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subfiscal_minhacienda_gov_co/Documents/Monitor Fiscal/Cierres Fiscales/Documentos Cierre 2022/1T2022/Archivos a publicar/"/>
    </mc:Choice>
  </mc:AlternateContent>
  <xr:revisionPtr revIDLastSave="4" documentId="8_{5215042E-04FE-4207-A432-A48A3E07C8E2}" xr6:coauthVersionLast="47" xr6:coauthVersionMax="47" xr10:uidLastSave="{3B5AD96B-59F5-462B-8374-047C61704440}"/>
  <bookViews>
    <workbookView xWindow="-120" yWindow="-120" windowWidth="29040" windowHeight="15840" firstSheet="15" activeTab="18" xr2:uid="{00000000-000D-0000-FFFF-FFFF00000000}"/>
  </bookViews>
  <sheets>
    <sheet name="2003" sheetId="18" r:id="rId1"/>
    <sheet name="2004" sheetId="19" r:id="rId2"/>
    <sheet name="2005" sheetId="20" r:id="rId3"/>
    <sheet name="2006" sheetId="21" r:id="rId4"/>
    <sheet name="2007" sheetId="22" r:id="rId5"/>
    <sheet name="2008" sheetId="23" r:id="rId6"/>
    <sheet name="2009" sheetId="24" r:id="rId7"/>
    <sheet name="2010" sheetId="25" r:id="rId8"/>
    <sheet name="2011" sheetId="8" r:id="rId9"/>
    <sheet name="2012" sheetId="7" r:id="rId10"/>
    <sheet name="2013" sheetId="6" r:id="rId11"/>
    <sheet name="2014" sheetId="4" r:id="rId12"/>
    <sheet name="2015" sheetId="3" r:id="rId13"/>
    <sheet name="2016" sheetId="2" r:id="rId14"/>
    <sheet name="2017" sheetId="17" r:id="rId15"/>
    <sheet name="2018" sheetId="26" r:id="rId16"/>
    <sheet name="2019" sheetId="28" r:id="rId17"/>
    <sheet name="2020" sheetId="30" r:id="rId18"/>
    <sheet name="2021" sheetId="32" r:id="rId19"/>
    <sheet name="Banrep" sheetId="13" state="hidden" r:id="rId20"/>
  </sheets>
  <externalReferences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</externalReferences>
  <definedNames>
    <definedName name="\A" localSheetId="3">#REF!</definedName>
    <definedName name="\A" localSheetId="4">#REF!</definedName>
    <definedName name="\A" localSheetId="5">#REF!</definedName>
    <definedName name="\A">#REF!</definedName>
    <definedName name="\B">#REF!</definedName>
    <definedName name="\c" localSheetId="3">#REF!</definedName>
    <definedName name="\c" localSheetId="4">#REF!</definedName>
    <definedName name="\c" localSheetId="5">#REF!</definedName>
    <definedName name="\c">#REF!</definedName>
    <definedName name="\D">#REF!</definedName>
    <definedName name="\E">#REF!</definedName>
    <definedName name="\F" localSheetId="3">#REF!</definedName>
    <definedName name="\F" localSheetId="4">#REF!</definedName>
    <definedName name="\F" localSheetId="5">#REF!</definedName>
    <definedName name="\F">#REF!</definedName>
    <definedName name="\g">#N/A</definedName>
    <definedName name="\i" localSheetId="3">#REF!</definedName>
    <definedName name="\i" localSheetId="4">#REF!</definedName>
    <definedName name="\i" localSheetId="5">#REF!</definedName>
    <definedName name="\i">#REF!</definedName>
    <definedName name="\J" localSheetId="3">#REF!</definedName>
    <definedName name="\J" localSheetId="4">#REF!</definedName>
    <definedName name="\J" localSheetId="5">#REF!</definedName>
    <definedName name="\J">#REF!</definedName>
    <definedName name="\K" localSheetId="3">#REF!</definedName>
    <definedName name="\K" localSheetId="4">#REF!</definedName>
    <definedName name="\K" localSheetId="5">#REF!</definedName>
    <definedName name="\K">#REF!</definedName>
    <definedName name="\L" localSheetId="3">[1]ENTRADA!#REF!</definedName>
    <definedName name="\L" localSheetId="4">[1]ENTRADA!#REF!</definedName>
    <definedName name="\L" localSheetId="5">[1]ENTRADA!#REF!</definedName>
    <definedName name="\L">[1]ENTRADA!#REF!</definedName>
    <definedName name="\M" localSheetId="3">#REF!</definedName>
    <definedName name="\M" localSheetId="4">#REF!</definedName>
    <definedName name="\M" localSheetId="5">#REF!</definedName>
    <definedName name="\M">#REF!</definedName>
    <definedName name="\N" localSheetId="3">#REF!</definedName>
    <definedName name="\N" localSheetId="4">#REF!</definedName>
    <definedName name="\N" localSheetId="5">#REF!</definedName>
    <definedName name="\N">#REF!</definedName>
    <definedName name="\P" localSheetId="3">#REF!</definedName>
    <definedName name="\P" localSheetId="4">#REF!</definedName>
    <definedName name="\P" localSheetId="5">#REF!</definedName>
    <definedName name="\P">#REF!</definedName>
    <definedName name="\r" localSheetId="3">#REF!</definedName>
    <definedName name="\r" localSheetId="4">#REF!</definedName>
    <definedName name="\r" localSheetId="5">#REF!</definedName>
    <definedName name="\r">#REF!</definedName>
    <definedName name="\S" localSheetId="3">#REF!</definedName>
    <definedName name="\S" localSheetId="4">#REF!</definedName>
    <definedName name="\S" localSheetId="5">#REF!</definedName>
    <definedName name="\S">#REF!</definedName>
    <definedName name="_____h35" hidden="1">{#N/A,#N/A,FALSE,"informes"}</definedName>
    <definedName name="_____R" hidden="1">{"INGRESOS DOLARES",#N/A,FALSE,"informes"}</definedName>
    <definedName name="____h35" localSheetId="13" hidden="1">{#N/A,#N/A,FALSE,"informes"}</definedName>
    <definedName name="____h35" localSheetId="14" hidden="1">{#N/A,#N/A,FALSE,"informes"}</definedName>
    <definedName name="____h35" hidden="1">{#N/A,#N/A,FALSE,"informes"}</definedName>
    <definedName name="____R" localSheetId="13" hidden="1">{"INGRESOS DOLARES",#N/A,FALSE,"informes"}</definedName>
    <definedName name="____R" localSheetId="14" hidden="1">{"INGRESOS DOLARES",#N/A,FALSE,"informes"}</definedName>
    <definedName name="____R" hidden="1">{"INGRESOS DOLARES",#N/A,FALSE,"informes"}</definedName>
    <definedName name="___arp2" localSheetId="3">#REF!</definedName>
    <definedName name="___arp2" localSheetId="4">#REF!</definedName>
    <definedName name="___arp2" localSheetId="5">#REF!</definedName>
    <definedName name="___arp2">#REF!</definedName>
    <definedName name="___Csf27" localSheetId="3">#REF!</definedName>
    <definedName name="___Csf27" localSheetId="4">#REF!</definedName>
    <definedName name="___Csf27" localSheetId="5">#REF!</definedName>
    <definedName name="___Csf27">#REF!</definedName>
    <definedName name="___fmi1">[2]PAGOFMI!$A$1:$L$51</definedName>
    <definedName name="___fmi2">[2]PAGOFMI!$P$1:$AA$51</definedName>
    <definedName name="___fmi3">[2]PAGORES!$AC$1:$AN$43</definedName>
    <definedName name="___fmi4">[2]PAGORES!$AP$1:$BA$44</definedName>
    <definedName name="___h35" localSheetId="13" hidden="1">{#N/A,#N/A,FALSE,"informes"}</definedName>
    <definedName name="___h35" localSheetId="14" hidden="1">{#N/A,#N/A,FALSE,"informes"}</definedName>
    <definedName name="___h35" hidden="1">{#N/A,#N/A,FALSE,"informes"}</definedName>
    <definedName name="___IPC04">'[3]2004'!#REF!</definedName>
    <definedName name="___ivm2" localSheetId="3">#REF!</definedName>
    <definedName name="___ivm2" localSheetId="4">#REF!</definedName>
    <definedName name="___ivm2" localSheetId="5">#REF!</definedName>
    <definedName name="___ivm2">#REF!</definedName>
    <definedName name="___LI97" localSheetId="3">[4]LIQUIDACION98!#REF!</definedName>
    <definedName name="___LI97" localSheetId="4">[4]LIQUIDACION98!#REF!</definedName>
    <definedName name="___LI97" localSheetId="5">[4]LIQUIDACION98!#REF!</definedName>
    <definedName name="___LI97">[4]LIQUIDACION98!#REF!</definedName>
    <definedName name="___PAC29" localSheetId="3">#REF!</definedName>
    <definedName name="___PAC29" localSheetId="4">#REF!</definedName>
    <definedName name="___PAC29" localSheetId="5">#REF!</definedName>
    <definedName name="___PAC29">#REF!</definedName>
    <definedName name="___PIB01" localSheetId="3">[5]SUPUESTOS!#REF!</definedName>
    <definedName name="___PIB01" localSheetId="4">[5]SUPUESTOS!#REF!</definedName>
    <definedName name="___PIB01" localSheetId="5">[5]SUPUESTOS!#REF!</definedName>
    <definedName name="___PIB01">[5]SUPUESTOS!#REF!</definedName>
    <definedName name="___PIB02" localSheetId="3">[6]SUPUESTOS!#REF!</definedName>
    <definedName name="___PIB02" localSheetId="4">[6]SUPUESTOS!#REF!</definedName>
    <definedName name="___PIB02" localSheetId="5">[6]SUPUESTOS!#REF!</definedName>
    <definedName name="___PIB02">[6]SUPUESTOS!#REF!</definedName>
    <definedName name="___pib1" localSheetId="3">'[7]98-2002'!#REF!</definedName>
    <definedName name="___pib1" localSheetId="4">'[7]98-2002'!#REF!</definedName>
    <definedName name="___pib1" localSheetId="5">'[7]98-2002'!#REF!</definedName>
    <definedName name="___pib1">'[7]98-2002'!#REF!</definedName>
    <definedName name="___PIb2000">[8]SUPUESTOS!$O$47</definedName>
    <definedName name="___PIB93">[4]SUPUESTOS!$H$47</definedName>
    <definedName name="___PIB94">[4]SUPUESTOS!$I$47</definedName>
    <definedName name="___PIB95">[5]SUPUESTOS!$J$47</definedName>
    <definedName name="___PIB96">[5]SUPUESTOS!$K$47</definedName>
    <definedName name="___PIB97">[6]SUPUESTOS!$L$47</definedName>
    <definedName name="___PIB98">[6]SUPUESTOS!$M$47</definedName>
    <definedName name="___PIB99">[6]SUPUESTOS!$N$47</definedName>
    <definedName name="___R" localSheetId="13" hidden="1">{"INGRESOS DOLARES",#N/A,FALSE,"informes"}</definedName>
    <definedName name="___R" localSheetId="14" hidden="1">{"INGRESOS DOLARES",#N/A,FALSE,"informes"}</definedName>
    <definedName name="___R" hidden="1">{"INGRESOS DOLARES",#N/A,FALSE,"informes"}</definedName>
    <definedName name="___res1" localSheetId="3">#REF!</definedName>
    <definedName name="___res1" localSheetId="4">#REF!</definedName>
    <definedName name="___res1" localSheetId="5">#REF!</definedName>
    <definedName name="___res1">#REF!</definedName>
    <definedName name="___res2" localSheetId="3">#REF!</definedName>
    <definedName name="___res2" localSheetId="4">#REF!</definedName>
    <definedName name="___res2" localSheetId="5">#REF!</definedName>
    <definedName name="___res2">#REF!</definedName>
    <definedName name="___rez2">'[2]PAGOS VIGENCIA t'!$A$57:$AH$108</definedName>
    <definedName name="___rez3">[2]PAGORES!$A$1:$M$37</definedName>
    <definedName name="___rez4">[2]PAGORES!$O$1:$AN$43</definedName>
    <definedName name="___TC91" localSheetId="3">[1]ENTRADA!#REF!</definedName>
    <definedName name="___TC91" localSheetId="4">[1]ENTRADA!#REF!</definedName>
    <definedName name="___TC91" localSheetId="5">[1]ENTRADA!#REF!</definedName>
    <definedName name="___TC91">[1]ENTRADA!#REF!</definedName>
    <definedName name="___var1" localSheetId="3">'[7]98-2002'!#REF!</definedName>
    <definedName name="___var1" localSheetId="4">'[7]98-2002'!#REF!</definedName>
    <definedName name="___var1" localSheetId="5">'[7]98-2002'!#REF!</definedName>
    <definedName name="___var1">'[7]98-2002'!#REF!</definedName>
    <definedName name="__1__123Graph_ACHART_1" hidden="1">[9]B!$D$7:$D$26</definedName>
    <definedName name="__123Graph_A" localSheetId="11" hidden="1">[10]DFTMES!#REF!</definedName>
    <definedName name="__123Graph_A" localSheetId="14" hidden="1">[10]DFTMES!#REF!</definedName>
    <definedName name="__123Graph_A" hidden="1">[10]DFTMES!#REF!</definedName>
    <definedName name="__123Graph_ABASE" hidden="1">[11]A!$AB$11:$AB$11</definedName>
    <definedName name="__123Graph_AD1" localSheetId="11" hidden="1">[10]DFTMES!#REF!</definedName>
    <definedName name="__123Graph_AD1" localSheetId="14" hidden="1">[10]DFTMES!#REF!</definedName>
    <definedName name="__123Graph_AD1" hidden="1">[10]DFTMES!#REF!</definedName>
    <definedName name="__123Graph_AD2" localSheetId="11" hidden="1">[10]DFTMES!#REF!</definedName>
    <definedName name="__123Graph_AD2" localSheetId="14" hidden="1">[10]DFTMES!#REF!</definedName>
    <definedName name="__123Graph_AD2" hidden="1">[10]DFTMES!#REF!</definedName>
    <definedName name="__123Graph_AD3" localSheetId="11" hidden="1">[10]DFTMES!#REF!</definedName>
    <definedName name="__123Graph_AD3" localSheetId="14" hidden="1">[10]DFTMES!#REF!</definedName>
    <definedName name="__123Graph_AD3" hidden="1">[10]DFTMES!#REF!</definedName>
    <definedName name="__123Graph_AD6" localSheetId="11" hidden="1">[10]DFTMES!#REF!</definedName>
    <definedName name="__123Graph_AD6" localSheetId="14" hidden="1">[10]DFTMES!#REF!</definedName>
    <definedName name="__123Graph_AD6" hidden="1">[10]DFTMES!#REF!</definedName>
    <definedName name="__123Graph_AD7" localSheetId="11" hidden="1">[10]DFTMES!#REF!</definedName>
    <definedName name="__123Graph_AD7" localSheetId="14" hidden="1">[10]DFTMES!#REF!</definedName>
    <definedName name="__123Graph_AD7" hidden="1">[10]DFTMES!#REF!</definedName>
    <definedName name="__123Graph_AM1" hidden="1">[11]A!$U$11:$U$11</definedName>
    <definedName name="__123Graph_ATOTAL" localSheetId="3" hidden="1">[12]Resumen!#REF!</definedName>
    <definedName name="__123Graph_ATOTAL" localSheetId="4" hidden="1">[12]Resumen!#REF!</definedName>
    <definedName name="__123Graph_ATOTAL" localSheetId="5" hidden="1">[12]Resumen!#REF!</definedName>
    <definedName name="__123Graph_ATOTAL" localSheetId="11" hidden="1">[12]Resumen!#REF!</definedName>
    <definedName name="__123Graph_ATOTAL" localSheetId="14" hidden="1">[12]Resumen!#REF!</definedName>
    <definedName name="__123Graph_ATOTAL" hidden="1">[12]Resumen!#REF!</definedName>
    <definedName name="__123Graph_B" localSheetId="3" hidden="1">'[13]GIROS SITUAD.FISCAL- 2000'!#REF!</definedName>
    <definedName name="__123Graph_B" localSheetId="4" hidden="1">'[13]GIROS SITUAD.FISCAL- 2000'!#REF!</definedName>
    <definedName name="__123Graph_B" localSheetId="5" hidden="1">'[13]GIROS SITUAD.FISCAL- 2000'!#REF!</definedName>
    <definedName name="__123Graph_B" localSheetId="11" hidden="1">'[14]GIROS SITUAD.FISCAL- 2000'!#REF!</definedName>
    <definedName name="__123Graph_B" localSheetId="14" hidden="1">'[14]GIROS SITUAD.FISCAL- 2000'!#REF!</definedName>
    <definedName name="__123Graph_B" hidden="1">'[14]GIROS SITUAD.FISCAL- 2000'!#REF!</definedName>
    <definedName name="__123Graph_BBASE" hidden="1">[11]A!$AD$11:$AD$11</definedName>
    <definedName name="__123Graph_BD1" localSheetId="11" hidden="1">[10]DFTMES!#REF!</definedName>
    <definedName name="__123Graph_BD1" localSheetId="14" hidden="1">[10]DFTMES!#REF!</definedName>
    <definedName name="__123Graph_BD1" hidden="1">[10]DFTMES!#REF!</definedName>
    <definedName name="__123Graph_BD2" localSheetId="11" hidden="1">[10]DFTMES!#REF!</definedName>
    <definedName name="__123Graph_BD2" localSheetId="14" hidden="1">[10]DFTMES!#REF!</definedName>
    <definedName name="__123Graph_BD2" hidden="1">[10]DFTMES!#REF!</definedName>
    <definedName name="__123Graph_BD3" localSheetId="11" hidden="1">[10]DFTMES!#REF!</definedName>
    <definedName name="__123Graph_BD3" localSheetId="14" hidden="1">[10]DFTMES!#REF!</definedName>
    <definedName name="__123Graph_BD3" hidden="1">[10]DFTMES!#REF!</definedName>
    <definedName name="__123Graph_BD6" localSheetId="11" hidden="1">[10]DFTMES!#REF!</definedName>
    <definedName name="__123Graph_BD6" localSheetId="14" hidden="1">[10]DFTMES!#REF!</definedName>
    <definedName name="__123Graph_BD6" hidden="1">[10]DFTMES!#REF!</definedName>
    <definedName name="__123Graph_BD7" localSheetId="11" hidden="1">[10]DFTMES!#REF!</definedName>
    <definedName name="__123Graph_BD7" localSheetId="14" hidden="1">[10]DFTMES!#REF!</definedName>
    <definedName name="__123Graph_BD7" hidden="1">[10]DFTMES!#REF!</definedName>
    <definedName name="__123Graph_BM1" hidden="1">[11]A!$W$11:$W$11</definedName>
    <definedName name="__123Graph_C" hidden="1">[11]A!$C$11:$C$11</definedName>
    <definedName name="__123Graph_CBASE" hidden="1">[11]A!$H$11:$H$11</definedName>
    <definedName name="__123Graph_CD1" localSheetId="11" hidden="1">[10]DFTMES!#REF!</definedName>
    <definedName name="__123Graph_CD1" localSheetId="14" hidden="1">[10]DFTMES!#REF!</definedName>
    <definedName name="__123Graph_CD1" hidden="1">[10]DFTMES!#REF!</definedName>
    <definedName name="__123Graph_CD6" localSheetId="11" hidden="1">[10]DFTMES!#REF!</definedName>
    <definedName name="__123Graph_CD6" localSheetId="14" hidden="1">[10]DFTMES!#REF!</definedName>
    <definedName name="__123Graph_CD6" hidden="1">[10]DFTMES!#REF!</definedName>
    <definedName name="__123Graph_CM1" hidden="1">[11]A!$C$11:$C$11</definedName>
    <definedName name="__123Graph_D" localSheetId="3" hidden="1">'[13]GIROS SITUAD.FISCAL- 2000'!#REF!</definedName>
    <definedName name="__123Graph_D" localSheetId="4" hidden="1">'[13]GIROS SITUAD.FISCAL- 2000'!#REF!</definedName>
    <definedName name="__123Graph_D" localSheetId="5" hidden="1">'[13]GIROS SITUAD.FISCAL- 2000'!#REF!</definedName>
    <definedName name="__123Graph_D" localSheetId="11" hidden="1">'[14]GIROS SITUAD.FISCAL- 2000'!#REF!</definedName>
    <definedName name="__123Graph_D" localSheetId="14" hidden="1">'[14]GIROS SITUAD.FISCAL- 2000'!#REF!</definedName>
    <definedName name="__123Graph_D" hidden="1">'[14]GIROS SITUAD.FISCAL- 2000'!#REF!</definedName>
    <definedName name="__123Graph_DD6" localSheetId="11" hidden="1">[10]DFTMES!#REF!</definedName>
    <definedName name="__123Graph_DD6" localSheetId="14" hidden="1">[10]DFTMES!#REF!</definedName>
    <definedName name="__123Graph_DD6" hidden="1">[10]DFTMES!#REF!</definedName>
    <definedName name="__123Graph_F" localSheetId="3" hidden="1">'[13]GIROS SITUAD.FISCAL- 2000'!#REF!</definedName>
    <definedName name="__123Graph_F" localSheetId="4" hidden="1">'[13]GIROS SITUAD.FISCAL- 2000'!#REF!</definedName>
    <definedName name="__123Graph_F" localSheetId="5" hidden="1">'[13]GIROS SITUAD.FISCAL- 2000'!#REF!</definedName>
    <definedName name="__123Graph_F" localSheetId="11" hidden="1">'[14]GIROS SITUAD.FISCAL- 2000'!#REF!</definedName>
    <definedName name="__123Graph_F" localSheetId="14" hidden="1">'[14]GIROS SITUAD.FISCAL- 2000'!#REF!</definedName>
    <definedName name="__123Graph_F" hidden="1">'[14]GIROS SITUAD.FISCAL- 2000'!#REF!</definedName>
    <definedName name="__123Graph_X" localSheetId="3" hidden="1">'[13]GIROS SITUAD.FISCAL- 2000'!#REF!</definedName>
    <definedName name="__123Graph_X" localSheetId="4" hidden="1">'[13]GIROS SITUAD.FISCAL- 2000'!#REF!</definedName>
    <definedName name="__123Graph_X" localSheetId="5" hidden="1">'[13]GIROS SITUAD.FISCAL- 2000'!#REF!</definedName>
    <definedName name="__123Graph_X" localSheetId="11" hidden="1">'[14]GIROS SITUAD.FISCAL- 2000'!#REF!</definedName>
    <definedName name="__123Graph_X" localSheetId="14" hidden="1">'[14]GIROS SITUAD.FISCAL- 2000'!#REF!</definedName>
    <definedName name="__123Graph_X" hidden="1">'[14]GIROS SITUAD.FISCAL- 2000'!#REF!</definedName>
    <definedName name="__123Graph_XBASE" hidden="1">[11]A!$B$11:$B$11</definedName>
    <definedName name="__123Graph_XD1" localSheetId="11" hidden="1">[10]DFTMES!#REF!</definedName>
    <definedName name="__123Graph_XD1" localSheetId="14" hidden="1">[10]DFTMES!#REF!</definedName>
    <definedName name="__123Graph_XD1" hidden="1">[10]DFTMES!#REF!</definedName>
    <definedName name="__123Graph_XD2" localSheetId="11" hidden="1">[10]DFTMES!#REF!</definedName>
    <definedName name="__123Graph_XD2" localSheetId="14" hidden="1">[10]DFTMES!#REF!</definedName>
    <definedName name="__123Graph_XD2" hidden="1">[10]DFTMES!#REF!</definedName>
    <definedName name="__123Graph_XD3" localSheetId="11" hidden="1">[10]DFTMES!#REF!</definedName>
    <definedName name="__123Graph_XD3" localSheetId="14" hidden="1">[10]DFTMES!#REF!</definedName>
    <definedName name="__123Graph_XD3" hidden="1">[10]DFTMES!#REF!</definedName>
    <definedName name="__123Graph_XD4" localSheetId="11" hidden="1">[10]DFTMES!#REF!</definedName>
    <definedName name="__123Graph_XD4" localSheetId="14" hidden="1">[10]DFTMES!#REF!</definedName>
    <definedName name="__123Graph_XD4" hidden="1">[10]DFTMES!#REF!</definedName>
    <definedName name="__123Graph_XD5" localSheetId="11" hidden="1">[10]DFTMES!#REF!</definedName>
    <definedName name="__123Graph_XD5" localSheetId="14" hidden="1">[10]DFTMES!#REF!</definedName>
    <definedName name="__123Graph_XD5" hidden="1">[10]DFTMES!#REF!</definedName>
    <definedName name="__123Graph_XD6" localSheetId="11" hidden="1">[10]DFTMES!#REF!</definedName>
    <definedName name="__123Graph_XD6" localSheetId="14" hidden="1">[10]DFTMES!#REF!</definedName>
    <definedName name="__123Graph_XD6" hidden="1">[10]DFTMES!#REF!</definedName>
    <definedName name="__123Graph_XD7" localSheetId="11" hidden="1">[10]DFTMES!#REF!</definedName>
    <definedName name="__123Graph_XD7" localSheetId="14" hidden="1">[10]DFTMES!#REF!</definedName>
    <definedName name="__123Graph_XD7" hidden="1">[10]DFTMES!#REF!</definedName>
    <definedName name="__123Graph_XM1" hidden="1">[11]A!$B$11:$B$11</definedName>
    <definedName name="__2__123Graph_BCHART_1" hidden="1">[9]B!$E$7:$E$26</definedName>
    <definedName name="__3__123Graph_CCHART_1" hidden="1">[9]B!$F$7:$F$26</definedName>
    <definedName name="__4__123Graph_DCHART_1" hidden="1">[9]B!$G$7:$G$26</definedName>
    <definedName name="__5__123Graph_ECHART_1" hidden="1">[9]B!$H$7:$H$26</definedName>
    <definedName name="__arp2" localSheetId="3">#REF!</definedName>
    <definedName name="__arp2" localSheetId="4">#REF!</definedName>
    <definedName name="__arp2" localSheetId="5">#REF!</definedName>
    <definedName name="__arp2">#REF!</definedName>
    <definedName name="__Csf27" localSheetId="3">#REF!</definedName>
    <definedName name="__Csf27" localSheetId="4">#REF!</definedName>
    <definedName name="__Csf27" localSheetId="5">#REF!</definedName>
    <definedName name="__Csf27">#REF!</definedName>
    <definedName name="__fmi1">[2]PAGOFMI!$A$1:$L$51</definedName>
    <definedName name="__fmi2">[2]PAGOFMI!$P$1:$AA$51</definedName>
    <definedName name="__fmi3">[2]PAGORES!$AC$1:$AN$43</definedName>
    <definedName name="__fmi4">[2]PAGORES!$AP$1:$BA$44</definedName>
    <definedName name="__h35" localSheetId="13" hidden="1">{#N/A,#N/A,FALSE,"informes"}</definedName>
    <definedName name="__h35" localSheetId="14" hidden="1">{#N/A,#N/A,FALSE,"informes"}</definedName>
    <definedName name="__h35" hidden="1">{#N/A,#N/A,FALSE,"informes"}</definedName>
    <definedName name="__IPC05">#REF!</definedName>
    <definedName name="__IPC06">#REF!</definedName>
    <definedName name="__ivm2" localSheetId="3">#REF!</definedName>
    <definedName name="__ivm2" localSheetId="4">#REF!</definedName>
    <definedName name="__ivm2" localSheetId="5">#REF!</definedName>
    <definedName name="__ivm2">#REF!</definedName>
    <definedName name="__LI97" localSheetId="3">[4]LIQUIDACION98!#REF!</definedName>
    <definedName name="__LI97" localSheetId="4">[4]LIQUIDACION98!#REF!</definedName>
    <definedName name="__LI97" localSheetId="5">[4]LIQUIDACION98!#REF!</definedName>
    <definedName name="__LI97">[4]LIQUIDACION98!#REF!</definedName>
    <definedName name="__PAC29" localSheetId="3">#REF!</definedName>
    <definedName name="__PAC29" localSheetId="4">#REF!</definedName>
    <definedName name="__PAC29" localSheetId="5">#REF!</definedName>
    <definedName name="__PAC29">#REF!</definedName>
    <definedName name="__PIB01" localSheetId="3">[5]SUPUESTOS!#REF!</definedName>
    <definedName name="__PIB01" localSheetId="4">[5]SUPUESTOS!#REF!</definedName>
    <definedName name="__PIB01" localSheetId="5">[5]SUPUESTOS!#REF!</definedName>
    <definedName name="__PIB01">[5]SUPUESTOS!#REF!</definedName>
    <definedName name="__PIB02" localSheetId="3">[6]SUPUESTOS!#REF!</definedName>
    <definedName name="__PIB02" localSheetId="4">[6]SUPUESTOS!#REF!</definedName>
    <definedName name="__PIB02" localSheetId="5">[6]SUPUESTOS!#REF!</definedName>
    <definedName name="__PIB02">[6]SUPUESTOS!#REF!</definedName>
    <definedName name="__pib1" localSheetId="3">'[7]98-2002'!#REF!</definedName>
    <definedName name="__pib1" localSheetId="4">'[7]98-2002'!#REF!</definedName>
    <definedName name="__pib1" localSheetId="5">'[7]98-2002'!#REF!</definedName>
    <definedName name="__pib1">'[7]98-2002'!#REF!</definedName>
    <definedName name="__PIb2000">[8]SUPUESTOS!$O$47</definedName>
    <definedName name="__PIB93">[4]SUPUESTOS!$H$47</definedName>
    <definedName name="__PIB94">[4]SUPUESTOS!$I$47</definedName>
    <definedName name="__PIB95">[5]SUPUESTOS!$J$47</definedName>
    <definedName name="__PIB96">[5]SUPUESTOS!$K$47</definedName>
    <definedName name="__PIB97">[6]SUPUESTOS!$L$47</definedName>
    <definedName name="__PIB98">[6]SUPUESTOS!$M$47</definedName>
    <definedName name="__PIB99">[6]SUPUESTOS!$N$47</definedName>
    <definedName name="__Pub04">#REF!</definedName>
    <definedName name="__Pub05">#REF!</definedName>
    <definedName name="__Pub06">#REF!</definedName>
    <definedName name="__R" localSheetId="13" hidden="1">{"INGRESOS DOLARES",#N/A,FALSE,"informes"}</definedName>
    <definedName name="__R" localSheetId="14" hidden="1">{"INGRESOS DOLARES",#N/A,FALSE,"informes"}</definedName>
    <definedName name="__R" hidden="1">{"INGRESOS DOLARES",#N/A,FALSE,"informes"}</definedName>
    <definedName name="__res1" localSheetId="3">#REF!</definedName>
    <definedName name="__res1" localSheetId="4">#REF!</definedName>
    <definedName name="__res1" localSheetId="5">#REF!</definedName>
    <definedName name="__res1">#REF!</definedName>
    <definedName name="__res2" localSheetId="3">#REF!</definedName>
    <definedName name="__res2" localSheetId="4">#REF!</definedName>
    <definedName name="__res2" localSheetId="5">#REF!</definedName>
    <definedName name="__res2">#REF!</definedName>
    <definedName name="__rez2">'[2]PAGOS VIGENCIA t'!$A$57:$AH$108</definedName>
    <definedName name="__rez3">[2]PAGORES!$A$1:$M$37</definedName>
    <definedName name="__rez4">[2]PAGORES!$O$1:$AN$43</definedName>
    <definedName name="__Sub04">#REF!</definedName>
    <definedName name="__Sub05">#REF!</definedName>
    <definedName name="__Sub06">#REF!</definedName>
    <definedName name="__TC91" localSheetId="3">[1]ENTRADA!#REF!</definedName>
    <definedName name="__TC91" localSheetId="4">[1]ENTRADA!#REF!</definedName>
    <definedName name="__TC91" localSheetId="5">[1]ENTRADA!#REF!</definedName>
    <definedName name="__TC91">[1]ENTRADA!#REF!</definedName>
    <definedName name="__var1" localSheetId="3">'[7]98-2002'!#REF!</definedName>
    <definedName name="__var1" localSheetId="4">'[7]98-2002'!#REF!</definedName>
    <definedName name="__var1" localSheetId="5">'[7]98-2002'!#REF!</definedName>
    <definedName name="__var1">'[7]98-2002'!#REF!</definedName>
    <definedName name="_1" localSheetId="3">#REF!</definedName>
    <definedName name="_1" localSheetId="4">#REF!</definedName>
    <definedName name="_1" localSheetId="5">#REF!</definedName>
    <definedName name="_1">#REF!</definedName>
    <definedName name="_1__123Graph_ACHART_1" hidden="1">[11]B!$D$7:$D$26</definedName>
    <definedName name="_16.12.94">#REF!</definedName>
    <definedName name="_1994" localSheetId="3">[1]ENTRADA!#REF!</definedName>
    <definedName name="_1994" localSheetId="4">[1]ENTRADA!#REF!</definedName>
    <definedName name="_1994" localSheetId="5">[1]ENTRADA!#REF!</definedName>
    <definedName name="_1994">[1]ENTRADA!#REF!</definedName>
    <definedName name="_1995">'[15]Educa 94-01 miles corrientes'!$N$2</definedName>
    <definedName name="_1996">'[15]Educa 94-01 miles corrientes'!$O$2</definedName>
    <definedName name="_1997">'[15]Educa 94-01 miles corrientes'!$P$2</definedName>
    <definedName name="_1998" localSheetId="3">#REF!</definedName>
    <definedName name="_1998" localSheetId="4">#REF!</definedName>
    <definedName name="_1998" localSheetId="5">#REF!</definedName>
    <definedName name="_1998">#REF!</definedName>
    <definedName name="_1999" localSheetId="3">#REF!</definedName>
    <definedName name="_1999" localSheetId="4">#REF!</definedName>
    <definedName name="_1999" localSheetId="5">#REF!</definedName>
    <definedName name="_1999">#REF!</definedName>
    <definedName name="_2" localSheetId="3">#REF!</definedName>
    <definedName name="_2" localSheetId="4">#REF!</definedName>
    <definedName name="_2" localSheetId="5">#REF!</definedName>
    <definedName name="_2">#REF!</definedName>
    <definedName name="_2__123Graph_BCHART_1" hidden="1">[11]B!$E$7:$E$26</definedName>
    <definedName name="_2000" localSheetId="3">#REF!</definedName>
    <definedName name="_2000" localSheetId="4">#REF!</definedName>
    <definedName name="_2000" localSheetId="5">#REF!</definedName>
    <definedName name="_2000">#REF!</definedName>
    <definedName name="_2001" localSheetId="3">#REF!</definedName>
    <definedName name="_2001" localSheetId="4">#REF!</definedName>
    <definedName name="_2001" localSheetId="5">#REF!</definedName>
    <definedName name="_2001">#REF!</definedName>
    <definedName name="_2002" localSheetId="3">#REF!</definedName>
    <definedName name="_2002" localSheetId="4">#REF!</definedName>
    <definedName name="_2002" localSheetId="5">#REF!</definedName>
    <definedName name="_2002">#REF!</definedName>
    <definedName name="_3" localSheetId="3">#REF!</definedName>
    <definedName name="_3" localSheetId="4">#REF!</definedName>
    <definedName name="_3" localSheetId="5">#REF!</definedName>
    <definedName name="_3">#REF!</definedName>
    <definedName name="_3__123Graph_CCHART_1" hidden="1">[11]B!$F$7:$F$26</definedName>
    <definedName name="_4" localSheetId="3">#REF!</definedName>
    <definedName name="_4" localSheetId="4">#REF!</definedName>
    <definedName name="_4" localSheetId="5">#REF!</definedName>
    <definedName name="_4">#REF!</definedName>
    <definedName name="_4__123Graph_DCHART_1" hidden="1">[11]B!$G$7:$G$26</definedName>
    <definedName name="_5" localSheetId="3">#REF!</definedName>
    <definedName name="_5" localSheetId="4">#REF!</definedName>
    <definedName name="_5" localSheetId="5">#REF!</definedName>
    <definedName name="_5">#REF!</definedName>
    <definedName name="_5__123Graph_ECHART_1" hidden="1">[11]B!$H$7:$H$26</definedName>
    <definedName name="_6" localSheetId="3">#REF!</definedName>
    <definedName name="_6" localSheetId="4">#REF!</definedName>
    <definedName name="_6" localSheetId="5">#REF!</definedName>
    <definedName name="_6">#REF!</definedName>
    <definedName name="_7" localSheetId="3">#REF!</definedName>
    <definedName name="_7" localSheetId="4">#REF!</definedName>
    <definedName name="_7" localSheetId="5">#REF!</definedName>
    <definedName name="_7">#REF!</definedName>
    <definedName name="_8" localSheetId="3">#REF!</definedName>
    <definedName name="_8" localSheetId="4">#REF!</definedName>
    <definedName name="_8" localSheetId="5">#REF!</definedName>
    <definedName name="_8">#REF!</definedName>
    <definedName name="_89" localSheetId="3">#REF!</definedName>
    <definedName name="_89" localSheetId="4">#REF!</definedName>
    <definedName name="_89" localSheetId="5">#REF!</definedName>
    <definedName name="_89">#REF!</definedName>
    <definedName name="_9" localSheetId="3">[16]APACDO!#REF!</definedName>
    <definedName name="_9" localSheetId="4">[16]APACDO!#REF!</definedName>
    <definedName name="_9" localSheetId="5">[16]APACDO!#REF!</definedName>
    <definedName name="_9">[16]APACDO!#REF!</definedName>
    <definedName name="_90" localSheetId="3">#REF!</definedName>
    <definedName name="_90" localSheetId="4">#REF!</definedName>
    <definedName name="_90" localSheetId="5">#REF!</definedName>
    <definedName name="_90">#REF!</definedName>
    <definedName name="_91" localSheetId="3">#REF!</definedName>
    <definedName name="_91" localSheetId="4">#REF!</definedName>
    <definedName name="_91" localSheetId="5">#REF!</definedName>
    <definedName name="_91">#REF!</definedName>
    <definedName name="_92" localSheetId="3">#REF!</definedName>
    <definedName name="_92" localSheetId="4">#REF!</definedName>
    <definedName name="_92" localSheetId="5">#REF!</definedName>
    <definedName name="_92">#REF!</definedName>
    <definedName name="_93" localSheetId="3">#REF!</definedName>
    <definedName name="_93" localSheetId="4">#REF!</definedName>
    <definedName name="_93" localSheetId="5">#REF!</definedName>
    <definedName name="_93">#REF!</definedName>
    <definedName name="_94" localSheetId="3">#REF!</definedName>
    <definedName name="_94" localSheetId="4">#REF!</definedName>
    <definedName name="_94" localSheetId="5">#REF!</definedName>
    <definedName name="_94">#REF!</definedName>
    <definedName name="_ago03">[17]ago03!$A$6:$B$2701</definedName>
    <definedName name="_AJU97">#REF!</definedName>
    <definedName name="_AJU98">#REF!</definedName>
    <definedName name="_AJU99">#REF!</definedName>
    <definedName name="_ANO97">#REF!</definedName>
    <definedName name="_ANO98">#REF!</definedName>
    <definedName name="_ANO99">#REF!</definedName>
    <definedName name="_arp2" localSheetId="3">#REF!</definedName>
    <definedName name="_arp2" localSheetId="4">#REF!</definedName>
    <definedName name="_arp2" localSheetId="5">#REF!</definedName>
    <definedName name="_arp2">#REF!</definedName>
    <definedName name="_BAN1">[18]DFTMES!#REF!</definedName>
    <definedName name="_BAN2">[18]DFTMES!#REF!</definedName>
    <definedName name="_BD1">#REF!</definedName>
    <definedName name="_C100102">[19]CUADROS!#REF!</definedName>
    <definedName name="_cap1991" localSheetId="3">#REF!</definedName>
    <definedName name="_cap1991" localSheetId="4">#REF!</definedName>
    <definedName name="_cap1991" localSheetId="5">#REF!</definedName>
    <definedName name="_cap1991">#REF!</definedName>
    <definedName name="_CAR1">[18]DFTMES!#REF!</definedName>
    <definedName name="_CAR2">[18]DFTMES!#REF!</definedName>
    <definedName name="_COL1">[18]DFTMES!#REF!</definedName>
    <definedName name="_COL2">[18]DFTMES!#REF!</definedName>
    <definedName name="_Csf27" localSheetId="3">#REF!</definedName>
    <definedName name="_Csf27" localSheetId="4">#REF!</definedName>
    <definedName name="_Csf27" localSheetId="5">#REF!</definedName>
    <definedName name="_Csf27">#REF!</definedName>
    <definedName name="_dic02">[20]Acum_año!$E$8:$K$86</definedName>
    <definedName name="_dic04">[21]dic04!$A$5:$B$5038</definedName>
    <definedName name="_EDU1">[18]DFTMES!#REF!</definedName>
    <definedName name="_EDU2">[18]DFTMES!#REF!</definedName>
    <definedName name="_ENE07" localSheetId="13" hidden="1">{#N/A,#N/A,FALSE,"informes"}</definedName>
    <definedName name="_ENE07" localSheetId="14" hidden="1">{#N/A,#N/A,FALSE,"informes"}</definedName>
    <definedName name="_ENE07" hidden="1">{#N/A,#N/A,FALSE,"informes"}</definedName>
    <definedName name="_F" localSheetId="13" hidden="1">{#N/A,#N/A,FALSE,"informes"}</definedName>
    <definedName name="_F" localSheetId="14" hidden="1">{#N/A,#N/A,FALSE,"informes"}</definedName>
    <definedName name="_F" hidden="1">{#N/A,#N/A,FALSE,"informes"}</definedName>
    <definedName name="_Fill" hidden="1">[22]TCN!$B$53:$W$53</definedName>
    <definedName name="_FIN1">[18]DFTMES!#REF!</definedName>
    <definedName name="_FIN2">[18]DFTMES!#REF!</definedName>
    <definedName name="_FIN3">[18]DFTMES!#REF!</definedName>
    <definedName name="_FIN4">[18]DFTMES!#REF!</definedName>
    <definedName name="_FIN5">[18]DFTMES!#REF!</definedName>
    <definedName name="_fmi1">[2]PAGOFMI!$A$1:$L$51</definedName>
    <definedName name="_fmi2">[2]PAGOFMI!$P$1:$AA$51</definedName>
    <definedName name="_fmi3">[2]PAGORES!$AC$1:$AN$43</definedName>
    <definedName name="_fmi4">[2]PAGORES!$AP$1:$BA$44</definedName>
    <definedName name="_G3">#REF!</definedName>
    <definedName name="_h35" localSheetId="13" hidden="1">{#N/A,#N/A,FALSE,"informes"}</definedName>
    <definedName name="_h35" localSheetId="14" hidden="1">{#N/A,#N/A,FALSE,"informes"}</definedName>
    <definedName name="_h35" hidden="1">{#N/A,#N/A,FALSE,"informes"}</definedName>
    <definedName name="_IMP1">#REF!</definedName>
    <definedName name="_IMP2">#REF!</definedName>
    <definedName name="_IMP3">#REF!</definedName>
    <definedName name="_IMP4">#REF!</definedName>
    <definedName name="_IMP5">#REF!</definedName>
    <definedName name="_IMP6">#REF!</definedName>
    <definedName name="_IMP7">#REF!</definedName>
    <definedName name="_IMP8">#REF!</definedName>
    <definedName name="_IPC02">'[23]FN 02'!$E$17</definedName>
    <definedName name="_IPC03">'[23]FN 03'!$E$17</definedName>
    <definedName name="_IPC04">'[23]FN 04'!$E$17</definedName>
    <definedName name="_IPC05">'[23]FN 05'!$E$17</definedName>
    <definedName name="_IPC06">'[23]FN 06'!$E$17</definedName>
    <definedName name="_IPC07">'[23]FN 07'!$E$17</definedName>
    <definedName name="_ivm2" localSheetId="3">#REF!</definedName>
    <definedName name="_ivm2" localSheetId="4">#REF!</definedName>
    <definedName name="_ivm2" localSheetId="5">#REF!</definedName>
    <definedName name="_ivm2">#REF!</definedName>
    <definedName name="_Key1" hidden="1">[24]Resumen!$A$861</definedName>
    <definedName name="_LI97" localSheetId="3">[4]LIQUIDACION98!#REF!</definedName>
    <definedName name="_LI97" localSheetId="4">[4]LIQUIDACION98!#REF!</definedName>
    <definedName name="_LI97" localSheetId="5">[4]LIQUIDACION98!#REF!</definedName>
    <definedName name="_LI97">[4]LIQUIDACION98!#REF!</definedName>
    <definedName name="_MatInverse_In" localSheetId="3" hidden="1">#REF!</definedName>
    <definedName name="_MatInverse_In" localSheetId="4" hidden="1">#REF!</definedName>
    <definedName name="_MatInverse_In" localSheetId="5" hidden="1">#REF!</definedName>
    <definedName name="_MatInverse_In" localSheetId="11" hidden="1">#REF!</definedName>
    <definedName name="_MatInverse_In" localSheetId="13" hidden="1">#REF!</definedName>
    <definedName name="_MatInverse_In" localSheetId="14" hidden="1">#REF!</definedName>
    <definedName name="_MatInverse_In" hidden="1">#REF!</definedName>
    <definedName name="_MatInverse_Out" localSheetId="3" hidden="1">#REF!</definedName>
    <definedName name="_MatInverse_Out" localSheetId="4" hidden="1">#REF!</definedName>
    <definedName name="_MatInverse_Out" localSheetId="5" hidden="1">#REF!</definedName>
    <definedName name="_MatInverse_Out" localSheetId="11" hidden="1">#REF!</definedName>
    <definedName name="_MatInverse_Out" localSheetId="13" hidden="1">#REF!</definedName>
    <definedName name="_MatInverse_Out" localSheetId="14" hidden="1">#REF!</definedName>
    <definedName name="_MatInverse_Out" hidden="1">#REF!</definedName>
    <definedName name="_MET89" localSheetId="3">#REF!</definedName>
    <definedName name="_MET89" localSheetId="4">#REF!</definedName>
    <definedName name="_MET89" localSheetId="5">#REF!</definedName>
    <definedName name="_MET89">#REF!</definedName>
    <definedName name="_MET90" localSheetId="3">#REF!</definedName>
    <definedName name="_MET90" localSheetId="4">#REF!</definedName>
    <definedName name="_MET90" localSheetId="5">#REF!</definedName>
    <definedName name="_MET90">#REF!</definedName>
    <definedName name="_MET91" localSheetId="3">#REF!</definedName>
    <definedName name="_MET91" localSheetId="4">#REF!</definedName>
    <definedName name="_MET91" localSheetId="5">#REF!</definedName>
    <definedName name="_MET91">#REF!</definedName>
    <definedName name="_MET92" localSheetId="3">#REF!</definedName>
    <definedName name="_MET92" localSheetId="4">#REF!</definedName>
    <definedName name="_MET92" localSheetId="5">#REF!</definedName>
    <definedName name="_MET92">#REF!</definedName>
    <definedName name="_MET93" localSheetId="3">#REF!</definedName>
    <definedName name="_MET93" localSheetId="4">#REF!</definedName>
    <definedName name="_MET93" localSheetId="5">#REF!</definedName>
    <definedName name="_MET93">#REF!</definedName>
    <definedName name="_MET94" localSheetId="3">#REF!</definedName>
    <definedName name="_MET94" localSheetId="4">#REF!</definedName>
    <definedName name="_MET94" localSheetId="5">#REF!</definedName>
    <definedName name="_MET94">#REF!</definedName>
    <definedName name="_NOV06" localSheetId="13" hidden="1">{#N/A,#N/A,FALSE,"informes"}</definedName>
    <definedName name="_NOV06" localSheetId="14" hidden="1">{#N/A,#N/A,FALSE,"informes"}</definedName>
    <definedName name="_NOV06" hidden="1">{#N/A,#N/A,FALSE,"informes"}</definedName>
    <definedName name="_Order1" hidden="1">255</definedName>
    <definedName name="_Order2" hidden="1">255</definedName>
    <definedName name="_PAC29" localSheetId="3">#REF!</definedName>
    <definedName name="_PAC29" localSheetId="4">#REF!</definedName>
    <definedName name="_PAC29" localSheetId="5">#REF!</definedName>
    <definedName name="_PAC29">#REF!</definedName>
    <definedName name="_PAG1">#N/A</definedName>
    <definedName name="_PIB01" localSheetId="3">[5]SUPUESTOS!#REF!</definedName>
    <definedName name="_PIB01" localSheetId="4">[5]SUPUESTOS!#REF!</definedName>
    <definedName name="_PIB01" localSheetId="5">[5]SUPUESTOS!#REF!</definedName>
    <definedName name="_PIB01">[5]SUPUESTOS!#REF!</definedName>
    <definedName name="_PIB02" localSheetId="3">[6]SUPUESTOS!#REF!</definedName>
    <definedName name="_PIB02" localSheetId="4">[6]SUPUESTOS!#REF!</definedName>
    <definedName name="_PIB02" localSheetId="5">[6]SUPUESTOS!#REF!</definedName>
    <definedName name="_PIB02">[6]SUPUESTOS!#REF!</definedName>
    <definedName name="_pib1" localSheetId="3">'[7]98-2002'!#REF!</definedName>
    <definedName name="_pib1" localSheetId="4">'[7]98-2002'!#REF!</definedName>
    <definedName name="_pib1" localSheetId="5">'[7]98-2002'!#REF!</definedName>
    <definedName name="_pib1">'[7]98-2002'!#REF!</definedName>
    <definedName name="_PIb2000">[8]SUPUESTOS!$O$47</definedName>
    <definedName name="_PIB90">[25]SUPUESTOS!$E$47</definedName>
    <definedName name="_PIB91">[25]SUPUESTOS!$F$47</definedName>
    <definedName name="_PIB92">[25]SUPUESTOS!$G$47</definedName>
    <definedName name="_PIB93">[4]SUPUESTOS!$H$47</definedName>
    <definedName name="_PIB94">[4]SUPUESTOS!$I$47</definedName>
    <definedName name="_PIB95">[5]SUPUESTOS!$J$47</definedName>
    <definedName name="_PIB96">[5]SUPUESTOS!$K$47</definedName>
    <definedName name="_PIB97">[6]SUPUESTOS!$L$47</definedName>
    <definedName name="_PIB98">[6]SUPUESTOS!$M$47</definedName>
    <definedName name="_PIB99">[6]SUPUESTOS!$N$47</definedName>
    <definedName name="_Print_Area">#REF!</definedName>
    <definedName name="_Pub04">#REF!</definedName>
    <definedName name="_Pub05">#REF!</definedName>
    <definedName name="_Pub06">#REF!</definedName>
    <definedName name="_R" localSheetId="13" hidden="1">{"INGRESOS DOLARES",#N/A,FALSE,"informes"}</definedName>
    <definedName name="_R" localSheetId="14" hidden="1">{"INGRESOS DOLARES",#N/A,FALSE,"informes"}</definedName>
    <definedName name="_R" hidden="1">{"INGRESOS DOLARES",#N/A,FALSE,"informes"}</definedName>
    <definedName name="_RE1">[18]DFTMES!#REF!</definedName>
    <definedName name="_RE2">[18]DFTMES!#REF!</definedName>
    <definedName name="_re23" localSheetId="3">#REF!</definedName>
    <definedName name="_re23" localSheetId="4">#REF!</definedName>
    <definedName name="_re23" localSheetId="5">#REF!</definedName>
    <definedName name="_re23">#REF!</definedName>
    <definedName name="_Regression_Out" localSheetId="3" hidden="1">#REF!</definedName>
    <definedName name="_Regression_Out" localSheetId="4" hidden="1">#REF!</definedName>
    <definedName name="_Regression_Out" localSheetId="5" hidden="1">#REF!</definedName>
    <definedName name="_Regression_Out" localSheetId="11" hidden="1">#REF!</definedName>
    <definedName name="_Regression_Out" localSheetId="13" hidden="1">#REF!</definedName>
    <definedName name="_Regression_Out" localSheetId="14" hidden="1">#REF!</definedName>
    <definedName name="_Regression_Out" hidden="1">#REF!</definedName>
    <definedName name="_Regression_X" localSheetId="3" hidden="1">#REF!</definedName>
    <definedName name="_Regression_X" localSheetId="4" hidden="1">#REF!</definedName>
    <definedName name="_Regression_X" localSheetId="5" hidden="1">#REF!</definedName>
    <definedName name="_Regression_X" localSheetId="11" hidden="1">#REF!</definedName>
    <definedName name="_Regression_X" localSheetId="13" hidden="1">#REF!</definedName>
    <definedName name="_Regression_X" localSheetId="14" hidden="1">#REF!</definedName>
    <definedName name="_Regression_X" hidden="1">#REF!</definedName>
    <definedName name="_Regression_Y" localSheetId="3" hidden="1">#REF!</definedName>
    <definedName name="_Regression_Y" localSheetId="4" hidden="1">#REF!</definedName>
    <definedName name="_Regression_Y" localSheetId="5" hidden="1">#REF!</definedName>
    <definedName name="_Regression_Y" localSheetId="11" hidden="1">#REF!</definedName>
    <definedName name="_Regression_Y" localSheetId="13" hidden="1">#REF!</definedName>
    <definedName name="_Regression_Y" localSheetId="14" hidden="1">#REF!</definedName>
    <definedName name="_Regression_Y" hidden="1">#REF!</definedName>
    <definedName name="_res1" localSheetId="3">#REF!</definedName>
    <definedName name="_res1" localSheetId="4">#REF!</definedName>
    <definedName name="_res1" localSheetId="5">#REF!</definedName>
    <definedName name="_res1">#REF!</definedName>
    <definedName name="_res2" localSheetId="3">#REF!</definedName>
    <definedName name="_res2" localSheetId="4">#REF!</definedName>
    <definedName name="_res2" localSheetId="5">#REF!</definedName>
    <definedName name="_res2">#REF!</definedName>
    <definedName name="_RES9397" localSheetId="3">#REF!</definedName>
    <definedName name="_RES9397" localSheetId="4">#REF!</definedName>
    <definedName name="_RES9397" localSheetId="5">#REF!</definedName>
    <definedName name="_RES9397">#REF!</definedName>
    <definedName name="_rez2">'[2]PAGOS VIGENCIA t'!$A$57:$AH$108</definedName>
    <definedName name="_rez3">[2]PAGORES!$A$1:$M$37</definedName>
    <definedName name="_rez4">[2]PAGORES!$O$1:$AN$43</definedName>
    <definedName name="_RO1">[18]DFTMES!#REF!</definedName>
    <definedName name="_RO2">[18]DFTMES!#REF!</definedName>
    <definedName name="_RO3">[18]DFTMES!#REF!</definedName>
    <definedName name="_RO4">[18]DFTMES!#REF!</definedName>
    <definedName name="_RO5">[18]DFTMES!#REF!</definedName>
    <definedName name="_RO6">[18]DFTMES!#REF!</definedName>
    <definedName name="_Sort" hidden="1">[24]Resumen!$A$861:$C$862</definedName>
    <definedName name="_Sub04">#REF!</definedName>
    <definedName name="_Sub05">#REF!</definedName>
    <definedName name="_Sub06">#REF!</definedName>
    <definedName name="_Table1_Out" localSheetId="3" hidden="1">[26]CARBOCOL!#REF!</definedName>
    <definedName name="_Table1_Out" localSheetId="4" hidden="1">[26]CARBOCOL!#REF!</definedName>
    <definedName name="_Table1_Out" localSheetId="5" hidden="1">[26]CARBOCOL!#REF!</definedName>
    <definedName name="_Table1_Out" localSheetId="11" hidden="1">[26]CARBOCOL!#REF!</definedName>
    <definedName name="_Table1_Out" localSheetId="14" hidden="1">[26]CARBOCOL!#REF!</definedName>
    <definedName name="_Table1_Out" hidden="1">[26]CARBOCOL!#REF!</definedName>
    <definedName name="_Table2_In2" localSheetId="3" hidden="1">[27]ANUAL1!#REF!</definedName>
    <definedName name="_Table2_In2" localSheetId="4" hidden="1">[27]ANUAL1!#REF!</definedName>
    <definedName name="_Table2_In2" localSheetId="5" hidden="1">[27]ANUAL1!#REF!</definedName>
    <definedName name="_Table2_In2" localSheetId="11" hidden="1">[27]ANUAL1!#REF!</definedName>
    <definedName name="_Table2_In2" localSheetId="14" hidden="1">[27]ANUAL1!#REF!</definedName>
    <definedName name="_Table2_In2" hidden="1">[27]ANUAL1!#REF!</definedName>
    <definedName name="_Table2_Out" localSheetId="3" hidden="1">[26]CARBOCOL!#REF!</definedName>
    <definedName name="_Table2_Out" localSheetId="4" hidden="1">[26]CARBOCOL!#REF!</definedName>
    <definedName name="_Table2_Out" localSheetId="5" hidden="1">[26]CARBOCOL!#REF!</definedName>
    <definedName name="_Table2_Out" localSheetId="11" hidden="1">[26]CARBOCOL!#REF!</definedName>
    <definedName name="_Table2_Out" localSheetId="14" hidden="1">[26]CARBOCOL!#REF!</definedName>
    <definedName name="_Table2_Out" hidden="1">[26]CARBOCOL!#REF!</definedName>
    <definedName name="_TC91" localSheetId="3">[1]ENTRADA!#REF!</definedName>
    <definedName name="_TC91" localSheetId="4">[1]ENTRADA!#REF!</definedName>
    <definedName name="_TC91" localSheetId="5">[1]ENTRADA!#REF!</definedName>
    <definedName name="_TC91">[1]ENTRADA!#REF!</definedName>
    <definedName name="_TNG3">[28]TN!#REF!</definedName>
    <definedName name="_TOL1">[18]DFTMES!#REF!</definedName>
    <definedName name="_TOL2">[18]DFTMES!#REF!</definedName>
    <definedName name="_TOR1">[18]DFTMES!#REF!</definedName>
    <definedName name="_U92016">#REF!</definedName>
    <definedName name="_U92017">#REF!</definedName>
    <definedName name="_U92018">#REF!</definedName>
    <definedName name="_var1" localSheetId="3">'[7]98-2002'!#REF!</definedName>
    <definedName name="_var1" localSheetId="4">'[7]98-2002'!#REF!</definedName>
    <definedName name="_var1" localSheetId="5">'[7]98-2002'!#REF!</definedName>
    <definedName name="_var1">'[7]98-2002'!#REF!</definedName>
    <definedName name="_YA1">[18]DFTMES!#REF!</definedName>
    <definedName name="_YA2">[18]DFTMES!#REF!</definedName>
    <definedName name="A" localSheetId="3">'[29]CUA1-3'!#REF!</definedName>
    <definedName name="A" localSheetId="4">'[29]CUA1-3'!#REF!</definedName>
    <definedName name="A" localSheetId="5">'[29]CUA1-3'!#REF!</definedName>
    <definedName name="A" localSheetId="13" hidden="1">{#N/A,#N/A,FALSE,"informes"}</definedName>
    <definedName name="A" localSheetId="14" hidden="1">{#N/A,#N/A,FALSE,"informes"}</definedName>
    <definedName name="A" hidden="1">{#N/A,#N/A,FALSE,"informes"}</definedName>
    <definedName name="A_2002" localSheetId="3">#REF!</definedName>
    <definedName name="A_2002" localSheetId="4">#REF!</definedName>
    <definedName name="A_2002" localSheetId="5">#REF!</definedName>
    <definedName name="A_2002">#REF!</definedName>
    <definedName name="A_CAPITAL">[30]Hoja4!$B$3:$O$34</definedName>
    <definedName name="A_DEPTOS">[30]Hoja4!$B$76:$N$108</definedName>
    <definedName name="A_IMPRESIÓN_IM" localSheetId="3">[1]ENTRADA!#REF!</definedName>
    <definedName name="A_IMPRESIÓN_IM" localSheetId="4">[1]ENTRADA!#REF!</definedName>
    <definedName name="A_IMPRESIÓN_IM" localSheetId="5">[1]ENTRADA!#REF!</definedName>
    <definedName name="A_IMPRESIÓN_IM">[1]ENTRADA!#REF!</definedName>
    <definedName name="A_MUNPIOS">[30]Hoja4!$B$39:$N$71</definedName>
    <definedName name="aa" localSheetId="1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1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a" localSheetId="13" hidden="1">{"emca",#N/A,FALSE,"EMCA"}</definedName>
    <definedName name="aaa" localSheetId="14" hidden="1">{"emca",#N/A,FALSE,"EMCA"}</definedName>
    <definedName name="aaa" hidden="1">{"emca",#N/A,FALSE,"EMCA"}</definedName>
    <definedName name="AAA_DOCTOPS" hidden="1">"AAA_SET"</definedName>
    <definedName name="AAA_duser" hidden="1">"OFF"</definedName>
    <definedName name="AAAA">#REF!</definedName>
    <definedName name="aaaaa" localSheetId="13" hidden="1">{"INGRESOS DOLARES",#N/A,FALSE,"informes"}</definedName>
    <definedName name="aaaaa" localSheetId="14" hidden="1">{"INGRESOS DOLARES",#N/A,FALSE,"informes"}</definedName>
    <definedName name="aaaaa" hidden="1">{"INGRESOS DOLARES",#N/A,FALSE,"informes"}</definedName>
    <definedName name="AAAAAAAAAAA" localSheetId="3">#REF!</definedName>
    <definedName name="AAAAAAAAAAA" localSheetId="4">#REF!</definedName>
    <definedName name="AAAAAAAAAAA" localSheetId="5">#REF!</definedName>
    <definedName name="AAAAAAAAAAA">#REF!</definedName>
    <definedName name="aaaddd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B_Addin5" hidden="1">"AAB_Description for addin 5,Description for addin 5,Description for addin 5,Description for addin 5,Description for addin 5,Description for addin 5"</definedName>
    <definedName name="Abr">[31]BCol!$S$3</definedName>
    <definedName name="ABR._89">#REF!</definedName>
    <definedName name="ABRIL" localSheetId="3">[32]TASAS!#REF!</definedName>
    <definedName name="ABRIL" localSheetId="4">[32]TASAS!#REF!</definedName>
    <definedName name="ABRIL" localSheetId="5">[32]TASAS!#REF!</definedName>
    <definedName name="ABRIL">[32]TASAS!#REF!</definedName>
    <definedName name="abril03">'[33]deuda CGr'!$A$3:$B$40</definedName>
    <definedName name="ACT">#REF!</definedName>
    <definedName name="Actpecuaria" localSheetId="1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1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d" localSheetId="13" hidden="1">{"empresa",#N/A,FALSE,"xEMPRESA"}</definedName>
    <definedName name="ad" localSheetId="14" hidden="1">{"empresa",#N/A,FALSE,"xEMPRESA"}</definedName>
    <definedName name="ad" hidden="1">{"empresa",#N/A,FALSE,"xEMPRESA"}</definedName>
    <definedName name="adi.yane" localSheetId="13" hidden="1">{"epma",#N/A,FALSE,"EPMA"}</definedName>
    <definedName name="adi.yane" localSheetId="14" hidden="1">{"epma",#N/A,FALSE,"EPMA"}</definedName>
    <definedName name="adi.yane" hidden="1">{"epma",#N/A,FALSE,"EPMA"}</definedName>
    <definedName name="Adic">[31]BCol!$AA$4</definedName>
    <definedName name="ADICIONALCONIMPACTO" localSheetId="13" hidden="1">{"trimestre",#N/A,FALSE,"TRIMESTRE";"empresa",#N/A,FALSE,"xEMPRESA";"eaab",#N/A,FALSE,"EAAB";"epma",#N/A,FALSE,"EPMA";"emca",#N/A,FALSE,"EMCA"}</definedName>
    <definedName name="ADICIONALCONIMPACTO" localSheetId="14" hidden="1">{"trimestre",#N/A,FALSE,"TRIMESTRE";"empresa",#N/A,FALSE,"xEMPRESA";"eaab",#N/A,FALSE,"EAAB";"epma",#N/A,FALSE,"EPMA";"emca",#N/A,FALSE,"EMCA"}</definedName>
    <definedName name="ADICIONALCONIMPACTO" hidden="1">{"trimestre",#N/A,FALSE,"TRIMESTRE";"empresa",#N/A,FALSE,"xEMPRESA";"eaab",#N/A,FALSE,"EAAB";"epma",#N/A,FALSE,"EPMA";"emca",#N/A,FALSE,"EMCA"}</definedName>
    <definedName name="adicionalyaneth" localSheetId="13" hidden="1">{"epma",#N/A,FALSE,"EPMA"}</definedName>
    <definedName name="adicionalyaneth" localSheetId="14" hidden="1">{"epma",#N/A,FALSE,"EPMA"}</definedName>
    <definedName name="adicionalyaneth" hidden="1">{"epma",#N/A,FALSE,"EPMA"}</definedName>
    <definedName name="Ago">[31]BCol!$W$3</definedName>
    <definedName name="AGO._89">#REF!</definedName>
    <definedName name="AGOSTO" localSheetId="3">[32]TASAS!#REF!</definedName>
    <definedName name="AGOSTO" localSheetId="4">[32]TASAS!#REF!</definedName>
    <definedName name="AGOSTO" localSheetId="5">[32]TASAS!#REF!</definedName>
    <definedName name="AGOSTO">[32]TASAS!#REF!</definedName>
    <definedName name="agrem" localSheetId="13" hidden="1">{"trimestre",#N/A,FALSE,"TRIMESTRE";"empresa",#N/A,FALSE,"xEMPRESA";"eaab",#N/A,FALSE,"EAAB";"epma",#N/A,FALSE,"EPMA";"emca",#N/A,FALSE,"EMCA"}</definedName>
    <definedName name="agrem" localSheetId="14" hidden="1">{"trimestre",#N/A,FALSE,"TRIMESTRE";"empresa",#N/A,FALSE,"xEMPRESA";"eaab",#N/A,FALSE,"EAAB";"epma",#N/A,FALSE,"EPMA";"emca",#N/A,FALSE,"EMCA"}</definedName>
    <definedName name="agrem" hidden="1">{"trimestre",#N/A,FALSE,"TRIMESTRE";"empresa",#N/A,FALSE,"xEMPRESA";"eaab",#N/A,FALSE,"EAAB";"epma",#N/A,FALSE,"EPMA";"emca",#N/A,FALSE,"EMCA"}</definedName>
    <definedName name="AJU00">#REF!</definedName>
    <definedName name="Ajustado" localSheetId="3">#REF!</definedName>
    <definedName name="Ajustado" localSheetId="4">#REF!</definedName>
    <definedName name="Ajustado" localSheetId="5">#REF!</definedName>
    <definedName name="Ajustado">#REF!</definedName>
    <definedName name="AJUV00">#REF!</definedName>
    <definedName name="AJUV97">#REF!</definedName>
    <definedName name="AJUV98">#REF!</definedName>
    <definedName name="AJUV99">#REF!</definedName>
    <definedName name="alfa" localSheetId="13" hidden="1">{#N/A,#N/A,FALSE,"informes"}</definedName>
    <definedName name="alfa" localSheetId="14" hidden="1">{#N/A,#N/A,FALSE,"informes"}</definedName>
    <definedName name="alfa" hidden="1">{#N/A,#N/A,FALSE,"informes"}</definedName>
    <definedName name="ALV" localSheetId="13" hidden="1">{#N/A,#N/A,FALSE,"informes"}</definedName>
    <definedName name="ALV" localSheetId="14" hidden="1">{#N/A,#N/A,FALSE,"informes"}</definedName>
    <definedName name="ALV" hidden="1">{#N/A,#N/A,FALSE,"informes"}</definedName>
    <definedName name="ANEXO_No." localSheetId="3">#REF!</definedName>
    <definedName name="ANEXO_No." localSheetId="4">#REF!</definedName>
    <definedName name="ANEXO_No." localSheetId="5">#REF!</definedName>
    <definedName name="ANEXO_No.">#REF!</definedName>
    <definedName name="ANEXO_No._5" localSheetId="3">#REF!</definedName>
    <definedName name="ANEXO_No._5" localSheetId="4">#REF!</definedName>
    <definedName name="ANEXO_No._5" localSheetId="5">#REF!</definedName>
    <definedName name="ANEXO_No._5">#REF!</definedName>
    <definedName name="ANO00">#REF!</definedName>
    <definedName name="ANO00A">#REF!</definedName>
    <definedName name="ANO00B">#REF!</definedName>
    <definedName name="ANO97A">#REF!</definedName>
    <definedName name="ANO97B">#REF!</definedName>
    <definedName name="ANO98A">#REF!</definedName>
    <definedName name="ANO98B">#REF!</definedName>
    <definedName name="ANO99A">#REF!</definedName>
    <definedName name="ANO99B">#REF!</definedName>
    <definedName name="año">#REF!</definedName>
    <definedName name="año00">'[34]2000'!$A$6:$N$101</definedName>
    <definedName name="año02">#REF!</definedName>
    <definedName name="año03">'[35]2003'!$A$9:$N$56</definedName>
    <definedName name="año04">#REF!</definedName>
    <definedName name="año05">[36]dici05!$A$10:$N$78</definedName>
    <definedName name="año91">'[34]1991'!$A$1:$N$173</definedName>
    <definedName name="año92">'[34]1992'!$A$7:$N$179</definedName>
    <definedName name="año93">'[34]1993'!$A$5:$N$177</definedName>
    <definedName name="año94">'[34]1994'!$A$5:$N$177</definedName>
    <definedName name="año95">'[34]1995 (2)'!$A$1:$N$173</definedName>
    <definedName name="año96">'[34]1996 (2)'!$A$1:$N$173</definedName>
    <definedName name="año97">'[34]1997 (2)'!$A$1:$N$179</definedName>
    <definedName name="año98">'[34]1998 (2)'!$A$1:$N$173</definedName>
    <definedName name="año99">'[34]1999 (4)'!$A$1:$N$213</definedName>
    <definedName name="APLAZAMIENTOS" localSheetId="3">#REF!</definedName>
    <definedName name="APLAZAMIENTOS" localSheetId="4">#REF!</definedName>
    <definedName name="APLAZAMIENTOS" localSheetId="5">#REF!</definedName>
    <definedName name="APLAZAMIENTOS">#REF!</definedName>
    <definedName name="aprnac" localSheetId="3">[37]GASTOS!#REF!</definedName>
    <definedName name="aprnac" localSheetId="4">[37]GASTOS!#REF!</definedName>
    <definedName name="aprnac" localSheetId="5">[37]GASTOS!#REF!</definedName>
    <definedName name="aprnac">[37]GASTOS!#REF!</definedName>
    <definedName name="APROPIACIONES_PAC_Y_REZAGO_1999___2000" localSheetId="3">#REF!</definedName>
    <definedName name="APROPIACIONES_PAC_Y_REZAGO_1999___2000" localSheetId="4">#REF!</definedName>
    <definedName name="APROPIACIONES_PAC_Y_REZAGO_1999___2000" localSheetId="5">#REF!</definedName>
    <definedName name="APROPIACIONES_PAC_Y_REZAGO_1999___2000">#REF!</definedName>
    <definedName name="aprprp" localSheetId="3">[37]GASTOS!#REF!</definedName>
    <definedName name="aprprp" localSheetId="4">[37]GASTOS!#REF!</definedName>
    <definedName name="aprprp" localSheetId="5">[37]GASTOS!#REF!</definedName>
    <definedName name="aprprp">[37]GASTOS!#REF!</definedName>
    <definedName name="_xlnm.Print_Area" localSheetId="3">'2006'!$B$2:$G$35</definedName>
    <definedName name="_xlnm.Print_Area" localSheetId="4">'2007'!$B$2:$G$33</definedName>
    <definedName name="_xlnm.Print_Area" localSheetId="5">'2008'!$B$2:$G$33</definedName>
    <definedName name="_xlnm.Print_Area" localSheetId="6">'2009'!$B$2:$G$34</definedName>
    <definedName name="_xlnm.Print_Area" localSheetId="7">'2010'!$B$2:$G$33</definedName>
    <definedName name="_xlnm.Print_Area" localSheetId="13">'2016'!$B$1:$K$1</definedName>
    <definedName name="_xlnm.Print_Area" localSheetId="14">'2017'!$B$3:$L$29</definedName>
    <definedName name="_xlnm.Print_Area">#REF!</definedName>
    <definedName name="arp" localSheetId="3">#REF!</definedName>
    <definedName name="arp" localSheetId="4">#REF!</definedName>
    <definedName name="arp" localSheetId="5">#REF!</definedName>
    <definedName name="arp">#REF!</definedName>
    <definedName name="ART" localSheetId="13" hidden="1">{"INGRESOS DOLARES",#N/A,FALSE,"informes"}</definedName>
    <definedName name="ART" localSheetId="14" hidden="1">{"INGRESOS DOLARES",#N/A,FALSE,"informes"}</definedName>
    <definedName name="ART" hidden="1">{"INGRESOS DOLARES",#N/A,FALSE,"informes"}</definedName>
    <definedName name="as" localSheetId="13" hidden="1">{#N/A,#N/A,FALSE,"informes"}</definedName>
    <definedName name="as" localSheetId="14" hidden="1">{#N/A,#N/A,FALSE,"informes"}</definedName>
    <definedName name="as" hidden="1">{#N/A,#N/A,FALSE,"informes"}</definedName>
    <definedName name="asas" localSheetId="13" hidden="1">{#N/A,#N/A,FALSE,"informes"}</definedName>
    <definedName name="asas" localSheetId="14" hidden="1">{#N/A,#N/A,FALSE,"informes"}</definedName>
    <definedName name="asas" hidden="1">{#N/A,#N/A,FALSE,"informes"}</definedName>
    <definedName name="asd" localSheetId="13" hidden="1">{"emca",#N/A,FALSE,"EMCA"}</definedName>
    <definedName name="asd" localSheetId="14" hidden="1">{"emca",#N/A,FALSE,"EMCA"}</definedName>
    <definedName name="asd" hidden="1">{"emca",#N/A,FALSE,"EMCA"}</definedName>
    <definedName name="ase" localSheetId="13" hidden="1">{"INGRESOS DOLARES",#N/A,FALSE,"informes"}</definedName>
    <definedName name="ase" localSheetId="14" hidden="1">{"INGRESOS DOLARES",#N/A,FALSE,"informes"}</definedName>
    <definedName name="ase" hidden="1">{"INGRESOS DOLARES",#N/A,FALSE,"informes"}</definedName>
    <definedName name="asfsf" hidden="1">#REF!</definedName>
    <definedName name="asigbas" localSheetId="3">#REF!</definedName>
    <definedName name="asigbas" localSheetId="4">#REF!</definedName>
    <definedName name="asigbas" localSheetId="5">#REF!</definedName>
    <definedName name="asigbas">#REF!</definedName>
    <definedName name="asigbasempu" localSheetId="3">#REF!</definedName>
    <definedName name="asigbasempu" localSheetId="4">#REF!</definedName>
    <definedName name="asigbasempu" localSheetId="5">#REF!</definedName>
    <definedName name="asigbasempu">#REF!</definedName>
    <definedName name="asigbasisten" localSheetId="3">#REF!</definedName>
    <definedName name="asigbasisten" localSheetId="4">#REF!</definedName>
    <definedName name="asigbasisten" localSheetId="5">#REF!</definedName>
    <definedName name="asigbasisten">#REF!</definedName>
    <definedName name="asigmen" localSheetId="3">#REF!</definedName>
    <definedName name="asigmen" localSheetId="4">#REF!</definedName>
    <definedName name="asigmen" localSheetId="5">#REF!</definedName>
    <definedName name="asigmen">#REF!</definedName>
    <definedName name="auxalm" localSheetId="3">#REF!</definedName>
    <definedName name="auxalm" localSheetId="4">#REF!</definedName>
    <definedName name="auxalm" localSheetId="5">#REF!</definedName>
    <definedName name="auxalm">#REF!</definedName>
    <definedName name="B" localSheetId="3">#REF!</definedName>
    <definedName name="B" localSheetId="4">#REF!</definedName>
    <definedName name="B" localSheetId="5">#REF!</definedName>
    <definedName name="B">#REF!</definedName>
    <definedName name="B_QUI89" localSheetId="3">#REF!</definedName>
    <definedName name="B_QUI89" localSheetId="4">#REF!</definedName>
    <definedName name="B_QUI89" localSheetId="5">#REF!</definedName>
    <definedName name="B_QUI89">#REF!</definedName>
    <definedName name="B_QUI90" localSheetId="3">#REF!</definedName>
    <definedName name="B_QUI90" localSheetId="4">#REF!</definedName>
    <definedName name="B_QUI90" localSheetId="5">#REF!</definedName>
    <definedName name="B_QUI90">#REF!</definedName>
    <definedName name="B_QUI91" localSheetId="3">#REF!</definedName>
    <definedName name="B_QUI91" localSheetId="4">#REF!</definedName>
    <definedName name="B_QUI91" localSheetId="5">#REF!</definedName>
    <definedName name="B_QUI91">#REF!</definedName>
    <definedName name="B_QUI92" localSheetId="3">#REF!</definedName>
    <definedName name="B_QUI92" localSheetId="4">#REF!</definedName>
    <definedName name="B_QUI92" localSheetId="5">#REF!</definedName>
    <definedName name="B_QUI92">#REF!</definedName>
    <definedName name="B_QUILLA" localSheetId="3">#REF!</definedName>
    <definedName name="B_QUILLA" localSheetId="4">#REF!</definedName>
    <definedName name="B_QUILLA" localSheetId="5">#REF!</definedName>
    <definedName name="B_QUILLA">#REF!</definedName>
    <definedName name="base" localSheetId="3">#REF!</definedName>
    <definedName name="base" localSheetId="4">#REF!</definedName>
    <definedName name="base" localSheetId="5">#REF!</definedName>
    <definedName name="base">#REF!</definedName>
    <definedName name="BASE2">'[38]Indicadores inflación'!$A$1:$GZ$187</definedName>
    <definedName name="_xlnm.Database" localSheetId="3">#REF!</definedName>
    <definedName name="_xlnm.Database" localSheetId="4">#REF!</definedName>
    <definedName name="_xlnm.Database" localSheetId="5">#REF!</definedName>
    <definedName name="_xlnm.Database">#REF!</definedName>
    <definedName name="baseflow">'[39]K. IMF Base'!#REF!</definedName>
    <definedName name="basnac" localSheetId="3">[37]GASTOS!#REF!</definedName>
    <definedName name="basnac" localSheetId="4">[37]GASTOS!#REF!</definedName>
    <definedName name="basnac" localSheetId="5">[37]GASTOS!#REF!</definedName>
    <definedName name="basnac">[37]GASTOS!#REF!</definedName>
    <definedName name="BASOMA">#REF!</definedName>
    <definedName name="basprp" localSheetId="3">[37]GASTOS!#REF!</definedName>
    <definedName name="basprp" localSheetId="4">[37]GASTOS!#REF!</definedName>
    <definedName name="basprp" localSheetId="5">[37]GASTOS!#REF!</definedName>
    <definedName name="basprp">[37]GASTOS!#REF!</definedName>
    <definedName name="BB" localSheetId="3">#REF!</definedName>
    <definedName name="BB" localSheetId="4">#REF!</definedName>
    <definedName name="BB" localSheetId="5">#REF!</definedName>
    <definedName name="BB">#REF!</definedName>
    <definedName name="BBBB">[1]ENTRADA!#REF!</definedName>
    <definedName name="BBBBBBBBBB" localSheetId="3">#REF!</definedName>
    <definedName name="BBBBBBBBBB" localSheetId="4">#REF!</definedName>
    <definedName name="BBBBBBBBBB" localSheetId="5">#REF!</definedName>
    <definedName name="BBBBBBBBBB">#REF!</definedName>
    <definedName name="bd">#REF!</definedName>
    <definedName name="BDSSF" localSheetId="3">#REF!</definedName>
    <definedName name="BDSSF" localSheetId="4">#REF!</definedName>
    <definedName name="BDSSF" localSheetId="5">#REF!</definedName>
    <definedName name="BDSSF">#REF!</definedName>
    <definedName name="BEC" localSheetId="3">#REF!</definedName>
    <definedName name="BEC" localSheetId="4">#REF!</definedName>
    <definedName name="BEC" localSheetId="5">#REF!</definedName>
    <definedName name="BEC">#REF!</definedName>
    <definedName name="BLPH2" localSheetId="3" hidden="1">[40]EMBI!#REF!</definedName>
    <definedName name="BLPH2" localSheetId="4" hidden="1">[40]EMBI!#REF!</definedName>
    <definedName name="BLPH2" localSheetId="5" hidden="1">[40]EMBI!#REF!</definedName>
    <definedName name="BLPH2" localSheetId="11" hidden="1">[40]EMBI!#REF!</definedName>
    <definedName name="BLPH2" localSheetId="14" hidden="1">[40]EMBI!#REF!</definedName>
    <definedName name="BLPH2" hidden="1">[40]EMBI!#REF!</definedName>
    <definedName name="BLPH3" localSheetId="3" hidden="1">[40]EMBI!#REF!</definedName>
    <definedName name="BLPH3" localSheetId="4" hidden="1">[40]EMBI!#REF!</definedName>
    <definedName name="BLPH3" localSheetId="5" hidden="1">[40]EMBI!#REF!</definedName>
    <definedName name="BLPH3" localSheetId="11" hidden="1">[40]EMBI!#REF!</definedName>
    <definedName name="BLPH3" localSheetId="14" hidden="1">[40]EMBI!#REF!</definedName>
    <definedName name="BLPH3" hidden="1">[40]EMBI!#REF!</definedName>
    <definedName name="BNN">#REF!</definedName>
    <definedName name="bnño4swrlnaplnmfgmn" localSheetId="13" hidden="1">{#N/A,#N/A,FALSE,"informes"}</definedName>
    <definedName name="bnño4swrlnaplnmfgmn" localSheetId="14" hidden="1">{#N/A,#N/A,FALSE,"informes"}</definedName>
    <definedName name="bnño4swrlnaplnmfgmn" hidden="1">{#N/A,#N/A,FALSE,"informes"}</definedName>
    <definedName name="BODD">#REF!</definedName>
    <definedName name="boncom" localSheetId="3">#REF!</definedName>
    <definedName name="boncom" localSheetId="4">#REF!</definedName>
    <definedName name="boncom" localSheetId="5">#REF!</definedName>
    <definedName name="boncom">#REF!</definedName>
    <definedName name="bonrec" localSheetId="3">#REF!</definedName>
    <definedName name="bonrec" localSheetId="4">#REF!</definedName>
    <definedName name="bonrec" localSheetId="5">#REF!</definedName>
    <definedName name="bonrec">#REF!</definedName>
    <definedName name="bonser" localSheetId="3">#REF!</definedName>
    <definedName name="bonser" localSheetId="4">#REF!</definedName>
    <definedName name="bonser" localSheetId="5">#REF!</definedName>
    <definedName name="bonser">#REF!</definedName>
    <definedName name="BORD1" localSheetId="3">[1]ENTRADA!#REF!</definedName>
    <definedName name="BORD1" localSheetId="4">[1]ENTRADA!#REF!</definedName>
    <definedName name="BORD1" localSheetId="5">[1]ENTRADA!#REF!</definedName>
    <definedName name="BORD1">[1]ENTRADA!#REF!</definedName>
    <definedName name="BORD2" localSheetId="3">[1]ENTRADA!#REF!</definedName>
    <definedName name="BORD2" localSheetId="4">[1]ENTRADA!#REF!</definedName>
    <definedName name="BORD2" localSheetId="5">[1]ENTRADA!#REF!</definedName>
    <definedName name="BORD2">[1]ENTRADA!#REF!</definedName>
    <definedName name="BORRA">[19]CUADROS!#REF!</definedName>
    <definedName name="BORRA1">[19]CUADROS!#REF!</definedName>
    <definedName name="BRY" localSheetId="13" hidden="1">{#N/A,#N/A,FALSE,"informes"}</definedName>
    <definedName name="BRY" localSheetId="14" hidden="1">{#N/A,#N/A,FALSE,"informes"}</definedName>
    <definedName name="BRY" hidden="1">{#N/A,#N/A,FALSE,"informes"}</definedName>
    <definedName name="bsgdkjnbaklde" localSheetId="13" hidden="1">{"INGRESOS DOLARES",#N/A,FALSE,"informes"}</definedName>
    <definedName name="bsgdkjnbaklde" localSheetId="14" hidden="1">{"INGRESOS DOLARES",#N/A,FALSE,"informes"}</definedName>
    <definedName name="bsgdkjnbaklde" hidden="1">{"INGRESOS DOLARES",#N/A,FALSE,"informes"}</definedName>
    <definedName name="Bucaramanga">[41]INFORMACION!$B$11</definedName>
    <definedName name="BVC">[42]Supuestos!$C$8</definedName>
    <definedName name="CA">#REF!</definedName>
    <definedName name="CAD" localSheetId="3">#REF!</definedName>
    <definedName name="CAD" localSheetId="4">#REF!</definedName>
    <definedName name="CAD" localSheetId="5">#REF!</definedName>
    <definedName name="CAD">#REF!</definedName>
    <definedName name="CAe">#REF!</definedName>
    <definedName name="CAM" localSheetId="3">#REF!</definedName>
    <definedName name="CAM" localSheetId="4">#REF!</definedName>
    <definedName name="CAM" localSheetId="5">#REF!</definedName>
    <definedName name="CAM">#REF!</definedName>
    <definedName name="cambio">[43]Datos!$M$5:$N$11</definedName>
    <definedName name="capanual" localSheetId="3">#REF!</definedName>
    <definedName name="capanual" localSheetId="4">#REF!</definedName>
    <definedName name="capanual" localSheetId="5">#REF!</definedName>
    <definedName name="capanual">#REF!</definedName>
    <definedName name="CAperc">#REF!</definedName>
    <definedName name="CAPSIS">[18]DFTMES!$L$11:$L$22</definedName>
    <definedName name="CAPTACIONcuadro1" localSheetId="3">#REF!</definedName>
    <definedName name="CAPTACIONcuadro1" localSheetId="4">#REF!</definedName>
    <definedName name="CAPTACIONcuadro1" localSheetId="5">#REF!</definedName>
    <definedName name="CAPTACIONcuadro1">#REF!</definedName>
    <definedName name="CAPTACIONcuadro2" localSheetId="3">#REF!</definedName>
    <definedName name="CAPTACIONcuadro2" localSheetId="4">#REF!</definedName>
    <definedName name="CAPTACIONcuadro2" localSheetId="5">#REF!</definedName>
    <definedName name="CAPTACIONcuadro2">#REF!</definedName>
    <definedName name="CAr">#REF!</definedName>
    <definedName name="CAR0">[18]DFTMES!#REF!</definedName>
    <definedName name="CARBOCRECIM" localSheetId="3">#REF!</definedName>
    <definedName name="CARBOCRECIM" localSheetId="4">#REF!</definedName>
    <definedName name="CARBOCRECIM" localSheetId="5">#REF!</definedName>
    <definedName name="CARBOCRECIM">#REF!</definedName>
    <definedName name="CARBOPESOS" localSheetId="3">#REF!</definedName>
    <definedName name="CARBOPESOS" localSheetId="4">#REF!</definedName>
    <definedName name="CARBOPESOS" localSheetId="5">#REF!</definedName>
    <definedName name="CARBOPESOS">#REF!</definedName>
    <definedName name="CARBOPIB" localSheetId="3">#REF!</definedName>
    <definedName name="CARBOPIB" localSheetId="4">#REF!</definedName>
    <definedName name="CARBOPIB" localSheetId="5">#REF!</definedName>
    <definedName name="CARBOPIB">#REF!</definedName>
    <definedName name="cargo" localSheetId="3">#REF!</definedName>
    <definedName name="cargo" localSheetId="4">#REF!</definedName>
    <definedName name="cargo" localSheetId="5">#REF!</definedName>
    <definedName name="cargo">#REF!</definedName>
    <definedName name="castigocuadro2">'[44]CUA1-3'!$Y$1:$AD$93</definedName>
    <definedName name="CAT_00" localSheetId="3">'[45]94-03 Mil Corr '!#REF!</definedName>
    <definedName name="CAT_00" localSheetId="4">'[45]94-03 Mil Corr '!#REF!</definedName>
    <definedName name="CAT_00" localSheetId="5">'[45]94-03 Mil Corr '!#REF!</definedName>
    <definedName name="CAT_00">'[45]94-03 Mil Corr '!#REF!</definedName>
    <definedName name="CAT_01" localSheetId="3">'[45]94-03 Mil Corr '!#REF!</definedName>
    <definedName name="CAT_01" localSheetId="4">'[45]94-03 Mil Corr '!#REF!</definedName>
    <definedName name="CAT_01" localSheetId="5">'[45]94-03 Mil Corr '!#REF!</definedName>
    <definedName name="CAT_01">'[45]94-03 Mil Corr '!#REF!</definedName>
    <definedName name="CAT_02" localSheetId="3">'[45]94-03 Mil Corr '!#REF!</definedName>
    <definedName name="CAT_02" localSheetId="4">'[45]94-03 Mil Corr '!#REF!</definedName>
    <definedName name="CAT_02" localSheetId="5">'[45]94-03 Mil Corr '!#REF!</definedName>
    <definedName name="CAT_02">'[45]94-03 Mil Corr '!#REF!</definedName>
    <definedName name="CAT_94" localSheetId="3">'[45]94-03 Mil Corr '!#REF!</definedName>
    <definedName name="CAT_94" localSheetId="4">'[45]94-03 Mil Corr '!#REF!</definedName>
    <definedName name="CAT_94" localSheetId="5">'[45]94-03 Mil Corr '!#REF!</definedName>
    <definedName name="CAT_94">'[45]94-03 Mil Corr '!#REF!</definedName>
    <definedName name="CAT_95" localSheetId="3">'[45]94-03 Mil Corr '!#REF!</definedName>
    <definedName name="CAT_95" localSheetId="4">'[45]94-03 Mil Corr '!#REF!</definedName>
    <definedName name="CAT_95" localSheetId="5">'[45]94-03 Mil Corr '!#REF!</definedName>
    <definedName name="CAT_95">'[45]94-03 Mil Corr '!#REF!</definedName>
    <definedName name="CAT_96" localSheetId="3">'[45]94-03 Mil Corr '!#REF!</definedName>
    <definedName name="CAT_96" localSheetId="4">'[45]94-03 Mil Corr '!#REF!</definedName>
    <definedName name="CAT_96" localSheetId="5">'[45]94-03 Mil Corr '!#REF!</definedName>
    <definedName name="CAT_96">'[45]94-03 Mil Corr '!#REF!</definedName>
    <definedName name="CAT_97" localSheetId="3">'[45]94-03 Mil Corr '!#REF!</definedName>
    <definedName name="CAT_97" localSheetId="4">'[45]94-03 Mil Corr '!#REF!</definedName>
    <definedName name="CAT_97" localSheetId="5">'[45]94-03 Mil Corr '!#REF!</definedName>
    <definedName name="CAT_97">'[45]94-03 Mil Corr '!#REF!</definedName>
    <definedName name="CAT_98" localSheetId="3">'[45]94-03 Mil Corr '!#REF!</definedName>
    <definedName name="CAT_98" localSheetId="4">'[45]94-03 Mil Corr '!#REF!</definedName>
    <definedName name="CAT_98" localSheetId="5">'[45]94-03 Mil Corr '!#REF!</definedName>
    <definedName name="CAT_98">'[45]94-03 Mil Corr '!#REF!</definedName>
    <definedName name="CAT_99" localSheetId="3">'[45]94-03 Mil Corr '!#REF!</definedName>
    <definedName name="CAT_99" localSheetId="4">'[45]94-03 Mil Corr '!#REF!</definedName>
    <definedName name="CAT_99" localSheetId="5">'[45]94-03 Mil Corr '!#REF!</definedName>
    <definedName name="CAT_99">'[45]94-03 Mil Corr '!#REF!</definedName>
    <definedName name="CBWorkbookPriority" hidden="1">-1935235038</definedName>
    <definedName name="CC" localSheetId="13" hidden="1">{#N/A,#N/A,FALSE,"informes"}</definedName>
    <definedName name="CC" localSheetId="14" hidden="1">{#N/A,#N/A,FALSE,"informes"}</definedName>
    <definedName name="CC" hidden="1">{#N/A,#N/A,FALSE,"informes"}</definedName>
    <definedName name="cccccccccccc" localSheetId="3">#REF!</definedName>
    <definedName name="cccccccccccc" localSheetId="4">#REF!</definedName>
    <definedName name="cccccccccccc" localSheetId="5">#REF!</definedName>
    <definedName name="cccccccccccc">#REF!</definedName>
    <definedName name="ccccccccccccc" localSheetId="3">#REF!</definedName>
    <definedName name="ccccccccccccc" localSheetId="4">#REF!</definedName>
    <definedName name="ccccccccccccc" localSheetId="5">#REF!</definedName>
    <definedName name="ccccccccccccc">#REF!</definedName>
    <definedName name="ccccccccccccccccc" localSheetId="3">#REF!</definedName>
    <definedName name="ccccccccccccccccc" localSheetId="4">#REF!</definedName>
    <definedName name="ccccccccccccccccc" localSheetId="5">#REF!</definedName>
    <definedName name="ccccccccccccccccc">#REF!</definedName>
    <definedName name="CD">#REF!</definedName>
    <definedName name="CEC">#REF!</definedName>
    <definedName name="CENSO1964" localSheetId="3">#REF!</definedName>
    <definedName name="CENSO1964" localSheetId="4">#REF!</definedName>
    <definedName name="CENSO1964" localSheetId="5">#REF!</definedName>
    <definedName name="CENSO1964">#REF!</definedName>
    <definedName name="CENSO1973" localSheetId="3">#REF!</definedName>
    <definedName name="CENSO1973" localSheetId="4">#REF!</definedName>
    <definedName name="CENSO1973" localSheetId="5">#REF!</definedName>
    <definedName name="CENSO1973">#REF!</definedName>
    <definedName name="CENSO1985" localSheetId="3">#REF!</definedName>
    <definedName name="CENSO1985" localSheetId="4">#REF!</definedName>
    <definedName name="CENSO1985" localSheetId="5">#REF!</definedName>
    <definedName name="CENSO1985">#REF!</definedName>
    <definedName name="cesfna" localSheetId="3">#REF!</definedName>
    <definedName name="cesfna" localSheetId="4">#REF!</definedName>
    <definedName name="cesfna" localSheetId="5">#REF!</definedName>
    <definedName name="cesfna">#REF!</definedName>
    <definedName name="CG">#REF!</definedName>
    <definedName name="CGperc">#REF!</definedName>
    <definedName name="cgr">#REF!</definedName>
    <definedName name="CHF" localSheetId="3">#REF!</definedName>
    <definedName name="CHF" localSheetId="4">#REF!</definedName>
    <definedName name="CHF" localSheetId="5">#REF!</definedName>
    <definedName name="CHF">#REF!</definedName>
    <definedName name="CNY" localSheetId="3">#REF!</definedName>
    <definedName name="CNY" localSheetId="4">#REF!</definedName>
    <definedName name="CNY" localSheetId="5">#REF!</definedName>
    <definedName name="CNY">#REF!</definedName>
    <definedName name="CO">#REF!</definedName>
    <definedName name="COD">#REF!</definedName>
    <definedName name="COD_DEP" localSheetId="3">#REF!</definedName>
    <definedName name="COD_DEP" localSheetId="4">#REF!</definedName>
    <definedName name="COD_DEP" localSheetId="5">#REF!</definedName>
    <definedName name="COD_DEP">#REF!</definedName>
    <definedName name="COD_MUN" localSheetId="3">#REF!</definedName>
    <definedName name="COD_MUN" localSheetId="4">#REF!</definedName>
    <definedName name="COD_MUN" localSheetId="5">#REF!</definedName>
    <definedName name="COD_MUN">#REF!</definedName>
    <definedName name="CODEPS">[46]EPS!$A$7:$B$38</definedName>
    <definedName name="Codigo">#REF!</definedName>
    <definedName name="Código">[47]mensual!$A$1:$D$88</definedName>
    <definedName name="CODIGO_DIVIPOLA" localSheetId="3">#REF!</definedName>
    <definedName name="CODIGO_DIVIPOLA" localSheetId="4">#REF!</definedName>
    <definedName name="CODIGO_DIVIPOLA" localSheetId="5">#REF!</definedName>
    <definedName name="CODIGO_DIVIPOLA">#REF!</definedName>
    <definedName name="COL">[18]DFTMES!#REF!</definedName>
    <definedName name="COL_MENU" localSheetId="3">[48]RESUMEN!#REF!</definedName>
    <definedName name="COL_MENU" localSheetId="4">[48]RESUMEN!#REF!</definedName>
    <definedName name="COL_MENU" localSheetId="5">[48]RESUMEN!#REF!</definedName>
    <definedName name="COL_MENU">[48]RESUMEN!#REF!</definedName>
    <definedName name="colo1991" localSheetId="3">#REF!</definedName>
    <definedName name="colo1991" localSheetId="4">#REF!</definedName>
    <definedName name="colo1991" localSheetId="5">#REF!</definedName>
    <definedName name="colo1991">#REF!</definedName>
    <definedName name="coloanual" localSheetId="3">#REF!</definedName>
    <definedName name="coloanual" localSheetId="4">#REF!</definedName>
    <definedName name="coloanual" localSheetId="5">#REF!</definedName>
    <definedName name="coloanual">#REF!</definedName>
    <definedName name="COLOCACIÓNcuadro1" localSheetId="3">#REF!</definedName>
    <definedName name="COLOCACIÓNcuadro1" localSheetId="4">#REF!</definedName>
    <definedName name="COLOCACIÓNcuadro1" localSheetId="5">#REF!</definedName>
    <definedName name="COLOCACIÓNcuadro1">#REF!</definedName>
    <definedName name="COLOCACIÓNcuadro2" localSheetId="3">#REF!</definedName>
    <definedName name="COLOCACIÓNcuadro2" localSheetId="4">#REF!</definedName>
    <definedName name="COLOCACIÓNcuadro2" localSheetId="5">#REF!</definedName>
    <definedName name="COLOCACIÓNcuadro2">#REF!</definedName>
    <definedName name="Colombia___Summary_Accounts_of_the_Financial_System">#N/A</definedName>
    <definedName name="COLSIS">[18]DFTMES!#REF!</definedName>
    <definedName name="COLUM00PESOS" localSheetId="3">#REF!</definedName>
    <definedName name="COLUM00PESOS" localSheetId="4">#REF!</definedName>
    <definedName name="COLUM00PESOS" localSheetId="5">#REF!</definedName>
    <definedName name="COLUM00PESOS">#REF!</definedName>
    <definedName name="COLUM00PIB" localSheetId="3">#REF!</definedName>
    <definedName name="COLUM00PIB" localSheetId="4">#REF!</definedName>
    <definedName name="COLUM00PIB" localSheetId="5">#REF!</definedName>
    <definedName name="COLUM00PIB">#REF!</definedName>
    <definedName name="COLUM01PESOS" localSheetId="3">#REF!</definedName>
    <definedName name="COLUM01PESOS" localSheetId="4">#REF!</definedName>
    <definedName name="COLUM01PESOS" localSheetId="5">#REF!</definedName>
    <definedName name="COLUM01PESOS">#REF!</definedName>
    <definedName name="COLUM01PIB" localSheetId="3">#REF!</definedName>
    <definedName name="COLUM01PIB" localSheetId="4">#REF!</definedName>
    <definedName name="COLUM01PIB" localSheetId="5">#REF!</definedName>
    <definedName name="COLUM01PIB">#REF!</definedName>
    <definedName name="COLUM02PESOS" localSheetId="3">#REF!</definedName>
    <definedName name="COLUM02PESOS" localSheetId="4">#REF!</definedName>
    <definedName name="COLUM02PESOS" localSheetId="5">#REF!</definedName>
    <definedName name="COLUM02PESOS">#REF!</definedName>
    <definedName name="COLUM02PIB" localSheetId="3">#REF!</definedName>
    <definedName name="COLUM02PIB" localSheetId="4">#REF!</definedName>
    <definedName name="COLUM02PIB" localSheetId="5">#REF!</definedName>
    <definedName name="COLUM02PIB">#REF!</definedName>
    <definedName name="COLUM03PESOS" localSheetId="3">#REF!</definedName>
    <definedName name="COLUM03PESOS" localSheetId="4">#REF!</definedName>
    <definedName name="COLUM03PESOS" localSheetId="5">#REF!</definedName>
    <definedName name="COLUM03PESOS">#REF!</definedName>
    <definedName name="COLUM03PIB" localSheetId="3">#REF!</definedName>
    <definedName name="COLUM03PIB" localSheetId="4">#REF!</definedName>
    <definedName name="COLUM03PIB" localSheetId="5">#REF!</definedName>
    <definedName name="COLUM03PIB">#REF!</definedName>
    <definedName name="COLUM04PESOS" localSheetId="3">#REF!</definedName>
    <definedName name="COLUM04PESOS" localSheetId="4">#REF!</definedName>
    <definedName name="COLUM04PESOS" localSheetId="5">#REF!</definedName>
    <definedName name="COLUM04PESOS">#REF!</definedName>
    <definedName name="COLUM04PIB" localSheetId="3">#REF!</definedName>
    <definedName name="COLUM04PIB" localSheetId="4">#REF!</definedName>
    <definedName name="COLUM04PIB" localSheetId="5">#REF!</definedName>
    <definedName name="COLUM04PIB">#REF!</definedName>
    <definedName name="COLUM05PESOS" localSheetId="3">#REF!</definedName>
    <definedName name="COLUM05PESOS" localSheetId="4">#REF!</definedName>
    <definedName name="COLUM05PESOS" localSheetId="5">#REF!</definedName>
    <definedName name="COLUM05PESOS">#REF!</definedName>
    <definedName name="COLUM05PIB" localSheetId="3">#REF!</definedName>
    <definedName name="COLUM05PIB" localSheetId="4">#REF!</definedName>
    <definedName name="COLUM05PIB" localSheetId="5">#REF!</definedName>
    <definedName name="COLUM05PIB">#REF!</definedName>
    <definedName name="COLUM06PESOS" localSheetId="3">#REF!</definedName>
    <definedName name="COLUM06PESOS" localSheetId="4">#REF!</definedName>
    <definedName name="COLUM06PESOS" localSheetId="5">#REF!</definedName>
    <definedName name="COLUM06PESOS">#REF!</definedName>
    <definedName name="COLUM06PIB" localSheetId="3">#REF!</definedName>
    <definedName name="COLUM06PIB" localSheetId="4">#REF!</definedName>
    <definedName name="COLUM06PIB" localSheetId="5">#REF!</definedName>
    <definedName name="COLUM06PIB">#REF!</definedName>
    <definedName name="COLUM07PESOS" localSheetId="3">#REF!</definedName>
    <definedName name="COLUM07PESOS" localSheetId="4">#REF!</definedName>
    <definedName name="COLUM07PESOS" localSheetId="5">#REF!</definedName>
    <definedName name="COLUM07PESOS">#REF!</definedName>
    <definedName name="COLUM07PIB" localSheetId="3">#REF!</definedName>
    <definedName name="COLUM07PIB" localSheetId="4">#REF!</definedName>
    <definedName name="COLUM07PIB" localSheetId="5">#REF!</definedName>
    <definedName name="COLUM07PIB">#REF!</definedName>
    <definedName name="COLUM98PESOS" localSheetId="3">#REF!</definedName>
    <definedName name="COLUM98PESOS" localSheetId="4">#REF!</definedName>
    <definedName name="COLUM98PESOS" localSheetId="5">#REF!</definedName>
    <definedName name="COLUM98PESOS">#REF!</definedName>
    <definedName name="COLUM98PIB" localSheetId="3">#REF!</definedName>
    <definedName name="COLUM98PIB" localSheetId="4">#REF!</definedName>
    <definedName name="COLUM98PIB" localSheetId="5">#REF!</definedName>
    <definedName name="COLUM98PIB">#REF!</definedName>
    <definedName name="COLUM99PESOS" localSheetId="3">#REF!</definedName>
    <definedName name="COLUM99PESOS" localSheetId="4">#REF!</definedName>
    <definedName name="COLUM99PESOS" localSheetId="5">#REF!</definedName>
    <definedName name="COLUM99PESOS">#REF!</definedName>
    <definedName name="COLUM99PIB" localSheetId="3">#REF!</definedName>
    <definedName name="COLUM99PIB" localSheetId="4">#REF!</definedName>
    <definedName name="COLUM99PIB" localSheetId="5">#REF!</definedName>
    <definedName name="COLUM99PIB">#REF!</definedName>
    <definedName name="comfam" localSheetId="3">#REF!</definedName>
    <definedName name="comfam" localSheetId="4">#REF!</definedName>
    <definedName name="comfam" localSheetId="5">#REF!</definedName>
    <definedName name="comfam">#REF!</definedName>
    <definedName name="Comparativas">[49]ID!$B$66:$F$97</definedName>
    <definedName name="Comparativo" localSheetId="13" hidden="1">{#N/A,#N/A,FALSE,"informes"}</definedName>
    <definedName name="Comparativo" localSheetId="14" hidden="1">{#N/A,#N/A,FALSE,"informes"}</definedName>
    <definedName name="Comparativo" hidden="1">{#N/A,#N/A,FALSE,"informes"}</definedName>
    <definedName name="composición" localSheetId="13" hidden="1">{"trimestre",#N/A,FALSE,"TRIMESTRE";"empresa",#N/A,FALSE,"xEMPRESA";"eaab",#N/A,FALSE,"EAAB";"epma",#N/A,FALSE,"EPMA";"emca",#N/A,FALSE,"EMCA"}</definedName>
    <definedName name="composición" localSheetId="14" hidden="1">{"trimestre",#N/A,FALSE,"TRIMESTRE";"empresa",#N/A,FALSE,"xEMPRESA";"eaab",#N/A,FALSE,"EAAB";"epma",#N/A,FALSE,"EPMA";"emca",#N/A,FALSE,"EMCA"}</definedName>
    <definedName name="composición" hidden="1">{"trimestre",#N/A,FALSE,"TRIMESTRE";"empresa",#N/A,FALSE,"xEMPRESA";"eaab",#N/A,FALSE,"EAAB";"epma",#N/A,FALSE,"EPMA";"emca",#N/A,FALSE,"EMCA"}</definedName>
    <definedName name="COMPOSICION_DEL_PRESUPUESTO_DE_RENTAS_DE_LA_NACION">'[50]proyecINGRESOS99 (det)'!$V$98:$AH$145</definedName>
    <definedName name="concate">#REF!</definedName>
    <definedName name="CONCENTRACIONESPROPIOS" localSheetId="13" hidden="1">{"empresa",#N/A,FALSE,"xEMPRESA"}</definedName>
    <definedName name="CONCENTRACIONESPROPIOS" localSheetId="14" hidden="1">{"empresa",#N/A,FALSE,"xEMPRESA"}</definedName>
    <definedName name="CONCENTRACIONESPROPIOS" hidden="1">{"empresa",#N/A,FALSE,"xEMPRESA"}</definedName>
    <definedName name="Confis" localSheetId="3">#REF!</definedName>
    <definedName name="Confis" localSheetId="4">#REF!</definedName>
    <definedName name="Confis" localSheetId="5">#REF!</definedName>
    <definedName name="Confis">#REF!</definedName>
    <definedName name="CONSEJOMINISTROSI" localSheetId="3">#REF!</definedName>
    <definedName name="CONSEJOMINISTROSI" localSheetId="4">#REF!</definedName>
    <definedName name="CONSEJOMINISTROSI" localSheetId="5">#REF!</definedName>
    <definedName name="CONSEJOMINISTROSI">#REF!</definedName>
    <definedName name="consol" localSheetId="3">#REF!</definedName>
    <definedName name="consol" localSheetId="4">#REF!</definedName>
    <definedName name="consol" localSheetId="5">#REF!</definedName>
    <definedName name="consol">#REF!</definedName>
    <definedName name="CONSOLIDADO" localSheetId="3">#REF!</definedName>
    <definedName name="CONSOLIDADO" localSheetId="4">#REF!</definedName>
    <definedName name="CONSOLIDADO" localSheetId="5">#REF!</definedName>
    <definedName name="CONSOLIDADO">#REF!</definedName>
    <definedName name="Consulta1" localSheetId="3">#REF!</definedName>
    <definedName name="Consulta1" localSheetId="4">#REF!</definedName>
    <definedName name="Consulta1" localSheetId="5">#REF!</definedName>
    <definedName name="Consulta1">#REF!</definedName>
    <definedName name="CONTRIBU">[51]IPM!$A$1:$V$8</definedName>
    <definedName name="COP" localSheetId="3">#REF!</definedName>
    <definedName name="COP" localSheetId="4">#REF!</definedName>
    <definedName name="COP" localSheetId="5">#REF!</definedName>
    <definedName name="COP">#REF!</definedName>
    <definedName name="COPIA" localSheetId="13" hidden="1">{"PAGOS DOLARES",#N/A,FALSE,"informes"}</definedName>
    <definedName name="COPIA" localSheetId="14" hidden="1">{"PAGOS DOLARES",#N/A,FALSE,"informes"}</definedName>
    <definedName name="COPIA" hidden="1">{"PAGOS DOLARES",#N/A,FALSE,"informes"}</definedName>
    <definedName name="corto">#REF!</definedName>
    <definedName name="CostoCP">[52]Resumen!$U$1:$V$65536</definedName>
    <definedName name="cp" localSheetId="11" hidden="1">'[53]C Summary'!#REF!</definedName>
    <definedName name="cp" localSheetId="14" hidden="1">'[53]C Summary'!#REF!</definedName>
    <definedName name="cp" hidden="1">'[53]C Summary'!#REF!</definedName>
    <definedName name="CRBLO00_" localSheetId="3">#REF!</definedName>
    <definedName name="CRBLO00_" localSheetId="4">#REF!</definedName>
    <definedName name="CRBLO00_" localSheetId="5">#REF!</definedName>
    <definedName name="CRBLO00_">#REF!</definedName>
    <definedName name="CRBLO93_" localSheetId="3">#REF!</definedName>
    <definedName name="CRBLO93_" localSheetId="4">#REF!</definedName>
    <definedName name="CRBLO93_" localSheetId="5">#REF!</definedName>
    <definedName name="CRBLO93_">#REF!</definedName>
    <definedName name="CRBLO94_" localSheetId="3">#REF!</definedName>
    <definedName name="CRBLO94_" localSheetId="4">#REF!</definedName>
    <definedName name="CRBLO94_" localSheetId="5">#REF!</definedName>
    <definedName name="CRBLO94_">#REF!</definedName>
    <definedName name="CRBLO95_" localSheetId="3">#REF!</definedName>
    <definedName name="CRBLO95_" localSheetId="4">#REF!</definedName>
    <definedName name="CRBLO95_" localSheetId="5">#REF!</definedName>
    <definedName name="CRBLO95_">#REF!</definedName>
    <definedName name="CRBLO96_" localSheetId="3">#REF!</definedName>
    <definedName name="CRBLO96_" localSheetId="4">#REF!</definedName>
    <definedName name="CRBLO96_" localSheetId="5">#REF!</definedName>
    <definedName name="CRBLO96_">#REF!</definedName>
    <definedName name="CRBLO97_" localSheetId="3">#REF!</definedName>
    <definedName name="CRBLO97_" localSheetId="4">#REF!</definedName>
    <definedName name="CRBLO97_" localSheetId="5">#REF!</definedName>
    <definedName name="CRBLO97_">#REF!</definedName>
    <definedName name="CRBLO98_" localSheetId="3">#REF!</definedName>
    <definedName name="CRBLO98_" localSheetId="4">#REF!</definedName>
    <definedName name="CRBLO98_" localSheetId="5">#REF!</definedName>
    <definedName name="CRBLO98_">#REF!</definedName>
    <definedName name="CRBLO99_" localSheetId="3">#REF!</definedName>
    <definedName name="CRBLO99_" localSheetId="4">#REF!</definedName>
    <definedName name="CRBLO99_" localSheetId="5">#REF!</definedName>
    <definedName name="CRBLO99_">#REF!</definedName>
    <definedName name="CRCOMB00_" localSheetId="3">#REF!</definedName>
    <definedName name="CRCOMB00_" localSheetId="4">#REF!</definedName>
    <definedName name="CRCOMB00_" localSheetId="5">#REF!</definedName>
    <definedName name="CRCOMB00_">#REF!</definedName>
    <definedName name="CRCOMB93_" localSheetId="3">#REF!</definedName>
    <definedName name="CRCOMB93_" localSheetId="4">#REF!</definedName>
    <definedName name="CRCOMB93_" localSheetId="5">#REF!</definedName>
    <definedName name="CRCOMB93_">#REF!</definedName>
    <definedName name="CRCOMB94_" localSheetId="3">#REF!</definedName>
    <definedName name="CRCOMB94_" localSheetId="4">#REF!</definedName>
    <definedName name="CRCOMB94_" localSheetId="5">#REF!</definedName>
    <definedName name="CRCOMB94_">#REF!</definedName>
    <definedName name="CRCOMB95_" localSheetId="3">#REF!</definedName>
    <definedName name="CRCOMB95_" localSheetId="4">#REF!</definedName>
    <definedName name="CRCOMB95_" localSheetId="5">#REF!</definedName>
    <definedName name="CRCOMB95_">#REF!</definedName>
    <definedName name="CRCOMB96_" localSheetId="3">#REF!</definedName>
    <definedName name="CRCOMB96_" localSheetId="4">#REF!</definedName>
    <definedName name="CRCOMB96_" localSheetId="5">#REF!</definedName>
    <definedName name="CRCOMB96_">#REF!</definedName>
    <definedName name="CRCOMB97_" localSheetId="3">#REF!</definedName>
    <definedName name="CRCOMB97_" localSheetId="4">#REF!</definedName>
    <definedName name="CRCOMB97_" localSheetId="5">#REF!</definedName>
    <definedName name="CRCOMB97_">#REF!</definedName>
    <definedName name="CRCOMB98_" localSheetId="3">#REF!</definedName>
    <definedName name="CRCOMB98_" localSheetId="4">#REF!</definedName>
    <definedName name="CRCOMB98_" localSheetId="5">#REF!</definedName>
    <definedName name="CRCOMB98_">#REF!</definedName>
    <definedName name="CRCOMB99_" localSheetId="3">#REF!</definedName>
    <definedName name="CRCOMB99_" localSheetId="4">#REF!</definedName>
    <definedName name="CRCOMB99_" localSheetId="5">#REF!</definedName>
    <definedName name="CRCOMB99_">#REF!</definedName>
    <definedName name="CRDEM00_" localSheetId="3">#REF!</definedName>
    <definedName name="CRDEM00_" localSheetId="4">#REF!</definedName>
    <definedName name="CRDEM00_" localSheetId="5">#REF!</definedName>
    <definedName name="CRDEM00_">#REF!</definedName>
    <definedName name="CRDEM93_" localSheetId="3">#REF!</definedName>
    <definedName name="CRDEM93_" localSheetId="4">#REF!</definedName>
    <definedName name="CRDEM93_" localSheetId="5">#REF!</definedName>
    <definedName name="CRDEM93_">#REF!</definedName>
    <definedName name="CRDEM94_" localSheetId="3">#REF!</definedName>
    <definedName name="CRDEM94_" localSheetId="4">#REF!</definedName>
    <definedName name="CRDEM94_" localSheetId="5">#REF!</definedName>
    <definedName name="CRDEM94_">#REF!</definedName>
    <definedName name="CRDEM95_" localSheetId="3">#REF!</definedName>
    <definedName name="CRDEM95_" localSheetId="4">#REF!</definedName>
    <definedName name="CRDEM95_" localSheetId="5">#REF!</definedName>
    <definedName name="CRDEM95_">#REF!</definedName>
    <definedName name="CRDEM96_" localSheetId="3">#REF!</definedName>
    <definedName name="CRDEM96_" localSheetId="4">#REF!</definedName>
    <definedName name="CRDEM96_" localSheetId="5">#REF!</definedName>
    <definedName name="CRDEM96_">#REF!</definedName>
    <definedName name="CRDEM97_" localSheetId="3">#REF!</definedName>
    <definedName name="CRDEM97_" localSheetId="4">#REF!</definedName>
    <definedName name="CRDEM97_" localSheetId="5">#REF!</definedName>
    <definedName name="CRDEM97_">#REF!</definedName>
    <definedName name="CRDEM98_" localSheetId="3">#REF!</definedName>
    <definedName name="CRDEM98_" localSheetId="4">#REF!</definedName>
    <definedName name="CRDEM98_" localSheetId="5">#REF!</definedName>
    <definedName name="CRDEM98_">#REF!</definedName>
    <definedName name="CRDEM99_" localSheetId="3">#REF!</definedName>
    <definedName name="CRDEM99_" localSheetId="4">#REF!</definedName>
    <definedName name="CRDEM99_" localSheetId="5">#REF!</definedName>
    <definedName name="CRDEM99_">#REF!</definedName>
    <definedName name="CREUF00_" localSheetId="3">#REF!</definedName>
    <definedName name="CREUF00_" localSheetId="4">#REF!</definedName>
    <definedName name="CREUF00_" localSheetId="5">#REF!</definedName>
    <definedName name="CREUF00_">#REF!</definedName>
    <definedName name="CREUF93_" localSheetId="3">#REF!</definedName>
    <definedName name="CREUF93_" localSheetId="4">#REF!</definedName>
    <definedName name="CREUF93_" localSheetId="5">#REF!</definedName>
    <definedName name="CREUF93_">#REF!</definedName>
    <definedName name="CREUF94_" localSheetId="3">#REF!</definedName>
    <definedName name="CREUF94_" localSheetId="4">#REF!</definedName>
    <definedName name="CREUF94_" localSheetId="5">#REF!</definedName>
    <definedName name="CREUF94_">#REF!</definedName>
    <definedName name="CREUF95_" localSheetId="3">#REF!</definedName>
    <definedName name="CREUF95_" localSheetId="4">#REF!</definedName>
    <definedName name="CREUF95_" localSheetId="5">#REF!</definedName>
    <definedName name="CREUF95_">#REF!</definedName>
    <definedName name="CREUF96_" localSheetId="3">#REF!</definedName>
    <definedName name="CREUF96_" localSheetId="4">#REF!</definedName>
    <definedName name="CREUF96_" localSheetId="5">#REF!</definedName>
    <definedName name="CREUF96_">#REF!</definedName>
    <definedName name="CREUF97_" localSheetId="3">#REF!</definedName>
    <definedName name="CREUF97_" localSheetId="4">#REF!</definedName>
    <definedName name="CREUF97_" localSheetId="5">#REF!</definedName>
    <definedName name="CREUF97_">#REF!</definedName>
    <definedName name="CREUF98_" localSheetId="3">#REF!</definedName>
    <definedName name="CREUF98_" localSheetId="4">#REF!</definedName>
    <definedName name="CREUF98_" localSheetId="5">#REF!</definedName>
    <definedName name="CREUF98_">#REF!</definedName>
    <definedName name="CREUF99_" localSheetId="3">#REF!</definedName>
    <definedName name="CREUF99_" localSheetId="4">#REF!</definedName>
    <definedName name="CREUF99_" localSheetId="5">#REF!</definedName>
    <definedName name="CREUF99_">#REF!</definedName>
    <definedName name="CREXPORT" localSheetId="3">#REF!</definedName>
    <definedName name="CREXPORT" localSheetId="4">#REF!</definedName>
    <definedName name="CREXPORT" localSheetId="5">#REF!</definedName>
    <definedName name="CREXPORT">#REF!</definedName>
    <definedName name="cruce" localSheetId="3">#REF!</definedName>
    <definedName name="cruce" localSheetId="4">#REF!</definedName>
    <definedName name="cruce" localSheetId="5">#REF!</definedName>
    <definedName name="cruce">#REF!</definedName>
    <definedName name="CRUCE2" localSheetId="3">#REF!</definedName>
    <definedName name="CRUCE2" localSheetId="4">#REF!</definedName>
    <definedName name="CRUCE2" localSheetId="5">#REF!</definedName>
    <definedName name="CRUCE2">#REF!</definedName>
    <definedName name="CRUCE3" localSheetId="3">#REF!</definedName>
    <definedName name="CRUCE3" localSheetId="4">#REF!</definedName>
    <definedName name="CRUCE3" localSheetId="5">#REF!</definedName>
    <definedName name="CRUCE3">#REF!</definedName>
    <definedName name="CTOOMA00">#REF!</definedName>
    <definedName name="CTOOMA97">#REF!</definedName>
    <definedName name="CTOOMA98">#REF!</definedName>
    <definedName name="CTOOMA99">#REF!</definedName>
    <definedName name="CTOOMV00">#REF!</definedName>
    <definedName name="CTOOMV97">#REF!</definedName>
    <definedName name="CTOOMV98">#REF!</definedName>
    <definedName name="CTOOMV99">#REF!</definedName>
    <definedName name="CUA" localSheetId="3">#REF!</definedName>
    <definedName name="CUA" localSheetId="4">#REF!</definedName>
    <definedName name="CUA" localSheetId="5">#REF!</definedName>
    <definedName name="CUA">#REF!</definedName>
    <definedName name="CUA18A" localSheetId="13" hidden="1">{"trimestre",#N/A,FALSE,"TRIMESTRE";"empresa",#N/A,FALSE,"xEMPRESA";"eaab",#N/A,FALSE,"EAAB";"epma",#N/A,FALSE,"EPMA";"emca",#N/A,FALSE,"EMCA"}</definedName>
    <definedName name="CUA18A" localSheetId="14" hidden="1">{"trimestre",#N/A,FALSE,"TRIMESTRE";"empresa",#N/A,FALSE,"xEMPRESA";"eaab",#N/A,FALSE,"EAAB";"epma",#N/A,FALSE,"EPMA";"emca",#N/A,FALSE,"EMCA"}</definedName>
    <definedName name="CUA18A" hidden="1">{"trimestre",#N/A,FALSE,"TRIMESTRE";"empresa",#N/A,FALSE,"xEMPRESA";"eaab",#N/A,FALSE,"EAAB";"epma",#N/A,FALSE,"EPMA";"emca",#N/A,FALSE,"EMCA"}</definedName>
    <definedName name="cua18b" localSheetId="13" hidden="1">{"trimestre",#N/A,FALSE,"TRIMESTRE";"empresa",#N/A,FALSE,"xEMPRESA";"eaab",#N/A,FALSE,"EAAB";"epma",#N/A,FALSE,"EPMA";"emca",#N/A,FALSE,"EMCA"}</definedName>
    <definedName name="cua18b" localSheetId="14" hidden="1">{"trimestre",#N/A,FALSE,"TRIMESTRE";"empresa",#N/A,FALSE,"xEMPRESA";"eaab",#N/A,FALSE,"EAAB";"epma",#N/A,FALSE,"EPMA";"emca",#N/A,FALSE,"EMCA"}</definedName>
    <definedName name="cua18b" hidden="1">{"trimestre",#N/A,FALSE,"TRIMESTRE";"empresa",#N/A,FALSE,"xEMPRESA";"eaab",#N/A,FALSE,"EAAB";"epma",#N/A,FALSE,"EPMA";"emca",#N/A,FALSE,"EMCA"}</definedName>
    <definedName name="Cua1a" localSheetId="3">[16]APACDO!#REF!</definedName>
    <definedName name="Cua1a" localSheetId="4">[16]APACDO!#REF!</definedName>
    <definedName name="Cua1a" localSheetId="5">[16]APACDO!#REF!</definedName>
    <definedName name="Cua1a">[16]APACDO!#REF!</definedName>
    <definedName name="cua24p">#REF!</definedName>
    <definedName name="cua25p">#REF!</definedName>
    <definedName name="CUADRO">#REF!</definedName>
    <definedName name="Cuadro_2b1">[54]RESUOPE!$AE$150:$BB$224</definedName>
    <definedName name="Cuadro_de_Gasolina">'[55]MODELO DE GASOLINA'!$A$5</definedName>
    <definedName name="CUADRO_No._1" localSheetId="3">#REF!</definedName>
    <definedName name="CUADRO_No._1" localSheetId="4">#REF!</definedName>
    <definedName name="CUADRO_No._1" localSheetId="5">#REF!</definedName>
    <definedName name="CUADRO_No._1">#REF!</definedName>
    <definedName name="CUADRO_No._10" localSheetId="3">#REF!</definedName>
    <definedName name="CUADRO_No._10" localSheetId="4">#REF!</definedName>
    <definedName name="CUADRO_No._10" localSheetId="5">#REF!</definedName>
    <definedName name="CUADRO_No._10">#REF!</definedName>
    <definedName name="CUADRO_No._12" localSheetId="3">#REF!</definedName>
    <definedName name="CUADRO_No._12" localSheetId="4">#REF!</definedName>
    <definedName name="CUADRO_No._12" localSheetId="5">#REF!</definedName>
    <definedName name="CUADRO_No._12">#REF!</definedName>
    <definedName name="CUADRO_No._13" localSheetId="3">#REF!</definedName>
    <definedName name="CUADRO_No._13" localSheetId="4">#REF!</definedName>
    <definedName name="CUADRO_No._13" localSheetId="5">#REF!</definedName>
    <definedName name="CUADRO_No._13">#REF!</definedName>
    <definedName name="Cuadro_No._1a">[56]Hoja1!$B$3:$E$38</definedName>
    <definedName name="Cuadro_No._1b">[56]Hoja2!$L$3:$O$23</definedName>
    <definedName name="Cuadro_No._1C">[56]Hoja1!$B$50:$E$88</definedName>
    <definedName name="CUADRO_No._2" localSheetId="3">#REF!</definedName>
    <definedName name="CUADRO_No._2" localSheetId="4">#REF!</definedName>
    <definedName name="CUADRO_No._2" localSheetId="5">#REF!</definedName>
    <definedName name="CUADRO_No._2">#REF!</definedName>
    <definedName name="CUADRO_No._3" localSheetId="3">#REF!</definedName>
    <definedName name="CUADRO_No._3" localSheetId="4">#REF!</definedName>
    <definedName name="CUADRO_No._3" localSheetId="5">#REF!</definedName>
    <definedName name="CUADRO_No._3">#REF!</definedName>
    <definedName name="CUADRO_No._4" localSheetId="3">#REF!</definedName>
    <definedName name="CUADRO_No._4" localSheetId="4">#REF!</definedName>
    <definedName name="CUADRO_No._4" localSheetId="5">#REF!</definedName>
    <definedName name="CUADRO_No._4">#REF!</definedName>
    <definedName name="CUADRO_No._5" localSheetId="3">#REF!</definedName>
    <definedName name="CUADRO_No._5" localSheetId="4">#REF!</definedName>
    <definedName name="CUADRO_No._5" localSheetId="5">#REF!</definedName>
    <definedName name="CUADRO_No._5">#REF!</definedName>
    <definedName name="CUADRO_No._6" localSheetId="3">#REF!</definedName>
    <definedName name="CUADRO_No._6" localSheetId="4">#REF!</definedName>
    <definedName name="CUADRO_No._6" localSheetId="5">#REF!</definedName>
    <definedName name="CUADRO_No._6">#REF!</definedName>
    <definedName name="CUADRO_No._6A" localSheetId="3">#REF!</definedName>
    <definedName name="CUADRO_No._6A" localSheetId="4">#REF!</definedName>
    <definedName name="CUADRO_No._6A" localSheetId="5">#REF!</definedName>
    <definedName name="CUADRO_No._6A">#REF!</definedName>
    <definedName name="CUADRO_No._7" localSheetId="3">#REF!</definedName>
    <definedName name="CUADRO_No._7" localSheetId="4">#REF!</definedName>
    <definedName name="CUADRO_No._7" localSheetId="5">#REF!</definedName>
    <definedName name="CUADRO_No._7">#REF!</definedName>
    <definedName name="CUADRO_No._8" localSheetId="3">#REF!</definedName>
    <definedName name="CUADRO_No._8" localSheetId="4">#REF!</definedName>
    <definedName name="CUADRO_No._8" localSheetId="5">#REF!</definedName>
    <definedName name="CUADRO_No._8">#REF!</definedName>
    <definedName name="CUADRO_No._9" localSheetId="3">#REF!</definedName>
    <definedName name="CUADRO_No._9" localSheetId="4">#REF!</definedName>
    <definedName name="CUADRO_No._9" localSheetId="5">#REF!</definedName>
    <definedName name="CUADRO_No._9">#REF!</definedName>
    <definedName name="CUADRO_No_9_C">#REF!</definedName>
    <definedName name="Cuadro_Transferencias">'[55]MODELO DE TRANSF.IMPUESTOS'!$A$4</definedName>
    <definedName name="Cuadro1" localSheetId="3">#REF!</definedName>
    <definedName name="Cuadro1" localSheetId="4">#REF!</definedName>
    <definedName name="Cuadro1" localSheetId="5">#REF!</definedName>
    <definedName name="Cuadro1">#REF!</definedName>
    <definedName name="CUADRO10">#REF!</definedName>
    <definedName name="CUADRO11">#REF!</definedName>
    <definedName name="CUADRO12">#REF!</definedName>
    <definedName name="CUADRO13">#REF!</definedName>
    <definedName name="CUADRO145">#REF!</definedName>
    <definedName name="Cuadro2" localSheetId="3">#REF!</definedName>
    <definedName name="Cuadro2" localSheetId="4">#REF!</definedName>
    <definedName name="Cuadro2" localSheetId="5">#REF!</definedName>
    <definedName name="Cuadro2">#REF!</definedName>
    <definedName name="cuadro2a">[57]Hoja1!$A$267:$H$329</definedName>
    <definedName name="Cuadro2b">[54]RESUOPE!$B$9:$AB$83</definedName>
    <definedName name="Cuadro3" localSheetId="3">#REF!</definedName>
    <definedName name="Cuadro3" localSheetId="4">#REF!</definedName>
    <definedName name="Cuadro3" localSheetId="5">#REF!</definedName>
    <definedName name="Cuadro3">#REF!</definedName>
    <definedName name="Cuadro4" localSheetId="3">#REF!</definedName>
    <definedName name="Cuadro4" localSheetId="4">#REF!</definedName>
    <definedName name="Cuadro4" localSheetId="5">#REF!</definedName>
    <definedName name="Cuadro4">#REF!</definedName>
    <definedName name="Cuadro5" localSheetId="3">#REF!</definedName>
    <definedName name="Cuadro5" localSheetId="4">#REF!</definedName>
    <definedName name="Cuadro5" localSheetId="5">#REF!</definedName>
    <definedName name="Cuadro5">#REF!</definedName>
    <definedName name="Cuadro6" localSheetId="3">#REF!</definedName>
    <definedName name="Cuadro6" localSheetId="4">#REF!</definedName>
    <definedName name="Cuadro6" localSheetId="5">#REF!</definedName>
    <definedName name="Cuadro6">#REF!</definedName>
    <definedName name="CUADRO6A">[57]Cartera!$X$3:$AJ$71</definedName>
    <definedName name="Cuadro7" localSheetId="3">#REF!</definedName>
    <definedName name="Cuadro7" localSheetId="4">#REF!</definedName>
    <definedName name="Cuadro7" localSheetId="5">#REF!</definedName>
    <definedName name="Cuadro7">#REF!</definedName>
    <definedName name="CUADRO8">#REF!</definedName>
    <definedName name="CUADRO9">#REF!</definedName>
    <definedName name="CUADRO9A">#REF!</definedName>
    <definedName name="CUADRO9B">#REF!</definedName>
    <definedName name="CUAINGRE" localSheetId="3">#REF!</definedName>
    <definedName name="CUAINGRE" localSheetId="4">#REF!</definedName>
    <definedName name="CUAINGRE" localSheetId="5">#REF!</definedName>
    <definedName name="CUAINGRE">#REF!</definedName>
    <definedName name="CUAJO" localSheetId="13" hidden="1">{"trimestre",#N/A,FALSE,"TRIMESTRE";"empresa",#N/A,FALSE,"xEMPRESA";"eaab",#N/A,FALSE,"EAAB";"epma",#N/A,FALSE,"EPMA";"emca",#N/A,FALSE,"EMCA"}</definedName>
    <definedName name="CUAJO" localSheetId="14" hidden="1">{"trimestre",#N/A,FALSE,"TRIMESTRE";"empresa",#N/A,FALSE,"xEMPRESA";"eaab",#N/A,FALSE,"EAAB";"epma",#N/A,FALSE,"EPMA";"emca",#N/A,FALSE,"EMCA"}</definedName>
    <definedName name="CUAJO" hidden="1">{"trimestre",#N/A,FALSE,"TRIMESTRE";"empresa",#N/A,FALSE,"xEMPRESA";"eaab",#N/A,FALSE,"EAAB";"epma",#N/A,FALSE,"EPMA";"emca",#N/A,FALSE,"EMCA"}</definedName>
    <definedName name="CUATRO">[19]CUADROS!#REF!</definedName>
    <definedName name="CUENTAS" localSheetId="3">#REF!</definedName>
    <definedName name="CUENTAS" localSheetId="4">#REF!</definedName>
    <definedName name="CUENTAS" localSheetId="5">#REF!</definedName>
    <definedName name="CUENTAS">#REF!</definedName>
    <definedName name="CurrVintage">[58]Current!$D$66</definedName>
    <definedName name="Cwvu.ComparEneMar9697." localSheetId="3" hidden="1">'[59]Seguimiento CSF'!#REF!,'[59]Seguimiento CSF'!$A$30:$IV$34,'[59]Seguimiento CSF'!$A$104:$IV$104,'[59]Seguimiento CSF'!#REF!,'[59]Seguimiento CSF'!#REF!,'[59]Seguimiento CSF'!$A$124:$IV$125</definedName>
    <definedName name="Cwvu.ComparEneMar9697." localSheetId="4" hidden="1">'[59]Seguimiento CSF'!#REF!,'[59]Seguimiento CSF'!$A$30:$IV$34,'[59]Seguimiento CSF'!$A$104:$IV$104,'[59]Seguimiento CSF'!#REF!,'[59]Seguimiento CSF'!#REF!,'[59]Seguimiento CSF'!$A$124:$IV$125</definedName>
    <definedName name="Cwvu.ComparEneMar9697." localSheetId="5" hidden="1">'[59]Seguimiento CSF'!#REF!,'[59]Seguimiento CSF'!$A$30:$IV$34,'[59]Seguimiento CSF'!$A$104:$IV$104,'[59]Seguimiento CSF'!#REF!,'[59]Seguimiento CSF'!#REF!,'[59]Seguimiento CSF'!$A$124:$IV$125</definedName>
    <definedName name="Cwvu.ComparEneMar9697." localSheetId="11" hidden="1">'[59]Seguimiento CSF'!#REF!,'[59]Seguimiento CSF'!$A$30:$IV$34,'[59]Seguimiento CSF'!$A$104:$IV$104,'[59]Seguimiento CSF'!#REF!,'[59]Seguimiento CSF'!#REF!,'[59]Seguimiento CSF'!$A$124:$IV$125</definedName>
    <definedName name="Cwvu.ComparEneMar9697." localSheetId="13" hidden="1">'[59]Seguimiento CSF'!#REF!,'[59]Seguimiento CSF'!$A$30:$IV$34,'[59]Seguimiento CSF'!$A$104:$IV$104,'[59]Seguimiento CSF'!#REF!,'[59]Seguimiento CSF'!#REF!,'[59]Seguimiento CSF'!$A$124:$IV$125</definedName>
    <definedName name="Cwvu.ComparEneMar9697." localSheetId="14" hidden="1">'[59]Seguimiento CSF'!#REF!,'[59]Seguimiento CSF'!$A$30:$IV$34,'[59]Seguimiento CSF'!$A$104:$IV$104,'[59]Seguimiento CSF'!#REF!,'[59]Seguimiento CSF'!#REF!,'[59]Seguimiento CSF'!$A$124:$IV$125</definedName>
    <definedName name="Cwvu.ComparEneMar9697." hidden="1">'[59]Seguimiento CSF'!#REF!,'[59]Seguimiento CSF'!$A$30:$IV$34,'[59]Seguimiento CSF'!$A$104:$IV$104,'[59]Seguimiento CSF'!#REF!,'[59]Seguimiento CSF'!#REF!,'[59]Seguimiento CSF'!$A$124:$IV$125</definedName>
    <definedName name="Cwvu.EneFeb." localSheetId="3" hidden="1">'[59]Seguimiento CSF'!#REF!,'[59]Seguimiento CSF'!#REF!</definedName>
    <definedName name="Cwvu.EneFeb." localSheetId="4" hidden="1">'[59]Seguimiento CSF'!#REF!,'[59]Seguimiento CSF'!#REF!</definedName>
    <definedName name="Cwvu.EneFeb." localSheetId="5" hidden="1">'[59]Seguimiento CSF'!#REF!,'[59]Seguimiento CSF'!#REF!</definedName>
    <definedName name="Cwvu.EneFeb." localSheetId="11" hidden="1">'[59]Seguimiento CSF'!#REF!,'[59]Seguimiento CSF'!#REF!</definedName>
    <definedName name="Cwvu.EneFeb." localSheetId="13" hidden="1">'[59]Seguimiento CSF'!#REF!,'[59]Seguimiento CSF'!#REF!</definedName>
    <definedName name="Cwvu.EneFeb." localSheetId="14" hidden="1">'[59]Seguimiento CSF'!#REF!,'[59]Seguimiento CSF'!#REF!</definedName>
    <definedName name="Cwvu.EneFeb." hidden="1">'[59]Seguimiento CSF'!#REF!,'[59]Seguimiento CSF'!#REF!</definedName>
    <definedName name="Cwvu.EneMar." localSheetId="3" hidden="1">'[59]Seguimiento CSF'!#REF!,'[59]Seguimiento CSF'!$A$67:$IV$67,'[59]Seguimiento CSF'!#REF!,'[59]Seguimiento CSF'!#REF!</definedName>
    <definedName name="Cwvu.EneMar." localSheetId="4" hidden="1">'[59]Seguimiento CSF'!#REF!,'[59]Seguimiento CSF'!$A$67:$IV$67,'[59]Seguimiento CSF'!#REF!,'[59]Seguimiento CSF'!#REF!</definedName>
    <definedName name="Cwvu.EneMar." localSheetId="5" hidden="1">'[59]Seguimiento CSF'!#REF!,'[59]Seguimiento CSF'!$A$67:$IV$67,'[59]Seguimiento CSF'!#REF!,'[59]Seguimiento CSF'!#REF!</definedName>
    <definedName name="Cwvu.EneMar." localSheetId="11" hidden="1">'[59]Seguimiento CSF'!#REF!,'[59]Seguimiento CSF'!$A$67:$IV$67,'[59]Seguimiento CSF'!#REF!,'[59]Seguimiento CSF'!#REF!</definedName>
    <definedName name="Cwvu.EneMar." localSheetId="13" hidden="1">'[59]Seguimiento CSF'!#REF!,'[59]Seguimiento CSF'!$A$67:$IV$67,'[59]Seguimiento CSF'!#REF!,'[59]Seguimiento CSF'!#REF!</definedName>
    <definedName name="Cwvu.EneMar." localSheetId="14" hidden="1">'[59]Seguimiento CSF'!#REF!,'[59]Seguimiento CSF'!$A$67:$IV$67,'[59]Seguimiento CSF'!#REF!,'[59]Seguimiento CSF'!#REF!</definedName>
    <definedName name="Cwvu.EneMar." hidden="1">'[59]Seguimiento CSF'!#REF!,'[59]Seguimiento CSF'!$A$67:$IV$67,'[59]Seguimiento CSF'!#REF!,'[59]Seguimiento CSF'!#REF!</definedName>
    <definedName name="Cwvu.Formato._.Corto." localSheetId="3" hidden="1">'[59]Seguimiento CSF'!$A$11:$IV$12,'[59]Seguimiento CSF'!#REF!,'[59]Seguimiento CSF'!$A$45:$IV$46,'[59]Seguimiento CSF'!$A$48:$IV$57,'[59]Seguimiento CSF'!$A$61:$IV$63,'[59]Seguimiento CSF'!$A$65:$IV$66,'[59]Seguimiento CSF'!$A$72:$IV$82,'[59]Seguimiento CSF'!$A$89:$IV$92,'[59]Seguimiento CSF'!$A$114:$IV$116,'[59]Seguimiento CSF'!$A$118:$IV$122,'[59]Seguimiento CSF'!$A$129:$IV$132,'[59]Seguimiento CSF'!$A$134:$IV$135</definedName>
    <definedName name="Cwvu.Formato._.Corto." localSheetId="4" hidden="1">'[59]Seguimiento CSF'!$A$11:$IV$12,'[59]Seguimiento CSF'!#REF!,'[59]Seguimiento CSF'!$A$45:$IV$46,'[59]Seguimiento CSF'!$A$48:$IV$57,'[59]Seguimiento CSF'!$A$61:$IV$63,'[59]Seguimiento CSF'!$A$65:$IV$66,'[59]Seguimiento CSF'!$A$72:$IV$82,'[59]Seguimiento CSF'!$A$89:$IV$92,'[59]Seguimiento CSF'!$A$114:$IV$116,'[59]Seguimiento CSF'!$A$118:$IV$122,'[59]Seguimiento CSF'!$A$129:$IV$132,'[59]Seguimiento CSF'!$A$134:$IV$135</definedName>
    <definedName name="Cwvu.Formato._.Corto." localSheetId="5" hidden="1">'[59]Seguimiento CSF'!$A$11:$IV$12,'[59]Seguimiento CSF'!#REF!,'[59]Seguimiento CSF'!$A$45:$IV$46,'[59]Seguimiento CSF'!$A$48:$IV$57,'[59]Seguimiento CSF'!$A$61:$IV$63,'[59]Seguimiento CSF'!$A$65:$IV$66,'[59]Seguimiento CSF'!$A$72:$IV$82,'[59]Seguimiento CSF'!$A$89:$IV$92,'[59]Seguimiento CSF'!$A$114:$IV$116,'[59]Seguimiento CSF'!$A$118:$IV$122,'[59]Seguimiento CSF'!$A$129:$IV$132,'[59]Seguimiento CSF'!$A$134:$IV$135</definedName>
    <definedName name="Cwvu.Formato._.Corto." localSheetId="11" hidden="1">'[59]Seguimiento CSF'!$A$11:$IV$12,'[59]Seguimiento CSF'!#REF!,'[59]Seguimiento CSF'!$A$45:$IV$46,'[59]Seguimiento CSF'!$A$48:$IV$57,'[59]Seguimiento CSF'!$A$61:$IV$63,'[59]Seguimiento CSF'!$A$65:$IV$66,'[59]Seguimiento CSF'!$A$72:$IV$82,'[59]Seguimiento CSF'!$A$89:$IV$92,'[59]Seguimiento CSF'!$A$114:$IV$116,'[59]Seguimiento CSF'!$A$118:$IV$122,'[59]Seguimiento CSF'!$A$129:$IV$132,'[59]Seguimiento CSF'!$A$134:$IV$135</definedName>
    <definedName name="Cwvu.Formato._.Corto." localSheetId="13" hidden="1">'[59]Seguimiento CSF'!$A$11:$IV$12,'[59]Seguimiento CSF'!#REF!,'[59]Seguimiento CSF'!$A$45:$IV$46,'[59]Seguimiento CSF'!$A$48:$IV$57,'[59]Seguimiento CSF'!$A$61:$IV$63,'[59]Seguimiento CSF'!$A$65:$IV$66,'[59]Seguimiento CSF'!$A$72:$IV$82,'[59]Seguimiento CSF'!$A$89:$IV$92,'[59]Seguimiento CSF'!$A$114:$IV$116,'[59]Seguimiento CSF'!$A$118:$IV$122,'[59]Seguimiento CSF'!$A$129:$IV$132,'[59]Seguimiento CSF'!$A$134:$IV$135</definedName>
    <definedName name="Cwvu.Formato._.Corto." localSheetId="14" hidden="1">'[59]Seguimiento CSF'!$A$11:$IV$12,'[59]Seguimiento CSF'!#REF!,'[59]Seguimiento CSF'!$A$45:$IV$46,'[59]Seguimiento CSF'!$A$48:$IV$57,'[59]Seguimiento CSF'!$A$61:$IV$63,'[59]Seguimiento CSF'!$A$65:$IV$66,'[59]Seguimiento CSF'!$A$72:$IV$82,'[59]Seguimiento CSF'!$A$89:$IV$92,'[59]Seguimiento CSF'!$A$114:$IV$116,'[59]Seguimiento CSF'!$A$118:$IV$122,'[59]Seguimiento CSF'!$A$129:$IV$132,'[59]Seguimiento CSF'!$A$134:$IV$135</definedName>
    <definedName name="Cwvu.Formato._.Corto." hidden="1">'[59]Seguimiento CSF'!$A$11:$IV$12,'[59]Seguimiento CSF'!#REF!,'[59]Seguimiento CSF'!$A$45:$IV$46,'[59]Seguimiento CSF'!$A$48:$IV$57,'[59]Seguimiento CSF'!$A$61:$IV$63,'[59]Seguimiento CSF'!$A$65:$IV$66,'[59]Seguimiento CSF'!$A$72:$IV$82,'[59]Seguimiento CSF'!$A$89:$IV$92,'[59]Seguimiento CSF'!$A$114:$IV$116,'[59]Seguimiento CSF'!$A$118:$IV$122,'[59]Seguimiento CSF'!$A$129:$IV$132,'[59]Seguimiento CSF'!$A$134:$IV$135</definedName>
    <definedName name="Cwvu.Formato._.Total." localSheetId="3" hidden="1">'[59]Seguimiento CSF'!#REF!,'[59]Seguimiento CSF'!#REF!,'[59]Seguimiento CSF'!#REF!</definedName>
    <definedName name="Cwvu.Formato._.Total." localSheetId="4" hidden="1">'[59]Seguimiento CSF'!#REF!,'[59]Seguimiento CSF'!#REF!,'[59]Seguimiento CSF'!#REF!</definedName>
    <definedName name="Cwvu.Formato._.Total." localSheetId="5" hidden="1">'[59]Seguimiento CSF'!#REF!,'[59]Seguimiento CSF'!#REF!,'[59]Seguimiento CSF'!#REF!</definedName>
    <definedName name="Cwvu.Formato._.Total." localSheetId="11" hidden="1">'[59]Seguimiento CSF'!#REF!,'[59]Seguimiento CSF'!#REF!,'[59]Seguimiento CSF'!#REF!</definedName>
    <definedName name="Cwvu.Formato._.Total." localSheetId="13" hidden="1">'[59]Seguimiento CSF'!#REF!,'[59]Seguimiento CSF'!#REF!,'[59]Seguimiento CSF'!#REF!</definedName>
    <definedName name="Cwvu.Formato._.Total." localSheetId="14" hidden="1">'[59]Seguimiento CSF'!#REF!,'[59]Seguimiento CSF'!#REF!,'[59]Seguimiento CSF'!#REF!</definedName>
    <definedName name="Cwvu.Formato._.Total." hidden="1">'[59]Seguimiento CSF'!#REF!,'[59]Seguimiento CSF'!#REF!,'[59]Seguimiento CSF'!#REF!</definedName>
    <definedName name="d" localSheetId="13" hidden="1">{"trimestre",#N/A,FALSE,"TRIMESTRE";"empresa",#N/A,FALSE,"xEMPRESA";"eaab",#N/A,FALSE,"EAAB";"epma",#N/A,FALSE,"EPMA";"emca",#N/A,FALSE,"EMCA"}</definedName>
    <definedName name="d" localSheetId="14" hidden="1">{"trimestre",#N/A,FALSE,"TRIMESTRE";"empresa",#N/A,FALSE,"xEMPRESA";"eaab",#N/A,FALSE,"EAAB";"epma",#N/A,FALSE,"EPMA";"emca",#N/A,FALSE,"EMCA"}</definedName>
    <definedName name="d" hidden="1">{"trimestre",#N/A,FALSE,"TRIMESTRE";"empresa",#N/A,FALSE,"xEMPRESA";"eaab",#N/A,FALSE,"EAAB";"epma",#N/A,FALSE,"EPMA";"emca",#N/A,FALSE,"EMCA"}</definedName>
    <definedName name="D1393C13">#REF!</definedName>
    <definedName name="DA">#REF!</definedName>
    <definedName name="DAperc">#REF!</definedName>
    <definedName name="Date">[58]Current!$D$67</definedName>
    <definedName name="DATOSSSF" localSheetId="3">#REF!</definedName>
    <definedName name="DATOSSSF" localSheetId="4">#REF!</definedName>
    <definedName name="DATOSSSF" localSheetId="5">#REF!</definedName>
    <definedName name="DATOSSSF">#REF!</definedName>
    <definedName name="DBALANCEFMI2" localSheetId="3">#REF!</definedName>
    <definedName name="DBALANCEFMI2" localSheetId="4">#REF!</definedName>
    <definedName name="DBALANCEFMI2" localSheetId="5">#REF!</definedName>
    <definedName name="DBALANCEFMI2">#REF!</definedName>
    <definedName name="DboREGISTRO_LEY_617" localSheetId="3">#REF!</definedName>
    <definedName name="DboREGISTRO_LEY_617" localSheetId="4">#REF!</definedName>
    <definedName name="DboREGISTRO_LEY_617" localSheetId="5">#REF!</definedName>
    <definedName name="DboREGISTRO_LEY_617">#REF!</definedName>
    <definedName name="DD" localSheetId="13" hidden="1">{"empresa",#N/A,FALSE,"xEMPRESA"}</definedName>
    <definedName name="DD" localSheetId="14" hidden="1">{"empresa",#N/A,FALSE,"xEMPRESA"}</definedName>
    <definedName name="DD" hidden="1">{"empresa",#N/A,FALSE,"xEMPRESA"}</definedName>
    <definedName name="DDD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D" localSheetId="13" hidden="1">{#N/A,#N/A,FALSE,"informes"}</definedName>
    <definedName name="DDDD" localSheetId="14" hidden="1">{#N/A,#N/A,FALSE,"informes"}</definedName>
    <definedName name="DDDD" hidden="1">{#N/A,#N/A,FALSE,"informes"}</definedName>
    <definedName name="DDDDDDDDDDDD" localSheetId="3">#REF!</definedName>
    <definedName name="DDDDDDDDDDDD" localSheetId="4">#REF!</definedName>
    <definedName name="DDDDDDDDDDDD" localSheetId="5">#REF!</definedName>
    <definedName name="DDDDDDDDDDDD">#REF!</definedName>
    <definedName name="DDT" localSheetId="13" hidden="1">{"empresa",#N/A,FALSE,"xEMPRESA"}</definedName>
    <definedName name="DDT" localSheetId="14" hidden="1">{"empresa",#N/A,FALSE,"xEMPRESA"}</definedName>
    <definedName name="DDT" hidden="1">{"empresa",#N/A,FALSE,"xEMPRESA"}</definedName>
    <definedName name="debajo98" localSheetId="3">#REF!</definedName>
    <definedName name="debajo98" localSheetId="4">#REF!</definedName>
    <definedName name="debajo98" localSheetId="5">#REF!</definedName>
    <definedName name="debajo98">#REF!</definedName>
    <definedName name="debt">#REF!</definedName>
    <definedName name="DEDO" localSheetId="1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1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G" localSheetId="3">#REF!</definedName>
    <definedName name="DEG" localSheetId="4">#REF!</definedName>
    <definedName name="DEG" localSheetId="5">#REF!</definedName>
    <definedName name="DEG">#REF!</definedName>
    <definedName name="DEM" localSheetId="3">#REF!</definedName>
    <definedName name="DEM" localSheetId="4">#REF!</definedName>
    <definedName name="DEM" localSheetId="5">#REF!</definedName>
    <definedName name="DEM">#REF!</definedName>
    <definedName name="DEPAR_CA">[30]Hoja4!$B$3:$B$34</definedName>
    <definedName name="DEPAR_DEP">[30]Hoja4!$B$76:$B$108</definedName>
    <definedName name="DEPAR_MUN">[30]Hoja4!$B$39:$B$71</definedName>
    <definedName name="DEPTO" localSheetId="3">#REF!</definedName>
    <definedName name="DEPTO" localSheetId="4">#REF!</definedName>
    <definedName name="DEPTO" localSheetId="5">#REF!</definedName>
    <definedName name="DEPTO">#REF!</definedName>
    <definedName name="DEPTO_2002" localSheetId="3">#REF!</definedName>
    <definedName name="DEPTO_2002" localSheetId="4">#REF!</definedName>
    <definedName name="DEPTO_2002" localSheetId="5">#REF!</definedName>
    <definedName name="DEPTO_2002">#REF!</definedName>
    <definedName name="DEQ" localSheetId="3">#REF!</definedName>
    <definedName name="DEQ" localSheetId="4">#REF!</definedName>
    <definedName name="DEQ" localSheetId="5">#REF!</definedName>
    <definedName name="DEQ">#REF!</definedName>
    <definedName name="DETALLE_" localSheetId="3">#REF!</definedName>
    <definedName name="DETALLE_" localSheetId="4">#REF!</definedName>
    <definedName name="DETALLE_" localSheetId="5">#REF!</definedName>
    <definedName name="DETALLE_">#REF!</definedName>
    <definedName name="DETALLE_DE_LA_COMPOSICION_DEL_PRESUPUESTO_DE_RENTAS_DE_LA_NACION">[50]proyecINGRESOS99!$A$1:$I$97</definedName>
    <definedName name="DETALLE1996" localSheetId="3">#REF!</definedName>
    <definedName name="DETALLE1996" localSheetId="4">#REF!</definedName>
    <definedName name="DETALLE1996" localSheetId="5">#REF!</definedName>
    <definedName name="DETALLE1996">#REF!</definedName>
    <definedName name="DETALLE1997" localSheetId="3">#REF!</definedName>
    <definedName name="DETALLE1997" localSheetId="4">#REF!</definedName>
    <definedName name="DETALLE1997" localSheetId="5">#REF!</definedName>
    <definedName name="DETALLE1997">#REF!</definedName>
    <definedName name="DETALLING" localSheetId="3">#REF!</definedName>
    <definedName name="DETALLING" localSheetId="4">#REF!</definedName>
    <definedName name="DETALLING" localSheetId="5">#REF!</definedName>
    <definedName name="DETALLING">#REF!</definedName>
    <definedName name="deuda" localSheetId="3">#REF!</definedName>
    <definedName name="deuda" localSheetId="4">#REF!</definedName>
    <definedName name="deuda" localSheetId="5">#REF!</definedName>
    <definedName name="deuda">#REF!</definedName>
    <definedName name="DEUDA_FLOTANTE_1990_1998" localSheetId="3">#REF!</definedName>
    <definedName name="DEUDA_FLOTANTE_1990_1998" localSheetId="4">#REF!</definedName>
    <definedName name="DEUDA_FLOTANTE_1990_1998" localSheetId="5">#REF!</definedName>
    <definedName name="DEUDA_FLOTANTE_1990_1998">#REF!</definedName>
    <definedName name="DEV" localSheetId="3">#REF!</definedName>
    <definedName name="DEV" localSheetId="4">#REF!</definedName>
    <definedName name="DEV" localSheetId="5">#REF!</definedName>
    <definedName name="DEV">#REF!</definedName>
    <definedName name="Dev00" localSheetId="3">'[60]fn version1'!#REF!</definedName>
    <definedName name="Dev00" localSheetId="4">'[60]fn version1'!#REF!</definedName>
    <definedName name="Dev00" localSheetId="5">'[60]fn version1'!#REF!</definedName>
    <definedName name="Dev00">'[60]fn version1'!#REF!</definedName>
    <definedName name="df" localSheetId="13" hidden="1">{"trimestre",#N/A,FALSE,"TRIMESTRE"}</definedName>
    <definedName name="df" localSheetId="14" hidden="1">{"trimestre",#N/A,FALSE,"TRIMESTRE"}</definedName>
    <definedName name="df" hidden="1">{"trimestre",#N/A,FALSE,"TRIMESTRE"}</definedName>
    <definedName name="dfd" localSheetId="13" hidden="1">{"empresa",#N/A,FALSE,"xEMPRESA"}</definedName>
    <definedName name="dfd" localSheetId="14" hidden="1">{"empresa",#N/A,FALSE,"xEMPRESA"}</definedName>
    <definedName name="dfd" hidden="1">{"empresa",#N/A,FALSE,"xEMPRESA"}</definedName>
    <definedName name="dfdfdfdfdf" localSheetId="3">#REF!</definedName>
    <definedName name="dfdfdfdfdf" localSheetId="4">#REF!</definedName>
    <definedName name="dfdfdfdfdf" localSheetId="5">#REF!</definedName>
    <definedName name="dfdfdfdfdf">#REF!</definedName>
    <definedName name="DIA" localSheetId="3">[32]TASAS!#REF!</definedName>
    <definedName name="DIA" localSheetId="4">[32]TASAS!#REF!</definedName>
    <definedName name="DIA" localSheetId="5">[32]TASAS!#REF!</definedName>
    <definedName name="DIA">[32]TASAS!#REF!</definedName>
    <definedName name="Dic">[31]BCol!$AA$3</definedName>
    <definedName name="DIC._88">#REF!</definedName>
    <definedName name="DIC._89">#REF!</definedName>
    <definedName name="DIFCTO00">#REF!</definedName>
    <definedName name="DIFCTO97">#REF!</definedName>
    <definedName name="DIFCTO98">#REF!</definedName>
    <definedName name="DIFCTO99">#REF!</definedName>
    <definedName name="DIFERCOLUM00" localSheetId="3">#REF!</definedName>
    <definedName name="DIFERCOLUM00" localSheetId="4">#REF!</definedName>
    <definedName name="DIFERCOLUM00" localSheetId="5">#REF!</definedName>
    <definedName name="DIFERCOLUM00">#REF!</definedName>
    <definedName name="DIFERCOLUM01" localSheetId="3">#REF!</definedName>
    <definedName name="DIFERCOLUM01" localSheetId="4">#REF!</definedName>
    <definedName name="DIFERCOLUM01" localSheetId="5">#REF!</definedName>
    <definedName name="DIFERCOLUM01">#REF!</definedName>
    <definedName name="DIFERCOLUM02" localSheetId="3">#REF!</definedName>
    <definedName name="DIFERCOLUM02" localSheetId="4">#REF!</definedName>
    <definedName name="DIFERCOLUM02" localSheetId="5">#REF!</definedName>
    <definedName name="DIFERCOLUM02">#REF!</definedName>
    <definedName name="DIFERCOLUM99" localSheetId="3">#REF!</definedName>
    <definedName name="DIFERCOLUM99" localSheetId="4">#REF!</definedName>
    <definedName name="DIFERCOLUM99" localSheetId="5">#REF!</definedName>
    <definedName name="DIFERCOLUM99">#REF!</definedName>
    <definedName name="DIFERENCIAS">[11]A!$AN$92:$AV$126</definedName>
    <definedName name="DIFU" localSheetId="13" hidden="1">{"INGRESOS DOLARES",#N/A,FALSE,"informes"}</definedName>
    <definedName name="DIFU" localSheetId="14" hidden="1">{"INGRESOS DOLARES",#N/A,FALSE,"informes"}</definedName>
    <definedName name="DIFU" hidden="1">{"INGRESOS DOLARES",#N/A,FALSE,"informes"}</definedName>
    <definedName name="DOLAR">'[61]dolar-peso'!$A$3:$D$10</definedName>
    <definedName name="DOLARES" localSheetId="3">#REF!</definedName>
    <definedName name="DOLARES" localSheetId="4">#REF!</definedName>
    <definedName name="DOLARES" localSheetId="5">#REF!</definedName>
    <definedName name="DOLARES">#REF!</definedName>
    <definedName name="dos" localSheetId="3">#REF!</definedName>
    <definedName name="dos" localSheetId="4">#REF!</definedName>
    <definedName name="dos" localSheetId="5">#REF!</definedName>
    <definedName name="dos">#REF!</definedName>
    <definedName name="DPTOS" localSheetId="3">#REF!</definedName>
    <definedName name="DPTOS" localSheetId="4">#REF!</definedName>
    <definedName name="DPTOS" localSheetId="5">#REF!</definedName>
    <definedName name="DPTOS">#REF!</definedName>
    <definedName name="ds" localSheetId="1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1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tf">[62]fogafin!$B$3</definedName>
    <definedName name="DTFA">#REF!</definedName>
    <definedName name="DTFSEMANAL">#REF!</definedName>
    <definedName name="DtoCP">[52]Resumen!$AB$1:$AC$65536</definedName>
    <definedName name="DTTA">'[63]proyec prest'!$A$1:$U$37</definedName>
    <definedName name="E">#REF!</definedName>
    <definedName name="ECOPETROLCRECIM" localSheetId="3">#REF!</definedName>
    <definedName name="ECOPETROLCRECIM" localSheetId="4">#REF!</definedName>
    <definedName name="ECOPETROLCRECIM" localSheetId="5">#REF!</definedName>
    <definedName name="ECOPETROLCRECIM">#REF!</definedName>
    <definedName name="ECOPETROLPESOS" localSheetId="3">#REF!</definedName>
    <definedName name="ECOPETROLPESOS" localSheetId="4">#REF!</definedName>
    <definedName name="ECOPETROLPESOS" localSheetId="5">#REF!</definedName>
    <definedName name="ECOPETROLPESOS">#REF!</definedName>
    <definedName name="ECOPETROLPIB" localSheetId="3">#REF!</definedName>
    <definedName name="ECOPETROLPIB" localSheetId="4">#REF!</definedName>
    <definedName name="ECOPETROLPIB" localSheetId="5">#REF!</definedName>
    <definedName name="ECOPETROLPIB">#REF!</definedName>
    <definedName name="EDG" localSheetId="13" hidden="1">{#N/A,#N/A,FALSE,"informes"}</definedName>
    <definedName name="EDG" localSheetId="14" hidden="1">{#N/A,#N/A,FALSE,"informes"}</definedName>
    <definedName name="EDG" hidden="1">{#N/A,#N/A,FALSE,"informes"}</definedName>
    <definedName name="EDU">[18]DFTMES!#REF!</definedName>
    <definedName name="EDUCA_00" localSheetId="3">#REF!</definedName>
    <definedName name="EDUCA_00" localSheetId="4">#REF!</definedName>
    <definedName name="EDUCA_00" localSheetId="5">#REF!</definedName>
    <definedName name="EDUCA_00">#REF!</definedName>
    <definedName name="EDUCA_01" localSheetId="3">#REF!</definedName>
    <definedName name="EDUCA_01" localSheetId="4">#REF!</definedName>
    <definedName name="EDUCA_01" localSheetId="5">#REF!</definedName>
    <definedName name="EDUCA_01">#REF!</definedName>
    <definedName name="EDUCA_94" localSheetId="3">#REF!</definedName>
    <definedName name="EDUCA_94" localSheetId="4">#REF!</definedName>
    <definedName name="EDUCA_94" localSheetId="5">#REF!</definedName>
    <definedName name="EDUCA_94">#REF!</definedName>
    <definedName name="EDUCA_95" localSheetId="3">#REF!</definedName>
    <definedName name="EDUCA_95" localSheetId="4">#REF!</definedName>
    <definedName name="EDUCA_95" localSheetId="5">#REF!</definedName>
    <definedName name="EDUCA_95">#REF!</definedName>
    <definedName name="EDUCA_96" localSheetId="3">#REF!</definedName>
    <definedName name="EDUCA_96" localSheetId="4">#REF!</definedName>
    <definedName name="EDUCA_96" localSheetId="5">#REF!</definedName>
    <definedName name="EDUCA_96">#REF!</definedName>
    <definedName name="EDUCA_97" localSheetId="3">#REF!</definedName>
    <definedName name="EDUCA_97" localSheetId="4">#REF!</definedName>
    <definedName name="EDUCA_97" localSheetId="5">#REF!</definedName>
    <definedName name="EDUCA_97">#REF!</definedName>
    <definedName name="EDUCA_98" localSheetId="3">#REF!</definedName>
    <definedName name="EDUCA_98" localSheetId="4">#REF!</definedName>
    <definedName name="EDUCA_98" localSheetId="5">#REF!</definedName>
    <definedName name="EDUCA_98">#REF!</definedName>
    <definedName name="EDUCA_99" localSheetId="3">#REF!</definedName>
    <definedName name="EDUCA_99" localSheetId="4">#REF!</definedName>
    <definedName name="EDUCA_99" localSheetId="5">#REF!</definedName>
    <definedName name="EDUCA_99">#REF!</definedName>
    <definedName name="EE" localSheetId="13" hidden="1">{#N/A,#N/A,FALSE,"informes"}</definedName>
    <definedName name="EE" localSheetId="14" hidden="1">{#N/A,#N/A,FALSE,"informes"}</definedName>
    <definedName name="EE" hidden="1">{#N/A,#N/A,FALSE,"informes"}</definedName>
    <definedName name="EEEEE" localSheetId="13" hidden="1">{#N/A,#N/A,FALSE,"informes"}</definedName>
    <definedName name="EEEEE" localSheetId="14" hidden="1">{#N/A,#N/A,FALSE,"informes"}</definedName>
    <definedName name="EEEEE" hidden="1">{#N/A,#N/A,FALSE,"informes"}</definedName>
    <definedName name="EEEEEEEEEEEEEEEEEEEE" localSheetId="3">#REF!</definedName>
    <definedName name="EEEEEEEEEEEEEEEEEEEE" localSheetId="4">#REF!</definedName>
    <definedName name="EEEEEEEEEEEEEEEEEEEE" localSheetId="5">#REF!</definedName>
    <definedName name="EEEEEEEEEEEEEEEEEEEE">#REF!</definedName>
    <definedName name="EGRAFICOS1" localSheetId="3">#REF!</definedName>
    <definedName name="EGRAFICOS1" localSheetId="4">#REF!</definedName>
    <definedName name="EGRAFICOS1" localSheetId="5">#REF!</definedName>
    <definedName name="EGRAFICOS1">#REF!</definedName>
    <definedName name="EGRAFICOS2" localSheetId="3">#REF!</definedName>
    <definedName name="EGRAFICOS2" localSheetId="4">#REF!</definedName>
    <definedName name="EGRAFICOS2" localSheetId="5">#REF!</definedName>
    <definedName name="EGRAFICOS2">#REF!</definedName>
    <definedName name="EGRAFICOS3" localSheetId="3">#REF!</definedName>
    <definedName name="EGRAFICOS3" localSheetId="4">#REF!</definedName>
    <definedName name="EGRAFICOS3" localSheetId="5">#REF!</definedName>
    <definedName name="EGRAFICOS3">#REF!</definedName>
    <definedName name="ejcprp" localSheetId="3">[37]GASTOS!#REF!</definedName>
    <definedName name="ejcprp" localSheetId="4">[37]GASTOS!#REF!</definedName>
    <definedName name="ejcprp" localSheetId="5">[37]GASTOS!#REF!</definedName>
    <definedName name="ejcprp">[37]GASTOS!#REF!</definedName>
    <definedName name="eje" localSheetId="3">[37]GASTOS!#REF!</definedName>
    <definedName name="eje" localSheetId="4">[37]GASTOS!#REF!</definedName>
    <definedName name="eje" localSheetId="5">[37]GASTOS!#REF!</definedName>
    <definedName name="eje">[37]GASTOS!#REF!</definedName>
    <definedName name="ELASTICIDAD_RECAUDO_IVA" localSheetId="3">#REF!</definedName>
    <definedName name="ELASTICIDAD_RECAUDO_IVA" localSheetId="4">#REF!</definedName>
    <definedName name="ELASTICIDAD_RECAUDO_IVA" localSheetId="5">#REF!</definedName>
    <definedName name="ELASTICIDAD_RECAUDO_IVA">#REF!</definedName>
    <definedName name="ELECTRICOCRECIM" localSheetId="3">#REF!</definedName>
    <definedName name="ELECTRICOCRECIM" localSheetId="4">#REF!</definedName>
    <definedName name="ELECTRICOCRECIM" localSheetId="5">#REF!</definedName>
    <definedName name="ELECTRICOCRECIM">#REF!</definedName>
    <definedName name="ELECTRICOPESOS" localSheetId="3">#REF!</definedName>
    <definedName name="ELECTRICOPESOS" localSheetId="4">#REF!</definedName>
    <definedName name="ELECTRICOPESOS" localSheetId="5">#REF!</definedName>
    <definedName name="ELECTRICOPESOS">#REF!</definedName>
    <definedName name="ELECTRICOPIB" localSheetId="3">#REF!</definedName>
    <definedName name="ELECTRICOPIB" localSheetId="4">#REF!</definedName>
    <definedName name="ELECTRICOPIB" localSheetId="5">#REF!</definedName>
    <definedName name="ELECTRICOPIB">#REF!</definedName>
    <definedName name="Emivigentes">#REF!</definedName>
    <definedName name="empalme" localSheetId="3">#REF!</definedName>
    <definedName name="empalme" localSheetId="4">#REF!</definedName>
    <definedName name="empalme" localSheetId="5">#REF!</definedName>
    <definedName name="empalme">#REF!</definedName>
    <definedName name="emppln" localSheetId="3">#REF!</definedName>
    <definedName name="emppln" localSheetId="4">#REF!</definedName>
    <definedName name="emppln" localSheetId="5">#REF!</definedName>
    <definedName name="emppln">#REF!</definedName>
    <definedName name="encima98" localSheetId="3">#REF!</definedName>
    <definedName name="encima98" localSheetId="4">#REF!</definedName>
    <definedName name="encima98" localSheetId="5">#REF!</definedName>
    <definedName name="encima98">#REF!</definedName>
    <definedName name="Ene">[31]BCol!$P$3</definedName>
    <definedName name="ENE._89">#REF!</definedName>
    <definedName name="ENE._90">#REF!</definedName>
    <definedName name="ENERO" localSheetId="13" hidden="1">{#N/A,#N/A,FALSE,"informes"}</definedName>
    <definedName name="ENERO" localSheetId="14" hidden="1">{#N/A,#N/A,FALSE,"informes"}</definedName>
    <definedName name="ENERO" hidden="1">{#N/A,#N/A,FALSE,"informes"}</definedName>
    <definedName name="ENEROP" localSheetId="3">#REF!</definedName>
    <definedName name="ENEROP" localSheetId="4">#REF!</definedName>
    <definedName name="ENEROP" localSheetId="5">#REF!</definedName>
    <definedName name="ENEROP">#REF!</definedName>
    <definedName name="ENERORN" localSheetId="3">#REF!</definedName>
    <definedName name="ENERORN" localSheetId="4">#REF!</definedName>
    <definedName name="ENERORN" localSheetId="5">#REF!</definedName>
    <definedName name="ENERORN">#REF!</definedName>
    <definedName name="ENERORP" localSheetId="3">#REF!</definedName>
    <definedName name="ENERORP" localSheetId="4">#REF!</definedName>
    <definedName name="ENERORP" localSheetId="5">#REF!</definedName>
    <definedName name="ENERORP">#REF!</definedName>
    <definedName name="entidadterritorial">[64]INFORMACION!$B$14</definedName>
    <definedName name="ES" localSheetId="13" hidden="1">{"PAGOS DOLARES",#N/A,FALSE,"informes"}</definedName>
    <definedName name="ES" localSheetId="14" hidden="1">{"PAGOS DOLARES",#N/A,FALSE,"informes"}</definedName>
    <definedName name="ES" hidden="1">{"PAGOS DOLARES",#N/A,FALSE,"informes"}</definedName>
    <definedName name="ESCENARIO__0" localSheetId="3">#REF!</definedName>
    <definedName name="ESCENARIO__0" localSheetId="4">#REF!</definedName>
    <definedName name="ESCENARIO__0" localSheetId="5">#REF!</definedName>
    <definedName name="ESCENARIO__0">#REF!</definedName>
    <definedName name="ESCENARIO__1" localSheetId="3">#REF!</definedName>
    <definedName name="ESCENARIO__1" localSheetId="4">#REF!</definedName>
    <definedName name="ESCENARIO__1" localSheetId="5">#REF!</definedName>
    <definedName name="ESCENARIO__1">#REF!</definedName>
    <definedName name="ESCENARIO_1__Ajustado" localSheetId="3">#REF!</definedName>
    <definedName name="ESCENARIO_1__Ajustado" localSheetId="4">#REF!</definedName>
    <definedName name="ESCENARIO_1__Ajustado" localSheetId="5">#REF!</definedName>
    <definedName name="ESCENARIO_1__Ajustado">#REF!</definedName>
    <definedName name="ESCENARIO_2" localSheetId="3">#REF!</definedName>
    <definedName name="ESCENARIO_2" localSheetId="4">#REF!</definedName>
    <definedName name="ESCENARIO_2" localSheetId="5">#REF!</definedName>
    <definedName name="ESCENARIO_2">#REF!</definedName>
    <definedName name="ESCENARIO_3" localSheetId="3">#REF!</definedName>
    <definedName name="ESCENARIO_3" localSheetId="4">#REF!</definedName>
    <definedName name="ESCENARIO_3" localSheetId="5">#REF!</definedName>
    <definedName name="ESCENARIO_3">#REF!</definedName>
    <definedName name="ESCENARIO_NUEVO" localSheetId="3">#REF!</definedName>
    <definedName name="ESCENARIO_NUEVO" localSheetId="4">#REF!</definedName>
    <definedName name="ESCENARIO_NUEVO" localSheetId="5">#REF!</definedName>
    <definedName name="ESCENARIO_NUEVO">#REF!</definedName>
    <definedName name="ESP" localSheetId="13" hidden="1">{#N/A,#N/A,FALSE,"informes"}</definedName>
    <definedName name="ESP" localSheetId="14" hidden="1">{#N/A,#N/A,FALSE,"informes"}</definedName>
    <definedName name="ESP" hidden="1">{#N/A,#N/A,FALSE,"informes"}</definedName>
    <definedName name="estimaciones" localSheetId="3">#REF!</definedName>
    <definedName name="estimaciones" localSheetId="4">#REF!</definedName>
    <definedName name="estimaciones" localSheetId="5">#REF!</definedName>
    <definedName name="estimaciones">#REF!</definedName>
    <definedName name="excedentes2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l_BuiltIn__FilterDatabase_1">[65]MADRE!$B$5:$AB$997</definedName>
    <definedName name="Excel_BuiltIn_Print_Titles_2" localSheetId="3">#REF!</definedName>
    <definedName name="Excel_BuiltIn_Print_Titles_2" localSheetId="4">#REF!</definedName>
    <definedName name="Excel_BuiltIn_Print_Titles_2" localSheetId="5">#REF!</definedName>
    <definedName name="Excel_BuiltIn_Print_Titles_2">#REF!</definedName>
    <definedName name="Factor_Monet">[66]i!$D$19</definedName>
    <definedName name="FBAWV" localSheetId="13" hidden="1">{#N/A,#N/A,FALSE,"informes"}</definedName>
    <definedName name="FBAWV" localSheetId="14" hidden="1">{#N/A,#N/A,FALSE,"informes"}</definedName>
    <definedName name="FBAWV" hidden="1">{#N/A,#N/A,FALSE,"informes"}</definedName>
    <definedName name="fd" localSheetId="13" hidden="1">{#N/A,#N/A,FALSE,"informes"}</definedName>
    <definedName name="fd" localSheetId="14" hidden="1">{#N/A,#N/A,FALSE,"informes"}</definedName>
    <definedName name="fd" hidden="1">{#N/A,#N/A,FALSE,"informes"}</definedName>
    <definedName name="fdf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G" localSheetId="13" hidden="1">{"empresa",#N/A,FALSE,"xEMPRESA"}</definedName>
    <definedName name="FDG" localSheetId="14" hidden="1">{"empresa",#N/A,FALSE,"xEMPRESA"}</definedName>
    <definedName name="FDG" hidden="1">{"empresa",#N/A,FALSE,"xEMPRESA"}</definedName>
    <definedName name="fds" localSheetId="13" hidden="1">{"epma",#N/A,FALSE,"EPMA"}</definedName>
    <definedName name="fds" localSheetId="14" hidden="1">{"epma",#N/A,FALSE,"EPMA"}</definedName>
    <definedName name="fds" hidden="1">{"epma",#N/A,FALSE,"EPMA"}</definedName>
    <definedName name="Feb">[31]BCol!$Q$3</definedName>
    <definedName name="FEB._89">#REF!</definedName>
    <definedName name="FEBRERO">[32]TASAS!$A$58:$AN$84</definedName>
    <definedName name="FEBRERON" localSheetId="3">[67]VIGN!#REF!</definedName>
    <definedName name="FEBRERON" localSheetId="4">[67]VIGN!#REF!</definedName>
    <definedName name="FEBRERON" localSheetId="5">[67]VIGN!#REF!</definedName>
    <definedName name="FEBRERON">[67]VIGN!#REF!</definedName>
    <definedName name="FEBREROP" localSheetId="3">#REF!</definedName>
    <definedName name="FEBREROP" localSheetId="4">#REF!</definedName>
    <definedName name="FEBREROP" localSheetId="5">#REF!</definedName>
    <definedName name="FEBREROP">#REF!</definedName>
    <definedName name="FEBRERORN" localSheetId="3">#REF!</definedName>
    <definedName name="FEBRERORN" localSheetId="4">#REF!</definedName>
    <definedName name="FEBRERORN" localSheetId="5">#REF!</definedName>
    <definedName name="FEBRERORN">#REF!</definedName>
    <definedName name="FEBRERORP" localSheetId="3">#REF!</definedName>
    <definedName name="FEBRERORP" localSheetId="4">#REF!</definedName>
    <definedName name="FEBRERORP" localSheetId="5">#REF!</definedName>
    <definedName name="FEBRERORP">#REF!</definedName>
    <definedName name="FECH">[18]DFTMES!#REF!</definedName>
    <definedName name="Fecha">'[68]Saldo Dic 06'!$B$1</definedName>
    <definedName name="FECHA1">[18]DFTMES!#REF!</definedName>
    <definedName name="Fechas">[49]ID!$I$66:$K$81</definedName>
    <definedName name="FER" localSheetId="13" hidden="1">{#N/A,#N/A,FALSE,"informes"}</definedName>
    <definedName name="FER" localSheetId="14" hidden="1">{#N/A,#N/A,FALSE,"informes"}</definedName>
    <definedName name="FER" hidden="1">{#N/A,#N/A,FALSE,"informes"}</definedName>
    <definedName name="fer.">[11]A!$A$55:$Q$109</definedName>
    <definedName name="FF" localSheetId="13" hidden="1">{"emca",#N/A,FALSE,"EMCA"}</definedName>
    <definedName name="FF" localSheetId="14" hidden="1">{"emca",#N/A,FALSE,"EMCA"}</definedName>
    <definedName name="FF" hidden="1">{"emca",#N/A,FALSE,"EMCA"}</definedName>
    <definedName name="ffff" localSheetId="1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1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PPT" localSheetId="3">#REF!</definedName>
    <definedName name="FFPPT" localSheetId="4">#REF!</definedName>
    <definedName name="FFPPT" localSheetId="5">#REF!</definedName>
    <definedName name="FFPPT">#REF!</definedName>
    <definedName name="FGTR" localSheetId="13" hidden="1">{"PAGOS DOLARES",#N/A,FALSE,"informes"}</definedName>
    <definedName name="FGTR" localSheetId="14" hidden="1">{"PAGOS DOLARES",#N/A,FALSE,"informes"}</definedName>
    <definedName name="FGTR" hidden="1">{"PAGOS DOLARES",#N/A,FALSE,"informes"}</definedName>
    <definedName name="FHKJBEARNKBW" localSheetId="13" hidden="1">{"INGRESOS DOLARES",#N/A,FALSE,"informes"}</definedName>
    <definedName name="FHKJBEARNKBW" localSheetId="14" hidden="1">{"INGRESOS DOLARES",#N/A,FALSE,"informes"}</definedName>
    <definedName name="FHKJBEARNKBW" hidden="1">{"INGRESOS DOLARES",#N/A,FALSE,"informes"}</definedName>
    <definedName name="Fija">[69]Saldos!$B$5:$G$43</definedName>
    <definedName name="FIN" localSheetId="13" hidden="1">{#N/A,#N/A,FALSE,"informes"}</definedName>
    <definedName name="FIN" localSheetId="14" hidden="1">{#N/A,#N/A,FALSE,"informes"}</definedName>
    <definedName name="FIN" hidden="1">{#N/A,#N/A,FALSE,"informes"}</definedName>
    <definedName name="FINAL">[19]CUADROS!#REF!</definedName>
    <definedName name="Final1">#REF!</definedName>
    <definedName name="Final2">#REF!</definedName>
    <definedName name="Final3">#REF!</definedName>
    <definedName name="FINANCIACIONGASTO" localSheetId="3">#REF!</definedName>
    <definedName name="FINANCIACIONGASTO" localSheetId="4">#REF!</definedName>
    <definedName name="FINANCIACIONGASTO" localSheetId="5">#REF!</definedName>
    <definedName name="FINANCIACIONGASTO">#REF!</definedName>
    <definedName name="fkjrthnk3t" localSheetId="13" hidden="1">{"PAGOS DOLARES",#N/A,FALSE,"informes"}</definedName>
    <definedName name="fkjrthnk3t" localSheetId="14" hidden="1">{"PAGOS DOLARES",#N/A,FALSE,"informes"}</definedName>
    <definedName name="fkjrthnk3t" hidden="1">{"PAGOS DOLARES",#N/A,FALSE,"informes"}</definedName>
    <definedName name="fmdñklje" localSheetId="13" hidden="1">{#N/A,#N/A,FALSE,"informes"}</definedName>
    <definedName name="fmdñklje" localSheetId="14" hidden="1">{#N/A,#N/A,FALSE,"informes"}</definedName>
    <definedName name="fmdñklje" hidden="1">{#N/A,#N/A,FALSE,"informes"}</definedName>
    <definedName name="FNCCRECIM" localSheetId="3">#REF!</definedName>
    <definedName name="FNCCRECIM" localSheetId="4">#REF!</definedName>
    <definedName name="FNCCRECIM" localSheetId="5">#REF!</definedName>
    <definedName name="FNCCRECIM">#REF!</definedName>
    <definedName name="FNCPESOS" localSheetId="3">#REF!</definedName>
    <definedName name="FNCPESOS" localSheetId="4">#REF!</definedName>
    <definedName name="FNCPESOS" localSheetId="5">#REF!</definedName>
    <definedName name="FNCPESOS">#REF!</definedName>
    <definedName name="FNCPIB" localSheetId="3">#REF!</definedName>
    <definedName name="FNCPIB" localSheetId="4">#REF!</definedName>
    <definedName name="FNCPIB" localSheetId="5">#REF!</definedName>
    <definedName name="FNCPIB">#REF!</definedName>
    <definedName name="Fogafin3">#REF!</definedName>
    <definedName name="FOL" localSheetId="13" hidden="1">{"INGRESOS DOLARES",#N/A,FALSE,"informes"}</definedName>
    <definedName name="FOL" localSheetId="14" hidden="1">{"INGRESOS DOLARES",#N/A,FALSE,"informes"}</definedName>
    <definedName name="FOL" hidden="1">{"INGRESOS DOLARES",#N/A,FALSE,"informes"}</definedName>
    <definedName name="FONPET2000" localSheetId="3">#REF!</definedName>
    <definedName name="FONPET2000" localSheetId="4">#REF!</definedName>
    <definedName name="FONPET2000" localSheetId="5">#REF!</definedName>
    <definedName name="FONPET2000">#REF!</definedName>
    <definedName name="FONPET2001" localSheetId="3">#REF!</definedName>
    <definedName name="FONPET2001" localSheetId="4">#REF!</definedName>
    <definedName name="FONPET2001" localSheetId="5">#REF!</definedName>
    <definedName name="FONPET2001">#REF!</definedName>
    <definedName name="FONPET2002" localSheetId="3">#REF!</definedName>
    <definedName name="FONPET2002" localSheetId="4">#REF!</definedName>
    <definedName name="FONPET2002" localSheetId="5">#REF!</definedName>
    <definedName name="FONPET2002">#REF!</definedName>
    <definedName name="FONPET2003" localSheetId="3">#REF!</definedName>
    <definedName name="FONPET2003" localSheetId="4">#REF!</definedName>
    <definedName name="FONPET2003" localSheetId="5">#REF!</definedName>
    <definedName name="FONPET2003">#REF!</definedName>
    <definedName name="FONPET2004" localSheetId="3">#REF!</definedName>
    <definedName name="FONPET2004" localSheetId="4">#REF!</definedName>
    <definedName name="FONPET2004" localSheetId="5">#REF!</definedName>
    <definedName name="FONPET2004">#REF!</definedName>
    <definedName name="FONPET2005" localSheetId="3">#REF!</definedName>
    <definedName name="FONPET2005" localSheetId="4">#REF!</definedName>
    <definedName name="FONPET2005" localSheetId="5">#REF!</definedName>
    <definedName name="FONPET2005">#REF!</definedName>
    <definedName name="FONPETOTAL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RD" localSheetId="13" hidden="1">{#N/A,#N/A,FALSE,"informes"}</definedName>
    <definedName name="FORD" localSheetId="14" hidden="1">{#N/A,#N/A,FALSE,"informes"}</definedName>
    <definedName name="FORD" hidden="1">{#N/A,#N/A,FALSE,"informes"}</definedName>
    <definedName name="FORZ_00" localSheetId="3">'[45]94-03 Mil Corr '!#REF!</definedName>
    <definedName name="FORZ_00" localSheetId="4">'[45]94-03 Mil Corr '!#REF!</definedName>
    <definedName name="FORZ_00" localSheetId="5">'[45]94-03 Mil Corr '!#REF!</definedName>
    <definedName name="FORZ_00">'[45]94-03 Mil Corr '!#REF!</definedName>
    <definedName name="FORZ_01_RESERVA" localSheetId="3">'[45]94-03 Mil Corr '!#REF!</definedName>
    <definedName name="FORZ_01_RESERVA" localSheetId="4">'[45]94-03 Mil Corr '!#REF!</definedName>
    <definedName name="FORZ_01_RESERVA" localSheetId="5">'[45]94-03 Mil Corr '!#REF!</definedName>
    <definedName name="FORZ_01_RESERVA">'[45]94-03 Mil Corr '!#REF!</definedName>
    <definedName name="FORZ_94" localSheetId="3">'[45]94-03 Mil Corr '!#REF!</definedName>
    <definedName name="FORZ_94" localSheetId="4">'[45]94-03 Mil Corr '!#REF!</definedName>
    <definedName name="FORZ_94" localSheetId="5">'[45]94-03 Mil Corr '!#REF!</definedName>
    <definedName name="FORZ_94">'[45]94-03 Mil Corr '!#REF!</definedName>
    <definedName name="FORZ_95" localSheetId="3">'[45]94-03 Mil Corr '!#REF!</definedName>
    <definedName name="FORZ_95" localSheetId="4">'[45]94-03 Mil Corr '!#REF!</definedName>
    <definedName name="FORZ_95" localSheetId="5">'[45]94-03 Mil Corr '!#REF!</definedName>
    <definedName name="FORZ_95">'[45]94-03 Mil Corr '!#REF!</definedName>
    <definedName name="FORZ_96" localSheetId="3">'[45]94-03 Mil Corr '!#REF!</definedName>
    <definedName name="FORZ_96" localSheetId="4">'[45]94-03 Mil Corr '!#REF!</definedName>
    <definedName name="FORZ_96" localSheetId="5">'[45]94-03 Mil Corr '!#REF!</definedName>
    <definedName name="FORZ_96">'[45]94-03 Mil Corr '!#REF!</definedName>
    <definedName name="FORZ_97" localSheetId="3">'[45]94-03 Mil Corr '!#REF!</definedName>
    <definedName name="FORZ_97" localSheetId="4">'[45]94-03 Mil Corr '!#REF!</definedName>
    <definedName name="FORZ_97" localSheetId="5">'[45]94-03 Mil Corr '!#REF!</definedName>
    <definedName name="FORZ_97">'[45]94-03 Mil Corr '!#REF!</definedName>
    <definedName name="FORZ_98" localSheetId="3">'[45]94-03 Mil Corr '!#REF!</definedName>
    <definedName name="FORZ_98" localSheetId="4">'[45]94-03 Mil Corr '!#REF!</definedName>
    <definedName name="FORZ_98" localSheetId="5">'[45]94-03 Mil Corr '!#REF!</definedName>
    <definedName name="FORZ_98">'[45]94-03 Mil Corr '!#REF!</definedName>
    <definedName name="FORZ_99" localSheetId="3">'[45]94-03 Mil Corr '!#REF!</definedName>
    <definedName name="FORZ_99" localSheetId="4">'[45]94-03 Mil Corr '!#REF!</definedName>
    <definedName name="FORZ_99" localSheetId="5">'[45]94-03 Mil Corr '!#REF!</definedName>
    <definedName name="FORZ_99">'[45]94-03 Mil Corr '!#REF!</definedName>
    <definedName name="FORZ_PG_02" localSheetId="3">'[45]94-03 Mil Corr '!#REF!</definedName>
    <definedName name="FORZ_PG_02" localSheetId="4">'[45]94-03 Mil Corr '!#REF!</definedName>
    <definedName name="FORZ_PG_02" localSheetId="5">'[45]94-03 Mil Corr '!#REF!</definedName>
    <definedName name="FORZ_PG_02">'[45]94-03 Mil Corr '!#REF!</definedName>
    <definedName name="FRF" localSheetId="3">#REF!</definedName>
    <definedName name="FRF" localSheetId="4">#REF!</definedName>
    <definedName name="FRF" localSheetId="5">#REF!</definedName>
    <definedName name="FRF">#REF!</definedName>
    <definedName name="fs" localSheetId="13" hidden="1">{"empresa",#N/A,FALSE,"xEMPRESA"}</definedName>
    <definedName name="fs" localSheetId="14" hidden="1">{"empresa",#N/A,FALSE,"xEMPRESA"}</definedName>
    <definedName name="fs" hidden="1">{"empresa",#N/A,FALSE,"xEMPRESA"}</definedName>
    <definedName name="ftolegal" localSheetId="3">#REF!</definedName>
    <definedName name="ftolegal" localSheetId="4">#REF!</definedName>
    <definedName name="ftolegal" localSheetId="5">#REF!</definedName>
    <definedName name="ftolegal">#REF!</definedName>
    <definedName name="FTTA">'[63]Proy fuentes'!$A$2:$U$161</definedName>
    <definedName name="FUL" localSheetId="13" hidden="1">{#N/A,#N/A,FALSE,"informes"}</definedName>
    <definedName name="FUL" localSheetId="14" hidden="1">{#N/A,#N/A,FALSE,"informes"}</definedName>
    <definedName name="FUL" hidden="1">{#N/A,#N/A,FALSE,"informes"}</definedName>
    <definedName name="FUN" localSheetId="13" hidden="1">{"PAGOS DOLARES",#N/A,FALSE,"informes"}</definedName>
    <definedName name="FUN" localSheetId="14" hidden="1">{"PAGOS DOLARES",#N/A,FALSE,"informes"}</definedName>
    <definedName name="FUN" hidden="1">{"PAGOS DOLARES",#N/A,FALSE,"informes"}</definedName>
    <definedName name="futnac" localSheetId="3">[37]GASTOS!#REF!</definedName>
    <definedName name="futnac" localSheetId="4">[37]GASTOS!#REF!</definedName>
    <definedName name="futnac" localSheetId="5">[37]GASTOS!#REF!</definedName>
    <definedName name="futnac">[37]GASTOS!#REF!</definedName>
    <definedName name="futprp" localSheetId="3">[37]GASTOS!#REF!</definedName>
    <definedName name="futprp" localSheetId="4">[37]GASTOS!#REF!</definedName>
    <definedName name="futprp" localSheetId="5">[37]GASTOS!#REF!</definedName>
    <definedName name="futprp">[37]GASTOS!#REF!</definedName>
    <definedName name="g" localSheetId="13" hidden="1">{#N/A,#N/A,FALSE,"informes"}</definedName>
    <definedName name="g" localSheetId="14" hidden="1">{#N/A,#N/A,FALSE,"informes"}</definedName>
    <definedName name="g" hidden="1">{#N/A,#N/A,FALSE,"informes"}</definedName>
    <definedName name="GASOLINA_REGULAR">'[55]MODELO DE GASOLINA'!$A$8:$P$25</definedName>
    <definedName name="gasrep" localSheetId="3">#REF!</definedName>
    <definedName name="gasrep" localSheetId="4">#REF!</definedName>
    <definedName name="gasrep" localSheetId="5">#REF!</definedName>
    <definedName name="gasrep">#REF!</definedName>
    <definedName name="Gastos_generales" localSheetId="3">#REF!</definedName>
    <definedName name="Gastos_generales" localSheetId="4">#REF!</definedName>
    <definedName name="Gastos_generales" localSheetId="5">#REF!</definedName>
    <definedName name="Gastos_generales">#REF!</definedName>
    <definedName name="Gbolsa">[70]bolsaANTIGUA!$J$1831:$X$1856</definedName>
    <definedName name="GBP" localSheetId="3">#REF!</definedName>
    <definedName name="GBP" localSheetId="4">#REF!</definedName>
    <definedName name="GBP" localSheetId="5">#REF!</definedName>
    <definedName name="GBP">#REF!</definedName>
    <definedName name="gfnmgfxmmfg" localSheetId="13" hidden="1">{#N/A,#N/A,FALSE,"informes"}</definedName>
    <definedName name="gfnmgfxmmfg" localSheetId="14" hidden="1">{#N/A,#N/A,FALSE,"informes"}</definedName>
    <definedName name="gfnmgfxmmfg" hidden="1">{#N/A,#N/A,FALSE,"informes"}</definedName>
    <definedName name="gg" localSheetId="13" hidden="1">{#N/A,#N/A,FALSE,"informes"}</definedName>
    <definedName name="gg" localSheetId="14" hidden="1">{#N/A,#N/A,FALSE,"informes"}</definedName>
    <definedName name="gg" hidden="1">{#N/A,#N/A,FALSE,"informes"}</definedName>
    <definedName name="GGperc">#REF!</definedName>
    <definedName name="ghhhhhhhhhhhhhhhhhhhhhhhh" localSheetId="13" hidden="1">{"PAGOS DOLARES",#N/A,FALSE,"informes"}</definedName>
    <definedName name="ghhhhhhhhhhhhhhhhhhhhhhhh" localSheetId="14" hidden="1">{"PAGOS DOLARES",#N/A,FALSE,"informes"}</definedName>
    <definedName name="ghhhhhhhhhhhhhhhhhhhhhhhh" hidden="1">{"PAGOS DOLARES",#N/A,FALSE,"informes"}</definedName>
    <definedName name="GIGBCDOWJONES">[70]IGBC!$L$367:$V$427</definedName>
    <definedName name="GILÑ" localSheetId="13" hidden="1">{#N/A,#N/A,FALSE,"informes"}</definedName>
    <definedName name="GILÑ" localSheetId="14" hidden="1">{#N/A,#N/A,FALSE,"informes"}</definedName>
    <definedName name="GILÑ" hidden="1">{#N/A,#N/A,FALSE,"informes"}</definedName>
    <definedName name="gjhg" localSheetId="13" hidden="1">{"empresa",#N/A,FALSE,"xEMPRESA"}</definedName>
    <definedName name="gjhg" localSheetId="14" hidden="1">{"empresa",#N/A,FALSE,"xEMPRESA"}</definedName>
    <definedName name="gjhg" hidden="1">{"empresa",#N/A,FALSE,"xEMPRESA"}</definedName>
    <definedName name="gjrtiury6iryrirjyrysyrjyrjstrtjs" localSheetId="13" hidden="1">{#N/A,#N/A,FALSE,"informes"}</definedName>
    <definedName name="gjrtiury6iryrirjyrysyrjyrjstrtjs" localSheetId="14" hidden="1">{#N/A,#N/A,FALSE,"informes"}</definedName>
    <definedName name="gjrtiury6iryrirjyrysyrjyrjstrtjs" hidden="1">{#N/A,#N/A,FALSE,"informes"}</definedName>
    <definedName name="gkljae" localSheetId="13" hidden="1">{"PAGOS DOLARES",#N/A,FALSE,"informes"}</definedName>
    <definedName name="gkljae" localSheetId="14" hidden="1">{"PAGOS DOLARES",#N/A,FALSE,"informes"}</definedName>
    <definedName name="gkljae" hidden="1">{"PAGOS DOLARES",#N/A,FALSE,"informes"}</definedName>
    <definedName name="glkjheanbwBT" localSheetId="13" hidden="1">{"PAGOS DOLARES",#N/A,FALSE,"informes"}</definedName>
    <definedName name="glkjheanbwBT" localSheetId="14" hidden="1">{"PAGOS DOLARES",#N/A,FALSE,"informes"}</definedName>
    <definedName name="glkjheanbwBT" hidden="1">{"PAGOS DOLARES",#N/A,FALSE,"informes"}</definedName>
    <definedName name="GLOBALES">#REF!</definedName>
    <definedName name="GOBIERNOCRECIM" localSheetId="3">#REF!</definedName>
    <definedName name="GOBIERNOCRECIM" localSheetId="4">#REF!</definedName>
    <definedName name="GOBIERNOCRECIM" localSheetId="5">#REF!</definedName>
    <definedName name="GOBIERNOCRECIM">#REF!</definedName>
    <definedName name="GOBIERNOPESOS" localSheetId="3">#REF!</definedName>
    <definedName name="GOBIERNOPESOS" localSheetId="4">#REF!</definedName>
    <definedName name="GOBIERNOPESOS" localSheetId="5">#REF!</definedName>
    <definedName name="GOBIERNOPESOS">#REF!</definedName>
    <definedName name="GOBIERNOPIB" localSheetId="3">#REF!</definedName>
    <definedName name="GOBIERNOPIB" localSheetId="4">#REF!</definedName>
    <definedName name="GOBIERNOPIB" localSheetId="5">#REF!</definedName>
    <definedName name="GOBIERNOPIB">#REF!</definedName>
    <definedName name="god" localSheetId="13" hidden="1">{"INGRESOS DOLARES",#N/A,FALSE,"informes"}</definedName>
    <definedName name="god" localSheetId="14" hidden="1">{"INGRESOS DOLARES",#N/A,FALSE,"informes"}</definedName>
    <definedName name="god" hidden="1">{"INGRESOS DOLARES",#N/A,FALSE,"informes"}</definedName>
    <definedName name="GOL" localSheetId="13" hidden="1">{"INGRESOS DOLARES",#N/A,FALSE,"informes"}</definedName>
    <definedName name="GOL" localSheetId="14" hidden="1">{"INGRESOS DOLARES",#N/A,FALSE,"informes"}</definedName>
    <definedName name="GOL" hidden="1">{"INGRESOS DOLARES",#N/A,FALSE,"informes"}</definedName>
    <definedName name="GOP" localSheetId="13" hidden="1">{#N/A,#N/A,FALSE,"informes"}</definedName>
    <definedName name="GOP" localSheetId="14" hidden="1">{#N/A,#N/A,FALSE,"informes"}</definedName>
    <definedName name="GOP" hidden="1">{#N/A,#N/A,FALSE,"informes"}</definedName>
    <definedName name="_xlnm.Recorder" localSheetId="3">#REF!</definedName>
    <definedName name="_xlnm.Recorder" localSheetId="4">#REF!</definedName>
    <definedName name="_xlnm.Recorder" localSheetId="5">#REF!</definedName>
    <definedName name="_xlnm.Recorder">#REF!</definedName>
    <definedName name="grado" localSheetId="3">#REF!</definedName>
    <definedName name="grado" localSheetId="4">#REF!</definedName>
    <definedName name="grado" localSheetId="5">#REF!</definedName>
    <definedName name="grado">#REF!</definedName>
    <definedName name="Grafica" localSheetId="3">#REF!</definedName>
    <definedName name="Grafica" localSheetId="4">#REF!</definedName>
    <definedName name="Grafica" localSheetId="5">#REF!</definedName>
    <definedName name="Grafica">#REF!</definedName>
    <definedName name="gráfico4">'[71]dtfcol92-96'!$B$455:$M$503</definedName>
    <definedName name="GRAFICO5A">#REF!</definedName>
    <definedName name="graficos">'[71]dtfcol92-96'!$B$455:$L$504</definedName>
    <definedName name="GREFORMASRESUM1" localSheetId="3">#REF!</definedName>
    <definedName name="GREFORMASRESUM1" localSheetId="4">#REF!</definedName>
    <definedName name="GREFORMASRESUM1" localSheetId="5">#REF!</definedName>
    <definedName name="GREFORMASRESUM1">#REF!</definedName>
    <definedName name="GREFORMASRESUM2" localSheetId="3">#REF!</definedName>
    <definedName name="GREFORMASRESUM2" localSheetId="4">#REF!</definedName>
    <definedName name="GREFORMASRESUM2" localSheetId="5">#REF!</definedName>
    <definedName name="GREFORMASRESUM2">#REF!</definedName>
    <definedName name="GREFORMASRESUM3" localSheetId="3">#REF!</definedName>
    <definedName name="GREFORMASRESUM3" localSheetId="4">#REF!</definedName>
    <definedName name="GREFORMASRESUM3" localSheetId="5">#REF!</definedName>
    <definedName name="GREFORMASRESUM3">#REF!</definedName>
    <definedName name="GrillaBonos">[49]ID!$B$6:$O$20</definedName>
    <definedName name="gyirxsryyjry" localSheetId="13" hidden="1">{"INGRESOS DOLARES",#N/A,FALSE,"informes"}</definedName>
    <definedName name="gyirxsryyjry" localSheetId="14" hidden="1">{"INGRESOS DOLARES",#N/A,FALSE,"informes"}</definedName>
    <definedName name="gyirxsryyjry" hidden="1">{"INGRESOS DOLARES",#N/A,FALSE,"informes"}</definedName>
    <definedName name="h" localSheetId="13" hidden="1">{#N/A,#N/A,FALSE,"informes"}</definedName>
    <definedName name="h" localSheetId="14" hidden="1">{#N/A,#N/A,FALSE,"informes"}</definedName>
    <definedName name="h" hidden="1">{#N/A,#N/A,FALSE,"informes"}</definedName>
    <definedName name="HACER" localSheetId="1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1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da">#REF!</definedName>
    <definedName name="hdtya547i76riei" localSheetId="13" hidden="1">{"PAGOS DOLARES",#N/A,FALSE,"informes"}</definedName>
    <definedName name="hdtya547i76riei" localSheetId="14" hidden="1">{"PAGOS DOLARES",#N/A,FALSE,"informes"}</definedName>
    <definedName name="hdtya547i76riei" hidden="1">{"PAGOS DOLARES",#N/A,FALSE,"informes"}</definedName>
    <definedName name="hfdha" localSheetId="13" hidden="1">{"INGRESOS DOLARES",#N/A,FALSE,"informes"}</definedName>
    <definedName name="hfdha" localSheetId="14" hidden="1">{"INGRESOS DOLARES",#N/A,FALSE,"informes"}</definedName>
    <definedName name="hfdha" hidden="1">{"INGRESOS DOLARES",#N/A,FALSE,"informes"}</definedName>
    <definedName name="hh" localSheetId="13" hidden="1">{"PAGOS DOLARES",#N/A,FALSE,"informes"}</definedName>
    <definedName name="hh" localSheetId="14" hidden="1">{"PAGOS DOLARES",#N/A,FALSE,"informes"}</definedName>
    <definedName name="hh" hidden="1">{"PAGOS DOLARES",#N/A,FALSE,"informes"}</definedName>
    <definedName name="hhh" localSheetId="13" hidden="1">{"empresa",#N/A,FALSE,"xEMPRESA"}</definedName>
    <definedName name="hhh" localSheetId="14" hidden="1">{"empresa",#N/A,FALSE,"xEMPRESA"}</definedName>
    <definedName name="hhh" hidden="1">{"empresa",#N/A,FALSE,"xEMPRESA"}</definedName>
    <definedName name="hhhh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hhh">#REF!</definedName>
    <definedName name="hhj" localSheetId="3">#REF!</definedName>
    <definedName name="hhj" localSheetId="4">#REF!</definedName>
    <definedName name="hhj" localSheetId="5">#REF!</definedName>
    <definedName name="hhj">#REF!</definedName>
    <definedName name="hjhjh" localSheetId="1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1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JHJ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zr" localSheetId="13" hidden="1">{#N/A,#N/A,FALSE,"informes"}</definedName>
    <definedName name="hjzr" localSheetId="14" hidden="1">{#N/A,#N/A,FALSE,"informes"}</definedName>
    <definedName name="hjzr" hidden="1">{#N/A,#N/A,FALSE,"informes"}</definedName>
    <definedName name="hkmzlnmobznozdkgnodzo" localSheetId="13" hidden="1">{#N/A,#N/A,FALSE,"informes"}</definedName>
    <definedName name="hkmzlnmobznozdkgnodzo" localSheetId="14" hidden="1">{#N/A,#N/A,FALSE,"informes"}</definedName>
    <definedName name="hkmzlnmobznozdkgnodzo" hidden="1">{#N/A,#N/A,FALSE,"informes"}</definedName>
    <definedName name="hmj" localSheetId="13" hidden="1">{#N/A,#N/A,FALSE,"informes"}</definedName>
    <definedName name="hmj" localSheetId="14" hidden="1">{#N/A,#N/A,FALSE,"informes"}</definedName>
    <definedName name="hmj" hidden="1">{#N/A,#N/A,FALSE,"informes"}</definedName>
    <definedName name="horext" localSheetId="3">#REF!</definedName>
    <definedName name="horext" localSheetId="4">#REF!</definedName>
    <definedName name="horext" localSheetId="5">#REF!</definedName>
    <definedName name="horext">#REF!</definedName>
    <definedName name="I" localSheetId="3">#REF!</definedName>
    <definedName name="I" localSheetId="4">#REF!</definedName>
    <definedName name="I" localSheetId="5">#REF!</definedName>
    <definedName name="I">#REF!</definedName>
    <definedName name="IAMR" localSheetId="13" hidden="1">{"PAGOS DOLARES",#N/A,FALSE,"informes"}</definedName>
    <definedName name="IAMR" localSheetId="14" hidden="1">{"PAGOS DOLARES",#N/A,FALSE,"informes"}</definedName>
    <definedName name="IAMR" hidden="1">{"PAGOS DOLARES",#N/A,FALSE,"informes"}</definedName>
    <definedName name="icbf" localSheetId="3">#REF!</definedName>
    <definedName name="icbf" localSheetId="4">#REF!</definedName>
    <definedName name="icbf" localSheetId="5">#REF!</definedName>
    <definedName name="icbf">#REF!</definedName>
    <definedName name="IMAR" localSheetId="13" hidden="1">{"PAGOS DOLARES",#N/A,FALSE,"informes"}</definedName>
    <definedName name="IMAR" localSheetId="14" hidden="1">{"PAGOS DOLARES",#N/A,FALSE,"informes"}</definedName>
    <definedName name="IMAR" hidden="1">{"PAGOS DOLARES",#N/A,FALSE,"informes"}</definedName>
    <definedName name="IMPCUA2">#REF!</definedName>
    <definedName name="IMPCUA3">#REF!</definedName>
    <definedName name="IMPCUA7">#REF!</definedName>
    <definedName name="IMPCUA7A">#REF!</definedName>
    <definedName name="IMPCUA9">#REF!</definedName>
    <definedName name="imprimir.oswa" localSheetId="13" hidden="1">{"epma",#N/A,FALSE,"EPMA"}</definedName>
    <definedName name="imprimir.oswa" localSheetId="14" hidden="1">{"epma",#N/A,FALSE,"EPMA"}</definedName>
    <definedName name="imprimir.oswa" hidden="1">{"epma",#N/A,FALSE,"EPMA"}</definedName>
    <definedName name="impuestos" localSheetId="1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1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N00_" localSheetId="3">#REF!</definedName>
    <definedName name="IN00_" localSheetId="4">#REF!</definedName>
    <definedName name="IN00_" localSheetId="5">#REF!</definedName>
    <definedName name="IN00_">#REF!</definedName>
    <definedName name="IN93_" localSheetId="3">#REF!</definedName>
    <definedName name="IN93_" localSheetId="4">#REF!</definedName>
    <definedName name="IN93_" localSheetId="5">#REF!</definedName>
    <definedName name="IN93_">#REF!</definedName>
    <definedName name="IN94_" localSheetId="3">#REF!</definedName>
    <definedName name="IN94_" localSheetId="4">#REF!</definedName>
    <definedName name="IN94_" localSheetId="5">#REF!</definedName>
    <definedName name="IN94_">#REF!</definedName>
    <definedName name="IN95_" localSheetId="3">#REF!</definedName>
    <definedName name="IN95_" localSheetId="4">#REF!</definedName>
    <definedName name="IN95_" localSheetId="5">#REF!</definedName>
    <definedName name="IN95_">#REF!</definedName>
    <definedName name="IN96_" localSheetId="3">#REF!</definedName>
    <definedName name="IN96_" localSheetId="4">#REF!</definedName>
    <definedName name="IN96_" localSheetId="5">#REF!</definedName>
    <definedName name="IN96_">#REF!</definedName>
    <definedName name="IN97_" localSheetId="3">#REF!</definedName>
    <definedName name="IN97_" localSheetId="4">#REF!</definedName>
    <definedName name="IN97_" localSheetId="5">#REF!</definedName>
    <definedName name="IN97_">#REF!</definedName>
    <definedName name="IN98_" localSheetId="3">#REF!</definedName>
    <definedName name="IN98_" localSheetId="4">#REF!</definedName>
    <definedName name="IN98_" localSheetId="5">#REF!</definedName>
    <definedName name="IN98_">#REF!</definedName>
    <definedName name="IN99_" localSheetId="3">#REF!</definedName>
    <definedName name="IN99_" localSheetId="4">#REF!</definedName>
    <definedName name="IN99_" localSheetId="5">#REF!</definedName>
    <definedName name="IN99_">#REF!</definedName>
    <definedName name="INCGG00_" localSheetId="3">#REF!</definedName>
    <definedName name="INCGG00_" localSheetId="4">#REF!</definedName>
    <definedName name="INCGG00_" localSheetId="5">#REF!</definedName>
    <definedName name="INCGG00_">#REF!</definedName>
    <definedName name="INCGG93_" localSheetId="3">#REF!</definedName>
    <definedName name="INCGG93_" localSheetId="4">#REF!</definedName>
    <definedName name="INCGG93_" localSheetId="5">#REF!</definedName>
    <definedName name="INCGG93_">#REF!</definedName>
    <definedName name="INCGG94_" localSheetId="3">#REF!</definedName>
    <definedName name="INCGG94_" localSheetId="4">#REF!</definedName>
    <definedName name="INCGG94_" localSheetId="5">#REF!</definedName>
    <definedName name="INCGG94_">#REF!</definedName>
    <definedName name="INCGG95_" localSheetId="3">#REF!</definedName>
    <definedName name="INCGG95_" localSheetId="4">#REF!</definedName>
    <definedName name="INCGG95_" localSheetId="5">#REF!</definedName>
    <definedName name="INCGG95_">#REF!</definedName>
    <definedName name="INCGG96_" localSheetId="3">#REF!</definedName>
    <definedName name="INCGG96_" localSheetId="4">#REF!</definedName>
    <definedName name="INCGG96_" localSheetId="5">#REF!</definedName>
    <definedName name="INCGG96_">#REF!</definedName>
    <definedName name="INCGG97_" localSheetId="3">#REF!</definedName>
    <definedName name="INCGG97_" localSheetId="4">#REF!</definedName>
    <definedName name="INCGG97_" localSheetId="5">#REF!</definedName>
    <definedName name="INCGG97_">#REF!</definedName>
    <definedName name="INCGG98_" localSheetId="3">#REF!</definedName>
    <definedName name="INCGG98_" localSheetId="4">#REF!</definedName>
    <definedName name="INCGG98_" localSheetId="5">#REF!</definedName>
    <definedName name="INCGG98_">#REF!</definedName>
    <definedName name="INCGG99_" localSheetId="3">#REF!</definedName>
    <definedName name="INCGG99_" localSheetId="4">#REF!</definedName>
    <definedName name="INCGG99_" localSheetId="5">#REF!</definedName>
    <definedName name="INCGG99_">#REF!</definedName>
    <definedName name="Incr_sal_conv">[66]i!$D$18</definedName>
    <definedName name="INCSP00_" localSheetId="3">#REF!</definedName>
    <definedName name="INCSP00_" localSheetId="4">#REF!</definedName>
    <definedName name="INCSP00_" localSheetId="5">#REF!</definedName>
    <definedName name="INCSP00_">#REF!</definedName>
    <definedName name="INCSP93_" localSheetId="3">#REF!</definedName>
    <definedName name="INCSP93_" localSheetId="4">#REF!</definedName>
    <definedName name="INCSP93_" localSheetId="5">#REF!</definedName>
    <definedName name="INCSP93_">#REF!</definedName>
    <definedName name="INCSP94_" localSheetId="3">#REF!</definedName>
    <definedName name="INCSP94_" localSheetId="4">#REF!</definedName>
    <definedName name="INCSP94_" localSheetId="5">#REF!</definedName>
    <definedName name="INCSP94_">#REF!</definedName>
    <definedName name="INCSP95_" localSheetId="3">#REF!</definedName>
    <definedName name="INCSP95_" localSheetId="4">#REF!</definedName>
    <definedName name="INCSP95_" localSheetId="5">#REF!</definedName>
    <definedName name="INCSP95_">#REF!</definedName>
    <definedName name="INCSP96_" localSheetId="3">#REF!</definedName>
    <definedName name="INCSP96_" localSheetId="4">#REF!</definedName>
    <definedName name="INCSP96_" localSheetId="5">#REF!</definedName>
    <definedName name="INCSP96_">#REF!</definedName>
    <definedName name="INCSP97_" localSheetId="3">#REF!</definedName>
    <definedName name="INCSP97_" localSheetId="4">#REF!</definedName>
    <definedName name="INCSP97_" localSheetId="5">#REF!</definedName>
    <definedName name="INCSP97_">#REF!</definedName>
    <definedName name="INCSP98_" localSheetId="3">#REF!</definedName>
    <definedName name="INCSP98_" localSheetId="4">#REF!</definedName>
    <definedName name="INCSP98_" localSheetId="5">#REF!</definedName>
    <definedName name="INCSP98_">#REF!</definedName>
    <definedName name="INCSP99_" localSheetId="3">#REF!</definedName>
    <definedName name="INCSP99_" localSheetId="4">#REF!</definedName>
    <definedName name="INCSP99_" localSheetId="5">#REF!</definedName>
    <definedName name="INCSP99_">#REF!</definedName>
    <definedName name="INCTRAN00_" localSheetId="3">#REF!</definedName>
    <definedName name="INCTRAN00_" localSheetId="4">#REF!</definedName>
    <definedName name="INCTRAN00_" localSheetId="5">#REF!</definedName>
    <definedName name="INCTRAN00_">#REF!</definedName>
    <definedName name="INCTRAN93_" localSheetId="3">#REF!</definedName>
    <definedName name="INCTRAN93_" localSheetId="4">#REF!</definedName>
    <definedName name="INCTRAN93_" localSheetId="5">#REF!</definedName>
    <definedName name="INCTRAN93_">#REF!</definedName>
    <definedName name="INCTRAN94_" localSheetId="3">#REF!</definedName>
    <definedName name="INCTRAN94_" localSheetId="4">#REF!</definedName>
    <definedName name="INCTRAN94_" localSheetId="5">#REF!</definedName>
    <definedName name="INCTRAN94_">#REF!</definedName>
    <definedName name="INCTRAN95_" localSheetId="3">#REF!</definedName>
    <definedName name="INCTRAN95_" localSheetId="4">#REF!</definedName>
    <definedName name="INCTRAN95_" localSheetId="5">#REF!</definedName>
    <definedName name="INCTRAN95_">#REF!</definedName>
    <definedName name="INCTRAN96_" localSheetId="3">#REF!</definedName>
    <definedName name="INCTRAN96_" localSheetId="4">#REF!</definedName>
    <definedName name="INCTRAN96_" localSheetId="5">#REF!</definedName>
    <definedName name="INCTRAN96_">#REF!</definedName>
    <definedName name="INCTRAN97_" localSheetId="3">#REF!</definedName>
    <definedName name="INCTRAN97_" localSheetId="4">#REF!</definedName>
    <definedName name="INCTRAN97_" localSheetId="5">#REF!</definedName>
    <definedName name="INCTRAN97_">#REF!</definedName>
    <definedName name="INCTRAN98_" localSheetId="3">#REF!</definedName>
    <definedName name="INCTRAN98_" localSheetId="4">#REF!</definedName>
    <definedName name="INCTRAN98_" localSheetId="5">#REF!</definedName>
    <definedName name="INCTRAN98_">#REF!</definedName>
    <definedName name="INCTRAN99_" localSheetId="3">#REF!</definedName>
    <definedName name="INCTRAN99_" localSheetId="4">#REF!</definedName>
    <definedName name="INCTRAN99_" localSheetId="5">#REF!</definedName>
    <definedName name="INCTRAN99_">#REF!</definedName>
    <definedName name="Indicadores">[49]ID!$B$27:$G$54</definedName>
    <definedName name="INDICE_DE_LAS_BOLSAS">[70]IGBC!$A$4:$F$449</definedName>
    <definedName name="INDICE_DE_LAS_BOLSAS_DE_BOGOTA_Y_MEDELLIN">[70]bolsaANTIGUA!$A$1:$H$1829</definedName>
    <definedName name="indvac" localSheetId="3">#REF!</definedName>
    <definedName name="indvac" localSheetId="4">#REF!</definedName>
    <definedName name="indvac" localSheetId="5">#REF!</definedName>
    <definedName name="indvac">#REF!</definedName>
    <definedName name="INFLACIÓN_AÑO_COMPLETO" localSheetId="3">'[72]due dilligence'!#REF!</definedName>
    <definedName name="INFLACIÓN_AÑO_COMPLETO" localSheetId="4">'[72]due dilligence'!#REF!</definedName>
    <definedName name="INFLACIÓN_AÑO_COMPLETO" localSheetId="5">'[72]due dilligence'!#REF!</definedName>
    <definedName name="INFLACIÓN_AÑO_COMPLETO">'[72]due dilligence'!#REF!</definedName>
    <definedName name="INFLACIÓN_AÑO_CORRIDO" localSheetId="3">'[72]due dilligence'!#REF!</definedName>
    <definedName name="INFLACIÓN_AÑO_CORRIDO" localSheetId="4">'[72]due dilligence'!#REF!</definedName>
    <definedName name="INFLACIÓN_AÑO_CORRIDO" localSheetId="5">'[72]due dilligence'!#REF!</definedName>
    <definedName name="INFLACIÓN_AÑO_CORRIDO">'[72]due dilligence'!#REF!</definedName>
    <definedName name="INFLACIÓN_MENSUAL" localSheetId="3">'[72]due dilligence'!#REF!</definedName>
    <definedName name="INFLACIÓN_MENSUAL" localSheetId="4">'[72]due dilligence'!#REF!</definedName>
    <definedName name="INFLACIÓN_MENSUAL" localSheetId="5">'[72]due dilligence'!#REF!</definedName>
    <definedName name="INFLACIÓN_MENSUAL">'[72]due dilligence'!#REF!</definedName>
    <definedName name="Info_Gral_Excel_2001" localSheetId="3">#REF!</definedName>
    <definedName name="Info_Gral_Excel_2001" localSheetId="4">#REF!</definedName>
    <definedName name="Info_Gral_Excel_2001" localSheetId="5">#REF!</definedName>
    <definedName name="Info_Gral_Excel_2001">#REF!</definedName>
    <definedName name="ingapr" localSheetId="3">#REF!</definedName>
    <definedName name="ingapr" localSheetId="4">#REF!</definedName>
    <definedName name="ingapr" localSheetId="5">#REF!</definedName>
    <definedName name="ingapr">#REF!</definedName>
    <definedName name="ingbas" localSheetId="3">#REF!</definedName>
    <definedName name="ingbas" localSheetId="4">#REF!</definedName>
    <definedName name="ingbas" localSheetId="5">#REF!</definedName>
    <definedName name="ingbas">#REF!</definedName>
    <definedName name="ingest" localSheetId="3">#REF!</definedName>
    <definedName name="ingest" localSheetId="4">#REF!</definedName>
    <definedName name="ingest" localSheetId="5">#REF!</definedName>
    <definedName name="ingest">#REF!</definedName>
    <definedName name="ingprg" localSheetId="3">#REF!</definedName>
    <definedName name="ingprg" localSheetId="4">#REF!</definedName>
    <definedName name="ingprg" localSheetId="5">#REF!</definedName>
    <definedName name="ingprg">#REF!</definedName>
    <definedName name="ingresos" localSheetId="3">#REF!</definedName>
    <definedName name="ingresos" localSheetId="4">#REF!</definedName>
    <definedName name="ingresos" localSheetId="5">#REF!</definedName>
    <definedName name="ingresos">#REF!</definedName>
    <definedName name="INGRESOS_DE_LA_NACION__1996_REAL__1997_ESTIMACION_Y_1998_PROYECCION" localSheetId="3">#REF!</definedName>
    <definedName name="INGRESOS_DE_LA_NACION__1996_REAL__1997_ESTIMACION_Y_1998_PROYECCION" localSheetId="4">#REF!</definedName>
    <definedName name="INGRESOS_DE_LA_NACION__1996_REAL__1997_ESTIMACION_Y_1998_PROYECCION" localSheetId="5">#REF!</definedName>
    <definedName name="INGRESOS_DE_LA_NACION__1996_REAL__1997_ESTIMACION_Y_1998_PROYECCION">#REF!</definedName>
    <definedName name="ingresos97" localSheetId="3">#REF!</definedName>
    <definedName name="ingresos97" localSheetId="4">#REF!</definedName>
    <definedName name="ingresos97" localSheetId="5">#REF!</definedName>
    <definedName name="ingresos97">#REF!</definedName>
    <definedName name="ingsol" localSheetId="3">#REF!</definedName>
    <definedName name="ingsol" localSheetId="4">#REF!</definedName>
    <definedName name="ingsol" localSheetId="5">#REF!</definedName>
    <definedName name="ingsol">#REF!</definedName>
    <definedName name="instec" localSheetId="3">#REF!</definedName>
    <definedName name="instec" localSheetId="4">#REF!</definedName>
    <definedName name="instec" localSheetId="5">#REF!</definedName>
    <definedName name="instec">#REF!</definedName>
    <definedName name="Interesesdiario">'[73]Servicio Diario'!$J$6:$O$201</definedName>
    <definedName name="INTYCOM00_">[74]SUPUESTOS!$O$70</definedName>
    <definedName name="INTYCOM94_">[74]SUPUESTOS!$I$70</definedName>
    <definedName name="INTYCOM95_">[74]SUPUESTOS!$J$70</definedName>
    <definedName name="INTYCOM96_">[74]SUPUESTOS!$K$70</definedName>
    <definedName name="INTYCOM97_">[74]SUPUESTOS!$L$70</definedName>
    <definedName name="INTYCOM98_">[74]SUPUESTOS!$M$70</definedName>
    <definedName name="INTYCOM99_">[74]SUPUESTOS!$N$70</definedName>
    <definedName name="INVERSION" localSheetId="3">#REF!</definedName>
    <definedName name="INVERSION" localSheetId="4">#REF!</definedName>
    <definedName name="INVERSION" localSheetId="5">#REF!</definedName>
    <definedName name="INVERSION">#REF!</definedName>
    <definedName name="inversion9899" localSheetId="3">#REF!</definedName>
    <definedName name="inversion9899" localSheetId="4">#REF!</definedName>
    <definedName name="inversion9899" localSheetId="5">#REF!</definedName>
    <definedName name="inversion9899">#REF!</definedName>
    <definedName name="IPC">#REF!</definedName>
    <definedName name="IPC00" localSheetId="3">'[60]fn version1'!#REF!</definedName>
    <definedName name="IPC00" localSheetId="4">'[60]fn version1'!#REF!</definedName>
    <definedName name="IPC00" localSheetId="5">'[60]fn version1'!#REF!</definedName>
    <definedName name="IPC00">'[60]fn version1'!#REF!</definedName>
    <definedName name="IS" localSheetId="13" hidden="1">{#N/A,#N/A,FALSE,"informes"}</definedName>
    <definedName name="IS" localSheetId="14" hidden="1">{#N/A,#N/A,FALSE,"informes"}</definedName>
    <definedName name="IS" hidden="1">{#N/A,#N/A,FALSE,"informes"}</definedName>
    <definedName name="ITCRIPP" localSheetId="3">#REF!</definedName>
    <definedName name="ITCRIPP" localSheetId="4">#REF!</definedName>
    <definedName name="ITCRIPP" localSheetId="5">#REF!</definedName>
    <definedName name="ITCRIPP">#REF!</definedName>
    <definedName name="ITL" localSheetId="3">#REF!</definedName>
    <definedName name="ITL" localSheetId="4">#REF!</definedName>
    <definedName name="ITL" localSheetId="5">#REF!</definedName>
    <definedName name="ITL">#REF!</definedName>
    <definedName name="IVAN" localSheetId="13" hidden="1">{"PAGOS DOLARES",#N/A,FALSE,"informes"}</definedName>
    <definedName name="IVAN" localSheetId="14" hidden="1">{"PAGOS DOLARES",#N/A,FALSE,"informes"}</definedName>
    <definedName name="IVAN" hidden="1">{"PAGOS DOLARES",#N/A,FALSE,"informes"}</definedName>
    <definedName name="IVG" localSheetId="13" hidden="1">{"PAGOS DOLARES",#N/A,FALSE,"informes"}</definedName>
    <definedName name="IVG" localSheetId="14" hidden="1">{"PAGOS DOLARES",#N/A,FALSE,"informes"}</definedName>
    <definedName name="IVG" hidden="1">{"PAGOS DOLARES",#N/A,FALSE,"informes"}</definedName>
    <definedName name="ivm" localSheetId="3">#REF!</definedName>
    <definedName name="ivm" localSheetId="4">#REF!</definedName>
    <definedName name="ivm" localSheetId="5">#REF!</definedName>
    <definedName name="ivm">#REF!</definedName>
    <definedName name="j6yuu" localSheetId="13" hidden="1">{#N/A,#N/A,FALSE,"informes"}</definedName>
    <definedName name="j6yuu" localSheetId="14" hidden="1">{#N/A,#N/A,FALSE,"informes"}</definedName>
    <definedName name="j6yuu" hidden="1">{#N/A,#N/A,FALSE,"informes"}</definedName>
    <definedName name="jasejrj" localSheetId="13" hidden="1">{"INGRESOS DOLARES",#N/A,FALSE,"informes"}</definedName>
    <definedName name="jasejrj" localSheetId="14" hidden="1">{"INGRESOS DOLARES",#N/A,FALSE,"informes"}</definedName>
    <definedName name="jasejrj" hidden="1">{"INGRESOS DOLARES",#N/A,FALSE,"informes"}</definedName>
    <definedName name="jbkgjhfhkjih" localSheetId="13" hidden="1">{#N/A,#N/A,FALSE,"informes"}</definedName>
    <definedName name="jbkgjhfhkjih" localSheetId="14" hidden="1">{#N/A,#N/A,FALSE,"informes"}</definedName>
    <definedName name="jbkgjhfhkjih" hidden="1">{#N/A,#N/A,FALSE,"informes"}</definedName>
    <definedName name="jes" localSheetId="13" hidden="1">{"INGRESOS DOLARES",#N/A,FALSE,"informes"}</definedName>
    <definedName name="jes" localSheetId="14" hidden="1">{"INGRESOS DOLARES",#N/A,FALSE,"informes"}</definedName>
    <definedName name="jes" hidden="1">{"INGRESOS DOLARES",#N/A,FALSE,"informes"}</definedName>
    <definedName name="jgfz" localSheetId="13" hidden="1">{"PAGOS DOLARES",#N/A,FALSE,"informes"}</definedName>
    <definedName name="jgfz" localSheetId="14" hidden="1">{"PAGOS DOLARES",#N/A,FALSE,"informes"}</definedName>
    <definedName name="jgfz" hidden="1">{"PAGOS DOLARES",#N/A,FALSE,"informes"}</definedName>
    <definedName name="jgjgj" localSheetId="13" hidden="1">{#N/A,#N/A,FALSE,"informes"}</definedName>
    <definedName name="jgjgj" localSheetId="14" hidden="1">{#N/A,#N/A,FALSE,"informes"}</definedName>
    <definedName name="jgjgj" hidden="1">{#N/A,#N/A,FALSE,"informes"}</definedName>
    <definedName name="jhet" localSheetId="13" hidden="1">{#N/A,#N/A,FALSE,"informes"}</definedName>
    <definedName name="jhet" localSheetId="14" hidden="1">{#N/A,#N/A,FALSE,"informes"}</definedName>
    <definedName name="jhet" hidden="1">{#N/A,#N/A,FALSE,"informes"}</definedName>
    <definedName name="jhtutuyu6iiiiiiiiiiiiiiiiiiiii" localSheetId="13" hidden="1">{#N/A,#N/A,FALSE,"informes"}</definedName>
    <definedName name="jhtutuyu6iiiiiiiiiiiiiiiiiiiii" localSheetId="14" hidden="1">{#N/A,#N/A,FALSE,"informes"}</definedName>
    <definedName name="jhtutuyu6iiiiiiiiiiiiiiiiiiiii" hidden="1">{#N/A,#N/A,FALSE,"informes"}</definedName>
    <definedName name="jhxkluxtikys" localSheetId="13" hidden="1">{"INGRESOS DOLARES",#N/A,FALSE,"informes"}</definedName>
    <definedName name="jhxkluxtikys" localSheetId="14" hidden="1">{"INGRESOS DOLARES",#N/A,FALSE,"informes"}</definedName>
    <definedName name="jhxkluxtikys" hidden="1">{"INGRESOS DOLARES",#N/A,FALSE,"informes"}</definedName>
    <definedName name="jiko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JK" localSheetId="1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1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xhklxr7yikyxrjkr" localSheetId="13" hidden="1">{"PAGOS DOLARES",#N/A,FALSE,"informes"}</definedName>
    <definedName name="jkxhklxr7yikyxrjkr" localSheetId="14" hidden="1">{"PAGOS DOLARES",#N/A,FALSE,"informes"}</definedName>
    <definedName name="jkxhklxr7yikyxrjkr" hidden="1">{"PAGOS DOLARES",#N/A,FALSE,"informes"}</definedName>
    <definedName name="jnk" localSheetId="1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1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PY" localSheetId="3">#REF!</definedName>
    <definedName name="JPY" localSheetId="4">#REF!</definedName>
    <definedName name="JPY" localSheetId="5">#REF!</definedName>
    <definedName name="JPY">#REF!</definedName>
    <definedName name="jreszjz" localSheetId="13" hidden="1">{#N/A,#N/A,FALSE,"informes"}</definedName>
    <definedName name="jreszjz" localSheetId="14" hidden="1">{#N/A,#N/A,FALSE,"informes"}</definedName>
    <definedName name="jreszjz" hidden="1">{#N/A,#N/A,FALSE,"informes"}</definedName>
    <definedName name="jrxsyktuod" localSheetId="13" hidden="1">{#N/A,#N/A,FALSE,"informes"}</definedName>
    <definedName name="jrxsyktuod" localSheetId="14" hidden="1">{#N/A,#N/A,FALSE,"informes"}</definedName>
    <definedName name="jrxsyktuod" hidden="1">{#N/A,#N/A,FALSE,"informes"}</definedName>
    <definedName name="ju" localSheetId="13" hidden="1">{"PAGOS DOLARES",#N/A,FALSE,"informes"}</definedName>
    <definedName name="ju" localSheetId="14" hidden="1">{"PAGOS DOLARES",#N/A,FALSE,"informes"}</definedName>
    <definedName name="ju" hidden="1">{"PAGOS DOLARES",#N/A,FALSE,"informes"}</definedName>
    <definedName name="Jul">[31]BCol!$V$3</definedName>
    <definedName name="JUL._89">#REF!</definedName>
    <definedName name="Jun">[31]BCol!$U$3</definedName>
    <definedName name="JUN._89">#REF!</definedName>
    <definedName name="k.snkm" localSheetId="13" hidden="1">{"PAGOS DOLARES",#N/A,FALSE,"informes"}</definedName>
    <definedName name="k.snkm" localSheetId="14" hidden="1">{"PAGOS DOLARES",#N/A,FALSE,"informes"}</definedName>
    <definedName name="k.snkm" hidden="1">{"PAGOS DOLARES",#N/A,FALSE,"informes"}</definedName>
    <definedName name="KBALANCEVSFMI" localSheetId="3">#REF!</definedName>
    <definedName name="KBALANCEVSFMI" localSheetId="4">#REF!</definedName>
    <definedName name="KBALANCEVSFMI" localSheetId="5">#REF!</definedName>
    <definedName name="KBALANCEVSFMI">#REF!</definedName>
    <definedName name="kbijdbgea" localSheetId="13" hidden="1">{"PAGOS DOLARES",#N/A,FALSE,"informes"}</definedName>
    <definedName name="kbijdbgea" localSheetId="14" hidden="1">{"PAGOS DOLARES",#N/A,FALSE,"informes"}</definedName>
    <definedName name="kbijdbgea" hidden="1">{"PAGOS DOLARES",#N/A,FALSE,"informes"}</definedName>
    <definedName name="KBJAENB" localSheetId="13" hidden="1">{"INGRESOS DOLARES",#N/A,FALSE,"informes"}</definedName>
    <definedName name="KBJAENB" localSheetId="14" hidden="1">{"INGRESOS DOLARES",#N/A,FALSE,"informes"}</definedName>
    <definedName name="KBJAENB" hidden="1">{"INGRESOS DOLARES",#N/A,FALSE,"informes"}</definedName>
    <definedName name="KDJNHEANBH" localSheetId="13" hidden="1">{"INGRESOS DOLARES",#N/A,FALSE,"informes"}</definedName>
    <definedName name="KDJNHEANBH" localSheetId="14" hidden="1">{"INGRESOS DOLARES",#N/A,FALSE,"informes"}</definedName>
    <definedName name="KDJNHEANBH" hidden="1">{"INGRESOS DOLARES",#N/A,FALSE,"informes"}</definedName>
    <definedName name="kghs6r4k" localSheetId="13" hidden="1">{#N/A,#N/A,FALSE,"informes"}</definedName>
    <definedName name="kghs6r4k" localSheetId="14" hidden="1">{#N/A,#N/A,FALSE,"informes"}</definedName>
    <definedName name="kghs6r4k" hidden="1">{#N/A,#N/A,FALSE,"informes"}</definedName>
    <definedName name="KK" localSheetId="13" hidden="1">{#N/A,#N/A,FALSE,"informes"}</definedName>
    <definedName name="KK" localSheetId="14" hidden="1">{#N/A,#N/A,FALSE,"informes"}</definedName>
    <definedName name="KK" hidden="1">{#N/A,#N/A,FALSE,"informes"}</definedName>
    <definedName name="kkkk" localSheetId="3">'[75]CUADRO No 4'!#REF!</definedName>
    <definedName name="kkkk" localSheetId="4">'[75]CUADRO No 4'!#REF!</definedName>
    <definedName name="kkkk" localSheetId="5">'[75]CUADRO No 4'!#REF!</definedName>
    <definedName name="kkkk">'[75]CUADRO No 4'!#REF!</definedName>
    <definedName name="kky" localSheetId="13" hidden="1">{#N/A,#N/A,FALSE,"informes"}</definedName>
    <definedName name="kky" localSheetId="14" hidden="1">{#N/A,#N/A,FALSE,"informes"}</definedName>
    <definedName name="kky" hidden="1">{#N/A,#N/A,FALSE,"informes"}</definedName>
    <definedName name="KOL" localSheetId="13" hidden="1">{#N/A,#N/A,FALSE,"informes"}</definedName>
    <definedName name="KOL" localSheetId="14" hidden="1">{#N/A,#N/A,FALSE,"informes"}</definedName>
    <definedName name="KOL" hidden="1">{#N/A,#N/A,FALSE,"informes"}</definedName>
    <definedName name="kryxskrxkl" localSheetId="13" hidden="1">{#N/A,#N/A,FALSE,"informes"}</definedName>
    <definedName name="kryxskrxkl" localSheetId="14" hidden="1">{#N/A,#N/A,FALSE,"informes"}</definedName>
    <definedName name="kryxskrxkl" hidden="1">{#N/A,#N/A,FALSE,"informes"}</definedName>
    <definedName name="largo">#REF!</definedName>
    <definedName name="LE">#REF!</definedName>
    <definedName name="LES" localSheetId="13" hidden="1">{#N/A,#N/A,FALSE,"informes"}</definedName>
    <definedName name="LES" localSheetId="14" hidden="1">{#N/A,#N/A,FALSE,"informes"}</definedName>
    <definedName name="LES" hidden="1">{#N/A,#N/A,FALSE,"informes"}</definedName>
    <definedName name="letra">#REF!</definedName>
    <definedName name="LG">#REF!</definedName>
    <definedName name="LGperc">#REF!</definedName>
    <definedName name="LIBRE_00" localSheetId="3">#REF!</definedName>
    <definedName name="LIBRE_00" localSheetId="4">#REF!</definedName>
    <definedName name="LIBRE_00" localSheetId="5">#REF!</definedName>
    <definedName name="LIBRE_00">#REF!</definedName>
    <definedName name="LIBRE_01_RESERVA" localSheetId="3">#REF!</definedName>
    <definedName name="LIBRE_01_RESERVA" localSheetId="4">#REF!</definedName>
    <definedName name="LIBRE_01_RESERVA" localSheetId="5">#REF!</definedName>
    <definedName name="LIBRE_01_RESERVA">#REF!</definedName>
    <definedName name="LIBRE_02" localSheetId="3">#REF!</definedName>
    <definedName name="LIBRE_02" localSheetId="4">#REF!</definedName>
    <definedName name="LIBRE_02" localSheetId="5">#REF!</definedName>
    <definedName name="LIBRE_02">#REF!</definedName>
    <definedName name="LIBRE_94" localSheetId="3">#REF!</definedName>
    <definedName name="LIBRE_94" localSheetId="4">#REF!</definedName>
    <definedName name="LIBRE_94" localSheetId="5">#REF!</definedName>
    <definedName name="LIBRE_94">#REF!</definedName>
    <definedName name="LIBRE_95" localSheetId="3">#REF!</definedName>
    <definedName name="LIBRE_95" localSheetId="4">#REF!</definedName>
    <definedName name="LIBRE_95" localSheetId="5">#REF!</definedName>
    <definedName name="LIBRE_95">#REF!</definedName>
    <definedName name="LIBRE_96" localSheetId="3">#REF!</definedName>
    <definedName name="LIBRE_96" localSheetId="4">#REF!</definedName>
    <definedName name="LIBRE_96" localSheetId="5">#REF!</definedName>
    <definedName name="LIBRE_96">#REF!</definedName>
    <definedName name="LIBRE_97" localSheetId="3">#REF!</definedName>
    <definedName name="LIBRE_97" localSheetId="4">#REF!</definedName>
    <definedName name="LIBRE_97" localSheetId="5">#REF!</definedName>
    <definedName name="LIBRE_97">#REF!</definedName>
    <definedName name="LIBRE_98" localSheetId="3">#REF!</definedName>
    <definedName name="LIBRE_98" localSheetId="4">#REF!</definedName>
    <definedName name="LIBRE_98" localSheetId="5">#REF!</definedName>
    <definedName name="LIBRE_98">#REF!</definedName>
    <definedName name="LIBRE_99" localSheetId="3">#REF!</definedName>
    <definedName name="LIBRE_99" localSheetId="4">#REF!</definedName>
    <definedName name="LIBRE_99" localSheetId="5">#REF!</definedName>
    <definedName name="LIBRE_99">#REF!</definedName>
    <definedName name="liqui" localSheetId="3">#REF!</definedName>
    <definedName name="liqui" localSheetId="4">#REF!</definedName>
    <definedName name="liqui" localSheetId="5">#REF!</definedName>
    <definedName name="liqui">#REF!</definedName>
    <definedName name="liquidacion97" localSheetId="3">'[76]LIQUI-TRANSF'!#REF!</definedName>
    <definedName name="liquidacion97" localSheetId="4">'[76]LIQUI-TRANSF'!#REF!</definedName>
    <definedName name="liquidacion97" localSheetId="5">'[76]LIQUI-TRANSF'!#REF!</definedName>
    <definedName name="liquidacion97">'[76]LIQUI-TRANSF'!#REF!</definedName>
    <definedName name="LIS" localSheetId="13" hidden="1">{#N/A,#N/A,FALSE,"informes"}</definedName>
    <definedName name="LIS" localSheetId="14" hidden="1">{#N/A,#N/A,FALSE,"informes"}</definedName>
    <definedName name="LIS" hidden="1">{#N/A,#N/A,FALSE,"informes"}</definedName>
    <definedName name="lklm" localSheetId="1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1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rjslkndalñkvnkea" localSheetId="13" hidden="1">{"INGRESOS DOLARES",#N/A,FALSE,"informes"}</definedName>
    <definedName name="lkrjslkndalñkvnkea" localSheetId="14" hidden="1">{"INGRESOS DOLARES",#N/A,FALSE,"informes"}</definedName>
    <definedName name="lkrjslkndalñkvnkea" hidden="1">{"INGRESOS DOLARES",#N/A,FALSE,"informes"}</definedName>
    <definedName name="LL" localSheetId="13" hidden="1">{"PAGOS DOLARES",#N/A,FALSE,"informes"}</definedName>
    <definedName name="LL" localSheetId="14" hidden="1">{"PAGOS DOLARES",#N/A,FALSE,"informes"}</definedName>
    <definedName name="LL" hidden="1">{"PAGOS DOLARES",#N/A,FALSE,"informes"}</definedName>
    <definedName name="LO" localSheetId="13" hidden="1">{"PAGOS DOLARES",#N/A,FALSE,"informes"}</definedName>
    <definedName name="LO" localSheetId="14" hidden="1">{"PAGOS DOLARES",#N/A,FALSE,"informes"}</definedName>
    <definedName name="LO" hidden="1">{"PAGOS DOLARES",#N/A,FALSE,"informes"}</definedName>
    <definedName name="loq" localSheetId="1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1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P">#REF!</definedName>
    <definedName name="LPEperc">#REF!</definedName>
    <definedName name="LPORTADASECTOR" localSheetId="3">#REF!</definedName>
    <definedName name="LPORTADASECTOR" localSheetId="4">#REF!</definedName>
    <definedName name="LPORTADASECTOR" localSheetId="5">#REF!</definedName>
    <definedName name="LPORTADASECTOR">#REF!</definedName>
    <definedName name="LPperc">#REF!</definedName>
    <definedName name="LUI" localSheetId="13" hidden="1">{#N/A,#N/A,FALSE,"informes"}</definedName>
    <definedName name="LUI" localSheetId="14" hidden="1">{#N/A,#N/A,FALSE,"informes"}</definedName>
    <definedName name="LUI" hidden="1">{#N/A,#N/A,FALSE,"informes"}</definedName>
    <definedName name="LUNA" localSheetId="13" hidden="1">{"PAGOS DOLARES",#N/A,FALSE,"informes"}</definedName>
    <definedName name="LUNA" localSheetId="14" hidden="1">{"PAGOS DOLARES",#N/A,FALSE,"informes"}</definedName>
    <definedName name="LUNA" hidden="1">{"PAGOS DOLARES",#N/A,FALSE,"informes"}</definedName>
    <definedName name="LUZ" localSheetId="13" hidden="1">{#N/A,#N/A,FALSE,"informes"}</definedName>
    <definedName name="LUZ" localSheetId="14" hidden="1">{#N/A,#N/A,FALSE,"informes"}</definedName>
    <definedName name="LUZ" hidden="1">{#N/A,#N/A,FALSE,"informes"}</definedName>
    <definedName name="M">[77]Datos!$F$34</definedName>
    <definedName name="MA" localSheetId="3">[16]APACDO!#REF!</definedName>
    <definedName name="MA" localSheetId="4">[16]APACDO!#REF!</definedName>
    <definedName name="MA" localSheetId="5">[16]APACDO!#REF!</definedName>
    <definedName name="MA">[16]APACDO!#REF!</definedName>
    <definedName name="MACRO" localSheetId="3">#REF!</definedName>
    <definedName name="MACRO" localSheetId="4">#REF!</definedName>
    <definedName name="MACRO" localSheetId="5">#REF!</definedName>
    <definedName name="MACRO">#REF!</definedName>
    <definedName name="Mar">[31]BCol!$R$3</definedName>
    <definedName name="MAR._89">#REF!</definedName>
    <definedName name="MARZON" localSheetId="3">[67]VIGN!#REF!</definedName>
    <definedName name="MARZON" localSheetId="4">[67]VIGN!#REF!</definedName>
    <definedName name="MARZON" localSheetId="5">[67]VIGN!#REF!</definedName>
    <definedName name="MARZON">[67]VIGN!#REF!</definedName>
    <definedName name="MARZOP" localSheetId="3">#REF!</definedName>
    <definedName name="MARZOP" localSheetId="4">#REF!</definedName>
    <definedName name="MARZOP" localSheetId="5">#REF!</definedName>
    <definedName name="MARZOP">#REF!</definedName>
    <definedName name="MARZORN" localSheetId="3">#REF!</definedName>
    <definedName name="MARZORN" localSheetId="4">#REF!</definedName>
    <definedName name="MARZORN" localSheetId="5">#REF!</definedName>
    <definedName name="MARZORN">#REF!</definedName>
    <definedName name="MARZORP" localSheetId="3">#REF!</definedName>
    <definedName name="MARZORP" localSheetId="4">#REF!</definedName>
    <definedName name="MARZORP" localSheetId="5">#REF!</definedName>
    <definedName name="MARZORP">#REF!</definedName>
    <definedName name="MATRIZRICS">'[78]RICS NUEVA HOJA DIARIA'!$A$1:$AB$42</definedName>
    <definedName name="May">[31]BCol!$T$3</definedName>
    <definedName name="MAY._89">#REF!</definedName>
    <definedName name="MENUIMP" localSheetId="3">[1]ENTRADA!#REF!</definedName>
    <definedName name="MENUIMP" localSheetId="4">[1]ENTRADA!#REF!</definedName>
    <definedName name="MENUIMP" localSheetId="5">[1]ENTRADA!#REF!</definedName>
    <definedName name="MENUIMP">[1]ENTRADA!#REF!</definedName>
    <definedName name="mes" localSheetId="3">#REF!</definedName>
    <definedName name="mes" localSheetId="4">#REF!</definedName>
    <definedName name="mes" localSheetId="5">#REF!</definedName>
    <definedName name="mes">#REF!</definedName>
    <definedName name="MET89B" localSheetId="3">#REF!</definedName>
    <definedName name="MET89B" localSheetId="4">#REF!</definedName>
    <definedName name="MET89B" localSheetId="5">#REF!</definedName>
    <definedName name="MET89B">#REF!</definedName>
    <definedName name="MET90B" localSheetId="3">#REF!</definedName>
    <definedName name="MET90B" localSheetId="4">#REF!</definedName>
    <definedName name="MET90B" localSheetId="5">#REF!</definedName>
    <definedName name="MET90B">#REF!</definedName>
    <definedName name="MET91B" localSheetId="3">#REF!</definedName>
    <definedName name="MET91B" localSheetId="4">#REF!</definedName>
    <definedName name="MET91B" localSheetId="5">#REF!</definedName>
    <definedName name="MET91B">#REF!</definedName>
    <definedName name="MET92B" localSheetId="3">#REF!</definedName>
    <definedName name="MET92B" localSheetId="4">#REF!</definedName>
    <definedName name="MET92B" localSheetId="5">#REF!</definedName>
    <definedName name="MET92B">#REF!</definedName>
    <definedName name="MET93B" localSheetId="3">#REF!</definedName>
    <definedName name="MET93B" localSheetId="4">#REF!</definedName>
    <definedName name="MET93B" localSheetId="5">#REF!</definedName>
    <definedName name="MET93B">#REF!</definedName>
    <definedName name="MET93C" localSheetId="3">#REF!</definedName>
    <definedName name="MET93C" localSheetId="4">#REF!</definedName>
    <definedName name="MET93C" localSheetId="5">#REF!</definedName>
    <definedName name="MET93C">#REF!</definedName>
    <definedName name="MET93D" localSheetId="3">#REF!</definedName>
    <definedName name="MET93D" localSheetId="4">#REF!</definedName>
    <definedName name="MET93D" localSheetId="5">#REF!</definedName>
    <definedName name="MET93D">#REF!</definedName>
    <definedName name="MET94B" localSheetId="3">#REF!</definedName>
    <definedName name="MET94B" localSheetId="4">#REF!</definedName>
    <definedName name="MET94B" localSheetId="5">#REF!</definedName>
    <definedName name="MET94B">#REF!</definedName>
    <definedName name="MET94C" localSheetId="3">#REF!</definedName>
    <definedName name="MET94C" localSheetId="4">#REF!</definedName>
    <definedName name="MET94C" localSheetId="5">#REF!</definedName>
    <definedName name="MET94C">#REF!</definedName>
    <definedName name="MET94D" localSheetId="3">#REF!</definedName>
    <definedName name="MET94D" localSheetId="4">#REF!</definedName>
    <definedName name="MET94D" localSheetId="5">#REF!</definedName>
    <definedName name="MET94D">#REF!</definedName>
    <definedName name="MET95A" localSheetId="3">#REF!</definedName>
    <definedName name="MET95A" localSheetId="4">#REF!</definedName>
    <definedName name="MET95A" localSheetId="5">#REF!</definedName>
    <definedName name="MET95A">#REF!</definedName>
    <definedName name="MET95B" localSheetId="3">#REF!</definedName>
    <definedName name="MET95B" localSheetId="4">#REF!</definedName>
    <definedName name="MET95B" localSheetId="5">#REF!</definedName>
    <definedName name="MET95B">#REF!</definedName>
    <definedName name="MET95C" localSheetId="3">#REF!</definedName>
    <definedName name="MET95C" localSheetId="4">#REF!</definedName>
    <definedName name="MET95C" localSheetId="5">#REF!</definedName>
    <definedName name="MET95C">#REF!</definedName>
    <definedName name="MET95D" localSheetId="3">#REF!</definedName>
    <definedName name="MET95D" localSheetId="4">#REF!</definedName>
    <definedName name="MET95D" localSheetId="5">#REF!</definedName>
    <definedName name="MET95D">#REF!</definedName>
    <definedName name="MET95E" localSheetId="3">#REF!</definedName>
    <definedName name="MET95E" localSheetId="4">#REF!</definedName>
    <definedName name="MET95E" localSheetId="5">#REF!</definedName>
    <definedName name="MET95E">#REF!</definedName>
    <definedName name="MET96A" localSheetId="3">#REF!</definedName>
    <definedName name="MET96A" localSheetId="4">#REF!</definedName>
    <definedName name="MET96A" localSheetId="5">#REF!</definedName>
    <definedName name="MET96A">#REF!</definedName>
    <definedName name="MET96B" localSheetId="3">#REF!</definedName>
    <definedName name="MET96B" localSheetId="4">#REF!</definedName>
    <definedName name="MET96B" localSheetId="5">#REF!</definedName>
    <definedName name="MET96B">#REF!</definedName>
    <definedName name="MET96C" localSheetId="3">#REF!</definedName>
    <definedName name="MET96C" localSheetId="4">#REF!</definedName>
    <definedName name="MET96C" localSheetId="5">#REF!</definedName>
    <definedName name="MET96C">#REF!</definedName>
    <definedName name="MET96D" localSheetId="3">#REF!</definedName>
    <definedName name="MET96D" localSheetId="4">#REF!</definedName>
    <definedName name="MET96D" localSheetId="5">#REF!</definedName>
    <definedName name="MET96D">#REF!</definedName>
    <definedName name="MET96E" localSheetId="3">#REF!</definedName>
    <definedName name="MET96E" localSheetId="4">#REF!</definedName>
    <definedName name="MET96E" localSheetId="5">#REF!</definedName>
    <definedName name="MET96E">#REF!</definedName>
    <definedName name="METROCRECIM" localSheetId="3">#REF!</definedName>
    <definedName name="METROCRECIM" localSheetId="4">#REF!</definedName>
    <definedName name="METROCRECIM" localSheetId="5">#REF!</definedName>
    <definedName name="METROCRECIM">#REF!</definedName>
    <definedName name="METROPESOS" localSheetId="3">#REF!</definedName>
    <definedName name="METROPESOS" localSheetId="4">#REF!</definedName>
    <definedName name="METROPESOS" localSheetId="5">#REF!</definedName>
    <definedName name="METROPESOS">#REF!</definedName>
    <definedName name="METROPIB" localSheetId="3">#REF!</definedName>
    <definedName name="METROPIB" localSheetId="4">#REF!</definedName>
    <definedName name="METROPIB" localSheetId="5">#REF!</definedName>
    <definedName name="METROPIB">#REF!</definedName>
    <definedName name="METROS" localSheetId="3">#REF!</definedName>
    <definedName name="METROS" localSheetId="4">#REF!</definedName>
    <definedName name="METROS" localSheetId="5">#REF!</definedName>
    <definedName name="METROS">#REF!</definedName>
    <definedName name="METROS1" localSheetId="3">#REF!</definedName>
    <definedName name="METROS1" localSheetId="4">#REF!</definedName>
    <definedName name="METROS1" localSheetId="5">#REF!</definedName>
    <definedName name="METROS1">#REF!</definedName>
    <definedName name="METROS2" localSheetId="3">#REF!</definedName>
    <definedName name="METROS2" localSheetId="4">#REF!</definedName>
    <definedName name="METROS2" localSheetId="5">#REF!</definedName>
    <definedName name="METROS2">#REF!</definedName>
    <definedName name="mia" localSheetId="13" hidden="1">{#N/A,#N/A,FALSE,"informes"}</definedName>
    <definedName name="mia" localSheetId="14" hidden="1">{#N/A,#N/A,FALSE,"informes"}</definedName>
    <definedName name="mia" hidden="1">{#N/A,#N/A,FALSE,"informes"}</definedName>
    <definedName name="MILITARES" localSheetId="3">#REF!</definedName>
    <definedName name="MILITARES" localSheetId="4">#REF!</definedName>
    <definedName name="MILITARES" localSheetId="5">#REF!</definedName>
    <definedName name="MILITARES">#REF!</definedName>
    <definedName name="MILL">[79]Hoja1!$B$10</definedName>
    <definedName name="MINISTRO" localSheetId="3">'[29]CUA1-3'!#REF!</definedName>
    <definedName name="MINISTRO" localSheetId="4">'[29]CUA1-3'!#REF!</definedName>
    <definedName name="MINISTRO" localSheetId="5">'[29]CUA1-3'!#REF!</definedName>
    <definedName name="MINISTRO">'[29]CUA1-3'!#REF!</definedName>
    <definedName name="mio">[80]BANCOS!#REF!</definedName>
    <definedName name="MM" localSheetId="13" hidden="1">{"PAGOS DOLARES",#N/A,FALSE,"informes"}</definedName>
    <definedName name="MM" localSheetId="14" hidden="1">{"PAGOS DOLARES",#N/A,FALSE,"informes"}</definedName>
    <definedName name="MM" hidden="1">{"PAGOS DOLARES",#N/A,FALSE,"informes"}</definedName>
    <definedName name="MMMMMM" localSheetId="13" hidden="1">{"INGRESOS DOLARES",#N/A,FALSE,"informes"}</definedName>
    <definedName name="MMMMMM" localSheetId="14" hidden="1">{"INGRESOS DOLARES",#N/A,FALSE,"informes"}</definedName>
    <definedName name="MMMMMM" hidden="1">{"INGRESOS DOLARES",#N/A,FALSE,"informes"}</definedName>
    <definedName name="MN" localSheetId="13" hidden="1">{"PAGOS DOLARES",#N/A,FALSE,"informes"}</definedName>
    <definedName name="MN" localSheetId="14" hidden="1">{"PAGOS DOLARES",#N/A,FALSE,"informes"}</definedName>
    <definedName name="MN" hidden="1">{"PAGOS DOLARES",#N/A,FALSE,"informes"}</definedName>
    <definedName name="mr" localSheetId="1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1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UNICIPIO" localSheetId="3">#REF!</definedName>
    <definedName name="MUNICIPIO" localSheetId="4">#REF!</definedName>
    <definedName name="MUNICIPIO" localSheetId="5">#REF!</definedName>
    <definedName name="MUNICIPIO">#REF!</definedName>
    <definedName name="mw" localSheetId="1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1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n" localSheetId="3">#REF!</definedName>
    <definedName name="n" localSheetId="4">#REF!</definedName>
    <definedName name="n" localSheetId="5">#REF!</definedName>
    <definedName name="n">#REF!</definedName>
    <definedName name="N1_">[18]DFTMES!#REF!</definedName>
    <definedName name="N2_">[18]DFTMES!#REF!</definedName>
    <definedName name="N3_">[18]DFTMES!#REF!</definedName>
    <definedName name="NACION" localSheetId="3">#REF!</definedName>
    <definedName name="NACION" localSheetId="4">#REF!</definedName>
    <definedName name="NACION" localSheetId="5">#REF!</definedName>
    <definedName name="NACION">#REF!</definedName>
    <definedName name="NE">#REF!</definedName>
    <definedName name="NEperc">#REF!</definedName>
    <definedName name="NETO1" localSheetId="3">#REF!</definedName>
    <definedName name="NETO1" localSheetId="4">#REF!</definedName>
    <definedName name="NETO1" localSheetId="5">#REF!</definedName>
    <definedName name="NETO1">#REF!</definedName>
    <definedName name="NETO2" localSheetId="3">#REF!</definedName>
    <definedName name="NETO2" localSheetId="4">#REF!</definedName>
    <definedName name="NETO2" localSheetId="5">#REF!</definedName>
    <definedName name="NETO2">#REF!</definedName>
    <definedName name="NETO3" localSheetId="3">#REF!</definedName>
    <definedName name="NETO3" localSheetId="4">#REF!</definedName>
    <definedName name="NETO3" localSheetId="5">#REF!</definedName>
    <definedName name="NETO3">#REF!</definedName>
    <definedName name="NETO4" localSheetId="3">#REF!</definedName>
    <definedName name="NETO4" localSheetId="4">#REF!</definedName>
    <definedName name="NETO4" localSheetId="5">#REF!</definedName>
    <definedName name="NETO4">#REF!</definedName>
    <definedName name="nfoajañañldlfdkfkfgkfggjgjgj" localSheetId="13" hidden="1">{"PAGOS DOLARES",#N/A,FALSE,"informes"}</definedName>
    <definedName name="nfoajañañldlfdkfkfgkfggjgjgj" localSheetId="14" hidden="1">{"PAGOS DOLARES",#N/A,FALSE,"informes"}</definedName>
    <definedName name="nfoajañañldlfdkfkfgkfggjgjgj" hidden="1">{"PAGOS DOLARES",#N/A,FALSE,"informes"}</definedName>
    <definedName name="nivcar" localSheetId="3">#REF!</definedName>
    <definedName name="nivcar" localSheetId="4">#REF!</definedName>
    <definedName name="nivcar" localSheetId="5">#REF!</definedName>
    <definedName name="nivcar">#REF!</definedName>
    <definedName name="nivel" localSheetId="3">#REF!</definedName>
    <definedName name="nivel" localSheetId="4">#REF!</definedName>
    <definedName name="nivel" localSheetId="5">#REF!</definedName>
    <definedName name="nivel">#REF!</definedName>
    <definedName name="njzetzektryk" localSheetId="13" hidden="1">{"PAGOS DOLARES",#N/A,FALSE,"informes"}</definedName>
    <definedName name="njzetzektryk" localSheetId="14" hidden="1">{"PAGOS DOLARES",#N/A,FALSE,"informes"}</definedName>
    <definedName name="njzetzektryk" hidden="1">{"PAGOS DOLARES",#N/A,FALSE,"informes"}</definedName>
    <definedName name="nklfrtmhosdgmlfgpnjrmsnmlrmn" localSheetId="13" hidden="1">{#N/A,#N/A,FALSE,"informes"}</definedName>
    <definedName name="nklfrtmhosdgmlfgpnjrmsnmlrmn" localSheetId="14" hidden="1">{#N/A,#N/A,FALSE,"informes"}</definedName>
    <definedName name="nklfrtmhosdgmlfgpnjrmsnmlrmn" hidden="1">{#N/A,#N/A,FALSE,"informes"}</definedName>
    <definedName name="NLG" localSheetId="3">#REF!</definedName>
    <definedName name="NLG" localSheetId="4">#REF!</definedName>
    <definedName name="NLG" localSheetId="5">#REF!</definedName>
    <definedName name="NLG">#REF!</definedName>
    <definedName name="nmklmeaknkgñlnkkgnmplrsñmjg" localSheetId="13" hidden="1">{#N/A,#N/A,FALSE,"informes"}</definedName>
    <definedName name="nmklmeaknkgñlnkkgnmplrsñmjg" localSheetId="14" hidden="1">{#N/A,#N/A,FALSE,"informes"}</definedName>
    <definedName name="nmklmeaknkgñlnkkgnmplrsñmjg" hidden="1">{#N/A,#N/A,FALSE,"informes"}</definedName>
    <definedName name="nmltmylnmapemhammonkha" localSheetId="13" hidden="1">{"PAGOS DOLARES",#N/A,FALSE,"informes"}</definedName>
    <definedName name="nmltmylnmapemhammonkha" localSheetId="14" hidden="1">{"PAGOS DOLARES",#N/A,FALSE,"informes"}</definedName>
    <definedName name="nmltmylnmapemhammonkha" hidden="1">{"PAGOS DOLARES",#N/A,FALSE,"informes"}</definedName>
    <definedName name="NOINCLUIDCRECIM" localSheetId="3">#REF!</definedName>
    <definedName name="NOINCLUIDCRECIM" localSheetId="4">#REF!</definedName>
    <definedName name="NOINCLUIDCRECIM" localSheetId="5">#REF!</definedName>
    <definedName name="NOINCLUIDCRECIM">#REF!</definedName>
    <definedName name="NOINCLUIPESOS" localSheetId="3">#REF!</definedName>
    <definedName name="NOINCLUIPESOS" localSheetId="4">#REF!</definedName>
    <definedName name="NOINCLUIPESOS" localSheetId="5">#REF!</definedName>
    <definedName name="NOINCLUIPESOS">#REF!</definedName>
    <definedName name="NOK" localSheetId="3">#REF!</definedName>
    <definedName name="NOK" localSheetId="4">#REF!</definedName>
    <definedName name="NOK" localSheetId="5">#REF!</definedName>
    <definedName name="NOK">#REF!</definedName>
    <definedName name="nomcar" localSheetId="3">#REF!</definedName>
    <definedName name="nomcar" localSheetId="4">#REF!</definedName>
    <definedName name="nomcar" localSheetId="5">#REF!</definedName>
    <definedName name="nomcar">#REF!</definedName>
    <definedName name="NominalCP">[52]Resumen!$Q$1:$R$65536</definedName>
    <definedName name="nomniv" localSheetId="3">#REF!</definedName>
    <definedName name="nomniv" localSheetId="4">#REF!</definedName>
    <definedName name="nomniv" localSheetId="5">#REF!</definedName>
    <definedName name="nomniv">#REF!</definedName>
    <definedName name="noñkrmjeamnmtlnmkbvnsr" localSheetId="13" hidden="1">{#N/A,#N/A,FALSE,"informes"}</definedName>
    <definedName name="noñkrmjeamnmtlnmkbvnsr" localSheetId="14" hidden="1">{#N/A,#N/A,FALSE,"informes"}</definedName>
    <definedName name="noñkrmjeamnmtlnmkbvnsr" hidden="1">{#N/A,#N/A,FALSE,"informes"}</definedName>
    <definedName name="NOS" localSheetId="13" hidden="1">{"INGRESOS DOLARES",#N/A,FALSE,"informes"}</definedName>
    <definedName name="NOS" localSheetId="14" hidden="1">{"INGRESOS DOLARES",#N/A,FALSE,"informes"}</definedName>
    <definedName name="NOS" hidden="1">{"INGRESOS DOLARES",#N/A,FALSE,"informes"}</definedName>
    <definedName name="Nov">[31]BCol!$Z$3</definedName>
    <definedName name="NOV._89">#REF!</definedName>
    <definedName name="NOVDEUDAFLOTANTE" localSheetId="3">#REF!</definedName>
    <definedName name="NOVDEUDAFLOTANTE" localSheetId="4">#REF!</definedName>
    <definedName name="NOVDEUDAFLOTANTE" localSheetId="5">#REF!</definedName>
    <definedName name="NOVDEUDAFLOTANTE">#REF!</definedName>
    <definedName name="NOVEVOLREZAGO" localSheetId="3">#REF!</definedName>
    <definedName name="NOVEVOLREZAGO" localSheetId="4">#REF!</definedName>
    <definedName name="NOVEVOLREZAGO" localSheetId="5">#REF!</definedName>
    <definedName name="NOVEVOLREZAGO">#REF!</definedName>
    <definedName name="nsfj" localSheetId="13" hidden="1">{"PAGOS DOLARES",#N/A,FALSE,"informes"}</definedName>
    <definedName name="nsfj" localSheetId="14" hidden="1">{"PAGOS DOLARES",#N/A,FALSE,"informes"}</definedName>
    <definedName name="nsfj" hidden="1">{"PAGOS DOLARES",#N/A,FALSE,"informes"}</definedName>
    <definedName name="NUB" localSheetId="13" hidden="1">{#N/A,#N/A,FALSE,"informes"}</definedName>
    <definedName name="NUB" localSheetId="14" hidden="1">{#N/A,#N/A,FALSE,"informes"}</definedName>
    <definedName name="NUB" hidden="1">{#N/A,#N/A,FALSE,"informes"}</definedName>
    <definedName name="numperi" localSheetId="3">#REF!</definedName>
    <definedName name="numperi" localSheetId="4">#REF!</definedName>
    <definedName name="numperi" localSheetId="5">#REF!</definedName>
    <definedName name="numperi">#REF!</definedName>
    <definedName name="ñ">#REF!</definedName>
    <definedName name="ÑÑ" localSheetId="13" hidden="1">{"INGRESOS DOLARES",#N/A,FALSE,"informes"}</definedName>
    <definedName name="ÑÑ" localSheetId="14" hidden="1">{"INGRESOS DOLARES",#N/A,FALSE,"informes"}</definedName>
    <definedName name="ÑÑ" hidden="1">{"INGRESOS DOLARES",#N/A,FALSE,"informes"}</definedName>
    <definedName name="Oct">[31]BCol!$Y$3</definedName>
    <definedName name="OCT._89">#REF!</definedName>
    <definedName name="OE97B" localSheetId="3">#REF!</definedName>
    <definedName name="OE97B" localSheetId="4">#REF!</definedName>
    <definedName name="OE97B" localSheetId="5">#REF!</definedName>
    <definedName name="OE97B">#REF!</definedName>
    <definedName name="OEC" localSheetId="3">[1]ENTRADA!#REF!</definedName>
    <definedName name="OEC" localSheetId="4">[1]ENTRADA!#REF!</definedName>
    <definedName name="OEC" localSheetId="5">[1]ENTRADA!#REF!</definedName>
    <definedName name="OEC">[1]ENTRADA!#REF!</definedName>
    <definedName name="OEPROY97" localSheetId="3">#REF!</definedName>
    <definedName name="OEPROY97" localSheetId="4">#REF!</definedName>
    <definedName name="OEPROY97" localSheetId="5">#REF!</definedName>
    <definedName name="OEPROY97">#REF!</definedName>
    <definedName name="oìjhioeonmonmea" localSheetId="13" hidden="1">{#N/A,#N/A,FALSE,"informes"}</definedName>
    <definedName name="oìjhioeonmonmea" localSheetId="14" hidden="1">{#N/A,#N/A,FALSE,"informes"}</definedName>
    <definedName name="oìjhioeonmonmea" hidden="1">{#N/A,#N/A,FALSE,"informes"}</definedName>
    <definedName name="ojo" localSheetId="3">#REF!</definedName>
    <definedName name="ojo" localSheetId="4">#REF!</definedName>
    <definedName name="ojo" localSheetId="5">#REF!</definedName>
    <definedName name="ojo">#REF!</definedName>
    <definedName name="ONCE">[19]CUADROS!#REF!</definedName>
    <definedName name="ONOD">#REF!</definedName>
    <definedName name="OO" localSheetId="13" hidden="1">{"PAGOS DOLARES",#N/A,FALSE,"informes"}</definedName>
    <definedName name="OO" localSheetId="14" hidden="1">{"PAGOS DOLARES",#N/A,FALSE,"informes"}</definedName>
    <definedName name="OO" hidden="1">{"PAGOS DOLARES",#N/A,FALSE,"informes"}</definedName>
    <definedName name="OOO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PERTESO2003" localSheetId="3">#REF!</definedName>
    <definedName name="OPERTESO2003" localSheetId="4">#REF!</definedName>
    <definedName name="OPERTESO2003" localSheetId="5">#REF!</definedName>
    <definedName name="OPERTESO2003">#REF!</definedName>
    <definedName name="opetesore00" localSheetId="3">#REF!</definedName>
    <definedName name="opetesore00" localSheetId="4">#REF!</definedName>
    <definedName name="opetesore00" localSheetId="5">#REF!</definedName>
    <definedName name="opetesore00">#REF!</definedName>
    <definedName name="opetesore98" localSheetId="3">#REF!</definedName>
    <definedName name="opetesore98" localSheetId="4">#REF!</definedName>
    <definedName name="opetesore98" localSheetId="5">#REF!</definedName>
    <definedName name="opetesore98">#REF!</definedName>
    <definedName name="opetesore99" localSheetId="3">#REF!</definedName>
    <definedName name="opetesore99" localSheetId="4">#REF!</definedName>
    <definedName name="opetesore99" localSheetId="5">#REF!</definedName>
    <definedName name="opetesore99">#REF!</definedName>
    <definedName name="ORcapital" localSheetId="3">#REF!</definedName>
    <definedName name="ORcapital" localSheetId="4">#REF!</definedName>
    <definedName name="ORcapital" localSheetId="5">#REF!</definedName>
    <definedName name="ORcapital">#REF!</definedName>
    <definedName name="ORTJBJBHKBFNKJD" localSheetId="13" hidden="1">{"INGRESOS DOLARES",#N/A,FALSE,"informes"}</definedName>
    <definedName name="ORTJBJBHKBFNKJD" localSheetId="14" hidden="1">{"INGRESOS DOLARES",#N/A,FALSE,"informes"}</definedName>
    <definedName name="ORTJBJBHKBFNKJD" hidden="1">{"INGRESOS DOLARES",#N/A,FALSE,"informes"}</definedName>
    <definedName name="OTRAS" localSheetId="3">#REF!</definedName>
    <definedName name="OTRAS" localSheetId="4">#REF!</definedName>
    <definedName name="OTRAS" localSheetId="5">#REF!</definedName>
    <definedName name="OTRAS">#REF!</definedName>
    <definedName name="otro" localSheetId="3">#REF!</definedName>
    <definedName name="otro" localSheetId="4">#REF!</definedName>
    <definedName name="otro" localSheetId="5">#REF!</definedName>
    <definedName name="otro">#REF!</definedName>
    <definedName name="otro_fonpet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s">[81]Bogotá!$C$7</definedName>
    <definedName name="P" localSheetId="13" hidden="1">{#N/A,#N/A,FALSE,"informes"}</definedName>
    <definedName name="P" localSheetId="14" hidden="1">{#N/A,#N/A,FALSE,"informes"}</definedName>
    <definedName name="P" hidden="1">{#N/A,#N/A,FALSE,"informes"}</definedName>
    <definedName name="pac03año" localSheetId="3">#REF!</definedName>
    <definedName name="pac03año" localSheetId="4">#REF!</definedName>
    <definedName name="pac03año" localSheetId="5">#REF!</definedName>
    <definedName name="pac03año">#REF!</definedName>
    <definedName name="PAGOPROM00_" localSheetId="3">#REF!</definedName>
    <definedName name="PAGOPROM00_" localSheetId="4">#REF!</definedName>
    <definedName name="PAGOPROM00_" localSheetId="5">#REF!</definedName>
    <definedName name="PAGOPROM00_">#REF!</definedName>
    <definedName name="PAGOPROM93_" localSheetId="3">#REF!</definedName>
    <definedName name="PAGOPROM93_" localSheetId="4">#REF!</definedName>
    <definedName name="PAGOPROM93_" localSheetId="5">#REF!</definedName>
    <definedName name="PAGOPROM93_">#REF!</definedName>
    <definedName name="PAGOPROM94_" localSheetId="3">#REF!</definedName>
    <definedName name="PAGOPROM94_" localSheetId="4">#REF!</definedName>
    <definedName name="PAGOPROM94_" localSheetId="5">#REF!</definedName>
    <definedName name="PAGOPROM94_">#REF!</definedName>
    <definedName name="PAGOPROM95_" localSheetId="3">#REF!</definedName>
    <definedName name="PAGOPROM95_" localSheetId="4">#REF!</definedName>
    <definedName name="PAGOPROM95_" localSheetId="5">#REF!</definedName>
    <definedName name="PAGOPROM95_">#REF!</definedName>
    <definedName name="PAGOPROM96_" localSheetId="3">#REF!</definedName>
    <definedName name="PAGOPROM96_" localSheetId="4">#REF!</definedName>
    <definedName name="PAGOPROM96_" localSheetId="5">#REF!</definedName>
    <definedName name="PAGOPROM96_">#REF!</definedName>
    <definedName name="PAGOPROM97_" localSheetId="3">#REF!</definedName>
    <definedName name="PAGOPROM97_" localSheetId="4">#REF!</definedName>
    <definedName name="PAGOPROM97_" localSheetId="5">#REF!</definedName>
    <definedName name="PAGOPROM97_">#REF!</definedName>
    <definedName name="PAGOPROM98_" localSheetId="3">#REF!</definedName>
    <definedName name="PAGOPROM98_" localSheetId="4">#REF!</definedName>
    <definedName name="PAGOPROM98_" localSheetId="5">#REF!</definedName>
    <definedName name="PAGOPROM98_">#REF!</definedName>
    <definedName name="PAGOPROM99_" localSheetId="3">#REF!</definedName>
    <definedName name="PAGOPROM99_" localSheetId="4">#REF!</definedName>
    <definedName name="PAGOPROM99_" localSheetId="5">#REF!</definedName>
    <definedName name="PAGOPROM99_">#REF!</definedName>
    <definedName name="PagosCP">[52]Resumen!$Y$1:$Z$65536</definedName>
    <definedName name="pailitas">[82]municipio!#REF!</definedName>
    <definedName name="paraque" localSheetId="13" hidden="1">{#N/A,#N/A,FALSE,"informes"}</definedName>
    <definedName name="paraque" localSheetId="14" hidden="1">{#N/A,#N/A,FALSE,"informes"}</definedName>
    <definedName name="paraque" hidden="1">{#N/A,#N/A,FALSE,"informes"}</definedName>
    <definedName name="PARTICIPACIONES_1997___2000" localSheetId="3">'[29]CUA1-3'!#REF!</definedName>
    <definedName name="PARTICIPACIONES_1997___2000" localSheetId="4">'[29]CUA1-3'!#REF!</definedName>
    <definedName name="PARTICIPACIONES_1997___2000" localSheetId="5">'[29]CUA1-3'!#REF!</definedName>
    <definedName name="PARTICIPACIONES_1997___2000">'[29]CUA1-3'!#REF!</definedName>
    <definedName name="PARTMUN00_">[74]SUPUESTOS!$O$6</definedName>
    <definedName name="PARTMUN93_">[74]SUPUESTOS!$H$6</definedName>
    <definedName name="PARTMUN94_">[74]SUPUESTOS!$I$6</definedName>
    <definedName name="PARTMUN95_">[74]SUPUESTOS!$J$6</definedName>
    <definedName name="PARTMUN96_">[74]SUPUESTOS!$K$6</definedName>
    <definedName name="PARTMUN97_">[74]SUPUESTOS!$L$6</definedName>
    <definedName name="PARTMUN98_">[74]SUPUESTOS!$M$6</definedName>
    <definedName name="PARTMUN99_">[74]SUPUESTOS!$N$6</definedName>
    <definedName name="PAS">#REF!</definedName>
    <definedName name="Pcpta_00" localSheetId="3">[83]Pob!#REF!</definedName>
    <definedName name="Pcpta_00" localSheetId="4">[83]Pob!#REF!</definedName>
    <definedName name="Pcpta_00" localSheetId="5">[83]Pob!#REF!</definedName>
    <definedName name="Pcpta_00">[83]Pob!#REF!</definedName>
    <definedName name="Pcpta_01" localSheetId="3">[83]Pob!#REF!</definedName>
    <definedName name="Pcpta_01" localSheetId="4">[83]Pob!#REF!</definedName>
    <definedName name="Pcpta_01" localSheetId="5">[83]Pob!#REF!</definedName>
    <definedName name="Pcpta_01">[83]Pob!#REF!</definedName>
    <definedName name="Pcpta_02" localSheetId="3">[83]Pob!#REF!</definedName>
    <definedName name="Pcpta_02" localSheetId="4">[83]Pob!#REF!</definedName>
    <definedName name="Pcpta_02" localSheetId="5">[83]Pob!#REF!</definedName>
    <definedName name="Pcpta_02">[83]Pob!#REF!</definedName>
    <definedName name="Pcpta_99" localSheetId="3">[83]Pob!#REF!</definedName>
    <definedName name="Pcpta_99" localSheetId="4">[83]Pob!#REF!</definedName>
    <definedName name="Pcpta_99" localSheetId="5">[83]Pob!#REF!</definedName>
    <definedName name="Pcpta_99">[83]Pob!#REF!</definedName>
    <definedName name="PE">#REF!</definedName>
    <definedName name="PENE" localSheetId="13" hidden="1">{"PAGOS DOLARES",#N/A,FALSE,"informes"}</definedName>
    <definedName name="PENE" localSheetId="14" hidden="1">{"PAGOS DOLARES",#N/A,FALSE,"informes"}</definedName>
    <definedName name="PENE" hidden="1">{"PAGOS DOLARES",#N/A,FALSE,"informes"}</definedName>
    <definedName name="PERIODO">[64]SALDOS!$B$7</definedName>
    <definedName name="PERNOTEC00_" localSheetId="3">#REF!</definedName>
    <definedName name="PERNOTEC00_" localSheetId="4">#REF!</definedName>
    <definedName name="PERNOTEC00_" localSheetId="5">#REF!</definedName>
    <definedName name="PERNOTEC00_">#REF!</definedName>
    <definedName name="PERNOTEC93_" localSheetId="3">#REF!</definedName>
    <definedName name="PERNOTEC93_" localSheetId="4">#REF!</definedName>
    <definedName name="PERNOTEC93_" localSheetId="5">#REF!</definedName>
    <definedName name="PERNOTEC93_">#REF!</definedName>
    <definedName name="PERNOTEC94_" localSheetId="3">#REF!</definedName>
    <definedName name="PERNOTEC94_" localSheetId="4">#REF!</definedName>
    <definedName name="PERNOTEC94_" localSheetId="5">#REF!</definedName>
    <definedName name="PERNOTEC94_">#REF!</definedName>
    <definedName name="PERNOTEC95_" localSheetId="3">#REF!</definedName>
    <definedName name="PERNOTEC95_" localSheetId="4">#REF!</definedName>
    <definedName name="PERNOTEC95_" localSheetId="5">#REF!</definedName>
    <definedName name="PERNOTEC95_">#REF!</definedName>
    <definedName name="PERNOTEC96_" localSheetId="3">#REF!</definedName>
    <definedName name="PERNOTEC96_" localSheetId="4">#REF!</definedName>
    <definedName name="PERNOTEC96_" localSheetId="5">#REF!</definedName>
    <definedName name="PERNOTEC96_">#REF!</definedName>
    <definedName name="PERNOTEC97_" localSheetId="3">#REF!</definedName>
    <definedName name="PERNOTEC97_" localSheetId="4">#REF!</definedName>
    <definedName name="PERNOTEC97_" localSheetId="5">#REF!</definedName>
    <definedName name="PERNOTEC97_">#REF!</definedName>
    <definedName name="PERNOTEC98_" localSheetId="3">#REF!</definedName>
    <definedName name="PERNOTEC98_" localSheetId="4">#REF!</definedName>
    <definedName name="PERNOTEC98_" localSheetId="5">#REF!</definedName>
    <definedName name="PERNOTEC98_">#REF!</definedName>
    <definedName name="PERNOTEC99_" localSheetId="3">#REF!</definedName>
    <definedName name="PERNOTEC99_" localSheetId="4">#REF!</definedName>
    <definedName name="PERNOTEC99_" localSheetId="5">#REF!</definedName>
    <definedName name="PERNOTEC99_">#REF!</definedName>
    <definedName name="PEROTRA00_" localSheetId="3">#REF!</definedName>
    <definedName name="PEROTRA00_" localSheetId="4">#REF!</definedName>
    <definedName name="PEROTRA00_" localSheetId="5">#REF!</definedName>
    <definedName name="PEROTRA00_">#REF!</definedName>
    <definedName name="PEROTRA93_" localSheetId="3">#REF!</definedName>
    <definedName name="PEROTRA93_" localSheetId="4">#REF!</definedName>
    <definedName name="PEROTRA93_" localSheetId="5">#REF!</definedName>
    <definedName name="PEROTRA93_">#REF!</definedName>
    <definedName name="PEROTRA94_" localSheetId="3">#REF!</definedName>
    <definedName name="PEROTRA94_" localSheetId="4">#REF!</definedName>
    <definedName name="PEROTRA94_" localSheetId="5">#REF!</definedName>
    <definedName name="PEROTRA94_">#REF!</definedName>
    <definedName name="PEROTRA95_" localSheetId="3">#REF!</definedName>
    <definedName name="PEROTRA95_" localSheetId="4">#REF!</definedName>
    <definedName name="PEROTRA95_" localSheetId="5">#REF!</definedName>
    <definedName name="PEROTRA95_">#REF!</definedName>
    <definedName name="PEROTRA96_" localSheetId="3">#REF!</definedName>
    <definedName name="PEROTRA96_" localSheetId="4">#REF!</definedName>
    <definedName name="PEROTRA96_" localSheetId="5">#REF!</definedName>
    <definedName name="PEROTRA96_">#REF!</definedName>
    <definedName name="PEROTRA97_" localSheetId="3">#REF!</definedName>
    <definedName name="PEROTRA97_" localSheetId="4">#REF!</definedName>
    <definedName name="PEROTRA97_" localSheetId="5">#REF!</definedName>
    <definedName name="PEROTRA97_">#REF!</definedName>
    <definedName name="PEROTRA98_" localSheetId="3">#REF!</definedName>
    <definedName name="PEROTRA98_" localSheetId="4">#REF!</definedName>
    <definedName name="PEROTRA98_" localSheetId="5">#REF!</definedName>
    <definedName name="PEROTRA98_">#REF!</definedName>
    <definedName name="PEROTRA99_" localSheetId="3">#REF!</definedName>
    <definedName name="PEROTRA99_" localSheetId="4">#REF!</definedName>
    <definedName name="PEROTRA99_" localSheetId="5">#REF!</definedName>
    <definedName name="PEROTRA99_">#REF!</definedName>
    <definedName name="PERTRANS00_" localSheetId="3">#REF!</definedName>
    <definedName name="PERTRANS00_" localSheetId="4">#REF!</definedName>
    <definedName name="PERTRANS00_" localSheetId="5">#REF!</definedName>
    <definedName name="PERTRANS00_">#REF!</definedName>
    <definedName name="PERTRANS93_" localSheetId="3">#REF!</definedName>
    <definedName name="PERTRANS93_" localSheetId="4">#REF!</definedName>
    <definedName name="PERTRANS93_" localSheetId="5">#REF!</definedName>
    <definedName name="PERTRANS93_">#REF!</definedName>
    <definedName name="PERTRANS94_" localSheetId="3">#REF!</definedName>
    <definedName name="PERTRANS94_" localSheetId="4">#REF!</definedName>
    <definedName name="PERTRANS94_" localSheetId="5">#REF!</definedName>
    <definedName name="PERTRANS94_">#REF!</definedName>
    <definedName name="PERTRANS95_" localSheetId="3">#REF!</definedName>
    <definedName name="PERTRANS95_" localSheetId="4">#REF!</definedName>
    <definedName name="PERTRANS95_" localSheetId="5">#REF!</definedName>
    <definedName name="PERTRANS95_">#REF!</definedName>
    <definedName name="PERTRANS96_" localSheetId="3">#REF!</definedName>
    <definedName name="PERTRANS96_" localSheetId="4">#REF!</definedName>
    <definedName name="PERTRANS96_" localSheetId="5">#REF!</definedName>
    <definedName name="PERTRANS96_">#REF!</definedName>
    <definedName name="PERTRANS97_" localSheetId="3">#REF!</definedName>
    <definedName name="PERTRANS97_" localSheetId="4">#REF!</definedName>
    <definedName name="PERTRANS97_" localSheetId="5">#REF!</definedName>
    <definedName name="PERTRANS97_">#REF!</definedName>
    <definedName name="PERTRANS98_" localSheetId="3">#REF!</definedName>
    <definedName name="PERTRANS98_" localSheetId="4">#REF!</definedName>
    <definedName name="PERTRANS98_" localSheetId="5">#REF!</definedName>
    <definedName name="PERTRANS98_">#REF!</definedName>
    <definedName name="PERTRANS99_" localSheetId="3">#REF!</definedName>
    <definedName name="PERTRANS99_" localSheetId="4">#REF!</definedName>
    <definedName name="PERTRANS99_" localSheetId="5">#REF!</definedName>
    <definedName name="PERTRANS99_">#REF!</definedName>
    <definedName name="peso95015">#REF!</definedName>
    <definedName name="PESOS" localSheetId="3">#REF!</definedName>
    <definedName name="PESOS" localSheetId="4">#REF!</definedName>
    <definedName name="PESOS" localSheetId="5">#REF!</definedName>
    <definedName name="PESOS">#REF!</definedName>
    <definedName name="PESOS___DOLARES" localSheetId="3">#REF!</definedName>
    <definedName name="PESOS___DOLARES" localSheetId="4">#REF!</definedName>
    <definedName name="PESOS___DOLARES" localSheetId="5">#REF!</definedName>
    <definedName name="PESOS___DOLARES">#REF!</definedName>
    <definedName name="PESOS_DOLARES" localSheetId="3">#REF!</definedName>
    <definedName name="PESOS_DOLARES" localSheetId="4">#REF!</definedName>
    <definedName name="PESOS_DOLARES" localSheetId="5">#REF!</definedName>
    <definedName name="PESOS_DOLARES">#REF!</definedName>
    <definedName name="PIB" localSheetId="3">#REF!</definedName>
    <definedName name="PIB" localSheetId="4">#REF!</definedName>
    <definedName name="PIB" localSheetId="5">#REF!</definedName>
    <definedName name="PIB">#REF!</definedName>
    <definedName name="PIB00">[6]SUPUESTOS!$O$47</definedName>
    <definedName name="PIB00_">[74]SUPUESTOS!$O$19</definedName>
    <definedName name="PIB93_">[74]SUPUESTOS!$H$19</definedName>
    <definedName name="PIB94_">[74]SUPUESTOS!$I$19</definedName>
    <definedName name="PIB95_">[74]SUPUESTOS!$J$19</definedName>
    <definedName name="PIB96_">[74]SUPUESTOS!$K$19</definedName>
    <definedName name="PIB97_">[74]SUPUESTOS!$L$19</definedName>
    <definedName name="PIB98_">[74]SUPUESTOS!$M$19</definedName>
    <definedName name="PIB99_">[74]SUPUESTOS!$N$19</definedName>
    <definedName name="PICN_00_REAF_98" localSheetId="3">#REF!</definedName>
    <definedName name="PICN_00_REAF_98" localSheetId="4">#REF!</definedName>
    <definedName name="PICN_00_REAF_98" localSheetId="5">#REF!</definedName>
    <definedName name="PICN_00_REAF_98">#REF!</definedName>
    <definedName name="PICN_01_RESERVA" localSheetId="3">#REF!</definedName>
    <definedName name="PICN_01_RESERVA" localSheetId="4">#REF!</definedName>
    <definedName name="PICN_01_RESERVA" localSheetId="5">#REF!</definedName>
    <definedName name="PICN_01_RESERVA">#REF!</definedName>
    <definedName name="PICN_94" localSheetId="3">#REF!</definedName>
    <definedName name="PICN_94" localSheetId="4">#REF!</definedName>
    <definedName name="PICN_94" localSheetId="5">#REF!</definedName>
    <definedName name="PICN_94">#REF!</definedName>
    <definedName name="PICN_95" localSheetId="3">#REF!</definedName>
    <definedName name="PICN_95" localSheetId="4">#REF!</definedName>
    <definedName name="PICN_95" localSheetId="5">#REF!</definedName>
    <definedName name="PICN_95">#REF!</definedName>
    <definedName name="PICN_96" localSheetId="3">#REF!</definedName>
    <definedName name="PICN_96" localSheetId="4">#REF!</definedName>
    <definedName name="PICN_96" localSheetId="5">#REF!</definedName>
    <definedName name="PICN_96">#REF!</definedName>
    <definedName name="PICN_97" localSheetId="3">#REF!</definedName>
    <definedName name="PICN_97" localSheetId="4">#REF!</definedName>
    <definedName name="PICN_97" localSheetId="5">#REF!</definedName>
    <definedName name="PICN_97">#REF!</definedName>
    <definedName name="PICN_98" localSheetId="3">#REF!</definedName>
    <definedName name="PICN_98" localSheetId="4">#REF!</definedName>
    <definedName name="PICN_98" localSheetId="5">#REF!</definedName>
    <definedName name="PICN_98">#REF!</definedName>
    <definedName name="PICN_99_REF_97" localSheetId="3">#REF!</definedName>
    <definedName name="PICN_99_REF_97" localSheetId="4">#REF!</definedName>
    <definedName name="PICN_99_REF_97" localSheetId="5">#REF!</definedName>
    <definedName name="PICN_99_REF_97">#REF!</definedName>
    <definedName name="piuu" localSheetId="13" hidden="1">{"INGRESOS DOLARES",#N/A,FALSE,"informes"}</definedName>
    <definedName name="piuu" localSheetId="14" hidden="1">{"INGRESOS DOLARES",#N/A,FALSE,"informes"}</definedName>
    <definedName name="piuu" hidden="1">{"INGRESOS DOLARES",#N/A,FALSE,"informes"}</definedName>
    <definedName name="PM">[18]DFTMES!#REF!</definedName>
    <definedName name="PMES01" localSheetId="13" hidden="1">{#N/A,#N/A,FALSE,"informes"}</definedName>
    <definedName name="PMES01" localSheetId="14" hidden="1">{#N/A,#N/A,FALSE,"informes"}</definedName>
    <definedName name="PMES01" hidden="1">{#N/A,#N/A,FALSE,"informes"}</definedName>
    <definedName name="PMES2" localSheetId="13" hidden="1">{"PAGOS DOLARES",#N/A,FALSE,"informes"}</definedName>
    <definedName name="PMES2" localSheetId="14" hidden="1">{"PAGOS DOLARES",#N/A,FALSE,"informes"}</definedName>
    <definedName name="PMES2" hidden="1">{"PAGOS DOLARES",#N/A,FALSE,"informes"}</definedName>
    <definedName name="PONJRYIONJPEKHN" localSheetId="13" hidden="1">{#N/A,#N/A,FALSE,"informes"}</definedName>
    <definedName name="PONJRYIONJPEKHN" localSheetId="14" hidden="1">{#N/A,#N/A,FALSE,"informes"}</definedName>
    <definedName name="PONJRYIONJPEKHN" hidden="1">{#N/A,#N/A,FALSE,"informes"}</definedName>
    <definedName name="PORC_LIBRE_00" localSheetId="3">'[45]94-03 Mil Corr '!#REF!</definedName>
    <definedName name="PORC_LIBRE_00" localSheetId="4">'[45]94-03 Mil Corr '!#REF!</definedName>
    <definedName name="PORC_LIBRE_00" localSheetId="5">'[45]94-03 Mil Corr '!#REF!</definedName>
    <definedName name="PORC_LIBRE_00">'[45]94-03 Mil Corr '!#REF!</definedName>
    <definedName name="PORC_LIBRE_01" localSheetId="3">'[45]94-03 Mil Corr '!#REF!</definedName>
    <definedName name="PORC_LIBRE_01" localSheetId="4">'[45]94-03 Mil Corr '!#REF!</definedName>
    <definedName name="PORC_LIBRE_01" localSheetId="5">'[45]94-03 Mil Corr '!#REF!</definedName>
    <definedName name="PORC_LIBRE_01">'[45]94-03 Mil Corr '!#REF!</definedName>
    <definedName name="PORC_LIBRE_02" localSheetId="3">'[45]94-03 Mil Corr '!#REF!</definedName>
    <definedName name="PORC_LIBRE_02" localSheetId="4">'[45]94-03 Mil Corr '!#REF!</definedName>
    <definedName name="PORC_LIBRE_02" localSheetId="5">'[45]94-03 Mil Corr '!#REF!</definedName>
    <definedName name="PORC_LIBRE_02">'[45]94-03 Mil Corr '!#REF!</definedName>
    <definedName name="PORC_LIBRE_94" localSheetId="3">'[45]94-03 Mil Corr '!#REF!</definedName>
    <definedName name="PORC_LIBRE_94" localSheetId="4">'[45]94-03 Mil Corr '!#REF!</definedName>
    <definedName name="PORC_LIBRE_94" localSheetId="5">'[45]94-03 Mil Corr '!#REF!</definedName>
    <definedName name="PORC_LIBRE_94">'[45]94-03 Mil Corr '!#REF!</definedName>
    <definedName name="PORC_LIBRE_95" localSheetId="3">'[45]94-03 Mil Corr '!#REF!</definedName>
    <definedName name="PORC_LIBRE_95" localSheetId="4">'[45]94-03 Mil Corr '!#REF!</definedName>
    <definedName name="PORC_LIBRE_95" localSheetId="5">'[45]94-03 Mil Corr '!#REF!</definedName>
    <definedName name="PORC_LIBRE_95">'[45]94-03 Mil Corr '!#REF!</definedName>
    <definedName name="PORC_LIBRE_96" localSheetId="3">'[45]94-03 Mil Corr '!#REF!</definedName>
    <definedName name="PORC_LIBRE_96" localSheetId="4">'[45]94-03 Mil Corr '!#REF!</definedName>
    <definedName name="PORC_LIBRE_96" localSheetId="5">'[45]94-03 Mil Corr '!#REF!</definedName>
    <definedName name="PORC_LIBRE_96">'[45]94-03 Mil Corr '!#REF!</definedName>
    <definedName name="PORC_LIBRE_97" localSheetId="3">'[45]94-03 Mil Corr '!#REF!</definedName>
    <definedName name="PORC_LIBRE_97" localSheetId="4">'[45]94-03 Mil Corr '!#REF!</definedName>
    <definedName name="PORC_LIBRE_97" localSheetId="5">'[45]94-03 Mil Corr '!#REF!</definedName>
    <definedName name="PORC_LIBRE_97">'[45]94-03 Mil Corr '!#REF!</definedName>
    <definedName name="PORC_LIBRE_98" localSheetId="3">'[45]94-03 Mil Corr '!#REF!</definedName>
    <definedName name="PORC_LIBRE_98" localSheetId="4">'[45]94-03 Mil Corr '!#REF!</definedName>
    <definedName name="PORC_LIBRE_98" localSheetId="5">'[45]94-03 Mil Corr '!#REF!</definedName>
    <definedName name="PORC_LIBRE_98">'[45]94-03 Mil Corr '!#REF!</definedName>
    <definedName name="PORC_LIBRE_99" localSheetId="3">'[45]94-03 Mil Corr '!#REF!</definedName>
    <definedName name="PORC_LIBRE_99" localSheetId="4">'[45]94-03 Mil Corr '!#REF!</definedName>
    <definedName name="PORC_LIBRE_99" localSheetId="5">'[45]94-03 Mil Corr '!#REF!</definedName>
    <definedName name="PORC_LIBRE_99">'[45]94-03 Mil Corr '!#REF!</definedName>
    <definedName name="PP" localSheetId="13" hidden="1">{"INGRESOS DOLARES",#N/A,FALSE,"informes"}</definedName>
    <definedName name="PP" localSheetId="14" hidden="1">{"INGRESOS DOLARES",#N/A,FALSE,"informes"}</definedName>
    <definedName name="PP" hidden="1">{"INGRESOS DOLARES",#N/A,FALSE,"informes"}</definedName>
    <definedName name="PPTO97" localSheetId="3">#REF!</definedName>
    <definedName name="PPTO97" localSheetId="4">#REF!</definedName>
    <definedName name="PPTO97" localSheetId="5">#REF!</definedName>
    <definedName name="PPTO97">#REF!</definedName>
    <definedName name="pq" localSheetId="1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1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resentationNormalA4" localSheetId="3">#REF!</definedName>
    <definedName name="PresentationNormalA4" localSheetId="4">#REF!</definedName>
    <definedName name="PresentationNormalA4" localSheetId="5">#REF!</definedName>
    <definedName name="PresentationNormalA4">#REF!</definedName>
    <definedName name="PRESTAMO_NETO" localSheetId="3">#REF!</definedName>
    <definedName name="PRESTAMO_NETO" localSheetId="4">#REF!</definedName>
    <definedName name="PRESTAMO_NETO" localSheetId="5">#REF!</definedName>
    <definedName name="PRESTAMO_NETO">#REF!</definedName>
    <definedName name="PRESUPUESTO__1998" localSheetId="3">#REF!</definedName>
    <definedName name="PRESUPUESTO__1998" localSheetId="4">#REF!</definedName>
    <definedName name="PRESUPUESTO__1998" localSheetId="5">#REF!</definedName>
    <definedName name="PRESUPUESTO__1998">#REF!</definedName>
    <definedName name="prevarp" localSheetId="3">#REF!</definedName>
    <definedName name="prevarp" localSheetId="4">#REF!</definedName>
    <definedName name="prevarp" localSheetId="5">#REF!</definedName>
    <definedName name="prevarp">#REF!</definedName>
    <definedName name="prevpen" localSheetId="3">#REF!</definedName>
    <definedName name="prevpen" localSheetId="4">#REF!</definedName>
    <definedName name="prevpen" localSheetId="5">#REF!</definedName>
    <definedName name="prevpen">#REF!</definedName>
    <definedName name="prevsal" localSheetId="3">#REF!</definedName>
    <definedName name="prevsal" localSheetId="4">#REF!</definedName>
    <definedName name="prevsal" localSheetId="5">#REF!</definedName>
    <definedName name="prevsal">#REF!</definedName>
    <definedName name="prgnac" localSheetId="3">[37]GASTOS!#REF!</definedName>
    <definedName name="prgnac" localSheetId="4">[37]GASTOS!#REF!</definedName>
    <definedName name="prgnac" localSheetId="5">[37]GASTOS!#REF!</definedName>
    <definedName name="prgnac">[37]GASTOS!#REF!</definedName>
    <definedName name="prgprp" localSheetId="3">[37]GASTOS!#REF!</definedName>
    <definedName name="prgprp" localSheetId="4">[37]GASTOS!#REF!</definedName>
    <definedName name="prgprp" localSheetId="5">[37]GASTOS!#REF!</definedName>
    <definedName name="prgprp">[37]GASTOS!#REF!</definedName>
    <definedName name="primant" localSheetId="3">#REF!</definedName>
    <definedName name="primant" localSheetId="4">#REF!</definedName>
    <definedName name="primant" localSheetId="5">#REF!</definedName>
    <definedName name="primant">#REF!</definedName>
    <definedName name="primfas" localSheetId="3">#REF!</definedName>
    <definedName name="primfas" localSheetId="4">#REF!</definedName>
    <definedName name="primfas" localSheetId="5">#REF!</definedName>
    <definedName name="primfas">#REF!</definedName>
    <definedName name="primfns" localSheetId="3">#REF!</definedName>
    <definedName name="primfns" localSheetId="4">#REF!</definedName>
    <definedName name="primfns" localSheetId="5">#REF!</definedName>
    <definedName name="primfns">#REF!</definedName>
    <definedName name="primnav" localSheetId="3">#REF!</definedName>
    <definedName name="primnav" localSheetId="4">#REF!</definedName>
    <definedName name="primnav" localSheetId="5">#REF!</definedName>
    <definedName name="primnav">#REF!</definedName>
    <definedName name="primniv" localSheetId="3">#REF!</definedName>
    <definedName name="primniv" localSheetId="4">#REF!</definedName>
    <definedName name="primniv" localSheetId="5">#REF!</definedName>
    <definedName name="primniv">#REF!</definedName>
    <definedName name="primser" localSheetId="3">#REF!</definedName>
    <definedName name="primser" localSheetId="4">#REF!</definedName>
    <definedName name="primser" localSheetId="5">#REF!</definedName>
    <definedName name="primser">#REF!</definedName>
    <definedName name="primtec" localSheetId="3">#REF!</definedName>
    <definedName name="primtec" localSheetId="4">#REF!</definedName>
    <definedName name="primtec" localSheetId="5">#REF!</definedName>
    <definedName name="primtec">#REF!</definedName>
    <definedName name="primvac" localSheetId="3">#REF!</definedName>
    <definedName name="primvac" localSheetId="4">#REF!</definedName>
    <definedName name="primvac" localSheetId="5">#REF!</definedName>
    <definedName name="primvac">#REF!</definedName>
    <definedName name="PRINT_AREA">[22]TCN!$A$28:$IV$30</definedName>
    <definedName name="PRIVAT">#REF!</definedName>
    <definedName name="privatizac">[84]privatizaciones!$A$2:$K$25</definedName>
    <definedName name="PROMEDIO">[11]A!$AN$131:$AV$158</definedName>
    <definedName name="PROPIOS" localSheetId="3">#REF!</definedName>
    <definedName name="PROPIOS" localSheetId="4">#REF!</definedName>
    <definedName name="PROPIOS" localSheetId="5">#REF!</definedName>
    <definedName name="PROPIOS">#REF!</definedName>
    <definedName name="pruebaa" localSheetId="13" hidden="1">{#N/A,#N/A,FALSE,"informes"}</definedName>
    <definedName name="pruebaa" localSheetId="14" hidden="1">{#N/A,#N/A,FALSE,"informes"}</definedName>
    <definedName name="pruebaa" hidden="1">{#N/A,#N/A,FALSE,"informes"}</definedName>
    <definedName name="prynac" localSheetId="3">[37]GASTOS!#REF!</definedName>
    <definedName name="prynac" localSheetId="4">[37]GASTOS!#REF!</definedName>
    <definedName name="prynac" localSheetId="5">[37]GASTOS!#REF!</definedName>
    <definedName name="prynac">[37]GASTOS!#REF!</definedName>
    <definedName name="pryprp" localSheetId="3">[37]GASTOS!#REF!</definedName>
    <definedName name="pryprp" localSheetId="4">[37]GASTOS!#REF!</definedName>
    <definedName name="pryprp" localSheetId="5">[37]GASTOS!#REF!</definedName>
    <definedName name="pryprp">[37]GASTOS!#REF!</definedName>
    <definedName name="PS">#REF!</definedName>
    <definedName name="PSperc">#REF!</definedName>
    <definedName name="PTT" localSheetId="13" hidden="1">{#N/A,#N/A,FALSE,"informes"}</definedName>
    <definedName name="PTT" localSheetId="14" hidden="1">{#N/A,#N/A,FALSE,"informes"}</definedName>
    <definedName name="PTT" hidden="1">{#N/A,#N/A,FALSE,"informes"}</definedName>
    <definedName name="PUBLICO">#REF!</definedName>
    <definedName name="pyd">'[85]P+D ingresos'!$C$1:$U$111</definedName>
    <definedName name="pyg">#REF!</definedName>
    <definedName name="PYGCAJA">#REF!</definedName>
    <definedName name="PYGE">#REF!</definedName>
    <definedName name="PYGI">#REF!</definedName>
    <definedName name="q" localSheetId="13" hidden="1">{#N/A,#N/A,FALSE,"informes"}</definedName>
    <definedName name="q" localSheetId="14" hidden="1">{#N/A,#N/A,FALSE,"informes"}</definedName>
    <definedName name="q" hidden="1">{#N/A,#N/A,FALSE,"informes"}</definedName>
    <definedName name="QEN" localSheetId="13" hidden="1">{#N/A,#N/A,FALSE,"informes"}</definedName>
    <definedName name="QEN" localSheetId="14" hidden="1">{#N/A,#N/A,FALSE,"informes"}</definedName>
    <definedName name="QEN" hidden="1">{#N/A,#N/A,FALSE,"informes"}</definedName>
    <definedName name="qfssgs" hidden="1">{"emca",#N/A,FALSE,"EMCA"}</definedName>
    <definedName name="QQ" localSheetId="13" hidden="1">{#N/A,#N/A,FALSE,"informes"}</definedName>
    <definedName name="QQ" localSheetId="14" hidden="1">{#N/A,#N/A,FALSE,"informes"}</definedName>
    <definedName name="QQ" hidden="1">{#N/A,#N/A,FALSE,"informes"}</definedName>
    <definedName name="qqqqqqqqq" localSheetId="3">#REF!</definedName>
    <definedName name="qqqqqqqqq" localSheetId="4">#REF!</definedName>
    <definedName name="qqqqqqqqq" localSheetId="5">#REF!</definedName>
    <definedName name="qqqqqqqqq">#REF!</definedName>
    <definedName name="que" localSheetId="13" hidden="1">{"PAGOS DOLARES",#N/A,FALSE,"informes"}</definedName>
    <definedName name="que" localSheetId="14" hidden="1">{"PAGOS DOLARES",#N/A,FALSE,"informes"}</definedName>
    <definedName name="que" hidden="1">{"PAGOS DOLARES",#N/A,FALSE,"informes"}</definedName>
    <definedName name="qwwthdsa">#REF!</definedName>
    <definedName name="rango" localSheetId="3">#REF!</definedName>
    <definedName name="rango" localSheetId="4">#REF!</definedName>
    <definedName name="rango" localSheetId="5">#REF!</definedName>
    <definedName name="rango">#REF!</definedName>
    <definedName name="rango1" localSheetId="3">#REF!</definedName>
    <definedName name="rango1" localSheetId="4">#REF!</definedName>
    <definedName name="rango1" localSheetId="5">#REF!</definedName>
    <definedName name="rango1">#REF!</definedName>
    <definedName name="rango2" localSheetId="3">#REF!</definedName>
    <definedName name="rango2" localSheetId="4">#REF!</definedName>
    <definedName name="rango2" localSheetId="5">#REF!</definedName>
    <definedName name="rango2">#REF!</definedName>
    <definedName name="rate" localSheetId="3">#REF!</definedName>
    <definedName name="rate" localSheetId="4">#REF!</definedName>
    <definedName name="rate" localSheetId="5">#REF!</definedName>
    <definedName name="rate">#REF!</definedName>
    <definedName name="RDPTO" localSheetId="3">#REF!</definedName>
    <definedName name="RDPTO" localSheetId="4">#REF!</definedName>
    <definedName name="RDPTO" localSheetId="5">#REF!</definedName>
    <definedName name="RDPTO">#REF!</definedName>
    <definedName name="re" localSheetId="3">#REF!</definedName>
    <definedName name="re" localSheetId="4">#REF!</definedName>
    <definedName name="re" localSheetId="5">#REF!</definedName>
    <definedName name="re">#REF!</definedName>
    <definedName name="RECALCULO" localSheetId="3">[48]RESUMEN!#REF!</definedName>
    <definedName name="RECALCULO" localSheetId="4">[48]RESUMEN!#REF!</definedName>
    <definedName name="RECALCULO" localSheetId="5">[48]RESUMEN!#REF!</definedName>
    <definedName name="RECALCULO">[48]RESUMEN!#REF!</definedName>
    <definedName name="RECAPRO00_" localSheetId="3">#REF!</definedName>
    <definedName name="RECAPRO00_" localSheetId="4">#REF!</definedName>
    <definedName name="RECAPRO00_" localSheetId="5">#REF!</definedName>
    <definedName name="RECAPRO00_">#REF!</definedName>
    <definedName name="RECAPRO93_" localSheetId="3">#REF!</definedName>
    <definedName name="RECAPRO93_" localSheetId="4">#REF!</definedName>
    <definedName name="RECAPRO93_" localSheetId="5">#REF!</definedName>
    <definedName name="RECAPRO93_">#REF!</definedName>
    <definedName name="RECAPRO94_" localSheetId="3">#REF!</definedName>
    <definedName name="RECAPRO94_" localSheetId="4">#REF!</definedName>
    <definedName name="RECAPRO94_" localSheetId="5">#REF!</definedName>
    <definedName name="RECAPRO94_">#REF!</definedName>
    <definedName name="RECAPRO95_" localSheetId="3">#REF!</definedName>
    <definedName name="RECAPRO95_" localSheetId="4">#REF!</definedName>
    <definedName name="RECAPRO95_" localSheetId="5">#REF!</definedName>
    <definedName name="RECAPRO95_">#REF!</definedName>
    <definedName name="RECAPRO96_" localSheetId="3">#REF!</definedName>
    <definedName name="RECAPRO96_" localSheetId="4">#REF!</definedName>
    <definedName name="RECAPRO96_" localSheetId="5">#REF!</definedName>
    <definedName name="RECAPRO96_">#REF!</definedName>
    <definedName name="RECAPRO97_" localSheetId="3">#REF!</definedName>
    <definedName name="RECAPRO97_" localSheetId="4">#REF!</definedName>
    <definedName name="RECAPRO97_" localSheetId="5">#REF!</definedName>
    <definedName name="RECAPRO97_">#REF!</definedName>
    <definedName name="RECAPRO98_" localSheetId="3">#REF!</definedName>
    <definedName name="RECAPRO98_" localSheetId="4">#REF!</definedName>
    <definedName name="RECAPRO98_" localSheetId="5">#REF!</definedName>
    <definedName name="RECAPRO98_">#REF!</definedName>
    <definedName name="RECAPRO99_" localSheetId="3">#REF!</definedName>
    <definedName name="RECAPRO99_" localSheetId="4">#REF!</definedName>
    <definedName name="RECAPRO99_" localSheetId="5">#REF!</definedName>
    <definedName name="RECAPRO99_">#REF!</definedName>
    <definedName name="recing" localSheetId="3">#REF!</definedName>
    <definedName name="recing" localSheetId="4">#REF!</definedName>
    <definedName name="recing" localSheetId="5">#REF!</definedName>
    <definedName name="recing">#REF!</definedName>
    <definedName name="recnac" localSheetId="3">[37]GASTOS!#REF!</definedName>
    <definedName name="recnac" localSheetId="4">[37]GASTOS!#REF!</definedName>
    <definedName name="recnac" localSheetId="5">[37]GASTOS!#REF!</definedName>
    <definedName name="recnac">[37]GASTOS!#REF!</definedName>
    <definedName name="recprp" localSheetId="3">[37]GASTOS!#REF!</definedName>
    <definedName name="recprp" localSheetId="4">[37]GASTOS!#REF!</definedName>
    <definedName name="recprp" localSheetId="5">[37]GASTOS!#REF!</definedName>
    <definedName name="recprp">[37]GASTOS!#REF!</definedName>
    <definedName name="reg" localSheetId="3">[37]GASTOS!#REF!</definedName>
    <definedName name="reg" localSheetId="4">[37]GASTOS!#REF!</definedName>
    <definedName name="reg" localSheetId="5">[37]GASTOS!#REF!</definedName>
    <definedName name="reg">[37]GASTOS!#REF!</definedName>
    <definedName name="REGALIAS00_">[74]SUPUESTOS!$O$74</definedName>
    <definedName name="REGALIAS93_">[74]SUPUESTOS!$H$74</definedName>
    <definedName name="REGALIAS94_">[74]SUPUESTOS!$I$74</definedName>
    <definedName name="REGALIAS95_">[74]SUPUESTOS!$J$74</definedName>
    <definedName name="REGALIAS96_">[74]SUPUESTOS!$K$74</definedName>
    <definedName name="REGALIAS97_">[74]SUPUESTOS!$L$74</definedName>
    <definedName name="REGALIAS98_">[74]SUPUESTOS!$M$74</definedName>
    <definedName name="REGALIAS99_">[74]SUPUESTOS!$N$74</definedName>
    <definedName name="REGIONALCRECIM" localSheetId="3">#REF!</definedName>
    <definedName name="REGIONALCRECIM" localSheetId="4">#REF!</definedName>
    <definedName name="REGIONALCRECIM" localSheetId="5">#REF!</definedName>
    <definedName name="REGIONALCRECIM">#REF!</definedName>
    <definedName name="REGIONALPESOS" localSheetId="3">#REF!</definedName>
    <definedName name="REGIONALPESOS" localSheetId="4">#REF!</definedName>
    <definedName name="REGIONALPESOS" localSheetId="5">#REF!</definedName>
    <definedName name="REGIONALPESOS">#REF!</definedName>
    <definedName name="REGIONALPIB" localSheetId="3">#REF!</definedName>
    <definedName name="REGIONALPIB" localSheetId="4">#REF!</definedName>
    <definedName name="REGIONALPIB" localSheetId="5">#REF!</definedName>
    <definedName name="REGIONALPIB">#REF!</definedName>
    <definedName name="Rep_ing_02" localSheetId="3">[83]Pob!#REF!</definedName>
    <definedName name="Rep_ing_02" localSheetId="4">[83]Pob!#REF!</definedName>
    <definedName name="Rep_ing_02" localSheetId="5">[83]Pob!#REF!</definedName>
    <definedName name="Rep_ing_02">[83]Pob!#REF!</definedName>
    <definedName name="REQUERIDOS" localSheetId="3">'[76]LIQUI-TRANSF'!#REF!</definedName>
    <definedName name="REQUERIDOS" localSheetId="4">'[76]LIQUI-TRANSF'!#REF!</definedName>
    <definedName name="REQUERIDOS" localSheetId="5">'[76]LIQUI-TRANSF'!#REF!</definedName>
    <definedName name="REQUERIDOS">'[76]LIQUI-TRANSF'!#REF!</definedName>
    <definedName name="REQUERIMIENTOSDGPNI" localSheetId="3">#REF!</definedName>
    <definedName name="REQUERIMIENTOSDGPNI" localSheetId="4">#REF!</definedName>
    <definedName name="REQUERIMIENTOSDGPNI" localSheetId="5">#REF!</definedName>
    <definedName name="REQUERIMIENTOSDGPNI">#REF!</definedName>
    <definedName name="RES" localSheetId="13" hidden="1">{#N/A,#N/A,FALSE,"informes"}</definedName>
    <definedName name="RES" localSheetId="14" hidden="1">{#N/A,#N/A,FALSE,"informes"}</definedName>
    <definedName name="RES" hidden="1">{#N/A,#N/A,FALSE,"informes"}</definedName>
    <definedName name="resa" localSheetId="3">#REF!</definedName>
    <definedName name="resa" localSheetId="4">#REF!</definedName>
    <definedName name="resa" localSheetId="5">#REF!</definedName>
    <definedName name="resa">#REF!</definedName>
    <definedName name="reserva">'[86]B,E10.7,M38.1'!$AG$3:$AO$62</definedName>
    <definedName name="RESTO" localSheetId="3">#REF!</definedName>
    <definedName name="RESTO" localSheetId="4">#REF!</definedName>
    <definedName name="RESTO" localSheetId="5">#REF!</definedName>
    <definedName name="RESTO">#REF!</definedName>
    <definedName name="RESTOCRECIM" localSheetId="3">#REF!</definedName>
    <definedName name="RESTOCRECIM" localSheetId="4">#REF!</definedName>
    <definedName name="RESTOCRECIM" localSheetId="5">#REF!</definedName>
    <definedName name="RESTOCRECIM">#REF!</definedName>
    <definedName name="RESTOPESOS" localSheetId="3">#REF!</definedName>
    <definedName name="RESTOPESOS" localSheetId="4">#REF!</definedName>
    <definedName name="RESTOPESOS" localSheetId="5">#REF!</definedName>
    <definedName name="RESTOPESOS">#REF!</definedName>
    <definedName name="RESTOPIB" localSheetId="3">#REF!</definedName>
    <definedName name="RESTOPIB" localSheetId="4">#REF!</definedName>
    <definedName name="RESTOPIB" localSheetId="5">#REF!</definedName>
    <definedName name="RESTOPIB">#REF!</definedName>
    <definedName name="RESUMEN" localSheetId="3">#REF!</definedName>
    <definedName name="RESUMEN" localSheetId="4">#REF!</definedName>
    <definedName name="RESUMEN" localSheetId="5">#REF!</definedName>
    <definedName name="RESUMEN">#REF!</definedName>
    <definedName name="RESUMIDO" localSheetId="3">#REF!</definedName>
    <definedName name="RESUMIDO" localSheetId="4">#REF!</definedName>
    <definedName name="RESUMIDO" localSheetId="5">#REF!</definedName>
    <definedName name="RESUMIDO">#REF!</definedName>
    <definedName name="rew" localSheetId="13" hidden="1">{"emca",#N/A,FALSE,"EMCA"}</definedName>
    <definedName name="rew" localSheetId="14" hidden="1">{"emca",#N/A,FALSE,"EMCA"}</definedName>
    <definedName name="rew" hidden="1">{"emca",#N/A,FALSE,"EMCA"}</definedName>
    <definedName name="REZ" localSheetId="13" hidden="1">{#N/A,#N/A,FALSE,"informes"}</definedName>
    <definedName name="REZ" localSheetId="14" hidden="1">{#N/A,#N/A,FALSE,"informes"}</definedName>
    <definedName name="REZ" hidden="1">{#N/A,#N/A,FALSE,"informes"}</definedName>
    <definedName name="rezago" localSheetId="3">#REF!</definedName>
    <definedName name="rezago" localSheetId="4">#REF!</definedName>
    <definedName name="rezago" localSheetId="5">#REF!</definedName>
    <definedName name="rezago">#REF!</definedName>
    <definedName name="REZAGOENERO" localSheetId="13" hidden="1">{"PAGOS DOLARES",#N/A,FALSE,"informes"}</definedName>
    <definedName name="REZAGOENERO" localSheetId="14" hidden="1">{"PAGOS DOLARES",#N/A,FALSE,"informes"}</definedName>
    <definedName name="REZAGOENERO" hidden="1">{"PAGOS DOLARES",#N/A,FALSE,"informes"}</definedName>
    <definedName name="REZAGOMAY" localSheetId="13" hidden="1">{#N/A,#N/A,FALSE,"informes"}</definedName>
    <definedName name="REZAGOMAY" localSheetId="14" hidden="1">{#N/A,#N/A,FALSE,"informes"}</definedName>
    <definedName name="REZAGOMAY" hidden="1">{#N/A,#N/A,FALSE,"informes"}</definedName>
    <definedName name="RF" localSheetId="3">'[60]fn version1'!#REF!</definedName>
    <definedName name="RF" localSheetId="4">'[60]fn version1'!#REF!</definedName>
    <definedName name="RF" localSheetId="5">'[60]fn version1'!#REF!</definedName>
    <definedName name="RF">'[60]fn version1'!#REF!</definedName>
    <definedName name="rhjr" localSheetId="13" hidden="1">{"INGRESOS DOLARES",#N/A,FALSE,"informes"}</definedName>
    <definedName name="rhjr" localSheetId="14" hidden="1">{"INGRESOS DOLARES",#N/A,FALSE,"informes"}</definedName>
    <definedName name="rhjr" hidden="1">{"INGRESOS DOLARES",#N/A,FALSE,"informes"}</definedName>
    <definedName name="RIC" localSheetId="13" hidden="1">{#N/A,#N/A,FALSE,"informes"}</definedName>
    <definedName name="RIC" localSheetId="14" hidden="1">{#N/A,#N/A,FALSE,"informes"}</definedName>
    <definedName name="RIC" hidden="1">{#N/A,#N/A,FALSE,"informes"}</definedName>
    <definedName name="RM">[42]Supuestos!$C$7</definedName>
    <definedName name="RO" localSheetId="3">'[60]fn version1'!#REF!</definedName>
    <definedName name="RO" localSheetId="4">'[60]fn version1'!#REF!</definedName>
    <definedName name="RO" localSheetId="5">'[60]fn version1'!#REF!</definedName>
    <definedName name="RO">'[60]fn version1'!#REF!</definedName>
    <definedName name="rr" localSheetId="13" hidden="1">{"PAGOS DOLARES",#N/A,FALSE,"informes"}</definedName>
    <definedName name="rr" localSheetId="14" hidden="1">{"PAGOS DOLARES",#N/A,FALSE,"informes"}</definedName>
    <definedName name="rr" hidden="1">{"PAGOS DOLARES",#N/A,FALSE,"informes"}</definedName>
    <definedName name="rt" localSheetId="13" hidden="1">{"emca",#N/A,FALSE,"EMCA"}</definedName>
    <definedName name="rt" localSheetId="14" hidden="1">{"emca",#N/A,FALSE,"EMCA"}</definedName>
    <definedName name="rt" hidden="1">{"emca",#N/A,FALSE,"EMCA"}</definedName>
    <definedName name="Rwvu.ComparEneMar9697." hidden="1">'[59]Seguimiento CSF'!$L$1:$N$65536,'[59]Seguimiento CSF'!$R$1:$BU$65536</definedName>
    <definedName name="Rwvu.EneFeb." hidden="1">'[59]Seguimiento CSF'!$L$1:$N$65536,'[59]Seguimiento CSF'!$Q$1:$AD$65536</definedName>
    <definedName name="Rwvu.Formato._.Corto." hidden="1">'[59]Seguimiento CSF'!$L$1:$N$65536,'[59]Seguimiento CSF'!$R$1:$AD$65536,'[59]Seguimiento CSF'!$AH$1:$AY$65536,'[59]Seguimiento CSF'!$BA$1:$BH$65536,'[59]Seguimiento CSF'!$BJ$1:$BQ$65536,'[59]Seguimiento CSF'!$BS$1:$CF$65536</definedName>
    <definedName name="Rwvu.OPEF._.96." hidden="1">'[59]Resumen OPEF'!$E$1:$J$65536,'[59]Resumen OPEF'!$M$1:$Q$65536</definedName>
    <definedName name="Rwvu.OPEF._.97." localSheetId="3" hidden="1">'[59]Resumen OPEF'!$C$1:$C$65536,'[59]Resumen OPEF'!#REF!,'[59]Resumen OPEF'!$K$1:$Q$65536</definedName>
    <definedName name="Rwvu.OPEF._.97." localSheetId="4" hidden="1">'[59]Resumen OPEF'!$C$1:$C$65536,'[59]Resumen OPEF'!#REF!,'[59]Resumen OPEF'!$K$1:$Q$65536</definedName>
    <definedName name="Rwvu.OPEF._.97." localSheetId="5" hidden="1">'[59]Resumen OPEF'!$C$1:$C$65536,'[59]Resumen OPEF'!#REF!,'[59]Resumen OPEF'!$K$1:$Q$65536</definedName>
    <definedName name="Rwvu.OPEF._.97." localSheetId="11" hidden="1">'[59]Resumen OPEF'!$C$1:$C$65536,'[59]Resumen OPEF'!#REF!,'[59]Resumen OPEF'!$K$1:$Q$65536</definedName>
    <definedName name="Rwvu.OPEF._.97." localSheetId="13" hidden="1">'[59]Resumen OPEF'!$C$1:$C$65536,'[59]Resumen OPEF'!#REF!,'[59]Resumen OPEF'!$K$1:$Q$65536</definedName>
    <definedName name="Rwvu.OPEF._.97." localSheetId="14" hidden="1">'[59]Resumen OPEF'!$C$1:$C$65536,'[59]Resumen OPEF'!#REF!,'[59]Resumen OPEF'!$K$1:$Q$65536</definedName>
    <definedName name="Rwvu.OPEF._.97." hidden="1">'[59]Resumen OPEF'!$C$1:$C$65536,'[59]Resumen OPEF'!#REF!,'[59]Resumen OPEF'!$K$1:$Q$65536</definedName>
    <definedName name="S" localSheetId="3">#REF!</definedName>
    <definedName name="S" localSheetId="4">#REF!</definedName>
    <definedName name="S" localSheetId="5">#REF!</definedName>
    <definedName name="s" localSheetId="13" hidden="1">{"PAGOS DOLARES",#N/A,FALSE,"informes"}</definedName>
    <definedName name="s" localSheetId="14" hidden="1">{"PAGOS DOLARES",#N/A,FALSE,"informes"}</definedName>
    <definedName name="s" hidden="1">{"PAGOS DOLARES",#N/A,FALSE,"informes"}</definedName>
    <definedName name="S00" localSheetId="3">'[60]fn version1'!#REF!</definedName>
    <definedName name="S00" localSheetId="4">'[60]fn version1'!#REF!</definedName>
    <definedName name="S00" localSheetId="5">'[60]fn version1'!#REF!</definedName>
    <definedName name="S00">'[60]fn version1'!#REF!</definedName>
    <definedName name="sa" localSheetId="13" hidden="1">{"trimestre",#N/A,FALSE,"TRIMESTRE"}</definedName>
    <definedName name="sa" localSheetId="14" hidden="1">{"trimestre",#N/A,FALSE,"TRIMESTRE"}</definedName>
    <definedName name="sa" hidden="1">{"trimestre",#N/A,FALSE,"TRIMESTRE"}</definedName>
    <definedName name="Saldo" localSheetId="3">'[23]Tabla Saldo 99'!#REF!</definedName>
    <definedName name="Saldo" localSheetId="4">'[23]Tabla Saldo 99'!#REF!</definedName>
    <definedName name="Saldo" localSheetId="5">'[23]Tabla Saldo 99'!#REF!</definedName>
    <definedName name="Saldo">'[23]Tabla Saldo 99'!#REF!</definedName>
    <definedName name="saldos02">#REF!</definedName>
    <definedName name="SALIR" localSheetId="3">[48]RESUMEN!#REF!</definedName>
    <definedName name="SALIR" localSheetId="4">[48]RESUMEN!#REF!</definedName>
    <definedName name="SALIR" localSheetId="5">[48]RESUMEN!#REF!</definedName>
    <definedName name="SALIR">[48]RESUMEN!#REF!</definedName>
    <definedName name="SALO">#REF!</definedName>
    <definedName name="salud" localSheetId="3">#REF!</definedName>
    <definedName name="salud" localSheetId="4">#REF!</definedName>
    <definedName name="salud" localSheetId="5">#REF!</definedName>
    <definedName name="salud">#REF!</definedName>
    <definedName name="salud2" localSheetId="3">#REF!</definedName>
    <definedName name="salud2" localSheetId="4">#REF!</definedName>
    <definedName name="salud2" localSheetId="5">#REF!</definedName>
    <definedName name="salud2">#REF!</definedName>
    <definedName name="san" localSheetId="13" hidden="1">{#N/A,#N/A,FALSE,"informes"}</definedName>
    <definedName name="san" localSheetId="14" hidden="1">{#N/A,#N/A,FALSE,"informes"}</definedName>
    <definedName name="san" hidden="1">{#N/A,#N/A,FALSE,"informes"}</definedName>
    <definedName name="Sap2000_Orden2__Excel_" localSheetId="3">#REF!</definedName>
    <definedName name="Sap2000_Orden2__Excel_" localSheetId="4">#REF!</definedName>
    <definedName name="Sap2000_Orden2__Excel_" localSheetId="5">#REF!</definedName>
    <definedName name="Sap2000_Orden2__Excel_">#REF!</definedName>
    <definedName name="SCPD" localSheetId="3">#REF!</definedName>
    <definedName name="SCPD" localSheetId="4">#REF!</definedName>
    <definedName name="SCPD" localSheetId="5">#REF!</definedName>
    <definedName name="SCPD">#REF!</definedName>
    <definedName name="sd" localSheetId="1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" localSheetId="1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a" localSheetId="13" hidden="1">{"eaab",#N/A,FALSE,"EAAB"}</definedName>
    <definedName name="sda" localSheetId="14" hidden="1">{"eaab",#N/A,FALSE,"EAAB"}</definedName>
    <definedName name="sda" hidden="1">{"eaab",#N/A,FALSE,"EAAB"}</definedName>
    <definedName name="sdfaf" localSheetId="13" hidden="1">{#N/A,#N/A,FALSE,"informes"}</definedName>
    <definedName name="sdfaf" localSheetId="14" hidden="1">{#N/A,#N/A,FALSE,"informes"}</definedName>
    <definedName name="sdfaf" hidden="1">{#N/A,#N/A,FALSE,"informes"}</definedName>
    <definedName name="sdfs" hidden="1">#REF!</definedName>
    <definedName name="se">#REF!</definedName>
    <definedName name="seccion" localSheetId="3">#REF!</definedName>
    <definedName name="seccion" localSheetId="4">#REF!</definedName>
    <definedName name="seccion" localSheetId="5">#REF!</definedName>
    <definedName name="seccion">#REF!</definedName>
    <definedName name="secing" localSheetId="3">#REF!</definedName>
    <definedName name="secing" localSheetId="4">#REF!</definedName>
    <definedName name="secing" localSheetId="5">#REF!</definedName>
    <definedName name="secing">#REF!</definedName>
    <definedName name="SEGSOCIALCRECIM" localSheetId="3">#REF!</definedName>
    <definedName name="SEGSOCIALCRECIM" localSheetId="4">#REF!</definedName>
    <definedName name="SEGSOCIALCRECIM" localSheetId="5">#REF!</definedName>
    <definedName name="SEGSOCIALCRECIM">#REF!</definedName>
    <definedName name="SEGSOCIALPESOS" localSheetId="3">#REF!</definedName>
    <definedName name="SEGSOCIALPESOS" localSheetId="4">#REF!</definedName>
    <definedName name="SEGSOCIALPESOS" localSheetId="5">#REF!</definedName>
    <definedName name="SEGSOCIALPESOS">#REF!</definedName>
    <definedName name="SEGSOCIALPIB" localSheetId="3">#REF!</definedName>
    <definedName name="SEGSOCIALPIB" localSheetId="4">#REF!</definedName>
    <definedName name="SEGSOCIALPIB" localSheetId="5">#REF!</definedName>
    <definedName name="SEGSOCIALPIB">#REF!</definedName>
    <definedName name="SEGUIMIENTO_" localSheetId="3">#REF!</definedName>
    <definedName name="SEGUIMIENTO_" localSheetId="4">#REF!</definedName>
    <definedName name="SEGUIMIENTO_" localSheetId="5">#REF!</definedName>
    <definedName name="SEGUIMIENTO_">#REF!</definedName>
    <definedName name="SEIS">[19]CUADROS!#REF!</definedName>
    <definedName name="SEK" localSheetId="3">#REF!</definedName>
    <definedName name="SEK" localSheetId="4">#REF!</definedName>
    <definedName name="SEK" localSheetId="5">#REF!</definedName>
    <definedName name="SEK">#REF!</definedName>
    <definedName name="SelNE">#REF!</definedName>
    <definedName name="SelNEperc">#REF!</definedName>
    <definedName name="SEMANA">[18]DFTMES!#REF!</definedName>
    <definedName name="SEMANATOTAL">#REF!</definedName>
    <definedName name="semoc">[71]SEMOC!$B$1:$H$326</definedName>
    <definedName name="sena" localSheetId="3">#REF!</definedName>
    <definedName name="sena" localSheetId="4">#REF!</definedName>
    <definedName name="sena" localSheetId="5">#REF!</definedName>
    <definedName name="sena">#REF!</definedName>
    <definedName name="sencount" hidden="1">1</definedName>
    <definedName name="SENDEMANDA00_" localSheetId="3">#REF!</definedName>
    <definedName name="SENDEMANDA00_" localSheetId="4">#REF!</definedName>
    <definedName name="SENDEMANDA00_" localSheetId="5">#REF!</definedName>
    <definedName name="SENDEMANDA00_">#REF!</definedName>
    <definedName name="SENDEMANDA93_" localSheetId="3">#REF!</definedName>
    <definedName name="SENDEMANDA93_" localSheetId="4">#REF!</definedName>
    <definedName name="SENDEMANDA93_" localSheetId="5">#REF!</definedName>
    <definedName name="SENDEMANDA93_">#REF!</definedName>
    <definedName name="SENDEMANDA94_" localSheetId="3">#REF!</definedName>
    <definedName name="SENDEMANDA94_" localSheetId="4">#REF!</definedName>
    <definedName name="SENDEMANDA94_" localSheetId="5">#REF!</definedName>
    <definedName name="SENDEMANDA94_">#REF!</definedName>
    <definedName name="SENDEMANDA95_" localSheetId="3">#REF!</definedName>
    <definedName name="SENDEMANDA95_" localSheetId="4">#REF!</definedName>
    <definedName name="SENDEMANDA95_" localSheetId="5">#REF!</definedName>
    <definedName name="SENDEMANDA95_">#REF!</definedName>
    <definedName name="SENDEMANDA96_" localSheetId="3">#REF!</definedName>
    <definedName name="SENDEMANDA96_" localSheetId="4">#REF!</definedName>
    <definedName name="SENDEMANDA96_" localSheetId="5">#REF!</definedName>
    <definedName name="SENDEMANDA96_">#REF!</definedName>
    <definedName name="SENDEMANDA97_" localSheetId="3">#REF!</definedName>
    <definedName name="SENDEMANDA97_" localSheetId="4">#REF!</definedName>
    <definedName name="SENDEMANDA97_" localSheetId="5">#REF!</definedName>
    <definedName name="SENDEMANDA97_">#REF!</definedName>
    <definedName name="SENDEMANDA98_" localSheetId="3">#REF!</definedName>
    <definedName name="SENDEMANDA98_" localSheetId="4">#REF!</definedName>
    <definedName name="SENDEMANDA98_" localSheetId="5">#REF!</definedName>
    <definedName name="SENDEMANDA98_">#REF!</definedName>
    <definedName name="SENDEMANDA99_" localSheetId="3">#REF!</definedName>
    <definedName name="SENDEMANDA99_" localSheetId="4">#REF!</definedName>
    <definedName name="SENDEMANDA99_" localSheetId="5">#REF!</definedName>
    <definedName name="SENDEMANDA99_">#REF!</definedName>
    <definedName name="SENPERDIDAS00_" localSheetId="3">#REF!</definedName>
    <definedName name="SENPERDIDAS00_" localSheetId="4">#REF!</definedName>
    <definedName name="SENPERDIDAS00_" localSheetId="5">#REF!</definedName>
    <definedName name="SENPERDIDAS00_">#REF!</definedName>
    <definedName name="SENPERDIDAS93_" localSheetId="3">#REF!</definedName>
    <definedName name="SENPERDIDAS93_" localSheetId="4">#REF!</definedName>
    <definedName name="SENPERDIDAS93_" localSheetId="5">#REF!</definedName>
    <definedName name="SENPERDIDAS93_">#REF!</definedName>
    <definedName name="SENPERDIDAS94_" localSheetId="3">#REF!</definedName>
    <definedName name="SENPERDIDAS94_" localSheetId="4">#REF!</definedName>
    <definedName name="SENPERDIDAS94_" localSheetId="5">#REF!</definedName>
    <definedName name="SENPERDIDAS94_">#REF!</definedName>
    <definedName name="SENPERDIDAS95_" localSheetId="3">#REF!</definedName>
    <definedName name="SENPERDIDAS95_" localSheetId="4">#REF!</definedName>
    <definedName name="SENPERDIDAS95_" localSheetId="5">#REF!</definedName>
    <definedName name="SENPERDIDAS95_">#REF!</definedName>
    <definedName name="SENPERDIDAS96_" localSheetId="3">#REF!</definedName>
    <definedName name="SENPERDIDAS96_" localSheetId="4">#REF!</definedName>
    <definedName name="SENPERDIDAS96_" localSheetId="5">#REF!</definedName>
    <definedName name="SENPERDIDAS96_">#REF!</definedName>
    <definedName name="SENPERDIDAS97_" localSheetId="3">#REF!</definedName>
    <definedName name="SENPERDIDAS97_" localSheetId="4">#REF!</definedName>
    <definedName name="SENPERDIDAS97_" localSheetId="5">#REF!</definedName>
    <definedName name="SENPERDIDAS97_">#REF!</definedName>
    <definedName name="SENPERDIDAS98_" localSheetId="3">#REF!</definedName>
    <definedName name="SENPERDIDAS98_" localSheetId="4">#REF!</definedName>
    <definedName name="SENPERDIDAS98_" localSheetId="5">#REF!</definedName>
    <definedName name="SENPERDIDAS98_">#REF!</definedName>
    <definedName name="SENPERDIDAS99_" localSheetId="3">#REF!</definedName>
    <definedName name="SENPERDIDAS99_" localSheetId="4">#REF!</definedName>
    <definedName name="SENPERDIDAS99_" localSheetId="5">#REF!</definedName>
    <definedName name="SENPERDIDAS99_">#REF!</definedName>
    <definedName name="SENRECAUDO00_" localSheetId="3">#REF!</definedName>
    <definedName name="SENRECAUDO00_" localSheetId="4">#REF!</definedName>
    <definedName name="SENRECAUDO00_" localSheetId="5">#REF!</definedName>
    <definedName name="SENRECAUDO00_">#REF!</definedName>
    <definedName name="SENRECAUDO93_" localSheetId="3">#REF!</definedName>
    <definedName name="SENRECAUDO93_" localSheetId="4">#REF!</definedName>
    <definedName name="SENRECAUDO93_" localSheetId="5">#REF!</definedName>
    <definedName name="SENRECAUDO93_">#REF!</definedName>
    <definedName name="SENRECAUDO94_" localSheetId="3">#REF!</definedName>
    <definedName name="SENRECAUDO94_" localSheetId="4">#REF!</definedName>
    <definedName name="SENRECAUDO94_" localSheetId="5">#REF!</definedName>
    <definedName name="SENRECAUDO94_">#REF!</definedName>
    <definedName name="SENRECAUDO95_" localSheetId="3">#REF!</definedName>
    <definedName name="SENRECAUDO95_" localSheetId="4">#REF!</definedName>
    <definedName name="SENRECAUDO95_" localSheetId="5">#REF!</definedName>
    <definedName name="SENRECAUDO95_">#REF!</definedName>
    <definedName name="SENRECAUDO96_" localSheetId="3">#REF!</definedName>
    <definedName name="SENRECAUDO96_" localSheetId="4">#REF!</definedName>
    <definedName name="SENRECAUDO96_" localSheetId="5">#REF!</definedName>
    <definedName name="SENRECAUDO96_">#REF!</definedName>
    <definedName name="SENRECAUDO97_" localSheetId="3">#REF!</definedName>
    <definedName name="SENRECAUDO97_" localSheetId="4">#REF!</definedName>
    <definedName name="SENRECAUDO97_" localSheetId="5">#REF!</definedName>
    <definedName name="SENRECAUDO97_">#REF!</definedName>
    <definedName name="SENRECAUDO98_" localSheetId="3">#REF!</definedName>
    <definedName name="SENRECAUDO98_" localSheetId="4">#REF!</definedName>
    <definedName name="SENRECAUDO98_" localSheetId="5">#REF!</definedName>
    <definedName name="SENRECAUDO98_">#REF!</definedName>
    <definedName name="SENRECAUDO99_" localSheetId="3">#REF!</definedName>
    <definedName name="SENRECAUDO99_" localSheetId="4">#REF!</definedName>
    <definedName name="SENRECAUDO99_" localSheetId="5">#REF!</definedName>
    <definedName name="SENRECAUDO99_">#REF!</definedName>
    <definedName name="SENSUPERAVIT00_" localSheetId="3">#REF!</definedName>
    <definedName name="SENSUPERAVIT00_" localSheetId="4">#REF!</definedName>
    <definedName name="SENSUPERAVIT00_" localSheetId="5">#REF!</definedName>
    <definedName name="SENSUPERAVIT00_">#REF!</definedName>
    <definedName name="SENSUPERAVIT93_" localSheetId="3">#REF!</definedName>
    <definedName name="SENSUPERAVIT93_" localSheetId="4">#REF!</definedName>
    <definedName name="SENSUPERAVIT93_" localSheetId="5">#REF!</definedName>
    <definedName name="SENSUPERAVIT93_">#REF!</definedName>
    <definedName name="SENSUPERAVIT94_" localSheetId="3">#REF!</definedName>
    <definedName name="SENSUPERAVIT94_" localSheetId="4">#REF!</definedName>
    <definedName name="SENSUPERAVIT94_" localSheetId="5">#REF!</definedName>
    <definedName name="SENSUPERAVIT94_">#REF!</definedName>
    <definedName name="SENSUPERAVIT95_" localSheetId="3">#REF!</definedName>
    <definedName name="SENSUPERAVIT95_" localSheetId="4">#REF!</definedName>
    <definedName name="SENSUPERAVIT95_" localSheetId="5">#REF!</definedName>
    <definedName name="SENSUPERAVIT95_">#REF!</definedName>
    <definedName name="SENSUPERAVIT96_" localSheetId="3">#REF!</definedName>
    <definedName name="SENSUPERAVIT96_" localSheetId="4">#REF!</definedName>
    <definedName name="SENSUPERAVIT96_" localSheetId="5">#REF!</definedName>
    <definedName name="SENSUPERAVIT96_">#REF!</definedName>
    <definedName name="SENSUPERAVIT97_" localSheetId="3">#REF!</definedName>
    <definedName name="SENSUPERAVIT97_" localSheetId="4">#REF!</definedName>
    <definedName name="SENSUPERAVIT97_" localSheetId="5">#REF!</definedName>
    <definedName name="SENSUPERAVIT97_">#REF!</definedName>
    <definedName name="SENSUPERAVIT98_" localSheetId="3">#REF!</definedName>
    <definedName name="SENSUPERAVIT98_" localSheetId="4">#REF!</definedName>
    <definedName name="SENSUPERAVIT98_" localSheetId="5">#REF!</definedName>
    <definedName name="SENSUPERAVIT98_">#REF!</definedName>
    <definedName name="SENSUPERAVIT99_" localSheetId="3">#REF!</definedName>
    <definedName name="SENSUPERAVIT99_" localSheetId="4">#REF!</definedName>
    <definedName name="SENSUPERAVIT99_" localSheetId="5">#REF!</definedName>
    <definedName name="SENSUPERAVIT99_">#REF!</definedName>
    <definedName name="SENTARIFA00_" localSheetId="3">#REF!</definedName>
    <definedName name="SENTARIFA00_" localSheetId="4">#REF!</definedName>
    <definedName name="SENTARIFA00_" localSheetId="5">#REF!</definedName>
    <definedName name="SENTARIFA00_">#REF!</definedName>
    <definedName name="SENTARIFA93_" localSheetId="3">#REF!</definedName>
    <definedName name="SENTARIFA93_" localSheetId="4">#REF!</definedName>
    <definedName name="SENTARIFA93_" localSheetId="5">#REF!</definedName>
    <definedName name="SENTARIFA93_">#REF!</definedName>
    <definedName name="SENTARIFA94_" localSheetId="3">#REF!</definedName>
    <definedName name="SENTARIFA94_" localSheetId="4">#REF!</definedName>
    <definedName name="SENTARIFA94_" localSheetId="5">#REF!</definedName>
    <definedName name="SENTARIFA94_">#REF!</definedName>
    <definedName name="SENTARIFA95_" localSheetId="3">#REF!</definedName>
    <definedName name="SENTARIFA95_" localSheetId="4">#REF!</definedName>
    <definedName name="SENTARIFA95_" localSheetId="5">#REF!</definedName>
    <definedName name="SENTARIFA95_">#REF!</definedName>
    <definedName name="SENTARIFA96_" localSheetId="3">#REF!</definedName>
    <definedName name="SENTARIFA96_" localSheetId="4">#REF!</definedName>
    <definedName name="SENTARIFA96_" localSheetId="5">#REF!</definedName>
    <definedName name="SENTARIFA96_">#REF!</definedName>
    <definedName name="SENTARIFA97_" localSheetId="3">#REF!</definedName>
    <definedName name="SENTARIFA97_" localSheetId="4">#REF!</definedName>
    <definedName name="SENTARIFA97_" localSheetId="5">#REF!</definedName>
    <definedName name="SENTARIFA97_">#REF!</definedName>
    <definedName name="SENTARIFA98_" localSheetId="3">#REF!</definedName>
    <definedName name="SENTARIFA98_" localSheetId="4">#REF!</definedName>
    <definedName name="SENTARIFA98_" localSheetId="5">#REF!</definedName>
    <definedName name="SENTARIFA98_">#REF!</definedName>
    <definedName name="SENTARIFA99_" localSheetId="3">#REF!</definedName>
    <definedName name="SENTARIFA99_" localSheetId="4">#REF!</definedName>
    <definedName name="SENTARIFA99_" localSheetId="5">#REF!</definedName>
    <definedName name="SENTARIFA99_">#REF!</definedName>
    <definedName name="SENVARDEM00_" localSheetId="3">#REF!</definedName>
    <definedName name="SENVARDEM00_" localSheetId="4">#REF!</definedName>
    <definedName name="SENVARDEM00_" localSheetId="5">#REF!</definedName>
    <definedName name="SENVARDEM00_">#REF!</definedName>
    <definedName name="SENVARDEM93_" localSheetId="3">#REF!</definedName>
    <definedName name="SENVARDEM93_" localSheetId="4">#REF!</definedName>
    <definedName name="SENVARDEM93_" localSheetId="5">#REF!</definedName>
    <definedName name="SENVARDEM93_">#REF!</definedName>
    <definedName name="SENVARDEM94_" localSheetId="3">#REF!</definedName>
    <definedName name="SENVARDEM94_" localSheetId="4">#REF!</definedName>
    <definedName name="SENVARDEM94_" localSheetId="5">#REF!</definedName>
    <definedName name="SENVARDEM94_">#REF!</definedName>
    <definedName name="SENVARDEM95_" localSheetId="3">#REF!</definedName>
    <definedName name="SENVARDEM95_" localSheetId="4">#REF!</definedName>
    <definedName name="SENVARDEM95_" localSheetId="5">#REF!</definedName>
    <definedName name="SENVARDEM95_">#REF!</definedName>
    <definedName name="SENVARDEM96_" localSheetId="3">#REF!</definedName>
    <definedName name="SENVARDEM96_" localSheetId="4">#REF!</definedName>
    <definedName name="SENVARDEM96_" localSheetId="5">#REF!</definedName>
    <definedName name="SENVARDEM96_">#REF!</definedName>
    <definedName name="SENVARDEM97_" localSheetId="3">#REF!</definedName>
    <definedName name="SENVARDEM97_" localSheetId="4">#REF!</definedName>
    <definedName name="SENVARDEM97_" localSheetId="5">#REF!</definedName>
    <definedName name="SENVARDEM97_">#REF!</definedName>
    <definedName name="SENVARDEM98_" localSheetId="3">#REF!</definedName>
    <definedName name="SENVARDEM98_" localSheetId="4">#REF!</definedName>
    <definedName name="SENVARDEM98_" localSheetId="5">#REF!</definedName>
    <definedName name="SENVARDEM98_">#REF!</definedName>
    <definedName name="SENVARDEM99_" localSheetId="3">#REF!</definedName>
    <definedName name="SENVARDEM99_" localSheetId="4">#REF!</definedName>
    <definedName name="SENVARDEM99_" localSheetId="5">#REF!</definedName>
    <definedName name="SENVARDEM99_">#REF!</definedName>
    <definedName name="SENVENTAS00_" localSheetId="3">#REF!</definedName>
    <definedName name="SENVENTAS00_" localSheetId="4">#REF!</definedName>
    <definedName name="SENVENTAS00_" localSheetId="5">#REF!</definedName>
    <definedName name="SENVENTAS00_">#REF!</definedName>
    <definedName name="SENVENTAS93_" localSheetId="3">#REF!</definedName>
    <definedName name="SENVENTAS93_" localSheetId="4">#REF!</definedName>
    <definedName name="SENVENTAS93_" localSheetId="5">#REF!</definedName>
    <definedName name="SENVENTAS93_">#REF!</definedName>
    <definedName name="SENVENTAS94_" localSheetId="3">#REF!</definedName>
    <definedName name="SENVENTAS94_" localSheetId="4">#REF!</definedName>
    <definedName name="SENVENTAS94_" localSheetId="5">#REF!</definedName>
    <definedName name="SENVENTAS94_">#REF!</definedName>
    <definedName name="SENVENTAS95_" localSheetId="3">#REF!</definedName>
    <definedName name="SENVENTAS95_" localSheetId="4">#REF!</definedName>
    <definedName name="SENVENTAS95_" localSheetId="5">#REF!</definedName>
    <definedName name="SENVENTAS95_">#REF!</definedName>
    <definedName name="SENVENTAS96_" localSheetId="3">#REF!</definedName>
    <definedName name="SENVENTAS96_" localSheetId="4">#REF!</definedName>
    <definedName name="SENVENTAS96_" localSheetId="5">#REF!</definedName>
    <definedName name="SENVENTAS96_">#REF!</definedName>
    <definedName name="SENVENTAS97_" localSheetId="3">#REF!</definedName>
    <definedName name="SENVENTAS97_" localSheetId="4">#REF!</definedName>
    <definedName name="SENVENTAS97_" localSheetId="5">#REF!</definedName>
    <definedName name="SENVENTAS97_">#REF!</definedName>
    <definedName name="SENVENTAS98_" localSheetId="3">#REF!</definedName>
    <definedName name="SENVENTAS98_" localSheetId="4">#REF!</definedName>
    <definedName name="SENVENTAS98_" localSheetId="5">#REF!</definedName>
    <definedName name="SENVENTAS98_">#REF!</definedName>
    <definedName name="SENVENTAS99_" localSheetId="3">#REF!</definedName>
    <definedName name="SENVENTAS99_" localSheetId="4">#REF!</definedName>
    <definedName name="SENVENTAS99_" localSheetId="5">#REF!</definedName>
    <definedName name="SENVENTAS99_">#REF!</definedName>
    <definedName name="Sep">[31]BCol!$X$3</definedName>
    <definedName name="SEP._89">#REF!</definedName>
    <definedName name="serie" localSheetId="3">#REF!</definedName>
    <definedName name="serie" localSheetId="4">#REF!</definedName>
    <definedName name="serie" localSheetId="5">#REF!</definedName>
    <definedName name="serie">#REF!</definedName>
    <definedName name="SERVICIODEUDANACION" localSheetId="3">'[87]DETALLE-DEUDA'!#REF!</definedName>
    <definedName name="SERVICIODEUDANACION" localSheetId="4">'[87]DETALLE-DEUDA'!#REF!</definedName>
    <definedName name="SERVICIODEUDANACION" localSheetId="5">'[87]DETALLE-DEUDA'!#REF!</definedName>
    <definedName name="SERVICIODEUDANACION">'[87]DETALLE-DEUDA'!#REF!</definedName>
    <definedName name="Servicios_personales" localSheetId="3">#REF!</definedName>
    <definedName name="Servicios_personales" localSheetId="4">#REF!</definedName>
    <definedName name="Servicios_personales" localSheetId="5">#REF!</definedName>
    <definedName name="Servicios_personales">#REF!</definedName>
    <definedName name="setwegtgs" hidden="1">{"trimestre",#N/A,FALSE,"TRIMESTRE"}</definedName>
    <definedName name="SGP_PG_02" localSheetId="3">#REF!</definedName>
    <definedName name="SGP_PG_02" localSheetId="4">#REF!</definedName>
    <definedName name="SGP_PG_02" localSheetId="5">#REF!</definedName>
    <definedName name="SGP_PG_02">#REF!</definedName>
    <definedName name="SI" localSheetId="13" hidden="1">{#N/A,#N/A,FALSE,"informes"}</definedName>
    <definedName name="SI" localSheetId="14" hidden="1">{#N/A,#N/A,FALSE,"informes"}</definedName>
    <definedName name="SI" hidden="1">{#N/A,#N/A,FALSE,"informes"}</definedName>
    <definedName name="SITFID95_">[74]SUPUESTOS!$J$7</definedName>
    <definedName name="SITFIS00_">[74]SUPUESTOS!$O$7</definedName>
    <definedName name="SITFIS93_">[74]SUPUESTOS!$H$7</definedName>
    <definedName name="SITFIS94_">[74]SUPUESTOS!$I$7</definedName>
    <definedName name="SITFIS95_">[74]SUPUESTOS!$J$7</definedName>
    <definedName name="SITFIS96_">[74]SUPUESTOS!$K$7</definedName>
    <definedName name="SITFIS97_">[74]SUPUESTOS!$L$7</definedName>
    <definedName name="SITFIS98_">[74]SUPUESTOS!$M$7</definedName>
    <definedName name="SITFIS99_">[74]SUPUESTOS!$N$7</definedName>
    <definedName name="skghafdn" localSheetId="13" hidden="1">{"PAGOS DOLARES",#N/A,FALSE,"informes"}</definedName>
    <definedName name="skghafdn" localSheetId="14" hidden="1">{"PAGOS DOLARES",#N/A,FALSE,"informes"}</definedName>
    <definedName name="skghafdn" hidden="1">{"PAGOS DOLARES",#N/A,FALSE,"informes"}</definedName>
    <definedName name="SOL" localSheetId="13" hidden="1">{#N/A,#N/A,FALSE,"informes"}</definedName>
    <definedName name="SOL" localSheetId="14" hidden="1">{#N/A,#N/A,FALSE,"informes"}</definedName>
    <definedName name="SOL" hidden="1">{#N/A,#N/A,FALSE,"informes"}</definedName>
    <definedName name="solnac" localSheetId="3">[37]GASTOS!#REF!</definedName>
    <definedName name="solnac" localSheetId="4">[37]GASTOS!#REF!</definedName>
    <definedName name="solnac" localSheetId="5">[37]GASTOS!#REF!</definedName>
    <definedName name="solnac">[37]GASTOS!#REF!</definedName>
    <definedName name="solprp" localSheetId="3">[37]GASTOS!#REF!</definedName>
    <definedName name="solprp" localSheetId="4">[37]GASTOS!#REF!</definedName>
    <definedName name="solprp" localSheetId="5">[37]GASTOS!#REF!</definedName>
    <definedName name="solprp">[37]GASTOS!#REF!</definedName>
    <definedName name="SORTEADO" localSheetId="3">#REF!</definedName>
    <definedName name="SORTEADO" localSheetId="4">#REF!</definedName>
    <definedName name="SORTEADO" localSheetId="5">#REF!</definedName>
    <definedName name="SORTEADO">#REF!</definedName>
    <definedName name="SR_CA_deficit">'[88]SR Tabels'!$B$83:$X$129</definedName>
    <definedName name="SR_CPS_deficit">'[88]SR Tabels'!$B$3:$X$76</definedName>
    <definedName name="SS" localSheetId="13" hidden="1">{"trimestre",#N/A,FALSE,"TRIMESTRE";"empresa",#N/A,FALSE,"xEMPRESA";"eaab",#N/A,FALSE,"EAAB";"epma",#N/A,FALSE,"EPMA";"emca",#N/A,FALSE,"EMCA"}</definedName>
    <definedName name="SS" localSheetId="14" hidden="1">{"trimestre",#N/A,FALSE,"TRIMESTRE";"empresa",#N/A,FALSE,"xEMPRESA";"eaab",#N/A,FALSE,"EAAB";"epma",#N/A,FALSE,"EPMA";"emca",#N/A,FALSE,"EMCA"}</definedName>
    <definedName name="SS" hidden="1">{"trimestre",#N/A,FALSE,"TRIMESTRE";"empresa",#N/A,FALSE,"xEMPRESA";"eaab",#N/A,FALSE,"EAAB";"epma",#N/A,FALSE,"EPMA";"emca",#N/A,FALSE,"EMCA"}</definedName>
    <definedName name="SSDS" localSheetId="13" hidden="1">{#N/A,#N/A,FALSE,"informes"}</definedName>
    <definedName name="SSDS" localSheetId="14" hidden="1">{#N/A,#N/A,FALSE,"informes"}</definedName>
    <definedName name="SSDS" hidden="1">{#N/A,#N/A,FALSE,"informes"}</definedName>
    <definedName name="SSF" localSheetId="3">#REF!</definedName>
    <definedName name="SSF" localSheetId="4">#REF!</definedName>
    <definedName name="SSF" localSheetId="5">#REF!</definedName>
    <definedName name="SSF">#REF!</definedName>
    <definedName name="SSperc">#REF!</definedName>
    <definedName name="SSSSS" localSheetId="13" hidden="1">{#N/A,#N/A,FALSE,"informes"}</definedName>
    <definedName name="SSSSS" localSheetId="14" hidden="1">{#N/A,#N/A,FALSE,"informes"}</definedName>
    <definedName name="SSSSS" hidden="1">{#N/A,#N/A,FALSE,"informes"}</definedName>
    <definedName name="SUBDIRECTOR" localSheetId="3">#REF!</definedName>
    <definedName name="SUBDIRECTOR" localSheetId="4">#REF!</definedName>
    <definedName name="SUBDIRECTOR" localSheetId="5">#REF!</definedName>
    <definedName name="SUBDIRECTOR">#REF!</definedName>
    <definedName name="subtrn" localSheetId="3">#REF!</definedName>
    <definedName name="subtrn" localSheetId="4">#REF!</definedName>
    <definedName name="subtrn" localSheetId="5">#REF!</definedName>
    <definedName name="subtrn">#REF!</definedName>
    <definedName name="SUMAS" localSheetId="3">[89]O.Enti!#REF!</definedName>
    <definedName name="SUMAS" localSheetId="4">[89]O.Enti!#REF!</definedName>
    <definedName name="SUMAS" localSheetId="5">[89]O.Enti!#REF!</definedName>
    <definedName name="SUMAS">[89]O.Enti!#REF!</definedName>
    <definedName name="SUPUES">#REF!</definedName>
    <definedName name="TA1._Analytical_CPSdeficit">'[88]Analytical CPS'!$B$167:$CJ$327</definedName>
    <definedName name="TA2._Analytical_CPSdeficit">'[88]Analytical CPS'!$B$2:$CJ$161</definedName>
    <definedName name="TABLA1">#REF!</definedName>
    <definedName name="TABLA2">'[90]DATOS MENSUALES LEVELS'!$A$6:$AX$300</definedName>
    <definedName name="TABRIL" localSheetId="3">[1]ENTRADA!#REF!</definedName>
    <definedName name="TABRIL" localSheetId="4">[1]ENTRADA!#REF!</definedName>
    <definedName name="TABRIL" localSheetId="5">[1]ENTRADA!#REF!</definedName>
    <definedName name="TABRIL">[1]ENTRADA!#REF!</definedName>
    <definedName name="TAGOSTO" localSheetId="3">[1]ENTRADA!#REF!</definedName>
    <definedName name="TAGOSTO" localSheetId="4">[1]ENTRADA!#REF!</definedName>
    <definedName name="TAGOSTO" localSheetId="5">[1]ENTRADA!#REF!</definedName>
    <definedName name="TAGOSTO">[1]ENTRADA!#REF!</definedName>
    <definedName name="tasa" localSheetId="3">#REF!</definedName>
    <definedName name="tasa" localSheetId="4">#REF!</definedName>
    <definedName name="tasa" localSheetId="5">#REF!</definedName>
    <definedName name="tasa">#REF!</definedName>
    <definedName name="tasa01" localSheetId="3">#REF!</definedName>
    <definedName name="tasa01" localSheetId="4">#REF!</definedName>
    <definedName name="tasa01" localSheetId="5">#REF!</definedName>
    <definedName name="tasa01">#REF!</definedName>
    <definedName name="tasaenero" localSheetId="3">#REF!</definedName>
    <definedName name="tasaenero" localSheetId="4">#REF!</definedName>
    <definedName name="tasaenero" localSheetId="5">#REF!</definedName>
    <definedName name="tasaenero">#REF!</definedName>
    <definedName name="TASAS_DE_CAMBIO" localSheetId="3">#REF!</definedName>
    <definedName name="TASAS_DE_CAMBIO" localSheetId="4">#REF!</definedName>
    <definedName name="TASAS_DE_CAMBIO" localSheetId="5">#REF!</definedName>
    <definedName name="TASAS_DE_CAMBIO">#REF!</definedName>
    <definedName name="TCI" localSheetId="3">[1]ENTRADA!#REF!</definedName>
    <definedName name="TCI" localSheetId="4">[1]ENTRADA!#REF!</definedName>
    <definedName name="TCI" localSheetId="5">[1]ENTRADA!#REF!</definedName>
    <definedName name="TCI">[1]ENTRADA!#REF!</definedName>
    <definedName name="TCII" localSheetId="3">[1]ENTRADA!#REF!</definedName>
    <definedName name="TCII" localSheetId="4">[1]ENTRADA!#REF!</definedName>
    <definedName name="TCII" localSheetId="5">[1]ENTRADA!#REF!</definedName>
    <definedName name="TCII">[1]ENTRADA!#REF!</definedName>
    <definedName name="TCIII" localSheetId="3">[1]ENTRADA!#REF!</definedName>
    <definedName name="TCIII" localSheetId="4">[1]ENTRADA!#REF!</definedName>
    <definedName name="TCIII" localSheetId="5">[1]ENTRADA!#REF!</definedName>
    <definedName name="TCIII">[1]ENTRADA!#REF!</definedName>
    <definedName name="TCIV" localSheetId="3">[1]ENTRADA!#REF!</definedName>
    <definedName name="TCIV" localSheetId="4">[1]ENTRADA!#REF!</definedName>
    <definedName name="TCIV" localSheetId="5">[1]ENTRADA!#REF!</definedName>
    <definedName name="TCIV">[1]ENTRADA!#REF!</definedName>
    <definedName name="TCP00_" localSheetId="3">#REF!</definedName>
    <definedName name="TCP00_" localSheetId="4">#REF!</definedName>
    <definedName name="TCP00_" localSheetId="5">#REF!</definedName>
    <definedName name="TCP00_">#REF!</definedName>
    <definedName name="TCP93_" localSheetId="3">#REF!</definedName>
    <definedName name="TCP93_" localSheetId="4">#REF!</definedName>
    <definedName name="TCP93_" localSheetId="5">#REF!</definedName>
    <definedName name="TCP93_">#REF!</definedName>
    <definedName name="TCP94_" localSheetId="3">#REF!</definedName>
    <definedName name="TCP94_" localSheetId="4">#REF!</definedName>
    <definedName name="TCP94_" localSheetId="5">#REF!</definedName>
    <definedName name="TCP94_">#REF!</definedName>
    <definedName name="TCP95_" localSheetId="3">#REF!</definedName>
    <definedName name="TCP95_" localSheetId="4">#REF!</definedName>
    <definedName name="TCP95_" localSheetId="5">#REF!</definedName>
    <definedName name="TCP95_">#REF!</definedName>
    <definedName name="TCP96_" localSheetId="3">#REF!</definedName>
    <definedName name="TCP96_" localSheetId="4">#REF!</definedName>
    <definedName name="TCP96_" localSheetId="5">#REF!</definedName>
    <definedName name="TCP96_">#REF!</definedName>
    <definedName name="TCP97_" localSheetId="3">#REF!</definedName>
    <definedName name="TCP97_" localSheetId="4">#REF!</definedName>
    <definedName name="TCP97_" localSheetId="5">#REF!</definedName>
    <definedName name="TCP97_">#REF!</definedName>
    <definedName name="TCP98_" localSheetId="3">#REF!</definedName>
    <definedName name="TCP98_" localSheetId="4">#REF!</definedName>
    <definedName name="TCP98_" localSheetId="5">#REF!</definedName>
    <definedName name="TCP98_">#REF!</definedName>
    <definedName name="TCP99_" localSheetId="3">#REF!</definedName>
    <definedName name="TCP99_" localSheetId="4">#REF!</definedName>
    <definedName name="TCP99_" localSheetId="5">#REF!</definedName>
    <definedName name="TCP99_">#REF!</definedName>
    <definedName name="TDIC" localSheetId="3">[1]ENTRADA!#REF!</definedName>
    <definedName name="TDIC" localSheetId="4">[1]ENTRADA!#REF!</definedName>
    <definedName name="TDIC" localSheetId="5">[1]ENTRADA!#REF!</definedName>
    <definedName name="TDIC">[1]ENTRADA!#REF!</definedName>
    <definedName name="TELECOMCRECIM" localSheetId="3">#REF!</definedName>
    <definedName name="TELECOMCRECIM" localSheetId="4">#REF!</definedName>
    <definedName name="TELECOMCRECIM" localSheetId="5">#REF!</definedName>
    <definedName name="TELECOMCRECIM">#REF!</definedName>
    <definedName name="TELECOMPESOS" localSheetId="3">#REF!</definedName>
    <definedName name="TELECOMPESOS" localSheetId="4">#REF!</definedName>
    <definedName name="TELECOMPESOS" localSheetId="5">#REF!</definedName>
    <definedName name="TELECOMPESOS">#REF!</definedName>
    <definedName name="TELECOMPIB" localSheetId="3">#REF!</definedName>
    <definedName name="TELECOMPIB" localSheetId="4">#REF!</definedName>
    <definedName name="TELECOMPIB" localSheetId="5">#REF!</definedName>
    <definedName name="TELECOMPIB">#REF!</definedName>
    <definedName name="TENERO" localSheetId="3">[1]ENTRADA!#REF!</definedName>
    <definedName name="TENERO" localSheetId="4">[1]ENTRADA!#REF!</definedName>
    <definedName name="TENERO" localSheetId="5">[1]ENTRADA!#REF!</definedName>
    <definedName name="TENERO">[1]ENTRADA!#REF!</definedName>
    <definedName name="tesa">[61]TES_A!$A$1:$D$12</definedName>
    <definedName name="TestAdd">"Test RefersTo1"</definedName>
    <definedName name="TFEBRERO" localSheetId="3">[1]ENTRADA!#REF!</definedName>
    <definedName name="TFEBRERO" localSheetId="4">[1]ENTRADA!#REF!</definedName>
    <definedName name="TFEBRERO" localSheetId="5">[1]ENTRADA!#REF!</definedName>
    <definedName name="TFEBRERO">[1]ENTRADA!#REF!</definedName>
    <definedName name="TIM" localSheetId="13" hidden="1">{"PAGOS DOLARES",#N/A,FALSE,"informes"}</definedName>
    <definedName name="TIM" localSheetId="14" hidden="1">{"PAGOS DOLARES",#N/A,FALSE,"informes"}</definedName>
    <definedName name="TIM" hidden="1">{"PAGOS DOLARES",#N/A,FALSE,"informes"}</definedName>
    <definedName name="Títulos_a_imprimir_IM" localSheetId="3">#REF!</definedName>
    <definedName name="Títulos_a_imprimir_IM" localSheetId="4">#REF!</definedName>
    <definedName name="Títulos_a_imprimir_IM" localSheetId="5">#REF!</definedName>
    <definedName name="Títulos_a_imprimir_IM">#REF!</definedName>
    <definedName name="TJULIO" localSheetId="3">[1]ENTRADA!#REF!</definedName>
    <definedName name="TJULIO" localSheetId="4">[1]ENTRADA!#REF!</definedName>
    <definedName name="TJULIO" localSheetId="5">[1]ENTRADA!#REF!</definedName>
    <definedName name="TJULIO">[1]ENTRADA!#REF!</definedName>
    <definedName name="TJUNIO" localSheetId="3">[1]ENTRADA!#REF!</definedName>
    <definedName name="TJUNIO" localSheetId="4">[1]ENTRADA!#REF!</definedName>
    <definedName name="TJUNIO" localSheetId="5">[1]ENTRADA!#REF!</definedName>
    <definedName name="TJUNIO">[1]ENTRADA!#REF!</definedName>
    <definedName name="TMARZO" localSheetId="3">[1]ENTRADA!#REF!</definedName>
    <definedName name="TMARZO" localSheetId="4">[1]ENTRADA!#REF!</definedName>
    <definedName name="TMARZO" localSheetId="5">[1]ENTRADA!#REF!</definedName>
    <definedName name="TMARZO">[1]ENTRADA!#REF!</definedName>
    <definedName name="TMAYO" localSheetId="3">[1]ENTRADA!#REF!</definedName>
    <definedName name="TMAYO" localSheetId="4">[1]ENTRADA!#REF!</definedName>
    <definedName name="TMAYO" localSheetId="5">[1]ENTRADA!#REF!</definedName>
    <definedName name="TMAYO">[1]ENTRADA!#REF!</definedName>
    <definedName name="TNOV" localSheetId="3">[1]ENTRADA!#REF!</definedName>
    <definedName name="TNOV" localSheetId="4">[1]ENTRADA!#REF!</definedName>
    <definedName name="TNOV" localSheetId="5">[1]ENTRADA!#REF!</definedName>
    <definedName name="TNOV">[1]ENTRADA!#REF!</definedName>
    <definedName name="TOCTUBRE" localSheetId="3">[1]ENTRADA!#REF!</definedName>
    <definedName name="TOCTUBRE" localSheetId="4">[1]ENTRADA!#REF!</definedName>
    <definedName name="TOCTUBRE" localSheetId="5">[1]ENTRADA!#REF!</definedName>
    <definedName name="TOCTUBRE">[1]ENTRADA!#REF!</definedName>
    <definedName name="TODO" localSheetId="3">#REF!</definedName>
    <definedName name="TODO" localSheetId="4">#REF!</definedName>
    <definedName name="TODO" localSheetId="5">#REF!</definedName>
    <definedName name="TODO">#REF!</definedName>
    <definedName name="TOSIST">[18]DFTMES!#REF!</definedName>
    <definedName name="TOSIST1">[18]DFTMES!#REF!</definedName>
    <definedName name="TOTAL" localSheetId="3">#REF!</definedName>
    <definedName name="TOTAL" localSheetId="4">#REF!</definedName>
    <definedName name="TOTAL" localSheetId="5">#REF!</definedName>
    <definedName name="TOTAL">#REF!</definedName>
    <definedName name="tothorext" localSheetId="3">#REF!</definedName>
    <definedName name="tothorext" localSheetId="4">#REF!</definedName>
    <definedName name="tothorext" localSheetId="5">#REF!</definedName>
    <definedName name="tothorext">#REF!</definedName>
    <definedName name="totindemvac" localSheetId="3">#REF!</definedName>
    <definedName name="totindemvac" localSheetId="4">#REF!</definedName>
    <definedName name="totindemvac" localSheetId="5">#REF!</definedName>
    <definedName name="totindemvac">#REF!</definedName>
    <definedName name="tranferencias" localSheetId="3">#REF!</definedName>
    <definedName name="tranferencias" localSheetId="4">#REF!</definedName>
    <definedName name="tranferencias" localSheetId="5">#REF!</definedName>
    <definedName name="tranferencias">#REF!</definedName>
    <definedName name="TRANS">#REF!</definedName>
    <definedName name="TRANSPORTE" hidden="1">#REF!</definedName>
    <definedName name="TRANSTOT00_">[74]SUPUESTOS!$O$5</definedName>
    <definedName name="TRANSTOT93_">[74]SUPUESTOS!$H$5</definedName>
    <definedName name="TRANSTOT94_">[74]SUPUESTOS!$I$5</definedName>
    <definedName name="TRANSTOT95_">[74]SUPUESTOS!$J$5</definedName>
    <definedName name="TRANSTOT96_">[74]SUPUESTOS!$K$5</definedName>
    <definedName name="TRANSTOT97_">[74]SUPUESTOS!$L$5</definedName>
    <definedName name="TRANSTOT98_">[74]SUPUESTOS!$M$5</definedName>
    <definedName name="TRANSTOT99_">[74]SUPUESTOS!$N$5</definedName>
    <definedName name="TRES">[19]CUADROS!#REF!</definedName>
    <definedName name="trim" localSheetId="3">#REF!</definedName>
    <definedName name="trim" localSheetId="4">#REF!</definedName>
    <definedName name="trim" localSheetId="5">#REF!</definedName>
    <definedName name="trim">#REF!</definedName>
    <definedName name="TRIM1" localSheetId="3">[1]ENTRADA!#REF!</definedName>
    <definedName name="TRIM1" localSheetId="4">[1]ENTRADA!#REF!</definedName>
    <definedName name="TRIM1" localSheetId="5">[1]ENTRADA!#REF!</definedName>
    <definedName name="TRIM1">[1]ENTRADA!#REF!</definedName>
    <definedName name="TRIM2" localSheetId="3">[1]ENTRADA!#REF!</definedName>
    <definedName name="TRIM2" localSheetId="4">[1]ENTRADA!#REF!</definedName>
    <definedName name="TRIM2" localSheetId="5">[1]ENTRADA!#REF!</definedName>
    <definedName name="TRIM2">[1]ENTRADA!#REF!</definedName>
    <definedName name="TRIM3" localSheetId="3">[1]ENTRADA!#REF!</definedName>
    <definedName name="TRIM3" localSheetId="4">[1]ENTRADA!#REF!</definedName>
    <definedName name="TRIM3" localSheetId="5">[1]ENTRADA!#REF!</definedName>
    <definedName name="TRIM3">[1]ENTRADA!#REF!</definedName>
    <definedName name="TRIM4" localSheetId="3">[1]ENTRADA!#REF!</definedName>
    <definedName name="TRIM4" localSheetId="4">[1]ENTRADA!#REF!</definedName>
    <definedName name="TRIM4" localSheetId="5">[1]ENTRADA!#REF!</definedName>
    <definedName name="TRIM4">[1]ENTRADA!#REF!</definedName>
    <definedName name="TRM">'[91]English Version'!$I$6</definedName>
    <definedName name="TRMeje">[92]nombres!$N$35</definedName>
    <definedName name="TRMpto">[92]nombres!$N$32</definedName>
    <definedName name="TSEP" localSheetId="3">[1]ENTRADA!#REF!</definedName>
    <definedName name="TSEP" localSheetId="4">[1]ENTRADA!#REF!</definedName>
    <definedName name="TSEP" localSheetId="5">[1]ENTRADA!#REF!</definedName>
    <definedName name="TSEP">[1]ENTRADA!#REF!</definedName>
    <definedName name="tt" localSheetId="1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1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t" localSheetId="13" hidden="1">{"INGRESOS DOLARES",#N/A,FALSE,"informes"}</definedName>
    <definedName name="ttt" localSheetId="14" hidden="1">{"INGRESOS DOLARES",#N/A,FALSE,"informes"}</definedName>
    <definedName name="ttt" hidden="1">{"INGRESOS DOLARES",#N/A,FALSE,"informes"}</definedName>
    <definedName name="TTTT" localSheetId="13" hidden="1">{#N/A,#N/A,FALSE,"informes"}</definedName>
    <definedName name="TTTT" localSheetId="14" hidden="1">{#N/A,#N/A,FALSE,"informes"}</definedName>
    <definedName name="TTTT" hidden="1">{#N/A,#N/A,FALSE,"informes"}</definedName>
    <definedName name="TTTTT" localSheetId="13" hidden="1">{#N/A,#N/A,FALSE,"informes"}</definedName>
    <definedName name="TTTTT" localSheetId="14" hidden="1">{#N/A,#N/A,FALSE,"informes"}</definedName>
    <definedName name="TTTTT" hidden="1">{#N/A,#N/A,FALSE,"informes"}</definedName>
    <definedName name="tyhjuopiwhsonjjy" localSheetId="13" hidden="1">{#N/A,#N/A,FALSE,"informes"}</definedName>
    <definedName name="tyhjuopiwhsonjjy" localSheetId="14" hidden="1">{#N/A,#N/A,FALSE,"informes"}</definedName>
    <definedName name="tyhjuopiwhsonjjy" hidden="1">{#N/A,#N/A,FALSE,"informes"}</definedName>
    <definedName name="tyt" localSheetId="1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1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UA" localSheetId="3">#REF!</definedName>
    <definedName name="UA" localSheetId="4">#REF!</definedName>
    <definedName name="UA" localSheetId="5">#REF!</definedName>
    <definedName name="UA">#REF!</definedName>
    <definedName name="UN" localSheetId="13" hidden="1">{#N/A,#N/A,FALSE,"informes"}</definedName>
    <definedName name="UN" localSheetId="14" hidden="1">{#N/A,#N/A,FALSE,"informes"}</definedName>
    <definedName name="UN" hidden="1">{#N/A,#N/A,FALSE,"informes"}</definedName>
    <definedName name="uno" localSheetId="3">#REF!</definedName>
    <definedName name="uno" localSheetId="4">#REF!</definedName>
    <definedName name="uno" localSheetId="5">#REF!</definedName>
    <definedName name="uno">#REF!</definedName>
    <definedName name="uou" localSheetId="13" hidden="1">{#N/A,#N/A,FALSE,"informes"}</definedName>
    <definedName name="uou" localSheetId="14" hidden="1">{#N/A,#N/A,FALSE,"informes"}</definedName>
    <definedName name="uou" hidden="1">{#N/A,#N/A,FALSE,"informes"}</definedName>
    <definedName name="URRA" localSheetId="13" hidden="1">{"empresa",#N/A,FALSE,"xEMPRESA"}</definedName>
    <definedName name="URRA" localSheetId="14" hidden="1">{"empresa",#N/A,FALSE,"xEMPRESA"}</definedName>
    <definedName name="URRA" hidden="1">{"empresa",#N/A,FALSE,"xEMPRESA"}</definedName>
    <definedName name="USD" localSheetId="3">#REF!</definedName>
    <definedName name="USD" localSheetId="4">#REF!</definedName>
    <definedName name="USD" localSheetId="5">#REF!</definedName>
    <definedName name="USD">#REF!</definedName>
    <definedName name="usrg" localSheetId="13" hidden="1">{#N/A,#N/A,FALSE,"informes"}</definedName>
    <definedName name="usrg" localSheetId="14" hidden="1">{#N/A,#N/A,FALSE,"informes"}</definedName>
    <definedName name="usrg" hidden="1">{#N/A,#N/A,FALSE,"informes"}</definedName>
    <definedName name="USS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U" localSheetId="13" hidden="1">{#N/A,#N/A,FALSE,"informes"}</definedName>
    <definedName name="UU" localSheetId="14" hidden="1">{#N/A,#N/A,FALSE,"informes"}</definedName>
    <definedName name="UU" hidden="1">{#N/A,#N/A,FALSE,"informes"}</definedName>
    <definedName name="UVR">'[91]Version en Español'!$I$7</definedName>
    <definedName name="UVR_12">'[69]12 UVR'!$A$2:$I$250</definedName>
    <definedName name="uyuy" localSheetId="13" hidden="1">{"PAGOS DOLARES",#N/A,FALSE,"informes"}</definedName>
    <definedName name="uyuy" localSheetId="14" hidden="1">{"PAGOS DOLARES",#N/A,FALSE,"informes"}</definedName>
    <definedName name="uyuy" hidden="1">{"PAGOS DOLARES",#N/A,FALSE,"informes"}</definedName>
    <definedName name="v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alida">#REF!</definedName>
    <definedName name="valor" localSheetId="3">#REF!</definedName>
    <definedName name="valor" localSheetId="4">#REF!</definedName>
    <definedName name="valor" localSheetId="5">#REF!</definedName>
    <definedName name="valor">#REF!</definedName>
    <definedName name="valorpuntoIng" localSheetId="3">#REF!</definedName>
    <definedName name="valorpuntoIng" localSheetId="4">#REF!</definedName>
    <definedName name="valorpuntoIng" localSheetId="5">#REF!</definedName>
    <definedName name="valorpuntoIng">#REF!</definedName>
    <definedName name="VARAÑO2">#REF!</definedName>
    <definedName name="VARAÑO3">#REF!</definedName>
    <definedName name="VARIACION">#REF!</definedName>
    <definedName name="VARIACIONES" localSheetId="3">#REF!</definedName>
    <definedName name="VARIACIONES" localSheetId="4">#REF!</definedName>
    <definedName name="VARIACIONES" localSheetId="5">#REF!</definedName>
    <definedName name="VARIACIONES">#REF!</definedName>
    <definedName name="VARMES2">#REF!</definedName>
    <definedName name="VARMES3">#REF!</definedName>
    <definedName name="VARPIB00_">[74]SUPUESTOS!$O$20</definedName>
    <definedName name="VARPIB93_">[74]SUPUESTOS!$H$20</definedName>
    <definedName name="VARPIB94_">[74]SUPUESTOS!$I$20</definedName>
    <definedName name="VARPIB95_">[74]SUPUESTOS!$J$20</definedName>
    <definedName name="VARPIB96_">[74]SUPUESTOS!$K$20</definedName>
    <definedName name="VARPIB97_">[74]SUPUESTOS!$L$20</definedName>
    <definedName name="VARPIB98_">[74]SUPUESTOS!$M$20</definedName>
    <definedName name="VARPIB99_">[74]SUPUESTOS!$N$20</definedName>
    <definedName name="VEB" localSheetId="3">#REF!</definedName>
    <definedName name="VEB" localSheetId="4">#REF!</definedName>
    <definedName name="VEB" localSheetId="5">#REF!</definedName>
    <definedName name="VEB">#REF!</definedName>
    <definedName name="VIGENCIA">'[2]PAGOS VIGENCIA t'!$A$2:$AS$55</definedName>
    <definedName name="Vigencia_1999" localSheetId="3">#REF!</definedName>
    <definedName name="Vigencia_1999" localSheetId="4">#REF!</definedName>
    <definedName name="Vigencia_1999" localSheetId="5">#REF!</definedName>
    <definedName name="Vigencia_1999">#REF!</definedName>
    <definedName name="Vigencia_2000" localSheetId="3">#REF!</definedName>
    <definedName name="Vigencia_2000" localSheetId="4">#REF!</definedName>
    <definedName name="Vigencia_2000" localSheetId="5">#REF!</definedName>
    <definedName name="Vigencia_2000">#REF!</definedName>
    <definedName name="Vigencia_2001" localSheetId="3">#REF!</definedName>
    <definedName name="Vigencia_2001" localSheetId="4">#REF!</definedName>
    <definedName name="Vigencia_2001" localSheetId="5">#REF!</definedName>
    <definedName name="Vigencia_2001">#REF!</definedName>
    <definedName name="Vigencia_2002" localSheetId="3">#REF!</definedName>
    <definedName name="Vigencia_2002" localSheetId="4">#REF!</definedName>
    <definedName name="Vigencia_2002" localSheetId="5">#REF!</definedName>
    <definedName name="Vigencia_2002">#REF!</definedName>
    <definedName name="vknmryspo" localSheetId="13" hidden="1">{#N/A,#N/A,FALSE,"informes"}</definedName>
    <definedName name="vknmryspo" localSheetId="14" hidden="1">{#N/A,#N/A,FALSE,"informes"}</definedName>
    <definedName name="vknmryspo" hidden="1">{#N/A,#N/A,FALSE,"informes"}</definedName>
    <definedName name="VKNRSKNLRSJYÑKLNHJ" localSheetId="13" hidden="1">{"PAGOS DOLARES",#N/A,FALSE,"informes"}</definedName>
    <definedName name="VKNRSKNLRSJYÑKLNHJ" localSheetId="14" hidden="1">{"PAGOS DOLARES",#N/A,FALSE,"informes"}</definedName>
    <definedName name="VKNRSKNLRSJYÑKLNHJ" hidden="1">{"PAGOS DOLARES",#N/A,FALSE,"informes"}</definedName>
    <definedName name="VV" localSheetId="13" hidden="1">{#N/A,#N/A,FALSE,"informes"}</definedName>
    <definedName name="VV" localSheetId="14" hidden="1">{#N/A,#N/A,FALSE,"informes"}</definedName>
    <definedName name="VV" hidden="1">{#N/A,#N/A,FALSE,"informes"}</definedName>
    <definedName name="wrn.98RED." localSheetId="13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4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ACUDEC." localSheetId="13" hidden="1">{#N/A,#N/A,FALSE,"ACUM-REAL"}</definedName>
    <definedName name="wrn.ACUDEC." localSheetId="14" hidden="1">{#N/A,#N/A,FALSE,"ACUM-REAL"}</definedName>
    <definedName name="wrn.ACUDEC." hidden="1">{#N/A,#N/A,FALSE,"ACUM-REAL"}</definedName>
    <definedName name="wrn.annual." localSheetId="13" hidden="1">{"annual-cbr",#N/A,FALSE,"CENTBANK";"annual(banks)",#N/A,FALSE,"COMBANKS"}</definedName>
    <definedName name="wrn.annual." localSheetId="14" hidden="1">{"annual-cbr",#N/A,FALSE,"CENTBANK";"annual(banks)",#N/A,FALSE,"COMBANKS"}</definedName>
    <definedName name="wrn.annual." hidden="1">{"annual-cbr",#N/A,FALSE,"CENTBANK";"annual(banks)",#N/A,FALSE,"COMBANKS"}</definedName>
    <definedName name="wrn.Briefing._.98." localSheetId="13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4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U." localSheetId="13" hidden="1">{#N/A,#N/A,FALSE,"INCON"}</definedName>
    <definedName name="wrn.BU." localSheetId="14" hidden="1">{#N/A,#N/A,FALSE,"INCON"}</definedName>
    <definedName name="wrn.BU." hidden="1">{#N/A,#N/A,FALSE,"INCON"}</definedName>
    <definedName name="wrn.eaab." localSheetId="13" hidden="1">{"eaab",#N/A,FALSE,"EAAB"}</definedName>
    <definedName name="wrn.eaab." localSheetId="14" hidden="1">{"eaab",#N/A,FALSE,"EAAB"}</definedName>
    <definedName name="wrn.eaab." hidden="1">{"eaab",#N/A,FALSE,"EAAB"}</definedName>
    <definedName name="wrn.emca." localSheetId="13" hidden="1">{"emca",#N/A,FALSE,"EMCA"}</definedName>
    <definedName name="wrn.emca." localSheetId="14" hidden="1">{"emca",#N/A,FALSE,"EMCA"}</definedName>
    <definedName name="wrn.emca." hidden="1">{"emca",#N/A,FALSE,"EMCA"}</definedName>
    <definedName name="wrn.epma." localSheetId="13" hidden="1">{"epma",#N/A,FALSE,"EPMA"}</definedName>
    <definedName name="wrn.epma." localSheetId="14" hidden="1">{"epma",#N/A,FALSE,"EPMA"}</definedName>
    <definedName name="wrn.epma." hidden="1">{"epma",#N/A,FALSE,"EPMA"}</definedName>
    <definedName name="wrn.INGRESOS._.DOLARES." localSheetId="13" hidden="1">{"INGRESOS DOLARES",#N/A,FALSE,"informes"}</definedName>
    <definedName name="wrn.INGRESOS._.DOLARES." localSheetId="14" hidden="1">{"INGRESOS DOLARES",#N/A,FALSE,"informes"}</definedName>
    <definedName name="wrn.INGRESOS._.DOLARES." hidden="1">{"INGRESOS DOLARES",#N/A,FALSE,"informes"}</definedName>
    <definedName name="wrn.INGRESOS._.PESOS." localSheetId="13" hidden="1">{#N/A,#N/A,FALSE,"informes"}</definedName>
    <definedName name="wrn.INGRESOS._.PESOS." localSheetId="14" hidden="1">{#N/A,#N/A,FALSE,"informes"}</definedName>
    <definedName name="wrn.INGRESOS._.PESOS." hidden="1">{#N/A,#N/A,FALSE,"informes"}</definedName>
    <definedName name="wrn.JANSEP97." localSheetId="13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4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original." localSheetId="13" hidden="1">{"Original",#N/A,FALSE,"CENTBANK";"Original",#N/A,FALSE,"COMBANKS"}</definedName>
    <definedName name="wrn.original." localSheetId="14" hidden="1">{"Original",#N/A,FALSE,"CENTBANK";"Original",#N/A,FALSE,"COMBANKS"}</definedName>
    <definedName name="wrn.original." hidden="1">{"Original",#N/A,FALSE,"CENTBANK";"Original",#N/A,FALSE,"COMBANKS"}</definedName>
    <definedName name="wrn.PAGOS._.DOLARES." localSheetId="13" hidden="1">{"PAGOS DOLARES",#N/A,FALSE,"informes"}</definedName>
    <definedName name="wrn.PAGOS._.DOLARES." localSheetId="14" hidden="1">{"PAGOS DOLARES",#N/A,FALSE,"informes"}</definedName>
    <definedName name="wrn.PAGOS._.DOLARES." hidden="1">{"PAGOS DOLARES",#N/A,FALSE,"informes"}</definedName>
    <definedName name="wrn.PAGOS._.PESOS." localSheetId="13" hidden="1">{#N/A,#N/A,FALSE,"informes"}</definedName>
    <definedName name="wrn.PAGOS._.PESOS." localSheetId="14" hidden="1">{#N/A,#N/A,FALSE,"informes"}</definedName>
    <definedName name="wrn.PAGOS._.PESOS." hidden="1">{#N/A,#N/A,FALSE,"informes"}</definedName>
    <definedName name="wrn.quarters._.98." localSheetId="13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4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SINDEC." localSheetId="13" hidden="1">{#N/A,#N/A,FALSE,"PAC-REAL"}</definedName>
    <definedName name="wrn.SINDEC." localSheetId="14" hidden="1">{#N/A,#N/A,FALSE,"PAC-REAL"}</definedName>
    <definedName name="wrn.SINDEC." hidden="1">{#N/A,#N/A,FALSE,"PAC-REAL"}</definedName>
    <definedName name="wrn.sreport9899." localSheetId="13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4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taffreport." localSheetId="13" hidden="1">{"Staffreport",#N/A,FALSE,"CENTBANK";"Staffreport",#N/A,FALSE,"COMBANKS"}</definedName>
    <definedName name="wrn.staffreport." localSheetId="14" hidden="1">{"Staffreport",#N/A,FALSE,"CENTBANK";"Staffreport",#N/A,FALSE,"COMBANKS"}</definedName>
    <definedName name="wrn.staffreport." hidden="1">{"Staffreport",#N/A,FALSE,"CENTBANK";"Staffreport",#N/A,FALSE,"COMBANKS"}</definedName>
    <definedName name="wrn.TODOS." localSheetId="13" hidden="1">{"trimestre",#N/A,FALSE,"TRIMESTRE";"empresa",#N/A,FALSE,"xEMPRESA";"eaab",#N/A,FALSE,"EAAB";"epma",#N/A,FALSE,"EPMA";"emca",#N/A,FALSE,"EMCA"}</definedName>
    <definedName name="wrn.TODOS." localSheetId="14" hidden="1">{"trimestre",#N/A,FALSE,"TRIMESTRE";"empresa",#N/A,FALSE,"xEMPRESA";"eaab",#N/A,FALSE,"EAAB";"epma",#N/A,FALSE,"EPMA";"emca",#N/A,FALSE,"EMCA"}</definedName>
    <definedName name="wrn.TODOS." hidden="1">{"trimestre",#N/A,FALSE,"TRIMESTRE";"empresa",#N/A,FALSE,"xEMPRESA";"eaab",#N/A,FALSE,"EAAB";"epma",#N/A,FALSE,"EPMA";"emca",#N/A,FALSE,"EMCA"}</definedName>
    <definedName name="wrn.trimestre." localSheetId="13" hidden="1">{"trimestre",#N/A,FALSE,"TRIMESTRE"}</definedName>
    <definedName name="wrn.trimestre." localSheetId="14" hidden="1">{"trimestre",#N/A,FALSE,"TRIMESTRE"}</definedName>
    <definedName name="wrn.trimestre." hidden="1">{"trimestre",#N/A,FALSE,"TRIMESTRE"}</definedName>
    <definedName name="wrn.xempresa." localSheetId="13" hidden="1">{"empresa",#N/A,FALSE,"xEMPRESA"}</definedName>
    <definedName name="wrn.xempresa." localSheetId="14" hidden="1">{"empresa",#N/A,FALSE,"xEMPRESA"}</definedName>
    <definedName name="wrn.xempresa." hidden="1">{"empresa",#N/A,FALSE,"xEMPRESA"}</definedName>
    <definedName name="wvu.ComparEneMar9697." localSheetId="1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1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EneFeb." localSheetId="1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1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Formato._.Corto.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Total." localSheetId="1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1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OPEF._.96." localSheetId="1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1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7." localSheetId="13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14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WW" localSheetId="1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1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X">#REF!</definedName>
    <definedName name="XIT" localSheetId="13" hidden="1">{"PAGOS DOLARES",#N/A,FALSE,"informes"}</definedName>
    <definedName name="XIT" localSheetId="14" hidden="1">{"PAGOS DOLARES",#N/A,FALSE,"informes"}</definedName>
    <definedName name="XIT" hidden="1">{"PAGOS DOLARES",#N/A,FALSE,"informes"}</definedName>
    <definedName name="XXX" localSheetId="13" hidden="1">{"epma",#N/A,FALSE,"EPMA"}</definedName>
    <definedName name="XXX" localSheetId="14" hidden="1">{"epma",#N/A,FALSE,"EPMA"}</definedName>
    <definedName name="XXX" hidden="1">{"epma",#N/A,FALSE,"EPMA"}</definedName>
    <definedName name="xxxb" localSheetId="13" hidden="1">{"INGRESOS DOLARES",#N/A,FALSE,"informes"}</definedName>
    <definedName name="xxxb" localSheetId="14" hidden="1">{"INGRESOS DOLARES",#N/A,FALSE,"informes"}</definedName>
    <definedName name="xxxb" hidden="1">{"INGRESOS DOLARES",#N/A,FALSE,"informes"}</definedName>
    <definedName name="xxxx">'[93]REZAGO anterior'!$AB$2:$AI$101</definedName>
    <definedName name="yjwi4ojonpiyjioha" localSheetId="13" hidden="1">{#N/A,#N/A,FALSE,"informes"}</definedName>
    <definedName name="yjwi4ojonpiyjioha" localSheetId="14" hidden="1">{#N/A,#N/A,FALSE,"informes"}</definedName>
    <definedName name="yjwi4ojonpiyjioha" hidden="1">{#N/A,#N/A,FALSE,"informes"}</definedName>
    <definedName name="YRE" localSheetId="3">[1]ENTRADA!#REF!</definedName>
    <definedName name="YRE" localSheetId="4">[1]ENTRADA!#REF!</definedName>
    <definedName name="YRE" localSheetId="5">[1]ENTRADA!#REF!</definedName>
    <definedName name="YRE">[1]ENTRADA!#REF!</definedName>
    <definedName name="YU" localSheetId="13" hidden="1">{#N/A,#N/A,FALSE,"informes"}</definedName>
    <definedName name="YU" localSheetId="14" hidden="1">{#N/A,#N/A,FALSE,"informes"}</definedName>
    <definedName name="YU" hidden="1">{#N/A,#N/A,FALSE,"informes"}</definedName>
    <definedName name="YUD" localSheetId="3">#REF!</definedName>
    <definedName name="YUD" localSheetId="4">#REF!</definedName>
    <definedName name="YUD" localSheetId="5">#REF!</definedName>
    <definedName name="YUD">#REF!</definedName>
    <definedName name="YUR" localSheetId="13" hidden="1">{"INGRESOS DOLARES",#N/A,FALSE,"informes"}</definedName>
    <definedName name="YUR" localSheetId="14" hidden="1">{"INGRESOS DOLARES",#N/A,FALSE,"informes"}</definedName>
    <definedName name="YUR" hidden="1">{"INGRESOS DOLARES",#N/A,FALSE,"informes"}</definedName>
    <definedName name="yuy" localSheetId="1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1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y" localSheetId="3">#REF!</definedName>
    <definedName name="yy" localSheetId="4">#REF!</definedName>
    <definedName name="yy" localSheetId="5">#REF!</definedName>
    <definedName name="yy" localSheetId="13" hidden="1">{"INGRESOS DOLARES",#N/A,FALSE,"informes"}</definedName>
    <definedName name="yy" localSheetId="14" hidden="1">{"INGRESOS DOLARES",#N/A,FALSE,"informes"}</definedName>
    <definedName name="yy" hidden="1">{"INGRESOS DOLARES",#N/A,FALSE,"informes"}</definedName>
    <definedName name="yyii" localSheetId="3">#REF!</definedName>
    <definedName name="yyii" localSheetId="4">#REF!</definedName>
    <definedName name="yyii" localSheetId="5">#REF!</definedName>
    <definedName name="yyii">#REF!</definedName>
    <definedName name="Z" localSheetId="3">'[94]CUA1-3'!#REF!</definedName>
    <definedName name="Z" localSheetId="4">'[94]CUA1-3'!#REF!</definedName>
    <definedName name="Z" localSheetId="5">'[94]CUA1-3'!#REF!</definedName>
    <definedName name="Z">'[94]CUA1-3'!#REF!</definedName>
    <definedName name="Z_91E95AE5_DCC2_11D0_8DF1_00805F2A002D_.wvu.Cols" hidden="1">'[59]Seguimiento CSF'!$L$1:$N$65536,'[59]Seguimiento CSF'!$R$1:$BU$65536</definedName>
    <definedName name="Z_91E95AE6_DCC2_11D0_8DF1_00805F2A002D_.wvu.Cols" hidden="1">'[59]Seguimiento CSF'!$L$1:$N$65536,'[59]Seguimiento CSF'!$Q$1:$AD$65536</definedName>
    <definedName name="Z_91E95AE6_DCC2_11D0_8DF1_00805F2A002D_.wvu.Rows" localSheetId="3" hidden="1">'[59]Seguimiento CSF'!#REF!,'[59]Seguimiento CSF'!#REF!</definedName>
    <definedName name="Z_91E95AE6_DCC2_11D0_8DF1_00805F2A002D_.wvu.Rows" localSheetId="4" hidden="1">'[59]Seguimiento CSF'!#REF!,'[59]Seguimiento CSF'!#REF!</definedName>
    <definedName name="Z_91E95AE6_DCC2_11D0_8DF1_00805F2A002D_.wvu.Rows" localSheetId="5" hidden="1">'[59]Seguimiento CSF'!#REF!,'[59]Seguimiento CSF'!#REF!</definedName>
    <definedName name="Z_91E95AE6_DCC2_11D0_8DF1_00805F2A002D_.wvu.Rows" localSheetId="11" hidden="1">'[59]Seguimiento CSF'!#REF!,'[59]Seguimiento CSF'!#REF!</definedName>
    <definedName name="Z_91E95AE6_DCC2_11D0_8DF1_00805F2A002D_.wvu.Rows" localSheetId="13" hidden="1">'[59]Seguimiento CSF'!#REF!,'[59]Seguimiento CSF'!#REF!</definedName>
    <definedName name="Z_91E95AE6_DCC2_11D0_8DF1_00805F2A002D_.wvu.Rows" localSheetId="14" hidden="1">'[59]Seguimiento CSF'!#REF!,'[59]Seguimiento CSF'!#REF!</definedName>
    <definedName name="Z_91E95AE6_DCC2_11D0_8DF1_00805F2A002D_.wvu.Rows" hidden="1">'[59]Seguimiento CSF'!#REF!,'[59]Seguimiento CSF'!#REF!</definedName>
    <definedName name="Z_91E95AE7_DCC2_11D0_8DF1_00805F2A002D_.wvu.Cols" hidden="1">'[59]Resumen MES OPEF'!$C$1:$C$65536,'[59]Resumen MES OPEF'!$N$1:$N$65536,'[59]Resumen MES OPEF'!$Y$1:$Y$65536,'[59]Resumen MES OPEF'!$AL$1:$AL$65536,'[59]Resumen MES OPEF'!$AV$1:$AV$65536,'[59]Resumen MES OPEF'!$BG$1:$BG$65536,'[59]Resumen MES OPEF'!$BR$1:$BR$65536,'[59]Resumen MES OPEF'!$CC$1:$CC$65536</definedName>
    <definedName name="Z_91E95AE8_DCC2_11D0_8DF1_00805F2A002D_.wvu.Cols" hidden="1">'[59]Seguimiento CSF'!$L$1:$N$65536,'[59]Seguimiento CSF'!$R$1:$AD$65536,'[59]Seguimiento CSF'!$AY$1:$AY$65536,'[59]Seguimiento CSF'!$BH$1:$BH$65536,'[59]Seguimiento CSF'!$BQ$1:$BQ$65536</definedName>
    <definedName name="Z_91E95AE9_DCC2_11D0_8DF1_00805F2A002D_.wvu.Cols" hidden="1">'[59]Seguimiento CSF'!$L$1:$N$65536,'[59]Seguimiento CSF'!$R$1:$AD$65536,'[59]Seguimiento CSF'!$AH$1:$AY$65536,'[59]Seguimiento CSF'!$BA$1:$BH$65536,'[59]Seguimiento CSF'!$BJ$1:$BQ$65536,'[59]Seguimiento CSF'!$BS$1:$CF$65536</definedName>
    <definedName name="Z_91E95AEB_DCC2_11D0_8DF1_00805F2A002D_.wvu.Cols" hidden="1">'[59]Resumen OPEF'!$E$1:$J$65536,'[59]Resumen OPEF'!$M$1:$Q$65536</definedName>
    <definedName name="Z_91E95AEC_DCC2_11D0_8DF1_00805F2A002D_.wvu.Cols" hidden="1">'[59]Resumen OPEF'!$C$1:$C$65536,'[59]Resumen OPEF'!$E$1:$E$65536,'[59]Resumen OPEF'!$H$1:$I$65536,'[59]Resumen OPEF'!$K$1:$L$65536,'[59]Resumen OPEF'!$O$1:$O$65536</definedName>
    <definedName name="Z_95224721_0485_11D4_BFD1_00508B5F4DA4_.wvu.Cols" localSheetId="11" hidden="1">#REF!</definedName>
    <definedName name="Z_95224721_0485_11D4_BFD1_00508B5F4DA4_.wvu.Cols" localSheetId="13" hidden="1">#REF!</definedName>
    <definedName name="Z_95224721_0485_11D4_BFD1_00508B5F4DA4_.wvu.Cols" localSheetId="14" hidden="1">#REF!</definedName>
    <definedName name="Z_95224721_0485_11D4_BFD1_00508B5F4DA4_.wvu.Cols" hidden="1">#REF!</definedName>
    <definedName name="zzz" localSheetId="13" hidden="1">{"INGRESOS DOLARES",#N/A,FALSE,"informes"}</definedName>
    <definedName name="zzz" localSheetId="14" hidden="1">{"INGRESOS DOLARES",#N/A,FALSE,"informes"}</definedName>
    <definedName name="zzz" hidden="1">{"INGRESOS DOLARES",#N/A,FALSE,"informes"}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1" i="26" l="1"/>
  <c r="D30" i="21"/>
  <c r="D27" i="21"/>
  <c r="D5" i="21"/>
  <c r="G14" i="21"/>
  <c r="G5" i="21"/>
  <c r="F23" i="6"/>
  <c r="F21" i="6"/>
  <c r="F20" i="6"/>
  <c r="C22" i="6"/>
  <c r="F11" i="6"/>
  <c r="C10" i="6"/>
  <c r="C9" i="6"/>
  <c r="C6" i="6"/>
  <c r="F3" i="6"/>
  <c r="C5" i="6"/>
  <c r="C3" i="6"/>
  <c r="K24" i="3"/>
  <c r="F22" i="3"/>
  <c r="K14" i="3"/>
  <c r="K6" i="3"/>
  <c r="F13" i="3"/>
  <c r="F12" i="3"/>
  <c r="F9" i="3"/>
  <c r="F8" i="3"/>
  <c r="F6" i="3"/>
</calcChain>
</file>

<file path=xl/sharedStrings.xml><?xml version="1.0" encoding="utf-8"?>
<sst xmlns="http://schemas.openxmlformats.org/spreadsheetml/2006/main" count="1016" uniqueCount="239">
  <si>
    <t>Fuentes y Usos del Financiamiento del GNC 2017</t>
  </si>
  <si>
    <t>MFMP</t>
  </si>
  <si>
    <t>Revisión</t>
  </si>
  <si>
    <t>FUENTES</t>
  </si>
  <si>
    <t>USOS</t>
  </si>
  <si>
    <t>De los cuales</t>
  </si>
  <si>
    <t>Internos</t>
  </si>
  <si>
    <t>Pago de obligaciones</t>
  </si>
  <si>
    <t>Operaciones de Tesoreria</t>
  </si>
  <si>
    <t xml:space="preserve"> </t>
  </si>
  <si>
    <t>Fuentes y Usos del Financiamiento del GNC 2016</t>
  </si>
  <si>
    <t>US$</t>
  </si>
  <si>
    <t>Desembolsos</t>
  </si>
  <si>
    <t>Déficit a Financiar</t>
  </si>
  <si>
    <t>Externos</t>
  </si>
  <si>
    <t>Bonos</t>
  </si>
  <si>
    <t>Intereses Internos</t>
  </si>
  <si>
    <t>Multilaterales y Otros</t>
  </si>
  <si>
    <t>Intereses Externos</t>
  </si>
  <si>
    <t>Gastos en Dólares</t>
  </si>
  <si>
    <t>TES</t>
  </si>
  <si>
    <t>Subastas</t>
  </si>
  <si>
    <t>Amortizaciones</t>
  </si>
  <si>
    <t>Entidades Públicas</t>
  </si>
  <si>
    <t>Externas</t>
  </si>
  <si>
    <t>Otros</t>
  </si>
  <si>
    <t>Internas</t>
  </si>
  <si>
    <t>Otra Deuda Interna</t>
  </si>
  <si>
    <t>Deuda Flotante</t>
  </si>
  <si>
    <t>Ajustes por Causación</t>
  </si>
  <si>
    <t>Operaciones de Tesorería</t>
  </si>
  <si>
    <t xml:space="preserve">Disponibilidad inicial </t>
  </si>
  <si>
    <t>En pesos</t>
  </si>
  <si>
    <t>Disponibilidad Final</t>
  </si>
  <si>
    <t>En dólares</t>
  </si>
  <si>
    <t>Utilidades Banco República</t>
  </si>
  <si>
    <t>Fuentes y Usos del Financiamiento del GNC 2015</t>
  </si>
  <si>
    <t>Cierre</t>
  </si>
  <si>
    <t>Pérdidas Banco República</t>
  </si>
  <si>
    <t>Pago de Obligaciones</t>
  </si>
  <si>
    <t>Fuentes y Usos del Financiamiento del GNC 2014</t>
  </si>
  <si>
    <t>$ MM</t>
  </si>
  <si>
    <t>De los cuales:</t>
  </si>
  <si>
    <t>Pago Intereses Internos</t>
  </si>
  <si>
    <t>Pago Intereses Externos</t>
  </si>
  <si>
    <t>Otros Gastos en Dólares</t>
  </si>
  <si>
    <t>FEPC, BanRepublica, Sentencias</t>
  </si>
  <si>
    <t>Otros Titulos Deuda Interna</t>
  </si>
  <si>
    <t>Causaciones</t>
  </si>
  <si>
    <t>Otros Recursos</t>
  </si>
  <si>
    <t>Fuentes y Usos del Financiamiento del GNC 2013</t>
  </si>
  <si>
    <t>Déficit a financiar</t>
  </si>
  <si>
    <t>Ajustes por Causacion</t>
  </si>
  <si>
    <t>Amortizaciones TCO</t>
  </si>
  <si>
    <t>Caja</t>
  </si>
  <si>
    <t>Portafolio</t>
  </si>
  <si>
    <t>Fuentes y Usos del Financiamiento del GNC 2012</t>
  </si>
  <si>
    <t>US$ Revision</t>
  </si>
  <si>
    <t>Déficit  a Financiar</t>
  </si>
  <si>
    <t>De los Cuales:</t>
  </si>
  <si>
    <t>Convenidas</t>
  </si>
  <si>
    <t>Forzosas</t>
  </si>
  <si>
    <t>Privatizaciones  y otros</t>
  </si>
  <si>
    <t>Fuentes y Usos del Financiamiento del GNC 2011</t>
  </si>
  <si>
    <t>Del cual, intereses externos</t>
  </si>
  <si>
    <t>Del cual, intereses internos</t>
  </si>
  <si>
    <t>Sentencias</t>
  </si>
  <si>
    <t>FOREC</t>
  </si>
  <si>
    <t>Compra USD</t>
  </si>
  <si>
    <t>OTT Pesos (Neto Interfondos)</t>
  </si>
  <si>
    <t>TCO</t>
  </si>
  <si>
    <t>FEPC</t>
  </si>
  <si>
    <t>Uso Fuente Específica y otros</t>
  </si>
  <si>
    <t>Enajenaciones</t>
  </si>
  <si>
    <t>* Cifras preliminares</t>
  </si>
  <si>
    <t>Fuente: DGPM, Ministerio de Hacienda y Crédito Público</t>
  </si>
  <si>
    <t>Utilidades Banco de la República</t>
  </si>
  <si>
    <t>Fuente</t>
  </si>
  <si>
    <t>Uso</t>
  </si>
  <si>
    <t>2018 (p)</t>
  </si>
  <si>
    <t>Pérdidas y Utilidades Banrep - Fuentes y Usos</t>
  </si>
  <si>
    <t>Cifras en miles de millones de COP</t>
  </si>
  <si>
    <t>Año</t>
  </si>
  <si>
    <t>Subastas UVR largo plazo</t>
  </si>
  <si>
    <t>Pago de obligaciones (FEPC, CAPRECOM, Sentencias)</t>
  </si>
  <si>
    <t>Redención anticipada TES 2018</t>
  </si>
  <si>
    <t>Otros Gastos netos en Dólares</t>
  </si>
  <si>
    <t>Fuentes y Usos del Financiamiento del GNC - 2003</t>
  </si>
  <si>
    <t>Fuentes</t>
  </si>
  <si>
    <t>Usos</t>
  </si>
  <si>
    <t xml:space="preserve">Déficit </t>
  </si>
  <si>
    <t>Deuda flotante</t>
  </si>
  <si>
    <t>Tes corto plazo</t>
  </si>
  <si>
    <t>Ajustes por Causación*</t>
  </si>
  <si>
    <t>Utilización de Portafolios y Otros Recursos</t>
  </si>
  <si>
    <t>*(-Ingreso Alícuota + Indexación TES B UVR + Indexación Tes Ley 546 y TRD)</t>
  </si>
  <si>
    <t>Fuente: Confis</t>
  </si>
  <si>
    <t>Fuentes y Usos del Financiamiento del GNC - 2004</t>
  </si>
  <si>
    <t>Tes Corto Plazo</t>
  </si>
  <si>
    <t>Disponibilidad final portafolio en dólares</t>
  </si>
  <si>
    <t>Disponibilidad inicial, concesiones y privatizaciones</t>
  </si>
  <si>
    <t>Fuente: CONFIS</t>
  </si>
  <si>
    <t>Fuentes y Usos del Financiamiento del GNC - 2005</t>
  </si>
  <si>
    <t>Otros*</t>
  </si>
  <si>
    <t>Supuesto: Tasa de Cambio Promedio Anual</t>
  </si>
  <si>
    <t>*Otros incluyen transferencias al ISS por $3,5 bill y al FONPET por $2,4 bill</t>
  </si>
  <si>
    <t>Fuentes y Usos del Financiamiento del GNC 2006</t>
  </si>
  <si>
    <t>(USD 2.464 mill)</t>
  </si>
  <si>
    <t>(USD 1.702 mill)</t>
  </si>
  <si>
    <t>(USD 378 mill)</t>
  </si>
  <si>
    <t>(USD 2.086 mill)</t>
  </si>
  <si>
    <t>(USD 1.983 mill)</t>
  </si>
  <si>
    <t>Prefinanciamiento</t>
  </si>
  <si>
    <t>(USD 2.000 mill)</t>
  </si>
  <si>
    <t>Privatizaciones</t>
  </si>
  <si>
    <t>Concesiones</t>
  </si>
  <si>
    <t>Fuentes y Usos del Financiamiento del GNC 2007</t>
  </si>
  <si>
    <t>(USD 1.335 mill)</t>
  </si>
  <si>
    <t>(USD 1.947 mill)</t>
  </si>
  <si>
    <t>(USD 145 mill)</t>
  </si>
  <si>
    <t>(USD 1.191 mill)</t>
  </si>
  <si>
    <t>(USD 1.581 mill)</t>
  </si>
  <si>
    <t>(USD 562 mill)</t>
  </si>
  <si>
    <t>(USD 533 mill)</t>
  </si>
  <si>
    <t>Fuentes y Usos del Financiamiento del GNC 2008</t>
  </si>
  <si>
    <t>(USD 2.926 mill)</t>
  </si>
  <si>
    <t>(USD 1.858 mill)</t>
  </si>
  <si>
    <t>(USD 1.124 mill)</t>
  </si>
  <si>
    <t>(USD 1.802 mill)</t>
  </si>
  <si>
    <t>(USD 1.728 mill)</t>
  </si>
  <si>
    <t>(USD 500 mill)</t>
  </si>
  <si>
    <t>(USD 132 mill)</t>
  </si>
  <si>
    <t xml:space="preserve">Disponibilidad Inicial </t>
  </si>
  <si>
    <t>Fuentes y Usos del Financiamiento del GNC 2009</t>
  </si>
  <si>
    <t>(USD 5.546 mill)</t>
  </si>
  <si>
    <t>(USD 1.786 mill)</t>
  </si>
  <si>
    <t>(USD 3.492 mill)</t>
  </si>
  <si>
    <t>(USD 2.054 mill)</t>
  </si>
  <si>
    <t>(USD 2.614 mill)</t>
  </si>
  <si>
    <t>Prefinanciamiento 2010</t>
  </si>
  <si>
    <t>(USD 614 mill)</t>
  </si>
  <si>
    <t>(USD 320 mill)</t>
  </si>
  <si>
    <t>(USD 632 mill)</t>
  </si>
  <si>
    <t>Fuentes y Usos del Financiamiento del GNC 2010</t>
  </si>
  <si>
    <t>(USD 3.417 mill)</t>
  </si>
  <si>
    <t>(USD 1.929 mill)</t>
  </si>
  <si>
    <t>(USD 1.341 mill)</t>
  </si>
  <si>
    <t>(USD 2.076 mill)</t>
  </si>
  <si>
    <t>(USD 1.679 mill)</t>
  </si>
  <si>
    <t xml:space="preserve">Prefinanciamiento </t>
  </si>
  <si>
    <t>Fuente: Confis Diciembre 22 de 2002</t>
  </si>
  <si>
    <t>Externas (US $ mill 1.370)</t>
  </si>
  <si>
    <t xml:space="preserve">*(-Ingreso Alícuota + Indexación TES B UVR + Indexación Tes Ley 546 y TRD) </t>
  </si>
  <si>
    <t xml:space="preserve">Supuesto: Tasa de Cambio Promedio Anual 2.705,10 </t>
  </si>
  <si>
    <t>Fuente: Confis Junio 15 de 2004</t>
  </si>
  <si>
    <t>Concesión Sistema Personalizado de Comunicaciones</t>
  </si>
  <si>
    <t>Disponibilidad Inicial</t>
  </si>
  <si>
    <t>Traslado DTN y Fondos</t>
  </si>
  <si>
    <t>*Otros incluyen desembolsos por $5.9 billones destinados al ISS ($3.5 billones) y al FONPET ($2.4 billones)</t>
  </si>
  <si>
    <t xml:space="preserve">Fuente: DGCPTN - CONFIS Junio 15 de 2005 </t>
  </si>
  <si>
    <t>(USD 2.130 mill)</t>
  </si>
  <si>
    <t>(USD 1.662 mill)</t>
  </si>
  <si>
    <t>(USD 1.972 mill)</t>
  </si>
  <si>
    <t>En dólares (USD2.200 mill)</t>
  </si>
  <si>
    <t xml:space="preserve">Supuesto: Tasa de Cambio Promedio Anual </t>
  </si>
  <si>
    <t xml:space="preserve">*Las fuentes para este financiamiento se obtendrán principalmente a través de crédito interno por $23.722 mm (7,6% del PIB), y crédito externo por $5.056 mm (1,6% del PIB). </t>
  </si>
  <si>
    <t>Fuente: DGCPTN - CONFIS Junio 15 de 2006</t>
  </si>
  <si>
    <t>(USD 1.898 mill)</t>
  </si>
  <si>
    <t>(USD 1.569 mill)</t>
  </si>
  <si>
    <t xml:space="preserve">Pago Pasivo Ecogas </t>
  </si>
  <si>
    <t>(USD 1.1182 mill)</t>
  </si>
  <si>
    <t>(USD 800 mill)</t>
  </si>
  <si>
    <t>(USD 2.070 mill)</t>
  </si>
  <si>
    <t>(USD 1.925 mill)</t>
  </si>
  <si>
    <t>Granbanco</t>
  </si>
  <si>
    <t>Isagen</t>
  </si>
  <si>
    <t xml:space="preserve">   Recursos en caja</t>
  </si>
  <si>
    <t xml:space="preserve">   Ganancia de capital</t>
  </si>
  <si>
    <t xml:space="preserve">   Fondo Administrado del Pasivo</t>
  </si>
  <si>
    <t>Otras</t>
  </si>
  <si>
    <t>Fuente: Confis SEPTIEMBRE 6 DE 2007 – Ministerio de Hacienda y Crédito Público</t>
  </si>
  <si>
    <t>Déficit</t>
  </si>
  <si>
    <t>-</t>
  </si>
  <si>
    <t>(USD 1.804 mill)</t>
  </si>
  <si>
    <t>(USD 1.145 mill)</t>
  </si>
  <si>
    <t>(USD 1.000 mill)</t>
  </si>
  <si>
    <t>(USD 2.650 mill)</t>
  </si>
  <si>
    <t>(USD 4.650 mill)</t>
  </si>
  <si>
    <t>Fuente: Confis AGOSTO 21 DE 2009– Ministerio de Hacienda y Crédito Público</t>
  </si>
  <si>
    <t>(USD 2.011 mill)</t>
  </si>
  <si>
    <t>(USD 1.674 mill)</t>
  </si>
  <si>
    <t>(USD 2.250 mill)</t>
  </si>
  <si>
    <t>(USD 1.450 mill)</t>
  </si>
  <si>
    <t xml:space="preserve">     Prefinanciamiento </t>
  </si>
  <si>
    <t xml:space="preserve">     Otros</t>
  </si>
  <si>
    <t>Privatizaciones y otros</t>
  </si>
  <si>
    <t>Fuente: Confis JUNIO 23 DE 2010– Ministerio de Hacienda y Crédito Público</t>
  </si>
  <si>
    <t>Externos                    (US $ mill 2.750)</t>
  </si>
  <si>
    <t>Bonos                     (US $ mill 500)</t>
  </si>
  <si>
    <t>Prefinanciamiento 2005  (US $ mill 875)</t>
  </si>
  <si>
    <t>Externas      (US $ mill 1.354)</t>
  </si>
  <si>
    <r>
      <t xml:space="preserve">Multilaterales y Otros      </t>
    </r>
    <r>
      <rPr>
        <sz val="11"/>
        <rFont val="Century Gothic"/>
        <family val="2"/>
      </rPr>
      <t>(US $ mill 1.375)</t>
    </r>
  </si>
  <si>
    <t>Externos                    (US $ mill 2.588)</t>
  </si>
  <si>
    <t>Bonos                     (US $ mill 900)</t>
  </si>
  <si>
    <r>
      <t xml:space="preserve">Multilaterales y Otros      </t>
    </r>
    <r>
      <rPr>
        <sz val="11"/>
        <rFont val="Century Gothic"/>
        <family val="2"/>
      </rPr>
      <t>(US $ mill 1.688)</t>
    </r>
  </si>
  <si>
    <t>Externos        (US$2,675 millones)</t>
  </si>
  <si>
    <t>Bonos         (US$625 millones)</t>
  </si>
  <si>
    <t>Multilaterales y Otros    (US$2.050 millones)</t>
  </si>
  <si>
    <t>Externas      (US$2.090 millones)</t>
  </si>
  <si>
    <t>Externos        (US$2,861 millones)</t>
  </si>
  <si>
    <t>Multilaterales y Otros    (US$2.236 millones)</t>
  </si>
  <si>
    <t>Externas      (US$3.091 millones)</t>
  </si>
  <si>
    <t>Ecogas (de los cuales USD 300 mill)</t>
  </si>
  <si>
    <t>*</t>
  </si>
  <si>
    <t xml:space="preserve">Desembolsos </t>
  </si>
  <si>
    <t xml:space="preserve">Pago de Obligaciones (FEPC, CAPRECOM, Sentencias) </t>
  </si>
  <si>
    <t>Disponibilidad inicial</t>
  </si>
  <si>
    <t>(US$ 4.104 mil)</t>
  </si>
  <si>
    <t>(US$ 959 mil)</t>
  </si>
  <si>
    <t>(US$ 3.145 mil)</t>
  </si>
  <si>
    <t>(US$ 2.607 mil)</t>
  </si>
  <si>
    <t>(US$ 2.255 mil)</t>
  </si>
  <si>
    <t>(US$ 435 mil)</t>
  </si>
  <si>
    <t>(US$ 993 mil)</t>
  </si>
  <si>
    <t xml:space="preserve">Caprecom </t>
  </si>
  <si>
    <t xml:space="preserve">Deuda Flotante </t>
  </si>
  <si>
    <t>(US$ 3.193 mil)</t>
  </si>
  <si>
    <t>Fuentes y Usos del Financiamiento del GNC 2018</t>
  </si>
  <si>
    <t>Fuentes y Usos del Financiamiento del GNC 2019</t>
  </si>
  <si>
    <t>US$ Cierre</t>
  </si>
  <si>
    <t>Pago de obligaciones con TES</t>
  </si>
  <si>
    <t>Pago Obligaciones (Sentencias, Salud y Otros)</t>
  </si>
  <si>
    <t>Fuentes y Usos del Financiamiento del GNC 2020</t>
  </si>
  <si>
    <t>TRM</t>
  </si>
  <si>
    <t>Pago Obligaciones (Sentencias, Salud, Otros)</t>
  </si>
  <si>
    <t>Fuentes y Usos del Financiamiento del GNC 2021</t>
  </si>
  <si>
    <t>Otras operaciones (Sentencias, Salud, Otros)</t>
  </si>
  <si>
    <t>MFMP*</t>
  </si>
  <si>
    <t>Otras OperaciOnes (Causaciones, Op. Tesorería)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</si>
</sst>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5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&quot;$&quot;#,##0;\-&quot;$&quot;#,##0"/>
    <numFmt numFmtId="166" formatCode="&quot;$&quot;#,##0_);[Red]\(&quot;$&quot;#,##0\)"/>
    <numFmt numFmtId="167" formatCode="_(&quot;$&quot;* #,##0_);_(&quot;$&quot;* \(#,##0\);_(&quot;$&quot;* &quot;-&quot;_);_(@_)"/>
    <numFmt numFmtId="168" formatCode="_(* #,##0_);_(* \(#,##0\);_(* &quot;-&quot;_);_(@_)"/>
    <numFmt numFmtId="169" formatCode="_(* #,##0.00_);_(* \(#,##0.00\);_(* &quot;-&quot;??_);_(@_)"/>
    <numFmt numFmtId="170" formatCode="#,##0.0"/>
    <numFmt numFmtId="171" formatCode="_(* #,##0_);_(* \(#,##0\);_(* &quot;-&quot;??_);_(@_)"/>
    <numFmt numFmtId="172" formatCode="&quot;(US&quot;&quot;$&quot;\ #,##0&quot; mill.)&quot;"/>
    <numFmt numFmtId="173" formatCode="0.0_)\%;\(0.0\)\%;0.0_)\%;@_)_%"/>
    <numFmt numFmtId="174" formatCode="#,##0.0_)_%;\(#,##0.0\)_%;0.0_)_%;@_)_%"/>
    <numFmt numFmtId="175" formatCode="#,##0.0_);\(#,##0.0\)"/>
    <numFmt numFmtId="176" formatCode="#,##0.0_);\(#,##0.0\);#,##0.0_);@_)"/>
    <numFmt numFmtId="177" formatCode="&quot;$&quot;_(#,##0.00_);&quot;$&quot;\(#,##0.00\)"/>
    <numFmt numFmtId="178" formatCode="&quot;$&quot;_(#,##0.00_);&quot;$&quot;\(#,##0.00\);&quot;$&quot;_(0.00_);@_)"/>
    <numFmt numFmtId="179" formatCode="#,##0.00_);\(#,##0.00\);0.00_);@_)"/>
    <numFmt numFmtId="180" formatCode="\€_(#,##0.00_);\€\(#,##0.00\);\€_(0.00_);@_)"/>
    <numFmt numFmtId="181" formatCode="#,##0.0_)\x;\(#,##0.0\)\x"/>
    <numFmt numFmtId="182" formatCode="#,##0_)\x;\(#,##0\)\x;0_)\x;@_)_x"/>
    <numFmt numFmtId="183" formatCode="#,##0.0_)_x;\(#,##0.0\)_x"/>
    <numFmt numFmtId="184" formatCode="#,##0_)_x;\(#,##0\)_x;0_)_x;@_)_x"/>
    <numFmt numFmtId="185" formatCode="0.0_)\%;\(0.0\)\%"/>
    <numFmt numFmtId="186" formatCode="#,##0.0_)_%;\(#,##0.0\)_%"/>
    <numFmt numFmtId="187" formatCode="&quot;£&quot;#,##0;[Red]\-&quot;£&quot;#,##0"/>
    <numFmt numFmtId="188" formatCode="#,"/>
    <numFmt numFmtId="189" formatCode="General_)"/>
    <numFmt numFmtId="190" formatCode="&quot;   &quot;@"/>
    <numFmt numFmtId="191" formatCode="&quot;      &quot;@"/>
    <numFmt numFmtId="192" formatCode="_ [$€-2]\ * #,##0.00_ ;_ [$€-2]\ * \-#,##0.00_ ;_ [$€-2]\ * &quot;-&quot;??_ "/>
    <numFmt numFmtId="193" formatCode="_ [$€]\ * #,##0.00_ ;_ [$€]\ * \-#,##0.00_ ;_ [$€]\ * &quot;-&quot;??_ ;_ @_ "/>
    <numFmt numFmtId="194" formatCode="&quot;         &quot;@"/>
    <numFmt numFmtId="195" formatCode="&quot;            &quot;@"/>
    <numFmt numFmtId="196" formatCode="&quot;               &quot;@"/>
    <numFmt numFmtId="197" formatCode="0.0\x"/>
    <numFmt numFmtId="198" formatCode="0.00000_)"/>
    <numFmt numFmtId="199" formatCode="_-* #,##0.00\ [$€]_-;\-* #,##0.00\ [$€]_-;_-* &quot;-&quot;??\ [$€]_-;_-@_-"/>
    <numFmt numFmtId="200" formatCode="_ * #,##0_ ;_ * \-#,##0_ ;_ * &quot;-&quot;_ ;_ @_ "/>
    <numFmt numFmtId="201" formatCode="#.##000"/>
    <numFmt numFmtId="202" formatCode="#,##0.0&quot;Pts&quot;_);\(#,##0.0&quot;Pts&quot;\)"/>
    <numFmt numFmtId="203" formatCode="#,##0.00&quot;Pts&quot;_);\(#,##0.00&quot;Pts&quot;\)"/>
    <numFmt numFmtId="204" formatCode="_(* #,##0.00000_);_(* \(#,##0.00000\);_(* &quot;-&quot;??_);_(@_)"/>
    <numFmt numFmtId="205" formatCode="0_)"/>
    <numFmt numFmtId="206" formatCode="[&lt;0.01]&quot;&quot;;0.0;0.0"/>
    <numFmt numFmtId="207" formatCode="_-&quot;£&quot;* #,##0_-;\-&quot;£&quot;* #,##0_-;_-&quot;£&quot;* &quot;-&quot;_-;_-@_-"/>
    <numFmt numFmtId="208" formatCode="\$#,#00"/>
    <numFmt numFmtId="209" formatCode="0.00000%"/>
    <numFmt numFmtId="210" formatCode="_(* #,##0.0_);_(* \(#,##0.0\);_(* &quot;&quot;_);_(@_)"/>
    <numFmt numFmtId="211" formatCode="#,##0;\(#,##0\)"/>
    <numFmt numFmtId="212" formatCode="_-[$€]* #,##0.00_-;\-[$€]* #,##0.00_-;_-[$€]* &quot;-&quot;??_-;_-@_-"/>
    <numFmt numFmtId="213" formatCode="&quot;N$&quot;#,##0_);[Red]\(&quot;N$&quot;#,##0\)"/>
    <numFmt numFmtId="214" formatCode="_([$€]* #,##0.00_);_([$€]* \(#,##0.00\);_([$€]* &quot;-&quot;??_);_(@_)"/>
    <numFmt numFmtId="215" formatCode="_-[$€-2]* #,##0.00_-;\-[$€-2]* #,##0.00_-;_-[$€-2]* &quot;-&quot;??_-"/>
    <numFmt numFmtId="216" formatCode="_([$€-2]* #,##0.00_);_([$€-2]* \(#,##0.00\);_([$€-2]* &quot;-&quot;??_)"/>
    <numFmt numFmtId="217" formatCode="#,##0."/>
    <numFmt numFmtId="218" formatCode="d/m/yy\ h:mm\ \a\.m\./\p\.m\."/>
    <numFmt numFmtId="219" formatCode="_(* #,##0.0000000_);_(* \(#,##0.0000000\);_(* &quot;-&quot;??_);_(@_)"/>
    <numFmt numFmtId="220" formatCode="0.00;[Red]0.00"/>
    <numFmt numFmtId="221" formatCode=";;;"/>
    <numFmt numFmtId="222" formatCode="[=0]&quot;&quot;;0;0"/>
    <numFmt numFmtId="223" formatCode="0.00000000"/>
    <numFmt numFmtId="224" formatCode="_(* #,##0_);_(* \(#,##0\);_(* &quot;&quot;_);_(@_)"/>
    <numFmt numFmtId="225" formatCode="_-* #,##0\ _p_t_a_-;\-* #,##0\ _p_t_a_-;_-* &quot;-&quot;\ _p_t_a_-;_-@_-"/>
    <numFmt numFmtId="226" formatCode="_-* #,##0\ _P_t_s_-;\-* #,##0\ _P_t_s_-;_-* &quot;-&quot;\ _P_t_s_-;_-@_-"/>
    <numFmt numFmtId="227" formatCode="0.0%;\(0.0%\)"/>
    <numFmt numFmtId="228" formatCode="_(&quot;C$&quot;* #,##0_);_(&quot;C$&quot;* \(#,##0\);_(&quot;C$&quot;* &quot;-&quot;_);_(@_)"/>
    <numFmt numFmtId="229" formatCode="#,##0.000"/>
    <numFmt numFmtId="230" formatCode="_ * #,##0.00_ ;_ * \-#,##0.00_ ;_ * &quot;-&quot;??_ ;_ @_ "/>
    <numFmt numFmtId="231" formatCode="_-* #,##0.00\ _P_t_s_-;\-* #,##0.00\ _P_t_s_-;_-* &quot;-&quot;??\ _P_t_s_-;_-@_-"/>
    <numFmt numFmtId="232" formatCode="_-* #,##0.00\ _p_t_a_-;\-* #,##0.00\ _p_t_a_-;_-* &quot;-&quot;??\ _p_t_a_-;_-@_-"/>
    <numFmt numFmtId="233" formatCode="_-* #,##0.00\ _€_-;\-* #,##0.00\ _€_-;_-* &quot;-&quot;??\ _€_-;_-@_-"/>
    <numFmt numFmtId="234" formatCode="_-* #,##0.00\ _P_t_a_-;\-* #,##0.00\ _P_t_a_-;_-* &quot;-&quot;??\ _P_t_a_-;_-@_-"/>
    <numFmt numFmtId="235" formatCode="0.0000"/>
    <numFmt numFmtId="236" formatCode="_ * #,##0.0000000_ ;_ * \-#,##0.0000000_ ;_ * &quot;-&quot;_ ;_ @_ "/>
    <numFmt numFmtId="237" formatCode="#,##0.000_);[Red]\(#,##0.000\)"/>
    <numFmt numFmtId="238" formatCode="_(&quot;C$&quot;* #,##0.00_);_(&quot;C$&quot;* \(#,##0.00\);_(&quot;C$&quot;* &quot;-&quot;??_);_(@_)"/>
    <numFmt numFmtId="239" formatCode="mmm\-yyyy"/>
    <numFmt numFmtId="240" formatCode="_(&quot;$&quot;\ * #,##0.00_);_(&quot;$&quot;\ * \(#,##0.00\);_(&quot;$&quot;\ * &quot;-&quot;??_);_(@_)"/>
    <numFmt numFmtId="241" formatCode="_-* #,##0.0000\ _P_t_s_-;\-* #,##0.0000\ _P_t_s_-;_-* &quot;-&quot;\ _P_t_s_-;_-@_-"/>
    <numFmt numFmtId="242" formatCode="_(* #,##0.000000_);_(* \(#,##0.000000\);_(* &quot;-&quot;??_);_(@_)"/>
    <numFmt numFmtId="243" formatCode="#,##0.000;\-#,##0.000"/>
    <numFmt numFmtId="244" formatCode="d\ mmm\ yyyy"/>
    <numFmt numFmtId="245" formatCode="#0.00000000"/>
    <numFmt numFmtId="246" formatCode="#,###.00"/>
    <numFmt numFmtId="247" formatCode="#,###.000"/>
    <numFmt numFmtId="248" formatCode="0.000"/>
    <numFmt numFmtId="249" formatCode="#.000"/>
    <numFmt numFmtId="250" formatCode="#"/>
    <numFmt numFmtId="251" formatCode="#.00"/>
    <numFmt numFmtId="252" formatCode="0.0"/>
    <numFmt numFmtId="253" formatCode="#,###.0"/>
    <numFmt numFmtId="254" formatCode="#,###.0000"/>
    <numFmt numFmtId="255" formatCode="#,###.00000"/>
    <numFmt numFmtId="256" formatCode="#,###.000000"/>
    <numFmt numFmtId="257" formatCode="#,###.0000000"/>
    <numFmt numFmtId="258" formatCode="#,###.00000000"/>
    <numFmt numFmtId="259" formatCode="&quot;$&quot;\ #,###,###,##0_);\(&quot;$&quot;\ #,###,###,##0_);&quot;&quot;_)"/>
    <numFmt numFmtId="260" formatCode="&quot;$&quot;\ #,###,##0.00_);\(&quot;$&quot;\ #,###,##0.00\)_);&quot;&quot;_)"/>
    <numFmt numFmtId="261" formatCode="#,###,###,##0_);\(#,###,###,##0\)_);&quot;&quot;_)"/>
    <numFmt numFmtId="262" formatCode="%#,#00"/>
    <numFmt numFmtId="263" formatCode="[Black][&gt;0.05]#,##0.0;[Black][&lt;-0.05]\-#,##0.0;;"/>
    <numFmt numFmtId="264" formatCode="[Black][&gt;0.5]#,##0;[Black][&lt;-0.5]\-#,##0;;"/>
    <numFmt numFmtId="265" formatCode="#,##0.000\ _P_t_s;\-#,##0.000\ _P_t_s"/>
    <numFmt numFmtId="266" formatCode="#,###,##0.0_);\-#,###,##0.0_)"/>
    <numFmt numFmtId="267" formatCode="0.00_)"/>
    <numFmt numFmtId="268" formatCode="0.000_)"/>
    <numFmt numFmtId="269" formatCode="#,###,###,##0_);\-#,###,###,##0_)"/>
    <numFmt numFmtId="270" formatCode="&quot;$&quot;\ #,###,##0_);\(&quot;$&quot;\ #,###,##0\)_)"/>
    <numFmt numFmtId="271" formatCode="&quot;$&quot;\ #,###,##0.00_);\(&quot;$&quot;\ #,###,##0.00\)_)"/>
    <numFmt numFmtId="272" formatCode="#,###,##0.0_);\(#,###,##0.0\)"/>
    <numFmt numFmtId="273" formatCode="#,###,###,##0_);\(#,###,###,##0\)_)"/>
    <numFmt numFmtId="274" formatCode="#,###,##0.00_)"/>
    <numFmt numFmtId="275" formatCode="#,###,##0.000_)"/>
    <numFmt numFmtId="276" formatCode="_-* #,##0.000\ _P_t_s_-;\-* #,##0.000\ _P_t_s_-;_-* &quot;-&quot;\ _P_t_s_-;_-@_-"/>
    <numFmt numFmtId="277" formatCode="#,##0.0;[Red]\-#,##0.0"/>
    <numFmt numFmtId="278" formatCode="#,##0.0_);[Red]\(#,##0.0\)"/>
    <numFmt numFmtId="279" formatCode="0.0000000000E+00;\∠"/>
    <numFmt numFmtId="280" formatCode="0_ ;[Red]\-0\ "/>
    <numFmt numFmtId="281" formatCode="mmm\ dd\,\ yyyy"/>
    <numFmt numFmtId="282" formatCode="&quot;$&quot;#,###,##0_)"/>
    <numFmt numFmtId="283" formatCode="#,###,###,##0_)"/>
    <numFmt numFmtId="284" formatCode="#,###,##0_)"/>
    <numFmt numFmtId="285" formatCode="#,###,##0.0_)"/>
    <numFmt numFmtId="286" formatCode="#,###,##0.00_);\(#,###,##0.00\)_)"/>
    <numFmt numFmtId="287" formatCode="#,###,##0.0000_)"/>
    <numFmt numFmtId="288" formatCode="##0.0"/>
    <numFmt numFmtId="289" formatCode="_(* #,##0.0_);_(* \(#,##0.0\);_(* &quot;0.0&quot;_);_(@_)"/>
    <numFmt numFmtId="290" formatCode="#,###,###,##0_);\-#,###,##0_);0_)"/>
    <numFmt numFmtId="291" formatCode="\$#,##0.00\ ;\(\$#,##0.00\)"/>
    <numFmt numFmtId="292" formatCode="_-* #,##0.000_-;\-* #,##0.000_-;_-* &quot;-&quot;_-;_-@_-"/>
    <numFmt numFmtId="293" formatCode="&quot;$&quot;\ #,##0.000"/>
    <numFmt numFmtId="294" formatCode="_-* #,##0.00_-;\-* #,##0.00_-;_-* &quot;-&quot;_-;_-@_-"/>
    <numFmt numFmtId="295" formatCode="&quot;$&quot;#,##0.00"/>
  </numFmts>
  <fonts count="17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imes New Roman"/>
      <family val="1"/>
    </font>
    <font>
      <b/>
      <sz val="18"/>
      <color theme="3" tint="-0.499984740745262"/>
      <name val="Century Gothic"/>
      <family val="2"/>
    </font>
    <font>
      <b/>
      <sz val="16"/>
      <color theme="3" tint="-0.499984740745262"/>
      <name val="Century Gothic"/>
      <family val="2"/>
    </font>
    <font>
      <b/>
      <sz val="11"/>
      <color theme="0"/>
      <name val="Century Gothic"/>
      <family val="2"/>
    </font>
    <font>
      <b/>
      <sz val="11"/>
      <name val="Century Gothic"/>
      <family val="2"/>
    </font>
    <font>
      <b/>
      <sz val="9"/>
      <color theme="0"/>
      <name val="Century Gothic"/>
      <family val="2"/>
    </font>
    <font>
      <sz val="9"/>
      <name val="Century Gothic"/>
      <family val="2"/>
    </font>
    <font>
      <sz val="11"/>
      <name val="Century Gothic"/>
      <family val="2"/>
    </font>
    <font>
      <sz val="11"/>
      <color theme="1"/>
      <name val="Century Gothic"/>
      <family val="2"/>
    </font>
    <font>
      <b/>
      <sz val="9"/>
      <name val="Century Gothic"/>
      <family val="2"/>
    </font>
    <font>
      <sz val="9"/>
      <color theme="1"/>
      <name val="Century Gothic"/>
      <family val="2"/>
    </font>
    <font>
      <b/>
      <sz val="9"/>
      <color theme="1"/>
      <name val="Century Gothic"/>
      <family val="2"/>
    </font>
    <font>
      <b/>
      <sz val="11"/>
      <color theme="1"/>
      <name val="Century Gothic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22"/>
      <color indexed="18"/>
      <name val="Arial"/>
      <family val="2"/>
    </font>
    <font>
      <sz val="10"/>
      <name val="MS Sans Serif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"/>
      <color indexed="16"/>
      <name val="Courier"/>
      <family val="3"/>
    </font>
    <font>
      <sz val="10"/>
      <name val="Courier"/>
      <family val="3"/>
    </font>
    <font>
      <sz val="12"/>
      <name val="Arial"/>
      <family val="2"/>
    </font>
    <font>
      <sz val="9"/>
      <name val="Times New Roman"/>
      <family val="1"/>
    </font>
    <font>
      <sz val="11"/>
      <color indexed="8"/>
      <name val="Calibri"/>
      <family val="2"/>
    </font>
    <font>
      <sz val="12"/>
      <color indexed="8"/>
      <name val="Arial"/>
      <family val="2"/>
    </font>
    <font>
      <sz val="11"/>
      <color indexed="9"/>
      <name val="Calibri"/>
      <family val="2"/>
    </font>
    <font>
      <sz val="12"/>
      <color indexed="9"/>
      <name val="Arial"/>
      <family val="2"/>
    </font>
    <font>
      <sz val="8"/>
      <name val="Comic Sans MS"/>
      <family val="4"/>
    </font>
    <font>
      <sz val="10"/>
      <color indexed="12"/>
      <name val="Arial"/>
      <family val="2"/>
    </font>
    <font>
      <b/>
      <sz val="10"/>
      <name val="Bookman Old Style"/>
      <family val="1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2"/>
      <color indexed="17"/>
      <name val="Arial"/>
      <family val="2"/>
    </font>
    <font>
      <b/>
      <sz val="1"/>
      <color indexed="8"/>
      <name val="Courier"/>
      <family val="3"/>
    </font>
    <font>
      <b/>
      <sz val="11"/>
      <color indexed="52"/>
      <name val="Calibri"/>
      <family val="2"/>
    </font>
    <font>
      <b/>
      <sz val="11"/>
      <color indexed="53"/>
      <name val="Calibri"/>
      <family val="2"/>
    </font>
    <font>
      <b/>
      <sz val="11"/>
      <color indexed="10"/>
      <name val="Calibri"/>
      <family val="2"/>
    </font>
    <font>
      <b/>
      <sz val="12"/>
      <color indexed="52"/>
      <name val="Arial"/>
      <family val="2"/>
    </font>
    <font>
      <b/>
      <sz val="11"/>
      <color indexed="9"/>
      <name val="Calibri"/>
      <family val="2"/>
    </font>
    <font>
      <b/>
      <sz val="12"/>
      <color indexed="9"/>
      <name val="Arial"/>
      <family val="2"/>
    </font>
    <font>
      <sz val="11"/>
      <color indexed="53"/>
      <name val="Calibri"/>
      <family val="2"/>
    </font>
    <font>
      <sz val="11"/>
      <color indexed="10"/>
      <name val="Calibri"/>
      <family val="2"/>
    </font>
    <font>
      <sz val="12"/>
      <color indexed="52"/>
      <name val="Arial"/>
      <family val="2"/>
    </font>
    <font>
      <sz val="11"/>
      <color indexed="52"/>
      <name val="Calibri"/>
      <family val="2"/>
    </font>
    <font>
      <b/>
      <sz val="8"/>
      <name val="Arial"/>
      <family val="2"/>
    </font>
    <font>
      <sz val="12"/>
      <name val="Helv"/>
    </font>
    <font>
      <sz val="1"/>
      <color indexed="8"/>
      <name val="Courier"/>
      <family val="3"/>
    </font>
    <font>
      <sz val="10"/>
      <name val="Helv"/>
    </font>
    <font>
      <sz val="8"/>
      <color indexed="12"/>
      <name val="Tms Rmn"/>
    </font>
    <font>
      <sz val="8"/>
      <color indexed="10"/>
      <name val="Arial"/>
      <family val="2"/>
    </font>
    <font>
      <b/>
      <sz val="10"/>
      <name val="Arial"/>
      <family val="2"/>
    </font>
    <font>
      <sz val="10"/>
      <name val="Tms Rmn"/>
    </font>
    <font>
      <b/>
      <sz val="11"/>
      <color indexed="62"/>
      <name val="Calibri"/>
      <family val="2"/>
    </font>
    <font>
      <b/>
      <sz val="11"/>
      <color indexed="56"/>
      <name val="Arial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62"/>
      <name val="Calibri"/>
      <family val="2"/>
    </font>
    <font>
      <sz val="12"/>
      <color indexed="62"/>
      <name val="Arial"/>
      <family val="2"/>
    </font>
    <font>
      <sz val="9"/>
      <name val="Arial"/>
      <family val="2"/>
    </font>
    <font>
      <sz val="9"/>
      <color indexed="10"/>
      <name val="Geneva"/>
    </font>
    <font>
      <sz val="10"/>
      <color indexed="8"/>
      <name val="MS Sans Serif"/>
      <family val="2"/>
    </font>
    <font>
      <i/>
      <sz val="11"/>
      <color indexed="23"/>
      <name val="Calibri"/>
      <family val="2"/>
    </font>
    <font>
      <b/>
      <i/>
      <sz val="1"/>
      <color indexed="8"/>
      <name val="Courier"/>
      <family val="3"/>
    </font>
    <font>
      <i/>
      <sz val="1"/>
      <color indexed="8"/>
      <name val="Courier"/>
      <family val="3"/>
    </font>
    <font>
      <sz val="10"/>
      <name val="BERNHARD"/>
    </font>
    <font>
      <b/>
      <i/>
      <sz val="12"/>
      <color indexed="39"/>
      <name val="Arial"/>
      <family val="2"/>
    </font>
    <font>
      <b/>
      <sz val="12"/>
      <name val="Arial"/>
      <family val="2"/>
    </font>
    <font>
      <sz val="13"/>
      <name val="Arial"/>
      <family val="2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sz val="11"/>
      <color indexed="16"/>
      <name val="Calibri"/>
      <family val="2"/>
    </font>
    <font>
      <sz val="12"/>
      <color indexed="20"/>
      <name val="Arial"/>
      <family val="2"/>
    </font>
    <font>
      <sz val="12"/>
      <color theme="1"/>
      <name val="Calibri"/>
      <family val="2"/>
      <scheme val="minor"/>
    </font>
    <font>
      <b/>
      <sz val="11.05"/>
      <color indexed="8"/>
      <name val="Arial"/>
      <family val="2"/>
    </font>
    <font>
      <sz val="8"/>
      <name val="Arial"/>
      <family val="2"/>
    </font>
    <font>
      <sz val="8"/>
      <color indexed="8"/>
      <name val="Arial Narrow"/>
      <family val="2"/>
    </font>
    <font>
      <b/>
      <sz val="9.9499999999999993"/>
      <color indexed="8"/>
      <name val="Arial"/>
      <family val="2"/>
    </font>
    <font>
      <sz val="10"/>
      <name val="Bookman Old Style"/>
      <family val="1"/>
    </font>
    <font>
      <b/>
      <sz val="10"/>
      <color indexed="17"/>
      <name val="Arial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2"/>
      <color indexed="60"/>
      <name val="Arial"/>
      <family val="2"/>
    </font>
    <font>
      <sz val="10"/>
      <color indexed="17"/>
      <name val="Arial"/>
      <family val="2"/>
    </font>
    <font>
      <sz val="8"/>
      <color indexed="17"/>
      <name val="Tms Rmn"/>
    </font>
    <font>
      <sz val="10"/>
      <color indexed="8"/>
      <name val="Arial"/>
      <family val="2"/>
    </font>
    <font>
      <sz val="10"/>
      <color indexed="47"/>
      <name val="Arial"/>
      <family val="2"/>
    </font>
    <font>
      <sz val="14"/>
      <name val="Arial"/>
      <family val="2"/>
    </font>
    <font>
      <b/>
      <sz val="14"/>
      <color indexed="9"/>
      <name val="Arial"/>
      <family val="2"/>
    </font>
    <font>
      <b/>
      <sz val="10"/>
      <color indexed="9"/>
      <name val="Arial"/>
      <family val="2"/>
    </font>
    <font>
      <b/>
      <sz val="11"/>
      <color indexed="63"/>
      <name val="Calibri"/>
      <family val="2"/>
    </font>
    <font>
      <sz val="8"/>
      <color indexed="14"/>
      <name val="Tms Rmn"/>
    </font>
    <font>
      <sz val="8"/>
      <color indexed="8"/>
      <name val="Tms Rmn"/>
    </font>
    <font>
      <sz val="8"/>
      <color indexed="10"/>
      <name val="BERNHARD"/>
    </font>
    <font>
      <b/>
      <sz val="8"/>
      <name val="Times New Roman"/>
      <family val="1"/>
    </font>
    <font>
      <sz val="8"/>
      <color indexed="12"/>
      <name val="Arial"/>
      <family val="2"/>
    </font>
    <font>
      <b/>
      <sz val="8"/>
      <color indexed="17"/>
      <name val="Arial"/>
      <family val="2"/>
    </font>
    <font>
      <sz val="8"/>
      <color indexed="17"/>
      <name val="Arial"/>
      <family val="2"/>
    </font>
    <font>
      <sz val="14"/>
      <name val="Bookman Old Style"/>
      <family val="1"/>
    </font>
    <font>
      <b/>
      <sz val="12"/>
      <color indexed="63"/>
      <name val="Arial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b/>
      <sz val="20"/>
      <color indexed="62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9"/>
      <color indexed="20"/>
      <name val="Arial"/>
      <family val="2"/>
    </font>
    <font>
      <sz val="9"/>
      <color indexed="48"/>
      <name val="Arial"/>
      <family val="2"/>
    </font>
    <font>
      <sz val="10"/>
      <color indexed="9"/>
      <name val="Arial Narrow"/>
      <family val="2"/>
    </font>
    <font>
      <b/>
      <sz val="10"/>
      <color indexed="9"/>
      <name val="Arial Narrow"/>
      <family val="2"/>
    </font>
    <font>
      <sz val="9"/>
      <color indexed="9"/>
      <name val="Arial"/>
      <family val="2"/>
    </font>
    <font>
      <b/>
      <sz val="12"/>
      <color indexed="20"/>
      <name val="Arial"/>
      <family val="2"/>
    </font>
    <font>
      <sz val="10"/>
      <name val="Arial Narrow"/>
      <family val="2"/>
    </font>
    <font>
      <b/>
      <sz val="9"/>
      <color indexed="20"/>
      <name val="Arial"/>
      <family val="2"/>
    </font>
    <font>
      <sz val="9"/>
      <color indexed="8"/>
      <name val="Times New Roman"/>
      <family val="1"/>
    </font>
    <font>
      <sz val="12"/>
      <color indexed="10"/>
      <name val="Arial"/>
      <family val="2"/>
    </font>
    <font>
      <i/>
      <sz val="12"/>
      <color indexed="23"/>
      <name val="Arial"/>
      <family val="2"/>
    </font>
    <font>
      <b/>
      <sz val="18"/>
      <color indexed="56"/>
      <name val="Cambria"/>
      <family val="2"/>
    </font>
    <font>
      <b/>
      <sz val="15"/>
      <color indexed="62"/>
      <name val="Calibri"/>
      <family val="2"/>
    </font>
    <font>
      <b/>
      <sz val="15"/>
      <color indexed="56"/>
      <name val="Arial"/>
      <family val="2"/>
    </font>
    <font>
      <b/>
      <sz val="15"/>
      <color indexed="56"/>
      <name val="Calibri"/>
      <family val="2"/>
    </font>
    <font>
      <b/>
      <sz val="18"/>
      <color indexed="62"/>
      <name val="Cambria"/>
      <family val="2"/>
    </font>
    <font>
      <b/>
      <sz val="13"/>
      <color indexed="62"/>
      <name val="Calibri"/>
      <family val="2"/>
    </font>
    <font>
      <b/>
      <sz val="13"/>
      <color indexed="56"/>
      <name val="Arial"/>
      <family val="2"/>
    </font>
    <font>
      <b/>
      <sz val="13"/>
      <color indexed="56"/>
      <name val="Calibri"/>
      <family val="2"/>
    </font>
    <font>
      <sz val="10"/>
      <name val="MS Serif"/>
      <family val="1"/>
    </font>
    <font>
      <b/>
      <u/>
      <sz val="10"/>
      <name val="Tms Rmn"/>
    </font>
    <font>
      <sz val="12"/>
      <color indexed="24"/>
      <name val="Modern"/>
      <family val="3"/>
      <charset val="255"/>
    </font>
    <font>
      <sz val="12"/>
      <color indexed="24"/>
      <name val="Modern"/>
      <family val="3"/>
    </font>
    <font>
      <b/>
      <sz val="18"/>
      <color indexed="24"/>
      <name val="Modern"/>
      <family val="3"/>
      <charset val="255"/>
    </font>
    <font>
      <b/>
      <sz val="18"/>
      <color indexed="24"/>
      <name val="Modern"/>
      <family val="3"/>
    </font>
    <font>
      <b/>
      <sz val="12"/>
      <color indexed="24"/>
      <name val="Modern"/>
      <family val="3"/>
      <charset val="255"/>
    </font>
    <font>
      <b/>
      <sz val="12"/>
      <color indexed="24"/>
      <name val="Modern"/>
      <family val="3"/>
    </font>
    <font>
      <i/>
      <sz val="11"/>
      <name val="Century Gothic"/>
      <family val="2"/>
    </font>
    <font>
      <sz val="8"/>
      <name val="Century Gothic"/>
      <family val="2"/>
    </font>
    <font>
      <b/>
      <sz val="8"/>
      <name val="Century Gothic"/>
      <family val="2"/>
    </font>
    <font>
      <b/>
      <sz val="14"/>
      <color theme="3" tint="-0.499984740745262"/>
      <name val="Century Gothic"/>
      <family val="2"/>
    </font>
    <font>
      <sz val="8"/>
      <color theme="0"/>
      <name val="Century Gothic"/>
      <family val="2"/>
    </font>
    <font>
      <b/>
      <sz val="8"/>
      <color theme="0"/>
      <name val="Century Gothic"/>
      <family val="2"/>
    </font>
    <font>
      <b/>
      <sz val="18"/>
      <color rgb="FF0F243E"/>
      <name val="Century Gothic"/>
      <family val="2"/>
    </font>
    <font>
      <b/>
      <sz val="16"/>
      <color rgb="FF0F243E"/>
      <name val="Century Gothic"/>
      <family val="2"/>
    </font>
    <font>
      <b/>
      <sz val="11"/>
      <color rgb="FFFFFFFF"/>
      <name val="Century Gothic"/>
      <family val="2"/>
    </font>
    <font>
      <b/>
      <sz val="12"/>
      <color rgb="FFFFFFFF"/>
      <name val="Century Gothic"/>
      <family val="2"/>
    </font>
    <font>
      <b/>
      <sz val="9"/>
      <color rgb="FFFFFFFF"/>
      <name val="Century Gothic"/>
      <family val="2"/>
    </font>
    <font>
      <sz val="11"/>
      <color rgb="FF000000"/>
      <name val="Century Gothic"/>
      <family val="2"/>
    </font>
    <font>
      <sz val="9"/>
      <color rgb="FF000000"/>
      <name val="Century Gothic"/>
      <family val="2"/>
    </font>
    <font>
      <b/>
      <sz val="9"/>
      <color rgb="FF000000"/>
      <name val="Century Gothic"/>
      <family val="2"/>
    </font>
    <font>
      <b/>
      <sz val="11"/>
      <color rgb="FF000000"/>
      <name val="Century Gothic"/>
      <family val="2"/>
    </font>
    <font>
      <sz val="11"/>
      <color theme="1"/>
      <name val="Calibri"/>
      <family val="2"/>
    </font>
    <font>
      <sz val="11"/>
      <color theme="0"/>
      <name val="Century Gothic"/>
      <family val="2"/>
    </font>
    <font>
      <b/>
      <sz val="11"/>
      <color theme="3" tint="-0.499984740745262"/>
      <name val="Century Gothic"/>
      <family val="2"/>
    </font>
    <font>
      <sz val="45"/>
      <color theme="1"/>
      <name val="Century Gothic"/>
      <family val="2"/>
    </font>
    <font>
      <sz val="45"/>
      <color theme="1"/>
      <name val="Calibri"/>
      <family val="2"/>
      <scheme val="minor"/>
    </font>
    <font>
      <b/>
      <sz val="12"/>
      <color theme="0"/>
      <name val="Century Gothic"/>
      <family val="2"/>
    </font>
  </fonts>
  <fills count="12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theme="0"/>
      </patternFill>
    </fill>
    <fill>
      <patternFill patternType="solid">
        <fgColor theme="3" tint="-0.499984740745262"/>
        <bgColor theme="0"/>
      </patternFill>
    </fill>
    <fill>
      <patternFill patternType="solid">
        <fgColor rgb="FFF3F6FB"/>
        <bgColor theme="0"/>
      </patternFill>
    </fill>
    <fill>
      <patternFill patternType="solid">
        <fgColor theme="4" tint="-0.249977111117893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indexed="4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theme="0"/>
        <bgColor indexed="6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  <bgColor indexed="64"/>
      </patternFill>
    </fill>
    <fill>
      <patternFill patternType="gray125">
        <fgColor indexed="12"/>
      </patternFill>
    </fill>
    <fill>
      <patternFill patternType="solid">
        <fgColor indexed="42"/>
        <bgColor indexed="42"/>
      </patternFill>
    </fill>
    <fill>
      <patternFill patternType="solid">
        <fgColor indexed="22"/>
      </patternFill>
    </fill>
    <fill>
      <patternFill patternType="solid">
        <fgColor indexed="9"/>
        <bgColor indexed="9"/>
      </patternFill>
    </fill>
    <fill>
      <patternFill patternType="solid">
        <fgColor indexed="9"/>
      </patternFill>
    </fill>
    <fill>
      <patternFill patternType="solid">
        <fgColor indexed="55"/>
        <bgColor indexed="55"/>
      </patternFill>
    </fill>
    <fill>
      <patternFill patternType="solid">
        <fgColor indexed="55"/>
      </patternFill>
    </fill>
    <fill>
      <patternFill patternType="solid">
        <fgColor indexed="41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56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25"/>
        <bgColor indexed="25"/>
      </patternFill>
    </fill>
    <fill>
      <patternFill patternType="solid">
        <fgColor indexed="54"/>
      </patternFill>
    </fill>
    <fill>
      <patternFill patternType="solid">
        <fgColor indexed="27"/>
        <bgColor indexed="27"/>
      </patternFill>
    </fill>
    <fill>
      <patternFill patternType="solid">
        <fgColor indexed="49"/>
        <bgColor indexed="49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indexed="45"/>
        <bgColor indexed="45"/>
      </patternFill>
    </fill>
    <fill>
      <patternFill patternType="solid">
        <fgColor indexed="42"/>
        <bgColor indexed="64"/>
      </patternFill>
    </fill>
    <fill>
      <patternFill patternType="gray125">
        <fgColor indexed="33"/>
        <bgColor indexed="9"/>
      </patternFill>
    </fill>
    <fill>
      <patternFill patternType="solid">
        <fgColor indexed="43"/>
        <bgColor indexed="43"/>
      </patternFill>
    </fill>
    <fill>
      <patternFill patternType="solid">
        <fgColor indexed="4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lightGray">
        <bgColor indexed="44"/>
      </patternFill>
    </fill>
    <fill>
      <patternFill patternType="gray125">
        <fgColor indexed="10"/>
      </patternFill>
    </fill>
    <fill>
      <patternFill patternType="solid">
        <fgColor indexed="43"/>
        <bgColor indexed="64"/>
      </patternFill>
    </fill>
    <fill>
      <patternFill patternType="solid">
        <fgColor indexed="24"/>
        <bgColor indexed="8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15"/>
      </patternFill>
    </fill>
    <fill>
      <patternFill patternType="lightUp">
        <fgColor indexed="48"/>
        <bgColor indexed="41"/>
      </patternFill>
    </fill>
    <fill>
      <patternFill patternType="solid">
        <fgColor indexed="15"/>
        <bgColor indexed="43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15"/>
        <bgColor indexed="13"/>
      </patternFill>
    </fill>
    <fill>
      <patternFill patternType="solid">
        <fgColor indexed="41"/>
        <bgColor indexed="26"/>
      </patternFill>
    </fill>
    <fill>
      <patternFill patternType="solid">
        <fgColor indexed="24"/>
        <bgColor indexed="22"/>
      </patternFill>
    </fill>
    <fill>
      <patternFill patternType="solid">
        <fgColor indexed="15"/>
      </patternFill>
    </fill>
    <fill>
      <patternFill patternType="solid">
        <fgColor indexed="14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rgb="FF808000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rgb="FF99CC00"/>
        <bgColor indexed="64"/>
      </patternFill>
    </fill>
    <fill>
      <gradientFill degree="90">
        <stop position="0">
          <color theme="0"/>
        </stop>
        <stop position="1">
          <color theme="0"/>
        </stop>
      </gradient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1" tint="0.499984740745262"/>
        <bgColor theme="0"/>
      </patternFill>
    </fill>
    <fill>
      <patternFill patternType="solid">
        <fgColor theme="3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0F243E"/>
        <bgColor rgb="FFFFFFFF"/>
      </patternFill>
    </fill>
    <fill>
      <patternFill patternType="solid">
        <fgColor rgb="FFF3F6FB"/>
        <bgColor rgb="FFFFFFFF"/>
      </patternFill>
    </fill>
    <fill>
      <patternFill patternType="solid">
        <fgColor rgb="FF366092"/>
        <bgColor rgb="FFFFFFFF"/>
      </patternFill>
    </fill>
    <fill>
      <patternFill patternType="solid">
        <fgColor rgb="FFC5D9F1"/>
        <bgColor rgb="FFFFFFFF"/>
      </patternFill>
    </fill>
  </fills>
  <borders count="6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50"/>
      </left>
      <right style="thick">
        <color indexed="50"/>
      </right>
      <top style="thick">
        <color indexed="50"/>
      </top>
      <bottom style="thick">
        <color indexed="50"/>
      </bottom>
      <diagonal/>
    </border>
    <border>
      <left/>
      <right/>
      <top style="medium">
        <color indexed="32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/>
      <right/>
      <top/>
      <bottom style="medium">
        <color indexed="30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42"/>
      </left>
      <right style="thin">
        <color indexed="42"/>
      </right>
      <top style="thin">
        <color indexed="42"/>
      </top>
      <bottom style="thin">
        <color indexed="4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51"/>
      </left>
      <right style="thin">
        <color indexed="51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23"/>
      </bottom>
      <diagonal/>
    </border>
    <border>
      <left style="thin">
        <color indexed="23"/>
      </left>
      <right style="dashed">
        <color indexed="9"/>
      </right>
      <top/>
      <bottom style="dashed">
        <color indexed="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theme="3" tint="-0.499984740745262"/>
      </right>
      <top/>
      <bottom/>
      <diagonal/>
    </border>
    <border>
      <left style="thin">
        <color theme="3" tint="-0.499984740745262"/>
      </left>
      <right/>
      <top/>
      <bottom/>
      <diagonal/>
    </border>
    <border>
      <left/>
      <right style="thin">
        <color theme="3" tint="-0.499984740745262"/>
      </right>
      <top/>
      <bottom style="thin">
        <color theme="3" tint="-0.499984740745262"/>
      </bottom>
      <diagonal/>
    </border>
    <border>
      <left style="thin">
        <color theme="3" tint="-0.499984740745262"/>
      </left>
      <right/>
      <top/>
      <bottom style="thin">
        <color theme="3" tint="-0.499984740745262"/>
      </bottom>
      <diagonal/>
    </border>
    <border>
      <left/>
      <right/>
      <top/>
      <bottom style="thin">
        <color theme="3" tint="-0.499984740745262"/>
      </bottom>
      <diagonal/>
    </border>
  </borders>
  <cellStyleXfs count="15038">
    <xf numFmtId="0" fontId="0" fillId="0" borderId="0"/>
    <xf numFmtId="169" fontId="1" fillId="0" borderId="0" applyFont="0" applyFill="0" applyBorder="0" applyAlignment="0" applyProtection="0"/>
    <xf numFmtId="0" fontId="18" fillId="0" borderId="0"/>
    <xf numFmtId="173" fontId="32" fillId="0" borderId="0" applyFont="0" applyFill="0" applyBorder="0" applyAlignment="0" applyProtection="0"/>
    <xf numFmtId="174" fontId="32" fillId="0" borderId="0" applyFont="0" applyFill="0" applyBorder="0" applyAlignment="0" applyProtection="0"/>
    <xf numFmtId="0" fontId="32" fillId="0" borderId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39" fontId="32" fillId="0" borderId="0" applyFont="0" applyFill="0" applyBorder="0" applyAlignment="0" applyProtection="0"/>
    <xf numFmtId="179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2" fillId="38" borderId="0" applyNumberFormat="0" applyFont="0" applyAlignment="0" applyProtection="0"/>
    <xf numFmtId="0" fontId="32" fillId="38" borderId="0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182" fontId="32" fillId="0" borderId="0" applyFont="0" applyFill="0" applyBorder="0" applyAlignment="0" applyProtection="0"/>
    <xf numFmtId="183" fontId="32" fillId="0" borderId="0" applyFont="0" applyFill="0" applyBorder="0" applyAlignment="0" applyProtection="0"/>
    <xf numFmtId="184" fontId="32" fillId="0" borderId="0" applyFont="0" applyFill="0" applyBorder="0" applyProtection="0">
      <alignment horizontal="right"/>
    </xf>
    <xf numFmtId="185" fontId="32" fillId="0" borderId="0" applyFont="0" applyFill="0" applyBorder="0" applyAlignment="0" applyProtection="0"/>
    <xf numFmtId="186" fontId="32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0" fontId="35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36" fillId="0" borderId="15" applyNumberFormat="0" applyFill="0" applyAlignment="0" applyProtection="0"/>
    <xf numFmtId="0" fontId="36" fillId="0" borderId="15" applyNumberFormat="0" applyFill="0" applyAlignment="0" applyProtection="0"/>
    <xf numFmtId="0" fontId="36" fillId="0" borderId="15" applyNumberFormat="0" applyFill="0" applyAlignment="0" applyProtection="0"/>
    <xf numFmtId="0" fontId="37" fillId="0" borderId="16" applyNumberFormat="0" applyFill="0" applyProtection="0">
      <alignment horizontal="center"/>
    </xf>
    <xf numFmtId="0" fontId="37" fillId="0" borderId="16" applyNumberFormat="0" applyFill="0" applyProtection="0">
      <alignment horizontal="center"/>
    </xf>
    <xf numFmtId="0" fontId="37" fillId="0" borderId="16" applyNumberFormat="0" applyFill="0" applyProtection="0">
      <alignment horizontal="center"/>
    </xf>
    <xf numFmtId="0" fontId="37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38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7" fontId="34" fillId="0" borderId="0" applyFont="0" applyFill="0" applyBorder="0" applyAlignment="0" applyProtection="0"/>
    <xf numFmtId="188" fontId="39" fillId="0" borderId="0">
      <protection locked="0"/>
    </xf>
    <xf numFmtId="188" fontId="39" fillId="0" borderId="0">
      <protection locked="0"/>
    </xf>
    <xf numFmtId="189" fontId="40" fillId="0" borderId="0"/>
    <xf numFmtId="189" fontId="40" fillId="0" borderId="0"/>
    <xf numFmtId="189" fontId="40" fillId="0" borderId="0"/>
    <xf numFmtId="189" fontId="40" fillId="0" borderId="0"/>
    <xf numFmtId="189" fontId="40" fillId="0" borderId="0"/>
    <xf numFmtId="189" fontId="40" fillId="0" borderId="0"/>
    <xf numFmtId="189" fontId="40" fillId="0" borderId="0"/>
    <xf numFmtId="189" fontId="40" fillId="0" borderId="0"/>
    <xf numFmtId="189" fontId="40" fillId="0" borderId="0"/>
    <xf numFmtId="189" fontId="40" fillId="0" borderId="0"/>
    <xf numFmtId="189" fontId="40" fillId="0" borderId="0"/>
    <xf numFmtId="189" fontId="40" fillId="0" borderId="0"/>
    <xf numFmtId="189" fontId="40" fillId="0" borderId="0"/>
    <xf numFmtId="189" fontId="40" fillId="0" borderId="0"/>
    <xf numFmtId="189" fontId="40" fillId="0" borderId="0"/>
    <xf numFmtId="189" fontId="40" fillId="0" borderId="0"/>
    <xf numFmtId="189" fontId="40" fillId="0" borderId="0"/>
    <xf numFmtId="189" fontId="40" fillId="0" borderId="0"/>
    <xf numFmtId="189" fontId="40" fillId="0" borderId="0"/>
    <xf numFmtId="189" fontId="40" fillId="0" borderId="0"/>
    <xf numFmtId="189" fontId="40" fillId="0" borderId="0"/>
    <xf numFmtId="189" fontId="40" fillId="0" borderId="0"/>
    <xf numFmtId="189" fontId="40" fillId="0" borderId="0"/>
    <xf numFmtId="189" fontId="40" fillId="0" borderId="0"/>
    <xf numFmtId="189" fontId="40" fillId="0" borderId="0"/>
    <xf numFmtId="189" fontId="40" fillId="0" borderId="0"/>
    <xf numFmtId="189" fontId="40" fillId="0" borderId="0"/>
    <xf numFmtId="189" fontId="40" fillId="0" borderId="0"/>
    <xf numFmtId="189" fontId="40" fillId="0" borderId="0"/>
    <xf numFmtId="189" fontId="40" fillId="0" borderId="0"/>
    <xf numFmtId="189" fontId="40" fillId="0" borderId="0"/>
    <xf numFmtId="189" fontId="40" fillId="0" borderId="0"/>
    <xf numFmtId="189" fontId="40" fillId="0" borderId="0"/>
    <xf numFmtId="189" fontId="40" fillId="0" borderId="0"/>
    <xf numFmtId="189" fontId="40" fillId="0" borderId="0"/>
    <xf numFmtId="189" fontId="40" fillId="0" borderId="0"/>
    <xf numFmtId="189" fontId="40" fillId="0" borderId="0"/>
    <xf numFmtId="189" fontId="40" fillId="0" borderId="0"/>
    <xf numFmtId="189" fontId="40" fillId="0" borderId="0"/>
    <xf numFmtId="189" fontId="40" fillId="0" borderId="0"/>
    <xf numFmtId="189" fontId="40" fillId="0" borderId="0"/>
    <xf numFmtId="189" fontId="40" fillId="0" borderId="0"/>
    <xf numFmtId="189" fontId="40" fillId="0" borderId="0"/>
    <xf numFmtId="189" fontId="40" fillId="0" borderId="0"/>
    <xf numFmtId="189" fontId="4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1" fillId="0" borderId="0"/>
    <xf numFmtId="0" fontId="41" fillId="0" borderId="0"/>
    <xf numFmtId="0" fontId="4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88" fontId="39" fillId="0" borderId="0">
      <protection locked="0"/>
    </xf>
    <xf numFmtId="188" fontId="39" fillId="0" borderId="0">
      <protection locked="0"/>
    </xf>
    <xf numFmtId="188" fontId="39" fillId="0" borderId="0">
      <protection locked="0"/>
    </xf>
    <xf numFmtId="188" fontId="39" fillId="0" borderId="0">
      <protection locked="0"/>
    </xf>
    <xf numFmtId="188" fontId="39" fillId="0" borderId="0">
      <protection locked="0"/>
    </xf>
    <xf numFmtId="190" fontId="42" fillId="0" borderId="0" applyFont="0" applyFill="0" applyBorder="0" applyAlignment="0" applyProtection="0"/>
    <xf numFmtId="191" fontId="42" fillId="0" borderId="0" applyFont="0" applyFill="0" applyBorder="0" applyAlignment="0" applyProtection="0"/>
    <xf numFmtId="192" fontId="43" fillId="39" borderId="0" applyNumberFormat="0" applyBorder="0" applyAlignment="0" applyProtection="0"/>
    <xf numFmtId="0" fontId="43" fillId="39" borderId="0" applyNumberFormat="0" applyBorder="0" applyAlignment="0" applyProtection="0"/>
    <xf numFmtId="0" fontId="43" fillId="39" borderId="0" applyNumberFormat="0" applyBorder="0" applyAlignment="0" applyProtection="0"/>
    <xf numFmtId="192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192" fontId="43" fillId="41" borderId="0" applyNumberFormat="0" applyBorder="0" applyAlignment="0" applyProtection="0"/>
    <xf numFmtId="0" fontId="43" fillId="41" borderId="0" applyNumberFormat="0" applyBorder="0" applyAlignment="0" applyProtection="0"/>
    <xf numFmtId="0" fontId="43" fillId="41" borderId="0" applyNumberFormat="0" applyBorder="0" applyAlignment="0" applyProtection="0"/>
    <xf numFmtId="192" fontId="43" fillId="42" borderId="0" applyNumberFormat="0" applyBorder="0" applyAlignment="0" applyProtection="0"/>
    <xf numFmtId="0" fontId="43" fillId="42" borderId="0" applyNumberFormat="0" applyBorder="0" applyAlignment="0" applyProtection="0"/>
    <xf numFmtId="0" fontId="43" fillId="42" borderId="0" applyNumberFormat="0" applyBorder="0" applyAlignment="0" applyProtection="0"/>
    <xf numFmtId="192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192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92" fontId="1" fillId="10" borderId="0" applyNumberFormat="0" applyBorder="0" applyAlignment="0" applyProtection="0"/>
    <xf numFmtId="192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92" fontId="1" fillId="10" borderId="0" applyNumberFormat="0" applyBorder="0" applyAlignment="0" applyProtection="0"/>
    <xf numFmtId="192" fontId="1" fillId="10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39" borderId="0" applyNumberFormat="0" applyBorder="0" applyAlignment="0" applyProtection="0"/>
    <xf numFmtId="0" fontId="43" fillId="45" borderId="0" applyNumberFormat="0" applyBorder="0" applyAlignment="0" applyProtection="0"/>
    <xf numFmtId="0" fontId="43" fillId="39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4" fillId="39" borderId="0" applyNumberFormat="0" applyBorder="0" applyAlignment="0" applyProtection="0"/>
    <xf numFmtId="0" fontId="43" fillId="39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39" borderId="0" applyNumberFormat="0" applyBorder="0" applyAlignment="0" applyProtection="0"/>
    <xf numFmtId="0" fontId="43" fillId="39" borderId="0" applyNumberFormat="0" applyBorder="0" applyAlignment="0" applyProtection="0"/>
    <xf numFmtId="0" fontId="43" fillId="39" borderId="0" applyNumberFormat="0" applyBorder="0" applyAlignment="0" applyProtection="0"/>
    <xf numFmtId="0" fontId="43" fillId="39" borderId="0" applyNumberFormat="0" applyBorder="0" applyAlignment="0" applyProtection="0"/>
    <xf numFmtId="0" fontId="43" fillId="39" borderId="0" applyNumberFormat="0" applyBorder="0" applyAlignment="0" applyProtection="0"/>
    <xf numFmtId="0" fontId="43" fillId="39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193" fontId="43" fillId="46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92" fontId="1" fillId="14" borderId="0" applyNumberFormat="0" applyBorder="0" applyAlignment="0" applyProtection="0"/>
    <xf numFmtId="192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92" fontId="1" fillId="14" borderId="0" applyNumberFormat="0" applyBorder="0" applyAlignment="0" applyProtection="0"/>
    <xf numFmtId="192" fontId="1" fillId="14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0" borderId="0" applyNumberFormat="0" applyBorder="0" applyAlignment="0" applyProtection="0"/>
    <xf numFmtId="0" fontId="43" fillId="47" borderId="0" applyNumberFormat="0" applyBorder="0" applyAlignment="0" applyProtection="0"/>
    <xf numFmtId="0" fontId="43" fillId="40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4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92" fontId="1" fillId="18" borderId="0" applyNumberFormat="0" applyBorder="0" applyAlignment="0" applyProtection="0"/>
    <xf numFmtId="192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92" fontId="1" fillId="18" borderId="0" applyNumberFormat="0" applyBorder="0" applyAlignment="0" applyProtection="0"/>
    <xf numFmtId="192" fontId="1" fillId="1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1" borderId="0" applyNumberFormat="0" applyBorder="0" applyAlignment="0" applyProtection="0"/>
    <xf numFmtId="0" fontId="43" fillId="48" borderId="0" applyNumberFormat="0" applyBorder="0" applyAlignment="0" applyProtection="0"/>
    <xf numFmtId="0" fontId="43" fillId="41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4" fillId="41" borderId="0" applyNumberFormat="0" applyBorder="0" applyAlignment="0" applyProtection="0"/>
    <xf numFmtId="0" fontId="43" fillId="41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1" borderId="0" applyNumberFormat="0" applyBorder="0" applyAlignment="0" applyProtection="0"/>
    <xf numFmtId="0" fontId="43" fillId="41" borderId="0" applyNumberFormat="0" applyBorder="0" applyAlignment="0" applyProtection="0"/>
    <xf numFmtId="0" fontId="43" fillId="41" borderId="0" applyNumberFormat="0" applyBorder="0" applyAlignment="0" applyProtection="0"/>
    <xf numFmtId="0" fontId="43" fillId="41" borderId="0" applyNumberFormat="0" applyBorder="0" applyAlignment="0" applyProtection="0"/>
    <xf numFmtId="0" fontId="43" fillId="41" borderId="0" applyNumberFormat="0" applyBorder="0" applyAlignment="0" applyProtection="0"/>
    <xf numFmtId="0" fontId="43" fillId="41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4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92" fontId="1" fillId="22" borderId="0" applyNumberFormat="0" applyBorder="0" applyAlignment="0" applyProtection="0"/>
    <xf numFmtId="192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92" fontId="1" fillId="22" borderId="0" applyNumberFormat="0" applyBorder="0" applyAlignment="0" applyProtection="0"/>
    <xf numFmtId="192" fontId="1" fillId="22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2" borderId="0" applyNumberFormat="0" applyBorder="0" applyAlignment="0" applyProtection="0"/>
    <xf numFmtId="0" fontId="43" fillId="44" borderId="0" applyNumberFormat="0" applyBorder="0" applyAlignment="0" applyProtection="0"/>
    <xf numFmtId="0" fontId="43" fillId="42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4" fillId="42" borderId="0" applyNumberFormat="0" applyBorder="0" applyAlignment="0" applyProtection="0"/>
    <xf numFmtId="0" fontId="43" fillId="42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2" borderId="0" applyNumberFormat="0" applyBorder="0" applyAlignment="0" applyProtection="0"/>
    <xf numFmtId="0" fontId="43" fillId="42" borderId="0" applyNumberFormat="0" applyBorder="0" applyAlignment="0" applyProtection="0"/>
    <xf numFmtId="0" fontId="43" fillId="42" borderId="0" applyNumberFormat="0" applyBorder="0" applyAlignment="0" applyProtection="0"/>
    <xf numFmtId="0" fontId="43" fillId="42" borderId="0" applyNumberFormat="0" applyBorder="0" applyAlignment="0" applyProtection="0"/>
    <xf numFmtId="0" fontId="43" fillId="42" borderId="0" applyNumberFormat="0" applyBorder="0" applyAlignment="0" applyProtection="0"/>
    <xf numFmtId="0" fontId="43" fillId="42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4" fillId="43" borderId="0" applyNumberFormat="0" applyBorder="0" applyAlignment="0" applyProtection="0"/>
    <xf numFmtId="0" fontId="43" fillId="43" borderId="0" applyNumberFormat="0" applyBorder="0" applyAlignment="0" applyProtection="0"/>
    <xf numFmtId="0" fontId="1" fillId="26" borderId="0" applyNumberFormat="0" applyBorder="0" applyAlignment="0" applyProtection="0"/>
    <xf numFmtId="192" fontId="1" fillId="26" borderId="0" applyNumberFormat="0" applyBorder="0" applyAlignment="0" applyProtection="0"/>
    <xf numFmtId="0" fontId="43" fillId="43" borderId="0" applyNumberFormat="0" applyBorder="0" applyAlignment="0" applyProtection="0"/>
    <xf numFmtId="192" fontId="1" fillId="26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92" fontId="1" fillId="26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192" fontId="1" fillId="26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92" fontId="1" fillId="30" borderId="0" applyNumberFormat="0" applyBorder="0" applyAlignment="0" applyProtection="0"/>
    <xf numFmtId="192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92" fontId="1" fillId="30" borderId="0" applyNumberFormat="0" applyBorder="0" applyAlignment="0" applyProtection="0"/>
    <xf numFmtId="192" fontId="1" fillId="30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4" borderId="0" applyNumberFormat="0" applyBorder="0" applyAlignment="0" applyProtection="0"/>
    <xf numFmtId="0" fontId="43" fillId="48" borderId="0" applyNumberFormat="0" applyBorder="0" applyAlignment="0" applyProtection="0"/>
    <xf numFmtId="0" fontId="43" fillId="44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4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194" fontId="42" fillId="0" borderId="0" applyFont="0" applyFill="0" applyBorder="0" applyAlignment="0" applyProtection="0"/>
    <xf numFmtId="195" fontId="42" fillId="0" borderId="0" applyFont="0" applyFill="0" applyBorder="0" applyAlignment="0" applyProtection="0"/>
    <xf numFmtId="192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192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192" fontId="43" fillId="49" borderId="0" applyNumberFormat="0" applyBorder="0" applyAlignment="0" applyProtection="0"/>
    <xf numFmtId="0" fontId="43" fillId="49" borderId="0" applyNumberFormat="0" applyBorder="0" applyAlignment="0" applyProtection="0"/>
    <xf numFmtId="0" fontId="43" fillId="49" borderId="0" applyNumberFormat="0" applyBorder="0" applyAlignment="0" applyProtection="0"/>
    <xf numFmtId="192" fontId="43" fillId="42" borderId="0" applyNumberFormat="0" applyBorder="0" applyAlignment="0" applyProtection="0"/>
    <xf numFmtId="0" fontId="43" fillId="42" borderId="0" applyNumberFormat="0" applyBorder="0" applyAlignment="0" applyProtection="0"/>
    <xf numFmtId="0" fontId="43" fillId="42" borderId="0" applyNumberFormat="0" applyBorder="0" applyAlignment="0" applyProtection="0"/>
    <xf numFmtId="192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192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43" fillId="4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92" fontId="1" fillId="11" borderId="0" applyNumberFormat="0" applyBorder="0" applyAlignment="0" applyProtection="0"/>
    <xf numFmtId="192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92" fontId="1" fillId="11" borderId="0" applyNumberFormat="0" applyBorder="0" applyAlignment="0" applyProtection="0"/>
    <xf numFmtId="192" fontId="1" fillId="11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5" borderId="0" applyNumberFormat="0" applyBorder="0" applyAlignment="0" applyProtection="0"/>
    <xf numFmtId="0" fontId="43" fillId="43" borderId="0" applyNumberFormat="0" applyBorder="0" applyAlignment="0" applyProtection="0"/>
    <xf numFmtId="0" fontId="43" fillId="45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4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193" fontId="43" fillId="51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4" fillId="47" borderId="0" applyNumberFormat="0" applyBorder="0" applyAlignment="0" applyProtection="0"/>
    <xf numFmtId="0" fontId="43" fillId="47" borderId="0" applyNumberFormat="0" applyBorder="0" applyAlignment="0" applyProtection="0"/>
    <xf numFmtId="0" fontId="1" fillId="15" borderId="0" applyNumberFormat="0" applyBorder="0" applyAlignment="0" applyProtection="0"/>
    <xf numFmtId="192" fontId="1" fillId="15" borderId="0" applyNumberFormat="0" applyBorder="0" applyAlignment="0" applyProtection="0"/>
    <xf numFmtId="0" fontId="43" fillId="47" borderId="0" applyNumberFormat="0" applyBorder="0" applyAlignment="0" applyProtection="0"/>
    <xf numFmtId="192" fontId="1" fillId="15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92" fontId="1" fillId="15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192" fontId="1" fillId="15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92" fontId="1" fillId="19" borderId="0" applyNumberFormat="0" applyBorder="0" applyAlignment="0" applyProtection="0"/>
    <xf numFmtId="192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92" fontId="1" fillId="19" borderId="0" applyNumberFormat="0" applyBorder="0" applyAlignment="0" applyProtection="0"/>
    <xf numFmtId="192" fontId="1" fillId="19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49" borderId="0" applyNumberFormat="0" applyBorder="0" applyAlignment="0" applyProtection="0"/>
    <xf numFmtId="0" fontId="43" fillId="38" borderId="0" applyNumberFormat="0" applyBorder="0" applyAlignment="0" applyProtection="0"/>
    <xf numFmtId="0" fontId="43" fillId="49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4" fillId="49" borderId="0" applyNumberFormat="0" applyBorder="0" applyAlignment="0" applyProtection="0"/>
    <xf numFmtId="0" fontId="43" fillId="49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49" borderId="0" applyNumberFormat="0" applyBorder="0" applyAlignment="0" applyProtection="0"/>
    <xf numFmtId="0" fontId="43" fillId="49" borderId="0" applyNumberFormat="0" applyBorder="0" applyAlignment="0" applyProtection="0"/>
    <xf numFmtId="0" fontId="43" fillId="49" borderId="0" applyNumberFormat="0" applyBorder="0" applyAlignment="0" applyProtection="0"/>
    <xf numFmtId="0" fontId="43" fillId="49" borderId="0" applyNumberFormat="0" applyBorder="0" applyAlignment="0" applyProtection="0"/>
    <xf numFmtId="0" fontId="43" fillId="49" borderId="0" applyNumberFormat="0" applyBorder="0" applyAlignment="0" applyProtection="0"/>
    <xf numFmtId="0" fontId="43" fillId="49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92" fontId="1" fillId="23" borderId="0" applyNumberFormat="0" applyBorder="0" applyAlignment="0" applyProtection="0"/>
    <xf numFmtId="192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92" fontId="1" fillId="23" borderId="0" applyNumberFormat="0" applyBorder="0" applyAlignment="0" applyProtection="0"/>
    <xf numFmtId="192" fontId="1" fillId="23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2" borderId="0" applyNumberFormat="0" applyBorder="0" applyAlignment="0" applyProtection="0"/>
    <xf numFmtId="0" fontId="43" fillId="40" borderId="0" applyNumberFormat="0" applyBorder="0" applyAlignment="0" applyProtection="0"/>
    <xf numFmtId="0" fontId="43" fillId="42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4" fillId="42" borderId="0" applyNumberFormat="0" applyBorder="0" applyAlignment="0" applyProtection="0"/>
    <xf numFmtId="0" fontId="43" fillId="42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2" borderId="0" applyNumberFormat="0" applyBorder="0" applyAlignment="0" applyProtection="0"/>
    <xf numFmtId="0" fontId="43" fillId="42" borderId="0" applyNumberFormat="0" applyBorder="0" applyAlignment="0" applyProtection="0"/>
    <xf numFmtId="0" fontId="43" fillId="42" borderId="0" applyNumberFormat="0" applyBorder="0" applyAlignment="0" applyProtection="0"/>
    <xf numFmtId="0" fontId="43" fillId="42" borderId="0" applyNumberFormat="0" applyBorder="0" applyAlignment="0" applyProtection="0"/>
    <xf numFmtId="0" fontId="43" fillId="42" borderId="0" applyNumberFormat="0" applyBorder="0" applyAlignment="0" applyProtection="0"/>
    <xf numFmtId="0" fontId="43" fillId="42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92" fontId="1" fillId="27" borderId="0" applyNumberFormat="0" applyBorder="0" applyAlignment="0" applyProtection="0"/>
    <xf numFmtId="192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92" fontId="1" fillId="27" borderId="0" applyNumberFormat="0" applyBorder="0" applyAlignment="0" applyProtection="0"/>
    <xf numFmtId="192" fontId="1" fillId="27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5" borderId="0" applyNumberFormat="0" applyBorder="0" applyAlignment="0" applyProtection="0"/>
    <xf numFmtId="0" fontId="43" fillId="43" borderId="0" applyNumberFormat="0" applyBorder="0" applyAlignment="0" applyProtection="0"/>
    <xf numFmtId="0" fontId="43" fillId="45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4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48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92" fontId="1" fillId="31" borderId="0" applyNumberFormat="0" applyBorder="0" applyAlignment="0" applyProtection="0"/>
    <xf numFmtId="192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92" fontId="1" fillId="31" borderId="0" applyNumberFormat="0" applyBorder="0" applyAlignment="0" applyProtection="0"/>
    <xf numFmtId="192" fontId="1" fillId="31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50" borderId="0" applyNumberFormat="0" applyBorder="0" applyAlignment="0" applyProtection="0"/>
    <xf numFmtId="0" fontId="43" fillId="48" borderId="0" applyNumberFormat="0" applyBorder="0" applyAlignment="0" applyProtection="0"/>
    <xf numFmtId="0" fontId="43" fillId="50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4" fillId="50" borderId="0" applyNumberFormat="0" applyBorder="0" applyAlignment="0" applyProtection="0"/>
    <xf numFmtId="0" fontId="43" fillId="50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196" fontId="42" fillId="0" borderId="0" applyFont="0" applyFill="0" applyBorder="0" applyAlignment="0" applyProtection="0"/>
    <xf numFmtId="192" fontId="45" fillId="52" borderId="0" applyNumberFormat="0" applyBorder="0" applyAlignment="0" applyProtection="0"/>
    <xf numFmtId="0" fontId="45" fillId="52" borderId="0" applyNumberFormat="0" applyBorder="0" applyAlignment="0" applyProtection="0"/>
    <xf numFmtId="192" fontId="45" fillId="47" borderId="0" applyNumberFormat="0" applyBorder="0" applyAlignment="0" applyProtection="0"/>
    <xf numFmtId="0" fontId="45" fillId="47" borderId="0" applyNumberFormat="0" applyBorder="0" applyAlignment="0" applyProtection="0"/>
    <xf numFmtId="192" fontId="45" fillId="49" borderId="0" applyNumberFormat="0" applyBorder="0" applyAlignment="0" applyProtection="0"/>
    <xf numFmtId="0" fontId="45" fillId="49" borderId="0" applyNumberFormat="0" applyBorder="0" applyAlignment="0" applyProtection="0"/>
    <xf numFmtId="192" fontId="45" fillId="53" borderId="0" applyNumberFormat="0" applyBorder="0" applyAlignment="0" applyProtection="0"/>
    <xf numFmtId="0" fontId="45" fillId="53" borderId="0" applyNumberFormat="0" applyBorder="0" applyAlignment="0" applyProtection="0"/>
    <xf numFmtId="192" fontId="45" fillId="54" borderId="0" applyNumberFormat="0" applyBorder="0" applyAlignment="0" applyProtection="0"/>
    <xf numFmtId="0" fontId="45" fillId="54" borderId="0" applyNumberFormat="0" applyBorder="0" applyAlignment="0" applyProtection="0"/>
    <xf numFmtId="192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43" borderId="0" applyNumberFormat="0" applyBorder="0" applyAlignment="0" applyProtection="0"/>
    <xf numFmtId="0" fontId="17" fillId="12" borderId="0" applyNumberFormat="0" applyBorder="0" applyAlignment="0" applyProtection="0"/>
    <xf numFmtId="192" fontId="17" fillId="12" borderId="0" applyNumberFormat="0" applyBorder="0" applyAlignment="0" applyProtection="0"/>
    <xf numFmtId="0" fontId="17" fillId="12" borderId="0" applyNumberFormat="0" applyBorder="0" applyAlignment="0" applyProtection="0"/>
    <xf numFmtId="192" fontId="17" fillId="12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52" borderId="0" applyNumberFormat="0" applyBorder="0" applyAlignment="0" applyProtection="0"/>
    <xf numFmtId="0" fontId="45" fillId="43" borderId="0" applyNumberFormat="0" applyBorder="0" applyAlignment="0" applyProtection="0"/>
    <xf numFmtId="0" fontId="45" fillId="52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6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56" borderId="0" applyNumberFormat="0" applyBorder="0" applyAlignment="0" applyProtection="0"/>
    <xf numFmtId="0" fontId="17" fillId="16" borderId="0" applyNumberFormat="0" applyBorder="0" applyAlignment="0" applyProtection="0"/>
    <xf numFmtId="192" fontId="17" fillId="16" borderId="0" applyNumberFormat="0" applyBorder="0" applyAlignment="0" applyProtection="0"/>
    <xf numFmtId="0" fontId="17" fillId="16" borderId="0" applyNumberFormat="0" applyBorder="0" applyAlignment="0" applyProtection="0"/>
    <xf numFmtId="192" fontId="17" fillId="1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47" borderId="0" applyNumberFormat="0" applyBorder="0" applyAlignment="0" applyProtection="0"/>
    <xf numFmtId="0" fontId="45" fillId="56" borderId="0" applyNumberFormat="0" applyBorder="0" applyAlignment="0" applyProtection="0"/>
    <xf numFmtId="0" fontId="45" fillId="47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6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0" borderId="0" applyNumberFormat="0" applyBorder="0" applyAlignment="0" applyProtection="0"/>
    <xf numFmtId="0" fontId="17" fillId="20" borderId="0" applyNumberFormat="0" applyBorder="0" applyAlignment="0" applyProtection="0"/>
    <xf numFmtId="192" fontId="17" fillId="20" borderId="0" applyNumberFormat="0" applyBorder="0" applyAlignment="0" applyProtection="0"/>
    <xf numFmtId="0" fontId="17" fillId="20" borderId="0" applyNumberFormat="0" applyBorder="0" applyAlignment="0" applyProtection="0"/>
    <xf numFmtId="192" fontId="17" fillId="2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6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40" borderId="0" applyNumberFormat="0" applyBorder="0" applyAlignment="0" applyProtection="0"/>
    <xf numFmtId="0" fontId="17" fillId="24" borderId="0" applyNumberFormat="0" applyBorder="0" applyAlignment="0" applyProtection="0"/>
    <xf numFmtId="192" fontId="17" fillId="24" borderId="0" applyNumberFormat="0" applyBorder="0" applyAlignment="0" applyProtection="0"/>
    <xf numFmtId="0" fontId="17" fillId="24" borderId="0" applyNumberFormat="0" applyBorder="0" applyAlignment="0" applyProtection="0"/>
    <xf numFmtId="192" fontId="17" fillId="24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53" borderId="0" applyNumberFormat="0" applyBorder="0" applyAlignment="0" applyProtection="0"/>
    <xf numFmtId="0" fontId="45" fillId="40" borderId="0" applyNumberFormat="0" applyBorder="0" applyAlignment="0" applyProtection="0"/>
    <xf numFmtId="0" fontId="45" fillId="53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6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3" borderId="0" applyNumberFormat="0" applyBorder="0" applyAlignment="0" applyProtection="0"/>
    <xf numFmtId="0" fontId="17" fillId="28" borderId="0" applyNumberFormat="0" applyBorder="0" applyAlignment="0" applyProtection="0"/>
    <xf numFmtId="192" fontId="17" fillId="28" borderId="0" applyNumberFormat="0" applyBorder="0" applyAlignment="0" applyProtection="0"/>
    <xf numFmtId="0" fontId="17" fillId="28" borderId="0" applyNumberFormat="0" applyBorder="0" applyAlignment="0" applyProtection="0"/>
    <xf numFmtId="192" fontId="17" fillId="28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54" borderId="0" applyNumberFormat="0" applyBorder="0" applyAlignment="0" applyProtection="0"/>
    <xf numFmtId="0" fontId="45" fillId="43" borderId="0" applyNumberFormat="0" applyBorder="0" applyAlignment="0" applyProtection="0"/>
    <xf numFmtId="0" fontId="45" fillId="54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6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7" borderId="0" applyNumberFormat="0" applyBorder="0" applyAlignment="0" applyProtection="0"/>
    <xf numFmtId="0" fontId="17" fillId="32" borderId="0" applyNumberFormat="0" applyBorder="0" applyAlignment="0" applyProtection="0"/>
    <xf numFmtId="192" fontId="17" fillId="32" borderId="0" applyNumberFormat="0" applyBorder="0" applyAlignment="0" applyProtection="0"/>
    <xf numFmtId="0" fontId="17" fillId="32" borderId="0" applyNumberFormat="0" applyBorder="0" applyAlignment="0" applyProtection="0"/>
    <xf numFmtId="192" fontId="17" fillId="32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55" borderId="0" applyNumberFormat="0" applyBorder="0" applyAlignment="0" applyProtection="0"/>
    <xf numFmtId="0" fontId="45" fillId="47" borderId="0" applyNumberFormat="0" applyBorder="0" applyAlignment="0" applyProtection="0"/>
    <xf numFmtId="0" fontId="45" fillId="55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6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192" fontId="45" fillId="57" borderId="0" applyNumberFormat="0" applyBorder="0" applyAlignment="0" applyProtection="0"/>
    <xf numFmtId="193" fontId="43" fillId="46" borderId="0" applyNumberFormat="0" applyBorder="0" applyAlignment="0" applyProtection="0"/>
    <xf numFmtId="193" fontId="43" fillId="34" borderId="0" applyNumberFormat="0" applyBorder="0" applyAlignment="0" applyProtection="0"/>
    <xf numFmtId="193" fontId="45" fillId="33" borderId="0" applyNumberFormat="0" applyBorder="0" applyAlignment="0" applyProtection="0"/>
    <xf numFmtId="0" fontId="45" fillId="57" borderId="0" applyNumberFormat="0" applyBorder="0" applyAlignment="0" applyProtection="0"/>
    <xf numFmtId="193" fontId="17" fillId="9" borderId="0" applyNumberFormat="0" applyBorder="0" applyAlignment="0" applyProtection="0"/>
    <xf numFmtId="192" fontId="45" fillId="58" borderId="0" applyNumberFormat="0" applyBorder="0" applyAlignment="0" applyProtection="0"/>
    <xf numFmtId="0" fontId="45" fillId="58" borderId="0" applyNumberFormat="0" applyBorder="0" applyAlignment="0" applyProtection="0"/>
    <xf numFmtId="192" fontId="45" fillId="59" borderId="0" applyNumberFormat="0" applyBorder="0" applyAlignment="0" applyProtection="0"/>
    <xf numFmtId="0" fontId="45" fillId="59" borderId="0" applyNumberFormat="0" applyBorder="0" applyAlignment="0" applyProtection="0"/>
    <xf numFmtId="192" fontId="45" fillId="53" borderId="0" applyNumberFormat="0" applyBorder="0" applyAlignment="0" applyProtection="0"/>
    <xf numFmtId="0" fontId="45" fillId="53" borderId="0" applyNumberFormat="0" applyBorder="0" applyAlignment="0" applyProtection="0"/>
    <xf numFmtId="192" fontId="45" fillId="54" borderId="0" applyNumberFormat="0" applyBorder="0" applyAlignment="0" applyProtection="0"/>
    <xf numFmtId="0" fontId="45" fillId="54" borderId="0" applyNumberFormat="0" applyBorder="0" applyAlignment="0" applyProtection="0"/>
    <xf numFmtId="192" fontId="45" fillId="56" borderId="0" applyNumberFormat="0" applyBorder="0" applyAlignment="0" applyProtection="0"/>
    <xf numFmtId="0" fontId="45" fillId="56" borderId="0" applyNumberFormat="0" applyBorder="0" applyAlignment="0" applyProtection="0"/>
    <xf numFmtId="197" fontId="47" fillId="60" borderId="0" applyNumberFormat="0" applyFill="0" applyBorder="0" applyAlignment="0" applyProtection="0">
      <protection locked="0"/>
    </xf>
    <xf numFmtId="198" fontId="32" fillId="60" borderId="0" applyNumberFormat="0" applyFill="0" applyBorder="0" applyAlignment="0" applyProtection="0">
      <protection locked="0"/>
    </xf>
    <xf numFmtId="198" fontId="32" fillId="60" borderId="0" applyNumberFormat="0" applyFill="0" applyBorder="0" applyAlignment="0" applyProtection="0">
      <protection locked="0"/>
    </xf>
    <xf numFmtId="198" fontId="32" fillId="60" borderId="0" applyNumberFormat="0" applyFill="0" applyBorder="0" applyAlignment="0" applyProtection="0">
      <protection locked="0"/>
    </xf>
    <xf numFmtId="198" fontId="32" fillId="60" borderId="0" applyNumberFormat="0" applyFill="0" applyBorder="0" applyAlignment="0" applyProtection="0">
      <protection locked="0"/>
    </xf>
    <xf numFmtId="198" fontId="32" fillId="60" borderId="0" applyNumberFormat="0" applyFill="0" applyBorder="0" applyAlignment="0" applyProtection="0">
      <protection locked="0"/>
    </xf>
    <xf numFmtId="198" fontId="32" fillId="60" borderId="0" applyNumberFormat="0" applyFill="0" applyBorder="0" applyAlignment="0" applyProtection="0">
      <protection locked="0"/>
    </xf>
    <xf numFmtId="198" fontId="32" fillId="60" borderId="0" applyNumberFormat="0" applyFill="0" applyBorder="0" applyAlignment="0" applyProtection="0">
      <protection locked="0"/>
    </xf>
    <xf numFmtId="198" fontId="32" fillId="60" borderId="0" applyNumberFormat="0" applyFill="0" applyBorder="0" applyAlignment="0" applyProtection="0">
      <protection locked="0"/>
    </xf>
    <xf numFmtId="198" fontId="32" fillId="60" borderId="0" applyNumberFormat="0" applyFill="0" applyBorder="0" applyAlignment="0" applyProtection="0">
      <protection locked="0"/>
    </xf>
    <xf numFmtId="198" fontId="32" fillId="60" borderId="0" applyNumberFormat="0" applyFill="0" applyBorder="0" applyAlignment="0" applyProtection="0">
      <protection locked="0"/>
    </xf>
    <xf numFmtId="197" fontId="47" fillId="60" borderId="0" applyNumberFormat="0" applyFill="0" applyBorder="0" applyAlignment="0" applyProtection="0">
      <protection locked="0"/>
    </xf>
    <xf numFmtId="197" fontId="47" fillId="60" borderId="0" applyNumberFormat="0" applyFill="0" applyBorder="0" applyAlignment="0" applyProtection="0">
      <protection locked="0"/>
    </xf>
    <xf numFmtId="197" fontId="47" fillId="60" borderId="0" applyNumberFormat="0" applyFill="0" applyBorder="0" applyAlignment="0" applyProtection="0">
      <protection locked="0"/>
    </xf>
    <xf numFmtId="197" fontId="47" fillId="60" borderId="0" applyNumberFormat="0" applyFill="0" applyBorder="0" applyAlignment="0" applyProtection="0">
      <protection locked="0"/>
    </xf>
    <xf numFmtId="197" fontId="47" fillId="60" borderId="0" applyNumberFormat="0" applyFill="0" applyBorder="0" applyAlignment="0" applyProtection="0">
      <protection locked="0"/>
    </xf>
    <xf numFmtId="197" fontId="47" fillId="60" borderId="0" applyNumberFormat="0" applyFill="0" applyBorder="0" applyAlignment="0" applyProtection="0">
      <protection locked="0"/>
    </xf>
    <xf numFmtId="197" fontId="47" fillId="60" borderId="0" applyNumberFormat="0" applyFill="0" applyBorder="0" applyAlignment="0" applyProtection="0">
      <protection locked="0"/>
    </xf>
    <xf numFmtId="197" fontId="47" fillId="60" borderId="0" applyNumberFormat="0" applyFill="0" applyBorder="0" applyAlignment="0" applyProtection="0">
      <protection locked="0"/>
    </xf>
    <xf numFmtId="197" fontId="47" fillId="60" borderId="0" applyNumberFormat="0" applyFill="0" applyBorder="0" applyAlignment="0" applyProtection="0">
      <protection locked="0"/>
    </xf>
    <xf numFmtId="197" fontId="47" fillId="60" borderId="0" applyNumberFormat="0" applyFill="0" applyBorder="0" applyAlignment="0" applyProtection="0">
      <protection locked="0"/>
    </xf>
    <xf numFmtId="197" fontId="47" fillId="60" borderId="0" applyNumberFormat="0" applyFill="0" applyBorder="0" applyAlignment="0" applyProtection="0">
      <protection locked="0"/>
    </xf>
    <xf numFmtId="198" fontId="32" fillId="60" borderId="0" applyNumberFormat="0" applyFill="0" applyBorder="0" applyAlignment="0" applyProtection="0">
      <protection locked="0"/>
    </xf>
    <xf numFmtId="198" fontId="32" fillId="60" borderId="0" applyNumberFormat="0" applyFill="0" applyBorder="0" applyAlignment="0" applyProtection="0">
      <protection locked="0"/>
    </xf>
    <xf numFmtId="197" fontId="47" fillId="60" borderId="0" applyNumberFormat="0" applyFill="0" applyBorder="0" applyAlignment="0" applyProtection="0">
      <protection locked="0"/>
    </xf>
    <xf numFmtId="197" fontId="47" fillId="60" borderId="0" applyNumberFormat="0" applyFill="0" applyBorder="0" applyAlignment="0" applyProtection="0">
      <protection locked="0"/>
    </xf>
    <xf numFmtId="197" fontId="47" fillId="60" borderId="0" applyNumberFormat="0" applyFill="0" applyBorder="0" applyAlignment="0" applyProtection="0">
      <protection locked="0"/>
    </xf>
    <xf numFmtId="197" fontId="47" fillId="60" borderId="0" applyNumberFormat="0" applyFill="0" applyBorder="0" applyAlignment="0" applyProtection="0">
      <protection locked="0"/>
    </xf>
    <xf numFmtId="197" fontId="47" fillId="60" borderId="0" applyNumberFormat="0" applyFill="0" applyBorder="0" applyAlignment="0" applyProtection="0">
      <protection locked="0"/>
    </xf>
    <xf numFmtId="197" fontId="47" fillId="60" borderId="0" applyNumberFormat="0" applyFill="0" applyBorder="0" applyAlignment="0" applyProtection="0">
      <protection locked="0"/>
    </xf>
    <xf numFmtId="197" fontId="47" fillId="60" borderId="0" applyNumberFormat="0" applyFill="0" applyBorder="0" applyAlignment="0" applyProtection="0">
      <protection locked="0"/>
    </xf>
    <xf numFmtId="197" fontId="47" fillId="60" borderId="0" applyNumberFormat="0" applyFill="0" applyBorder="0" applyAlignment="0" applyProtection="0">
      <protection locked="0"/>
    </xf>
    <xf numFmtId="197" fontId="47" fillId="60" borderId="0" applyNumberFormat="0" applyFill="0" applyBorder="0" applyAlignment="0" applyProtection="0">
      <protection locked="0"/>
    </xf>
    <xf numFmtId="197" fontId="47" fillId="60" borderId="0" applyNumberFormat="0" applyFill="0" applyBorder="0" applyAlignment="0" applyProtection="0">
      <protection locked="0"/>
    </xf>
    <xf numFmtId="197" fontId="47" fillId="60" borderId="0" applyNumberFormat="0" applyFill="0" applyBorder="0" applyAlignment="0" applyProtection="0">
      <protection locked="0"/>
    </xf>
    <xf numFmtId="197" fontId="47" fillId="60" borderId="0" applyNumberFormat="0" applyFill="0" applyBorder="0" applyAlignment="0" applyProtection="0">
      <protection locked="0"/>
    </xf>
    <xf numFmtId="197" fontId="47" fillId="60" borderId="0" applyNumberFormat="0" applyFill="0" applyBorder="0" applyAlignment="0" applyProtection="0">
      <protection locked="0"/>
    </xf>
    <xf numFmtId="197" fontId="47" fillId="60" borderId="0" applyNumberFormat="0" applyFill="0" applyBorder="0" applyAlignment="0" applyProtection="0">
      <protection locked="0"/>
    </xf>
    <xf numFmtId="197" fontId="47" fillId="60" borderId="0" applyNumberFormat="0" applyFill="0" applyBorder="0" applyAlignment="0" applyProtection="0">
      <protection locked="0"/>
    </xf>
    <xf numFmtId="197" fontId="47" fillId="60" borderId="0" applyNumberFormat="0" applyFill="0" applyBorder="0" applyAlignment="0" applyProtection="0">
      <protection locked="0"/>
    </xf>
    <xf numFmtId="197" fontId="47" fillId="60" borderId="0" applyNumberFormat="0" applyFill="0" applyBorder="0" applyAlignment="0" applyProtection="0">
      <protection locked="0"/>
    </xf>
    <xf numFmtId="197" fontId="47" fillId="60" borderId="0" applyNumberFormat="0" applyFill="0" applyBorder="0" applyAlignment="0" applyProtection="0">
      <protection locked="0"/>
    </xf>
    <xf numFmtId="197" fontId="47" fillId="60" borderId="0" applyNumberFormat="0" applyFill="0" applyBorder="0" applyAlignment="0" applyProtection="0">
      <protection locked="0"/>
    </xf>
    <xf numFmtId="197" fontId="47" fillId="60" borderId="0" applyNumberFormat="0" applyFill="0" applyBorder="0" applyAlignment="0" applyProtection="0">
      <protection locked="0"/>
    </xf>
    <xf numFmtId="197" fontId="47" fillId="60" borderId="0" applyNumberFormat="0" applyFill="0" applyBorder="0" applyAlignment="0" applyProtection="0">
      <protection locked="0"/>
    </xf>
    <xf numFmtId="197" fontId="47" fillId="60" borderId="0" applyNumberFormat="0" applyFill="0" applyBorder="0" applyAlignment="0" applyProtection="0">
      <protection locked="0"/>
    </xf>
    <xf numFmtId="197" fontId="47" fillId="60" borderId="0" applyNumberFormat="0" applyFill="0" applyBorder="0" applyAlignment="0" applyProtection="0">
      <protection locked="0"/>
    </xf>
    <xf numFmtId="197" fontId="47" fillId="60" borderId="0" applyNumberFormat="0" applyFill="0" applyBorder="0" applyAlignment="0" applyProtection="0">
      <protection locked="0"/>
    </xf>
    <xf numFmtId="197" fontId="47" fillId="60" borderId="0" applyNumberFormat="0" applyFill="0" applyBorder="0" applyAlignment="0" applyProtection="0">
      <protection locked="0"/>
    </xf>
    <xf numFmtId="197" fontId="47" fillId="60" borderId="0" applyNumberFormat="0" applyFill="0" applyBorder="0" applyAlignment="0" applyProtection="0">
      <protection locked="0"/>
    </xf>
    <xf numFmtId="197" fontId="47" fillId="60" borderId="0" applyNumberFormat="0" applyFill="0" applyBorder="0" applyAlignment="0" applyProtection="0">
      <protection locked="0"/>
    </xf>
    <xf numFmtId="197" fontId="47" fillId="60" borderId="0" applyNumberFormat="0" applyFill="0" applyBorder="0" applyAlignment="0" applyProtection="0">
      <protection locked="0"/>
    </xf>
    <xf numFmtId="197" fontId="47" fillId="60" borderId="0" applyNumberFormat="0" applyFill="0" applyBorder="0" applyAlignment="0" applyProtection="0">
      <protection locked="0"/>
    </xf>
    <xf numFmtId="197" fontId="47" fillId="60" borderId="0" applyNumberFormat="0" applyFill="0" applyBorder="0" applyAlignment="0" applyProtection="0">
      <protection locked="0"/>
    </xf>
    <xf numFmtId="197" fontId="47" fillId="60" borderId="0" applyNumberFormat="0" applyFill="0" applyBorder="0" applyAlignment="0" applyProtection="0">
      <protection locked="0"/>
    </xf>
    <xf numFmtId="197" fontId="47" fillId="60" borderId="0" applyNumberFormat="0" applyFill="0" applyBorder="0" applyAlignment="0" applyProtection="0">
      <protection locked="0"/>
    </xf>
    <xf numFmtId="197" fontId="47" fillId="60" borderId="0" applyNumberFormat="0" applyFill="0" applyBorder="0" applyAlignment="0" applyProtection="0">
      <protection locked="0"/>
    </xf>
    <xf numFmtId="198" fontId="32" fillId="60" borderId="0" applyNumberFormat="0" applyFill="0" applyBorder="0" applyAlignment="0" applyProtection="0">
      <protection locked="0"/>
    </xf>
    <xf numFmtId="198" fontId="32" fillId="60" borderId="0" applyNumberFormat="0" applyFill="0" applyBorder="0" applyAlignment="0" applyProtection="0">
      <protection locked="0"/>
    </xf>
    <xf numFmtId="198" fontId="32" fillId="60" borderId="0" applyNumberFormat="0" applyFill="0" applyBorder="0" applyAlignment="0" applyProtection="0">
      <protection locked="0"/>
    </xf>
    <xf numFmtId="198" fontId="32" fillId="60" borderId="0" applyNumberFormat="0" applyFill="0" applyBorder="0" applyAlignment="0" applyProtection="0">
      <protection locked="0"/>
    </xf>
    <xf numFmtId="0" fontId="48" fillId="0" borderId="0" applyNumberFormat="0" applyFill="0" applyBorder="0" applyAlignment="0">
      <protection locked="0"/>
    </xf>
    <xf numFmtId="0" fontId="48" fillId="0" borderId="0" applyNumberFormat="0" applyFill="0" applyBorder="0" applyAlignment="0">
      <protection locked="0"/>
    </xf>
    <xf numFmtId="0" fontId="48" fillId="0" borderId="0" applyNumberFormat="0" applyFill="0" applyBorder="0" applyAlignment="0">
      <protection locked="0"/>
    </xf>
    <xf numFmtId="0" fontId="48" fillId="0" borderId="0" applyNumberFormat="0" applyFill="0" applyBorder="0" applyAlignment="0">
      <protection locked="0"/>
    </xf>
    <xf numFmtId="0" fontId="48" fillId="0" borderId="0" applyNumberFormat="0" applyFill="0" applyBorder="0" applyAlignment="0">
      <protection locked="0"/>
    </xf>
    <xf numFmtId="199" fontId="32" fillId="0" borderId="0" applyNumberFormat="0" applyFill="0" applyBorder="0" applyAlignment="0" applyProtection="0"/>
    <xf numFmtId="192" fontId="32" fillId="0" borderId="0" applyNumberFormat="0" applyFill="0" applyBorder="0" applyAlignment="0" applyProtection="0"/>
    <xf numFmtId="192" fontId="32" fillId="0" borderId="0" applyNumberForma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49" fillId="61" borderId="17" applyNumberFormat="0" applyFont="0" applyBorder="0" applyAlignment="0" applyProtection="0">
      <alignment horizontal="center" vertical="center"/>
    </xf>
    <xf numFmtId="192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1" fillId="62" borderId="0" applyNumberFormat="0" applyBorder="0" applyAlignment="0" applyProtection="0"/>
    <xf numFmtId="0" fontId="51" fillId="62" borderId="0" applyNumberFormat="0" applyBorder="0" applyAlignment="0" applyProtection="0"/>
    <xf numFmtId="0" fontId="51" fillId="62" borderId="0" applyNumberFormat="0" applyBorder="0" applyAlignment="0" applyProtection="0"/>
    <xf numFmtId="0" fontId="51" fillId="62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62" borderId="0" applyNumberFormat="0" applyBorder="0" applyAlignment="0" applyProtection="0"/>
    <xf numFmtId="0" fontId="51" fillId="62" borderId="0" applyNumberFormat="0" applyBorder="0" applyAlignment="0" applyProtection="0"/>
    <xf numFmtId="0" fontId="51" fillId="62" borderId="0" applyNumberFormat="0" applyBorder="0" applyAlignment="0" applyProtection="0"/>
    <xf numFmtId="0" fontId="52" fillId="41" borderId="0" applyNumberFormat="0" applyBorder="0" applyAlignment="0" applyProtection="0"/>
    <xf numFmtId="0" fontId="51" fillId="62" borderId="0" applyNumberFormat="0" applyBorder="0" applyAlignment="0" applyProtection="0"/>
    <xf numFmtId="0" fontId="51" fillId="62" borderId="0" applyNumberFormat="0" applyBorder="0" applyAlignment="0" applyProtection="0"/>
    <xf numFmtId="0" fontId="51" fillId="62" borderId="0" applyNumberFormat="0" applyBorder="0" applyAlignment="0" applyProtection="0"/>
    <xf numFmtId="0" fontId="51" fillId="43" borderId="0" applyNumberFormat="0" applyBorder="0" applyAlignment="0" applyProtection="0"/>
    <xf numFmtId="192" fontId="6" fillId="2" borderId="0" applyNumberFormat="0" applyBorder="0" applyAlignment="0" applyProtection="0"/>
    <xf numFmtId="0" fontId="51" fillId="41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6" fillId="2" borderId="0" applyNumberFormat="0" applyBorder="0" applyAlignment="0" applyProtection="0"/>
    <xf numFmtId="0" fontId="51" fillId="62" borderId="0" applyNumberFormat="0" applyBorder="0" applyAlignment="0" applyProtection="0"/>
    <xf numFmtId="0" fontId="51" fillId="62" borderId="0" applyNumberFormat="0" applyBorder="0" applyAlignment="0" applyProtection="0"/>
    <xf numFmtId="0" fontId="51" fillId="62" borderId="0" applyNumberFormat="0" applyBorder="0" applyAlignment="0" applyProtection="0"/>
    <xf numFmtId="0" fontId="51" fillId="62" borderId="0" applyNumberFormat="0" applyBorder="0" applyAlignment="0" applyProtection="0"/>
    <xf numFmtId="0" fontId="51" fillId="62" borderId="0" applyNumberFormat="0" applyBorder="0" applyAlignment="0" applyProtection="0"/>
    <xf numFmtId="0" fontId="51" fillId="62" borderId="0" applyNumberFormat="0" applyBorder="0" applyAlignment="0" applyProtection="0"/>
    <xf numFmtId="0" fontId="51" fillId="43" borderId="0" applyNumberFormat="0" applyBorder="0" applyAlignment="0" applyProtection="0"/>
    <xf numFmtId="192" fontId="6" fillId="2" borderId="0" applyNumberFormat="0" applyBorder="0" applyAlignment="0" applyProtection="0"/>
    <xf numFmtId="0" fontId="51" fillId="43" borderId="0" applyNumberFormat="0" applyBorder="0" applyAlignment="0" applyProtection="0"/>
    <xf numFmtId="0" fontId="51" fillId="41" borderId="0" applyNumberFormat="0" applyBorder="0" applyAlignment="0" applyProtection="0"/>
    <xf numFmtId="0" fontId="51" fillId="41" borderId="0" applyNumberFormat="0" applyBorder="0" applyAlignment="0" applyProtection="0"/>
    <xf numFmtId="0" fontId="51" fillId="41" borderId="0" applyNumberFormat="0" applyBorder="0" applyAlignment="0" applyProtection="0"/>
    <xf numFmtId="0" fontId="51" fillId="41" borderId="0" applyNumberFormat="0" applyBorder="0" applyAlignment="0" applyProtection="0"/>
    <xf numFmtId="0" fontId="51" fillId="41" borderId="0" applyNumberFormat="0" applyBorder="0" applyAlignment="0" applyProtection="0"/>
    <xf numFmtId="0" fontId="51" fillId="41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62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62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62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62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62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62" borderId="0" applyNumberFormat="0" applyBorder="0" applyAlignment="0" applyProtection="0"/>
    <xf numFmtId="199" fontId="53" fillId="0" borderId="0">
      <protection locked="0"/>
    </xf>
    <xf numFmtId="192" fontId="53" fillId="0" borderId="0">
      <protection locked="0"/>
    </xf>
    <xf numFmtId="199" fontId="53" fillId="0" borderId="0">
      <protection locked="0"/>
    </xf>
    <xf numFmtId="192" fontId="53" fillId="0" borderId="0">
      <protection locked="0"/>
    </xf>
    <xf numFmtId="192" fontId="54" fillId="63" borderId="18" applyNumberFormat="0" applyAlignment="0" applyProtection="0"/>
    <xf numFmtId="0" fontId="54" fillId="63" borderId="18" applyNumberFormat="0" applyAlignment="0" applyProtection="0"/>
    <xf numFmtId="0" fontId="55" fillId="64" borderId="18" applyNumberFormat="0" applyAlignment="0" applyProtection="0"/>
    <xf numFmtId="0" fontId="55" fillId="64" borderId="18" applyNumberFormat="0" applyAlignment="0" applyProtection="0"/>
    <xf numFmtId="0" fontId="55" fillId="64" borderId="18" applyNumberFormat="0" applyAlignment="0" applyProtection="0"/>
    <xf numFmtId="0" fontId="55" fillId="64" borderId="18" applyNumberFormat="0" applyAlignment="0" applyProtection="0"/>
    <xf numFmtId="0" fontId="56" fillId="65" borderId="18" applyNumberFormat="0" applyAlignment="0" applyProtection="0"/>
    <xf numFmtId="0" fontId="56" fillId="65" borderId="18" applyNumberFormat="0" applyAlignment="0" applyProtection="0"/>
    <xf numFmtId="0" fontId="56" fillId="65" borderId="18" applyNumberFormat="0" applyAlignment="0" applyProtection="0"/>
    <xf numFmtId="0" fontId="56" fillId="65" borderId="18" applyNumberFormat="0" applyAlignment="0" applyProtection="0"/>
    <xf numFmtId="0" fontId="56" fillId="65" borderId="18" applyNumberFormat="0" applyAlignment="0" applyProtection="0"/>
    <xf numFmtId="0" fontId="56" fillId="65" borderId="18" applyNumberFormat="0" applyAlignment="0" applyProtection="0"/>
    <xf numFmtId="0" fontId="56" fillId="65" borderId="18" applyNumberFormat="0" applyAlignment="0" applyProtection="0"/>
    <xf numFmtId="0" fontId="55" fillId="64" borderId="18" applyNumberFormat="0" applyAlignment="0" applyProtection="0"/>
    <xf numFmtId="0" fontId="55" fillId="64" borderId="18" applyNumberFormat="0" applyAlignment="0" applyProtection="0"/>
    <xf numFmtId="0" fontId="55" fillId="64" borderId="18" applyNumberFormat="0" applyAlignment="0" applyProtection="0"/>
    <xf numFmtId="0" fontId="57" fillId="63" borderId="18" applyNumberFormat="0" applyAlignment="0" applyProtection="0"/>
    <xf numFmtId="0" fontId="55" fillId="64" borderId="18" applyNumberFormat="0" applyAlignment="0" applyProtection="0"/>
    <xf numFmtId="0" fontId="55" fillId="64" borderId="18" applyNumberFormat="0" applyAlignment="0" applyProtection="0"/>
    <xf numFmtId="0" fontId="55" fillId="64" borderId="18" applyNumberFormat="0" applyAlignment="0" applyProtection="0"/>
    <xf numFmtId="0" fontId="56" fillId="65" borderId="18" applyNumberFormat="0" applyAlignment="0" applyProtection="0"/>
    <xf numFmtId="192" fontId="11" fillId="6" borderId="4" applyNumberFormat="0" applyAlignment="0" applyProtection="0"/>
    <xf numFmtId="0" fontId="54" fillId="63" borderId="18" applyNumberFormat="0" applyAlignment="0" applyProtection="0"/>
    <xf numFmtId="0" fontId="56" fillId="65" borderId="18" applyNumberFormat="0" applyAlignment="0" applyProtection="0"/>
    <xf numFmtId="0" fontId="56" fillId="65" borderId="18" applyNumberFormat="0" applyAlignment="0" applyProtection="0"/>
    <xf numFmtId="0" fontId="56" fillId="65" borderId="18" applyNumberFormat="0" applyAlignment="0" applyProtection="0"/>
    <xf numFmtId="0" fontId="56" fillId="65" borderId="18" applyNumberFormat="0" applyAlignment="0" applyProtection="0"/>
    <xf numFmtId="0" fontId="56" fillId="65" borderId="18" applyNumberFormat="0" applyAlignment="0" applyProtection="0"/>
    <xf numFmtId="0" fontId="56" fillId="65" borderId="18" applyNumberFormat="0" applyAlignment="0" applyProtection="0"/>
    <xf numFmtId="0" fontId="56" fillId="65" borderId="18" applyNumberFormat="0" applyAlignment="0" applyProtection="0"/>
    <xf numFmtId="0" fontId="56" fillId="65" borderId="18" applyNumberFormat="0" applyAlignment="0" applyProtection="0"/>
    <xf numFmtId="0" fontId="56" fillId="65" borderId="18" applyNumberFormat="0" applyAlignment="0" applyProtection="0"/>
    <xf numFmtId="0" fontId="56" fillId="65" borderId="18" applyNumberFormat="0" applyAlignment="0" applyProtection="0"/>
    <xf numFmtId="0" fontId="11" fillId="6" borderId="4" applyNumberFormat="0" applyAlignment="0" applyProtection="0"/>
    <xf numFmtId="0" fontId="55" fillId="64" borderId="18" applyNumberFormat="0" applyAlignment="0" applyProtection="0"/>
    <xf numFmtId="0" fontId="55" fillId="64" borderId="18" applyNumberFormat="0" applyAlignment="0" applyProtection="0"/>
    <xf numFmtId="0" fontId="55" fillId="64" borderId="18" applyNumberFormat="0" applyAlignment="0" applyProtection="0"/>
    <xf numFmtId="0" fontId="55" fillId="64" borderId="18" applyNumberFormat="0" applyAlignment="0" applyProtection="0"/>
    <xf numFmtId="0" fontId="55" fillId="64" borderId="18" applyNumberFormat="0" applyAlignment="0" applyProtection="0"/>
    <xf numFmtId="0" fontId="55" fillId="64" borderId="18" applyNumberFormat="0" applyAlignment="0" applyProtection="0"/>
    <xf numFmtId="0" fontId="56" fillId="65" borderId="18" applyNumberFormat="0" applyAlignment="0" applyProtection="0"/>
    <xf numFmtId="192" fontId="11" fillId="6" borderId="4" applyNumberFormat="0" applyAlignment="0" applyProtection="0"/>
    <xf numFmtId="0" fontId="56" fillId="65" borderId="18" applyNumberFormat="0" applyAlignment="0" applyProtection="0"/>
    <xf numFmtId="0" fontId="54" fillId="63" borderId="18" applyNumberFormat="0" applyAlignment="0" applyProtection="0"/>
    <xf numFmtId="0" fontId="54" fillId="63" borderId="18" applyNumberFormat="0" applyAlignment="0" applyProtection="0"/>
    <xf numFmtId="0" fontId="54" fillId="63" borderId="18" applyNumberFormat="0" applyAlignment="0" applyProtection="0"/>
    <xf numFmtId="0" fontId="54" fillId="63" borderId="18" applyNumberFormat="0" applyAlignment="0" applyProtection="0"/>
    <xf numFmtId="0" fontId="54" fillId="63" borderId="18" applyNumberFormat="0" applyAlignment="0" applyProtection="0"/>
    <xf numFmtId="0" fontId="54" fillId="63" borderId="18" applyNumberFormat="0" applyAlignment="0" applyProtection="0"/>
    <xf numFmtId="0" fontId="56" fillId="65" borderId="18" applyNumberFormat="0" applyAlignment="0" applyProtection="0"/>
    <xf numFmtId="0" fontId="56" fillId="65" borderId="18" applyNumberFormat="0" applyAlignment="0" applyProtection="0"/>
    <xf numFmtId="0" fontId="56" fillId="65" borderId="18" applyNumberFormat="0" applyAlignment="0" applyProtection="0"/>
    <xf numFmtId="0" fontId="56" fillId="65" borderId="18" applyNumberFormat="0" applyAlignment="0" applyProtection="0"/>
    <xf numFmtId="0" fontId="56" fillId="65" borderId="18" applyNumberFormat="0" applyAlignment="0" applyProtection="0"/>
    <xf numFmtId="0" fontId="56" fillId="65" borderId="18" applyNumberFormat="0" applyAlignment="0" applyProtection="0"/>
    <xf numFmtId="0" fontId="55" fillId="64" borderId="18" applyNumberFormat="0" applyAlignment="0" applyProtection="0"/>
    <xf numFmtId="0" fontId="56" fillId="65" borderId="18" applyNumberFormat="0" applyAlignment="0" applyProtection="0"/>
    <xf numFmtId="0" fontId="56" fillId="65" borderId="18" applyNumberFormat="0" applyAlignment="0" applyProtection="0"/>
    <xf numFmtId="0" fontId="56" fillId="65" borderId="18" applyNumberFormat="0" applyAlignment="0" applyProtection="0"/>
    <xf numFmtId="0" fontId="56" fillId="65" borderId="18" applyNumberFormat="0" applyAlignment="0" applyProtection="0"/>
    <xf numFmtId="0" fontId="56" fillId="65" borderId="18" applyNumberFormat="0" applyAlignment="0" applyProtection="0"/>
    <xf numFmtId="0" fontId="56" fillId="65" borderId="18" applyNumberFormat="0" applyAlignment="0" applyProtection="0"/>
    <xf numFmtId="0" fontId="56" fillId="65" borderId="18" applyNumberFormat="0" applyAlignment="0" applyProtection="0"/>
    <xf numFmtId="0" fontId="56" fillId="65" borderId="18" applyNumberFormat="0" applyAlignment="0" applyProtection="0"/>
    <xf numFmtId="0" fontId="56" fillId="65" borderId="18" applyNumberFormat="0" applyAlignment="0" applyProtection="0"/>
    <xf numFmtId="0" fontId="56" fillId="65" borderId="18" applyNumberFormat="0" applyAlignment="0" applyProtection="0"/>
    <xf numFmtId="0" fontId="56" fillId="65" borderId="18" applyNumberFormat="0" applyAlignment="0" applyProtection="0"/>
    <xf numFmtId="0" fontId="56" fillId="65" borderId="18" applyNumberFormat="0" applyAlignment="0" applyProtection="0"/>
    <xf numFmtId="0" fontId="56" fillId="65" borderId="18" applyNumberFormat="0" applyAlignment="0" applyProtection="0"/>
    <xf numFmtId="0" fontId="56" fillId="65" borderId="18" applyNumberFormat="0" applyAlignment="0" applyProtection="0"/>
    <xf numFmtId="0" fontId="56" fillId="65" borderId="18" applyNumberFormat="0" applyAlignment="0" applyProtection="0"/>
    <xf numFmtId="0" fontId="56" fillId="65" borderId="18" applyNumberFormat="0" applyAlignment="0" applyProtection="0"/>
    <xf numFmtId="0" fontId="56" fillId="65" borderId="18" applyNumberFormat="0" applyAlignment="0" applyProtection="0"/>
    <xf numFmtId="0" fontId="56" fillId="65" borderId="18" applyNumberFormat="0" applyAlignment="0" applyProtection="0"/>
    <xf numFmtId="0" fontId="56" fillId="65" borderId="18" applyNumberFormat="0" applyAlignment="0" applyProtection="0"/>
    <xf numFmtId="0" fontId="56" fillId="65" borderId="18" applyNumberFormat="0" applyAlignment="0" applyProtection="0"/>
    <xf numFmtId="0" fontId="55" fillId="64" borderId="18" applyNumberFormat="0" applyAlignment="0" applyProtection="0"/>
    <xf numFmtId="0" fontId="56" fillId="65" borderId="18" applyNumberFormat="0" applyAlignment="0" applyProtection="0"/>
    <xf numFmtId="0" fontId="56" fillId="65" borderId="18" applyNumberFormat="0" applyAlignment="0" applyProtection="0"/>
    <xf numFmtId="0" fontId="56" fillId="65" borderId="18" applyNumberFormat="0" applyAlignment="0" applyProtection="0"/>
    <xf numFmtId="0" fontId="56" fillId="65" borderId="18" applyNumberFormat="0" applyAlignment="0" applyProtection="0"/>
    <xf numFmtId="0" fontId="56" fillId="65" borderId="18" applyNumberFormat="0" applyAlignment="0" applyProtection="0"/>
    <xf numFmtId="0" fontId="56" fillId="65" borderId="18" applyNumberFormat="0" applyAlignment="0" applyProtection="0"/>
    <xf numFmtId="0" fontId="56" fillId="65" borderId="18" applyNumberFormat="0" applyAlignment="0" applyProtection="0"/>
    <xf numFmtId="0" fontId="56" fillId="65" borderId="18" applyNumberFormat="0" applyAlignment="0" applyProtection="0"/>
    <xf numFmtId="0" fontId="56" fillId="65" borderId="18" applyNumberFormat="0" applyAlignment="0" applyProtection="0"/>
    <xf numFmtId="0" fontId="56" fillId="65" borderId="18" applyNumberFormat="0" applyAlignment="0" applyProtection="0"/>
    <xf numFmtId="0" fontId="56" fillId="65" borderId="18" applyNumberFormat="0" applyAlignment="0" applyProtection="0"/>
    <xf numFmtId="0" fontId="56" fillId="65" borderId="18" applyNumberFormat="0" applyAlignment="0" applyProtection="0"/>
    <xf numFmtId="0" fontId="56" fillId="65" borderId="18" applyNumberFormat="0" applyAlignment="0" applyProtection="0"/>
    <xf numFmtId="0" fontId="56" fillId="65" borderId="18" applyNumberFormat="0" applyAlignment="0" applyProtection="0"/>
    <xf numFmtId="0" fontId="56" fillId="65" borderId="18" applyNumberFormat="0" applyAlignment="0" applyProtection="0"/>
    <xf numFmtId="0" fontId="56" fillId="65" borderId="18" applyNumberFormat="0" applyAlignment="0" applyProtection="0"/>
    <xf numFmtId="0" fontId="56" fillId="65" borderId="18" applyNumberFormat="0" applyAlignment="0" applyProtection="0"/>
    <xf numFmtId="0" fontId="56" fillId="65" borderId="18" applyNumberFormat="0" applyAlignment="0" applyProtection="0"/>
    <xf numFmtId="0" fontId="56" fillId="65" borderId="18" applyNumberFormat="0" applyAlignment="0" applyProtection="0"/>
    <xf numFmtId="0" fontId="55" fillId="64" borderId="18" applyNumberFormat="0" applyAlignment="0" applyProtection="0"/>
    <xf numFmtId="0" fontId="56" fillId="65" borderId="18" applyNumberFormat="0" applyAlignment="0" applyProtection="0"/>
    <xf numFmtId="0" fontId="56" fillId="65" borderId="18" applyNumberFormat="0" applyAlignment="0" applyProtection="0"/>
    <xf numFmtId="0" fontId="56" fillId="65" borderId="18" applyNumberFormat="0" applyAlignment="0" applyProtection="0"/>
    <xf numFmtId="0" fontId="56" fillId="65" borderId="18" applyNumberFormat="0" applyAlignment="0" applyProtection="0"/>
    <xf numFmtId="0" fontId="56" fillId="65" borderId="18" applyNumberFormat="0" applyAlignment="0" applyProtection="0"/>
    <xf numFmtId="0" fontId="56" fillId="65" borderId="18" applyNumberFormat="0" applyAlignment="0" applyProtection="0"/>
    <xf numFmtId="0" fontId="56" fillId="65" borderId="18" applyNumberFormat="0" applyAlignment="0" applyProtection="0"/>
    <xf numFmtId="0" fontId="56" fillId="65" borderId="18" applyNumberFormat="0" applyAlignment="0" applyProtection="0"/>
    <xf numFmtId="0" fontId="56" fillId="65" borderId="18" applyNumberFormat="0" applyAlignment="0" applyProtection="0"/>
    <xf numFmtId="0" fontId="56" fillId="65" borderId="18" applyNumberFormat="0" applyAlignment="0" applyProtection="0"/>
    <xf numFmtId="0" fontId="55" fillId="64" borderId="18" applyNumberFormat="0" applyAlignment="0" applyProtection="0"/>
    <xf numFmtId="0" fontId="56" fillId="65" borderId="18" applyNumberFormat="0" applyAlignment="0" applyProtection="0"/>
    <xf numFmtId="0" fontId="56" fillId="65" borderId="18" applyNumberFormat="0" applyAlignment="0" applyProtection="0"/>
    <xf numFmtId="0" fontId="56" fillId="65" borderId="18" applyNumberFormat="0" applyAlignment="0" applyProtection="0"/>
    <xf numFmtId="0" fontId="56" fillId="65" borderId="18" applyNumberFormat="0" applyAlignment="0" applyProtection="0"/>
    <xf numFmtId="0" fontId="56" fillId="65" borderId="18" applyNumberFormat="0" applyAlignment="0" applyProtection="0"/>
    <xf numFmtId="0" fontId="56" fillId="65" borderId="18" applyNumberFormat="0" applyAlignment="0" applyProtection="0"/>
    <xf numFmtId="0" fontId="56" fillId="65" borderId="18" applyNumberFormat="0" applyAlignment="0" applyProtection="0"/>
    <xf numFmtId="0" fontId="56" fillId="65" borderId="18" applyNumberFormat="0" applyAlignment="0" applyProtection="0"/>
    <xf numFmtId="0" fontId="56" fillId="65" borderId="18" applyNumberFormat="0" applyAlignment="0" applyProtection="0"/>
    <xf numFmtId="0" fontId="56" fillId="65" borderId="18" applyNumberFormat="0" applyAlignment="0" applyProtection="0"/>
    <xf numFmtId="0" fontId="55" fillId="64" borderId="18" applyNumberFormat="0" applyAlignment="0" applyProtection="0"/>
    <xf numFmtId="0" fontId="56" fillId="65" borderId="18" applyNumberFormat="0" applyAlignment="0" applyProtection="0"/>
    <xf numFmtId="0" fontId="56" fillId="65" borderId="18" applyNumberFormat="0" applyAlignment="0" applyProtection="0"/>
    <xf numFmtId="0" fontId="57" fillId="63" borderId="18" applyNumberFormat="0" applyAlignment="0" applyProtection="0"/>
    <xf numFmtId="0" fontId="55" fillId="64" borderId="18" applyNumberFormat="0" applyAlignment="0" applyProtection="0"/>
    <xf numFmtId="0" fontId="32" fillId="0" borderId="0"/>
    <xf numFmtId="0" fontId="32" fillId="0" borderId="0" applyNumberFormat="0" applyFont="0" applyFill="0" applyProtection="0">
      <alignment horizontal="left"/>
    </xf>
    <xf numFmtId="0" fontId="58" fillId="66" borderId="19" applyNumberFormat="0" applyAlignment="0" applyProtection="0"/>
    <xf numFmtId="0" fontId="58" fillId="66" borderId="19" applyNumberFormat="0" applyAlignment="0" applyProtection="0"/>
    <xf numFmtId="0" fontId="58" fillId="66" borderId="19" applyNumberFormat="0" applyAlignment="0" applyProtection="0"/>
    <xf numFmtId="0" fontId="58" fillId="66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6" borderId="19" applyNumberFormat="0" applyAlignment="0" applyProtection="0"/>
    <xf numFmtId="0" fontId="58" fillId="66" borderId="19" applyNumberFormat="0" applyAlignment="0" applyProtection="0"/>
    <xf numFmtId="0" fontId="58" fillId="66" borderId="19" applyNumberFormat="0" applyAlignment="0" applyProtection="0"/>
    <xf numFmtId="0" fontId="59" fillId="67" borderId="19" applyNumberFormat="0" applyAlignment="0" applyProtection="0"/>
    <xf numFmtId="0" fontId="58" fillId="66" borderId="19" applyNumberFormat="0" applyAlignment="0" applyProtection="0"/>
    <xf numFmtId="0" fontId="58" fillId="66" borderId="19" applyNumberFormat="0" applyAlignment="0" applyProtection="0"/>
    <xf numFmtId="0" fontId="58" fillId="66" borderId="19" applyNumberFormat="0" applyAlignment="0" applyProtection="0"/>
    <xf numFmtId="0" fontId="58" fillId="67" borderId="19" applyNumberFormat="0" applyAlignment="0" applyProtection="0"/>
    <xf numFmtId="192" fontId="13" fillId="7" borderId="7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13" fillId="7" borderId="7" applyNumberFormat="0" applyAlignment="0" applyProtection="0"/>
    <xf numFmtId="0" fontId="58" fillId="66" borderId="19" applyNumberFormat="0" applyAlignment="0" applyProtection="0"/>
    <xf numFmtId="0" fontId="58" fillId="66" borderId="19" applyNumberFormat="0" applyAlignment="0" applyProtection="0"/>
    <xf numFmtId="0" fontId="58" fillId="66" borderId="19" applyNumberFormat="0" applyAlignment="0" applyProtection="0"/>
    <xf numFmtId="0" fontId="58" fillId="66" borderId="19" applyNumberFormat="0" applyAlignment="0" applyProtection="0"/>
    <xf numFmtId="0" fontId="58" fillId="66" borderId="19" applyNumberFormat="0" applyAlignment="0" applyProtection="0"/>
    <xf numFmtId="0" fontId="58" fillId="66" borderId="19" applyNumberFormat="0" applyAlignment="0" applyProtection="0"/>
    <xf numFmtId="0" fontId="58" fillId="67" borderId="19" applyNumberFormat="0" applyAlignment="0" applyProtection="0"/>
    <xf numFmtId="192" fontId="13" fillId="7" borderId="7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6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6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6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6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6" borderId="19" applyNumberFormat="0" applyAlignment="0" applyProtection="0"/>
    <xf numFmtId="0" fontId="58" fillId="67" borderId="19" applyNumberFormat="0" applyAlignment="0" applyProtection="0"/>
    <xf numFmtId="0" fontId="58" fillId="67" borderId="19" applyNumberFormat="0" applyAlignment="0" applyProtection="0"/>
    <xf numFmtId="0" fontId="58" fillId="66" borderId="19" applyNumberFormat="0" applyAlignment="0" applyProtection="0"/>
    <xf numFmtId="0" fontId="60" fillId="0" borderId="20" applyNumberFormat="0" applyFill="0" applyAlignment="0" applyProtection="0"/>
    <xf numFmtId="0" fontId="60" fillId="0" borderId="20" applyNumberFormat="0" applyFill="0" applyAlignment="0" applyProtection="0"/>
    <xf numFmtId="0" fontId="60" fillId="0" borderId="20" applyNumberFormat="0" applyFill="0" applyAlignment="0" applyProtection="0"/>
    <xf numFmtId="0" fontId="60" fillId="0" borderId="20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0" fillId="0" borderId="20" applyNumberFormat="0" applyFill="0" applyAlignment="0" applyProtection="0"/>
    <xf numFmtId="0" fontId="60" fillId="0" borderId="20" applyNumberFormat="0" applyFill="0" applyAlignment="0" applyProtection="0"/>
    <xf numFmtId="0" fontId="60" fillId="0" borderId="20" applyNumberFormat="0" applyFill="0" applyAlignment="0" applyProtection="0"/>
    <xf numFmtId="0" fontId="62" fillId="0" borderId="20" applyNumberFormat="0" applyFill="0" applyAlignment="0" applyProtection="0"/>
    <xf numFmtId="0" fontId="60" fillId="0" borderId="20" applyNumberFormat="0" applyFill="0" applyAlignment="0" applyProtection="0"/>
    <xf numFmtId="0" fontId="60" fillId="0" borderId="20" applyNumberFormat="0" applyFill="0" applyAlignment="0" applyProtection="0"/>
    <xf numFmtId="0" fontId="60" fillId="0" borderId="20" applyNumberFormat="0" applyFill="0" applyAlignment="0" applyProtection="0"/>
    <xf numFmtId="0" fontId="61" fillId="0" borderId="21" applyNumberFormat="0" applyFill="0" applyAlignment="0" applyProtection="0"/>
    <xf numFmtId="192" fontId="12" fillId="0" borderId="6" applyNumberFormat="0" applyFill="0" applyAlignment="0" applyProtection="0"/>
    <xf numFmtId="0" fontId="63" fillId="0" borderId="20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12" fillId="0" borderId="6" applyNumberFormat="0" applyFill="0" applyAlignment="0" applyProtection="0"/>
    <xf numFmtId="0" fontId="60" fillId="0" borderId="20" applyNumberFormat="0" applyFill="0" applyAlignment="0" applyProtection="0"/>
    <xf numFmtId="0" fontId="60" fillId="0" borderId="20" applyNumberFormat="0" applyFill="0" applyAlignment="0" applyProtection="0"/>
    <xf numFmtId="0" fontId="60" fillId="0" borderId="20" applyNumberFormat="0" applyFill="0" applyAlignment="0" applyProtection="0"/>
    <xf numFmtId="0" fontId="60" fillId="0" borderId="20" applyNumberFormat="0" applyFill="0" applyAlignment="0" applyProtection="0"/>
    <xf numFmtId="0" fontId="60" fillId="0" borderId="20" applyNumberFormat="0" applyFill="0" applyAlignment="0" applyProtection="0"/>
    <xf numFmtId="0" fontId="60" fillId="0" borderId="20" applyNumberFormat="0" applyFill="0" applyAlignment="0" applyProtection="0"/>
    <xf numFmtId="0" fontId="61" fillId="0" borderId="21" applyNumberFormat="0" applyFill="0" applyAlignment="0" applyProtection="0"/>
    <xf numFmtId="192" fontId="12" fillId="0" borderId="6" applyNumberFormat="0" applyFill="0" applyAlignment="0" applyProtection="0"/>
    <xf numFmtId="0" fontId="61" fillId="0" borderId="21" applyNumberFormat="0" applyFill="0" applyAlignment="0" applyProtection="0"/>
    <xf numFmtId="0" fontId="63" fillId="0" borderId="20" applyNumberFormat="0" applyFill="0" applyAlignment="0" applyProtection="0"/>
    <xf numFmtId="0" fontId="63" fillId="0" borderId="20" applyNumberFormat="0" applyFill="0" applyAlignment="0" applyProtection="0"/>
    <xf numFmtId="0" fontId="63" fillId="0" borderId="20" applyNumberFormat="0" applyFill="0" applyAlignment="0" applyProtection="0"/>
    <xf numFmtId="0" fontId="63" fillId="0" borderId="20" applyNumberFormat="0" applyFill="0" applyAlignment="0" applyProtection="0"/>
    <xf numFmtId="0" fontId="63" fillId="0" borderId="20" applyNumberFormat="0" applyFill="0" applyAlignment="0" applyProtection="0"/>
    <xf numFmtId="0" fontId="63" fillId="0" borderId="20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0" fillId="0" borderId="20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0" fillId="0" borderId="20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0" fillId="0" borderId="20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0" fillId="0" borderId="20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0" fillId="0" borderId="20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0" fillId="0" borderId="20" applyNumberFormat="0" applyFill="0" applyAlignment="0" applyProtection="0"/>
    <xf numFmtId="0" fontId="64" fillId="0" borderId="0" applyNumberFormat="0" applyFont="0" applyFill="0" applyBorder="0" applyProtection="0">
      <alignment horizontal="centerContinuous"/>
    </xf>
    <xf numFmtId="192" fontId="58" fillId="67" borderId="19" applyNumberFormat="0" applyAlignment="0" applyProtection="0"/>
    <xf numFmtId="0" fontId="58" fillId="67" borderId="19" applyNumberFormat="0" applyAlignment="0" applyProtection="0"/>
    <xf numFmtId="199" fontId="32" fillId="0" borderId="0">
      <protection locked="0"/>
    </xf>
    <xf numFmtId="200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67" fontId="65" fillId="0" borderId="0" applyFont="0">
      <alignment horizontal="right"/>
    </xf>
    <xf numFmtId="201" fontId="66" fillId="0" borderId="0">
      <protection locked="0"/>
    </xf>
    <xf numFmtId="201" fontId="66" fillId="0" borderId="0">
      <protection locked="0"/>
    </xf>
    <xf numFmtId="201" fontId="66" fillId="0" borderId="0">
      <protection locked="0"/>
    </xf>
    <xf numFmtId="201" fontId="66" fillId="0" borderId="0">
      <protection locked="0"/>
    </xf>
    <xf numFmtId="201" fontId="66" fillId="0" borderId="0">
      <protection locked="0"/>
    </xf>
    <xf numFmtId="201" fontId="66" fillId="0" borderId="0">
      <protection locked="0"/>
    </xf>
    <xf numFmtId="201" fontId="66" fillId="0" borderId="0">
      <protection locked="0"/>
    </xf>
    <xf numFmtId="201" fontId="66" fillId="0" borderId="0">
      <protection locked="0"/>
    </xf>
    <xf numFmtId="201" fontId="66" fillId="0" borderId="0">
      <protection locked="0"/>
    </xf>
    <xf numFmtId="201" fontId="66" fillId="0" borderId="0">
      <protection locked="0"/>
    </xf>
    <xf numFmtId="192" fontId="32" fillId="0" borderId="0">
      <protection locked="0"/>
    </xf>
    <xf numFmtId="199" fontId="32" fillId="0" borderId="0">
      <protection locked="0"/>
    </xf>
    <xf numFmtId="201" fontId="66" fillId="0" borderId="0">
      <protection locked="0"/>
    </xf>
    <xf numFmtId="201" fontId="66" fillId="0" borderId="0">
      <protection locked="0"/>
    </xf>
    <xf numFmtId="201" fontId="66" fillId="0" borderId="0">
      <protection locked="0"/>
    </xf>
    <xf numFmtId="201" fontId="66" fillId="0" borderId="0">
      <protection locked="0"/>
    </xf>
    <xf numFmtId="201" fontId="66" fillId="0" borderId="0">
      <protection locked="0"/>
    </xf>
    <xf numFmtId="201" fontId="66" fillId="0" borderId="0">
      <protection locked="0"/>
    </xf>
    <xf numFmtId="201" fontId="66" fillId="0" borderId="0">
      <protection locked="0"/>
    </xf>
    <xf numFmtId="201" fontId="66" fillId="0" borderId="0">
      <protection locked="0"/>
    </xf>
    <xf numFmtId="201" fontId="66" fillId="0" borderId="0">
      <protection locked="0"/>
    </xf>
    <xf numFmtId="201" fontId="66" fillId="0" borderId="0">
      <protection locked="0"/>
    </xf>
    <xf numFmtId="192" fontId="32" fillId="0" borderId="0">
      <protection locked="0"/>
    </xf>
    <xf numFmtId="199" fontId="32" fillId="0" borderId="0">
      <protection locked="0"/>
    </xf>
    <xf numFmtId="201" fontId="66" fillId="0" borderId="0">
      <protection locked="0"/>
    </xf>
    <xf numFmtId="201" fontId="66" fillId="0" borderId="0">
      <protection locked="0"/>
    </xf>
    <xf numFmtId="201" fontId="66" fillId="0" borderId="0">
      <protection locked="0"/>
    </xf>
    <xf numFmtId="201" fontId="66" fillId="0" borderId="0">
      <protection locked="0"/>
    </xf>
    <xf numFmtId="201" fontId="66" fillId="0" borderId="0">
      <protection locked="0"/>
    </xf>
    <xf numFmtId="201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199" fontId="32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199" fontId="32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199" fontId="32" fillId="0" borderId="0">
      <protection locked="0"/>
    </xf>
    <xf numFmtId="0" fontId="66" fillId="0" borderId="0">
      <protection locked="0"/>
    </xf>
    <xf numFmtId="199" fontId="32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202" fontId="32" fillId="0" borderId="0" applyFont="0">
      <alignment horizontal="right"/>
    </xf>
    <xf numFmtId="202" fontId="32" fillId="0" borderId="0" applyFont="0">
      <alignment horizontal="right"/>
    </xf>
    <xf numFmtId="202" fontId="32" fillId="0" borderId="0" applyFont="0">
      <alignment horizontal="right"/>
    </xf>
    <xf numFmtId="202" fontId="32" fillId="0" borderId="0" applyFont="0">
      <alignment horizontal="right"/>
    </xf>
    <xf numFmtId="203" fontId="32" fillId="0" borderId="0" applyFont="0">
      <alignment horizontal="right"/>
    </xf>
    <xf numFmtId="203" fontId="32" fillId="0" borderId="0" applyFont="0">
      <alignment horizontal="right"/>
    </xf>
    <xf numFmtId="203" fontId="32" fillId="0" borderId="0" applyFont="0">
      <alignment horizontal="right"/>
    </xf>
    <xf numFmtId="203" fontId="32" fillId="0" borderId="0" applyFont="0">
      <alignment horizontal="right"/>
    </xf>
    <xf numFmtId="201" fontId="66" fillId="0" borderId="0">
      <protection locked="0"/>
    </xf>
    <xf numFmtId="204" fontId="32" fillId="0" borderId="0">
      <protection locked="0"/>
    </xf>
    <xf numFmtId="204" fontId="32" fillId="0" borderId="0">
      <protection locked="0"/>
    </xf>
    <xf numFmtId="204" fontId="32" fillId="0" borderId="0">
      <protection locked="0"/>
    </xf>
    <xf numFmtId="205" fontId="32" fillId="0" borderId="0">
      <protection locked="0"/>
    </xf>
    <xf numFmtId="1" fontId="67" fillId="68" borderId="0" applyFont="0" applyBorder="0" applyAlignment="0" applyProtection="0"/>
    <xf numFmtId="206" fontId="32" fillId="0" borderId="0">
      <alignment horizontal="center"/>
    </xf>
    <xf numFmtId="206" fontId="32" fillId="0" borderId="0">
      <alignment horizontal="center"/>
    </xf>
    <xf numFmtId="206" fontId="32" fillId="0" borderId="0">
      <alignment horizontal="center"/>
    </xf>
    <xf numFmtId="206" fontId="32" fillId="0" borderId="0">
      <alignment horizontal="center"/>
    </xf>
    <xf numFmtId="206" fontId="32" fillId="0" borderId="0">
      <alignment horizontal="center"/>
    </xf>
    <xf numFmtId="206" fontId="32" fillId="0" borderId="0">
      <alignment horizontal="center"/>
    </xf>
    <xf numFmtId="206" fontId="32" fillId="0" borderId="0">
      <alignment horizontal="center"/>
    </xf>
    <xf numFmtId="206" fontId="32" fillId="0" borderId="0">
      <alignment horizontal="center"/>
    </xf>
    <xf numFmtId="206" fontId="32" fillId="0" borderId="0">
      <alignment horizontal="center"/>
    </xf>
    <xf numFmtId="206" fontId="32" fillId="0" borderId="0">
      <alignment horizontal="center"/>
    </xf>
    <xf numFmtId="206" fontId="32" fillId="0" borderId="0">
      <alignment horizontal="center"/>
    </xf>
    <xf numFmtId="206" fontId="32" fillId="0" borderId="0">
      <alignment horizontal="center"/>
    </xf>
    <xf numFmtId="206" fontId="32" fillId="0" borderId="0">
      <alignment horizontal="center"/>
    </xf>
    <xf numFmtId="206" fontId="32" fillId="0" borderId="0">
      <alignment horizontal="center"/>
    </xf>
    <xf numFmtId="206" fontId="32" fillId="0" borderId="0">
      <alignment horizontal="center"/>
    </xf>
    <xf numFmtId="206" fontId="32" fillId="0" borderId="0">
      <alignment horizontal="center"/>
    </xf>
    <xf numFmtId="206" fontId="32" fillId="0" borderId="0">
      <alignment horizontal="center"/>
    </xf>
    <xf numFmtId="206" fontId="32" fillId="0" borderId="0">
      <alignment horizontal="center"/>
    </xf>
    <xf numFmtId="206" fontId="32" fillId="0" borderId="0">
      <alignment horizontal="center"/>
    </xf>
    <xf numFmtId="206" fontId="32" fillId="0" borderId="0">
      <alignment horizontal="center"/>
    </xf>
    <xf numFmtId="206" fontId="32" fillId="0" borderId="0">
      <alignment horizontal="center"/>
    </xf>
    <xf numFmtId="206" fontId="32" fillId="0" borderId="0">
      <alignment horizontal="center"/>
    </xf>
    <xf numFmtId="206" fontId="32" fillId="0" borderId="0">
      <alignment horizontal="center"/>
    </xf>
    <xf numFmtId="206" fontId="32" fillId="0" borderId="0">
      <alignment horizontal="center"/>
    </xf>
    <xf numFmtId="206" fontId="32" fillId="0" borderId="0">
      <alignment horizontal="center"/>
    </xf>
    <xf numFmtId="206" fontId="32" fillId="0" borderId="0">
      <alignment horizontal="center"/>
    </xf>
    <xf numFmtId="206" fontId="32" fillId="0" borderId="0">
      <alignment horizontal="center"/>
    </xf>
    <xf numFmtId="206" fontId="32" fillId="0" borderId="0">
      <alignment horizontal="center"/>
    </xf>
    <xf numFmtId="206" fontId="32" fillId="0" borderId="0">
      <alignment horizontal="center"/>
    </xf>
    <xf numFmtId="206" fontId="32" fillId="0" borderId="0">
      <alignment horizontal="center"/>
    </xf>
    <xf numFmtId="206" fontId="32" fillId="0" borderId="0">
      <alignment horizontal="center"/>
    </xf>
    <xf numFmtId="206" fontId="32" fillId="0" borderId="0">
      <alignment horizontal="center"/>
    </xf>
    <xf numFmtId="206" fontId="32" fillId="0" borderId="0">
      <alignment horizontal="center"/>
    </xf>
    <xf numFmtId="206" fontId="32" fillId="0" borderId="0">
      <alignment horizontal="center"/>
    </xf>
    <xf numFmtId="206" fontId="32" fillId="0" borderId="0">
      <alignment horizontal="center"/>
    </xf>
    <xf numFmtId="206" fontId="32" fillId="0" borderId="0">
      <alignment horizontal="center"/>
    </xf>
    <xf numFmtId="206" fontId="32" fillId="0" borderId="0">
      <alignment horizontal="center"/>
    </xf>
    <xf numFmtId="206" fontId="32" fillId="0" borderId="0">
      <alignment horizontal="center"/>
    </xf>
    <xf numFmtId="206" fontId="32" fillId="0" borderId="0">
      <alignment horizontal="center"/>
    </xf>
    <xf numFmtId="206" fontId="32" fillId="0" borderId="0">
      <alignment horizontal="center"/>
    </xf>
    <xf numFmtId="206" fontId="32" fillId="0" borderId="0">
      <alignment horizontal="center"/>
    </xf>
    <xf numFmtId="206" fontId="32" fillId="0" borderId="0">
      <alignment horizontal="center"/>
    </xf>
    <xf numFmtId="206" fontId="32" fillId="0" borderId="0">
      <alignment horizontal="center"/>
    </xf>
    <xf numFmtId="206" fontId="32" fillId="0" borderId="0">
      <alignment horizontal="center"/>
    </xf>
    <xf numFmtId="206" fontId="32" fillId="0" borderId="0">
      <alignment horizontal="center"/>
    </xf>
    <xf numFmtId="206" fontId="32" fillId="0" borderId="0">
      <alignment horizontal="center"/>
    </xf>
    <xf numFmtId="206" fontId="32" fillId="0" borderId="0">
      <alignment horizontal="center"/>
    </xf>
    <xf numFmtId="206" fontId="32" fillId="0" borderId="0">
      <alignment horizontal="center"/>
    </xf>
    <xf numFmtId="199" fontId="32" fillId="0" borderId="0">
      <protection locked="0"/>
    </xf>
    <xf numFmtId="166" fontId="68" fillId="0" borderId="22" applyBorder="0"/>
    <xf numFmtId="166" fontId="68" fillId="0" borderId="22" applyBorder="0"/>
    <xf numFmtId="207" fontId="32" fillId="0" borderId="0" applyFont="0" applyFill="0" applyBorder="0" applyAlignment="0" applyProtection="0"/>
    <xf numFmtId="208" fontId="66" fillId="0" borderId="0">
      <protection locked="0"/>
    </xf>
    <xf numFmtId="208" fontId="66" fillId="0" borderId="0">
      <protection locked="0"/>
    </xf>
    <xf numFmtId="208" fontId="66" fillId="0" borderId="0">
      <protection locked="0"/>
    </xf>
    <xf numFmtId="208" fontId="66" fillId="0" borderId="0">
      <protection locked="0"/>
    </xf>
    <xf numFmtId="208" fontId="66" fillId="0" borderId="0">
      <protection locked="0"/>
    </xf>
    <xf numFmtId="208" fontId="66" fillId="0" borderId="0">
      <protection locked="0"/>
    </xf>
    <xf numFmtId="208" fontId="66" fillId="0" borderId="0">
      <protection locked="0"/>
    </xf>
    <xf numFmtId="208" fontId="66" fillId="0" borderId="0">
      <protection locked="0"/>
    </xf>
    <xf numFmtId="208" fontId="66" fillId="0" borderId="0">
      <protection locked="0"/>
    </xf>
    <xf numFmtId="208" fontId="66" fillId="0" borderId="0">
      <protection locked="0"/>
    </xf>
    <xf numFmtId="192" fontId="32" fillId="0" borderId="0">
      <protection locked="0"/>
    </xf>
    <xf numFmtId="199" fontId="32" fillId="0" borderId="0">
      <protection locked="0"/>
    </xf>
    <xf numFmtId="208" fontId="66" fillId="0" borderId="0">
      <protection locked="0"/>
    </xf>
    <xf numFmtId="208" fontId="66" fillId="0" borderId="0">
      <protection locked="0"/>
    </xf>
    <xf numFmtId="208" fontId="66" fillId="0" borderId="0">
      <protection locked="0"/>
    </xf>
    <xf numFmtId="208" fontId="66" fillId="0" borderId="0">
      <protection locked="0"/>
    </xf>
    <xf numFmtId="208" fontId="66" fillId="0" borderId="0">
      <protection locked="0"/>
    </xf>
    <xf numFmtId="208" fontId="66" fillId="0" borderId="0">
      <protection locked="0"/>
    </xf>
    <xf numFmtId="208" fontId="66" fillId="0" borderId="0">
      <protection locked="0"/>
    </xf>
    <xf numFmtId="208" fontId="66" fillId="0" borderId="0">
      <protection locked="0"/>
    </xf>
    <xf numFmtId="208" fontId="66" fillId="0" borderId="0">
      <protection locked="0"/>
    </xf>
    <xf numFmtId="208" fontId="66" fillId="0" borderId="0">
      <protection locked="0"/>
    </xf>
    <xf numFmtId="192" fontId="32" fillId="0" borderId="0">
      <protection locked="0"/>
    </xf>
    <xf numFmtId="199" fontId="32" fillId="0" borderId="0">
      <protection locked="0"/>
    </xf>
    <xf numFmtId="208" fontId="66" fillId="0" borderId="0">
      <protection locked="0"/>
    </xf>
    <xf numFmtId="208" fontId="66" fillId="0" borderId="0">
      <protection locked="0"/>
    </xf>
    <xf numFmtId="208" fontId="66" fillId="0" borderId="0">
      <protection locked="0"/>
    </xf>
    <xf numFmtId="208" fontId="66" fillId="0" borderId="0">
      <protection locked="0"/>
    </xf>
    <xf numFmtId="208" fontId="66" fillId="0" borderId="0">
      <protection locked="0"/>
    </xf>
    <xf numFmtId="208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199" fontId="32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199" fontId="32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199" fontId="32" fillId="0" borderId="0">
      <protection locked="0"/>
    </xf>
    <xf numFmtId="0" fontId="66" fillId="0" borderId="0">
      <protection locked="0"/>
    </xf>
    <xf numFmtId="199" fontId="32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208" fontId="66" fillId="0" borderId="0">
      <protection locked="0"/>
    </xf>
    <xf numFmtId="209" fontId="32" fillId="0" borderId="0">
      <protection locked="0"/>
    </xf>
    <xf numFmtId="209" fontId="32" fillId="0" borderId="0">
      <protection locked="0"/>
    </xf>
    <xf numFmtId="209" fontId="32" fillId="0" borderId="0">
      <protection locked="0"/>
    </xf>
    <xf numFmtId="165" fontId="32" fillId="0" borderId="0">
      <protection locked="0"/>
    </xf>
    <xf numFmtId="199" fontId="32" fillId="0" borderId="0">
      <protection locked="0"/>
    </xf>
    <xf numFmtId="192" fontId="32" fillId="0" borderId="0">
      <protection locked="0"/>
    </xf>
    <xf numFmtId="199" fontId="32" fillId="0" borderId="0">
      <protection locked="0"/>
    </xf>
    <xf numFmtId="192" fontId="32" fillId="0" borderId="0">
      <protection locked="0"/>
    </xf>
    <xf numFmtId="0" fontId="69" fillId="0" borderId="0">
      <alignment horizontal="left"/>
    </xf>
    <xf numFmtId="210" fontId="48" fillId="0" borderId="23">
      <protection locked="0"/>
    </xf>
    <xf numFmtId="0" fontId="70" fillId="0" borderId="24" applyFont="0" applyBorder="0" applyAlignment="0">
      <alignment horizontal="center" vertical="center" wrapText="1"/>
    </xf>
    <xf numFmtId="0" fontId="66" fillId="0" borderId="0">
      <protection locked="0"/>
    </xf>
    <xf numFmtId="211" fontId="71" fillId="0" borderId="0"/>
    <xf numFmtId="3" fontId="32" fillId="0" borderId="0" applyFont="0" applyFill="0" applyBorder="0" applyAlignment="0" applyProtection="0">
      <protection hidden="1"/>
    </xf>
    <xf numFmtId="3" fontId="32" fillId="0" borderId="0" applyFont="0" applyFill="0" applyBorder="0" applyAlignment="0" applyProtection="0">
      <protection hidden="1"/>
    </xf>
    <xf numFmtId="3" fontId="32" fillId="0" borderId="0" applyFont="0" applyFill="0" applyBorder="0" applyAlignment="0" applyProtection="0">
      <protection hidden="1"/>
    </xf>
    <xf numFmtId="3" fontId="32" fillId="0" borderId="0" applyFont="0" applyFill="0" applyBorder="0" applyAlignment="0" applyProtection="0">
      <protection hidden="1"/>
    </xf>
    <xf numFmtId="169" fontId="32" fillId="0" borderId="0" applyFill="0" applyAlignment="0" applyProtection="0"/>
    <xf numFmtId="0" fontId="53" fillId="0" borderId="0">
      <protection locked="0"/>
    </xf>
    <xf numFmtId="0" fontId="53" fillId="0" borderId="0">
      <protection locked="0"/>
    </xf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192" fontId="5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192" fontId="5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5" fillId="69" borderId="0" applyNumberFormat="0" applyBorder="0" applyAlignment="0" applyProtection="0"/>
    <xf numFmtId="192" fontId="75" fillId="69" borderId="0" applyNumberFormat="0" applyBorder="0" applyAlignment="0" applyProtection="0"/>
    <xf numFmtId="0" fontId="75" fillId="70" borderId="0" applyNumberFormat="0" applyBorder="0" applyAlignment="0" applyProtection="0"/>
    <xf numFmtId="192" fontId="75" fillId="70" borderId="0" applyNumberFormat="0" applyBorder="0" applyAlignment="0" applyProtection="0"/>
    <xf numFmtId="0" fontId="75" fillId="71" borderId="0" applyNumberFormat="0" applyBorder="0" applyAlignment="0" applyProtection="0"/>
    <xf numFmtId="192" fontId="75" fillId="71" borderId="0" applyNumberFormat="0" applyBorder="0" applyAlignment="0" applyProtection="0"/>
    <xf numFmtId="0" fontId="43" fillId="72" borderId="0" applyNumberFormat="0" applyBorder="0" applyAlignment="0" applyProtection="0"/>
    <xf numFmtId="0" fontId="43" fillId="72" borderId="0" applyNumberFormat="0" applyBorder="0" applyAlignment="0" applyProtection="0"/>
    <xf numFmtId="0" fontId="45" fillId="73" borderId="0" applyNumberFormat="0" applyBorder="0" applyAlignment="0" applyProtection="0"/>
    <xf numFmtId="0" fontId="45" fillId="74" borderId="0" applyNumberFormat="0" applyBorder="0" applyAlignment="0" applyProtection="0"/>
    <xf numFmtId="0" fontId="45" fillId="74" borderId="0" applyNumberFormat="0" applyBorder="0" applyAlignment="0" applyProtection="0"/>
    <xf numFmtId="0" fontId="45" fillId="74" borderId="0" applyNumberFormat="0" applyBorder="0" applyAlignment="0" applyProtection="0"/>
    <xf numFmtId="0" fontId="45" fillId="74" borderId="0" applyNumberFormat="0" applyBorder="0" applyAlignment="0" applyProtection="0"/>
    <xf numFmtId="0" fontId="45" fillId="75" borderId="0" applyNumberFormat="0" applyBorder="0" applyAlignment="0" applyProtection="0"/>
    <xf numFmtId="0" fontId="45" fillId="75" borderId="0" applyNumberFormat="0" applyBorder="0" applyAlignment="0" applyProtection="0"/>
    <xf numFmtId="0" fontId="45" fillId="75" borderId="0" applyNumberFormat="0" applyBorder="0" applyAlignment="0" applyProtection="0"/>
    <xf numFmtId="0" fontId="45" fillId="75" borderId="0" applyNumberFormat="0" applyBorder="0" applyAlignment="0" applyProtection="0"/>
    <xf numFmtId="0" fontId="45" fillId="75" borderId="0" applyNumberFormat="0" applyBorder="0" applyAlignment="0" applyProtection="0"/>
    <xf numFmtId="0" fontId="45" fillId="75" borderId="0" applyNumberFormat="0" applyBorder="0" applyAlignment="0" applyProtection="0"/>
    <xf numFmtId="0" fontId="45" fillId="75" borderId="0" applyNumberFormat="0" applyBorder="0" applyAlignment="0" applyProtection="0"/>
    <xf numFmtId="0" fontId="45" fillId="74" borderId="0" applyNumberFormat="0" applyBorder="0" applyAlignment="0" applyProtection="0"/>
    <xf numFmtId="0" fontId="45" fillId="74" borderId="0" applyNumberFormat="0" applyBorder="0" applyAlignment="0" applyProtection="0"/>
    <xf numFmtId="0" fontId="45" fillId="74" borderId="0" applyNumberFormat="0" applyBorder="0" applyAlignment="0" applyProtection="0"/>
    <xf numFmtId="0" fontId="46" fillId="57" borderId="0" applyNumberFormat="0" applyBorder="0" applyAlignment="0" applyProtection="0"/>
    <xf numFmtId="0" fontId="45" fillId="74" borderId="0" applyNumberFormat="0" applyBorder="0" applyAlignment="0" applyProtection="0"/>
    <xf numFmtId="0" fontId="45" fillId="74" borderId="0" applyNumberFormat="0" applyBorder="0" applyAlignment="0" applyProtection="0"/>
    <xf numFmtId="0" fontId="45" fillId="74" borderId="0" applyNumberFormat="0" applyBorder="0" applyAlignment="0" applyProtection="0"/>
    <xf numFmtId="0" fontId="45" fillId="75" borderId="0" applyNumberFormat="0" applyBorder="0" applyAlignment="0" applyProtection="0"/>
    <xf numFmtId="192" fontId="17" fillId="9" borderId="0" applyNumberFormat="0" applyBorder="0" applyAlignment="0" applyProtection="0"/>
    <xf numFmtId="0" fontId="45" fillId="57" borderId="0" applyNumberFormat="0" applyBorder="0" applyAlignment="0" applyProtection="0"/>
    <xf numFmtId="0" fontId="45" fillId="75" borderId="0" applyNumberFormat="0" applyBorder="0" applyAlignment="0" applyProtection="0"/>
    <xf numFmtId="0" fontId="45" fillId="75" borderId="0" applyNumberFormat="0" applyBorder="0" applyAlignment="0" applyProtection="0"/>
    <xf numFmtId="0" fontId="45" fillId="75" borderId="0" applyNumberFormat="0" applyBorder="0" applyAlignment="0" applyProtection="0"/>
    <xf numFmtId="0" fontId="45" fillId="75" borderId="0" applyNumberFormat="0" applyBorder="0" applyAlignment="0" applyProtection="0"/>
    <xf numFmtId="0" fontId="45" fillId="75" borderId="0" applyNumberFormat="0" applyBorder="0" applyAlignment="0" applyProtection="0"/>
    <xf numFmtId="0" fontId="45" fillId="75" borderId="0" applyNumberFormat="0" applyBorder="0" applyAlignment="0" applyProtection="0"/>
    <xf numFmtId="0" fontId="45" fillId="75" borderId="0" applyNumberFormat="0" applyBorder="0" applyAlignment="0" applyProtection="0"/>
    <xf numFmtId="0" fontId="45" fillId="75" borderId="0" applyNumberFormat="0" applyBorder="0" applyAlignment="0" applyProtection="0"/>
    <xf numFmtId="0" fontId="45" fillId="75" borderId="0" applyNumberFormat="0" applyBorder="0" applyAlignment="0" applyProtection="0"/>
    <xf numFmtId="0" fontId="45" fillId="75" borderId="0" applyNumberFormat="0" applyBorder="0" applyAlignment="0" applyProtection="0"/>
    <xf numFmtId="0" fontId="17" fillId="9" borderId="0" applyNumberFormat="0" applyBorder="0" applyAlignment="0" applyProtection="0"/>
    <xf numFmtId="0" fontId="45" fillId="74" borderId="0" applyNumberFormat="0" applyBorder="0" applyAlignment="0" applyProtection="0"/>
    <xf numFmtId="0" fontId="45" fillId="74" borderId="0" applyNumberFormat="0" applyBorder="0" applyAlignment="0" applyProtection="0"/>
    <xf numFmtId="0" fontId="45" fillId="74" borderId="0" applyNumberFormat="0" applyBorder="0" applyAlignment="0" applyProtection="0"/>
    <xf numFmtId="0" fontId="45" fillId="74" borderId="0" applyNumberFormat="0" applyBorder="0" applyAlignment="0" applyProtection="0"/>
    <xf numFmtId="0" fontId="45" fillId="74" borderId="0" applyNumberFormat="0" applyBorder="0" applyAlignment="0" applyProtection="0"/>
    <xf numFmtId="0" fontId="45" fillId="74" borderId="0" applyNumberFormat="0" applyBorder="0" applyAlignment="0" applyProtection="0"/>
    <xf numFmtId="0" fontId="45" fillId="75" borderId="0" applyNumberFormat="0" applyBorder="0" applyAlignment="0" applyProtection="0"/>
    <xf numFmtId="192" fontId="17" fillId="9" borderId="0" applyNumberFormat="0" applyBorder="0" applyAlignment="0" applyProtection="0"/>
    <xf numFmtId="0" fontId="45" fillId="75" borderId="0" applyNumberFormat="0" applyBorder="0" applyAlignment="0" applyProtection="0"/>
    <xf numFmtId="0" fontId="45" fillId="57" borderId="0" applyNumberFormat="0" applyBorder="0" applyAlignment="0" applyProtection="0"/>
    <xf numFmtId="0" fontId="45" fillId="57" borderId="0" applyNumberFormat="0" applyBorder="0" applyAlignment="0" applyProtection="0"/>
    <xf numFmtId="0" fontId="45" fillId="57" borderId="0" applyNumberFormat="0" applyBorder="0" applyAlignment="0" applyProtection="0"/>
    <xf numFmtId="0" fontId="45" fillId="57" borderId="0" applyNumberFormat="0" applyBorder="0" applyAlignment="0" applyProtection="0"/>
    <xf numFmtId="0" fontId="45" fillId="57" borderId="0" applyNumberFormat="0" applyBorder="0" applyAlignment="0" applyProtection="0"/>
    <xf numFmtId="0" fontId="45" fillId="57" borderId="0" applyNumberFormat="0" applyBorder="0" applyAlignment="0" applyProtection="0"/>
    <xf numFmtId="0" fontId="45" fillId="75" borderId="0" applyNumberFormat="0" applyBorder="0" applyAlignment="0" applyProtection="0"/>
    <xf numFmtId="0" fontId="45" fillId="75" borderId="0" applyNumberFormat="0" applyBorder="0" applyAlignment="0" applyProtection="0"/>
    <xf numFmtId="0" fontId="45" fillId="75" borderId="0" applyNumberFormat="0" applyBorder="0" applyAlignment="0" applyProtection="0"/>
    <xf numFmtId="0" fontId="45" fillId="75" borderId="0" applyNumberFormat="0" applyBorder="0" applyAlignment="0" applyProtection="0"/>
    <xf numFmtId="0" fontId="45" fillId="75" borderId="0" applyNumberFormat="0" applyBorder="0" applyAlignment="0" applyProtection="0"/>
    <xf numFmtId="0" fontId="45" fillId="75" borderId="0" applyNumberFormat="0" applyBorder="0" applyAlignment="0" applyProtection="0"/>
    <xf numFmtId="0" fontId="45" fillId="74" borderId="0" applyNumberFormat="0" applyBorder="0" applyAlignment="0" applyProtection="0"/>
    <xf numFmtId="0" fontId="45" fillId="75" borderId="0" applyNumberFormat="0" applyBorder="0" applyAlignment="0" applyProtection="0"/>
    <xf numFmtId="0" fontId="45" fillId="75" borderId="0" applyNumberFormat="0" applyBorder="0" applyAlignment="0" applyProtection="0"/>
    <xf numFmtId="0" fontId="45" fillId="75" borderId="0" applyNumberFormat="0" applyBorder="0" applyAlignment="0" applyProtection="0"/>
    <xf numFmtId="0" fontId="45" fillId="75" borderId="0" applyNumberFormat="0" applyBorder="0" applyAlignment="0" applyProtection="0"/>
    <xf numFmtId="0" fontId="45" fillId="75" borderId="0" applyNumberFormat="0" applyBorder="0" applyAlignment="0" applyProtection="0"/>
    <xf numFmtId="0" fontId="45" fillId="75" borderId="0" applyNumberFormat="0" applyBorder="0" applyAlignment="0" applyProtection="0"/>
    <xf numFmtId="0" fontId="45" fillId="75" borderId="0" applyNumberFormat="0" applyBorder="0" applyAlignment="0" applyProtection="0"/>
    <xf numFmtId="0" fontId="45" fillId="75" borderId="0" applyNumberFormat="0" applyBorder="0" applyAlignment="0" applyProtection="0"/>
    <xf numFmtId="0" fontId="45" fillId="75" borderId="0" applyNumberFormat="0" applyBorder="0" applyAlignment="0" applyProtection="0"/>
    <xf numFmtId="0" fontId="45" fillId="75" borderId="0" applyNumberFormat="0" applyBorder="0" applyAlignment="0" applyProtection="0"/>
    <xf numFmtId="0" fontId="45" fillId="75" borderId="0" applyNumberFormat="0" applyBorder="0" applyAlignment="0" applyProtection="0"/>
    <xf numFmtId="0" fontId="45" fillId="75" borderId="0" applyNumberFormat="0" applyBorder="0" applyAlignment="0" applyProtection="0"/>
    <xf numFmtId="0" fontId="45" fillId="75" borderId="0" applyNumberFormat="0" applyBorder="0" applyAlignment="0" applyProtection="0"/>
    <xf numFmtId="0" fontId="45" fillId="75" borderId="0" applyNumberFormat="0" applyBorder="0" applyAlignment="0" applyProtection="0"/>
    <xf numFmtId="0" fontId="45" fillId="75" borderId="0" applyNumberFormat="0" applyBorder="0" applyAlignment="0" applyProtection="0"/>
    <xf numFmtId="0" fontId="45" fillId="75" borderId="0" applyNumberFormat="0" applyBorder="0" applyAlignment="0" applyProtection="0"/>
    <xf numFmtId="0" fontId="45" fillId="75" borderId="0" applyNumberFormat="0" applyBorder="0" applyAlignment="0" applyProtection="0"/>
    <xf numFmtId="0" fontId="45" fillId="75" borderId="0" applyNumberFormat="0" applyBorder="0" applyAlignment="0" applyProtection="0"/>
    <xf numFmtId="0" fontId="45" fillId="75" borderId="0" applyNumberFormat="0" applyBorder="0" applyAlignment="0" applyProtection="0"/>
    <xf numFmtId="0" fontId="45" fillId="75" borderId="0" applyNumberFormat="0" applyBorder="0" applyAlignment="0" applyProtection="0"/>
    <xf numFmtId="0" fontId="45" fillId="74" borderId="0" applyNumberFormat="0" applyBorder="0" applyAlignment="0" applyProtection="0"/>
    <xf numFmtId="0" fontId="45" fillId="75" borderId="0" applyNumberFormat="0" applyBorder="0" applyAlignment="0" applyProtection="0"/>
    <xf numFmtId="0" fontId="45" fillId="75" borderId="0" applyNumberFormat="0" applyBorder="0" applyAlignment="0" applyProtection="0"/>
    <xf numFmtId="0" fontId="45" fillId="75" borderId="0" applyNumberFormat="0" applyBorder="0" applyAlignment="0" applyProtection="0"/>
    <xf numFmtId="0" fontId="45" fillId="75" borderId="0" applyNumberFormat="0" applyBorder="0" applyAlignment="0" applyProtection="0"/>
    <xf numFmtId="0" fontId="45" fillId="75" borderId="0" applyNumberFormat="0" applyBorder="0" applyAlignment="0" applyProtection="0"/>
    <xf numFmtId="0" fontId="45" fillId="75" borderId="0" applyNumberFormat="0" applyBorder="0" applyAlignment="0" applyProtection="0"/>
    <xf numFmtId="0" fontId="45" fillId="75" borderId="0" applyNumberFormat="0" applyBorder="0" applyAlignment="0" applyProtection="0"/>
    <xf numFmtId="0" fontId="45" fillId="75" borderId="0" applyNumberFormat="0" applyBorder="0" applyAlignment="0" applyProtection="0"/>
    <xf numFmtId="0" fontId="45" fillId="75" borderId="0" applyNumberFormat="0" applyBorder="0" applyAlignment="0" applyProtection="0"/>
    <xf numFmtId="0" fontId="45" fillId="75" borderId="0" applyNumberFormat="0" applyBorder="0" applyAlignment="0" applyProtection="0"/>
    <xf numFmtId="0" fontId="45" fillId="75" borderId="0" applyNumberFormat="0" applyBorder="0" applyAlignment="0" applyProtection="0"/>
    <xf numFmtId="0" fontId="45" fillId="75" borderId="0" applyNumberFormat="0" applyBorder="0" applyAlignment="0" applyProtection="0"/>
    <xf numFmtId="0" fontId="45" fillId="75" borderId="0" applyNumberFormat="0" applyBorder="0" applyAlignment="0" applyProtection="0"/>
    <xf numFmtId="0" fontId="45" fillId="75" borderId="0" applyNumberFormat="0" applyBorder="0" applyAlignment="0" applyProtection="0"/>
    <xf numFmtId="0" fontId="45" fillId="75" borderId="0" applyNumberFormat="0" applyBorder="0" applyAlignment="0" applyProtection="0"/>
    <xf numFmtId="0" fontId="45" fillId="75" borderId="0" applyNumberFormat="0" applyBorder="0" applyAlignment="0" applyProtection="0"/>
    <xf numFmtId="0" fontId="45" fillId="75" borderId="0" applyNumberFormat="0" applyBorder="0" applyAlignment="0" applyProtection="0"/>
    <xf numFmtId="0" fontId="45" fillId="75" borderId="0" applyNumberFormat="0" applyBorder="0" applyAlignment="0" applyProtection="0"/>
    <xf numFmtId="0" fontId="45" fillId="75" borderId="0" applyNumberFormat="0" applyBorder="0" applyAlignment="0" applyProtection="0"/>
    <xf numFmtId="0" fontId="45" fillId="74" borderId="0" applyNumberFormat="0" applyBorder="0" applyAlignment="0" applyProtection="0"/>
    <xf numFmtId="0" fontId="45" fillId="75" borderId="0" applyNumberFormat="0" applyBorder="0" applyAlignment="0" applyProtection="0"/>
    <xf numFmtId="0" fontId="45" fillId="75" borderId="0" applyNumberFormat="0" applyBorder="0" applyAlignment="0" applyProtection="0"/>
    <xf numFmtId="0" fontId="45" fillId="75" borderId="0" applyNumberFormat="0" applyBorder="0" applyAlignment="0" applyProtection="0"/>
    <xf numFmtId="0" fontId="45" fillId="75" borderId="0" applyNumberFormat="0" applyBorder="0" applyAlignment="0" applyProtection="0"/>
    <xf numFmtId="0" fontId="45" fillId="75" borderId="0" applyNumberFormat="0" applyBorder="0" applyAlignment="0" applyProtection="0"/>
    <xf numFmtId="0" fontId="45" fillId="75" borderId="0" applyNumberFormat="0" applyBorder="0" applyAlignment="0" applyProtection="0"/>
    <xf numFmtId="0" fontId="45" fillId="75" borderId="0" applyNumberFormat="0" applyBorder="0" applyAlignment="0" applyProtection="0"/>
    <xf numFmtId="0" fontId="45" fillId="75" borderId="0" applyNumberFormat="0" applyBorder="0" applyAlignment="0" applyProtection="0"/>
    <xf numFmtId="0" fontId="45" fillId="75" borderId="0" applyNumberFormat="0" applyBorder="0" applyAlignment="0" applyProtection="0"/>
    <xf numFmtId="0" fontId="45" fillId="75" borderId="0" applyNumberFormat="0" applyBorder="0" applyAlignment="0" applyProtection="0"/>
    <xf numFmtId="0" fontId="45" fillId="74" borderId="0" applyNumberFormat="0" applyBorder="0" applyAlignment="0" applyProtection="0"/>
    <xf numFmtId="0" fontId="45" fillId="75" borderId="0" applyNumberFormat="0" applyBorder="0" applyAlignment="0" applyProtection="0"/>
    <xf numFmtId="0" fontId="45" fillId="75" borderId="0" applyNumberFormat="0" applyBorder="0" applyAlignment="0" applyProtection="0"/>
    <xf numFmtId="0" fontId="45" fillId="75" borderId="0" applyNumberFormat="0" applyBorder="0" applyAlignment="0" applyProtection="0"/>
    <xf numFmtId="0" fontId="45" fillId="75" borderId="0" applyNumberFormat="0" applyBorder="0" applyAlignment="0" applyProtection="0"/>
    <xf numFmtId="0" fontId="45" fillId="75" borderId="0" applyNumberFormat="0" applyBorder="0" applyAlignment="0" applyProtection="0"/>
    <xf numFmtId="0" fontId="45" fillId="75" borderId="0" applyNumberFormat="0" applyBorder="0" applyAlignment="0" applyProtection="0"/>
    <xf numFmtId="0" fontId="45" fillId="75" borderId="0" applyNumberFormat="0" applyBorder="0" applyAlignment="0" applyProtection="0"/>
    <xf numFmtId="0" fontId="45" fillId="75" borderId="0" applyNumberFormat="0" applyBorder="0" applyAlignment="0" applyProtection="0"/>
    <xf numFmtId="0" fontId="45" fillId="75" borderId="0" applyNumberFormat="0" applyBorder="0" applyAlignment="0" applyProtection="0"/>
    <xf numFmtId="0" fontId="45" fillId="75" borderId="0" applyNumberFormat="0" applyBorder="0" applyAlignment="0" applyProtection="0"/>
    <xf numFmtId="0" fontId="45" fillId="74" borderId="0" applyNumberFormat="0" applyBorder="0" applyAlignment="0" applyProtection="0"/>
    <xf numFmtId="0" fontId="45" fillId="75" borderId="0" applyNumberFormat="0" applyBorder="0" applyAlignment="0" applyProtection="0"/>
    <xf numFmtId="0" fontId="45" fillId="75" borderId="0" applyNumberFormat="0" applyBorder="0" applyAlignment="0" applyProtection="0"/>
    <xf numFmtId="0" fontId="46" fillId="57" borderId="0" applyNumberFormat="0" applyBorder="0" applyAlignment="0" applyProtection="0"/>
    <xf numFmtId="0" fontId="45" fillId="74" borderId="0" applyNumberFormat="0" applyBorder="0" applyAlignment="0" applyProtection="0"/>
    <xf numFmtId="0" fontId="43" fillId="76" borderId="0" applyNumberFormat="0" applyBorder="0" applyAlignment="0" applyProtection="0"/>
    <xf numFmtId="0" fontId="43" fillId="77" borderId="0" applyNumberFormat="0" applyBorder="0" applyAlignment="0" applyProtection="0"/>
    <xf numFmtId="0" fontId="45" fillId="66" borderId="0" applyNumberFormat="0" applyBorder="0" applyAlignment="0" applyProtection="0"/>
    <xf numFmtId="0" fontId="45" fillId="78" borderId="0" applyNumberFormat="0" applyBorder="0" applyAlignment="0" applyProtection="0"/>
    <xf numFmtId="0" fontId="45" fillId="78" borderId="0" applyNumberFormat="0" applyBorder="0" applyAlignment="0" applyProtection="0"/>
    <xf numFmtId="0" fontId="45" fillId="78" borderId="0" applyNumberFormat="0" applyBorder="0" applyAlignment="0" applyProtection="0"/>
    <xf numFmtId="0" fontId="45" fillId="78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78" borderId="0" applyNumberFormat="0" applyBorder="0" applyAlignment="0" applyProtection="0"/>
    <xf numFmtId="0" fontId="45" fillId="78" borderId="0" applyNumberFormat="0" applyBorder="0" applyAlignment="0" applyProtection="0"/>
    <xf numFmtId="0" fontId="45" fillId="78" borderId="0" applyNumberFormat="0" applyBorder="0" applyAlignment="0" applyProtection="0"/>
    <xf numFmtId="0" fontId="46" fillId="58" borderId="0" applyNumberFormat="0" applyBorder="0" applyAlignment="0" applyProtection="0"/>
    <xf numFmtId="0" fontId="45" fillId="78" borderId="0" applyNumberFormat="0" applyBorder="0" applyAlignment="0" applyProtection="0"/>
    <xf numFmtId="0" fontId="45" fillId="78" borderId="0" applyNumberFormat="0" applyBorder="0" applyAlignment="0" applyProtection="0"/>
    <xf numFmtId="0" fontId="45" fillId="78" borderId="0" applyNumberFormat="0" applyBorder="0" applyAlignment="0" applyProtection="0"/>
    <xf numFmtId="0" fontId="45" fillId="56" borderId="0" applyNumberFormat="0" applyBorder="0" applyAlignment="0" applyProtection="0"/>
    <xf numFmtId="192" fontId="17" fillId="13" borderId="0" applyNumberFormat="0" applyBorder="0" applyAlignment="0" applyProtection="0"/>
    <xf numFmtId="0" fontId="45" fillId="58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17" fillId="13" borderId="0" applyNumberFormat="0" applyBorder="0" applyAlignment="0" applyProtection="0"/>
    <xf numFmtId="0" fontId="45" fillId="78" borderId="0" applyNumberFormat="0" applyBorder="0" applyAlignment="0" applyProtection="0"/>
    <xf numFmtId="0" fontId="45" fillId="78" borderId="0" applyNumberFormat="0" applyBorder="0" applyAlignment="0" applyProtection="0"/>
    <xf numFmtId="0" fontId="45" fillId="78" borderId="0" applyNumberFormat="0" applyBorder="0" applyAlignment="0" applyProtection="0"/>
    <xf numFmtId="0" fontId="45" fillId="78" borderId="0" applyNumberFormat="0" applyBorder="0" applyAlignment="0" applyProtection="0"/>
    <xf numFmtId="0" fontId="45" fillId="78" borderId="0" applyNumberFormat="0" applyBorder="0" applyAlignment="0" applyProtection="0"/>
    <xf numFmtId="0" fontId="45" fillId="78" borderId="0" applyNumberFormat="0" applyBorder="0" applyAlignment="0" applyProtection="0"/>
    <xf numFmtId="0" fontId="45" fillId="56" borderId="0" applyNumberFormat="0" applyBorder="0" applyAlignment="0" applyProtection="0"/>
    <xf numFmtId="192" fontId="17" fillId="13" borderId="0" applyNumberFormat="0" applyBorder="0" applyAlignment="0" applyProtection="0"/>
    <xf numFmtId="0" fontId="45" fillId="56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78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78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78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78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78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6" fillId="58" borderId="0" applyNumberFormat="0" applyBorder="0" applyAlignment="0" applyProtection="0"/>
    <xf numFmtId="0" fontId="45" fillId="78" borderId="0" applyNumberFormat="0" applyBorder="0" applyAlignment="0" applyProtection="0"/>
    <xf numFmtId="0" fontId="43" fillId="76" borderId="0" applyNumberFormat="0" applyBorder="0" applyAlignment="0" applyProtection="0"/>
    <xf numFmtId="0" fontId="43" fillId="62" borderId="0" applyNumberFormat="0" applyBorder="0" applyAlignment="0" applyProtection="0"/>
    <xf numFmtId="0" fontId="45" fillId="77" borderId="0" applyNumberFormat="0" applyBorder="0" applyAlignment="0" applyProtection="0"/>
    <xf numFmtId="0" fontId="45" fillId="66" borderId="0" applyNumberFormat="0" applyBorder="0" applyAlignment="0" applyProtection="0"/>
    <xf numFmtId="0" fontId="45" fillId="66" borderId="0" applyNumberFormat="0" applyBorder="0" applyAlignment="0" applyProtection="0"/>
    <xf numFmtId="0" fontId="45" fillId="66" borderId="0" applyNumberFormat="0" applyBorder="0" applyAlignment="0" applyProtection="0"/>
    <xf numFmtId="0" fontId="45" fillId="66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66" borderId="0" applyNumberFormat="0" applyBorder="0" applyAlignment="0" applyProtection="0"/>
    <xf numFmtId="0" fontId="45" fillId="66" borderId="0" applyNumberFormat="0" applyBorder="0" applyAlignment="0" applyProtection="0"/>
    <xf numFmtId="0" fontId="45" fillId="66" borderId="0" applyNumberFormat="0" applyBorder="0" applyAlignment="0" applyProtection="0"/>
    <xf numFmtId="0" fontId="46" fillId="59" borderId="0" applyNumberFormat="0" applyBorder="0" applyAlignment="0" applyProtection="0"/>
    <xf numFmtId="0" fontId="45" fillId="66" borderId="0" applyNumberFormat="0" applyBorder="0" applyAlignment="0" applyProtection="0"/>
    <xf numFmtId="0" fontId="45" fillId="66" borderId="0" applyNumberFormat="0" applyBorder="0" applyAlignment="0" applyProtection="0"/>
    <xf numFmtId="0" fontId="45" fillId="66" borderId="0" applyNumberFormat="0" applyBorder="0" applyAlignment="0" applyProtection="0"/>
    <xf numFmtId="0" fontId="45" fillId="50" borderId="0" applyNumberFormat="0" applyBorder="0" applyAlignment="0" applyProtection="0"/>
    <xf numFmtId="192" fontId="17" fillId="17" borderId="0" applyNumberFormat="0" applyBorder="0" applyAlignment="0" applyProtection="0"/>
    <xf numFmtId="0" fontId="45" fillId="59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17" fillId="17" borderId="0" applyNumberFormat="0" applyBorder="0" applyAlignment="0" applyProtection="0"/>
    <xf numFmtId="0" fontId="45" fillId="66" borderId="0" applyNumberFormat="0" applyBorder="0" applyAlignment="0" applyProtection="0"/>
    <xf numFmtId="0" fontId="45" fillId="66" borderId="0" applyNumberFormat="0" applyBorder="0" applyAlignment="0" applyProtection="0"/>
    <xf numFmtId="0" fontId="45" fillId="66" borderId="0" applyNumberFormat="0" applyBorder="0" applyAlignment="0" applyProtection="0"/>
    <xf numFmtId="0" fontId="45" fillId="66" borderId="0" applyNumberFormat="0" applyBorder="0" applyAlignment="0" applyProtection="0"/>
    <xf numFmtId="0" fontId="45" fillId="66" borderId="0" applyNumberFormat="0" applyBorder="0" applyAlignment="0" applyProtection="0"/>
    <xf numFmtId="0" fontId="45" fillId="66" borderId="0" applyNumberFormat="0" applyBorder="0" applyAlignment="0" applyProtection="0"/>
    <xf numFmtId="0" fontId="45" fillId="50" borderId="0" applyNumberFormat="0" applyBorder="0" applyAlignment="0" applyProtection="0"/>
    <xf numFmtId="192" fontId="17" fillId="17" borderId="0" applyNumberFormat="0" applyBorder="0" applyAlignment="0" applyProtection="0"/>
    <xf numFmtId="0" fontId="45" fillId="50" borderId="0" applyNumberFormat="0" applyBorder="0" applyAlignment="0" applyProtection="0"/>
    <xf numFmtId="0" fontId="45" fillId="59" borderId="0" applyNumberFormat="0" applyBorder="0" applyAlignment="0" applyProtection="0"/>
    <xf numFmtId="0" fontId="45" fillId="59" borderId="0" applyNumberFormat="0" applyBorder="0" applyAlignment="0" applyProtection="0"/>
    <xf numFmtId="0" fontId="45" fillId="59" borderId="0" applyNumberFormat="0" applyBorder="0" applyAlignment="0" applyProtection="0"/>
    <xf numFmtId="0" fontId="45" fillId="59" borderId="0" applyNumberFormat="0" applyBorder="0" applyAlignment="0" applyProtection="0"/>
    <xf numFmtId="0" fontId="45" fillId="59" borderId="0" applyNumberFormat="0" applyBorder="0" applyAlignment="0" applyProtection="0"/>
    <xf numFmtId="0" fontId="45" fillId="59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66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66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66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66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66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6" fillId="59" borderId="0" applyNumberFormat="0" applyBorder="0" applyAlignment="0" applyProtection="0"/>
    <xf numFmtId="0" fontId="45" fillId="66" borderId="0" applyNumberFormat="0" applyBorder="0" applyAlignment="0" applyProtection="0"/>
    <xf numFmtId="0" fontId="43" fillId="72" borderId="0" applyNumberFormat="0" applyBorder="0" applyAlignment="0" applyProtection="0"/>
    <xf numFmtId="0" fontId="43" fillId="77" borderId="0" applyNumberFormat="0" applyBorder="0" applyAlignment="0" applyProtection="0"/>
    <xf numFmtId="0" fontId="45" fillId="77" borderId="0" applyNumberFormat="0" applyBorder="0" applyAlignment="0" applyProtection="0"/>
    <xf numFmtId="0" fontId="45" fillId="74" borderId="0" applyNumberFormat="0" applyBorder="0" applyAlignment="0" applyProtection="0"/>
    <xf numFmtId="0" fontId="45" fillId="74" borderId="0" applyNumberFormat="0" applyBorder="0" applyAlignment="0" applyProtection="0"/>
    <xf numFmtId="0" fontId="45" fillId="74" borderId="0" applyNumberFormat="0" applyBorder="0" applyAlignment="0" applyProtection="0"/>
    <xf numFmtId="0" fontId="45" fillId="74" borderId="0" applyNumberFormat="0" applyBorder="0" applyAlignment="0" applyProtection="0"/>
    <xf numFmtId="0" fontId="45" fillId="79" borderId="0" applyNumberFormat="0" applyBorder="0" applyAlignment="0" applyProtection="0"/>
    <xf numFmtId="0" fontId="45" fillId="79" borderId="0" applyNumberFormat="0" applyBorder="0" applyAlignment="0" applyProtection="0"/>
    <xf numFmtId="0" fontId="45" fillId="79" borderId="0" applyNumberFormat="0" applyBorder="0" applyAlignment="0" applyProtection="0"/>
    <xf numFmtId="0" fontId="45" fillId="79" borderId="0" applyNumberFormat="0" applyBorder="0" applyAlignment="0" applyProtection="0"/>
    <xf numFmtId="0" fontId="45" fillId="79" borderId="0" applyNumberFormat="0" applyBorder="0" applyAlignment="0" applyProtection="0"/>
    <xf numFmtId="0" fontId="45" fillId="79" borderId="0" applyNumberFormat="0" applyBorder="0" applyAlignment="0" applyProtection="0"/>
    <xf numFmtId="0" fontId="45" fillId="79" borderId="0" applyNumberFormat="0" applyBorder="0" applyAlignment="0" applyProtection="0"/>
    <xf numFmtId="0" fontId="45" fillId="74" borderId="0" applyNumberFormat="0" applyBorder="0" applyAlignment="0" applyProtection="0"/>
    <xf numFmtId="0" fontId="45" fillId="74" borderId="0" applyNumberFormat="0" applyBorder="0" applyAlignment="0" applyProtection="0"/>
    <xf numFmtId="0" fontId="45" fillId="74" borderId="0" applyNumberFormat="0" applyBorder="0" applyAlignment="0" applyProtection="0"/>
    <xf numFmtId="0" fontId="46" fillId="53" borderId="0" applyNumberFormat="0" applyBorder="0" applyAlignment="0" applyProtection="0"/>
    <xf numFmtId="0" fontId="45" fillId="74" borderId="0" applyNumberFormat="0" applyBorder="0" applyAlignment="0" applyProtection="0"/>
    <xf numFmtId="0" fontId="45" fillId="74" borderId="0" applyNumberFormat="0" applyBorder="0" applyAlignment="0" applyProtection="0"/>
    <xf numFmtId="0" fontId="45" fillId="74" borderId="0" applyNumberFormat="0" applyBorder="0" applyAlignment="0" applyProtection="0"/>
    <xf numFmtId="0" fontId="45" fillId="79" borderId="0" applyNumberFormat="0" applyBorder="0" applyAlignment="0" applyProtection="0"/>
    <xf numFmtId="192" fontId="17" fillId="21" borderId="0" applyNumberFormat="0" applyBorder="0" applyAlignment="0" applyProtection="0"/>
    <xf numFmtId="0" fontId="45" fillId="53" borderId="0" applyNumberFormat="0" applyBorder="0" applyAlignment="0" applyProtection="0"/>
    <xf numFmtId="0" fontId="45" fillId="79" borderId="0" applyNumberFormat="0" applyBorder="0" applyAlignment="0" applyProtection="0"/>
    <xf numFmtId="0" fontId="45" fillId="79" borderId="0" applyNumberFormat="0" applyBorder="0" applyAlignment="0" applyProtection="0"/>
    <xf numFmtId="0" fontId="45" fillId="79" borderId="0" applyNumberFormat="0" applyBorder="0" applyAlignment="0" applyProtection="0"/>
    <xf numFmtId="0" fontId="45" fillId="79" borderId="0" applyNumberFormat="0" applyBorder="0" applyAlignment="0" applyProtection="0"/>
    <xf numFmtId="0" fontId="45" fillId="79" borderId="0" applyNumberFormat="0" applyBorder="0" applyAlignment="0" applyProtection="0"/>
    <xf numFmtId="0" fontId="45" fillId="79" borderId="0" applyNumberFormat="0" applyBorder="0" applyAlignment="0" applyProtection="0"/>
    <xf numFmtId="0" fontId="45" fillId="79" borderId="0" applyNumberFormat="0" applyBorder="0" applyAlignment="0" applyProtection="0"/>
    <xf numFmtId="0" fontId="45" fillId="79" borderId="0" applyNumberFormat="0" applyBorder="0" applyAlignment="0" applyProtection="0"/>
    <xf numFmtId="0" fontId="45" fillId="79" borderId="0" applyNumberFormat="0" applyBorder="0" applyAlignment="0" applyProtection="0"/>
    <xf numFmtId="0" fontId="45" fillId="79" borderId="0" applyNumberFormat="0" applyBorder="0" applyAlignment="0" applyProtection="0"/>
    <xf numFmtId="0" fontId="17" fillId="21" borderId="0" applyNumberFormat="0" applyBorder="0" applyAlignment="0" applyProtection="0"/>
    <xf numFmtId="0" fontId="45" fillId="74" borderId="0" applyNumberFormat="0" applyBorder="0" applyAlignment="0" applyProtection="0"/>
    <xf numFmtId="0" fontId="45" fillId="74" borderId="0" applyNumberFormat="0" applyBorder="0" applyAlignment="0" applyProtection="0"/>
    <xf numFmtId="0" fontId="45" fillId="74" borderId="0" applyNumberFormat="0" applyBorder="0" applyAlignment="0" applyProtection="0"/>
    <xf numFmtId="0" fontId="45" fillId="74" borderId="0" applyNumberFormat="0" applyBorder="0" applyAlignment="0" applyProtection="0"/>
    <xf numFmtId="0" fontId="45" fillId="74" borderId="0" applyNumberFormat="0" applyBorder="0" applyAlignment="0" applyProtection="0"/>
    <xf numFmtId="0" fontId="45" fillId="74" borderId="0" applyNumberFormat="0" applyBorder="0" applyAlignment="0" applyProtection="0"/>
    <xf numFmtId="0" fontId="45" fillId="79" borderId="0" applyNumberFormat="0" applyBorder="0" applyAlignment="0" applyProtection="0"/>
    <xf numFmtId="192" fontId="17" fillId="21" borderId="0" applyNumberFormat="0" applyBorder="0" applyAlignment="0" applyProtection="0"/>
    <xf numFmtId="0" fontId="45" fillId="79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79" borderId="0" applyNumberFormat="0" applyBorder="0" applyAlignment="0" applyProtection="0"/>
    <xf numFmtId="0" fontId="45" fillId="79" borderId="0" applyNumberFormat="0" applyBorder="0" applyAlignment="0" applyProtection="0"/>
    <xf numFmtId="0" fontId="45" fillId="79" borderId="0" applyNumberFormat="0" applyBorder="0" applyAlignment="0" applyProtection="0"/>
    <xf numFmtId="0" fontId="45" fillId="79" borderId="0" applyNumberFormat="0" applyBorder="0" applyAlignment="0" applyProtection="0"/>
    <xf numFmtId="0" fontId="45" fillId="79" borderId="0" applyNumberFormat="0" applyBorder="0" applyAlignment="0" applyProtection="0"/>
    <xf numFmtId="0" fontId="45" fillId="79" borderId="0" applyNumberFormat="0" applyBorder="0" applyAlignment="0" applyProtection="0"/>
    <xf numFmtId="0" fontId="45" fillId="74" borderId="0" applyNumberFormat="0" applyBorder="0" applyAlignment="0" applyProtection="0"/>
    <xf numFmtId="0" fontId="45" fillId="79" borderId="0" applyNumberFormat="0" applyBorder="0" applyAlignment="0" applyProtection="0"/>
    <xf numFmtId="0" fontId="45" fillId="79" borderId="0" applyNumberFormat="0" applyBorder="0" applyAlignment="0" applyProtection="0"/>
    <xf numFmtId="0" fontId="45" fillId="79" borderId="0" applyNumberFormat="0" applyBorder="0" applyAlignment="0" applyProtection="0"/>
    <xf numFmtId="0" fontId="45" fillId="79" borderId="0" applyNumberFormat="0" applyBorder="0" applyAlignment="0" applyProtection="0"/>
    <xf numFmtId="0" fontId="45" fillId="79" borderId="0" applyNumberFormat="0" applyBorder="0" applyAlignment="0" applyProtection="0"/>
    <xf numFmtId="0" fontId="45" fillId="79" borderId="0" applyNumberFormat="0" applyBorder="0" applyAlignment="0" applyProtection="0"/>
    <xf numFmtId="0" fontId="45" fillId="79" borderId="0" applyNumberFormat="0" applyBorder="0" applyAlignment="0" applyProtection="0"/>
    <xf numFmtId="0" fontId="45" fillId="79" borderId="0" applyNumberFormat="0" applyBorder="0" applyAlignment="0" applyProtection="0"/>
    <xf numFmtId="0" fontId="45" fillId="79" borderId="0" applyNumberFormat="0" applyBorder="0" applyAlignment="0" applyProtection="0"/>
    <xf numFmtId="0" fontId="45" fillId="79" borderId="0" applyNumberFormat="0" applyBorder="0" applyAlignment="0" applyProtection="0"/>
    <xf numFmtId="0" fontId="45" fillId="79" borderId="0" applyNumberFormat="0" applyBorder="0" applyAlignment="0" applyProtection="0"/>
    <xf numFmtId="0" fontId="45" fillId="79" borderId="0" applyNumberFormat="0" applyBorder="0" applyAlignment="0" applyProtection="0"/>
    <xf numFmtId="0" fontId="45" fillId="79" borderId="0" applyNumberFormat="0" applyBorder="0" applyAlignment="0" applyProtection="0"/>
    <xf numFmtId="0" fontId="45" fillId="79" borderId="0" applyNumberFormat="0" applyBorder="0" applyAlignment="0" applyProtection="0"/>
    <xf numFmtId="0" fontId="45" fillId="79" borderId="0" applyNumberFormat="0" applyBorder="0" applyAlignment="0" applyProtection="0"/>
    <xf numFmtId="0" fontId="45" fillId="79" borderId="0" applyNumberFormat="0" applyBorder="0" applyAlignment="0" applyProtection="0"/>
    <xf numFmtId="0" fontId="45" fillId="79" borderId="0" applyNumberFormat="0" applyBorder="0" applyAlignment="0" applyProtection="0"/>
    <xf numFmtId="0" fontId="45" fillId="79" borderId="0" applyNumberFormat="0" applyBorder="0" applyAlignment="0" applyProtection="0"/>
    <xf numFmtId="0" fontId="45" fillId="79" borderId="0" applyNumberFormat="0" applyBorder="0" applyAlignment="0" applyProtection="0"/>
    <xf numFmtId="0" fontId="45" fillId="79" borderId="0" applyNumberFormat="0" applyBorder="0" applyAlignment="0" applyProtection="0"/>
    <xf numFmtId="0" fontId="45" fillId="74" borderId="0" applyNumberFormat="0" applyBorder="0" applyAlignment="0" applyProtection="0"/>
    <xf numFmtId="0" fontId="45" fillId="79" borderId="0" applyNumberFormat="0" applyBorder="0" applyAlignment="0" applyProtection="0"/>
    <xf numFmtId="0" fontId="45" fillId="79" borderId="0" applyNumberFormat="0" applyBorder="0" applyAlignment="0" applyProtection="0"/>
    <xf numFmtId="0" fontId="45" fillId="79" borderId="0" applyNumberFormat="0" applyBorder="0" applyAlignment="0" applyProtection="0"/>
    <xf numFmtId="0" fontId="45" fillId="79" borderId="0" applyNumberFormat="0" applyBorder="0" applyAlignment="0" applyProtection="0"/>
    <xf numFmtId="0" fontId="45" fillId="79" borderId="0" applyNumberFormat="0" applyBorder="0" applyAlignment="0" applyProtection="0"/>
    <xf numFmtId="0" fontId="45" fillId="79" borderId="0" applyNumberFormat="0" applyBorder="0" applyAlignment="0" applyProtection="0"/>
    <xf numFmtId="0" fontId="45" fillId="79" borderId="0" applyNumberFormat="0" applyBorder="0" applyAlignment="0" applyProtection="0"/>
    <xf numFmtId="0" fontId="45" fillId="79" borderId="0" applyNumberFormat="0" applyBorder="0" applyAlignment="0" applyProtection="0"/>
    <xf numFmtId="0" fontId="45" fillId="79" borderId="0" applyNumberFormat="0" applyBorder="0" applyAlignment="0" applyProtection="0"/>
    <xf numFmtId="0" fontId="45" fillId="79" borderId="0" applyNumberFormat="0" applyBorder="0" applyAlignment="0" applyProtection="0"/>
    <xf numFmtId="0" fontId="45" fillId="79" borderId="0" applyNumberFormat="0" applyBorder="0" applyAlignment="0" applyProtection="0"/>
    <xf numFmtId="0" fontId="45" fillId="79" borderId="0" applyNumberFormat="0" applyBorder="0" applyAlignment="0" applyProtection="0"/>
    <xf numFmtId="0" fontId="45" fillId="79" borderId="0" applyNumberFormat="0" applyBorder="0" applyAlignment="0" applyProtection="0"/>
    <xf numFmtId="0" fontId="45" fillId="79" borderId="0" applyNumberFormat="0" applyBorder="0" applyAlignment="0" applyProtection="0"/>
    <xf numFmtId="0" fontId="45" fillId="79" borderId="0" applyNumberFormat="0" applyBorder="0" applyAlignment="0" applyProtection="0"/>
    <xf numFmtId="0" fontId="45" fillId="79" borderId="0" applyNumberFormat="0" applyBorder="0" applyAlignment="0" applyProtection="0"/>
    <xf numFmtId="0" fontId="45" fillId="79" borderId="0" applyNumberFormat="0" applyBorder="0" applyAlignment="0" applyProtection="0"/>
    <xf numFmtId="0" fontId="45" fillId="79" borderId="0" applyNumberFormat="0" applyBorder="0" applyAlignment="0" applyProtection="0"/>
    <xf numFmtId="0" fontId="45" fillId="79" borderId="0" applyNumberFormat="0" applyBorder="0" applyAlignment="0" applyProtection="0"/>
    <xf numFmtId="0" fontId="45" fillId="74" borderId="0" applyNumberFormat="0" applyBorder="0" applyAlignment="0" applyProtection="0"/>
    <xf numFmtId="0" fontId="45" fillId="79" borderId="0" applyNumberFormat="0" applyBorder="0" applyAlignment="0" applyProtection="0"/>
    <xf numFmtId="0" fontId="45" fillId="79" borderId="0" applyNumberFormat="0" applyBorder="0" applyAlignment="0" applyProtection="0"/>
    <xf numFmtId="0" fontId="45" fillId="79" borderId="0" applyNumberFormat="0" applyBorder="0" applyAlignment="0" applyProtection="0"/>
    <xf numFmtId="0" fontId="45" fillId="79" borderId="0" applyNumberFormat="0" applyBorder="0" applyAlignment="0" applyProtection="0"/>
    <xf numFmtId="0" fontId="45" fillId="79" borderId="0" applyNumberFormat="0" applyBorder="0" applyAlignment="0" applyProtection="0"/>
    <xf numFmtId="0" fontId="45" fillId="79" borderId="0" applyNumberFormat="0" applyBorder="0" applyAlignment="0" applyProtection="0"/>
    <xf numFmtId="0" fontId="45" fillId="79" borderId="0" applyNumberFormat="0" applyBorder="0" applyAlignment="0" applyProtection="0"/>
    <xf numFmtId="0" fontId="45" fillId="79" borderId="0" applyNumberFormat="0" applyBorder="0" applyAlignment="0" applyProtection="0"/>
    <xf numFmtId="0" fontId="45" fillId="79" borderId="0" applyNumberFormat="0" applyBorder="0" applyAlignment="0" applyProtection="0"/>
    <xf numFmtId="0" fontId="45" fillId="79" borderId="0" applyNumberFormat="0" applyBorder="0" applyAlignment="0" applyProtection="0"/>
    <xf numFmtId="0" fontId="45" fillId="74" borderId="0" applyNumberFormat="0" applyBorder="0" applyAlignment="0" applyProtection="0"/>
    <xf numFmtId="0" fontId="45" fillId="79" borderId="0" applyNumberFormat="0" applyBorder="0" applyAlignment="0" applyProtection="0"/>
    <xf numFmtId="0" fontId="45" fillId="79" borderId="0" applyNumberFormat="0" applyBorder="0" applyAlignment="0" applyProtection="0"/>
    <xf numFmtId="0" fontId="45" fillId="79" borderId="0" applyNumberFormat="0" applyBorder="0" applyAlignment="0" applyProtection="0"/>
    <xf numFmtId="0" fontId="45" fillId="79" borderId="0" applyNumberFormat="0" applyBorder="0" applyAlignment="0" applyProtection="0"/>
    <xf numFmtId="0" fontId="45" fillId="79" borderId="0" applyNumberFormat="0" applyBorder="0" applyAlignment="0" applyProtection="0"/>
    <xf numFmtId="0" fontId="45" fillId="79" borderId="0" applyNumberFormat="0" applyBorder="0" applyAlignment="0" applyProtection="0"/>
    <xf numFmtId="0" fontId="45" fillId="79" borderId="0" applyNumberFormat="0" applyBorder="0" applyAlignment="0" applyProtection="0"/>
    <xf numFmtId="0" fontId="45" fillId="79" borderId="0" applyNumberFormat="0" applyBorder="0" applyAlignment="0" applyProtection="0"/>
    <xf numFmtId="0" fontId="45" fillId="79" borderId="0" applyNumberFormat="0" applyBorder="0" applyAlignment="0" applyProtection="0"/>
    <xf numFmtId="0" fontId="45" fillId="79" borderId="0" applyNumberFormat="0" applyBorder="0" applyAlignment="0" applyProtection="0"/>
    <xf numFmtId="0" fontId="45" fillId="74" borderId="0" applyNumberFormat="0" applyBorder="0" applyAlignment="0" applyProtection="0"/>
    <xf numFmtId="0" fontId="45" fillId="79" borderId="0" applyNumberFormat="0" applyBorder="0" applyAlignment="0" applyProtection="0"/>
    <xf numFmtId="0" fontId="45" fillId="79" borderId="0" applyNumberFormat="0" applyBorder="0" applyAlignment="0" applyProtection="0"/>
    <xf numFmtId="0" fontId="46" fillId="53" borderId="0" applyNumberFormat="0" applyBorder="0" applyAlignment="0" applyProtection="0"/>
    <xf numFmtId="0" fontId="45" fillId="74" borderId="0" applyNumberFormat="0" applyBorder="0" applyAlignment="0" applyProtection="0"/>
    <xf numFmtId="0" fontId="43" fillId="80" borderId="0" applyNumberFormat="0" applyBorder="0" applyAlignment="0" applyProtection="0"/>
    <xf numFmtId="0" fontId="43" fillId="72" borderId="0" applyNumberFormat="0" applyBorder="0" applyAlignment="0" applyProtection="0"/>
    <xf numFmtId="0" fontId="45" fillId="73" borderId="0" applyNumberFormat="0" applyBorder="0" applyAlignment="0" applyProtection="0"/>
    <xf numFmtId="0" fontId="45" fillId="81" borderId="0" applyNumberFormat="0" applyBorder="0" applyAlignment="0" applyProtection="0"/>
    <xf numFmtId="0" fontId="45" fillId="81" borderId="0" applyNumberFormat="0" applyBorder="0" applyAlignment="0" applyProtection="0"/>
    <xf numFmtId="0" fontId="45" fillId="81" borderId="0" applyNumberFormat="0" applyBorder="0" applyAlignment="0" applyProtection="0"/>
    <xf numFmtId="0" fontId="45" fillId="81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81" borderId="0" applyNumberFormat="0" applyBorder="0" applyAlignment="0" applyProtection="0"/>
    <xf numFmtId="0" fontId="45" fillId="81" borderId="0" applyNumberFormat="0" applyBorder="0" applyAlignment="0" applyProtection="0"/>
    <xf numFmtId="0" fontId="45" fillId="81" borderId="0" applyNumberFormat="0" applyBorder="0" applyAlignment="0" applyProtection="0"/>
    <xf numFmtId="0" fontId="46" fillId="54" borderId="0" applyNumberFormat="0" applyBorder="0" applyAlignment="0" applyProtection="0"/>
    <xf numFmtId="0" fontId="45" fillId="81" borderId="0" applyNumberFormat="0" applyBorder="0" applyAlignment="0" applyProtection="0"/>
    <xf numFmtId="0" fontId="45" fillId="81" borderId="0" applyNumberFormat="0" applyBorder="0" applyAlignment="0" applyProtection="0"/>
    <xf numFmtId="0" fontId="45" fillId="81" borderId="0" applyNumberFormat="0" applyBorder="0" applyAlignment="0" applyProtection="0"/>
    <xf numFmtId="0" fontId="45" fillId="54" borderId="0" applyNumberFormat="0" applyBorder="0" applyAlignment="0" applyProtection="0"/>
    <xf numFmtId="192" fontId="17" fillId="25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17" fillId="25" borderId="0" applyNumberFormat="0" applyBorder="0" applyAlignment="0" applyProtection="0"/>
    <xf numFmtId="0" fontId="45" fillId="81" borderId="0" applyNumberFormat="0" applyBorder="0" applyAlignment="0" applyProtection="0"/>
    <xf numFmtId="0" fontId="45" fillId="81" borderId="0" applyNumberFormat="0" applyBorder="0" applyAlignment="0" applyProtection="0"/>
    <xf numFmtId="0" fontId="45" fillId="81" borderId="0" applyNumberFormat="0" applyBorder="0" applyAlignment="0" applyProtection="0"/>
    <xf numFmtId="0" fontId="45" fillId="81" borderId="0" applyNumberFormat="0" applyBorder="0" applyAlignment="0" applyProtection="0"/>
    <xf numFmtId="0" fontId="45" fillId="81" borderId="0" applyNumberFormat="0" applyBorder="0" applyAlignment="0" applyProtection="0"/>
    <xf numFmtId="0" fontId="45" fillId="81" borderId="0" applyNumberFormat="0" applyBorder="0" applyAlignment="0" applyProtection="0"/>
    <xf numFmtId="0" fontId="45" fillId="54" borderId="0" applyNumberFormat="0" applyBorder="0" applyAlignment="0" applyProtection="0"/>
    <xf numFmtId="192" fontId="17" fillId="25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81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81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81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81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81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6" fillId="54" borderId="0" applyNumberFormat="0" applyBorder="0" applyAlignment="0" applyProtection="0"/>
    <xf numFmtId="0" fontId="45" fillId="81" borderId="0" applyNumberFormat="0" applyBorder="0" applyAlignment="0" applyProtection="0"/>
    <xf numFmtId="0" fontId="43" fillId="76" borderId="0" applyNumberFormat="0" applyBorder="0" applyAlignment="0" applyProtection="0"/>
    <xf numFmtId="0" fontId="43" fillId="82" borderId="0" applyNumberFormat="0" applyBorder="0" applyAlignment="0" applyProtection="0"/>
    <xf numFmtId="0" fontId="45" fillId="82" borderId="0" applyNumberFormat="0" applyBorder="0" applyAlignment="0" applyProtection="0"/>
    <xf numFmtId="0" fontId="45" fillId="83" borderId="0" applyNumberFormat="0" applyBorder="0" applyAlignment="0" applyProtection="0"/>
    <xf numFmtId="0" fontId="45" fillId="83" borderId="0" applyNumberFormat="0" applyBorder="0" applyAlignment="0" applyProtection="0"/>
    <xf numFmtId="0" fontId="45" fillId="83" borderId="0" applyNumberFormat="0" applyBorder="0" applyAlignment="0" applyProtection="0"/>
    <xf numFmtId="0" fontId="45" fillId="83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83" borderId="0" applyNumberFormat="0" applyBorder="0" applyAlignment="0" applyProtection="0"/>
    <xf numFmtId="0" fontId="45" fillId="83" borderId="0" applyNumberFormat="0" applyBorder="0" applyAlignment="0" applyProtection="0"/>
    <xf numFmtId="0" fontId="45" fillId="83" borderId="0" applyNumberFormat="0" applyBorder="0" applyAlignment="0" applyProtection="0"/>
    <xf numFmtId="0" fontId="46" fillId="56" borderId="0" applyNumberFormat="0" applyBorder="0" applyAlignment="0" applyProtection="0"/>
    <xf numFmtId="0" fontId="45" fillId="83" borderId="0" applyNumberFormat="0" applyBorder="0" applyAlignment="0" applyProtection="0"/>
    <xf numFmtId="0" fontId="45" fillId="83" borderId="0" applyNumberFormat="0" applyBorder="0" applyAlignment="0" applyProtection="0"/>
    <xf numFmtId="0" fontId="45" fillId="83" borderId="0" applyNumberFormat="0" applyBorder="0" applyAlignment="0" applyProtection="0"/>
    <xf numFmtId="0" fontId="45" fillId="58" borderId="0" applyNumberFormat="0" applyBorder="0" applyAlignment="0" applyProtection="0"/>
    <xf numFmtId="192" fontId="17" fillId="29" borderId="0" applyNumberFormat="0" applyBorder="0" applyAlignment="0" applyProtection="0"/>
    <xf numFmtId="0" fontId="45" fillId="56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17" fillId="29" borderId="0" applyNumberFormat="0" applyBorder="0" applyAlignment="0" applyProtection="0"/>
    <xf numFmtId="0" fontId="45" fillId="83" borderId="0" applyNumberFormat="0" applyBorder="0" applyAlignment="0" applyProtection="0"/>
    <xf numFmtId="0" fontId="45" fillId="83" borderId="0" applyNumberFormat="0" applyBorder="0" applyAlignment="0" applyProtection="0"/>
    <xf numFmtId="0" fontId="45" fillId="83" borderId="0" applyNumberFormat="0" applyBorder="0" applyAlignment="0" applyProtection="0"/>
    <xf numFmtId="0" fontId="45" fillId="83" borderId="0" applyNumberFormat="0" applyBorder="0" applyAlignment="0" applyProtection="0"/>
    <xf numFmtId="0" fontId="45" fillId="83" borderId="0" applyNumberFormat="0" applyBorder="0" applyAlignment="0" applyProtection="0"/>
    <xf numFmtId="0" fontId="45" fillId="83" borderId="0" applyNumberFormat="0" applyBorder="0" applyAlignment="0" applyProtection="0"/>
    <xf numFmtId="0" fontId="45" fillId="58" borderId="0" applyNumberFormat="0" applyBorder="0" applyAlignment="0" applyProtection="0"/>
    <xf numFmtId="192" fontId="17" fillId="29" borderId="0" applyNumberFormat="0" applyBorder="0" applyAlignment="0" applyProtection="0"/>
    <xf numFmtId="0" fontId="45" fillId="58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83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83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83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83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83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6" fillId="56" borderId="0" applyNumberFormat="0" applyBorder="0" applyAlignment="0" applyProtection="0"/>
    <xf numFmtId="0" fontId="45" fillId="83" borderId="0" applyNumberFormat="0" applyBorder="0" applyAlignment="0" applyProtection="0"/>
    <xf numFmtId="0" fontId="76" fillId="82" borderId="25" applyNumberFormat="0" applyAlignment="0" applyProtection="0"/>
    <xf numFmtId="0" fontId="76" fillId="82" borderId="25" applyNumberFormat="0" applyAlignment="0" applyProtection="0"/>
    <xf numFmtId="0" fontId="76" fillId="82" borderId="25" applyNumberFormat="0" applyAlignment="0" applyProtection="0"/>
    <xf numFmtId="0" fontId="76" fillId="82" borderId="25" applyNumberFormat="0" applyAlignment="0" applyProtection="0"/>
    <xf numFmtId="0" fontId="76" fillId="38" borderId="25" applyNumberFormat="0" applyAlignment="0" applyProtection="0"/>
    <xf numFmtId="0" fontId="76" fillId="38" borderId="25" applyNumberFormat="0" applyAlignment="0" applyProtection="0"/>
    <xf numFmtId="0" fontId="76" fillId="38" borderId="25" applyNumberFormat="0" applyAlignment="0" applyProtection="0"/>
    <xf numFmtId="0" fontId="76" fillId="38" borderId="25" applyNumberFormat="0" applyAlignment="0" applyProtection="0"/>
    <xf numFmtId="0" fontId="76" fillId="38" borderId="25" applyNumberFormat="0" applyAlignment="0" applyProtection="0"/>
    <xf numFmtId="0" fontId="76" fillId="38" borderId="25" applyNumberFormat="0" applyAlignment="0" applyProtection="0"/>
    <xf numFmtId="0" fontId="76" fillId="38" borderId="25" applyNumberFormat="0" applyAlignment="0" applyProtection="0"/>
    <xf numFmtId="0" fontId="76" fillId="82" borderId="25" applyNumberFormat="0" applyAlignment="0" applyProtection="0"/>
    <xf numFmtId="0" fontId="76" fillId="82" borderId="25" applyNumberFormat="0" applyAlignment="0" applyProtection="0"/>
    <xf numFmtId="0" fontId="76" fillId="82" borderId="25" applyNumberFormat="0" applyAlignment="0" applyProtection="0"/>
    <xf numFmtId="0" fontId="77" fillId="44" borderId="25" applyNumberFormat="0" applyAlignment="0" applyProtection="0"/>
    <xf numFmtId="0" fontId="76" fillId="82" borderId="25" applyNumberFormat="0" applyAlignment="0" applyProtection="0"/>
    <xf numFmtId="0" fontId="76" fillId="82" borderId="25" applyNumberFormat="0" applyAlignment="0" applyProtection="0"/>
    <xf numFmtId="0" fontId="76" fillId="82" borderId="25" applyNumberFormat="0" applyAlignment="0" applyProtection="0"/>
    <xf numFmtId="0" fontId="76" fillId="38" borderId="25" applyNumberFormat="0" applyAlignment="0" applyProtection="0"/>
    <xf numFmtId="192" fontId="9" fillId="5" borderId="4" applyNumberFormat="0" applyAlignment="0" applyProtection="0"/>
    <xf numFmtId="0" fontId="76" fillId="44" borderId="25" applyNumberFormat="0" applyAlignment="0" applyProtection="0"/>
    <xf numFmtId="0" fontId="76" fillId="38" borderId="25" applyNumberFormat="0" applyAlignment="0" applyProtection="0"/>
    <xf numFmtId="0" fontId="76" fillId="38" borderId="25" applyNumberFormat="0" applyAlignment="0" applyProtection="0"/>
    <xf numFmtId="0" fontId="76" fillId="38" borderId="25" applyNumberFormat="0" applyAlignment="0" applyProtection="0"/>
    <xf numFmtId="0" fontId="76" fillId="38" borderId="25" applyNumberFormat="0" applyAlignment="0" applyProtection="0"/>
    <xf numFmtId="0" fontId="76" fillId="38" borderId="25" applyNumberFormat="0" applyAlignment="0" applyProtection="0"/>
    <xf numFmtId="0" fontId="76" fillId="38" borderId="25" applyNumberFormat="0" applyAlignment="0" applyProtection="0"/>
    <xf numFmtId="0" fontId="76" fillId="38" borderId="25" applyNumberFormat="0" applyAlignment="0" applyProtection="0"/>
    <xf numFmtId="0" fontId="76" fillId="38" borderId="25" applyNumberFormat="0" applyAlignment="0" applyProtection="0"/>
    <xf numFmtId="0" fontId="76" fillId="38" borderId="25" applyNumberFormat="0" applyAlignment="0" applyProtection="0"/>
    <xf numFmtId="0" fontId="76" fillId="38" borderId="25" applyNumberFormat="0" applyAlignment="0" applyProtection="0"/>
    <xf numFmtId="0" fontId="9" fillId="5" borderId="4" applyNumberFormat="0" applyAlignment="0" applyProtection="0"/>
    <xf numFmtId="0" fontId="76" fillId="82" borderId="25" applyNumberFormat="0" applyAlignment="0" applyProtection="0"/>
    <xf numFmtId="0" fontId="76" fillId="82" borderId="25" applyNumberFormat="0" applyAlignment="0" applyProtection="0"/>
    <xf numFmtId="0" fontId="76" fillId="82" borderId="25" applyNumberFormat="0" applyAlignment="0" applyProtection="0"/>
    <xf numFmtId="0" fontId="76" fillId="82" borderId="25" applyNumberFormat="0" applyAlignment="0" applyProtection="0"/>
    <xf numFmtId="0" fontId="76" fillId="82" borderId="25" applyNumberFormat="0" applyAlignment="0" applyProtection="0"/>
    <xf numFmtId="0" fontId="76" fillId="82" borderId="25" applyNumberFormat="0" applyAlignment="0" applyProtection="0"/>
    <xf numFmtId="0" fontId="76" fillId="38" borderId="25" applyNumberFormat="0" applyAlignment="0" applyProtection="0"/>
    <xf numFmtId="192" fontId="9" fillId="5" borderId="4" applyNumberFormat="0" applyAlignment="0" applyProtection="0"/>
    <xf numFmtId="0" fontId="76" fillId="38" borderId="25" applyNumberFormat="0" applyAlignment="0" applyProtection="0"/>
    <xf numFmtId="0" fontId="76" fillId="44" borderId="25" applyNumberFormat="0" applyAlignment="0" applyProtection="0"/>
    <xf numFmtId="0" fontId="76" fillId="44" borderId="25" applyNumberFormat="0" applyAlignment="0" applyProtection="0"/>
    <xf numFmtId="0" fontId="76" fillId="44" borderId="25" applyNumberFormat="0" applyAlignment="0" applyProtection="0"/>
    <xf numFmtId="0" fontId="76" fillId="44" borderId="25" applyNumberFormat="0" applyAlignment="0" applyProtection="0"/>
    <xf numFmtId="0" fontId="76" fillId="44" borderId="25" applyNumberFormat="0" applyAlignment="0" applyProtection="0"/>
    <xf numFmtId="0" fontId="76" fillId="44" borderId="25" applyNumberFormat="0" applyAlignment="0" applyProtection="0"/>
    <xf numFmtId="0" fontId="76" fillId="38" borderId="25" applyNumberFormat="0" applyAlignment="0" applyProtection="0"/>
    <xf numFmtId="0" fontId="76" fillId="38" borderId="25" applyNumberFormat="0" applyAlignment="0" applyProtection="0"/>
    <xf numFmtId="0" fontId="76" fillId="38" borderId="25" applyNumberFormat="0" applyAlignment="0" applyProtection="0"/>
    <xf numFmtId="0" fontId="76" fillId="38" borderId="25" applyNumberFormat="0" applyAlignment="0" applyProtection="0"/>
    <xf numFmtId="0" fontId="76" fillId="38" borderId="25" applyNumberFormat="0" applyAlignment="0" applyProtection="0"/>
    <xf numFmtId="0" fontId="76" fillId="38" borderId="25" applyNumberFormat="0" applyAlignment="0" applyProtection="0"/>
    <xf numFmtId="0" fontId="76" fillId="82" borderId="25" applyNumberFormat="0" applyAlignment="0" applyProtection="0"/>
    <xf numFmtId="0" fontId="76" fillId="38" borderId="25" applyNumberFormat="0" applyAlignment="0" applyProtection="0"/>
    <xf numFmtId="0" fontId="76" fillId="38" borderId="25" applyNumberFormat="0" applyAlignment="0" applyProtection="0"/>
    <xf numFmtId="0" fontId="76" fillId="38" borderId="25" applyNumberFormat="0" applyAlignment="0" applyProtection="0"/>
    <xf numFmtId="0" fontId="76" fillId="38" borderId="25" applyNumberFormat="0" applyAlignment="0" applyProtection="0"/>
    <xf numFmtId="0" fontId="76" fillId="38" borderId="25" applyNumberFormat="0" applyAlignment="0" applyProtection="0"/>
    <xf numFmtId="0" fontId="76" fillId="38" borderId="25" applyNumberFormat="0" applyAlignment="0" applyProtection="0"/>
    <xf numFmtId="0" fontId="76" fillId="38" borderId="25" applyNumberFormat="0" applyAlignment="0" applyProtection="0"/>
    <xf numFmtId="0" fontId="76" fillId="38" borderId="25" applyNumberFormat="0" applyAlignment="0" applyProtection="0"/>
    <xf numFmtId="0" fontId="76" fillId="38" borderId="25" applyNumberFormat="0" applyAlignment="0" applyProtection="0"/>
    <xf numFmtId="0" fontId="76" fillId="38" borderId="25" applyNumberFormat="0" applyAlignment="0" applyProtection="0"/>
    <xf numFmtId="0" fontId="76" fillId="38" borderId="25" applyNumberFormat="0" applyAlignment="0" applyProtection="0"/>
    <xf numFmtId="0" fontId="76" fillId="38" borderId="25" applyNumberFormat="0" applyAlignment="0" applyProtection="0"/>
    <xf numFmtId="0" fontId="76" fillId="38" borderId="25" applyNumberFormat="0" applyAlignment="0" applyProtection="0"/>
    <xf numFmtId="0" fontId="76" fillId="38" borderId="25" applyNumberFormat="0" applyAlignment="0" applyProtection="0"/>
    <xf numFmtId="0" fontId="76" fillId="38" borderId="25" applyNumberFormat="0" applyAlignment="0" applyProtection="0"/>
    <xf numFmtId="0" fontId="76" fillId="38" borderId="25" applyNumberFormat="0" applyAlignment="0" applyProtection="0"/>
    <xf numFmtId="0" fontId="76" fillId="38" borderId="25" applyNumberFormat="0" applyAlignment="0" applyProtection="0"/>
    <xf numFmtId="0" fontId="76" fillId="38" borderId="25" applyNumberFormat="0" applyAlignment="0" applyProtection="0"/>
    <xf numFmtId="0" fontId="76" fillId="38" borderId="25" applyNumberFormat="0" applyAlignment="0" applyProtection="0"/>
    <xf numFmtId="0" fontId="76" fillId="38" borderId="25" applyNumberFormat="0" applyAlignment="0" applyProtection="0"/>
    <xf numFmtId="0" fontId="76" fillId="82" borderId="25" applyNumberFormat="0" applyAlignment="0" applyProtection="0"/>
    <xf numFmtId="0" fontId="76" fillId="38" borderId="25" applyNumberFormat="0" applyAlignment="0" applyProtection="0"/>
    <xf numFmtId="0" fontId="76" fillId="38" borderId="25" applyNumberFormat="0" applyAlignment="0" applyProtection="0"/>
    <xf numFmtId="0" fontId="76" fillId="38" borderId="25" applyNumberFormat="0" applyAlignment="0" applyProtection="0"/>
    <xf numFmtId="0" fontId="76" fillId="38" borderId="25" applyNumberFormat="0" applyAlignment="0" applyProtection="0"/>
    <xf numFmtId="0" fontId="76" fillId="38" borderId="25" applyNumberFormat="0" applyAlignment="0" applyProtection="0"/>
    <xf numFmtId="0" fontId="76" fillId="38" borderId="25" applyNumberFormat="0" applyAlignment="0" applyProtection="0"/>
    <xf numFmtId="0" fontId="76" fillId="38" borderId="25" applyNumberFormat="0" applyAlignment="0" applyProtection="0"/>
    <xf numFmtId="0" fontId="76" fillId="38" borderId="25" applyNumberFormat="0" applyAlignment="0" applyProtection="0"/>
    <xf numFmtId="0" fontId="76" fillId="38" borderId="25" applyNumberFormat="0" applyAlignment="0" applyProtection="0"/>
    <xf numFmtId="0" fontId="76" fillId="38" borderId="25" applyNumberFormat="0" applyAlignment="0" applyProtection="0"/>
    <xf numFmtId="0" fontId="76" fillId="38" borderId="25" applyNumberFormat="0" applyAlignment="0" applyProtection="0"/>
    <xf numFmtId="0" fontId="76" fillId="38" borderId="25" applyNumberFormat="0" applyAlignment="0" applyProtection="0"/>
    <xf numFmtId="0" fontId="76" fillId="38" borderId="25" applyNumberFormat="0" applyAlignment="0" applyProtection="0"/>
    <xf numFmtId="0" fontId="76" fillId="38" borderId="25" applyNumberFormat="0" applyAlignment="0" applyProtection="0"/>
    <xf numFmtId="0" fontId="76" fillId="38" borderId="25" applyNumberFormat="0" applyAlignment="0" applyProtection="0"/>
    <xf numFmtId="0" fontId="76" fillId="38" borderId="25" applyNumberFormat="0" applyAlignment="0" applyProtection="0"/>
    <xf numFmtId="0" fontId="76" fillId="38" borderId="25" applyNumberFormat="0" applyAlignment="0" applyProtection="0"/>
    <xf numFmtId="0" fontId="76" fillId="38" borderId="25" applyNumberFormat="0" applyAlignment="0" applyProtection="0"/>
    <xf numFmtId="0" fontId="76" fillId="38" borderId="25" applyNumberFormat="0" applyAlignment="0" applyProtection="0"/>
    <xf numFmtId="0" fontId="76" fillId="82" borderId="25" applyNumberFormat="0" applyAlignment="0" applyProtection="0"/>
    <xf numFmtId="0" fontId="76" fillId="38" borderId="25" applyNumberFormat="0" applyAlignment="0" applyProtection="0"/>
    <xf numFmtId="0" fontId="76" fillId="38" borderId="25" applyNumberFormat="0" applyAlignment="0" applyProtection="0"/>
    <xf numFmtId="0" fontId="76" fillId="38" borderId="25" applyNumberFormat="0" applyAlignment="0" applyProtection="0"/>
    <xf numFmtId="0" fontId="76" fillId="38" borderId="25" applyNumberFormat="0" applyAlignment="0" applyProtection="0"/>
    <xf numFmtId="0" fontId="76" fillId="38" borderId="25" applyNumberFormat="0" applyAlignment="0" applyProtection="0"/>
    <xf numFmtId="0" fontId="76" fillId="38" borderId="25" applyNumberFormat="0" applyAlignment="0" applyProtection="0"/>
    <xf numFmtId="0" fontId="76" fillId="38" borderId="25" applyNumberFormat="0" applyAlignment="0" applyProtection="0"/>
    <xf numFmtId="0" fontId="76" fillId="38" borderId="25" applyNumberFormat="0" applyAlignment="0" applyProtection="0"/>
    <xf numFmtId="0" fontId="76" fillId="38" borderId="25" applyNumberFormat="0" applyAlignment="0" applyProtection="0"/>
    <xf numFmtId="0" fontId="76" fillId="38" borderId="25" applyNumberFormat="0" applyAlignment="0" applyProtection="0"/>
    <xf numFmtId="0" fontId="76" fillId="82" borderId="25" applyNumberFormat="0" applyAlignment="0" applyProtection="0"/>
    <xf numFmtId="0" fontId="76" fillId="38" borderId="25" applyNumberFormat="0" applyAlignment="0" applyProtection="0"/>
    <xf numFmtId="0" fontId="76" fillId="38" borderId="25" applyNumberFormat="0" applyAlignment="0" applyProtection="0"/>
    <xf numFmtId="0" fontId="76" fillId="38" borderId="25" applyNumberFormat="0" applyAlignment="0" applyProtection="0"/>
    <xf numFmtId="0" fontId="76" fillId="38" borderId="25" applyNumberFormat="0" applyAlignment="0" applyProtection="0"/>
    <xf numFmtId="0" fontId="76" fillId="38" borderId="25" applyNumberFormat="0" applyAlignment="0" applyProtection="0"/>
    <xf numFmtId="0" fontId="76" fillId="38" borderId="25" applyNumberFormat="0" applyAlignment="0" applyProtection="0"/>
    <xf numFmtId="0" fontId="76" fillId="38" borderId="25" applyNumberFormat="0" applyAlignment="0" applyProtection="0"/>
    <xf numFmtId="0" fontId="76" fillId="38" borderId="25" applyNumberFormat="0" applyAlignment="0" applyProtection="0"/>
    <xf numFmtId="0" fontId="76" fillId="38" borderId="25" applyNumberFormat="0" applyAlignment="0" applyProtection="0"/>
    <xf numFmtId="0" fontId="76" fillId="38" borderId="25" applyNumberFormat="0" applyAlignment="0" applyProtection="0"/>
    <xf numFmtId="0" fontId="76" fillId="82" borderId="25" applyNumberFormat="0" applyAlignment="0" applyProtection="0"/>
    <xf numFmtId="0" fontId="76" fillId="38" borderId="25" applyNumberFormat="0" applyAlignment="0" applyProtection="0"/>
    <xf numFmtId="0" fontId="76" fillId="38" borderId="25" applyNumberFormat="0" applyAlignment="0" applyProtection="0"/>
    <xf numFmtId="0" fontId="77" fillId="44" borderId="25" applyNumberFormat="0" applyAlignment="0" applyProtection="0"/>
    <xf numFmtId="0" fontId="76" fillId="82" borderId="25" applyNumberFormat="0" applyAlignment="0" applyProtection="0"/>
    <xf numFmtId="199" fontId="34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2" fillId="0" borderId="0"/>
    <xf numFmtId="0" fontId="32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99" fontId="34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92" fontId="34" fillId="0" borderId="0"/>
    <xf numFmtId="0" fontId="78" fillId="0" borderId="0">
      <alignment vertical="top"/>
    </xf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40" fillId="0" borderId="0"/>
    <xf numFmtId="0" fontId="34" fillId="0" borderId="0"/>
    <xf numFmtId="0" fontId="40" fillId="0" borderId="0"/>
    <xf numFmtId="212" fontId="32" fillId="0" borderId="0" applyFont="0" applyFill="0" applyBorder="0" applyAlignment="0" applyProtection="0"/>
    <xf numFmtId="213" fontId="78" fillId="0" borderId="0" applyFont="0" applyFill="0" applyBorder="0" applyAlignment="0" applyProtection="0"/>
    <xf numFmtId="214" fontId="32" fillId="0" borderId="0" applyFont="0" applyFill="0" applyBorder="0" applyAlignment="0" applyProtection="0"/>
    <xf numFmtId="192" fontId="79" fillId="0" borderId="0" applyFont="0" applyFill="0" applyBorder="0" applyAlignment="0" applyProtection="0"/>
    <xf numFmtId="214" fontId="32" fillId="0" borderId="0" applyFont="0" applyFill="0" applyBorder="0" applyAlignment="0" applyProtection="0"/>
    <xf numFmtId="214" fontId="32" fillId="0" borderId="0" applyFont="0" applyFill="0" applyBorder="0" applyAlignment="0" applyProtection="0"/>
    <xf numFmtId="214" fontId="32" fillId="0" borderId="0" applyFont="0" applyFill="0" applyBorder="0" applyAlignment="0" applyProtection="0"/>
    <xf numFmtId="214" fontId="32" fillId="0" borderId="0" applyFont="0" applyFill="0" applyBorder="0" applyAlignment="0" applyProtection="0"/>
    <xf numFmtId="214" fontId="32" fillId="0" borderId="0" applyFont="0" applyFill="0" applyBorder="0" applyAlignment="0" applyProtection="0"/>
    <xf numFmtId="214" fontId="32" fillId="0" borderId="0" applyFont="0" applyFill="0" applyBorder="0" applyAlignment="0" applyProtection="0"/>
    <xf numFmtId="214" fontId="32" fillId="0" borderId="0" applyFont="0" applyFill="0" applyBorder="0" applyAlignment="0" applyProtection="0"/>
    <xf numFmtId="214" fontId="32" fillId="0" borderId="0" applyFont="0" applyFill="0" applyBorder="0" applyAlignment="0" applyProtection="0"/>
    <xf numFmtId="214" fontId="32" fillId="0" borderId="0" applyFont="0" applyFill="0" applyBorder="0" applyAlignment="0" applyProtection="0"/>
    <xf numFmtId="214" fontId="32" fillId="0" borderId="0" applyFont="0" applyFill="0" applyBorder="0" applyAlignment="0" applyProtection="0"/>
    <xf numFmtId="214" fontId="32" fillId="0" borderId="0" applyFont="0" applyFill="0" applyBorder="0" applyAlignment="0" applyProtection="0"/>
    <xf numFmtId="214" fontId="32" fillId="0" borderId="0" applyFont="0" applyFill="0" applyBorder="0" applyAlignment="0" applyProtection="0"/>
    <xf numFmtId="214" fontId="32" fillId="0" borderId="0" applyFont="0" applyFill="0" applyBorder="0" applyAlignment="0" applyProtection="0"/>
    <xf numFmtId="214" fontId="32" fillId="0" borderId="0" applyFont="0" applyFill="0" applyBorder="0" applyAlignment="0" applyProtection="0"/>
    <xf numFmtId="214" fontId="32" fillId="0" borderId="0" applyFont="0" applyFill="0" applyBorder="0" applyAlignment="0" applyProtection="0"/>
    <xf numFmtId="214" fontId="32" fillId="0" borderId="0" applyFont="0" applyFill="0" applyBorder="0" applyAlignment="0" applyProtection="0"/>
    <xf numFmtId="214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164" fontId="80" fillId="0" borderId="0" applyFont="0" applyFill="0" applyBorder="0" applyAlignment="0" applyProtection="0"/>
    <xf numFmtId="192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4" fontId="32" fillId="0" borderId="0" applyFont="0" applyFill="0" applyBorder="0" applyAlignment="0" applyProtection="0"/>
    <xf numFmtId="214" fontId="32" fillId="0" borderId="0" applyFont="0" applyFill="0" applyBorder="0" applyAlignment="0" applyProtection="0"/>
    <xf numFmtId="214" fontId="32" fillId="0" borderId="0" applyFont="0" applyFill="0" applyBorder="0" applyAlignment="0" applyProtection="0"/>
    <xf numFmtId="214" fontId="32" fillId="0" borderId="0" applyFont="0" applyFill="0" applyBorder="0" applyAlignment="0" applyProtection="0"/>
    <xf numFmtId="214" fontId="32" fillId="0" borderId="0" applyFont="0" applyFill="0" applyBorder="0" applyAlignment="0" applyProtection="0"/>
    <xf numFmtId="214" fontId="32" fillId="0" borderId="0" applyFont="0" applyFill="0" applyBorder="0" applyAlignment="0" applyProtection="0"/>
    <xf numFmtId="214" fontId="32" fillId="0" borderId="0" applyFont="0" applyFill="0" applyBorder="0" applyAlignment="0" applyProtection="0"/>
    <xf numFmtId="214" fontId="32" fillId="0" borderId="0" applyFont="0" applyFill="0" applyBorder="0" applyAlignment="0" applyProtection="0"/>
    <xf numFmtId="214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4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214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6" fontId="32" fillId="0" borderId="0" applyFont="0" applyFill="0" applyBorder="0" applyAlignment="0" applyProtection="0"/>
    <xf numFmtId="216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214" fontId="32" fillId="0" borderId="0" applyFont="0" applyFill="0" applyBorder="0" applyAlignment="0" applyProtection="0"/>
    <xf numFmtId="214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6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6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2" fontId="32" fillId="0" borderId="0" applyFont="0" applyFill="0" applyBorder="0" applyAlignment="0" applyProtection="0"/>
    <xf numFmtId="212" fontId="32" fillId="0" borderId="0" applyFont="0" applyFill="0" applyBorder="0" applyAlignment="0" applyProtection="0"/>
    <xf numFmtId="212" fontId="32" fillId="0" borderId="0" applyFont="0" applyFill="0" applyBorder="0" applyAlignment="0" applyProtection="0"/>
    <xf numFmtId="212" fontId="32" fillId="0" borderId="0" applyFont="0" applyFill="0" applyBorder="0" applyAlignment="0" applyProtection="0"/>
    <xf numFmtId="212" fontId="32" fillId="0" borderId="0" applyFont="0" applyFill="0" applyBorder="0" applyAlignment="0" applyProtection="0"/>
    <xf numFmtId="212" fontId="32" fillId="0" borderId="0" applyFont="0" applyFill="0" applyBorder="0" applyAlignment="0" applyProtection="0"/>
    <xf numFmtId="212" fontId="32" fillId="0" borderId="0" applyFont="0" applyFill="0" applyBorder="0" applyAlignment="0" applyProtection="0"/>
    <xf numFmtId="212" fontId="32" fillId="0" borderId="0" applyFont="0" applyFill="0" applyBorder="0" applyAlignment="0" applyProtection="0"/>
    <xf numFmtId="212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6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6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193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193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216" fontId="32" fillId="0" borderId="0" applyFont="0" applyFill="0" applyBorder="0" applyAlignment="0" applyProtection="0"/>
    <xf numFmtId="199" fontId="32" fillId="0" borderId="0" applyFont="0" applyFill="0" applyBorder="0" applyAlignment="0" applyProtection="0"/>
    <xf numFmtId="213" fontId="78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212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213" fontId="78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212" fontId="32" fillId="0" borderId="0" applyFont="0" applyFill="0" applyBorder="0" applyAlignment="0" applyProtection="0"/>
    <xf numFmtId="213" fontId="78" fillId="0" borderId="0" applyFont="0" applyFill="0" applyBorder="0" applyAlignment="0" applyProtection="0"/>
    <xf numFmtId="214" fontId="32" fillId="0" borderId="0" applyFont="0" applyFill="0" applyBorder="0" applyAlignment="0" applyProtection="0"/>
    <xf numFmtId="213" fontId="78" fillId="0" borderId="0" applyFont="0" applyFill="0" applyBorder="0" applyAlignment="0" applyProtection="0"/>
    <xf numFmtId="214" fontId="32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88" fontId="39" fillId="0" borderId="0">
      <protection locked="0"/>
    </xf>
    <xf numFmtId="188" fontId="39" fillId="0" borderId="0">
      <protection locked="0"/>
    </xf>
    <xf numFmtId="201" fontId="82" fillId="0" borderId="0">
      <protection locked="0"/>
    </xf>
    <xf numFmtId="217" fontId="66" fillId="0" borderId="0">
      <protection locked="0"/>
    </xf>
    <xf numFmtId="201" fontId="82" fillId="0" borderId="0">
      <protection locked="0"/>
    </xf>
    <xf numFmtId="217" fontId="66" fillId="0" borderId="0">
      <protection locked="0"/>
    </xf>
    <xf numFmtId="201" fontId="83" fillId="0" borderId="0">
      <protection locked="0"/>
    </xf>
    <xf numFmtId="217" fontId="66" fillId="0" borderId="0">
      <protection locked="0"/>
    </xf>
    <xf numFmtId="201" fontId="66" fillId="0" borderId="0">
      <protection locked="0"/>
    </xf>
    <xf numFmtId="217" fontId="53" fillId="0" borderId="0">
      <protection locked="0"/>
    </xf>
    <xf numFmtId="201" fontId="66" fillId="0" borderId="0">
      <protection locked="0"/>
    </xf>
    <xf numFmtId="217" fontId="82" fillId="0" borderId="0">
      <protection locked="0"/>
    </xf>
    <xf numFmtId="201" fontId="66" fillId="0" borderId="0">
      <protection locked="0"/>
    </xf>
    <xf numFmtId="217" fontId="53" fillId="0" borderId="0">
      <protection locked="0"/>
    </xf>
    <xf numFmtId="201" fontId="83" fillId="0" borderId="0">
      <protection locked="0"/>
    </xf>
    <xf numFmtId="217" fontId="82" fillId="0" borderId="0">
      <protection locked="0"/>
    </xf>
    <xf numFmtId="199" fontId="32" fillId="0" borderId="0">
      <protection locked="0"/>
    </xf>
    <xf numFmtId="192" fontId="32" fillId="0" borderId="0">
      <protection locked="0"/>
    </xf>
    <xf numFmtId="192" fontId="32" fillId="0" borderId="0">
      <protection locked="0"/>
    </xf>
    <xf numFmtId="0" fontId="32" fillId="0" borderId="0"/>
    <xf numFmtId="0" fontId="84" fillId="0" borderId="0"/>
    <xf numFmtId="218" fontId="32" fillId="0" borderId="0">
      <protection locked="0"/>
    </xf>
    <xf numFmtId="218" fontId="32" fillId="0" borderId="0">
      <protection locked="0"/>
    </xf>
    <xf numFmtId="218" fontId="32" fillId="0" borderId="0">
      <protection locked="0"/>
    </xf>
    <xf numFmtId="218" fontId="32" fillId="0" borderId="0">
      <protection locked="0"/>
    </xf>
    <xf numFmtId="219" fontId="32" fillId="0" borderId="0">
      <protection locked="0"/>
    </xf>
    <xf numFmtId="218" fontId="32" fillId="0" borderId="0">
      <protection locked="0"/>
    </xf>
    <xf numFmtId="4" fontId="66" fillId="0" borderId="0">
      <protection locked="0"/>
    </xf>
    <xf numFmtId="218" fontId="32" fillId="0" borderId="0">
      <protection locked="0"/>
    </xf>
    <xf numFmtId="218" fontId="32" fillId="0" borderId="0">
      <protection locked="0"/>
    </xf>
    <xf numFmtId="218" fontId="32" fillId="0" borderId="0">
      <protection locked="0"/>
    </xf>
    <xf numFmtId="218" fontId="32" fillId="0" borderId="0">
      <protection locked="0"/>
    </xf>
    <xf numFmtId="219" fontId="32" fillId="0" borderId="0">
      <protection locked="0"/>
    </xf>
    <xf numFmtId="218" fontId="32" fillId="0" borderId="0">
      <protection locked="0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3" fontId="32" fillId="0" borderId="26">
      <alignment horizontal="center"/>
    </xf>
    <xf numFmtId="192" fontId="32" fillId="0" borderId="0"/>
    <xf numFmtId="192" fontId="51" fillId="41" borderId="0" applyNumberFormat="0" applyBorder="0" applyAlignment="0" applyProtection="0"/>
    <xf numFmtId="0" fontId="51" fillId="41" borderId="0" applyNumberFormat="0" applyBorder="0" applyAlignment="0" applyProtection="0"/>
    <xf numFmtId="0" fontId="85" fillId="6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199" fontId="32" fillId="0" borderId="0">
      <protection locked="0"/>
    </xf>
    <xf numFmtId="192" fontId="32" fillId="0" borderId="0">
      <protection locked="0"/>
    </xf>
    <xf numFmtId="192" fontId="32" fillId="0" borderId="0">
      <protection locked="0"/>
    </xf>
    <xf numFmtId="199" fontId="53" fillId="0" borderId="0">
      <protection locked="0"/>
    </xf>
    <xf numFmtId="192" fontId="53" fillId="0" borderId="0">
      <protection locked="0"/>
    </xf>
    <xf numFmtId="192" fontId="74" fillId="0" borderId="27" applyNumberFormat="0" applyFill="0" applyAlignment="0" applyProtection="0"/>
    <xf numFmtId="0" fontId="74" fillId="0" borderId="27" applyNumberFormat="0" applyFill="0" applyAlignment="0" applyProtection="0"/>
    <xf numFmtId="192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199" fontId="53" fillId="0" borderId="0">
      <protection locked="0"/>
    </xf>
    <xf numFmtId="192" fontId="53" fillId="0" borderId="0">
      <protection locked="0"/>
    </xf>
    <xf numFmtId="199" fontId="53" fillId="0" borderId="0">
      <protection locked="0"/>
    </xf>
    <xf numFmtId="192" fontId="53" fillId="0" borderId="0">
      <protection locked="0"/>
    </xf>
    <xf numFmtId="220" fontId="87" fillId="0" borderId="28" applyBorder="0"/>
    <xf numFmtId="221" fontId="87" fillId="0" borderId="28" applyBorder="0"/>
    <xf numFmtId="221" fontId="87" fillId="0" borderId="28" applyBorder="0"/>
    <xf numFmtId="221" fontId="87" fillId="0" borderId="28" applyBorder="0"/>
    <xf numFmtId="221" fontId="87" fillId="0" borderId="28" applyBorder="0"/>
    <xf numFmtId="221" fontId="87" fillId="0" borderId="28" applyBorder="0"/>
    <xf numFmtId="221" fontId="87" fillId="0" borderId="28" applyBorder="0"/>
    <xf numFmtId="221" fontId="87" fillId="0" borderId="28" applyBorder="0"/>
    <xf numFmtId="221" fontId="87" fillId="0" borderId="28" applyBorder="0"/>
    <xf numFmtId="221" fontId="87" fillId="0" borderId="28" applyBorder="0"/>
    <xf numFmtId="0" fontId="88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192" fontId="32" fillId="0" borderId="0"/>
    <xf numFmtId="170" fontId="42" fillId="0" borderId="0" applyFont="0" applyFill="0" applyBorder="0" applyAlignment="0" applyProtection="0"/>
    <xf numFmtId="3" fontId="42" fillId="0" borderId="0" applyFont="0" applyFill="0" applyBorder="0" applyAlignment="0" applyProtection="0"/>
    <xf numFmtId="0" fontId="90" fillId="84" borderId="0" applyNumberFormat="0" applyBorder="0" applyAlignment="0" applyProtection="0"/>
    <xf numFmtId="0" fontId="90" fillId="84" borderId="0" applyNumberFormat="0" applyBorder="0" applyAlignment="0" applyProtection="0"/>
    <xf numFmtId="0" fontId="90" fillId="84" borderId="0" applyNumberFormat="0" applyBorder="0" applyAlignment="0" applyProtection="0"/>
    <xf numFmtId="0" fontId="90" fillId="84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90" fillId="84" borderId="0" applyNumberFormat="0" applyBorder="0" applyAlignment="0" applyProtection="0"/>
    <xf numFmtId="0" fontId="90" fillId="84" borderId="0" applyNumberFormat="0" applyBorder="0" applyAlignment="0" applyProtection="0"/>
    <xf numFmtId="0" fontId="90" fillId="84" borderId="0" applyNumberFormat="0" applyBorder="0" applyAlignment="0" applyProtection="0"/>
    <xf numFmtId="0" fontId="91" fillId="40" borderId="0" applyNumberFormat="0" applyBorder="0" applyAlignment="0" applyProtection="0"/>
    <xf numFmtId="0" fontId="90" fillId="84" borderId="0" applyNumberFormat="0" applyBorder="0" applyAlignment="0" applyProtection="0"/>
    <xf numFmtId="0" fontId="90" fillId="84" borderId="0" applyNumberFormat="0" applyBorder="0" applyAlignment="0" applyProtection="0"/>
    <xf numFmtId="0" fontId="90" fillId="84" borderId="0" applyNumberFormat="0" applyBorder="0" applyAlignment="0" applyProtection="0"/>
    <xf numFmtId="0" fontId="50" fillId="42" borderId="0" applyNumberFormat="0" applyBorder="0" applyAlignment="0" applyProtection="0"/>
    <xf numFmtId="0" fontId="50" fillId="40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7" fillId="3" borderId="0" applyNumberFormat="0" applyBorder="0" applyAlignment="0" applyProtection="0"/>
    <xf numFmtId="0" fontId="90" fillId="84" borderId="0" applyNumberFormat="0" applyBorder="0" applyAlignment="0" applyProtection="0"/>
    <xf numFmtId="0" fontId="90" fillId="84" borderId="0" applyNumberFormat="0" applyBorder="0" applyAlignment="0" applyProtection="0"/>
    <xf numFmtId="0" fontId="90" fillId="84" borderId="0" applyNumberFormat="0" applyBorder="0" applyAlignment="0" applyProtection="0"/>
    <xf numFmtId="0" fontId="90" fillId="84" borderId="0" applyNumberFormat="0" applyBorder="0" applyAlignment="0" applyProtection="0"/>
    <xf numFmtId="0" fontId="90" fillId="84" borderId="0" applyNumberFormat="0" applyBorder="0" applyAlignment="0" applyProtection="0"/>
    <xf numFmtId="0" fontId="90" fillId="84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90" fillId="84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90" fillId="84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90" fillId="84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90" fillId="84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90" fillId="84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90" fillId="84" borderId="0" applyNumberFormat="0" applyBorder="0" applyAlignment="0" applyProtection="0"/>
    <xf numFmtId="222" fontId="32" fillId="0" borderId="0" applyBorder="0">
      <alignment horizontal="center"/>
    </xf>
    <xf numFmtId="222" fontId="32" fillId="0" borderId="0" applyBorder="0">
      <alignment horizontal="center"/>
    </xf>
    <xf numFmtId="222" fontId="32" fillId="0" borderId="0" applyBorder="0">
      <alignment horizontal="center"/>
    </xf>
    <xf numFmtId="222" fontId="32" fillId="0" borderId="0" applyBorder="0">
      <alignment horizontal="center"/>
    </xf>
    <xf numFmtId="222" fontId="32" fillId="0" borderId="0" applyBorder="0">
      <alignment horizontal="center"/>
    </xf>
    <xf numFmtId="222" fontId="32" fillId="0" borderId="0" applyBorder="0">
      <alignment horizontal="center"/>
    </xf>
    <xf numFmtId="222" fontId="32" fillId="0" borderId="0" applyBorder="0">
      <alignment horizontal="center"/>
    </xf>
    <xf numFmtId="222" fontId="32" fillId="0" borderId="0" applyBorder="0">
      <alignment horizontal="center"/>
    </xf>
    <xf numFmtId="222" fontId="32" fillId="0" borderId="0" applyBorder="0">
      <alignment horizontal="center"/>
    </xf>
    <xf numFmtId="222" fontId="32" fillId="0" borderId="0" applyBorder="0">
      <alignment horizontal="center"/>
    </xf>
    <xf numFmtId="222" fontId="32" fillId="0" borderId="0" applyBorder="0">
      <alignment horizontal="center"/>
    </xf>
    <xf numFmtId="222" fontId="32" fillId="0" borderId="0" applyBorder="0">
      <alignment horizontal="center"/>
    </xf>
    <xf numFmtId="222" fontId="32" fillId="0" borderId="0" applyBorder="0">
      <alignment horizontal="center"/>
    </xf>
    <xf numFmtId="222" fontId="32" fillId="0" borderId="0" applyBorder="0">
      <alignment horizontal="center"/>
    </xf>
    <xf numFmtId="222" fontId="32" fillId="0" borderId="0" applyBorder="0">
      <alignment horizontal="center"/>
    </xf>
    <xf numFmtId="222" fontId="32" fillId="0" borderId="0" applyBorder="0">
      <alignment horizontal="center"/>
    </xf>
    <xf numFmtId="222" fontId="32" fillId="0" borderId="0" applyBorder="0">
      <alignment horizontal="center"/>
    </xf>
    <xf numFmtId="222" fontId="32" fillId="0" borderId="0" applyBorder="0">
      <alignment horizontal="center"/>
    </xf>
    <xf numFmtId="222" fontId="32" fillId="0" borderId="0" applyBorder="0">
      <alignment horizontal="center"/>
    </xf>
    <xf numFmtId="222" fontId="32" fillId="0" borderId="0" applyBorder="0">
      <alignment horizontal="center"/>
    </xf>
    <xf numFmtId="222" fontId="32" fillId="0" borderId="0" applyBorder="0">
      <alignment horizontal="center"/>
    </xf>
    <xf numFmtId="222" fontId="32" fillId="0" borderId="0" applyBorder="0">
      <alignment horizontal="center"/>
    </xf>
    <xf numFmtId="222" fontId="32" fillId="0" borderId="0" applyBorder="0">
      <alignment horizontal="center"/>
    </xf>
    <xf numFmtId="222" fontId="32" fillId="0" borderId="0" applyBorder="0">
      <alignment horizontal="center"/>
    </xf>
    <xf numFmtId="222" fontId="32" fillId="0" borderId="0" applyBorder="0">
      <alignment horizontal="center"/>
    </xf>
    <xf numFmtId="222" fontId="32" fillId="0" borderId="0" applyBorder="0">
      <alignment horizontal="center"/>
    </xf>
    <xf numFmtId="222" fontId="32" fillId="0" borderId="0" applyBorder="0">
      <alignment horizontal="center"/>
    </xf>
    <xf numFmtId="222" fontId="32" fillId="0" borderId="0" applyBorder="0">
      <alignment horizontal="center"/>
    </xf>
    <xf numFmtId="222" fontId="32" fillId="0" borderId="0" applyBorder="0">
      <alignment horizontal="center"/>
    </xf>
    <xf numFmtId="222" fontId="32" fillId="0" borderId="0" applyBorder="0">
      <alignment horizontal="center"/>
    </xf>
    <xf numFmtId="222" fontId="32" fillId="0" borderId="0" applyBorder="0">
      <alignment horizontal="center"/>
    </xf>
    <xf numFmtId="222" fontId="32" fillId="0" borderId="0" applyBorder="0">
      <alignment horizontal="center"/>
    </xf>
    <xf numFmtId="222" fontId="32" fillId="0" borderId="0" applyBorder="0">
      <alignment horizontal="center"/>
    </xf>
    <xf numFmtId="222" fontId="32" fillId="0" borderId="0" applyBorder="0">
      <alignment horizontal="center"/>
    </xf>
    <xf numFmtId="222" fontId="32" fillId="0" borderId="0" applyBorder="0">
      <alignment horizontal="center"/>
    </xf>
    <xf numFmtId="222" fontId="32" fillId="0" borderId="0" applyBorder="0">
      <alignment horizontal="center"/>
    </xf>
    <xf numFmtId="222" fontId="32" fillId="0" borderId="0" applyBorder="0">
      <alignment horizontal="center"/>
    </xf>
    <xf numFmtId="222" fontId="32" fillId="0" borderId="0" applyBorder="0">
      <alignment horizontal="center"/>
    </xf>
    <xf numFmtId="222" fontId="32" fillId="0" borderId="0" applyBorder="0">
      <alignment horizontal="center"/>
    </xf>
    <xf numFmtId="222" fontId="32" fillId="0" borderId="0" applyBorder="0">
      <alignment horizontal="center"/>
    </xf>
    <xf numFmtId="222" fontId="32" fillId="0" borderId="0" applyBorder="0">
      <alignment horizontal="center"/>
    </xf>
    <xf numFmtId="222" fontId="32" fillId="0" borderId="0" applyBorder="0">
      <alignment horizontal="center"/>
    </xf>
    <xf numFmtId="222" fontId="32" fillId="0" borderId="0" applyBorder="0">
      <alignment horizontal="center"/>
    </xf>
    <xf numFmtId="222" fontId="32" fillId="0" borderId="0" applyBorder="0">
      <alignment horizontal="center"/>
    </xf>
    <xf numFmtId="222" fontId="32" fillId="0" borderId="0" applyBorder="0">
      <alignment horizontal="center"/>
    </xf>
    <xf numFmtId="222" fontId="32" fillId="0" borderId="0" applyBorder="0">
      <alignment horizontal="center"/>
    </xf>
    <xf numFmtId="222" fontId="32" fillId="0" borderId="0" applyBorder="0">
      <alignment horizontal="center"/>
    </xf>
    <xf numFmtId="222" fontId="32" fillId="0" borderId="0" applyBorder="0">
      <alignment horizontal="center"/>
    </xf>
    <xf numFmtId="192" fontId="76" fillId="44" borderId="25" applyNumberFormat="0" applyAlignment="0" applyProtection="0"/>
    <xf numFmtId="0" fontId="76" fillId="44" borderId="25" applyNumberFormat="0" applyAlignment="0" applyProtection="0"/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223" fontId="32" fillId="0" borderId="29" applyBorder="0">
      <protection locked="0"/>
    </xf>
    <xf numFmtId="4" fontId="32" fillId="0" borderId="0"/>
    <xf numFmtId="0" fontId="32" fillId="0" borderId="30"/>
    <xf numFmtId="0" fontId="32" fillId="0" borderId="30"/>
    <xf numFmtId="0" fontId="32" fillId="0" borderId="30"/>
    <xf numFmtId="0" fontId="32" fillId="0" borderId="30"/>
    <xf numFmtId="0" fontId="32" fillId="0" borderId="30"/>
    <xf numFmtId="0" fontId="32" fillId="0" borderId="30"/>
    <xf numFmtId="0" fontId="32" fillId="0" borderId="30"/>
    <xf numFmtId="0" fontId="32" fillId="0" borderId="30"/>
    <xf numFmtId="0" fontId="32" fillId="0" borderId="30"/>
    <xf numFmtId="0" fontId="32" fillId="0" borderId="30"/>
    <xf numFmtId="0" fontId="32" fillId="0" borderId="30"/>
    <xf numFmtId="0" fontId="32" fillId="0" borderId="30"/>
    <xf numFmtId="0" fontId="32" fillId="0" borderId="30"/>
    <xf numFmtId="0" fontId="32" fillId="0" borderId="30"/>
    <xf numFmtId="0" fontId="32" fillId="0" borderId="30"/>
    <xf numFmtId="0" fontId="32" fillId="0" borderId="30"/>
    <xf numFmtId="0" fontId="32" fillId="0" borderId="30"/>
    <xf numFmtId="0" fontId="32" fillId="0" borderId="30"/>
    <xf numFmtId="0" fontId="32" fillId="0" borderId="30"/>
    <xf numFmtId="0" fontId="32" fillId="0" borderId="30"/>
    <xf numFmtId="0" fontId="32" fillId="0" borderId="30"/>
    <xf numFmtId="0" fontId="32" fillId="0" borderId="30"/>
    <xf numFmtId="0" fontId="32" fillId="0" borderId="30"/>
    <xf numFmtId="0" fontId="32" fillId="0" borderId="30"/>
    <xf numFmtId="0" fontId="32" fillId="0" borderId="30"/>
    <xf numFmtId="0" fontId="32" fillId="0" borderId="30"/>
    <xf numFmtId="0" fontId="32" fillId="0" borderId="30"/>
    <xf numFmtId="0" fontId="32" fillId="0" borderId="30"/>
    <xf numFmtId="0" fontId="32" fillId="0" borderId="30"/>
    <xf numFmtId="0" fontId="32" fillId="0" borderId="30"/>
    <xf numFmtId="0" fontId="32" fillId="0" borderId="30"/>
    <xf numFmtId="0" fontId="32" fillId="0" borderId="30"/>
    <xf numFmtId="0" fontId="32" fillId="0" borderId="30"/>
    <xf numFmtId="0" fontId="32" fillId="0" borderId="30"/>
    <xf numFmtId="0" fontId="32" fillId="0" borderId="30"/>
    <xf numFmtId="0" fontId="32" fillId="0" borderId="30"/>
    <xf numFmtId="0" fontId="32" fillId="0" borderId="30"/>
    <xf numFmtId="0" fontId="32" fillId="0" borderId="30"/>
    <xf numFmtId="0" fontId="32" fillId="0" borderId="30"/>
    <xf numFmtId="0" fontId="32" fillId="0" borderId="30"/>
    <xf numFmtId="0" fontId="32" fillId="0" borderId="30"/>
    <xf numFmtId="0" fontId="32" fillId="0" borderId="30"/>
    <xf numFmtId="0" fontId="32" fillId="0" borderId="30"/>
    <xf numFmtId="0" fontId="32" fillId="0" borderId="30"/>
    <xf numFmtId="0" fontId="32" fillId="0" borderId="30"/>
    <xf numFmtId="0" fontId="32" fillId="0" borderId="30"/>
    <xf numFmtId="0" fontId="32" fillId="0" borderId="30"/>
    <xf numFmtId="0" fontId="32" fillId="0" borderId="30"/>
    <xf numFmtId="192" fontId="63" fillId="0" borderId="20" applyNumberFormat="0" applyFill="0" applyAlignment="0" applyProtection="0"/>
    <xf numFmtId="0" fontId="63" fillId="0" borderId="20" applyNumberFormat="0" applyFill="0" applyAlignment="0" applyProtection="0"/>
    <xf numFmtId="224" fontId="48" fillId="0" borderId="31">
      <protection locked="0"/>
    </xf>
    <xf numFmtId="0" fontId="32" fillId="85" borderId="0">
      <alignment horizontal="center"/>
    </xf>
    <xf numFmtId="0" fontId="32" fillId="85" borderId="0">
      <alignment horizontal="center"/>
    </xf>
    <xf numFmtId="0" fontId="32" fillId="85" borderId="0">
      <alignment horizontal="center"/>
    </xf>
    <xf numFmtId="0" fontId="32" fillId="85" borderId="0">
      <alignment horizontal="center"/>
    </xf>
    <xf numFmtId="0" fontId="32" fillId="85" borderId="0">
      <alignment horizontal="center"/>
    </xf>
    <xf numFmtId="0" fontId="32" fillId="85" borderId="0">
      <alignment horizontal="center"/>
    </xf>
    <xf numFmtId="0" fontId="32" fillId="85" borderId="0">
      <alignment horizontal="center"/>
    </xf>
    <xf numFmtId="0" fontId="32" fillId="85" borderId="0">
      <alignment horizontal="center"/>
    </xf>
    <xf numFmtId="0" fontId="32" fillId="85" borderId="0">
      <alignment horizontal="center"/>
    </xf>
    <xf numFmtId="0" fontId="32" fillId="85" borderId="0">
      <alignment horizontal="center"/>
    </xf>
    <xf numFmtId="0" fontId="32" fillId="85" borderId="0">
      <alignment horizontal="center"/>
    </xf>
    <xf numFmtId="0" fontId="32" fillId="85" borderId="0">
      <alignment horizontal="center"/>
    </xf>
    <xf numFmtId="0" fontId="32" fillId="85" borderId="0">
      <alignment horizontal="center"/>
    </xf>
    <xf numFmtId="0" fontId="32" fillId="85" borderId="0">
      <alignment horizontal="center"/>
    </xf>
    <xf numFmtId="0" fontId="32" fillId="85" borderId="0">
      <alignment horizontal="center"/>
    </xf>
    <xf numFmtId="0" fontId="32" fillId="85" borderId="0">
      <alignment horizontal="center"/>
    </xf>
    <xf numFmtId="0" fontId="32" fillId="85" borderId="0">
      <alignment horizontal="center"/>
    </xf>
    <xf numFmtId="0" fontId="32" fillId="85" borderId="0">
      <alignment horizontal="center"/>
    </xf>
    <xf numFmtId="0" fontId="32" fillId="85" borderId="0">
      <alignment horizontal="center"/>
    </xf>
    <xf numFmtId="0" fontId="32" fillId="85" borderId="0">
      <alignment horizontal="center"/>
    </xf>
    <xf numFmtId="0" fontId="32" fillId="85" borderId="0">
      <alignment horizontal="center"/>
    </xf>
    <xf numFmtId="0" fontId="32" fillId="85" borderId="0">
      <alignment horizontal="center"/>
    </xf>
    <xf numFmtId="0" fontId="32" fillId="85" borderId="0">
      <alignment horizontal="center"/>
    </xf>
    <xf numFmtId="0" fontId="32" fillId="85" borderId="0">
      <alignment horizontal="center"/>
    </xf>
    <xf numFmtId="0" fontId="32" fillId="85" borderId="0">
      <alignment horizontal="center"/>
    </xf>
    <xf numFmtId="0" fontId="32" fillId="85" borderId="0">
      <alignment horizontal="center"/>
    </xf>
    <xf numFmtId="0" fontId="32" fillId="85" borderId="0">
      <alignment horizontal="center"/>
    </xf>
    <xf numFmtId="0" fontId="32" fillId="85" borderId="0">
      <alignment horizontal="center"/>
    </xf>
    <xf numFmtId="0" fontId="32" fillId="85" borderId="0">
      <alignment horizontal="center"/>
    </xf>
    <xf numFmtId="0" fontId="32" fillId="85" borderId="0">
      <alignment horizontal="center"/>
    </xf>
    <xf numFmtId="0" fontId="32" fillId="85" borderId="0">
      <alignment horizontal="center"/>
    </xf>
    <xf numFmtId="0" fontId="32" fillId="85" borderId="0">
      <alignment horizontal="center"/>
    </xf>
    <xf numFmtId="0" fontId="32" fillId="85" borderId="0">
      <alignment horizontal="center"/>
    </xf>
    <xf numFmtId="0" fontId="32" fillId="85" borderId="0">
      <alignment horizontal="center"/>
    </xf>
    <xf numFmtId="0" fontId="32" fillId="85" borderId="0">
      <alignment horizontal="center"/>
    </xf>
    <xf numFmtId="0" fontId="32" fillId="85" borderId="0">
      <alignment horizontal="center"/>
    </xf>
    <xf numFmtId="0" fontId="32" fillId="85" borderId="0">
      <alignment horizontal="center"/>
    </xf>
    <xf numFmtId="0" fontId="32" fillId="85" borderId="0">
      <alignment horizontal="center"/>
    </xf>
    <xf numFmtId="0" fontId="32" fillId="85" borderId="0">
      <alignment horizontal="center"/>
    </xf>
    <xf numFmtId="0" fontId="32" fillId="85" borderId="0">
      <alignment horizontal="center"/>
    </xf>
    <xf numFmtId="0" fontId="32" fillId="85" borderId="0">
      <alignment horizontal="center"/>
    </xf>
    <xf numFmtId="0" fontId="32" fillId="85" borderId="0">
      <alignment horizontal="center"/>
    </xf>
    <xf numFmtId="0" fontId="32" fillId="85" borderId="0">
      <alignment horizontal="center"/>
    </xf>
    <xf numFmtId="0" fontId="32" fillId="85" borderId="0">
      <alignment horizontal="center"/>
    </xf>
    <xf numFmtId="0" fontId="32" fillId="85" borderId="0">
      <alignment horizontal="center"/>
    </xf>
    <xf numFmtId="0" fontId="32" fillId="85" borderId="0">
      <alignment horizontal="center"/>
    </xf>
    <xf numFmtId="0" fontId="32" fillId="85" borderId="0">
      <alignment horizontal="center"/>
    </xf>
    <xf numFmtId="0" fontId="32" fillId="85" borderId="0">
      <alignment horizontal="center"/>
    </xf>
    <xf numFmtId="225" fontId="32" fillId="0" borderId="0" applyFont="0" applyFill="0" applyBorder="0" applyAlignment="0" applyProtection="0"/>
    <xf numFmtId="200" fontId="32" fillId="0" borderId="0" applyFont="0" applyFill="0" applyBorder="0" applyAlignment="0" applyProtection="0"/>
    <xf numFmtId="226" fontId="32" fillId="0" borderId="0" applyFont="0" applyFill="0" applyBorder="0" applyAlignment="0" applyProtection="0"/>
    <xf numFmtId="226" fontId="32" fillId="0" borderId="0" applyFont="0" applyFill="0" applyBorder="0" applyAlignment="0" applyProtection="0"/>
    <xf numFmtId="226" fontId="32" fillId="0" borderId="0" applyFont="0" applyFill="0" applyBorder="0" applyAlignment="0" applyProtection="0"/>
    <xf numFmtId="226" fontId="32" fillId="0" borderId="0" applyFont="0" applyFill="0" applyBorder="0" applyAlignment="0" applyProtection="0"/>
    <xf numFmtId="226" fontId="32" fillId="0" borderId="0" applyFont="0" applyFill="0" applyBorder="0" applyAlignment="0" applyProtection="0"/>
    <xf numFmtId="226" fontId="32" fillId="0" borderId="0" applyFont="0" applyFill="0" applyBorder="0" applyAlignment="0" applyProtection="0"/>
    <xf numFmtId="226" fontId="32" fillId="0" borderId="0" applyFont="0" applyFill="0" applyBorder="0" applyAlignment="0" applyProtection="0"/>
    <xf numFmtId="226" fontId="32" fillId="0" borderId="0" applyFont="0" applyFill="0" applyBorder="0" applyAlignment="0" applyProtection="0"/>
    <xf numFmtId="226" fontId="32" fillId="0" borderId="0" applyFont="0" applyFill="0" applyBorder="0" applyAlignment="0" applyProtection="0"/>
    <xf numFmtId="226" fontId="32" fillId="0" borderId="0" applyFont="0" applyFill="0" applyBorder="0" applyAlignment="0" applyProtection="0"/>
    <xf numFmtId="226" fontId="32" fillId="0" borderId="0" applyFont="0" applyFill="0" applyBorder="0" applyAlignment="0" applyProtection="0"/>
    <xf numFmtId="226" fontId="32" fillId="0" borderId="0" applyFont="0" applyFill="0" applyBorder="0" applyAlignment="0" applyProtection="0"/>
    <xf numFmtId="226" fontId="32" fillId="0" borderId="0" applyFont="0" applyFill="0" applyBorder="0" applyAlignment="0" applyProtection="0"/>
    <xf numFmtId="226" fontId="32" fillId="0" borderId="0" applyFont="0" applyFill="0" applyBorder="0" applyAlignment="0" applyProtection="0"/>
    <xf numFmtId="226" fontId="32" fillId="0" borderId="0" applyFont="0" applyFill="0" applyBorder="0" applyAlignment="0" applyProtection="0"/>
    <xf numFmtId="226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227" fontId="32" fillId="0" borderId="0" applyFont="0" applyFill="0" applyBorder="0" applyAlignment="0" applyProtection="0"/>
    <xf numFmtId="227" fontId="32" fillId="0" borderId="0" applyFont="0" applyFill="0" applyBorder="0" applyAlignment="0" applyProtection="0"/>
    <xf numFmtId="227" fontId="32" fillId="0" borderId="0" applyFont="0" applyFill="0" applyBorder="0" applyAlignment="0" applyProtection="0"/>
    <xf numFmtId="227" fontId="32" fillId="0" borderId="0" applyFont="0" applyFill="0" applyBorder="0" applyAlignment="0" applyProtection="0"/>
    <xf numFmtId="227" fontId="32" fillId="0" borderId="0" applyFont="0" applyFill="0" applyBorder="0" applyAlignment="0" applyProtection="0"/>
    <xf numFmtId="227" fontId="32" fillId="0" borderId="0" applyFont="0" applyFill="0" applyBorder="0" applyAlignment="0" applyProtection="0"/>
    <xf numFmtId="227" fontId="32" fillId="0" borderId="0" applyFont="0" applyFill="0" applyBorder="0" applyAlignment="0" applyProtection="0"/>
    <xf numFmtId="227" fontId="32" fillId="0" borderId="0" applyFont="0" applyFill="0" applyBorder="0" applyAlignment="0" applyProtection="0"/>
    <xf numFmtId="227" fontId="32" fillId="0" borderId="0" applyFont="0" applyFill="0" applyBorder="0" applyAlignment="0" applyProtection="0"/>
    <xf numFmtId="227" fontId="32" fillId="0" borderId="0" applyFont="0" applyFill="0" applyBorder="0" applyAlignment="0" applyProtection="0"/>
    <xf numFmtId="227" fontId="32" fillId="0" borderId="0" applyFont="0" applyFill="0" applyBorder="0" applyAlignment="0" applyProtection="0"/>
    <xf numFmtId="225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227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227" fontId="32" fillId="0" borderId="0" applyFont="0" applyFill="0" applyBorder="0" applyAlignment="0" applyProtection="0"/>
    <xf numFmtId="227" fontId="32" fillId="0" borderId="0" applyFont="0" applyFill="0" applyBorder="0" applyAlignment="0" applyProtection="0"/>
    <xf numFmtId="227" fontId="32" fillId="0" borderId="0" applyFont="0" applyFill="0" applyBorder="0" applyAlignment="0" applyProtection="0"/>
    <xf numFmtId="227" fontId="32" fillId="0" borderId="0" applyFont="0" applyFill="0" applyBorder="0" applyAlignment="0" applyProtection="0"/>
    <xf numFmtId="227" fontId="32" fillId="0" borderId="0" applyFont="0" applyFill="0" applyBorder="0" applyAlignment="0" applyProtection="0"/>
    <xf numFmtId="227" fontId="32" fillId="0" borderId="0" applyFont="0" applyFill="0" applyBorder="0" applyAlignment="0" applyProtection="0"/>
    <xf numFmtId="227" fontId="32" fillId="0" borderId="0" applyFont="0" applyFill="0" applyBorder="0" applyAlignment="0" applyProtection="0"/>
    <xf numFmtId="227" fontId="32" fillId="0" borderId="0" applyFont="0" applyFill="0" applyBorder="0" applyAlignment="0" applyProtection="0"/>
    <xf numFmtId="227" fontId="32" fillId="0" borderId="0" applyFont="0" applyFill="0" applyBorder="0" applyAlignment="0" applyProtection="0"/>
    <xf numFmtId="227" fontId="32" fillId="0" borderId="0" applyFont="0" applyFill="0" applyBorder="0" applyAlignment="0" applyProtection="0"/>
    <xf numFmtId="227" fontId="32" fillId="0" borderId="0" applyFont="0" applyFill="0" applyBorder="0" applyAlignment="0" applyProtection="0"/>
    <xf numFmtId="227" fontId="32" fillId="0" borderId="0" applyFont="0" applyFill="0" applyBorder="0" applyAlignment="0" applyProtection="0"/>
    <xf numFmtId="227" fontId="32" fillId="0" borderId="0" applyFont="0" applyFill="0" applyBorder="0" applyAlignment="0" applyProtection="0"/>
    <xf numFmtId="227" fontId="32" fillId="0" borderId="0" applyFont="0" applyFill="0" applyBorder="0" applyAlignment="0" applyProtection="0"/>
    <xf numFmtId="227" fontId="32" fillId="0" borderId="0" applyFont="0" applyFill="0" applyBorder="0" applyAlignment="0" applyProtection="0"/>
    <xf numFmtId="227" fontId="32" fillId="0" borderId="0" applyFont="0" applyFill="0" applyBorder="0" applyAlignment="0" applyProtection="0"/>
    <xf numFmtId="227" fontId="32" fillId="0" borderId="0" applyFont="0" applyFill="0" applyBorder="0" applyAlignment="0" applyProtection="0"/>
    <xf numFmtId="227" fontId="32" fillId="0" borderId="0" applyFont="0" applyFill="0" applyBorder="0" applyAlignment="0" applyProtection="0"/>
    <xf numFmtId="227" fontId="32" fillId="0" borderId="0" applyFont="0" applyFill="0" applyBorder="0" applyAlignment="0" applyProtection="0"/>
    <xf numFmtId="227" fontId="32" fillId="0" borderId="0" applyFont="0" applyFill="0" applyBorder="0" applyAlignment="0" applyProtection="0"/>
    <xf numFmtId="227" fontId="32" fillId="0" borderId="0" applyFont="0" applyFill="0" applyBorder="0" applyAlignment="0" applyProtection="0"/>
    <xf numFmtId="227" fontId="32" fillId="0" borderId="0" applyFont="0" applyFill="0" applyBorder="0" applyAlignment="0" applyProtection="0"/>
    <xf numFmtId="227" fontId="32" fillId="0" borderId="0" applyFont="0" applyFill="0" applyBorder="0" applyAlignment="0" applyProtection="0"/>
    <xf numFmtId="227" fontId="32" fillId="0" borderId="0" applyFont="0" applyFill="0" applyBorder="0" applyAlignment="0" applyProtection="0"/>
    <xf numFmtId="227" fontId="32" fillId="0" borderId="0" applyFont="0" applyFill="0" applyBorder="0" applyAlignment="0" applyProtection="0"/>
    <xf numFmtId="227" fontId="32" fillId="0" borderId="0" applyFont="0" applyFill="0" applyBorder="0" applyAlignment="0" applyProtection="0"/>
    <xf numFmtId="227" fontId="32" fillId="0" borderId="0" applyFont="0" applyFill="0" applyBorder="0" applyAlignment="0" applyProtection="0"/>
    <xf numFmtId="227" fontId="32" fillId="0" borderId="0" applyFont="0" applyFill="0" applyBorder="0" applyAlignment="0" applyProtection="0"/>
    <xf numFmtId="227" fontId="32" fillId="0" borderId="0" applyFont="0" applyFill="0" applyBorder="0" applyAlignment="0" applyProtection="0"/>
    <xf numFmtId="227" fontId="32" fillId="0" borderId="0" applyFont="0" applyFill="0" applyBorder="0" applyAlignment="0" applyProtection="0"/>
    <xf numFmtId="227" fontId="32" fillId="0" borderId="0" applyFont="0" applyFill="0" applyBorder="0" applyAlignment="0" applyProtection="0"/>
    <xf numFmtId="227" fontId="32" fillId="0" borderId="0" applyFont="0" applyFill="0" applyBorder="0" applyAlignment="0" applyProtection="0"/>
    <xf numFmtId="226" fontId="32" fillId="0" borderId="0" applyFont="0" applyFill="0" applyBorder="0" applyAlignment="0" applyProtection="0"/>
    <xf numFmtId="226" fontId="32" fillId="0" borderId="0" applyFont="0" applyFill="0" applyBorder="0" applyAlignment="0" applyProtection="0"/>
    <xf numFmtId="226" fontId="32" fillId="0" borderId="0" applyFont="0" applyFill="0" applyBorder="0" applyAlignment="0" applyProtection="0"/>
    <xf numFmtId="226" fontId="32" fillId="0" borderId="0" applyFont="0" applyFill="0" applyBorder="0" applyAlignment="0" applyProtection="0"/>
    <xf numFmtId="226" fontId="32" fillId="0" borderId="0" applyFont="0" applyFill="0" applyBorder="0" applyAlignment="0" applyProtection="0"/>
    <xf numFmtId="226" fontId="32" fillId="0" borderId="0" applyFont="0" applyFill="0" applyBorder="0" applyAlignment="0" applyProtection="0"/>
    <xf numFmtId="226" fontId="32" fillId="0" borderId="0" applyFont="0" applyFill="0" applyBorder="0" applyAlignment="0" applyProtection="0"/>
    <xf numFmtId="226" fontId="32" fillId="0" borderId="0" applyFont="0" applyFill="0" applyBorder="0" applyAlignment="0" applyProtection="0"/>
    <xf numFmtId="226" fontId="32" fillId="0" borderId="0" applyFont="0" applyFill="0" applyBorder="0" applyAlignment="0" applyProtection="0"/>
    <xf numFmtId="226" fontId="32" fillId="0" borderId="0" applyFont="0" applyFill="0" applyBorder="0" applyAlignment="0" applyProtection="0"/>
    <xf numFmtId="226" fontId="32" fillId="0" borderId="0" applyFont="0" applyFill="0" applyBorder="0" applyAlignment="0" applyProtection="0"/>
    <xf numFmtId="226" fontId="32" fillId="0" borderId="0" applyFont="0" applyFill="0" applyBorder="0" applyAlignment="0" applyProtection="0"/>
    <xf numFmtId="226" fontId="32" fillId="0" borderId="0" applyFont="0" applyFill="0" applyBorder="0" applyAlignment="0" applyProtection="0"/>
    <xf numFmtId="226" fontId="32" fillId="0" borderId="0" applyFont="0" applyFill="0" applyBorder="0" applyAlignment="0" applyProtection="0"/>
    <xf numFmtId="226" fontId="32" fillId="0" borderId="0" applyFont="0" applyFill="0" applyBorder="0" applyAlignment="0" applyProtection="0"/>
    <xf numFmtId="226" fontId="32" fillId="0" borderId="0" applyFont="0" applyFill="0" applyBorder="0" applyAlignment="0" applyProtection="0"/>
    <xf numFmtId="226" fontId="32" fillId="0" borderId="0" applyFont="0" applyFill="0" applyBorder="0" applyAlignment="0" applyProtection="0"/>
    <xf numFmtId="226" fontId="32" fillId="0" borderId="0" applyFont="0" applyFill="0" applyBorder="0" applyAlignment="0" applyProtection="0"/>
    <xf numFmtId="226" fontId="32" fillId="0" borderId="0" applyFont="0" applyFill="0" applyBorder="0" applyAlignment="0" applyProtection="0"/>
    <xf numFmtId="226" fontId="32" fillId="0" borderId="0" applyFont="0" applyFill="0" applyBorder="0" applyAlignment="0" applyProtection="0"/>
    <xf numFmtId="228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226" fontId="32" fillId="0" borderId="0" applyFont="0" applyFill="0" applyBorder="0" applyAlignment="0" applyProtection="0"/>
    <xf numFmtId="226" fontId="32" fillId="0" borderId="0" applyFont="0" applyFill="0" applyBorder="0" applyAlignment="0" applyProtection="0"/>
    <xf numFmtId="226" fontId="32" fillId="0" borderId="0" applyFont="0" applyFill="0" applyBorder="0" applyAlignment="0" applyProtection="0"/>
    <xf numFmtId="226" fontId="32" fillId="0" borderId="0" applyFont="0" applyFill="0" applyBorder="0" applyAlignment="0" applyProtection="0"/>
    <xf numFmtId="228" fontId="32" fillId="0" borderId="0" applyFont="0" applyFill="0" applyBorder="0" applyAlignment="0" applyProtection="0"/>
    <xf numFmtId="228" fontId="32" fillId="0" borderId="0" applyFont="0" applyFill="0" applyBorder="0" applyAlignment="0" applyProtection="0"/>
    <xf numFmtId="228" fontId="32" fillId="0" borderId="0" applyFont="0" applyFill="0" applyBorder="0" applyAlignment="0" applyProtection="0"/>
    <xf numFmtId="228" fontId="32" fillId="0" borderId="0" applyFont="0" applyFill="0" applyBorder="0" applyAlignment="0" applyProtection="0"/>
    <xf numFmtId="228" fontId="32" fillId="0" borderId="0" applyFont="0" applyFill="0" applyBorder="0" applyAlignment="0" applyProtection="0"/>
    <xf numFmtId="229" fontId="32" fillId="0" borderId="0" applyFont="0" applyFill="0" applyBorder="0" applyAlignment="0" applyProtection="0"/>
    <xf numFmtId="229" fontId="32" fillId="0" borderId="0" applyFont="0" applyFill="0" applyBorder="0" applyAlignment="0" applyProtection="0"/>
    <xf numFmtId="229" fontId="32" fillId="0" borderId="0" applyFont="0" applyFill="0" applyBorder="0" applyAlignment="0" applyProtection="0"/>
    <xf numFmtId="229" fontId="32" fillId="0" borderId="0" applyFont="0" applyFill="0" applyBorder="0" applyAlignment="0" applyProtection="0"/>
    <xf numFmtId="229" fontId="32" fillId="0" borderId="0" applyFont="0" applyFill="0" applyBorder="0" applyAlignment="0" applyProtection="0"/>
    <xf numFmtId="229" fontId="32" fillId="0" borderId="0" applyFont="0" applyFill="0" applyBorder="0" applyAlignment="0" applyProtection="0"/>
    <xf numFmtId="229" fontId="32" fillId="0" borderId="0" applyFont="0" applyFill="0" applyBorder="0" applyAlignment="0" applyProtection="0"/>
    <xf numFmtId="229" fontId="32" fillId="0" borderId="0" applyFont="0" applyFill="0" applyBorder="0" applyAlignment="0" applyProtection="0"/>
    <xf numFmtId="229" fontId="32" fillId="0" borderId="0" applyFont="0" applyFill="0" applyBorder="0" applyAlignment="0" applyProtection="0"/>
    <xf numFmtId="229" fontId="32" fillId="0" borderId="0" applyFont="0" applyFill="0" applyBorder="0" applyAlignment="0" applyProtection="0"/>
    <xf numFmtId="229" fontId="32" fillId="0" borderId="0" applyFont="0" applyFill="0" applyBorder="0" applyAlignment="0" applyProtection="0"/>
    <xf numFmtId="229" fontId="32" fillId="0" borderId="0" applyFont="0" applyFill="0" applyBorder="0" applyAlignment="0" applyProtection="0"/>
    <xf numFmtId="229" fontId="32" fillId="0" borderId="0" applyFont="0" applyFill="0" applyBorder="0" applyAlignment="0" applyProtection="0"/>
    <xf numFmtId="229" fontId="32" fillId="0" borderId="0" applyFont="0" applyFill="0" applyBorder="0" applyAlignment="0" applyProtection="0"/>
    <xf numFmtId="229" fontId="32" fillId="0" borderId="0" applyFont="0" applyFill="0" applyBorder="0" applyAlignment="0" applyProtection="0"/>
    <xf numFmtId="229" fontId="32" fillId="0" borderId="0" applyFont="0" applyFill="0" applyBorder="0" applyAlignment="0" applyProtection="0"/>
    <xf numFmtId="229" fontId="32" fillId="0" borderId="0" applyFont="0" applyFill="0" applyBorder="0" applyAlignment="0" applyProtection="0"/>
    <xf numFmtId="229" fontId="32" fillId="0" borderId="0" applyFont="0" applyFill="0" applyBorder="0" applyAlignment="0" applyProtection="0"/>
    <xf numFmtId="229" fontId="32" fillId="0" borderId="0" applyFont="0" applyFill="0" applyBorder="0" applyAlignment="0" applyProtection="0"/>
    <xf numFmtId="229" fontId="32" fillId="0" borderId="0" applyFont="0" applyFill="0" applyBorder="0" applyAlignment="0" applyProtection="0"/>
    <xf numFmtId="228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1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232" fontId="32" fillId="0" borderId="0" applyFont="0" applyFill="0" applyBorder="0" applyAlignment="0" applyProtection="0"/>
    <xf numFmtId="169" fontId="92" fillId="0" borderId="0" applyFont="0" applyFill="0" applyBorder="0" applyAlignment="0" applyProtection="0"/>
    <xf numFmtId="169" fontId="92" fillId="0" borderId="0" applyFont="0" applyFill="0" applyBorder="0" applyAlignment="0" applyProtection="0"/>
    <xf numFmtId="169" fontId="92" fillId="0" borderId="0" applyFont="0" applyFill="0" applyBorder="0" applyAlignment="0" applyProtection="0"/>
    <xf numFmtId="169" fontId="92" fillId="0" borderId="0" applyFont="0" applyFill="0" applyBorder="0" applyAlignment="0" applyProtection="0"/>
    <xf numFmtId="169" fontId="1" fillId="0" borderId="0" applyFont="0" applyFill="0" applyBorder="0" applyAlignment="0" applyProtection="0"/>
    <xf numFmtId="230" fontId="32" fillId="0" borderId="0" applyFont="0" applyFill="0" applyBorder="0" applyAlignment="0" applyProtection="0"/>
    <xf numFmtId="169" fontId="1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231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187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169" fontId="1" fillId="0" borderId="0" applyFont="0" applyFill="0" applyBorder="0" applyAlignment="0" applyProtection="0"/>
    <xf numFmtId="189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233" fontId="32" fillId="0" borderId="0" applyFont="0" applyFill="0" applyBorder="0" applyAlignment="0" applyProtection="0"/>
    <xf numFmtId="232" fontId="32" fillId="0" borderId="0" applyFont="0" applyFill="0" applyBorder="0" applyAlignment="0" applyProtection="0"/>
    <xf numFmtId="232" fontId="32" fillId="0" borderId="0" applyFont="0" applyFill="0" applyBorder="0" applyAlignment="0" applyProtection="0"/>
    <xf numFmtId="232" fontId="32" fillId="0" borderId="0" applyFont="0" applyFill="0" applyBorder="0" applyAlignment="0" applyProtection="0"/>
    <xf numFmtId="169" fontId="43" fillId="0" borderId="0" applyFont="0" applyFill="0" applyBorder="0" applyAlignment="0" applyProtection="0"/>
    <xf numFmtId="189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232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2" fontId="32" fillId="0" borderId="0" applyFont="0" applyFill="0" applyBorder="0" applyAlignment="0" applyProtection="0"/>
    <xf numFmtId="169" fontId="1" fillId="0" borderId="0" applyFont="0" applyFill="0" applyBorder="0" applyAlignment="0" applyProtection="0"/>
    <xf numFmtId="233" fontId="1" fillId="0" borderId="0" applyFont="0" applyFill="0" applyBorder="0" applyAlignment="0" applyProtection="0"/>
    <xf numFmtId="169" fontId="32" fillId="0" borderId="0" applyFont="0" applyFill="0" applyBorder="0" applyAlignment="0" applyProtection="0"/>
    <xf numFmtId="233" fontId="1" fillId="0" borderId="0" applyFont="0" applyFill="0" applyBorder="0" applyAlignment="0" applyProtection="0"/>
    <xf numFmtId="230" fontId="93" fillId="0" borderId="0" applyFont="0" applyFill="0" applyBorder="0" applyAlignment="0" applyProtection="0"/>
    <xf numFmtId="230" fontId="93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169" fontId="94" fillId="0" borderId="0" applyFont="0" applyFill="0" applyBorder="0" applyAlignment="0" applyProtection="0"/>
    <xf numFmtId="169" fontId="1" fillId="0" borderId="0" applyFont="0" applyFill="0" applyBorder="0" applyAlignment="0" applyProtection="0"/>
    <xf numFmtId="230" fontId="32" fillId="0" borderId="0" applyFont="0" applyFill="0" applyBorder="0" applyAlignment="0" applyProtection="0"/>
    <xf numFmtId="169" fontId="1" fillId="0" borderId="0" applyFont="0" applyFill="0" applyBorder="0" applyAlignment="0" applyProtection="0"/>
    <xf numFmtId="233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169" fontId="1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1" fillId="0" borderId="0" applyFont="0" applyFill="0" applyBorder="0" applyAlignment="0" applyProtection="0"/>
    <xf numFmtId="231" fontId="32" fillId="0" borderId="0" applyFont="0" applyFill="0" applyBorder="0" applyAlignment="0" applyProtection="0"/>
    <xf numFmtId="169" fontId="1" fillId="0" borderId="0" applyFont="0" applyFill="0" applyBorder="0" applyAlignment="0" applyProtection="0"/>
    <xf numFmtId="231" fontId="32" fillId="0" borderId="0" applyFont="0" applyFill="0" applyBorder="0" applyAlignment="0" applyProtection="0"/>
    <xf numFmtId="234" fontId="32" fillId="0" borderId="0" applyFont="0" applyFill="0" applyBorder="0" applyAlignment="0" applyProtection="0"/>
    <xf numFmtId="231" fontId="32" fillId="0" borderId="0" applyFont="0" applyFill="0" applyBorder="0" applyAlignment="0" applyProtection="0"/>
    <xf numFmtId="234" fontId="32" fillId="0" borderId="0" applyFont="0" applyFill="0" applyBorder="0" applyAlignment="0" applyProtection="0"/>
    <xf numFmtId="231" fontId="32" fillId="0" borderId="0" applyFont="0" applyFill="0" applyBorder="0" applyAlignment="0" applyProtection="0"/>
    <xf numFmtId="169" fontId="92" fillId="0" borderId="0" applyFont="0" applyFill="0" applyBorder="0" applyAlignment="0" applyProtection="0"/>
    <xf numFmtId="231" fontId="32" fillId="0" borderId="0" applyFont="0" applyFill="0" applyBorder="0" applyAlignment="0" applyProtection="0"/>
    <xf numFmtId="169" fontId="92" fillId="0" borderId="0" applyFont="0" applyFill="0" applyBorder="0" applyAlignment="0" applyProtection="0"/>
    <xf numFmtId="169" fontId="31" fillId="0" borderId="0" applyFont="0" applyFill="0" applyBorder="0" applyAlignment="0" applyProtection="0"/>
    <xf numFmtId="231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1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1" fontId="32" fillId="0" borderId="0" applyFont="0" applyFill="0" applyBorder="0" applyAlignment="0" applyProtection="0"/>
    <xf numFmtId="169" fontId="94" fillId="0" borderId="0" applyFont="0" applyFill="0" applyBorder="0" applyAlignment="0" applyProtection="0"/>
    <xf numFmtId="231" fontId="32" fillId="0" borderId="0" applyFont="0" applyFill="0" applyBorder="0" applyAlignment="0" applyProtection="0"/>
    <xf numFmtId="169" fontId="94" fillId="0" borderId="0" applyFont="0" applyFill="0" applyBorder="0" applyAlignment="0" applyProtection="0"/>
    <xf numFmtId="231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230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89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89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169" fontId="43" fillId="0" borderId="0" applyFont="0" applyFill="0" applyBorder="0" applyAlignment="0" applyProtection="0"/>
    <xf numFmtId="189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169" fontId="43" fillId="0" borderId="0" applyFont="0" applyFill="0" applyBorder="0" applyAlignment="0" applyProtection="0"/>
    <xf numFmtId="189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3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89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169" fontId="43" fillId="0" borderId="0" applyFont="0" applyFill="0" applyBorder="0" applyAlignment="0" applyProtection="0"/>
    <xf numFmtId="189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9" fontId="32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233" fontId="43" fillId="0" borderId="0" applyFont="0" applyFill="0" applyBorder="0" applyAlignment="0" applyProtection="0"/>
    <xf numFmtId="169" fontId="1" fillId="0" borderId="0" applyFont="0" applyFill="0" applyBorder="0" applyAlignment="0" applyProtection="0"/>
    <xf numFmtId="232" fontId="32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93" fillId="0" borderId="0" applyFont="0" applyFill="0" applyBorder="0" applyAlignment="0" applyProtection="0"/>
    <xf numFmtId="233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92" fillId="0" borderId="0" applyFont="0" applyFill="0" applyBorder="0" applyAlignment="0" applyProtection="0"/>
    <xf numFmtId="169" fontId="92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94" fillId="0" borderId="0" applyFont="0" applyFill="0" applyBorder="0" applyAlignment="0" applyProtection="0"/>
    <xf numFmtId="231" fontId="32" fillId="0" borderId="0" applyFont="0" applyFill="0" applyBorder="0" applyAlignment="0" applyProtection="0"/>
    <xf numFmtId="169" fontId="94" fillId="0" borderId="0" applyFont="0" applyFill="0" applyBorder="0" applyAlignment="0" applyProtection="0"/>
    <xf numFmtId="231" fontId="32" fillId="0" borderId="0" applyFont="0" applyFill="0" applyBorder="0" applyAlignment="0" applyProtection="0"/>
    <xf numFmtId="169" fontId="94" fillId="0" borderId="0" applyFont="0" applyFill="0" applyBorder="0" applyAlignment="0" applyProtection="0"/>
    <xf numFmtId="0" fontId="32" fillId="0" borderId="0"/>
    <xf numFmtId="169" fontId="1" fillId="0" borderId="0" applyFont="0" applyFill="0" applyBorder="0" applyAlignment="0" applyProtection="0"/>
    <xf numFmtId="0" fontId="32" fillId="0" borderId="0"/>
    <xf numFmtId="230" fontId="32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94" fillId="0" borderId="0" applyFont="0" applyFill="0" applyBorder="0" applyAlignment="0" applyProtection="0"/>
    <xf numFmtId="233" fontId="32" fillId="0" borderId="0" applyFont="0" applyFill="0" applyBorder="0" applyAlignment="0" applyProtection="0"/>
    <xf numFmtId="169" fontId="94" fillId="0" borderId="0" applyFont="0" applyFill="0" applyBorder="0" applyAlignment="0" applyProtection="0"/>
    <xf numFmtId="233" fontId="32" fillId="0" borderId="0" applyFont="0" applyFill="0" applyBorder="0" applyAlignment="0" applyProtection="0"/>
    <xf numFmtId="169" fontId="94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94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94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94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94" fillId="0" borderId="0" applyFont="0" applyFill="0" applyBorder="0" applyAlignment="0" applyProtection="0"/>
    <xf numFmtId="234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169" fontId="92" fillId="0" borderId="0" applyFont="0" applyFill="0" applyBorder="0" applyAlignment="0" applyProtection="0"/>
    <xf numFmtId="169" fontId="92" fillId="0" borderId="0" applyFont="0" applyFill="0" applyBorder="0" applyAlignment="0" applyProtection="0"/>
    <xf numFmtId="169" fontId="43" fillId="0" borderId="0" applyFont="0" applyFill="0" applyBorder="0" applyAlignment="0" applyProtection="0"/>
    <xf numFmtId="230" fontId="32" fillId="0" borderId="0" applyFont="0" applyFill="0" applyBorder="0" applyAlignment="0" applyProtection="0"/>
    <xf numFmtId="169" fontId="94" fillId="0" borderId="0" applyFont="0" applyFill="0" applyBorder="0" applyAlignment="0" applyProtection="0"/>
    <xf numFmtId="169" fontId="95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169" fontId="1" fillId="0" borderId="0" applyFont="0" applyFill="0" applyBorder="0" applyAlignment="0" applyProtection="0"/>
    <xf numFmtId="235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169" fontId="94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94" fillId="0" borderId="0" applyFont="0" applyFill="0" applyBorder="0" applyAlignment="0" applyProtection="0"/>
    <xf numFmtId="234" fontId="32" fillId="0" borderId="0" applyFont="0" applyFill="0" applyBorder="0" applyAlignment="0" applyProtection="0"/>
    <xf numFmtId="169" fontId="94" fillId="0" borderId="0" applyFont="0" applyFill="0" applyBorder="0" applyAlignment="0" applyProtection="0"/>
    <xf numFmtId="234" fontId="32" fillId="0" borderId="0" applyFont="0" applyFill="0" applyBorder="0" applyAlignment="0" applyProtection="0"/>
    <xf numFmtId="169" fontId="94" fillId="0" borderId="0" applyFont="0" applyFill="0" applyBorder="0" applyAlignment="0" applyProtection="0"/>
    <xf numFmtId="234" fontId="32" fillId="0" borderId="0" applyFont="0" applyFill="0" applyBorder="0" applyAlignment="0" applyProtection="0"/>
    <xf numFmtId="0" fontId="32" fillId="0" borderId="0"/>
    <xf numFmtId="234" fontId="32" fillId="0" borderId="0" applyFont="0" applyFill="0" applyBorder="0" applyAlignment="0" applyProtection="0"/>
    <xf numFmtId="0" fontId="32" fillId="0" borderId="0"/>
    <xf numFmtId="234" fontId="32" fillId="0" borderId="0" applyFont="0" applyFill="0" applyBorder="0" applyAlignment="0" applyProtection="0"/>
    <xf numFmtId="0" fontId="32" fillId="0" borderId="0"/>
    <xf numFmtId="234" fontId="32" fillId="0" borderId="0" applyFont="0" applyFill="0" applyBorder="0" applyAlignment="0" applyProtection="0"/>
    <xf numFmtId="0" fontId="32" fillId="0" borderId="0"/>
    <xf numFmtId="234" fontId="32" fillId="0" borderId="0" applyFont="0" applyFill="0" applyBorder="0" applyAlignment="0" applyProtection="0"/>
    <xf numFmtId="0" fontId="32" fillId="0" borderId="0"/>
    <xf numFmtId="234" fontId="32" fillId="0" borderId="0" applyFont="0" applyFill="0" applyBorder="0" applyAlignment="0" applyProtection="0"/>
    <xf numFmtId="0" fontId="32" fillId="0" borderId="0"/>
    <xf numFmtId="234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6" fontId="32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43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0" fontId="32" fillId="0" borderId="0"/>
    <xf numFmtId="234" fontId="32" fillId="0" borderId="0" applyFont="0" applyFill="0" applyBorder="0" applyAlignment="0" applyProtection="0"/>
    <xf numFmtId="0" fontId="32" fillId="0" borderId="0"/>
    <xf numFmtId="234" fontId="32" fillId="0" borderId="0" applyFont="0" applyFill="0" applyBorder="0" applyAlignment="0" applyProtection="0"/>
    <xf numFmtId="0" fontId="32" fillId="0" borderId="0"/>
    <xf numFmtId="234" fontId="32" fillId="0" borderId="0" applyFont="0" applyFill="0" applyBorder="0" applyAlignment="0" applyProtection="0"/>
    <xf numFmtId="0" fontId="32" fillId="0" borderId="0"/>
    <xf numFmtId="234" fontId="32" fillId="0" borderId="0" applyFont="0" applyFill="0" applyBorder="0" applyAlignment="0" applyProtection="0"/>
    <xf numFmtId="0" fontId="32" fillId="0" borderId="0"/>
    <xf numFmtId="234" fontId="32" fillId="0" borderId="0" applyFont="0" applyFill="0" applyBorder="0" applyAlignment="0" applyProtection="0"/>
    <xf numFmtId="0" fontId="32" fillId="0" borderId="0"/>
    <xf numFmtId="234" fontId="32" fillId="0" borderId="0" applyFont="0" applyFill="0" applyBorder="0" applyAlignment="0" applyProtection="0"/>
    <xf numFmtId="0" fontId="32" fillId="0" borderId="0"/>
    <xf numFmtId="234" fontId="32" fillId="0" borderId="0" applyFont="0" applyFill="0" applyBorder="0" applyAlignment="0" applyProtection="0"/>
    <xf numFmtId="0" fontId="32" fillId="0" borderId="0"/>
    <xf numFmtId="234" fontId="32" fillId="0" borderId="0" applyFont="0" applyFill="0" applyBorder="0" applyAlignment="0" applyProtection="0"/>
    <xf numFmtId="0" fontId="32" fillId="0" borderId="0"/>
    <xf numFmtId="234" fontId="32" fillId="0" borderId="0" applyFont="0" applyFill="0" applyBorder="0" applyAlignment="0" applyProtection="0"/>
    <xf numFmtId="0" fontId="32" fillId="0" borderId="0"/>
    <xf numFmtId="234" fontId="32" fillId="0" borderId="0" applyFont="0" applyFill="0" applyBorder="0" applyAlignment="0" applyProtection="0"/>
    <xf numFmtId="169" fontId="1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169" fontId="1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169" fontId="95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0" fontId="32" fillId="0" borderId="0"/>
    <xf numFmtId="234" fontId="32" fillId="0" borderId="0" applyFont="0" applyFill="0" applyBorder="0" applyAlignment="0" applyProtection="0"/>
    <xf numFmtId="0" fontId="32" fillId="0" borderId="0"/>
    <xf numFmtId="234" fontId="32" fillId="0" borderId="0" applyFont="0" applyFill="0" applyBorder="0" applyAlignment="0" applyProtection="0"/>
    <xf numFmtId="0" fontId="32" fillId="0" borderId="0"/>
    <xf numFmtId="234" fontId="32" fillId="0" borderId="0" applyFont="0" applyFill="0" applyBorder="0" applyAlignment="0" applyProtection="0"/>
    <xf numFmtId="0" fontId="32" fillId="0" borderId="0"/>
    <xf numFmtId="234" fontId="32" fillId="0" borderId="0" applyFont="0" applyFill="0" applyBorder="0" applyAlignment="0" applyProtection="0"/>
    <xf numFmtId="0" fontId="32" fillId="0" borderId="0"/>
    <xf numFmtId="169" fontId="1" fillId="0" borderId="0" applyFont="0" applyFill="0" applyBorder="0" applyAlignment="0" applyProtection="0"/>
    <xf numFmtId="232" fontId="32" fillId="0" borderId="0" applyFont="0" applyFill="0" applyBorder="0" applyAlignment="0" applyProtection="0"/>
    <xf numFmtId="232" fontId="32" fillId="0" borderId="0" applyFont="0" applyFill="0" applyBorder="0" applyAlignment="0" applyProtection="0"/>
    <xf numFmtId="232" fontId="32" fillId="0" borderId="0" applyFont="0" applyFill="0" applyBorder="0" applyAlignment="0" applyProtection="0"/>
    <xf numFmtId="232" fontId="32" fillId="0" borderId="0" applyFont="0" applyFill="0" applyBorder="0" applyAlignment="0" applyProtection="0"/>
    <xf numFmtId="230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234" fontId="32" fillId="0" borderId="0" applyFont="0" applyFill="0" applyBorder="0" applyAlignment="0" applyProtection="0"/>
    <xf numFmtId="237" fontId="32" fillId="0" borderId="0" applyFont="0" applyFill="0" applyBorder="0" applyAlignment="0" applyProtection="0"/>
    <xf numFmtId="237" fontId="32" fillId="0" borderId="0" applyFont="0" applyFill="0" applyBorder="0" applyAlignment="0" applyProtection="0"/>
    <xf numFmtId="237" fontId="32" fillId="0" borderId="0" applyFont="0" applyFill="0" applyBorder="0" applyAlignment="0" applyProtection="0"/>
    <xf numFmtId="237" fontId="32" fillId="0" borderId="0" applyFont="0" applyFill="0" applyBorder="0" applyAlignment="0" applyProtection="0"/>
    <xf numFmtId="237" fontId="32" fillId="0" borderId="0" applyFont="0" applyFill="0" applyBorder="0" applyAlignment="0" applyProtection="0"/>
    <xf numFmtId="237" fontId="32" fillId="0" borderId="0" applyFont="0" applyFill="0" applyBorder="0" applyAlignment="0" applyProtection="0"/>
    <xf numFmtId="237" fontId="32" fillId="0" borderId="0" applyFont="0" applyFill="0" applyBorder="0" applyAlignment="0" applyProtection="0"/>
    <xf numFmtId="237" fontId="32" fillId="0" borderId="0" applyFont="0" applyFill="0" applyBorder="0" applyAlignment="0" applyProtection="0"/>
    <xf numFmtId="237" fontId="32" fillId="0" borderId="0" applyFont="0" applyFill="0" applyBorder="0" applyAlignment="0" applyProtection="0"/>
    <xf numFmtId="237" fontId="32" fillId="0" borderId="0" applyFont="0" applyFill="0" applyBorder="0" applyAlignment="0" applyProtection="0"/>
    <xf numFmtId="237" fontId="32" fillId="0" borderId="0" applyFont="0" applyFill="0" applyBorder="0" applyAlignment="0" applyProtection="0"/>
    <xf numFmtId="237" fontId="32" fillId="0" borderId="0" applyFont="0" applyFill="0" applyBorder="0" applyAlignment="0" applyProtection="0"/>
    <xf numFmtId="237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237" fontId="32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32" fillId="0" borderId="0" applyFont="0" applyFill="0" applyBorder="0" applyAlignment="0" applyProtection="0"/>
    <xf numFmtId="237" fontId="32" fillId="0" borderId="0" applyFont="0" applyFill="0" applyBorder="0" applyAlignment="0" applyProtection="0"/>
    <xf numFmtId="237" fontId="32" fillId="0" borderId="0" applyFont="0" applyFill="0" applyBorder="0" applyAlignment="0" applyProtection="0"/>
    <xf numFmtId="237" fontId="32" fillId="0" borderId="0" applyFont="0" applyFill="0" applyBorder="0" applyAlignment="0" applyProtection="0"/>
    <xf numFmtId="237" fontId="32" fillId="0" borderId="0" applyFont="0" applyFill="0" applyBorder="0" applyAlignment="0" applyProtection="0"/>
    <xf numFmtId="237" fontId="32" fillId="0" borderId="0" applyFont="0" applyFill="0" applyBorder="0" applyAlignment="0" applyProtection="0"/>
    <xf numFmtId="237" fontId="32" fillId="0" borderId="0" applyFont="0" applyFill="0" applyBorder="0" applyAlignment="0" applyProtection="0"/>
    <xf numFmtId="237" fontId="32" fillId="0" borderId="0" applyFont="0" applyFill="0" applyBorder="0" applyAlignment="0" applyProtection="0"/>
    <xf numFmtId="237" fontId="32" fillId="0" borderId="0" applyFont="0" applyFill="0" applyBorder="0" applyAlignment="0" applyProtection="0"/>
    <xf numFmtId="237" fontId="32" fillId="0" borderId="0" applyFont="0" applyFill="0" applyBorder="0" applyAlignment="0" applyProtection="0"/>
    <xf numFmtId="237" fontId="32" fillId="0" borderId="0" applyFont="0" applyFill="0" applyBorder="0" applyAlignment="0" applyProtection="0"/>
    <xf numFmtId="237" fontId="32" fillId="0" borderId="0" applyFont="0" applyFill="0" applyBorder="0" applyAlignment="0" applyProtection="0"/>
    <xf numFmtId="237" fontId="32" fillId="0" borderId="0" applyFont="0" applyFill="0" applyBorder="0" applyAlignment="0" applyProtection="0"/>
    <xf numFmtId="237" fontId="32" fillId="0" borderId="0" applyFont="0" applyFill="0" applyBorder="0" applyAlignment="0" applyProtection="0"/>
    <xf numFmtId="237" fontId="32" fillId="0" borderId="0" applyFont="0" applyFill="0" applyBorder="0" applyAlignment="0" applyProtection="0"/>
    <xf numFmtId="237" fontId="32" fillId="0" borderId="0" applyFont="0" applyFill="0" applyBorder="0" applyAlignment="0" applyProtection="0"/>
    <xf numFmtId="237" fontId="32" fillId="0" borderId="0" applyFont="0" applyFill="0" applyBorder="0" applyAlignment="0" applyProtection="0"/>
    <xf numFmtId="237" fontId="32" fillId="0" borderId="0" applyFont="0" applyFill="0" applyBorder="0" applyAlignment="0" applyProtection="0"/>
    <xf numFmtId="237" fontId="32" fillId="0" borderId="0" applyFont="0" applyFill="0" applyBorder="0" applyAlignment="0" applyProtection="0"/>
    <xf numFmtId="237" fontId="32" fillId="0" borderId="0" applyFont="0" applyFill="0" applyBorder="0" applyAlignment="0" applyProtection="0"/>
    <xf numFmtId="237" fontId="32" fillId="0" borderId="0" applyFont="0" applyFill="0" applyBorder="0" applyAlignment="0" applyProtection="0"/>
    <xf numFmtId="237" fontId="32" fillId="0" borderId="0" applyFont="0" applyFill="0" applyBorder="0" applyAlignment="0" applyProtection="0"/>
    <xf numFmtId="237" fontId="32" fillId="0" borderId="0" applyFont="0" applyFill="0" applyBorder="0" applyAlignment="0" applyProtection="0"/>
    <xf numFmtId="237" fontId="32" fillId="0" borderId="0" applyFont="0" applyFill="0" applyBorder="0" applyAlignment="0" applyProtection="0"/>
    <xf numFmtId="237" fontId="32" fillId="0" borderId="0" applyFont="0" applyFill="0" applyBorder="0" applyAlignment="0" applyProtection="0"/>
    <xf numFmtId="237" fontId="32" fillId="0" borderId="0" applyFont="0" applyFill="0" applyBorder="0" applyAlignment="0" applyProtection="0"/>
    <xf numFmtId="237" fontId="32" fillId="0" borderId="0" applyFont="0" applyFill="0" applyBorder="0" applyAlignment="0" applyProtection="0"/>
    <xf numFmtId="237" fontId="32" fillId="0" borderId="0" applyFont="0" applyFill="0" applyBorder="0" applyAlignment="0" applyProtection="0"/>
    <xf numFmtId="237" fontId="32" fillId="0" borderId="0" applyFont="0" applyFill="0" applyBorder="0" applyAlignment="0" applyProtection="0"/>
    <xf numFmtId="237" fontId="32" fillId="0" borderId="0" applyFont="0" applyFill="0" applyBorder="0" applyAlignment="0" applyProtection="0"/>
    <xf numFmtId="169" fontId="1" fillId="0" borderId="0" applyFont="0" applyFill="0" applyBorder="0" applyAlignment="0" applyProtection="0"/>
    <xf numFmtId="237" fontId="32" fillId="0" borderId="0" applyFont="0" applyFill="0" applyBorder="0" applyAlignment="0" applyProtection="0"/>
    <xf numFmtId="237" fontId="32" fillId="0" borderId="0" applyFont="0" applyFill="0" applyBorder="0" applyAlignment="0" applyProtection="0"/>
    <xf numFmtId="237" fontId="32" fillId="0" borderId="0" applyFont="0" applyFill="0" applyBorder="0" applyAlignment="0" applyProtection="0"/>
    <xf numFmtId="237" fontId="32" fillId="0" borderId="0" applyFont="0" applyFill="0" applyBorder="0" applyAlignment="0" applyProtection="0"/>
    <xf numFmtId="237" fontId="32" fillId="0" borderId="0" applyFont="0" applyFill="0" applyBorder="0" applyAlignment="0" applyProtection="0"/>
    <xf numFmtId="237" fontId="32" fillId="0" borderId="0" applyFont="0" applyFill="0" applyBorder="0" applyAlignment="0" applyProtection="0"/>
    <xf numFmtId="237" fontId="32" fillId="0" borderId="0" applyFont="0" applyFill="0" applyBorder="0" applyAlignment="0" applyProtection="0"/>
    <xf numFmtId="237" fontId="32" fillId="0" borderId="0" applyFont="0" applyFill="0" applyBorder="0" applyAlignment="0" applyProtection="0"/>
    <xf numFmtId="237" fontId="32" fillId="0" borderId="0" applyFont="0" applyFill="0" applyBorder="0" applyAlignment="0" applyProtection="0"/>
    <xf numFmtId="237" fontId="32" fillId="0" borderId="0" applyFont="0" applyFill="0" applyBorder="0" applyAlignment="0" applyProtection="0"/>
    <xf numFmtId="237" fontId="32" fillId="0" borderId="0" applyFont="0" applyFill="0" applyBorder="0" applyAlignment="0" applyProtection="0"/>
    <xf numFmtId="237" fontId="32" fillId="0" borderId="0" applyFont="0" applyFill="0" applyBorder="0" applyAlignment="0" applyProtection="0"/>
    <xf numFmtId="237" fontId="32" fillId="0" borderId="0" applyFont="0" applyFill="0" applyBorder="0" applyAlignment="0" applyProtection="0"/>
    <xf numFmtId="237" fontId="32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238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238" fontId="32" fillId="0" borderId="0" applyFont="0" applyFill="0" applyBorder="0" applyAlignment="0" applyProtection="0"/>
    <xf numFmtId="206" fontId="34" fillId="0" borderId="0" applyFont="0" applyFill="0" applyBorder="0" applyAlignment="0" applyProtection="0"/>
    <xf numFmtId="232" fontId="34" fillId="0" borderId="0" applyFont="0" applyFill="0" applyBorder="0" applyAlignment="0" applyProtection="0"/>
    <xf numFmtId="232" fontId="34" fillId="0" borderId="0" applyFont="0" applyFill="0" applyBorder="0" applyAlignment="0" applyProtection="0"/>
    <xf numFmtId="239" fontId="34" fillId="0" borderId="0" applyFont="0" applyFill="0" applyBorder="0" applyAlignment="0" applyProtection="0"/>
    <xf numFmtId="240" fontId="32" fillId="0" borderId="0" applyFont="0" applyFill="0" applyBorder="0" applyAlignment="0" applyProtection="0"/>
    <xf numFmtId="240" fontId="32" fillId="0" borderId="0" applyFont="0" applyFill="0" applyBorder="0" applyAlignment="0" applyProtection="0"/>
    <xf numFmtId="0" fontId="32" fillId="0" borderId="0"/>
    <xf numFmtId="0" fontId="84" fillId="0" borderId="0"/>
    <xf numFmtId="0" fontId="32" fillId="0" borderId="0"/>
    <xf numFmtId="0" fontId="84" fillId="0" borderId="0"/>
    <xf numFmtId="241" fontId="32" fillId="0" borderId="0">
      <protection locked="0"/>
    </xf>
    <xf numFmtId="241" fontId="32" fillId="0" borderId="0">
      <protection locked="0"/>
    </xf>
    <xf numFmtId="241" fontId="32" fillId="0" borderId="0">
      <protection locked="0"/>
    </xf>
    <xf numFmtId="241" fontId="32" fillId="0" borderId="0">
      <protection locked="0"/>
    </xf>
    <xf numFmtId="242" fontId="32" fillId="0" borderId="0">
      <protection locked="0"/>
    </xf>
    <xf numFmtId="241" fontId="32" fillId="0" borderId="0">
      <protection locked="0"/>
    </xf>
    <xf numFmtId="243" fontId="32" fillId="0" borderId="0">
      <protection locked="0"/>
    </xf>
    <xf numFmtId="243" fontId="32" fillId="0" borderId="0">
      <protection locked="0"/>
    </xf>
    <xf numFmtId="243" fontId="32" fillId="0" borderId="0">
      <protection locked="0"/>
    </xf>
    <xf numFmtId="192" fontId="32" fillId="0" borderId="0"/>
    <xf numFmtId="0" fontId="97" fillId="86" borderId="0"/>
    <xf numFmtId="0" fontId="98" fillId="0" borderId="0">
      <alignment horizontal="right"/>
    </xf>
    <xf numFmtId="0" fontId="98" fillId="0" borderId="0">
      <alignment horizontal="right"/>
    </xf>
    <xf numFmtId="0" fontId="98" fillId="0" borderId="0">
      <alignment horizontal="right"/>
    </xf>
    <xf numFmtId="0" fontId="98" fillId="0" borderId="0">
      <alignment horizontal="right"/>
    </xf>
    <xf numFmtId="0" fontId="98" fillId="0" borderId="0">
      <alignment horizontal="right"/>
    </xf>
    <xf numFmtId="0" fontId="98" fillId="0" borderId="0">
      <alignment horizontal="right"/>
    </xf>
    <xf numFmtId="0" fontId="98" fillId="0" borderId="0">
      <alignment horizontal="right"/>
    </xf>
    <xf numFmtId="0" fontId="98" fillId="0" borderId="0">
      <alignment horizontal="right"/>
    </xf>
    <xf numFmtId="0" fontId="98" fillId="0" borderId="0">
      <alignment horizontal="right"/>
    </xf>
    <xf numFmtId="0" fontId="98" fillId="0" borderId="0">
      <alignment horizontal="right"/>
    </xf>
    <xf numFmtId="0" fontId="98" fillId="0" borderId="0">
      <alignment horizontal="right"/>
    </xf>
    <xf numFmtId="0" fontId="98" fillId="0" borderId="0">
      <alignment horizontal="right"/>
    </xf>
    <xf numFmtId="0" fontId="98" fillId="0" borderId="0">
      <alignment horizontal="right"/>
    </xf>
    <xf numFmtId="0" fontId="98" fillId="0" borderId="0">
      <alignment horizontal="right"/>
    </xf>
    <xf numFmtId="0" fontId="98" fillId="0" borderId="0">
      <alignment horizontal="right"/>
    </xf>
    <xf numFmtId="0" fontId="98" fillId="0" borderId="0">
      <alignment horizontal="right"/>
    </xf>
    <xf numFmtId="0" fontId="98" fillId="0" borderId="0">
      <alignment horizontal="right"/>
    </xf>
    <xf numFmtId="0" fontId="98" fillId="0" borderId="0">
      <alignment horizontal="right"/>
    </xf>
    <xf numFmtId="0" fontId="98" fillId="0" borderId="0">
      <alignment horizontal="right"/>
    </xf>
    <xf numFmtId="0" fontId="98" fillId="0" borderId="0">
      <alignment horizontal="right"/>
    </xf>
    <xf numFmtId="0" fontId="98" fillId="0" borderId="0">
      <alignment horizontal="right"/>
    </xf>
    <xf numFmtId="0" fontId="98" fillId="0" borderId="0">
      <alignment horizontal="right"/>
    </xf>
    <xf numFmtId="0" fontId="98" fillId="0" borderId="0">
      <alignment horizontal="right"/>
    </xf>
    <xf numFmtId="0" fontId="98" fillId="0" borderId="0">
      <alignment horizontal="right"/>
    </xf>
    <xf numFmtId="0" fontId="98" fillId="0" borderId="0">
      <alignment horizontal="right"/>
    </xf>
    <xf numFmtId="0" fontId="98" fillId="0" borderId="0">
      <alignment horizontal="right"/>
    </xf>
    <xf numFmtId="0" fontId="98" fillId="0" borderId="0">
      <alignment horizontal="right"/>
    </xf>
    <xf numFmtId="0" fontId="98" fillId="0" borderId="0">
      <alignment horizontal="right"/>
    </xf>
    <xf numFmtId="0" fontId="98" fillId="0" borderId="0">
      <alignment horizontal="right"/>
    </xf>
    <xf numFmtId="0" fontId="98" fillId="0" borderId="0">
      <alignment horizontal="right"/>
    </xf>
    <xf numFmtId="0" fontId="98" fillId="0" borderId="0">
      <alignment horizontal="right"/>
    </xf>
    <xf numFmtId="0" fontId="98" fillId="0" borderId="0">
      <alignment horizontal="right"/>
    </xf>
    <xf numFmtId="0" fontId="98" fillId="0" borderId="0">
      <alignment horizontal="right"/>
    </xf>
    <xf numFmtId="0" fontId="98" fillId="0" borderId="0">
      <alignment horizontal="right"/>
    </xf>
    <xf numFmtId="0" fontId="98" fillId="0" borderId="0">
      <alignment horizontal="right"/>
    </xf>
    <xf numFmtId="0" fontId="98" fillId="0" borderId="0">
      <alignment horizontal="right"/>
    </xf>
    <xf numFmtId="0" fontId="98" fillId="0" borderId="0">
      <alignment horizontal="right"/>
    </xf>
    <xf numFmtId="0" fontId="98" fillId="0" borderId="0">
      <alignment horizontal="right"/>
    </xf>
    <xf numFmtId="0" fontId="98" fillId="0" borderId="0">
      <alignment horizontal="right"/>
    </xf>
    <xf numFmtId="0" fontId="98" fillId="0" borderId="0">
      <alignment horizontal="right"/>
    </xf>
    <xf numFmtId="0" fontId="98" fillId="0" borderId="0">
      <alignment horizontal="right"/>
    </xf>
    <xf numFmtId="0" fontId="98" fillId="0" borderId="0">
      <alignment horizontal="right"/>
    </xf>
    <xf numFmtId="0" fontId="98" fillId="0" borderId="0">
      <alignment horizontal="right"/>
    </xf>
    <xf numFmtId="0" fontId="98" fillId="0" borderId="0">
      <alignment horizontal="right"/>
    </xf>
    <xf numFmtId="0" fontId="98" fillId="0" borderId="0">
      <alignment horizontal="right"/>
    </xf>
    <xf numFmtId="0" fontId="99" fillId="87" borderId="0" applyNumberFormat="0" applyBorder="0" applyAlignment="0" applyProtection="0"/>
    <xf numFmtId="0" fontId="99" fillId="87" borderId="0" applyNumberFormat="0" applyBorder="0" applyAlignment="0" applyProtection="0"/>
    <xf numFmtId="0" fontId="99" fillId="87" borderId="0" applyNumberFormat="0" applyBorder="0" applyAlignment="0" applyProtection="0"/>
    <xf numFmtId="0" fontId="99" fillId="87" borderId="0" applyNumberFormat="0" applyBorder="0" applyAlignment="0" applyProtection="0"/>
    <xf numFmtId="0" fontId="100" fillId="38" borderId="0" applyNumberFormat="0" applyBorder="0" applyAlignment="0" applyProtection="0"/>
    <xf numFmtId="0" fontId="100" fillId="38" borderId="0" applyNumberFormat="0" applyBorder="0" applyAlignment="0" applyProtection="0"/>
    <xf numFmtId="0" fontId="100" fillId="38" borderId="0" applyNumberFormat="0" applyBorder="0" applyAlignment="0" applyProtection="0"/>
    <xf numFmtId="0" fontId="100" fillId="38" borderId="0" applyNumberFormat="0" applyBorder="0" applyAlignment="0" applyProtection="0"/>
    <xf numFmtId="0" fontId="100" fillId="38" borderId="0" applyNumberFormat="0" applyBorder="0" applyAlignment="0" applyProtection="0"/>
    <xf numFmtId="0" fontId="100" fillId="38" borderId="0" applyNumberFormat="0" applyBorder="0" applyAlignment="0" applyProtection="0"/>
    <xf numFmtId="0" fontId="100" fillId="38" borderId="0" applyNumberFormat="0" applyBorder="0" applyAlignment="0" applyProtection="0"/>
    <xf numFmtId="0" fontId="99" fillId="87" borderId="0" applyNumberFormat="0" applyBorder="0" applyAlignment="0" applyProtection="0"/>
    <xf numFmtId="0" fontId="99" fillId="87" borderId="0" applyNumberFormat="0" applyBorder="0" applyAlignment="0" applyProtection="0"/>
    <xf numFmtId="0" fontId="99" fillId="87" borderId="0" applyNumberFormat="0" applyBorder="0" applyAlignment="0" applyProtection="0"/>
    <xf numFmtId="0" fontId="101" fillId="38" borderId="0" applyNumberFormat="0" applyBorder="0" applyAlignment="0" applyProtection="0"/>
    <xf numFmtId="0" fontId="99" fillId="87" borderId="0" applyNumberFormat="0" applyBorder="0" applyAlignment="0" applyProtection="0"/>
    <xf numFmtId="0" fontId="99" fillId="87" borderId="0" applyNumberFormat="0" applyBorder="0" applyAlignment="0" applyProtection="0"/>
    <xf numFmtId="0" fontId="99" fillId="87" borderId="0" applyNumberFormat="0" applyBorder="0" applyAlignment="0" applyProtection="0"/>
    <xf numFmtId="0" fontId="100" fillId="38" borderId="0" applyNumberFormat="0" applyBorder="0" applyAlignment="0" applyProtection="0"/>
    <xf numFmtId="0" fontId="99" fillId="38" borderId="0" applyNumberFormat="0" applyBorder="0" applyAlignment="0" applyProtection="0"/>
    <xf numFmtId="0" fontId="99" fillId="38" borderId="0" applyNumberFormat="0" applyBorder="0" applyAlignment="0" applyProtection="0"/>
    <xf numFmtId="0" fontId="100" fillId="38" borderId="0" applyNumberFormat="0" applyBorder="0" applyAlignment="0" applyProtection="0"/>
    <xf numFmtId="0" fontId="100" fillId="38" borderId="0" applyNumberFormat="0" applyBorder="0" applyAlignment="0" applyProtection="0"/>
    <xf numFmtId="0" fontId="100" fillId="38" borderId="0" applyNumberFormat="0" applyBorder="0" applyAlignment="0" applyProtection="0"/>
    <xf numFmtId="0" fontId="100" fillId="38" borderId="0" applyNumberFormat="0" applyBorder="0" applyAlignment="0" applyProtection="0"/>
    <xf numFmtId="0" fontId="100" fillId="38" borderId="0" applyNumberFormat="0" applyBorder="0" applyAlignment="0" applyProtection="0"/>
    <xf numFmtId="0" fontId="100" fillId="38" borderId="0" applyNumberFormat="0" applyBorder="0" applyAlignment="0" applyProtection="0"/>
    <xf numFmtId="0" fontId="100" fillId="38" borderId="0" applyNumberFormat="0" applyBorder="0" applyAlignment="0" applyProtection="0"/>
    <xf numFmtId="0" fontId="100" fillId="38" borderId="0" applyNumberFormat="0" applyBorder="0" applyAlignment="0" applyProtection="0"/>
    <xf numFmtId="0" fontId="100" fillId="38" borderId="0" applyNumberFormat="0" applyBorder="0" applyAlignment="0" applyProtection="0"/>
    <xf numFmtId="0" fontId="100" fillId="38" borderId="0" applyNumberFormat="0" applyBorder="0" applyAlignment="0" applyProtection="0"/>
    <xf numFmtId="0" fontId="8" fillId="4" borderId="0" applyNumberFormat="0" applyBorder="0" applyAlignment="0" applyProtection="0"/>
    <xf numFmtId="0" fontId="99" fillId="87" borderId="0" applyNumberFormat="0" applyBorder="0" applyAlignment="0" applyProtection="0"/>
    <xf numFmtId="0" fontId="99" fillId="87" borderId="0" applyNumberFormat="0" applyBorder="0" applyAlignment="0" applyProtection="0"/>
    <xf numFmtId="0" fontId="99" fillId="87" borderId="0" applyNumberFormat="0" applyBorder="0" applyAlignment="0" applyProtection="0"/>
    <xf numFmtId="0" fontId="99" fillId="87" borderId="0" applyNumberFormat="0" applyBorder="0" applyAlignment="0" applyProtection="0"/>
    <xf numFmtId="0" fontId="99" fillId="87" borderId="0" applyNumberFormat="0" applyBorder="0" applyAlignment="0" applyProtection="0"/>
    <xf numFmtId="0" fontId="99" fillId="87" borderId="0" applyNumberFormat="0" applyBorder="0" applyAlignment="0" applyProtection="0"/>
    <xf numFmtId="0" fontId="100" fillId="38" borderId="0" applyNumberFormat="0" applyBorder="0" applyAlignment="0" applyProtection="0"/>
    <xf numFmtId="0" fontId="100" fillId="38" borderId="0" applyNumberFormat="0" applyBorder="0" applyAlignment="0" applyProtection="0"/>
    <xf numFmtId="0" fontId="99" fillId="38" borderId="0" applyNumberFormat="0" applyBorder="0" applyAlignment="0" applyProtection="0"/>
    <xf numFmtId="0" fontId="99" fillId="38" borderId="0" applyNumberFormat="0" applyBorder="0" applyAlignment="0" applyProtection="0"/>
    <xf numFmtId="0" fontId="99" fillId="38" borderId="0" applyNumberFormat="0" applyBorder="0" applyAlignment="0" applyProtection="0"/>
    <xf numFmtId="0" fontId="99" fillId="38" borderId="0" applyNumberFormat="0" applyBorder="0" applyAlignment="0" applyProtection="0"/>
    <xf numFmtId="0" fontId="99" fillId="38" borderId="0" applyNumberFormat="0" applyBorder="0" applyAlignment="0" applyProtection="0"/>
    <xf numFmtId="0" fontId="99" fillId="38" borderId="0" applyNumberFormat="0" applyBorder="0" applyAlignment="0" applyProtection="0"/>
    <xf numFmtId="0" fontId="100" fillId="38" borderId="0" applyNumberFormat="0" applyBorder="0" applyAlignment="0" applyProtection="0"/>
    <xf numFmtId="0" fontId="100" fillId="38" borderId="0" applyNumberFormat="0" applyBorder="0" applyAlignment="0" applyProtection="0"/>
    <xf numFmtId="0" fontId="100" fillId="38" borderId="0" applyNumberFormat="0" applyBorder="0" applyAlignment="0" applyProtection="0"/>
    <xf numFmtId="0" fontId="100" fillId="38" borderId="0" applyNumberFormat="0" applyBorder="0" applyAlignment="0" applyProtection="0"/>
    <xf numFmtId="0" fontId="100" fillId="38" borderId="0" applyNumberFormat="0" applyBorder="0" applyAlignment="0" applyProtection="0"/>
    <xf numFmtId="0" fontId="100" fillId="38" borderId="0" applyNumberFormat="0" applyBorder="0" applyAlignment="0" applyProtection="0"/>
    <xf numFmtId="0" fontId="99" fillId="87" borderId="0" applyNumberFormat="0" applyBorder="0" applyAlignment="0" applyProtection="0"/>
    <xf numFmtId="0" fontId="100" fillId="38" borderId="0" applyNumberFormat="0" applyBorder="0" applyAlignment="0" applyProtection="0"/>
    <xf numFmtId="0" fontId="100" fillId="38" borderId="0" applyNumberFormat="0" applyBorder="0" applyAlignment="0" applyProtection="0"/>
    <xf numFmtId="0" fontId="100" fillId="38" borderId="0" applyNumberFormat="0" applyBorder="0" applyAlignment="0" applyProtection="0"/>
    <xf numFmtId="0" fontId="100" fillId="38" borderId="0" applyNumberFormat="0" applyBorder="0" applyAlignment="0" applyProtection="0"/>
    <xf numFmtId="0" fontId="100" fillId="38" borderId="0" applyNumberFormat="0" applyBorder="0" applyAlignment="0" applyProtection="0"/>
    <xf numFmtId="0" fontId="100" fillId="38" borderId="0" applyNumberFormat="0" applyBorder="0" applyAlignment="0" applyProtection="0"/>
    <xf numFmtId="0" fontId="100" fillId="38" borderId="0" applyNumberFormat="0" applyBorder="0" applyAlignment="0" applyProtection="0"/>
    <xf numFmtId="0" fontId="100" fillId="38" borderId="0" applyNumberFormat="0" applyBorder="0" applyAlignment="0" applyProtection="0"/>
    <xf numFmtId="0" fontId="100" fillId="38" borderId="0" applyNumberFormat="0" applyBorder="0" applyAlignment="0" applyProtection="0"/>
    <xf numFmtId="0" fontId="100" fillId="38" borderId="0" applyNumberFormat="0" applyBorder="0" applyAlignment="0" applyProtection="0"/>
    <xf numFmtId="0" fontId="100" fillId="38" borderId="0" applyNumberFormat="0" applyBorder="0" applyAlignment="0" applyProtection="0"/>
    <xf numFmtId="0" fontId="100" fillId="38" borderId="0" applyNumberFormat="0" applyBorder="0" applyAlignment="0" applyProtection="0"/>
    <xf numFmtId="0" fontId="100" fillId="38" borderId="0" applyNumberFormat="0" applyBorder="0" applyAlignment="0" applyProtection="0"/>
    <xf numFmtId="0" fontId="100" fillId="38" borderId="0" applyNumberFormat="0" applyBorder="0" applyAlignment="0" applyProtection="0"/>
    <xf numFmtId="0" fontId="100" fillId="38" borderId="0" applyNumberFormat="0" applyBorder="0" applyAlignment="0" applyProtection="0"/>
    <xf numFmtId="0" fontId="100" fillId="38" borderId="0" applyNumberFormat="0" applyBorder="0" applyAlignment="0" applyProtection="0"/>
    <xf numFmtId="0" fontId="100" fillId="38" borderId="0" applyNumberFormat="0" applyBorder="0" applyAlignment="0" applyProtection="0"/>
    <xf numFmtId="0" fontId="100" fillId="38" borderId="0" applyNumberFormat="0" applyBorder="0" applyAlignment="0" applyProtection="0"/>
    <xf numFmtId="0" fontId="100" fillId="38" borderId="0" applyNumberFormat="0" applyBorder="0" applyAlignment="0" applyProtection="0"/>
    <xf numFmtId="0" fontId="100" fillId="38" borderId="0" applyNumberFormat="0" applyBorder="0" applyAlignment="0" applyProtection="0"/>
    <xf numFmtId="0" fontId="99" fillId="87" borderId="0" applyNumberFormat="0" applyBorder="0" applyAlignment="0" applyProtection="0"/>
    <xf numFmtId="0" fontId="100" fillId="38" borderId="0" applyNumberFormat="0" applyBorder="0" applyAlignment="0" applyProtection="0"/>
    <xf numFmtId="0" fontId="100" fillId="38" borderId="0" applyNumberFormat="0" applyBorder="0" applyAlignment="0" applyProtection="0"/>
    <xf numFmtId="0" fontId="100" fillId="38" borderId="0" applyNumberFormat="0" applyBorder="0" applyAlignment="0" applyProtection="0"/>
    <xf numFmtId="0" fontId="100" fillId="38" borderId="0" applyNumberFormat="0" applyBorder="0" applyAlignment="0" applyProtection="0"/>
    <xf numFmtId="0" fontId="100" fillId="38" borderId="0" applyNumberFormat="0" applyBorder="0" applyAlignment="0" applyProtection="0"/>
    <xf numFmtId="0" fontId="100" fillId="38" borderId="0" applyNumberFormat="0" applyBorder="0" applyAlignment="0" applyProtection="0"/>
    <xf numFmtId="0" fontId="100" fillId="38" borderId="0" applyNumberFormat="0" applyBorder="0" applyAlignment="0" applyProtection="0"/>
    <xf numFmtId="0" fontId="100" fillId="38" borderId="0" applyNumberFormat="0" applyBorder="0" applyAlignment="0" applyProtection="0"/>
    <xf numFmtId="0" fontId="100" fillId="38" borderId="0" applyNumberFormat="0" applyBorder="0" applyAlignment="0" applyProtection="0"/>
    <xf numFmtId="0" fontId="100" fillId="38" borderId="0" applyNumberFormat="0" applyBorder="0" applyAlignment="0" applyProtection="0"/>
    <xf numFmtId="0" fontId="100" fillId="38" borderId="0" applyNumberFormat="0" applyBorder="0" applyAlignment="0" applyProtection="0"/>
    <xf numFmtId="0" fontId="100" fillId="38" borderId="0" applyNumberFormat="0" applyBorder="0" applyAlignment="0" applyProtection="0"/>
    <xf numFmtId="0" fontId="100" fillId="38" borderId="0" applyNumberFormat="0" applyBorder="0" applyAlignment="0" applyProtection="0"/>
    <xf numFmtId="0" fontId="100" fillId="38" borderId="0" applyNumberFormat="0" applyBorder="0" applyAlignment="0" applyProtection="0"/>
    <xf numFmtId="0" fontId="100" fillId="38" borderId="0" applyNumberFormat="0" applyBorder="0" applyAlignment="0" applyProtection="0"/>
    <xf numFmtId="0" fontId="100" fillId="38" borderId="0" applyNumberFormat="0" applyBorder="0" applyAlignment="0" applyProtection="0"/>
    <xf numFmtId="0" fontId="100" fillId="38" borderId="0" applyNumberFormat="0" applyBorder="0" applyAlignment="0" applyProtection="0"/>
    <xf numFmtId="0" fontId="100" fillId="38" borderId="0" applyNumberFormat="0" applyBorder="0" applyAlignment="0" applyProtection="0"/>
    <xf numFmtId="0" fontId="100" fillId="38" borderId="0" applyNumberFormat="0" applyBorder="0" applyAlignment="0" applyProtection="0"/>
    <xf numFmtId="0" fontId="99" fillId="87" borderId="0" applyNumberFormat="0" applyBorder="0" applyAlignment="0" applyProtection="0"/>
    <xf numFmtId="0" fontId="100" fillId="38" borderId="0" applyNumberFormat="0" applyBorder="0" applyAlignment="0" applyProtection="0"/>
    <xf numFmtId="0" fontId="100" fillId="38" borderId="0" applyNumberFormat="0" applyBorder="0" applyAlignment="0" applyProtection="0"/>
    <xf numFmtId="0" fontId="100" fillId="38" borderId="0" applyNumberFormat="0" applyBorder="0" applyAlignment="0" applyProtection="0"/>
    <xf numFmtId="0" fontId="100" fillId="38" borderId="0" applyNumberFormat="0" applyBorder="0" applyAlignment="0" applyProtection="0"/>
    <xf numFmtId="0" fontId="100" fillId="38" borderId="0" applyNumberFormat="0" applyBorder="0" applyAlignment="0" applyProtection="0"/>
    <xf numFmtId="0" fontId="100" fillId="38" borderId="0" applyNumberFormat="0" applyBorder="0" applyAlignment="0" applyProtection="0"/>
    <xf numFmtId="0" fontId="100" fillId="38" borderId="0" applyNumberFormat="0" applyBorder="0" applyAlignment="0" applyProtection="0"/>
    <xf numFmtId="0" fontId="100" fillId="38" borderId="0" applyNumberFormat="0" applyBorder="0" applyAlignment="0" applyProtection="0"/>
    <xf numFmtId="0" fontId="100" fillId="38" borderId="0" applyNumberFormat="0" applyBorder="0" applyAlignment="0" applyProtection="0"/>
    <xf numFmtId="0" fontId="100" fillId="38" borderId="0" applyNumberFormat="0" applyBorder="0" applyAlignment="0" applyProtection="0"/>
    <xf numFmtId="0" fontId="99" fillId="87" borderId="0" applyNumberFormat="0" applyBorder="0" applyAlignment="0" applyProtection="0"/>
    <xf numFmtId="0" fontId="100" fillId="38" borderId="0" applyNumberFormat="0" applyBorder="0" applyAlignment="0" applyProtection="0"/>
    <xf numFmtId="0" fontId="100" fillId="38" borderId="0" applyNumberFormat="0" applyBorder="0" applyAlignment="0" applyProtection="0"/>
    <xf numFmtId="0" fontId="100" fillId="38" borderId="0" applyNumberFormat="0" applyBorder="0" applyAlignment="0" applyProtection="0"/>
    <xf numFmtId="0" fontId="100" fillId="38" borderId="0" applyNumberFormat="0" applyBorder="0" applyAlignment="0" applyProtection="0"/>
    <xf numFmtId="0" fontId="100" fillId="38" borderId="0" applyNumberFormat="0" applyBorder="0" applyAlignment="0" applyProtection="0"/>
    <xf numFmtId="0" fontId="100" fillId="38" borderId="0" applyNumberFormat="0" applyBorder="0" applyAlignment="0" applyProtection="0"/>
    <xf numFmtId="0" fontId="100" fillId="38" borderId="0" applyNumberFormat="0" applyBorder="0" applyAlignment="0" applyProtection="0"/>
    <xf numFmtId="0" fontId="100" fillId="38" borderId="0" applyNumberFormat="0" applyBorder="0" applyAlignment="0" applyProtection="0"/>
    <xf numFmtId="0" fontId="100" fillId="38" borderId="0" applyNumberFormat="0" applyBorder="0" applyAlignment="0" applyProtection="0"/>
    <xf numFmtId="0" fontId="100" fillId="38" borderId="0" applyNumberFormat="0" applyBorder="0" applyAlignment="0" applyProtection="0"/>
    <xf numFmtId="0" fontId="99" fillId="87" borderId="0" applyNumberFormat="0" applyBorder="0" applyAlignment="0" applyProtection="0"/>
    <xf numFmtId="0" fontId="100" fillId="38" borderId="0" applyNumberFormat="0" applyBorder="0" applyAlignment="0" applyProtection="0"/>
    <xf numFmtId="0" fontId="100" fillId="38" borderId="0" applyNumberFormat="0" applyBorder="0" applyAlignment="0" applyProtection="0"/>
    <xf numFmtId="0" fontId="99" fillId="87" borderId="0" applyNumberFormat="0" applyBorder="0" applyAlignment="0" applyProtection="0"/>
    <xf numFmtId="0" fontId="102" fillId="0" borderId="32" applyNumberFormat="0" applyAlignment="0"/>
    <xf numFmtId="192" fontId="40" fillId="0" borderId="0"/>
    <xf numFmtId="0" fontId="40" fillId="0" borderId="0"/>
    <xf numFmtId="37" fontId="68" fillId="0" borderId="0"/>
    <xf numFmtId="38" fontId="103" fillId="0" borderId="0"/>
    <xf numFmtId="0" fontId="1" fillId="0" borderId="0"/>
    <xf numFmtId="0" fontId="32" fillId="0" borderId="0"/>
    <xf numFmtId="0" fontId="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32" fillId="0" borderId="0"/>
    <xf numFmtId="193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93" fontId="1" fillId="0" borderId="0"/>
    <xf numFmtId="193" fontId="32" fillId="0" borderId="0"/>
    <xf numFmtId="193" fontId="1" fillId="0" borderId="0"/>
    <xf numFmtId="0" fontId="1" fillId="0" borderId="0"/>
    <xf numFmtId="193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80" fillId="0" borderId="0"/>
    <xf numFmtId="0" fontId="1" fillId="0" borderId="0"/>
    <xf numFmtId="192" fontId="1" fillId="0" borderId="0"/>
    <xf numFmtId="0" fontId="1" fillId="0" borderId="0"/>
    <xf numFmtId="37" fontId="6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94" fillId="0" borderId="0"/>
    <xf numFmtId="0" fontId="1" fillId="0" borderId="0"/>
    <xf numFmtId="0" fontId="1" fillId="0" borderId="0"/>
    <xf numFmtId="192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192" fontId="1" fillId="0" borderId="0"/>
    <xf numFmtId="0" fontId="94" fillId="0" borderId="0"/>
    <xf numFmtId="0" fontId="32" fillId="0" borderId="0"/>
    <xf numFmtId="0" fontId="32" fillId="0" borderId="0"/>
    <xf numFmtId="0" fontId="1" fillId="0" borderId="0"/>
    <xf numFmtId="192" fontId="1" fillId="0" borderId="0"/>
    <xf numFmtId="0" fontId="1" fillId="0" borderId="0"/>
    <xf numFmtId="0" fontId="80" fillId="0" borderId="0"/>
    <xf numFmtId="0" fontId="4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92" fontId="1" fillId="0" borderId="0"/>
    <xf numFmtId="0" fontId="1" fillId="0" borderId="0"/>
    <xf numFmtId="192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192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9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43" fillId="0" borderId="0"/>
    <xf numFmtId="0" fontId="43" fillId="0" borderId="0"/>
    <xf numFmtId="0" fontId="34" fillId="0" borderId="0"/>
    <xf numFmtId="0" fontId="1" fillId="0" borderId="0"/>
    <xf numFmtId="0" fontId="1" fillId="0" borderId="0"/>
    <xf numFmtId="0" fontId="43" fillId="0" borderId="0"/>
    <xf numFmtId="0" fontId="1" fillId="0" borderId="0"/>
    <xf numFmtId="192" fontId="1" fillId="0" borderId="0"/>
    <xf numFmtId="0" fontId="80" fillId="0" borderId="0"/>
    <xf numFmtId="0" fontId="43" fillId="0" borderId="0"/>
    <xf numFmtId="0" fontId="1" fillId="0" borderId="0"/>
    <xf numFmtId="0" fontId="1" fillId="0" borderId="0"/>
    <xf numFmtId="0" fontId="92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92" fontId="1" fillId="0" borderId="0"/>
    <xf numFmtId="192" fontId="1" fillId="0" borderId="0"/>
    <xf numFmtId="0" fontId="32" fillId="0" borderId="0"/>
    <xf numFmtId="0" fontId="32" fillId="0" borderId="0"/>
    <xf numFmtId="0" fontId="32" fillId="0" borderId="0"/>
    <xf numFmtId="192" fontId="1" fillId="0" borderId="0"/>
    <xf numFmtId="0" fontId="32" fillId="0" borderId="0"/>
    <xf numFmtId="0" fontId="32" fillId="0" borderId="0"/>
    <xf numFmtId="192" fontId="1" fillId="0" borderId="0"/>
    <xf numFmtId="192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199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192" fontId="32" fillId="0" borderId="0"/>
    <xf numFmtId="0" fontId="32" fillId="0" borderId="0"/>
    <xf numFmtId="0" fontId="92" fillId="0" borderId="0"/>
    <xf numFmtId="0" fontId="1" fillId="0" borderId="0"/>
    <xf numFmtId="0" fontId="3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" fillId="0" borderId="0"/>
    <xf numFmtId="0" fontId="32" fillId="0" borderId="0"/>
    <xf numFmtId="0" fontId="32" fillId="0" borderId="0"/>
    <xf numFmtId="192" fontId="1" fillId="0" borderId="0"/>
    <xf numFmtId="192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92" fontId="94" fillId="0" borderId="0"/>
    <xf numFmtId="0" fontId="9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192" fontId="32" fillId="0" borderId="0"/>
    <xf numFmtId="0" fontId="92" fillId="0" borderId="0"/>
    <xf numFmtId="0" fontId="92" fillId="0" borderId="0"/>
    <xf numFmtId="192" fontId="32" fillId="0" borderId="0"/>
    <xf numFmtId="192" fontId="32" fillId="0" borderId="0"/>
    <xf numFmtId="192" fontId="32" fillId="0" borderId="0"/>
    <xf numFmtId="192" fontId="32" fillId="0" borderId="0"/>
    <xf numFmtId="0" fontId="32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9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192" fontId="32" fillId="0" borderId="0"/>
    <xf numFmtId="192" fontId="32" fillId="0" borderId="0"/>
    <xf numFmtId="192" fontId="32" fillId="0" borderId="0"/>
    <xf numFmtId="192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92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95" fillId="0" borderId="0"/>
    <xf numFmtId="0" fontId="95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32" fillId="0" borderId="0"/>
    <xf numFmtId="0" fontId="32" fillId="0" borderId="0"/>
    <xf numFmtId="0" fontId="32" fillId="0" borderId="0"/>
    <xf numFmtId="192" fontId="32" fillId="0" borderId="0"/>
    <xf numFmtId="192" fontId="32" fillId="0" borderId="0"/>
    <xf numFmtId="192" fontId="32" fillId="0" borderId="0"/>
    <xf numFmtId="192" fontId="32" fillId="0" borderId="0"/>
    <xf numFmtId="0" fontId="32" fillId="0" borderId="0"/>
    <xf numFmtId="0" fontId="32" fillId="0" borderId="0"/>
    <xf numFmtId="0" fontId="32" fillId="0" borderId="0"/>
    <xf numFmtId="192" fontId="32" fillId="0" borderId="0"/>
    <xf numFmtId="0" fontId="32" fillId="0" borderId="0"/>
    <xf numFmtId="192" fontId="32" fillId="0" borderId="0"/>
    <xf numFmtId="0" fontId="32" fillId="0" borderId="0"/>
    <xf numFmtId="192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92" fontId="32" fillId="0" borderId="0"/>
    <xf numFmtId="0" fontId="32" fillId="0" borderId="0"/>
    <xf numFmtId="192" fontId="32" fillId="0" borderId="0"/>
    <xf numFmtId="192" fontId="32" fillId="0" borderId="0"/>
    <xf numFmtId="0" fontId="32" fillId="0" borderId="0"/>
    <xf numFmtId="192" fontId="32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95" fillId="0" borderId="0"/>
    <xf numFmtId="0" fontId="32" fillId="0" borderId="0"/>
    <xf numFmtId="0" fontId="1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32" fillId="76" borderId="33" applyNumberFormat="0" applyFont="0" applyAlignment="0" applyProtection="0"/>
    <xf numFmtId="0" fontId="32" fillId="76" borderId="33" applyNumberFormat="0" applyFont="0" applyAlignment="0" applyProtection="0"/>
    <xf numFmtId="0" fontId="32" fillId="76" borderId="33" applyNumberFormat="0" applyFont="0" applyAlignment="0" applyProtection="0"/>
    <xf numFmtId="0" fontId="32" fillId="76" borderId="33" applyNumberFormat="0" applyFont="0" applyAlignment="0" applyProtection="0"/>
    <xf numFmtId="0" fontId="32" fillId="76" borderId="33" applyNumberFormat="0" applyFont="0" applyAlignment="0" applyProtection="0"/>
    <xf numFmtId="0" fontId="32" fillId="76" borderId="33" applyNumberFormat="0" applyFont="0" applyAlignment="0" applyProtection="0"/>
    <xf numFmtId="0" fontId="32" fillId="76" borderId="33" applyNumberFormat="0" applyFont="0" applyAlignment="0" applyProtection="0"/>
    <xf numFmtId="0" fontId="32" fillId="76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2" fillId="76" borderId="33" applyNumberFormat="0" applyFont="0" applyAlignment="0" applyProtection="0"/>
    <xf numFmtId="0" fontId="32" fillId="76" borderId="33" applyNumberFormat="0" applyFont="0" applyAlignment="0" applyProtection="0"/>
    <xf numFmtId="0" fontId="32" fillId="76" borderId="33" applyNumberFormat="0" applyFont="0" applyAlignment="0" applyProtection="0"/>
    <xf numFmtId="0" fontId="32" fillId="76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76" borderId="33" applyNumberFormat="0" applyFont="0" applyAlignment="0" applyProtection="0"/>
    <xf numFmtId="0" fontId="32" fillId="76" borderId="33" applyNumberFormat="0" applyFont="0" applyAlignment="0" applyProtection="0"/>
    <xf numFmtId="0" fontId="32" fillId="76" borderId="33" applyNumberFormat="0" applyFont="0" applyAlignment="0" applyProtection="0"/>
    <xf numFmtId="0" fontId="32" fillId="76" borderId="33" applyNumberFormat="0" applyFont="0" applyAlignment="0" applyProtection="0"/>
    <xf numFmtId="0" fontId="32" fillId="76" borderId="33" applyNumberFormat="0" applyFont="0" applyAlignment="0" applyProtection="0"/>
    <xf numFmtId="0" fontId="43" fillId="8" borderId="8" applyNumberFormat="0" applyFont="0" applyAlignment="0" applyProtection="0"/>
    <xf numFmtId="0" fontId="32" fillId="76" borderId="33" applyNumberFormat="0" applyFont="0" applyAlignment="0" applyProtection="0"/>
    <xf numFmtId="0" fontId="32" fillId="76" borderId="33" applyNumberFormat="0" applyFont="0" applyAlignment="0" applyProtection="0"/>
    <xf numFmtId="0" fontId="32" fillId="76" borderId="33" applyNumberFormat="0" applyFont="0" applyAlignment="0" applyProtection="0"/>
    <xf numFmtId="0" fontId="32" fillId="76" borderId="33" applyNumberFormat="0" applyFont="0" applyAlignment="0" applyProtection="0"/>
    <xf numFmtId="0" fontId="32" fillId="76" borderId="33" applyNumberFormat="0" applyFont="0" applyAlignment="0" applyProtection="0"/>
    <xf numFmtId="0" fontId="32" fillId="76" borderId="33" applyNumberFormat="0" applyFont="0" applyAlignment="0" applyProtection="0"/>
    <xf numFmtId="0" fontId="32" fillId="76" borderId="33" applyNumberFormat="0" applyFont="0" applyAlignment="0" applyProtection="0"/>
    <xf numFmtId="0" fontId="32" fillId="76" borderId="33" applyNumberFormat="0" applyFont="0" applyAlignment="0" applyProtection="0"/>
    <xf numFmtId="0" fontId="32" fillId="76" borderId="33" applyNumberFormat="0" applyFont="0" applyAlignment="0" applyProtection="0"/>
    <xf numFmtId="0" fontId="32" fillId="76" borderId="33" applyNumberFormat="0" applyFont="0" applyAlignment="0" applyProtection="0"/>
    <xf numFmtId="0" fontId="32" fillId="76" borderId="33" applyNumberFormat="0" applyFont="0" applyAlignment="0" applyProtection="0"/>
    <xf numFmtId="0" fontId="32" fillId="76" borderId="33" applyNumberFormat="0" applyFont="0" applyAlignment="0" applyProtection="0"/>
    <xf numFmtId="0" fontId="32" fillId="76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76" borderId="33" applyNumberFormat="0" applyFont="0" applyAlignment="0" applyProtection="0"/>
    <xf numFmtId="0" fontId="32" fillId="76" borderId="33" applyNumberFormat="0" applyFont="0" applyAlignment="0" applyProtection="0"/>
    <xf numFmtId="0" fontId="32" fillId="76" borderId="33" applyNumberFormat="0" applyFont="0" applyAlignment="0" applyProtection="0"/>
    <xf numFmtId="0" fontId="32" fillId="76" borderId="33" applyNumberFormat="0" applyFont="0" applyAlignment="0" applyProtection="0"/>
    <xf numFmtId="0" fontId="32" fillId="76" borderId="33" applyNumberFormat="0" applyFont="0" applyAlignment="0" applyProtection="0"/>
    <xf numFmtId="0" fontId="32" fillId="76" borderId="33" applyNumberFormat="0" applyFont="0" applyAlignment="0" applyProtection="0"/>
    <xf numFmtId="0" fontId="32" fillId="76" borderId="33" applyNumberFormat="0" applyFont="0" applyAlignment="0" applyProtection="0"/>
    <xf numFmtId="0" fontId="32" fillId="76" borderId="33" applyNumberFormat="0" applyFont="0" applyAlignment="0" applyProtection="0"/>
    <xf numFmtId="0" fontId="32" fillId="76" borderId="33" applyNumberFormat="0" applyFont="0" applyAlignment="0" applyProtection="0"/>
    <xf numFmtId="0" fontId="32" fillId="76" borderId="33" applyNumberFormat="0" applyFont="0" applyAlignment="0" applyProtection="0"/>
    <xf numFmtId="0" fontId="32" fillId="76" borderId="33" applyNumberFormat="0" applyFont="0" applyAlignment="0" applyProtection="0"/>
    <xf numFmtId="0" fontId="32" fillId="76" borderId="33" applyNumberFormat="0" applyFont="0" applyAlignment="0" applyProtection="0"/>
    <xf numFmtId="0" fontId="32" fillId="76" borderId="33" applyNumberFormat="0" applyFont="0" applyAlignment="0" applyProtection="0"/>
    <xf numFmtId="0" fontId="32" fillId="76" borderId="33" applyNumberFormat="0" applyFont="0" applyAlignment="0" applyProtection="0"/>
    <xf numFmtId="0" fontId="32" fillId="76" borderId="33" applyNumberFormat="0" applyFont="0" applyAlignment="0" applyProtection="0"/>
    <xf numFmtId="0" fontId="32" fillId="76" borderId="33" applyNumberFormat="0" applyFont="0" applyAlignment="0" applyProtection="0"/>
    <xf numFmtId="0" fontId="32" fillId="76" borderId="33" applyNumberFormat="0" applyFont="0" applyAlignment="0" applyProtection="0"/>
    <xf numFmtId="0" fontId="32" fillId="76" borderId="33" applyNumberFormat="0" applyFont="0" applyAlignment="0" applyProtection="0"/>
    <xf numFmtId="0" fontId="32" fillId="76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76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76" borderId="33" applyNumberFormat="0" applyFont="0" applyAlignment="0" applyProtection="0"/>
    <xf numFmtId="0" fontId="32" fillId="76" borderId="33" applyNumberFormat="0" applyFont="0" applyAlignment="0" applyProtection="0"/>
    <xf numFmtId="0" fontId="32" fillId="76" borderId="33" applyNumberFormat="0" applyFont="0" applyAlignment="0" applyProtection="0"/>
    <xf numFmtId="0" fontId="32" fillId="76" borderId="33" applyNumberFormat="0" applyFont="0" applyAlignment="0" applyProtection="0"/>
    <xf numFmtId="0" fontId="32" fillId="76" borderId="33" applyNumberFormat="0" applyFont="0" applyAlignment="0" applyProtection="0"/>
    <xf numFmtId="0" fontId="32" fillId="76" borderId="33" applyNumberFormat="0" applyFont="0" applyAlignment="0" applyProtection="0"/>
    <xf numFmtId="0" fontId="32" fillId="76" borderId="33" applyNumberFormat="0" applyFont="0" applyAlignment="0" applyProtection="0"/>
    <xf numFmtId="0" fontId="32" fillId="76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76" borderId="33" applyNumberFormat="0" applyFont="0" applyAlignment="0" applyProtection="0"/>
    <xf numFmtId="0" fontId="32" fillId="76" borderId="33" applyNumberFormat="0" applyFont="0" applyAlignment="0" applyProtection="0"/>
    <xf numFmtId="0" fontId="32" fillId="76" borderId="33" applyNumberFormat="0" applyFont="0" applyAlignment="0" applyProtection="0"/>
    <xf numFmtId="0" fontId="32" fillId="76" borderId="33" applyNumberFormat="0" applyFont="0" applyAlignment="0" applyProtection="0"/>
    <xf numFmtId="0" fontId="32" fillId="76" borderId="33" applyNumberFormat="0" applyFont="0" applyAlignment="0" applyProtection="0"/>
    <xf numFmtId="0" fontId="32" fillId="76" borderId="33" applyNumberFormat="0" applyFont="0" applyAlignment="0" applyProtection="0"/>
    <xf numFmtId="0" fontId="32" fillId="76" borderId="33" applyNumberFormat="0" applyFont="0" applyAlignment="0" applyProtection="0"/>
    <xf numFmtId="0" fontId="32" fillId="76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76" borderId="33" applyNumberFormat="0" applyFont="0" applyAlignment="0" applyProtection="0"/>
    <xf numFmtId="0" fontId="32" fillId="76" borderId="33" applyNumberFormat="0" applyFont="0" applyAlignment="0" applyProtection="0"/>
    <xf numFmtId="0" fontId="32" fillId="76" borderId="33" applyNumberFormat="0" applyFont="0" applyAlignment="0" applyProtection="0"/>
    <xf numFmtId="0" fontId="32" fillId="76" borderId="33" applyNumberFormat="0" applyFont="0" applyAlignment="0" applyProtection="0"/>
    <xf numFmtId="0" fontId="32" fillId="76" borderId="33" applyNumberFormat="0" applyFont="0" applyAlignment="0" applyProtection="0"/>
    <xf numFmtId="0" fontId="32" fillId="76" borderId="33" applyNumberFormat="0" applyFont="0" applyAlignment="0" applyProtection="0"/>
    <xf numFmtId="0" fontId="32" fillId="76" borderId="33" applyNumberFormat="0" applyFont="0" applyAlignment="0" applyProtection="0"/>
    <xf numFmtId="0" fontId="32" fillId="76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76" borderId="33" applyNumberFormat="0" applyFont="0" applyAlignment="0" applyProtection="0"/>
    <xf numFmtId="0" fontId="32" fillId="76" borderId="33" applyNumberFormat="0" applyFont="0" applyAlignment="0" applyProtection="0"/>
    <xf numFmtId="0" fontId="32" fillId="76" borderId="33" applyNumberFormat="0" applyFont="0" applyAlignment="0" applyProtection="0"/>
    <xf numFmtId="0" fontId="32" fillId="76" borderId="33" applyNumberFormat="0" applyFont="0" applyAlignment="0" applyProtection="0"/>
    <xf numFmtId="0" fontId="32" fillId="76" borderId="33" applyNumberFormat="0" applyFont="0" applyAlignment="0" applyProtection="0"/>
    <xf numFmtId="0" fontId="32" fillId="76" borderId="33" applyNumberFormat="0" applyFont="0" applyAlignment="0" applyProtection="0"/>
    <xf numFmtId="0" fontId="32" fillId="76" borderId="33" applyNumberFormat="0" applyFont="0" applyAlignment="0" applyProtection="0"/>
    <xf numFmtId="0" fontId="32" fillId="76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76" borderId="33" applyNumberFormat="0" applyFont="0" applyAlignment="0" applyProtection="0"/>
    <xf numFmtId="0" fontId="32" fillId="76" borderId="33" applyNumberFormat="0" applyFont="0" applyAlignment="0" applyProtection="0"/>
    <xf numFmtId="0" fontId="32" fillId="76" borderId="33" applyNumberFormat="0" applyFont="0" applyAlignment="0" applyProtection="0"/>
    <xf numFmtId="0" fontId="32" fillId="76" borderId="33" applyNumberFormat="0" applyFont="0" applyAlignment="0" applyProtection="0"/>
    <xf numFmtId="0" fontId="32" fillId="76" borderId="33" applyNumberFormat="0" applyFont="0" applyAlignment="0" applyProtection="0"/>
    <xf numFmtId="0" fontId="32" fillId="76" borderId="33" applyNumberFormat="0" applyFont="0" applyAlignment="0" applyProtection="0"/>
    <xf numFmtId="0" fontId="32" fillId="76" borderId="33" applyNumberFormat="0" applyFont="0" applyAlignment="0" applyProtection="0"/>
    <xf numFmtId="0" fontId="32" fillId="76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76" borderId="33" applyNumberFormat="0" applyFont="0" applyAlignment="0" applyProtection="0"/>
    <xf numFmtId="0" fontId="32" fillId="76" borderId="33" applyNumberFormat="0" applyFont="0" applyAlignment="0" applyProtection="0"/>
    <xf numFmtId="0" fontId="32" fillId="76" borderId="33" applyNumberFormat="0" applyFont="0" applyAlignment="0" applyProtection="0"/>
    <xf numFmtId="0" fontId="32" fillId="76" borderId="33" applyNumberFormat="0" applyFont="0" applyAlignment="0" applyProtection="0"/>
    <xf numFmtId="0" fontId="32" fillId="76" borderId="33" applyNumberFormat="0" applyFont="0" applyAlignment="0" applyProtection="0"/>
    <xf numFmtId="0" fontId="32" fillId="76" borderId="33" applyNumberFormat="0" applyFont="0" applyAlignment="0" applyProtection="0"/>
    <xf numFmtId="0" fontId="32" fillId="76" borderId="33" applyNumberFormat="0" applyFont="0" applyAlignment="0" applyProtection="0"/>
    <xf numFmtId="0" fontId="32" fillId="76" borderId="33" applyNumberFormat="0" applyFont="0" applyAlignment="0" applyProtection="0"/>
    <xf numFmtId="192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0" fontId="32" fillId="48" borderId="33" applyNumberFormat="0" applyFont="0" applyAlignment="0" applyProtection="0"/>
    <xf numFmtId="192" fontId="32" fillId="48" borderId="33" applyNumberFormat="0" applyFont="0" applyAlignment="0" applyProtection="0"/>
    <xf numFmtId="224" fontId="32" fillId="0" borderId="0" applyFont="0" applyBorder="0" applyAlignment="0">
      <protection hidden="1"/>
    </xf>
    <xf numFmtId="210" fontId="32" fillId="0" borderId="0" applyFont="0" applyFill="0" applyBorder="0" applyAlignment="0">
      <protection hidden="1"/>
    </xf>
    <xf numFmtId="0" fontId="32" fillId="0" borderId="0"/>
    <xf numFmtId="0" fontId="32" fillId="0" borderId="0"/>
    <xf numFmtId="0" fontId="105" fillId="88" borderId="0"/>
    <xf numFmtId="0" fontId="106" fillId="60" borderId="0"/>
    <xf numFmtId="0" fontId="107" fillId="89" borderId="0">
      <alignment horizontal="left"/>
    </xf>
    <xf numFmtId="0" fontId="108" fillId="90" borderId="34">
      <alignment horizontal="left"/>
    </xf>
    <xf numFmtId="0" fontId="108" fillId="90" borderId="34">
      <alignment horizontal="left"/>
    </xf>
    <xf numFmtId="0" fontId="107" fillId="91" borderId="0"/>
    <xf numFmtId="244" fontId="32" fillId="92" borderId="34">
      <alignment horizontal="left"/>
      <protection locked="0"/>
    </xf>
    <xf numFmtId="244" fontId="32" fillId="92" borderId="34">
      <alignment horizontal="left"/>
      <protection locked="0"/>
    </xf>
    <xf numFmtId="3" fontId="32" fillId="92" borderId="34">
      <alignment horizontal="right"/>
      <protection locked="0"/>
    </xf>
    <xf numFmtId="3" fontId="32" fillId="92" borderId="34">
      <alignment horizontal="right"/>
      <protection locked="0"/>
    </xf>
    <xf numFmtId="4" fontId="32" fillId="92" borderId="34">
      <alignment horizontal="right"/>
      <protection locked="0"/>
    </xf>
    <xf numFmtId="4" fontId="32" fillId="92" borderId="34">
      <alignment horizontal="right"/>
      <protection locked="0"/>
    </xf>
    <xf numFmtId="245" fontId="32" fillId="92" borderId="34">
      <alignment horizontal="right"/>
      <protection locked="0"/>
    </xf>
    <xf numFmtId="245" fontId="32" fillId="92" borderId="34">
      <alignment horizontal="right"/>
      <protection locked="0"/>
    </xf>
    <xf numFmtId="246" fontId="32" fillId="92" borderId="34">
      <alignment horizontal="right"/>
      <protection locked="0"/>
    </xf>
    <xf numFmtId="246" fontId="32" fillId="92" borderId="34">
      <alignment horizontal="right"/>
      <protection locked="0"/>
    </xf>
    <xf numFmtId="247" fontId="32" fillId="92" borderId="34">
      <alignment horizontal="right"/>
      <protection locked="0"/>
    </xf>
    <xf numFmtId="247" fontId="32" fillId="92" borderId="34">
      <alignment horizontal="right"/>
      <protection locked="0"/>
    </xf>
    <xf numFmtId="248" fontId="32" fillId="92" borderId="34">
      <alignment horizontal="right"/>
      <protection locked="0"/>
    </xf>
    <xf numFmtId="248" fontId="32" fillId="92" borderId="34">
      <alignment horizontal="right"/>
      <protection locked="0"/>
    </xf>
    <xf numFmtId="249" fontId="32" fillId="92" borderId="34">
      <alignment horizontal="right"/>
      <protection locked="0"/>
    </xf>
    <xf numFmtId="249" fontId="32" fillId="92" borderId="34">
      <alignment horizontal="right"/>
      <protection locked="0"/>
    </xf>
    <xf numFmtId="229" fontId="32" fillId="92" borderId="34">
      <alignment horizontal="right"/>
      <protection locked="0"/>
    </xf>
    <xf numFmtId="229" fontId="32" fillId="92" borderId="34">
      <alignment horizontal="right"/>
      <protection locked="0"/>
    </xf>
    <xf numFmtId="2" fontId="32" fillId="92" borderId="34">
      <alignment horizontal="right"/>
      <protection locked="0"/>
    </xf>
    <xf numFmtId="2" fontId="32" fillId="92" borderId="34">
      <alignment horizontal="right"/>
      <protection locked="0"/>
    </xf>
    <xf numFmtId="250" fontId="32" fillId="92" borderId="34">
      <alignment horizontal="right"/>
      <protection locked="0"/>
    </xf>
    <xf numFmtId="250" fontId="32" fillId="92" borderId="34">
      <alignment horizontal="right"/>
      <protection locked="0"/>
    </xf>
    <xf numFmtId="251" fontId="32" fillId="92" borderId="34">
      <alignment horizontal="right"/>
      <protection locked="0"/>
    </xf>
    <xf numFmtId="251" fontId="32" fillId="92" borderId="34">
      <alignment horizontal="right"/>
      <protection locked="0"/>
    </xf>
    <xf numFmtId="252" fontId="32" fillId="92" borderId="34">
      <alignment horizontal="right"/>
      <protection locked="0"/>
    </xf>
    <xf numFmtId="252" fontId="32" fillId="92" borderId="34">
      <alignment horizontal="right"/>
      <protection locked="0"/>
    </xf>
    <xf numFmtId="1" fontId="32" fillId="92" borderId="34">
      <alignment horizontal="right"/>
      <protection locked="0"/>
    </xf>
    <xf numFmtId="1" fontId="32" fillId="92" borderId="34">
      <alignment horizontal="right"/>
      <protection locked="0"/>
    </xf>
    <xf numFmtId="253" fontId="32" fillId="92" borderId="34">
      <alignment horizontal="right"/>
      <protection locked="0"/>
    </xf>
    <xf numFmtId="253" fontId="32" fillId="92" borderId="34">
      <alignment horizontal="right"/>
      <protection locked="0"/>
    </xf>
    <xf numFmtId="246" fontId="32" fillId="92" borderId="34">
      <alignment horizontal="right"/>
      <protection locked="0"/>
    </xf>
    <xf numFmtId="246" fontId="32" fillId="92" borderId="34">
      <alignment horizontal="right"/>
      <protection locked="0"/>
    </xf>
    <xf numFmtId="247" fontId="32" fillId="92" borderId="34">
      <alignment horizontal="right"/>
      <protection locked="0"/>
    </xf>
    <xf numFmtId="247" fontId="32" fillId="92" borderId="34">
      <alignment horizontal="right"/>
      <protection locked="0"/>
    </xf>
    <xf numFmtId="254" fontId="32" fillId="92" borderId="34">
      <alignment horizontal="right"/>
      <protection locked="0"/>
    </xf>
    <xf numFmtId="254" fontId="32" fillId="92" borderId="34">
      <alignment horizontal="right"/>
      <protection locked="0"/>
    </xf>
    <xf numFmtId="255" fontId="32" fillId="92" borderId="34">
      <alignment horizontal="right"/>
      <protection locked="0"/>
    </xf>
    <xf numFmtId="255" fontId="32" fillId="92" borderId="34">
      <alignment horizontal="right"/>
      <protection locked="0"/>
    </xf>
    <xf numFmtId="256" fontId="32" fillId="92" borderId="34">
      <alignment horizontal="right"/>
      <protection locked="0"/>
    </xf>
    <xf numFmtId="256" fontId="32" fillId="92" borderId="34">
      <alignment horizontal="right"/>
      <protection locked="0"/>
    </xf>
    <xf numFmtId="257" fontId="32" fillId="92" borderId="34">
      <alignment horizontal="right"/>
      <protection locked="0"/>
    </xf>
    <xf numFmtId="257" fontId="32" fillId="92" borderId="34">
      <alignment horizontal="right"/>
      <protection locked="0"/>
    </xf>
    <xf numFmtId="258" fontId="32" fillId="92" borderId="34">
      <alignment horizontal="right"/>
      <protection locked="0"/>
    </xf>
    <xf numFmtId="258" fontId="32" fillId="92" borderId="34">
      <alignment horizontal="right"/>
      <protection locked="0"/>
    </xf>
    <xf numFmtId="49" fontId="32" fillId="92" borderId="34">
      <alignment horizontal="left"/>
      <protection locked="0"/>
    </xf>
    <xf numFmtId="49" fontId="32" fillId="92" borderId="34">
      <alignment horizontal="left"/>
      <protection locked="0"/>
    </xf>
    <xf numFmtId="49" fontId="32" fillId="92" borderId="34">
      <alignment horizontal="left" wrapText="1"/>
      <protection locked="0"/>
    </xf>
    <xf numFmtId="49" fontId="32" fillId="92" borderId="34">
      <alignment horizontal="left" wrapText="1"/>
      <protection locked="0"/>
    </xf>
    <xf numFmtId="18" fontId="32" fillId="92" borderId="34">
      <alignment horizontal="left"/>
      <protection locked="0"/>
    </xf>
    <xf numFmtId="18" fontId="32" fillId="92" borderId="34">
      <alignment horizontal="left"/>
      <protection locked="0"/>
    </xf>
    <xf numFmtId="0" fontId="70" fillId="93" borderId="34">
      <alignment horizontal="center"/>
    </xf>
    <xf numFmtId="0" fontId="70" fillId="93" borderId="34">
      <alignment horizontal="center"/>
    </xf>
    <xf numFmtId="0" fontId="70" fillId="93" borderId="34">
      <alignment horizontal="center" wrapText="1"/>
    </xf>
    <xf numFmtId="0" fontId="70" fillId="93" borderId="34">
      <alignment horizontal="center" wrapText="1"/>
    </xf>
    <xf numFmtId="244" fontId="70" fillId="93" borderId="34">
      <alignment horizontal="left"/>
    </xf>
    <xf numFmtId="244" fontId="70" fillId="93" borderId="34">
      <alignment horizontal="left"/>
    </xf>
    <xf numFmtId="0" fontId="70" fillId="93" borderId="34">
      <alignment horizontal="left"/>
    </xf>
    <xf numFmtId="0" fontId="70" fillId="93" borderId="34">
      <alignment horizontal="left"/>
    </xf>
    <xf numFmtId="0" fontId="70" fillId="93" borderId="34">
      <alignment horizontal="left" wrapText="1"/>
    </xf>
    <xf numFmtId="0" fontId="70" fillId="93" borderId="34">
      <alignment horizontal="left" wrapText="1"/>
    </xf>
    <xf numFmtId="0" fontId="70" fillId="93" borderId="34">
      <alignment horizontal="right"/>
    </xf>
    <xf numFmtId="0" fontId="70" fillId="93" borderId="34">
      <alignment horizontal="right"/>
    </xf>
    <xf numFmtId="0" fontId="70" fillId="93" borderId="34">
      <alignment horizontal="right" wrapText="1"/>
    </xf>
    <xf numFmtId="0" fontId="70" fillId="93" borderId="34">
      <alignment horizontal="right" wrapText="1"/>
    </xf>
    <xf numFmtId="244" fontId="32" fillId="94" borderId="34">
      <alignment horizontal="left"/>
    </xf>
    <xf numFmtId="244" fontId="32" fillId="94" borderId="34">
      <alignment horizontal="left"/>
    </xf>
    <xf numFmtId="3" fontId="32" fillId="94" borderId="34">
      <alignment horizontal="right"/>
    </xf>
    <xf numFmtId="3" fontId="32" fillId="94" borderId="34">
      <alignment horizontal="right"/>
    </xf>
    <xf numFmtId="4" fontId="32" fillId="94" borderId="34">
      <alignment horizontal="right"/>
    </xf>
    <xf numFmtId="4" fontId="32" fillId="94" borderId="34">
      <alignment horizontal="right"/>
    </xf>
    <xf numFmtId="245" fontId="32" fillId="94" borderId="34">
      <alignment horizontal="right"/>
    </xf>
    <xf numFmtId="245" fontId="32" fillId="94" borderId="34">
      <alignment horizontal="right"/>
    </xf>
    <xf numFmtId="246" fontId="32" fillId="94" borderId="34">
      <alignment horizontal="right"/>
    </xf>
    <xf numFmtId="246" fontId="32" fillId="94" borderId="34">
      <alignment horizontal="right"/>
    </xf>
    <xf numFmtId="247" fontId="32" fillId="94" borderId="34">
      <alignment horizontal="right"/>
      <protection locked="0"/>
    </xf>
    <xf numFmtId="247" fontId="32" fillId="94" borderId="34">
      <alignment horizontal="right"/>
      <protection locked="0"/>
    </xf>
    <xf numFmtId="248" fontId="32" fillId="94" borderId="34">
      <alignment horizontal="right"/>
    </xf>
    <xf numFmtId="248" fontId="32" fillId="94" borderId="34">
      <alignment horizontal="right"/>
    </xf>
    <xf numFmtId="249" fontId="32" fillId="94" borderId="34">
      <alignment horizontal="right"/>
    </xf>
    <xf numFmtId="249" fontId="32" fillId="94" borderId="34">
      <alignment horizontal="right"/>
    </xf>
    <xf numFmtId="229" fontId="32" fillId="94" borderId="34">
      <alignment horizontal="right"/>
    </xf>
    <xf numFmtId="229" fontId="32" fillId="94" borderId="34">
      <alignment horizontal="right"/>
    </xf>
    <xf numFmtId="2" fontId="32" fillId="94" borderId="34">
      <alignment horizontal="right"/>
    </xf>
    <xf numFmtId="2" fontId="32" fillId="94" borderId="34">
      <alignment horizontal="right"/>
    </xf>
    <xf numFmtId="250" fontId="32" fillId="94" borderId="34">
      <alignment horizontal="right"/>
    </xf>
    <xf numFmtId="250" fontId="32" fillId="94" borderId="34">
      <alignment horizontal="right"/>
    </xf>
    <xf numFmtId="251" fontId="32" fillId="94" borderId="34">
      <alignment horizontal="right"/>
    </xf>
    <xf numFmtId="251" fontId="32" fillId="94" borderId="34">
      <alignment horizontal="right"/>
    </xf>
    <xf numFmtId="252" fontId="32" fillId="94" borderId="34">
      <alignment horizontal="right"/>
    </xf>
    <xf numFmtId="252" fontId="32" fillId="94" borderId="34">
      <alignment horizontal="right"/>
    </xf>
    <xf numFmtId="1" fontId="32" fillId="94" borderId="34">
      <alignment horizontal="right"/>
    </xf>
    <xf numFmtId="1" fontId="32" fillId="94" borderId="34">
      <alignment horizontal="right"/>
    </xf>
    <xf numFmtId="253" fontId="32" fillId="94" borderId="34">
      <alignment horizontal="right"/>
    </xf>
    <xf numFmtId="253" fontId="32" fillId="94" borderId="34">
      <alignment horizontal="right"/>
    </xf>
    <xf numFmtId="246" fontId="32" fillId="94" borderId="34">
      <alignment horizontal="right"/>
    </xf>
    <xf numFmtId="246" fontId="32" fillId="94" borderId="34">
      <alignment horizontal="right"/>
    </xf>
    <xf numFmtId="247" fontId="32" fillId="94" borderId="34">
      <alignment horizontal="right"/>
    </xf>
    <xf numFmtId="247" fontId="32" fillId="94" borderId="34">
      <alignment horizontal="right"/>
    </xf>
    <xf numFmtId="254" fontId="32" fillId="94" borderId="34">
      <alignment horizontal="right"/>
    </xf>
    <xf numFmtId="254" fontId="32" fillId="94" borderId="34">
      <alignment horizontal="right"/>
    </xf>
    <xf numFmtId="255" fontId="32" fillId="94" borderId="34">
      <alignment horizontal="right"/>
    </xf>
    <xf numFmtId="255" fontId="32" fillId="94" borderId="34">
      <alignment horizontal="right"/>
    </xf>
    <xf numFmtId="256" fontId="32" fillId="94" borderId="34">
      <alignment horizontal="right"/>
    </xf>
    <xf numFmtId="256" fontId="32" fillId="94" borderId="34">
      <alignment horizontal="right"/>
    </xf>
    <xf numFmtId="257" fontId="32" fillId="94" borderId="34">
      <alignment horizontal="right"/>
    </xf>
    <xf numFmtId="257" fontId="32" fillId="94" borderId="34">
      <alignment horizontal="right"/>
    </xf>
    <xf numFmtId="258" fontId="32" fillId="94" borderId="34">
      <alignment horizontal="right"/>
    </xf>
    <xf numFmtId="258" fontId="32" fillId="94" borderId="34">
      <alignment horizontal="right"/>
    </xf>
    <xf numFmtId="49" fontId="32" fillId="94" borderId="34">
      <alignment horizontal="left"/>
    </xf>
    <xf numFmtId="49" fontId="32" fillId="94" borderId="34">
      <alignment horizontal="left"/>
    </xf>
    <xf numFmtId="49" fontId="32" fillId="94" borderId="34">
      <alignment horizontal="left" wrapText="1"/>
    </xf>
    <xf numFmtId="49" fontId="32" fillId="94" borderId="34">
      <alignment horizontal="left" wrapText="1"/>
    </xf>
    <xf numFmtId="18" fontId="32" fillId="94" borderId="34">
      <alignment horizontal="left"/>
    </xf>
    <xf numFmtId="18" fontId="32" fillId="94" borderId="34">
      <alignment horizontal="left"/>
    </xf>
    <xf numFmtId="49" fontId="32" fillId="95" borderId="34">
      <alignment horizontal="left"/>
    </xf>
    <xf numFmtId="49" fontId="32" fillId="95" borderId="34">
      <alignment horizontal="left"/>
    </xf>
    <xf numFmtId="192" fontId="109" fillId="63" borderId="35" applyNumberFormat="0" applyAlignment="0" applyProtection="0"/>
    <xf numFmtId="0" fontId="109" fillId="63" borderId="35" applyNumberFormat="0" applyAlignment="0" applyProtection="0"/>
    <xf numFmtId="0" fontId="109" fillId="63" borderId="35" applyNumberFormat="0" applyAlignment="0" applyProtection="0"/>
    <xf numFmtId="192" fontId="109" fillId="63" borderId="35" applyNumberFormat="0" applyAlignment="0" applyProtection="0"/>
    <xf numFmtId="259" fontId="32" fillId="0" borderId="0"/>
    <xf numFmtId="259" fontId="32" fillId="0" borderId="0"/>
    <xf numFmtId="259" fontId="32" fillId="0" borderId="0"/>
    <xf numFmtId="259" fontId="32" fillId="0" borderId="0"/>
    <xf numFmtId="260" fontId="32" fillId="0" borderId="0"/>
    <xf numFmtId="260" fontId="32" fillId="0" borderId="0"/>
    <xf numFmtId="260" fontId="32" fillId="0" borderId="0"/>
    <xf numFmtId="260" fontId="32" fillId="0" borderId="0"/>
    <xf numFmtId="261" fontId="32" fillId="0" borderId="0"/>
    <xf numFmtId="261" fontId="32" fillId="0" borderId="0"/>
    <xf numFmtId="261" fontId="32" fillId="0" borderId="0"/>
    <xf numFmtId="261" fontId="32" fillId="0" borderId="0"/>
    <xf numFmtId="199" fontId="32" fillId="0" borderId="0">
      <protection locked="0"/>
    </xf>
    <xf numFmtId="227" fontId="110" fillId="0" borderId="0"/>
    <xf numFmtId="192" fontId="32" fillId="0" borderId="0"/>
    <xf numFmtId="192" fontId="32" fillId="0" borderId="0"/>
    <xf numFmtId="192" fontId="32" fillId="0" borderId="0"/>
    <xf numFmtId="192" fontId="32" fillId="0" borderId="0"/>
    <xf numFmtId="192" fontId="32" fillId="0" borderId="0"/>
    <xf numFmtId="192" fontId="32" fillId="0" borderId="0"/>
    <xf numFmtId="192" fontId="32" fillId="0" borderId="0"/>
    <xf numFmtId="192" fontId="32" fillId="0" borderId="0"/>
    <xf numFmtId="192" fontId="32" fillId="0" borderId="0"/>
    <xf numFmtId="192" fontId="32" fillId="0" borderId="0"/>
    <xf numFmtId="9" fontId="1" fillId="0" borderId="0" applyFont="0" applyFill="0" applyBorder="0" applyAlignment="0" applyProtection="0"/>
    <xf numFmtId="262" fontId="66" fillId="0" borderId="0">
      <protection locked="0"/>
    </xf>
    <xf numFmtId="199" fontId="32" fillId="0" borderId="0">
      <protection locked="0"/>
    </xf>
    <xf numFmtId="192" fontId="32" fillId="0" borderId="0"/>
    <xf numFmtId="192" fontId="32" fillId="0" borderId="0"/>
    <xf numFmtId="192" fontId="32" fillId="0" borderId="0"/>
    <xf numFmtId="192" fontId="32" fillId="0" borderId="0"/>
    <xf numFmtId="192" fontId="32" fillId="0" borderId="0"/>
    <xf numFmtId="192" fontId="32" fillId="0" borderId="0"/>
    <xf numFmtId="192" fontId="32" fillId="0" borderId="0"/>
    <xf numFmtId="192" fontId="32" fillId="0" borderId="0"/>
    <xf numFmtId="192" fontId="32" fillId="0" borderId="0"/>
    <xf numFmtId="192" fontId="32" fillId="0" borderId="0"/>
    <xf numFmtId="192" fontId="32" fillId="0" borderId="0">
      <protection locked="0"/>
    </xf>
    <xf numFmtId="199" fontId="32" fillId="0" borderId="0">
      <protection locked="0"/>
    </xf>
    <xf numFmtId="192" fontId="32" fillId="0" borderId="0"/>
    <xf numFmtId="192" fontId="32" fillId="0" borderId="0"/>
    <xf numFmtId="192" fontId="32" fillId="0" borderId="0"/>
    <xf numFmtId="192" fontId="32" fillId="0" borderId="0"/>
    <xf numFmtId="192" fontId="32" fillId="0" borderId="0"/>
    <xf numFmtId="192" fontId="32" fillId="0" borderId="0"/>
    <xf numFmtId="0" fontId="66" fillId="0" borderId="0">
      <protection locked="0"/>
    </xf>
    <xf numFmtId="9" fontId="1" fillId="0" borderId="0" applyFont="0" applyFill="0" applyBorder="0" applyAlignment="0" applyProtection="0"/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227" fontId="111" fillId="0" borderId="0" applyFill="0" applyAlignment="0" applyProtection="0"/>
    <xf numFmtId="263" fontId="42" fillId="0" borderId="0" applyFont="0" applyFill="0" applyBorder="0" applyAlignment="0" applyProtection="0"/>
    <xf numFmtId="264" fontId="42" fillId="0" borderId="0" applyFont="0" applyFill="0" applyBorder="0" applyAlignment="0" applyProtection="0"/>
    <xf numFmtId="38" fontId="94" fillId="0" borderId="0" applyFill="0" applyBorder="0" applyAlignment="0" applyProtection="0">
      <alignment horizontal="right"/>
    </xf>
    <xf numFmtId="0" fontId="32" fillId="0" borderId="0"/>
    <xf numFmtId="0" fontId="112" fillId="0" borderId="31"/>
    <xf numFmtId="0" fontId="112" fillId="0" borderId="31"/>
    <xf numFmtId="9" fontId="32" fillId="0" borderId="0" applyFont="0" applyFill="0" applyBorder="0" applyAlignment="0" applyProtection="0"/>
    <xf numFmtId="265" fontId="32" fillId="0" borderId="0">
      <protection locked="0"/>
    </xf>
    <xf numFmtId="9" fontId="32" fillId="0" borderId="0" applyFont="0" applyFill="0" applyBorder="0" applyAlignment="0" applyProtection="0"/>
    <xf numFmtId="265" fontId="32" fillId="0" borderId="0">
      <protection locked="0"/>
    </xf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92" fontId="32" fillId="0" borderId="0"/>
    <xf numFmtId="9" fontId="9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266" fontId="94" fillId="0" borderId="0"/>
    <xf numFmtId="267" fontId="94" fillId="0" borderId="0"/>
    <xf numFmtId="268" fontId="94" fillId="0" borderId="0"/>
    <xf numFmtId="269" fontId="94" fillId="0" borderId="0"/>
    <xf numFmtId="189" fontId="113" fillId="0" borderId="0">
      <alignment horizontal="left"/>
    </xf>
    <xf numFmtId="270" fontId="94" fillId="0" borderId="0"/>
    <xf numFmtId="271" fontId="32" fillId="0" borderId="0"/>
    <xf numFmtId="271" fontId="32" fillId="0" borderId="0"/>
    <xf numFmtId="271" fontId="32" fillId="0" borderId="0"/>
    <xf numFmtId="271" fontId="32" fillId="0" borderId="0"/>
    <xf numFmtId="272" fontId="70" fillId="0" borderId="0"/>
    <xf numFmtId="273" fontId="70" fillId="0" borderId="0"/>
    <xf numFmtId="274" fontId="70" fillId="0" borderId="0"/>
    <xf numFmtId="275" fontId="104" fillId="0" borderId="0"/>
    <xf numFmtId="168" fontId="32" fillId="0" borderId="0" applyNumberFormat="0" applyFont="0" applyFill="0" applyBorder="0" applyAlignment="0"/>
    <xf numFmtId="168" fontId="32" fillId="0" borderId="0" applyNumberFormat="0" applyFont="0" applyFill="0" applyBorder="0" applyAlignment="0"/>
    <xf numFmtId="168" fontId="32" fillId="0" borderId="0" applyNumberFormat="0" applyFont="0" applyFill="0" applyBorder="0" applyAlignment="0"/>
    <xf numFmtId="168" fontId="32" fillId="0" borderId="0" applyNumberFormat="0" applyFont="0" applyFill="0" applyBorder="0" applyAlignment="0"/>
    <xf numFmtId="168" fontId="32" fillId="0" borderId="0" applyNumberFormat="0" applyFont="0" applyFill="0" applyBorder="0" applyAlignment="0"/>
    <xf numFmtId="168" fontId="32" fillId="0" borderId="0" applyNumberFormat="0" applyFont="0" applyFill="0" applyBorder="0" applyAlignment="0"/>
    <xf numFmtId="168" fontId="32" fillId="0" borderId="0" applyNumberFormat="0" applyFont="0" applyFill="0" applyBorder="0" applyAlignment="0"/>
    <xf numFmtId="168" fontId="32" fillId="0" borderId="0" applyNumberFormat="0" applyFont="0" applyFill="0" applyBorder="0" applyAlignment="0"/>
    <xf numFmtId="168" fontId="32" fillId="0" borderId="0" applyNumberFormat="0" applyFont="0" applyFill="0" applyBorder="0" applyAlignment="0"/>
    <xf numFmtId="168" fontId="32" fillId="0" borderId="0" applyNumberFormat="0" applyFont="0" applyFill="0" applyBorder="0" applyAlignment="0"/>
    <xf numFmtId="168" fontId="32" fillId="0" borderId="0" applyNumberFormat="0" applyFont="0" applyFill="0" applyBorder="0" applyAlignment="0"/>
    <xf numFmtId="168" fontId="32" fillId="0" borderId="0" applyNumberFormat="0" applyFont="0" applyFill="0" applyBorder="0" applyAlignment="0"/>
    <xf numFmtId="168" fontId="32" fillId="0" borderId="0" applyNumberFormat="0" applyFont="0" applyFill="0" applyBorder="0" applyAlignment="0"/>
    <xf numFmtId="168" fontId="32" fillId="0" borderId="0" applyNumberFormat="0" applyFont="0" applyFill="0" applyBorder="0" applyAlignment="0"/>
    <xf numFmtId="168" fontId="32" fillId="0" borderId="0" applyNumberFormat="0" applyFont="0" applyFill="0" applyBorder="0" applyAlignment="0"/>
    <xf numFmtId="168" fontId="32" fillId="0" borderId="0" applyNumberFormat="0" applyFont="0" applyFill="0" applyBorder="0" applyAlignment="0"/>
    <xf numFmtId="168" fontId="32" fillId="0" borderId="0" applyNumberFormat="0" applyFont="0" applyFill="0" applyBorder="0" applyAlignment="0"/>
    <xf numFmtId="168" fontId="32" fillId="0" borderId="0" applyNumberFormat="0" applyFont="0" applyFill="0" applyBorder="0" applyAlignment="0"/>
    <xf numFmtId="168" fontId="32" fillId="0" borderId="0" applyNumberFormat="0" applyFont="0" applyFill="0" applyBorder="0" applyAlignment="0"/>
    <xf numFmtId="168" fontId="32" fillId="0" borderId="0" applyNumberFormat="0" applyFont="0" applyFill="0" applyBorder="0" applyAlignment="0"/>
    <xf numFmtId="168" fontId="32" fillId="0" borderId="0" applyNumberFormat="0" applyFont="0" applyFill="0" applyBorder="0" applyAlignment="0"/>
    <xf numFmtId="0" fontId="34" fillId="0" borderId="0" applyNumberFormat="0" applyFont="0" applyFill="0" applyBorder="0" applyAlignment="0" applyProtection="0"/>
    <xf numFmtId="276" fontId="32" fillId="0" borderId="0">
      <protection locked="0"/>
    </xf>
    <xf numFmtId="276" fontId="32" fillId="0" borderId="0">
      <protection locked="0"/>
    </xf>
    <xf numFmtId="276" fontId="32" fillId="0" borderId="0">
      <protection locked="0"/>
    </xf>
    <xf numFmtId="276" fontId="32" fillId="0" borderId="0">
      <protection locked="0"/>
    </xf>
    <xf numFmtId="0" fontId="66" fillId="0" borderId="0">
      <protection locked="0"/>
    </xf>
    <xf numFmtId="276" fontId="32" fillId="0" borderId="0">
      <protection locked="0"/>
    </xf>
    <xf numFmtId="234" fontId="32" fillId="0" borderId="0">
      <protection locked="0"/>
    </xf>
    <xf numFmtId="234" fontId="32" fillId="0" borderId="0">
      <protection locked="0"/>
    </xf>
    <xf numFmtId="234" fontId="32" fillId="0" borderId="0">
      <protection locked="0"/>
    </xf>
    <xf numFmtId="234" fontId="32" fillId="0" borderId="0">
      <protection locked="0"/>
    </xf>
    <xf numFmtId="0" fontId="32" fillId="0" borderId="0"/>
    <xf numFmtId="0" fontId="84" fillId="0" borderId="0"/>
    <xf numFmtId="1" fontId="114" fillId="0" borderId="31">
      <alignment horizontal="center"/>
      <protection locked="0"/>
    </xf>
    <xf numFmtId="39" fontId="94" fillId="92" borderId="36" applyNumberFormat="0" applyFill="0" applyBorder="0" applyAlignment="0" applyProtection="0"/>
    <xf numFmtId="277" fontId="64" fillId="92" borderId="37" applyFill="0" applyBorder="0" applyAlignment="0"/>
    <xf numFmtId="39" fontId="94" fillId="68" borderId="36" applyNumberFormat="0" applyBorder="0" applyAlignment="0" applyProtection="0"/>
    <xf numFmtId="278" fontId="115" fillId="0" borderId="10" applyFill="0" applyBorder="0" applyAlignment="0" applyProtection="0"/>
    <xf numFmtId="278" fontId="116" fillId="0" borderId="0" applyFill="0" applyBorder="0" applyAlignment="0" applyProtection="0"/>
    <xf numFmtId="39" fontId="94" fillId="0" borderId="38" applyFill="0">
      <alignment horizontal="left"/>
    </xf>
    <xf numFmtId="39" fontId="94" fillId="0" borderId="38" applyFill="0">
      <alignment horizontal="left"/>
    </xf>
    <xf numFmtId="39" fontId="94" fillId="0" borderId="38" applyFill="0">
      <alignment horizontal="left"/>
    </xf>
    <xf numFmtId="39" fontId="94" fillId="0" borderId="38" applyFill="0">
      <alignment horizontal="left"/>
    </xf>
    <xf numFmtId="39" fontId="94" fillId="0" borderId="38" applyFill="0">
      <alignment horizontal="left"/>
    </xf>
    <xf numFmtId="0" fontId="117" fillId="96" borderId="39" applyNumberFormat="0" applyFont="0" applyBorder="0" applyAlignment="0" applyProtection="0">
      <alignment horizontal="centerContinuous"/>
    </xf>
    <xf numFmtId="0" fontId="109" fillId="64" borderId="35" applyNumberFormat="0" applyAlignment="0" applyProtection="0"/>
    <xf numFmtId="0" fontId="109" fillId="64" borderId="35" applyNumberFormat="0" applyAlignment="0" applyProtection="0"/>
    <xf numFmtId="0" fontId="109" fillId="64" borderId="35" applyNumberFormat="0" applyAlignment="0" applyProtection="0"/>
    <xf numFmtId="0" fontId="109" fillId="64" borderId="35" applyNumberFormat="0" applyAlignment="0" applyProtection="0"/>
    <xf numFmtId="0" fontId="109" fillId="64" borderId="35" applyNumberFormat="0" applyAlignment="0" applyProtection="0"/>
    <xf numFmtId="0" fontId="109" fillId="64" borderId="35" applyNumberFormat="0" applyAlignment="0" applyProtection="0"/>
    <xf numFmtId="0" fontId="109" fillId="64" borderId="35" applyNumberFormat="0" applyAlignment="0" applyProtection="0"/>
    <xf numFmtId="0" fontId="109" fillId="64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4" borderId="35" applyNumberFormat="0" applyAlignment="0" applyProtection="0"/>
    <xf numFmtId="0" fontId="109" fillId="64" borderId="35" applyNumberFormat="0" applyAlignment="0" applyProtection="0"/>
    <xf numFmtId="0" fontId="109" fillId="64" borderId="35" applyNumberFormat="0" applyAlignment="0" applyProtection="0"/>
    <xf numFmtId="0" fontId="109" fillId="64" borderId="35" applyNumberFormat="0" applyAlignment="0" applyProtection="0"/>
    <xf numFmtId="0" fontId="109" fillId="64" borderId="35" applyNumberFormat="0" applyAlignment="0" applyProtection="0"/>
    <xf numFmtId="0" fontId="118" fillId="63" borderId="35" applyNumberFormat="0" applyAlignment="0" applyProtection="0"/>
    <xf numFmtId="0" fontId="118" fillId="63" borderId="35" applyNumberFormat="0" applyAlignment="0" applyProtection="0"/>
    <xf numFmtId="0" fontId="109" fillId="64" borderId="35" applyNumberFormat="0" applyAlignment="0" applyProtection="0"/>
    <xf numFmtId="0" fontId="109" fillId="64" borderId="35" applyNumberFormat="0" applyAlignment="0" applyProtection="0"/>
    <xf numFmtId="0" fontId="109" fillId="64" borderId="35" applyNumberFormat="0" applyAlignment="0" applyProtection="0"/>
    <xf numFmtId="0" fontId="109" fillId="64" borderId="35" applyNumberFormat="0" applyAlignment="0" applyProtection="0"/>
    <xf numFmtId="0" fontId="109" fillId="64" borderId="35" applyNumberFormat="0" applyAlignment="0" applyProtection="0"/>
    <xf numFmtId="0" fontId="109" fillId="64" borderId="35" applyNumberFormat="0" applyAlignment="0" applyProtection="0"/>
    <xf numFmtId="0" fontId="109" fillId="64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3" borderId="35" applyNumberFormat="0" applyAlignment="0" applyProtection="0"/>
    <xf numFmtId="0" fontId="109" fillId="63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" fillId="6" borderId="5" applyNumberFormat="0" applyAlignment="0" applyProtection="0"/>
    <xf numFmtId="0" fontId="109" fillId="64" borderId="35" applyNumberFormat="0" applyAlignment="0" applyProtection="0"/>
    <xf numFmtId="0" fontId="109" fillId="64" borderId="35" applyNumberFormat="0" applyAlignment="0" applyProtection="0"/>
    <xf numFmtId="0" fontId="109" fillId="64" borderId="35" applyNumberFormat="0" applyAlignment="0" applyProtection="0"/>
    <xf numFmtId="0" fontId="109" fillId="64" borderId="35" applyNumberFormat="0" applyAlignment="0" applyProtection="0"/>
    <xf numFmtId="0" fontId="109" fillId="64" borderId="35" applyNumberFormat="0" applyAlignment="0" applyProtection="0"/>
    <xf numFmtId="0" fontId="109" fillId="64" borderId="35" applyNumberFormat="0" applyAlignment="0" applyProtection="0"/>
    <xf numFmtId="0" fontId="109" fillId="64" borderId="35" applyNumberFormat="0" applyAlignment="0" applyProtection="0"/>
    <xf numFmtId="0" fontId="109" fillId="64" borderId="35" applyNumberFormat="0" applyAlignment="0" applyProtection="0"/>
    <xf numFmtId="0" fontId="109" fillId="64" borderId="35" applyNumberFormat="0" applyAlignment="0" applyProtection="0"/>
    <xf numFmtId="0" fontId="109" fillId="64" borderId="35" applyNumberFormat="0" applyAlignment="0" applyProtection="0"/>
    <xf numFmtId="0" fontId="109" fillId="64" borderId="35" applyNumberFormat="0" applyAlignment="0" applyProtection="0"/>
    <xf numFmtId="0" fontId="109" fillId="64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3" borderId="35" applyNumberFormat="0" applyAlignment="0" applyProtection="0"/>
    <xf numFmtId="0" fontId="109" fillId="63" borderId="35" applyNumberFormat="0" applyAlignment="0" applyProtection="0"/>
    <xf numFmtId="0" fontId="109" fillId="63" borderId="35" applyNumberFormat="0" applyAlignment="0" applyProtection="0"/>
    <xf numFmtId="0" fontId="109" fillId="63" borderId="35" applyNumberFormat="0" applyAlignment="0" applyProtection="0"/>
    <xf numFmtId="0" fontId="109" fillId="63" borderId="35" applyNumberFormat="0" applyAlignment="0" applyProtection="0"/>
    <xf numFmtId="0" fontId="109" fillId="63" borderId="35" applyNumberFormat="0" applyAlignment="0" applyProtection="0"/>
    <xf numFmtId="0" fontId="109" fillId="63" borderId="35" applyNumberFormat="0" applyAlignment="0" applyProtection="0"/>
    <xf numFmtId="0" fontId="109" fillId="63" borderId="35" applyNumberFormat="0" applyAlignment="0" applyProtection="0"/>
    <xf numFmtId="0" fontId="109" fillId="63" borderId="35" applyNumberFormat="0" applyAlignment="0" applyProtection="0"/>
    <xf numFmtId="0" fontId="109" fillId="63" borderId="35" applyNumberFormat="0" applyAlignment="0" applyProtection="0"/>
    <xf numFmtId="0" fontId="109" fillId="63" borderId="35" applyNumberFormat="0" applyAlignment="0" applyProtection="0"/>
    <xf numFmtId="0" fontId="109" fillId="63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4" borderId="35" applyNumberFormat="0" applyAlignment="0" applyProtection="0"/>
    <xf numFmtId="0" fontId="109" fillId="64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4" borderId="35" applyNumberFormat="0" applyAlignment="0" applyProtection="0"/>
    <xf numFmtId="0" fontId="109" fillId="64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4" borderId="35" applyNumberFormat="0" applyAlignment="0" applyProtection="0"/>
    <xf numFmtId="0" fontId="109" fillId="64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4" borderId="35" applyNumberFormat="0" applyAlignment="0" applyProtection="0"/>
    <xf numFmtId="0" fontId="109" fillId="64" borderId="35" applyNumberFormat="0" applyAlignment="0" applyProtection="0"/>
    <xf numFmtId="0" fontId="109" fillId="64" borderId="35" applyNumberFormat="0" applyAlignment="0" applyProtection="0"/>
    <xf numFmtId="0" fontId="109" fillId="64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4" borderId="35" applyNumberFormat="0" applyAlignment="0" applyProtection="0"/>
    <xf numFmtId="0" fontId="109" fillId="64" borderId="35" applyNumberFormat="0" applyAlignment="0" applyProtection="0"/>
    <xf numFmtId="0" fontId="109" fillId="64" borderId="35" applyNumberFormat="0" applyAlignment="0" applyProtection="0"/>
    <xf numFmtId="0" fontId="109" fillId="64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09" fillId="65" borderId="35" applyNumberFormat="0" applyAlignment="0" applyProtection="0"/>
    <xf numFmtId="0" fontId="118" fillId="63" borderId="35" applyNumberFormat="0" applyAlignment="0" applyProtection="0"/>
    <xf numFmtId="0" fontId="118" fillId="63" borderId="35" applyNumberFormat="0" applyAlignment="0" applyProtection="0"/>
    <xf numFmtId="0" fontId="109" fillId="64" borderId="35" applyNumberFormat="0" applyAlignment="0" applyProtection="0"/>
    <xf numFmtId="0" fontId="109" fillId="64" borderId="35" applyNumberFormat="0" applyAlignment="0" applyProtection="0"/>
    <xf numFmtId="0" fontId="109" fillId="64" borderId="35" applyNumberFormat="0" applyAlignment="0" applyProtection="0"/>
    <xf numFmtId="0" fontId="109" fillId="64" borderId="35" applyNumberFormat="0" applyAlignment="0" applyProtection="0"/>
    <xf numFmtId="4" fontId="119" fillId="63" borderId="40" applyNumberFormat="0" applyProtection="0">
      <alignment vertical="center"/>
    </xf>
    <xf numFmtId="4" fontId="119" fillId="38" borderId="40" applyNumberFormat="0" applyProtection="0">
      <alignment vertical="center"/>
    </xf>
    <xf numFmtId="4" fontId="119" fillId="38" borderId="40" applyNumberFormat="0" applyProtection="0">
      <alignment vertical="center"/>
    </xf>
    <xf numFmtId="4" fontId="119" fillId="38" borderId="40" applyNumberFormat="0" applyProtection="0">
      <alignment vertical="center"/>
    </xf>
    <xf numFmtId="4" fontId="119" fillId="38" borderId="40" applyNumberFormat="0" applyProtection="0">
      <alignment vertical="center"/>
    </xf>
    <xf numFmtId="4" fontId="119" fillId="38" borderId="40" applyNumberFormat="0" applyProtection="0">
      <alignment vertical="center"/>
    </xf>
    <xf numFmtId="4" fontId="119" fillId="38" borderId="40" applyNumberFormat="0" applyProtection="0">
      <alignment vertical="center"/>
    </xf>
    <xf numFmtId="4" fontId="119" fillId="38" borderId="40" applyNumberFormat="0" applyProtection="0">
      <alignment vertical="center"/>
    </xf>
    <xf numFmtId="4" fontId="119" fillId="38" borderId="40" applyNumberFormat="0" applyProtection="0">
      <alignment vertical="center"/>
    </xf>
    <xf numFmtId="4" fontId="119" fillId="38" borderId="40" applyNumberFormat="0" applyProtection="0">
      <alignment vertical="center"/>
    </xf>
    <xf numFmtId="4" fontId="119" fillId="38" borderId="40" applyNumberFormat="0" applyProtection="0">
      <alignment vertical="center"/>
    </xf>
    <xf numFmtId="4" fontId="119" fillId="63" borderId="40" applyNumberFormat="0" applyProtection="0">
      <alignment vertical="center"/>
    </xf>
    <xf numFmtId="4" fontId="119" fillId="63" borderId="40" applyNumberFormat="0" applyProtection="0">
      <alignment vertical="center"/>
    </xf>
    <xf numFmtId="4" fontId="119" fillId="38" borderId="40" applyNumberFormat="0" applyProtection="0">
      <alignment vertical="center"/>
    </xf>
    <xf numFmtId="4" fontId="119" fillId="38" borderId="40" applyNumberFormat="0" applyProtection="0">
      <alignment vertical="center"/>
    </xf>
    <xf numFmtId="4" fontId="119" fillId="38" borderId="40" applyNumberFormat="0" applyProtection="0">
      <alignment vertical="center"/>
    </xf>
    <xf numFmtId="4" fontId="119" fillId="38" borderId="40" applyNumberFormat="0" applyProtection="0">
      <alignment vertical="center"/>
    </xf>
    <xf numFmtId="4" fontId="119" fillId="38" borderId="40" applyNumberFormat="0" applyProtection="0">
      <alignment vertical="center"/>
    </xf>
    <xf numFmtId="4" fontId="119" fillId="38" borderId="40" applyNumberFormat="0" applyProtection="0">
      <alignment vertical="center"/>
    </xf>
    <xf numFmtId="4" fontId="119" fillId="38" borderId="40" applyNumberFormat="0" applyProtection="0">
      <alignment vertical="center"/>
    </xf>
    <xf numFmtId="4" fontId="120" fillId="97" borderId="40" applyNumberFormat="0" applyProtection="0">
      <alignment vertical="center"/>
    </xf>
    <xf numFmtId="4" fontId="120" fillId="97" borderId="40" applyNumberFormat="0" applyProtection="0">
      <alignment vertical="center"/>
    </xf>
    <xf numFmtId="4" fontId="120" fillId="97" borderId="40" applyNumberFormat="0" applyProtection="0">
      <alignment vertical="center"/>
    </xf>
    <xf numFmtId="4" fontId="120" fillId="97" borderId="40" applyNumberFormat="0" applyProtection="0">
      <alignment vertical="center"/>
    </xf>
    <xf numFmtId="4" fontId="120" fillId="97" borderId="40" applyNumberFormat="0" applyProtection="0">
      <alignment vertical="center"/>
    </xf>
    <xf numFmtId="4" fontId="120" fillId="97" borderId="40" applyNumberFormat="0" applyProtection="0">
      <alignment vertical="center"/>
    </xf>
    <xf numFmtId="4" fontId="120" fillId="97" borderId="40" applyNumberFormat="0" applyProtection="0">
      <alignment vertical="center"/>
    </xf>
    <xf numFmtId="4" fontId="120" fillId="97" borderId="40" applyNumberFormat="0" applyProtection="0">
      <alignment vertical="center"/>
    </xf>
    <xf numFmtId="4" fontId="120" fillId="97" borderId="40" applyNumberFormat="0" applyProtection="0">
      <alignment vertical="center"/>
    </xf>
    <xf numFmtId="4" fontId="120" fillId="97" borderId="40" applyNumberFormat="0" applyProtection="0">
      <alignment vertical="center"/>
    </xf>
    <xf numFmtId="4" fontId="120" fillId="97" borderId="40" applyNumberFormat="0" applyProtection="0">
      <alignment vertical="center"/>
    </xf>
    <xf numFmtId="4" fontId="120" fillId="97" borderId="40" applyNumberFormat="0" applyProtection="0">
      <alignment vertical="center"/>
    </xf>
    <xf numFmtId="4" fontId="120" fillId="97" borderId="40" applyNumberFormat="0" applyProtection="0">
      <alignment vertical="center"/>
    </xf>
    <xf numFmtId="4" fontId="120" fillId="97" borderId="40" applyNumberFormat="0" applyProtection="0">
      <alignment vertical="center"/>
    </xf>
    <xf numFmtId="4" fontId="120" fillId="97" borderId="40" applyNumberFormat="0" applyProtection="0">
      <alignment vertical="center"/>
    </xf>
    <xf numFmtId="4" fontId="120" fillId="97" borderId="40" applyNumberFormat="0" applyProtection="0">
      <alignment vertical="center"/>
    </xf>
    <xf numFmtId="4" fontId="120" fillId="97" borderId="40" applyNumberFormat="0" applyProtection="0">
      <alignment vertical="center"/>
    </xf>
    <xf numFmtId="4" fontId="120" fillId="97" borderId="40" applyNumberFormat="0" applyProtection="0">
      <alignment vertical="center"/>
    </xf>
    <xf numFmtId="4" fontId="119" fillId="63" borderId="40" applyNumberFormat="0" applyProtection="0">
      <alignment horizontal="left" vertical="center" indent="1"/>
    </xf>
    <xf numFmtId="4" fontId="119" fillId="97" borderId="40" applyNumberFormat="0" applyProtection="0">
      <alignment horizontal="left" vertical="center" indent="1"/>
    </xf>
    <xf numFmtId="4" fontId="119" fillId="97" borderId="40" applyNumberFormat="0" applyProtection="0">
      <alignment horizontal="left" vertical="center" indent="1"/>
    </xf>
    <xf numFmtId="4" fontId="119" fillId="97" borderId="40" applyNumberFormat="0" applyProtection="0">
      <alignment horizontal="left" vertical="center" indent="1"/>
    </xf>
    <xf numFmtId="4" fontId="119" fillId="97" borderId="40" applyNumberFormat="0" applyProtection="0">
      <alignment horizontal="left" vertical="center" indent="1"/>
    </xf>
    <xf numFmtId="4" fontId="119" fillId="97" borderId="40" applyNumberFormat="0" applyProtection="0">
      <alignment horizontal="left" vertical="center" indent="1"/>
    </xf>
    <xf numFmtId="4" fontId="119" fillId="97" borderId="40" applyNumberFormat="0" applyProtection="0">
      <alignment horizontal="left" vertical="center" indent="1"/>
    </xf>
    <xf numFmtId="4" fontId="119" fillId="97" borderId="40" applyNumberFormat="0" applyProtection="0">
      <alignment horizontal="left" vertical="center" indent="1"/>
    </xf>
    <xf numFmtId="4" fontId="119" fillId="97" borderId="40" applyNumberFormat="0" applyProtection="0">
      <alignment horizontal="left" vertical="center" indent="1"/>
    </xf>
    <xf numFmtId="4" fontId="119" fillId="97" borderId="40" applyNumberFormat="0" applyProtection="0">
      <alignment horizontal="left" vertical="center" indent="1"/>
    </xf>
    <xf numFmtId="4" fontId="119" fillId="97" borderId="40" applyNumberFormat="0" applyProtection="0">
      <alignment horizontal="left" vertical="center" indent="1"/>
    </xf>
    <xf numFmtId="4" fontId="119" fillId="63" borderId="40" applyNumberFormat="0" applyProtection="0">
      <alignment horizontal="left" vertical="center" indent="1"/>
    </xf>
    <xf numFmtId="4" fontId="119" fillId="63" borderId="40" applyNumberFormat="0" applyProtection="0">
      <alignment horizontal="left" vertical="center" indent="1"/>
    </xf>
    <xf numFmtId="4" fontId="119" fillId="97" borderId="40" applyNumberFormat="0" applyProtection="0">
      <alignment horizontal="left" vertical="center" indent="1"/>
    </xf>
    <xf numFmtId="4" fontId="119" fillId="97" borderId="40" applyNumberFormat="0" applyProtection="0">
      <alignment horizontal="left" vertical="center" indent="1"/>
    </xf>
    <xf numFmtId="4" fontId="119" fillId="97" borderId="40" applyNumberFormat="0" applyProtection="0">
      <alignment horizontal="left" vertical="center" indent="1"/>
    </xf>
    <xf numFmtId="4" fontId="119" fillId="97" borderId="40" applyNumberFormat="0" applyProtection="0">
      <alignment horizontal="left" vertical="center" indent="1"/>
    </xf>
    <xf numFmtId="4" fontId="119" fillId="97" borderId="40" applyNumberFormat="0" applyProtection="0">
      <alignment horizontal="left" vertical="center" indent="1"/>
    </xf>
    <xf numFmtId="4" fontId="119" fillId="97" borderId="40" applyNumberFormat="0" applyProtection="0">
      <alignment horizontal="left" vertical="center" indent="1"/>
    </xf>
    <xf numFmtId="4" fontId="119" fillId="97" borderId="40" applyNumberFormat="0" applyProtection="0">
      <alignment horizontal="left" vertical="center" indent="1"/>
    </xf>
    <xf numFmtId="0" fontId="119" fillId="97" borderId="40" applyNumberFormat="0" applyProtection="0">
      <alignment horizontal="left" vertical="top" indent="1"/>
    </xf>
    <xf numFmtId="0" fontId="119" fillId="97" borderId="40" applyNumberFormat="0" applyProtection="0">
      <alignment horizontal="left" vertical="top" indent="1"/>
    </xf>
    <xf numFmtId="0" fontId="119" fillId="97" borderId="40" applyNumberFormat="0" applyProtection="0">
      <alignment horizontal="left" vertical="top" indent="1"/>
    </xf>
    <xf numFmtId="0" fontId="119" fillId="97" borderId="40" applyNumberFormat="0" applyProtection="0">
      <alignment horizontal="left" vertical="top" indent="1"/>
    </xf>
    <xf numFmtId="0" fontId="119" fillId="97" borderId="40" applyNumberFormat="0" applyProtection="0">
      <alignment horizontal="left" vertical="top" indent="1"/>
    </xf>
    <xf numFmtId="0" fontId="119" fillId="97" borderId="40" applyNumberFormat="0" applyProtection="0">
      <alignment horizontal="left" vertical="top" indent="1"/>
    </xf>
    <xf numFmtId="0" fontId="119" fillId="97" borderId="40" applyNumberFormat="0" applyProtection="0">
      <alignment horizontal="left" vertical="top" indent="1"/>
    </xf>
    <xf numFmtId="0" fontId="119" fillId="97" borderId="40" applyNumberFormat="0" applyProtection="0">
      <alignment horizontal="left" vertical="top" indent="1"/>
    </xf>
    <xf numFmtId="0" fontId="119" fillId="97" borderId="40" applyNumberFormat="0" applyProtection="0">
      <alignment horizontal="left" vertical="top" indent="1"/>
    </xf>
    <xf numFmtId="0" fontId="119" fillId="97" borderId="40" applyNumberFormat="0" applyProtection="0">
      <alignment horizontal="left" vertical="top" indent="1"/>
    </xf>
    <xf numFmtId="0" fontId="119" fillId="97" borderId="40" applyNumberFormat="0" applyProtection="0">
      <alignment horizontal="left" vertical="top" indent="1"/>
    </xf>
    <xf numFmtId="0" fontId="119" fillId="97" borderId="40" applyNumberFormat="0" applyProtection="0">
      <alignment horizontal="left" vertical="top" indent="1"/>
    </xf>
    <xf numFmtId="0" fontId="119" fillId="97" borderId="40" applyNumberFormat="0" applyProtection="0">
      <alignment horizontal="left" vertical="top" indent="1"/>
    </xf>
    <xf numFmtId="0" fontId="119" fillId="97" borderId="40" applyNumberFormat="0" applyProtection="0">
      <alignment horizontal="left" vertical="top" indent="1"/>
    </xf>
    <xf numFmtId="0" fontId="119" fillId="97" borderId="40" applyNumberFormat="0" applyProtection="0">
      <alignment horizontal="left" vertical="top" indent="1"/>
    </xf>
    <xf numFmtId="0" fontId="119" fillId="97" borderId="40" applyNumberFormat="0" applyProtection="0">
      <alignment horizontal="left" vertical="top" indent="1"/>
    </xf>
    <xf numFmtId="0" fontId="119" fillId="97" borderId="40" applyNumberFormat="0" applyProtection="0">
      <alignment horizontal="left" vertical="top" indent="1"/>
    </xf>
    <xf numFmtId="0" fontId="119" fillId="97" borderId="40" applyNumberFormat="0" applyProtection="0">
      <alignment horizontal="left" vertical="top" indent="1"/>
    </xf>
    <xf numFmtId="4" fontId="119" fillId="98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9" borderId="0" applyNumberFormat="0" applyProtection="0">
      <alignment horizontal="left" vertical="center" indent="1"/>
    </xf>
    <xf numFmtId="4" fontId="119" fillId="99" borderId="0" applyNumberFormat="0" applyProtection="0">
      <alignment horizontal="left" vertical="center" indent="1"/>
    </xf>
    <xf numFmtId="4" fontId="119" fillId="99" borderId="0" applyNumberFormat="0" applyProtection="0">
      <alignment horizontal="left" vertical="center" indent="1"/>
    </xf>
    <xf numFmtId="4" fontId="119" fillId="99" borderId="0" applyNumberFormat="0" applyProtection="0">
      <alignment horizontal="left" vertical="center" indent="1"/>
    </xf>
    <xf numFmtId="4" fontId="119" fillId="99" borderId="0" applyNumberFormat="0" applyProtection="0">
      <alignment horizontal="left" vertical="center" indent="1"/>
    </xf>
    <xf numFmtId="4" fontId="119" fillId="99" borderId="0" applyNumberFormat="0" applyProtection="0">
      <alignment horizontal="left" vertical="center" indent="1"/>
    </xf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4" fontId="119" fillId="99" borderId="0" applyNumberFormat="0" applyProtection="0">
      <alignment horizontal="left" vertical="center" indent="1"/>
    </xf>
    <xf numFmtId="4" fontId="119" fillId="99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9" borderId="0" applyNumberFormat="0" applyProtection="0">
      <alignment horizontal="left" vertical="center" indent="1"/>
    </xf>
    <xf numFmtId="4" fontId="119" fillId="99" borderId="0" applyNumberFormat="0" applyProtection="0">
      <alignment horizontal="left" vertical="center" indent="1"/>
    </xf>
    <xf numFmtId="4" fontId="119" fillId="99" borderId="0" applyNumberFormat="0" applyProtection="0">
      <alignment horizontal="left" vertical="center" indent="1"/>
    </xf>
    <xf numFmtId="4" fontId="119" fillId="99" borderId="0" applyNumberFormat="0" applyProtection="0">
      <alignment horizontal="left" vertical="center" indent="1"/>
    </xf>
    <xf numFmtId="4" fontId="119" fillId="99" borderId="0" applyNumberFormat="0" applyProtection="0">
      <alignment horizontal="left" vertical="center" indent="1"/>
    </xf>
    <xf numFmtId="4" fontId="119" fillId="99" borderId="0" applyNumberFormat="0" applyProtection="0">
      <alignment horizontal="left" vertical="center" indent="1"/>
    </xf>
    <xf numFmtId="4" fontId="119" fillId="99" borderId="0" applyNumberFormat="0" applyProtection="0">
      <alignment horizontal="left" vertical="center" indent="1"/>
    </xf>
    <xf numFmtId="4" fontId="119" fillId="99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9" borderId="0" applyNumberFormat="0" applyProtection="0">
      <alignment horizontal="left" vertical="center" indent="1"/>
    </xf>
    <xf numFmtId="4" fontId="119" fillId="99" borderId="0" applyNumberFormat="0" applyProtection="0">
      <alignment horizontal="left" vertical="center" indent="1"/>
    </xf>
    <xf numFmtId="4" fontId="119" fillId="99" borderId="0" applyNumberFormat="0" applyProtection="0">
      <alignment horizontal="left" vertical="center" indent="1"/>
    </xf>
    <xf numFmtId="4" fontId="119" fillId="99" borderId="0" applyNumberFormat="0" applyProtection="0">
      <alignment horizontal="left" vertical="center" indent="1"/>
    </xf>
    <xf numFmtId="4" fontId="119" fillId="99" borderId="0" applyNumberFormat="0" applyProtection="0">
      <alignment horizontal="left" vertical="center" indent="1"/>
    </xf>
    <xf numFmtId="4" fontId="119" fillId="99" borderId="0" applyNumberFormat="0" applyProtection="0">
      <alignment horizontal="left" vertical="center" indent="1"/>
    </xf>
    <xf numFmtId="4" fontId="119" fillId="99" borderId="0" applyNumberFormat="0" applyProtection="0">
      <alignment horizontal="left" vertical="center" indent="1"/>
    </xf>
    <xf numFmtId="4" fontId="119" fillId="99" borderId="0" applyNumberFormat="0" applyProtection="0">
      <alignment horizontal="left" vertical="center" indent="1"/>
    </xf>
    <xf numFmtId="4" fontId="119" fillId="99" borderId="0" applyNumberFormat="0" applyProtection="0">
      <alignment horizontal="left" vertical="center" indent="1"/>
    </xf>
    <xf numFmtId="4" fontId="119" fillId="99" borderId="0" applyNumberFormat="0" applyProtection="0">
      <alignment horizontal="left" vertical="center" indent="1"/>
    </xf>
    <xf numFmtId="4" fontId="119" fillId="99" borderId="0" applyNumberFormat="0" applyProtection="0">
      <alignment horizontal="left" vertical="center" indent="1"/>
    </xf>
    <xf numFmtId="4" fontId="119" fillId="99" borderId="0" applyNumberFormat="0" applyProtection="0">
      <alignment horizontal="left" vertical="center" indent="1"/>
    </xf>
    <xf numFmtId="4" fontId="119" fillId="99" borderId="0" applyNumberFormat="0" applyProtection="0">
      <alignment horizontal="left" vertical="center" indent="1"/>
    </xf>
    <xf numFmtId="4" fontId="119" fillId="99" borderId="0" applyNumberFormat="0" applyProtection="0">
      <alignment horizontal="left" vertical="center" indent="1"/>
    </xf>
    <xf numFmtId="4" fontId="119" fillId="99" borderId="0" applyNumberFormat="0" applyProtection="0">
      <alignment horizontal="left" vertical="center" indent="1"/>
    </xf>
    <xf numFmtId="4" fontId="119" fillId="99" borderId="0" applyNumberFormat="0" applyProtection="0">
      <alignment horizontal="left" vertical="center" indent="1"/>
    </xf>
    <xf numFmtId="4" fontId="119" fillId="99" borderId="0" applyNumberFormat="0" applyProtection="0">
      <alignment horizontal="left" vertical="center" indent="1"/>
    </xf>
    <xf numFmtId="4" fontId="119" fillId="99" borderId="0" applyNumberFormat="0" applyProtection="0">
      <alignment horizontal="left" vertical="center" indent="1"/>
    </xf>
    <xf numFmtId="4" fontId="119" fillId="99" borderId="0" applyNumberFormat="0" applyProtection="0">
      <alignment horizontal="left" vertical="center" indent="1"/>
    </xf>
    <xf numFmtId="4" fontId="119" fillId="99" borderId="0" applyNumberFormat="0" applyProtection="0">
      <alignment horizontal="left" vertical="center" indent="1"/>
    </xf>
    <xf numFmtId="4" fontId="119" fillId="99" borderId="0" applyNumberFormat="0" applyProtection="0">
      <alignment horizontal="left" vertical="center" indent="1"/>
    </xf>
    <xf numFmtId="4" fontId="119" fillId="99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0" fontId="32" fillId="0" borderId="0" applyNumberFormat="0" applyFont="0" applyFill="0" applyBorder="0" applyAlignment="0" applyProtection="0"/>
    <xf numFmtId="4" fontId="119" fillId="98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4" fontId="119" fillId="99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9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19" fillId="98" borderId="0" applyNumberFormat="0" applyProtection="0">
      <alignment horizontal="left" vertical="center" indent="1"/>
    </xf>
    <xf numFmtId="4" fontId="104" fillId="40" borderId="40" applyNumberFormat="0" applyProtection="0">
      <alignment horizontal="right" vertical="center"/>
    </xf>
    <xf numFmtId="4" fontId="104" fillId="40" borderId="40" applyNumberFormat="0" applyProtection="0">
      <alignment horizontal="right" vertical="center"/>
    </xf>
    <xf numFmtId="4" fontId="104" fillId="40" borderId="40" applyNumberFormat="0" applyProtection="0">
      <alignment horizontal="right" vertical="center"/>
    </xf>
    <xf numFmtId="4" fontId="104" fillId="40" borderId="40" applyNumberFormat="0" applyProtection="0">
      <alignment horizontal="right" vertical="center"/>
    </xf>
    <xf numFmtId="4" fontId="104" fillId="40" borderId="40" applyNumberFormat="0" applyProtection="0">
      <alignment horizontal="right" vertical="center"/>
    </xf>
    <xf numFmtId="4" fontId="104" fillId="40" borderId="40" applyNumberFormat="0" applyProtection="0">
      <alignment horizontal="right" vertical="center"/>
    </xf>
    <xf numFmtId="4" fontId="104" fillId="40" borderId="40" applyNumberFormat="0" applyProtection="0">
      <alignment horizontal="right" vertical="center"/>
    </xf>
    <xf numFmtId="4" fontId="104" fillId="40" borderId="40" applyNumberFormat="0" applyProtection="0">
      <alignment horizontal="right" vertical="center"/>
    </xf>
    <xf numFmtId="4" fontId="104" fillId="40" borderId="40" applyNumberFormat="0" applyProtection="0">
      <alignment horizontal="right" vertical="center"/>
    </xf>
    <xf numFmtId="4" fontId="104" fillId="40" borderId="40" applyNumberFormat="0" applyProtection="0">
      <alignment horizontal="right" vertical="center"/>
    </xf>
    <xf numFmtId="4" fontId="104" fillId="40" borderId="40" applyNumberFormat="0" applyProtection="0">
      <alignment horizontal="right" vertical="center"/>
    </xf>
    <xf numFmtId="4" fontId="104" fillId="40" borderId="40" applyNumberFormat="0" applyProtection="0">
      <alignment horizontal="right" vertical="center"/>
    </xf>
    <xf numFmtId="4" fontId="104" fillId="40" borderId="40" applyNumberFormat="0" applyProtection="0">
      <alignment horizontal="right" vertical="center"/>
    </xf>
    <xf numFmtId="4" fontId="104" fillId="40" borderId="40" applyNumberFormat="0" applyProtection="0">
      <alignment horizontal="right" vertical="center"/>
    </xf>
    <xf numFmtId="4" fontId="104" fillId="40" borderId="40" applyNumberFormat="0" applyProtection="0">
      <alignment horizontal="right" vertical="center"/>
    </xf>
    <xf numFmtId="4" fontId="104" fillId="40" borderId="40" applyNumberFormat="0" applyProtection="0">
      <alignment horizontal="right" vertical="center"/>
    </xf>
    <xf numFmtId="4" fontId="104" fillId="40" borderId="40" applyNumberFormat="0" applyProtection="0">
      <alignment horizontal="right" vertical="center"/>
    </xf>
    <xf numFmtId="4" fontId="104" fillId="40" borderId="40" applyNumberFormat="0" applyProtection="0">
      <alignment horizontal="right" vertical="center"/>
    </xf>
    <xf numFmtId="4" fontId="104" fillId="47" borderId="40" applyNumberFormat="0" applyProtection="0">
      <alignment horizontal="right" vertical="center"/>
    </xf>
    <xf numFmtId="4" fontId="104" fillId="47" borderId="40" applyNumberFormat="0" applyProtection="0">
      <alignment horizontal="right" vertical="center"/>
    </xf>
    <xf numFmtId="4" fontId="104" fillId="47" borderId="40" applyNumberFormat="0" applyProtection="0">
      <alignment horizontal="right" vertical="center"/>
    </xf>
    <xf numFmtId="4" fontId="104" fillId="47" borderId="40" applyNumberFormat="0" applyProtection="0">
      <alignment horizontal="right" vertical="center"/>
    </xf>
    <xf numFmtId="4" fontId="104" fillId="47" borderId="40" applyNumberFormat="0" applyProtection="0">
      <alignment horizontal="right" vertical="center"/>
    </xf>
    <xf numFmtId="4" fontId="104" fillId="47" borderId="40" applyNumberFormat="0" applyProtection="0">
      <alignment horizontal="right" vertical="center"/>
    </xf>
    <xf numFmtId="4" fontId="104" fillId="47" borderId="40" applyNumberFormat="0" applyProtection="0">
      <alignment horizontal="right" vertical="center"/>
    </xf>
    <xf numFmtId="4" fontId="104" fillId="47" borderId="40" applyNumberFormat="0" applyProtection="0">
      <alignment horizontal="right" vertical="center"/>
    </xf>
    <xf numFmtId="4" fontId="104" fillId="47" borderId="40" applyNumberFormat="0" applyProtection="0">
      <alignment horizontal="right" vertical="center"/>
    </xf>
    <xf numFmtId="4" fontId="104" fillId="47" borderId="40" applyNumberFormat="0" applyProtection="0">
      <alignment horizontal="right" vertical="center"/>
    </xf>
    <xf numFmtId="4" fontId="104" fillId="47" borderId="40" applyNumberFormat="0" applyProtection="0">
      <alignment horizontal="right" vertical="center"/>
    </xf>
    <xf numFmtId="4" fontId="104" fillId="47" borderId="40" applyNumberFormat="0" applyProtection="0">
      <alignment horizontal="right" vertical="center"/>
    </xf>
    <xf numFmtId="4" fontId="104" fillId="47" borderId="40" applyNumberFormat="0" applyProtection="0">
      <alignment horizontal="right" vertical="center"/>
    </xf>
    <xf numFmtId="4" fontId="104" fillId="47" borderId="40" applyNumberFormat="0" applyProtection="0">
      <alignment horizontal="right" vertical="center"/>
    </xf>
    <xf numFmtId="4" fontId="104" fillId="47" borderId="40" applyNumberFormat="0" applyProtection="0">
      <alignment horizontal="right" vertical="center"/>
    </xf>
    <xf numFmtId="4" fontId="104" fillId="47" borderId="40" applyNumberFormat="0" applyProtection="0">
      <alignment horizontal="right" vertical="center"/>
    </xf>
    <xf numFmtId="4" fontId="104" fillId="47" borderId="40" applyNumberFormat="0" applyProtection="0">
      <alignment horizontal="right" vertical="center"/>
    </xf>
    <xf numFmtId="4" fontId="104" fillId="47" borderId="40" applyNumberFormat="0" applyProtection="0">
      <alignment horizontal="right" vertical="center"/>
    </xf>
    <xf numFmtId="4" fontId="104" fillId="58" borderId="40" applyNumberFormat="0" applyProtection="0">
      <alignment horizontal="right" vertical="center"/>
    </xf>
    <xf numFmtId="4" fontId="104" fillId="58" borderId="40" applyNumberFormat="0" applyProtection="0">
      <alignment horizontal="right" vertical="center"/>
    </xf>
    <xf numFmtId="4" fontId="104" fillId="58" borderId="40" applyNumberFormat="0" applyProtection="0">
      <alignment horizontal="right" vertical="center"/>
    </xf>
    <xf numFmtId="4" fontId="104" fillId="58" borderId="40" applyNumberFormat="0" applyProtection="0">
      <alignment horizontal="right" vertical="center"/>
    </xf>
    <xf numFmtId="4" fontId="104" fillId="58" borderId="40" applyNumberFormat="0" applyProtection="0">
      <alignment horizontal="right" vertical="center"/>
    </xf>
    <xf numFmtId="4" fontId="104" fillId="58" borderId="40" applyNumberFormat="0" applyProtection="0">
      <alignment horizontal="right" vertical="center"/>
    </xf>
    <xf numFmtId="4" fontId="104" fillId="58" borderId="40" applyNumberFormat="0" applyProtection="0">
      <alignment horizontal="right" vertical="center"/>
    </xf>
    <xf numFmtId="4" fontId="104" fillId="58" borderId="40" applyNumberFormat="0" applyProtection="0">
      <alignment horizontal="right" vertical="center"/>
    </xf>
    <xf numFmtId="4" fontId="104" fillId="58" borderId="40" applyNumberFormat="0" applyProtection="0">
      <alignment horizontal="right" vertical="center"/>
    </xf>
    <xf numFmtId="4" fontId="104" fillId="58" borderId="40" applyNumberFormat="0" applyProtection="0">
      <alignment horizontal="right" vertical="center"/>
    </xf>
    <xf numFmtId="4" fontId="104" fillId="58" borderId="40" applyNumberFormat="0" applyProtection="0">
      <alignment horizontal="right" vertical="center"/>
    </xf>
    <xf numFmtId="4" fontId="104" fillId="58" borderId="40" applyNumberFormat="0" applyProtection="0">
      <alignment horizontal="right" vertical="center"/>
    </xf>
    <xf numFmtId="4" fontId="104" fillId="58" borderId="40" applyNumberFormat="0" applyProtection="0">
      <alignment horizontal="right" vertical="center"/>
    </xf>
    <xf numFmtId="4" fontId="104" fillId="58" borderId="40" applyNumberFormat="0" applyProtection="0">
      <alignment horizontal="right" vertical="center"/>
    </xf>
    <xf numFmtId="4" fontId="104" fillId="58" borderId="40" applyNumberFormat="0" applyProtection="0">
      <alignment horizontal="right" vertical="center"/>
    </xf>
    <xf numFmtId="4" fontId="104" fillId="58" borderId="40" applyNumberFormat="0" applyProtection="0">
      <alignment horizontal="right" vertical="center"/>
    </xf>
    <xf numFmtId="4" fontId="104" fillId="58" borderId="40" applyNumberFormat="0" applyProtection="0">
      <alignment horizontal="right" vertical="center"/>
    </xf>
    <xf numFmtId="4" fontId="104" fillId="58" borderId="40" applyNumberFormat="0" applyProtection="0">
      <alignment horizontal="right" vertical="center"/>
    </xf>
    <xf numFmtId="4" fontId="104" fillId="50" borderId="40" applyNumberFormat="0" applyProtection="0">
      <alignment horizontal="right" vertical="center"/>
    </xf>
    <xf numFmtId="4" fontId="104" fillId="50" borderId="40" applyNumberFormat="0" applyProtection="0">
      <alignment horizontal="right" vertical="center"/>
    </xf>
    <xf numFmtId="4" fontId="104" fillId="50" borderId="40" applyNumberFormat="0" applyProtection="0">
      <alignment horizontal="right" vertical="center"/>
    </xf>
    <xf numFmtId="4" fontId="104" fillId="50" borderId="40" applyNumberFormat="0" applyProtection="0">
      <alignment horizontal="right" vertical="center"/>
    </xf>
    <xf numFmtId="4" fontId="104" fillId="50" borderId="40" applyNumberFormat="0" applyProtection="0">
      <alignment horizontal="right" vertical="center"/>
    </xf>
    <xf numFmtId="4" fontId="104" fillId="50" borderId="40" applyNumberFormat="0" applyProtection="0">
      <alignment horizontal="right" vertical="center"/>
    </xf>
    <xf numFmtId="4" fontId="104" fillId="50" borderId="40" applyNumberFormat="0" applyProtection="0">
      <alignment horizontal="right" vertical="center"/>
    </xf>
    <xf numFmtId="4" fontId="104" fillId="50" borderId="40" applyNumberFormat="0" applyProtection="0">
      <alignment horizontal="right" vertical="center"/>
    </xf>
    <xf numFmtId="4" fontId="104" fillId="50" borderId="40" applyNumberFormat="0" applyProtection="0">
      <alignment horizontal="right" vertical="center"/>
    </xf>
    <xf numFmtId="4" fontId="104" fillId="50" borderId="40" applyNumberFormat="0" applyProtection="0">
      <alignment horizontal="right" vertical="center"/>
    </xf>
    <xf numFmtId="4" fontId="104" fillId="50" borderId="40" applyNumberFormat="0" applyProtection="0">
      <alignment horizontal="right" vertical="center"/>
    </xf>
    <xf numFmtId="4" fontId="104" fillId="50" borderId="40" applyNumberFormat="0" applyProtection="0">
      <alignment horizontal="right" vertical="center"/>
    </xf>
    <xf numFmtId="4" fontId="104" fillId="50" borderId="40" applyNumberFormat="0" applyProtection="0">
      <alignment horizontal="right" vertical="center"/>
    </xf>
    <xf numFmtId="4" fontId="104" fillId="50" borderId="40" applyNumberFormat="0" applyProtection="0">
      <alignment horizontal="right" vertical="center"/>
    </xf>
    <xf numFmtId="4" fontId="104" fillId="50" borderId="40" applyNumberFormat="0" applyProtection="0">
      <alignment horizontal="right" vertical="center"/>
    </xf>
    <xf numFmtId="4" fontId="104" fillId="50" borderId="40" applyNumberFormat="0" applyProtection="0">
      <alignment horizontal="right" vertical="center"/>
    </xf>
    <xf numFmtId="4" fontId="104" fillId="50" borderId="40" applyNumberFormat="0" applyProtection="0">
      <alignment horizontal="right" vertical="center"/>
    </xf>
    <xf numFmtId="4" fontId="104" fillId="50" borderId="40" applyNumberFormat="0" applyProtection="0">
      <alignment horizontal="right" vertical="center"/>
    </xf>
    <xf numFmtId="4" fontId="104" fillId="55" borderId="40" applyNumberFormat="0" applyProtection="0">
      <alignment horizontal="right" vertical="center"/>
    </xf>
    <xf numFmtId="4" fontId="104" fillId="55" borderId="40" applyNumberFormat="0" applyProtection="0">
      <alignment horizontal="right" vertical="center"/>
    </xf>
    <xf numFmtId="4" fontId="104" fillId="55" borderId="40" applyNumberFormat="0" applyProtection="0">
      <alignment horizontal="right" vertical="center"/>
    </xf>
    <xf numFmtId="4" fontId="104" fillId="55" borderId="40" applyNumberFormat="0" applyProtection="0">
      <alignment horizontal="right" vertical="center"/>
    </xf>
    <xf numFmtId="4" fontId="104" fillId="55" borderId="40" applyNumberFormat="0" applyProtection="0">
      <alignment horizontal="right" vertical="center"/>
    </xf>
    <xf numFmtId="4" fontId="104" fillId="55" borderId="40" applyNumberFormat="0" applyProtection="0">
      <alignment horizontal="right" vertical="center"/>
    </xf>
    <xf numFmtId="4" fontId="104" fillId="55" borderId="40" applyNumberFormat="0" applyProtection="0">
      <alignment horizontal="right" vertical="center"/>
    </xf>
    <xf numFmtId="4" fontId="104" fillId="55" borderId="40" applyNumberFormat="0" applyProtection="0">
      <alignment horizontal="right" vertical="center"/>
    </xf>
    <xf numFmtId="4" fontId="104" fillId="55" borderId="40" applyNumberFormat="0" applyProtection="0">
      <alignment horizontal="right" vertical="center"/>
    </xf>
    <xf numFmtId="4" fontId="104" fillId="55" borderId="40" applyNumberFormat="0" applyProtection="0">
      <alignment horizontal="right" vertical="center"/>
    </xf>
    <xf numFmtId="4" fontId="104" fillId="55" borderId="40" applyNumberFormat="0" applyProtection="0">
      <alignment horizontal="right" vertical="center"/>
    </xf>
    <xf numFmtId="4" fontId="104" fillId="55" borderId="40" applyNumberFormat="0" applyProtection="0">
      <alignment horizontal="right" vertical="center"/>
    </xf>
    <xf numFmtId="4" fontId="104" fillId="55" borderId="40" applyNumberFormat="0" applyProtection="0">
      <alignment horizontal="right" vertical="center"/>
    </xf>
    <xf numFmtId="4" fontId="104" fillId="55" borderId="40" applyNumberFormat="0" applyProtection="0">
      <alignment horizontal="right" vertical="center"/>
    </xf>
    <xf numFmtId="4" fontId="104" fillId="55" borderId="40" applyNumberFormat="0" applyProtection="0">
      <alignment horizontal="right" vertical="center"/>
    </xf>
    <xf numFmtId="4" fontId="104" fillId="55" borderId="40" applyNumberFormat="0" applyProtection="0">
      <alignment horizontal="right" vertical="center"/>
    </xf>
    <xf numFmtId="4" fontId="104" fillId="55" borderId="40" applyNumberFormat="0" applyProtection="0">
      <alignment horizontal="right" vertical="center"/>
    </xf>
    <xf numFmtId="4" fontId="104" fillId="55" borderId="40" applyNumberFormat="0" applyProtection="0">
      <alignment horizontal="right" vertical="center"/>
    </xf>
    <xf numFmtId="4" fontId="104" fillId="56" borderId="40" applyNumberFormat="0" applyProtection="0">
      <alignment horizontal="right" vertical="center"/>
    </xf>
    <xf numFmtId="4" fontId="104" fillId="56" borderId="40" applyNumberFormat="0" applyProtection="0">
      <alignment horizontal="right" vertical="center"/>
    </xf>
    <xf numFmtId="4" fontId="104" fillId="56" borderId="40" applyNumberFormat="0" applyProtection="0">
      <alignment horizontal="right" vertical="center"/>
    </xf>
    <xf numFmtId="4" fontId="104" fillId="56" borderId="40" applyNumberFormat="0" applyProtection="0">
      <alignment horizontal="right" vertical="center"/>
    </xf>
    <xf numFmtId="4" fontId="104" fillId="56" borderId="40" applyNumberFormat="0" applyProtection="0">
      <alignment horizontal="right" vertical="center"/>
    </xf>
    <xf numFmtId="4" fontId="104" fillId="56" borderId="40" applyNumberFormat="0" applyProtection="0">
      <alignment horizontal="right" vertical="center"/>
    </xf>
    <xf numFmtId="4" fontId="104" fillId="56" borderId="40" applyNumberFormat="0" applyProtection="0">
      <alignment horizontal="right" vertical="center"/>
    </xf>
    <xf numFmtId="4" fontId="104" fillId="56" borderId="40" applyNumberFormat="0" applyProtection="0">
      <alignment horizontal="right" vertical="center"/>
    </xf>
    <xf numFmtId="4" fontId="104" fillId="56" borderId="40" applyNumberFormat="0" applyProtection="0">
      <alignment horizontal="right" vertical="center"/>
    </xf>
    <xf numFmtId="4" fontId="104" fillId="56" borderId="40" applyNumberFormat="0" applyProtection="0">
      <alignment horizontal="right" vertical="center"/>
    </xf>
    <xf numFmtId="4" fontId="104" fillId="56" borderId="40" applyNumberFormat="0" applyProtection="0">
      <alignment horizontal="right" vertical="center"/>
    </xf>
    <xf numFmtId="4" fontId="104" fillId="56" borderId="40" applyNumberFormat="0" applyProtection="0">
      <alignment horizontal="right" vertical="center"/>
    </xf>
    <xf numFmtId="4" fontId="104" fillId="56" borderId="40" applyNumberFormat="0" applyProtection="0">
      <alignment horizontal="right" vertical="center"/>
    </xf>
    <xf numFmtId="4" fontId="104" fillId="56" borderId="40" applyNumberFormat="0" applyProtection="0">
      <alignment horizontal="right" vertical="center"/>
    </xf>
    <xf numFmtId="4" fontId="104" fillId="56" borderId="40" applyNumberFormat="0" applyProtection="0">
      <alignment horizontal="right" vertical="center"/>
    </xf>
    <xf numFmtId="4" fontId="104" fillId="56" borderId="40" applyNumberFormat="0" applyProtection="0">
      <alignment horizontal="right" vertical="center"/>
    </xf>
    <xf numFmtId="4" fontId="104" fillId="56" borderId="40" applyNumberFormat="0" applyProtection="0">
      <alignment horizontal="right" vertical="center"/>
    </xf>
    <xf numFmtId="4" fontId="104" fillId="56" borderId="40" applyNumberFormat="0" applyProtection="0">
      <alignment horizontal="right" vertical="center"/>
    </xf>
    <xf numFmtId="4" fontId="104" fillId="59" borderId="40" applyNumberFormat="0" applyProtection="0">
      <alignment horizontal="right" vertical="center"/>
    </xf>
    <xf numFmtId="4" fontId="104" fillId="59" borderId="40" applyNumberFormat="0" applyProtection="0">
      <alignment horizontal="right" vertical="center"/>
    </xf>
    <xf numFmtId="4" fontId="104" fillId="59" borderId="40" applyNumberFormat="0" applyProtection="0">
      <alignment horizontal="right" vertical="center"/>
    </xf>
    <xf numFmtId="4" fontId="104" fillId="59" borderId="40" applyNumberFormat="0" applyProtection="0">
      <alignment horizontal="right" vertical="center"/>
    </xf>
    <xf numFmtId="4" fontId="104" fillId="59" borderId="40" applyNumberFormat="0" applyProtection="0">
      <alignment horizontal="right" vertical="center"/>
    </xf>
    <xf numFmtId="4" fontId="104" fillId="59" borderId="40" applyNumberFormat="0" applyProtection="0">
      <alignment horizontal="right" vertical="center"/>
    </xf>
    <xf numFmtId="4" fontId="104" fillId="59" borderId="40" applyNumberFormat="0" applyProtection="0">
      <alignment horizontal="right" vertical="center"/>
    </xf>
    <xf numFmtId="4" fontId="104" fillId="59" borderId="40" applyNumberFormat="0" applyProtection="0">
      <alignment horizontal="right" vertical="center"/>
    </xf>
    <xf numFmtId="4" fontId="104" fillId="59" borderId="40" applyNumberFormat="0" applyProtection="0">
      <alignment horizontal="right" vertical="center"/>
    </xf>
    <xf numFmtId="4" fontId="104" fillId="59" borderId="40" applyNumberFormat="0" applyProtection="0">
      <alignment horizontal="right" vertical="center"/>
    </xf>
    <xf numFmtId="4" fontId="104" fillId="59" borderId="40" applyNumberFormat="0" applyProtection="0">
      <alignment horizontal="right" vertical="center"/>
    </xf>
    <xf numFmtId="4" fontId="104" fillId="59" borderId="40" applyNumberFormat="0" applyProtection="0">
      <alignment horizontal="right" vertical="center"/>
    </xf>
    <xf numFmtId="4" fontId="104" fillId="59" borderId="40" applyNumberFormat="0" applyProtection="0">
      <alignment horizontal="right" vertical="center"/>
    </xf>
    <xf numFmtId="4" fontId="104" fillId="59" borderId="40" applyNumberFormat="0" applyProtection="0">
      <alignment horizontal="right" vertical="center"/>
    </xf>
    <xf numFmtId="4" fontId="104" fillId="59" borderId="40" applyNumberFormat="0" applyProtection="0">
      <alignment horizontal="right" vertical="center"/>
    </xf>
    <xf numFmtId="4" fontId="104" fillId="59" borderId="40" applyNumberFormat="0" applyProtection="0">
      <alignment horizontal="right" vertical="center"/>
    </xf>
    <xf numFmtId="4" fontId="104" fillId="59" borderId="40" applyNumberFormat="0" applyProtection="0">
      <alignment horizontal="right" vertical="center"/>
    </xf>
    <xf numFmtId="4" fontId="104" fillId="59" borderId="40" applyNumberFormat="0" applyProtection="0">
      <alignment horizontal="right" vertical="center"/>
    </xf>
    <xf numFmtId="4" fontId="104" fillId="100" borderId="40" applyNumberFormat="0" applyProtection="0">
      <alignment horizontal="right" vertical="center"/>
    </xf>
    <xf numFmtId="4" fontId="104" fillId="100" borderId="40" applyNumberFormat="0" applyProtection="0">
      <alignment horizontal="right" vertical="center"/>
    </xf>
    <xf numFmtId="4" fontId="104" fillId="100" borderId="40" applyNumberFormat="0" applyProtection="0">
      <alignment horizontal="right" vertical="center"/>
    </xf>
    <xf numFmtId="4" fontId="104" fillId="100" borderId="40" applyNumberFormat="0" applyProtection="0">
      <alignment horizontal="right" vertical="center"/>
    </xf>
    <xf numFmtId="4" fontId="104" fillId="100" borderId="40" applyNumberFormat="0" applyProtection="0">
      <alignment horizontal="right" vertical="center"/>
    </xf>
    <xf numFmtId="4" fontId="104" fillId="100" borderId="40" applyNumberFormat="0" applyProtection="0">
      <alignment horizontal="right" vertical="center"/>
    </xf>
    <xf numFmtId="4" fontId="104" fillId="100" borderId="40" applyNumberFormat="0" applyProtection="0">
      <alignment horizontal="right" vertical="center"/>
    </xf>
    <xf numFmtId="4" fontId="104" fillId="100" borderId="40" applyNumberFormat="0" applyProtection="0">
      <alignment horizontal="right" vertical="center"/>
    </xf>
    <xf numFmtId="4" fontId="104" fillId="100" borderId="40" applyNumberFormat="0" applyProtection="0">
      <alignment horizontal="right" vertical="center"/>
    </xf>
    <xf numFmtId="4" fontId="104" fillId="100" borderId="40" applyNumberFormat="0" applyProtection="0">
      <alignment horizontal="right" vertical="center"/>
    </xf>
    <xf numFmtId="4" fontId="104" fillId="100" borderId="40" applyNumberFormat="0" applyProtection="0">
      <alignment horizontal="right" vertical="center"/>
    </xf>
    <xf numFmtId="4" fontId="104" fillId="100" borderId="40" applyNumberFormat="0" applyProtection="0">
      <alignment horizontal="right" vertical="center"/>
    </xf>
    <xf numFmtId="4" fontId="104" fillId="100" borderId="40" applyNumberFormat="0" applyProtection="0">
      <alignment horizontal="right" vertical="center"/>
    </xf>
    <xf numFmtId="4" fontId="104" fillId="100" borderId="40" applyNumberFormat="0" applyProtection="0">
      <alignment horizontal="right" vertical="center"/>
    </xf>
    <xf numFmtId="4" fontId="104" fillId="100" borderId="40" applyNumberFormat="0" applyProtection="0">
      <alignment horizontal="right" vertical="center"/>
    </xf>
    <xf numFmtId="4" fontId="104" fillId="100" borderId="40" applyNumberFormat="0" applyProtection="0">
      <alignment horizontal="right" vertical="center"/>
    </xf>
    <xf numFmtId="4" fontId="104" fillId="100" borderId="40" applyNumberFormat="0" applyProtection="0">
      <alignment horizontal="right" vertical="center"/>
    </xf>
    <xf numFmtId="4" fontId="104" fillId="100" borderId="40" applyNumberFormat="0" applyProtection="0">
      <alignment horizontal="right" vertical="center"/>
    </xf>
    <xf numFmtId="4" fontId="104" fillId="49" borderId="40" applyNumberFormat="0" applyProtection="0">
      <alignment horizontal="right" vertical="center"/>
    </xf>
    <xf numFmtId="4" fontId="104" fillId="49" borderId="40" applyNumberFormat="0" applyProtection="0">
      <alignment horizontal="right" vertical="center"/>
    </xf>
    <xf numFmtId="4" fontId="104" fillId="49" borderId="40" applyNumberFormat="0" applyProtection="0">
      <alignment horizontal="right" vertical="center"/>
    </xf>
    <xf numFmtId="4" fontId="104" fillId="49" borderId="40" applyNumberFormat="0" applyProtection="0">
      <alignment horizontal="right" vertical="center"/>
    </xf>
    <xf numFmtId="4" fontId="104" fillId="49" borderId="40" applyNumberFormat="0" applyProtection="0">
      <alignment horizontal="right" vertical="center"/>
    </xf>
    <xf numFmtId="4" fontId="104" fillId="49" borderId="40" applyNumberFormat="0" applyProtection="0">
      <alignment horizontal="right" vertical="center"/>
    </xf>
    <xf numFmtId="4" fontId="104" fillId="49" borderId="40" applyNumberFormat="0" applyProtection="0">
      <alignment horizontal="right" vertical="center"/>
    </xf>
    <xf numFmtId="4" fontId="104" fillId="49" borderId="40" applyNumberFormat="0" applyProtection="0">
      <alignment horizontal="right" vertical="center"/>
    </xf>
    <xf numFmtId="4" fontId="104" fillId="49" borderId="40" applyNumberFormat="0" applyProtection="0">
      <alignment horizontal="right" vertical="center"/>
    </xf>
    <xf numFmtId="4" fontId="104" fillId="49" borderId="40" applyNumberFormat="0" applyProtection="0">
      <alignment horizontal="right" vertical="center"/>
    </xf>
    <xf numFmtId="4" fontId="104" fillId="49" borderId="40" applyNumberFormat="0" applyProtection="0">
      <alignment horizontal="right" vertical="center"/>
    </xf>
    <xf numFmtId="4" fontId="104" fillId="49" borderId="40" applyNumberFormat="0" applyProtection="0">
      <alignment horizontal="right" vertical="center"/>
    </xf>
    <xf numFmtId="4" fontId="104" fillId="49" borderId="40" applyNumberFormat="0" applyProtection="0">
      <alignment horizontal="right" vertical="center"/>
    </xf>
    <xf numFmtId="4" fontId="104" fillId="49" borderId="40" applyNumberFormat="0" applyProtection="0">
      <alignment horizontal="right" vertical="center"/>
    </xf>
    <xf numFmtId="4" fontId="104" fillId="49" borderId="40" applyNumberFormat="0" applyProtection="0">
      <alignment horizontal="right" vertical="center"/>
    </xf>
    <xf numFmtId="4" fontId="104" fillId="49" borderId="40" applyNumberFormat="0" applyProtection="0">
      <alignment horizontal="right" vertical="center"/>
    </xf>
    <xf numFmtId="4" fontId="104" fillId="49" borderId="40" applyNumberFormat="0" applyProtection="0">
      <alignment horizontal="right" vertical="center"/>
    </xf>
    <xf numFmtId="4" fontId="104" fillId="49" borderId="40" applyNumberFormat="0" applyProtection="0">
      <alignment horizontal="right" vertical="center"/>
    </xf>
    <xf numFmtId="4" fontId="119" fillId="101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19" fillId="102" borderId="41" applyNumberFormat="0" applyProtection="0">
      <alignment horizontal="left" vertical="center" indent="1"/>
    </xf>
    <xf numFmtId="4" fontId="119" fillId="102" borderId="41" applyNumberFormat="0" applyProtection="0">
      <alignment horizontal="left" vertical="center" indent="1"/>
    </xf>
    <xf numFmtId="4" fontId="119" fillId="102" borderId="41" applyNumberFormat="0" applyProtection="0">
      <alignment horizontal="left" vertical="center" indent="1"/>
    </xf>
    <xf numFmtId="4" fontId="119" fillId="102" borderId="41" applyNumberFormat="0" applyProtection="0">
      <alignment horizontal="left" vertical="center" indent="1"/>
    </xf>
    <xf numFmtId="4" fontId="119" fillId="102" borderId="41" applyNumberFormat="0" applyProtection="0">
      <alignment horizontal="left" vertical="center" indent="1"/>
    </xf>
    <xf numFmtId="4" fontId="119" fillId="102" borderId="41" applyNumberFormat="0" applyProtection="0">
      <alignment horizontal="left" vertical="center" indent="1"/>
    </xf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4" fontId="119" fillId="102" borderId="41" applyNumberFormat="0" applyProtection="0">
      <alignment horizontal="left" vertical="center" indent="1"/>
    </xf>
    <xf numFmtId="4" fontId="119" fillId="102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19" fillId="102" borderId="41" applyNumberFormat="0" applyProtection="0">
      <alignment horizontal="left" vertical="center" indent="1"/>
    </xf>
    <xf numFmtId="4" fontId="119" fillId="102" borderId="41" applyNumberFormat="0" applyProtection="0">
      <alignment horizontal="left" vertical="center" indent="1"/>
    </xf>
    <xf numFmtId="4" fontId="119" fillId="102" borderId="41" applyNumberFormat="0" applyProtection="0">
      <alignment horizontal="left" vertical="center" indent="1"/>
    </xf>
    <xf numFmtId="4" fontId="119" fillId="102" borderId="41" applyNumberFormat="0" applyProtection="0">
      <alignment horizontal="left" vertical="center" indent="1"/>
    </xf>
    <xf numFmtId="4" fontId="119" fillId="102" borderId="41" applyNumberFormat="0" applyProtection="0">
      <alignment horizontal="left" vertical="center" indent="1"/>
    </xf>
    <xf numFmtId="4" fontId="119" fillId="102" borderId="41" applyNumberFormat="0" applyProtection="0">
      <alignment horizontal="left" vertical="center" indent="1"/>
    </xf>
    <xf numFmtId="4" fontId="119" fillId="102" borderId="41" applyNumberFormat="0" applyProtection="0">
      <alignment horizontal="left" vertical="center" indent="1"/>
    </xf>
    <xf numFmtId="4" fontId="119" fillId="102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19" fillId="102" borderId="41" applyNumberFormat="0" applyProtection="0">
      <alignment horizontal="left" vertical="center" indent="1"/>
    </xf>
    <xf numFmtId="4" fontId="119" fillId="102" borderId="41" applyNumberFormat="0" applyProtection="0">
      <alignment horizontal="left" vertical="center" indent="1"/>
    </xf>
    <xf numFmtId="4" fontId="119" fillId="102" borderId="41" applyNumberFormat="0" applyProtection="0">
      <alignment horizontal="left" vertical="center" indent="1"/>
    </xf>
    <xf numFmtId="4" fontId="119" fillId="102" borderId="41" applyNumberFormat="0" applyProtection="0">
      <alignment horizontal="left" vertical="center" indent="1"/>
    </xf>
    <xf numFmtId="4" fontId="119" fillId="102" borderId="41" applyNumberFormat="0" applyProtection="0">
      <alignment horizontal="left" vertical="center" indent="1"/>
    </xf>
    <xf numFmtId="4" fontId="119" fillId="102" borderId="41" applyNumberFormat="0" applyProtection="0">
      <alignment horizontal="left" vertical="center" indent="1"/>
    </xf>
    <xf numFmtId="4" fontId="119" fillId="102" borderId="41" applyNumberFormat="0" applyProtection="0">
      <alignment horizontal="left" vertical="center" indent="1"/>
    </xf>
    <xf numFmtId="4" fontId="119" fillId="102" borderId="41" applyNumberFormat="0" applyProtection="0">
      <alignment horizontal="left" vertical="center" indent="1"/>
    </xf>
    <xf numFmtId="4" fontId="119" fillId="102" borderId="41" applyNumberFormat="0" applyProtection="0">
      <alignment horizontal="left" vertical="center" indent="1"/>
    </xf>
    <xf numFmtId="4" fontId="119" fillId="102" borderId="41" applyNumberFormat="0" applyProtection="0">
      <alignment horizontal="left" vertical="center" indent="1"/>
    </xf>
    <xf numFmtId="4" fontId="119" fillId="102" borderId="41" applyNumberFormat="0" applyProtection="0">
      <alignment horizontal="left" vertical="center" indent="1"/>
    </xf>
    <xf numFmtId="4" fontId="119" fillId="102" borderId="41" applyNumberFormat="0" applyProtection="0">
      <alignment horizontal="left" vertical="center" indent="1"/>
    </xf>
    <xf numFmtId="4" fontId="119" fillId="102" borderId="41" applyNumberFormat="0" applyProtection="0">
      <alignment horizontal="left" vertical="center" indent="1"/>
    </xf>
    <xf numFmtId="4" fontId="119" fillId="102" borderId="41" applyNumberFormat="0" applyProtection="0">
      <alignment horizontal="left" vertical="center" indent="1"/>
    </xf>
    <xf numFmtId="4" fontId="119" fillId="102" borderId="41" applyNumberFormat="0" applyProtection="0">
      <alignment horizontal="left" vertical="center" indent="1"/>
    </xf>
    <xf numFmtId="4" fontId="119" fillId="102" borderId="41" applyNumberFormat="0" applyProtection="0">
      <alignment horizontal="left" vertical="center" indent="1"/>
    </xf>
    <xf numFmtId="4" fontId="119" fillId="102" borderId="41" applyNumberFormat="0" applyProtection="0">
      <alignment horizontal="left" vertical="center" indent="1"/>
    </xf>
    <xf numFmtId="4" fontId="119" fillId="102" borderId="41" applyNumberFormat="0" applyProtection="0">
      <alignment horizontal="left" vertical="center" indent="1"/>
    </xf>
    <xf numFmtId="4" fontId="119" fillId="102" borderId="41" applyNumberFormat="0" applyProtection="0">
      <alignment horizontal="left" vertical="center" indent="1"/>
    </xf>
    <xf numFmtId="4" fontId="119" fillId="102" borderId="41" applyNumberFormat="0" applyProtection="0">
      <alignment horizontal="left" vertical="center" indent="1"/>
    </xf>
    <xf numFmtId="4" fontId="119" fillId="102" borderId="41" applyNumberFormat="0" applyProtection="0">
      <alignment horizontal="left" vertical="center" indent="1"/>
    </xf>
    <xf numFmtId="4" fontId="119" fillId="102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0" fontId="32" fillId="0" borderId="0" applyNumberFormat="0" applyFont="0" applyFill="0" applyBorder="0" applyAlignment="0" applyProtection="0"/>
    <xf numFmtId="4" fontId="119" fillId="101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4" fontId="119" fillId="101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19" fillId="102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19" fillId="101" borderId="41" applyNumberFormat="0" applyProtection="0">
      <alignment horizontal="left" vertical="center" indent="1"/>
    </xf>
    <xf numFmtId="4" fontId="104" fillId="103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3" borderId="0" applyNumberFormat="0" applyProtection="0">
      <alignment horizontal="left" vertical="center" indent="1"/>
    </xf>
    <xf numFmtId="4" fontId="104" fillId="103" borderId="0" applyNumberFormat="0" applyProtection="0">
      <alignment horizontal="left" vertical="center" indent="1"/>
    </xf>
    <xf numFmtId="4" fontId="104" fillId="103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21" fillId="105" borderId="0" applyNumberFormat="0" applyProtection="0">
      <alignment horizontal="left" vertical="center" indent="1"/>
    </xf>
    <xf numFmtId="4" fontId="104" fillId="106" borderId="40" applyNumberFormat="0" applyProtection="0">
      <alignment horizontal="right" vertical="center"/>
    </xf>
    <xf numFmtId="4" fontId="104" fillId="106" borderId="40" applyNumberFormat="0" applyProtection="0">
      <alignment horizontal="right" vertical="center"/>
    </xf>
    <xf numFmtId="4" fontId="104" fillId="106" borderId="40" applyNumberFormat="0" applyProtection="0">
      <alignment horizontal="right" vertical="center"/>
    </xf>
    <xf numFmtId="4" fontId="104" fillId="106" borderId="40" applyNumberFormat="0" applyProtection="0">
      <alignment horizontal="right" vertical="center"/>
    </xf>
    <xf numFmtId="4" fontId="104" fillId="106" borderId="40" applyNumberFormat="0" applyProtection="0">
      <alignment horizontal="right" vertical="center"/>
    </xf>
    <xf numFmtId="4" fontId="104" fillId="106" borderId="40" applyNumberFormat="0" applyProtection="0">
      <alignment horizontal="right" vertical="center"/>
    </xf>
    <xf numFmtId="4" fontId="104" fillId="106" borderId="40" applyNumberFormat="0" applyProtection="0">
      <alignment horizontal="right" vertical="center"/>
    </xf>
    <xf numFmtId="4" fontId="104" fillId="106" borderId="40" applyNumberFormat="0" applyProtection="0">
      <alignment horizontal="right" vertical="center"/>
    </xf>
    <xf numFmtId="4" fontId="104" fillId="106" borderId="40" applyNumberFormat="0" applyProtection="0">
      <alignment horizontal="right" vertical="center"/>
    </xf>
    <xf numFmtId="4" fontId="104" fillId="106" borderId="40" applyNumberFormat="0" applyProtection="0">
      <alignment horizontal="right" vertical="center"/>
    </xf>
    <xf numFmtId="4" fontId="104" fillId="106" borderId="40" applyNumberFormat="0" applyProtection="0">
      <alignment horizontal="right" vertical="center"/>
    </xf>
    <xf numFmtId="4" fontId="104" fillId="106" borderId="40" applyNumberFormat="0" applyProtection="0">
      <alignment horizontal="right" vertical="center"/>
    </xf>
    <xf numFmtId="4" fontId="104" fillId="106" borderId="40" applyNumberFormat="0" applyProtection="0">
      <alignment horizontal="right" vertical="center"/>
    </xf>
    <xf numFmtId="4" fontId="104" fillId="106" borderId="40" applyNumberFormat="0" applyProtection="0">
      <alignment horizontal="right" vertical="center"/>
    </xf>
    <xf numFmtId="4" fontId="104" fillId="106" borderId="40" applyNumberFormat="0" applyProtection="0">
      <alignment horizontal="right" vertical="center"/>
    </xf>
    <xf numFmtId="4" fontId="104" fillId="106" borderId="40" applyNumberFormat="0" applyProtection="0">
      <alignment horizontal="right" vertical="center"/>
    </xf>
    <xf numFmtId="4" fontId="104" fillId="106" borderId="40" applyNumberFormat="0" applyProtection="0">
      <alignment horizontal="right" vertical="center"/>
    </xf>
    <xf numFmtId="4" fontId="104" fillId="106" borderId="40" applyNumberFormat="0" applyProtection="0">
      <alignment horizontal="right" vertical="center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0" fontId="32" fillId="0" borderId="0" applyNumberFormat="0" applyFont="0" applyFill="0" applyBorder="0" applyAlignment="0" applyProtection="0"/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0" fontId="32" fillId="0" borderId="0" applyNumberFormat="0" applyFont="0" applyFill="0" applyBorder="0" applyAlignment="0" applyProtection="0"/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0" fontId="32" fillId="0" borderId="0" applyNumberFormat="0" applyFont="0" applyFill="0" applyBorder="0" applyAlignment="0" applyProtection="0"/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0" fontId="32" fillId="0" borderId="0" applyNumberFormat="0" applyFont="0" applyFill="0" applyBorder="0" applyAlignment="0" applyProtection="0"/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0" fontId="32" fillId="0" borderId="0" applyNumberFormat="0" applyFont="0" applyFill="0" applyBorder="0" applyAlignment="0" applyProtection="0"/>
    <xf numFmtId="4" fontId="104" fillId="107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0" fontId="32" fillId="0" borderId="0" applyNumberFormat="0" applyFont="0" applyFill="0" applyBorder="0" applyAlignment="0" applyProtection="0"/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0" fontId="32" fillId="0" borderId="0" applyNumberFormat="0" applyFont="0" applyFill="0" applyBorder="0" applyAlignment="0" applyProtection="0"/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4" fontId="104" fillId="107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0" fontId="32" fillId="0" borderId="0" applyNumberFormat="0" applyFont="0" applyFill="0" applyBorder="0" applyAlignment="0" applyProtection="0"/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0" fontId="32" fillId="0" borderId="0" applyNumberFormat="0" applyFont="0" applyFill="0" applyBorder="0" applyAlignment="0" applyProtection="0"/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0" fontId="32" fillId="0" borderId="0" applyNumberFormat="0" applyFont="0" applyFill="0" applyBorder="0" applyAlignment="0" applyProtection="0"/>
    <xf numFmtId="4" fontId="104" fillId="107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0" fontId="32" fillId="0" borderId="0" applyNumberFormat="0" applyFont="0" applyFill="0" applyBorder="0" applyAlignment="0" applyProtection="0"/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0" fontId="32" fillId="0" borderId="0" applyNumberFormat="0" applyFont="0" applyFill="0" applyBorder="0" applyAlignment="0" applyProtection="0"/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0" fontId="32" fillId="0" borderId="0" applyNumberFormat="0" applyFont="0" applyFill="0" applyBorder="0" applyAlignment="0" applyProtection="0"/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0" fontId="32" fillId="0" borderId="0" applyNumberFormat="0" applyFont="0" applyFill="0" applyBorder="0" applyAlignment="0" applyProtection="0"/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0" fontId="32" fillId="0" borderId="0" applyNumberFormat="0" applyFont="0" applyFill="0" applyBorder="0" applyAlignment="0" applyProtection="0"/>
    <xf numFmtId="4" fontId="104" fillId="107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0" fontId="32" fillId="0" borderId="0" applyNumberFormat="0" applyFont="0" applyFill="0" applyBorder="0" applyAlignment="0" applyProtection="0"/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0" fontId="32" fillId="0" borderId="0" applyNumberFormat="0" applyFont="0" applyFill="0" applyBorder="0" applyAlignment="0" applyProtection="0"/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7" borderId="0" applyNumberFormat="0" applyProtection="0">
      <alignment horizontal="left" vertical="center" indent="1"/>
    </xf>
    <xf numFmtId="4" fontId="104" fillId="104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0" fontId="32" fillId="0" borderId="0" applyNumberFormat="0" applyFont="0" applyFill="0" applyBorder="0" applyAlignment="0" applyProtection="0"/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0" fontId="32" fillId="0" borderId="0" applyNumberFormat="0" applyFont="0" applyFill="0" applyBorder="0" applyAlignment="0" applyProtection="0"/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0" fontId="32" fillId="0" borderId="0" applyNumberFormat="0" applyFont="0" applyFill="0" applyBorder="0" applyAlignment="0" applyProtection="0"/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0" fontId="32" fillId="0" borderId="0" applyNumberFormat="0" applyFont="0" applyFill="0" applyBorder="0" applyAlignment="0" applyProtection="0"/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0" fontId="32" fillId="0" borderId="0" applyNumberFormat="0" applyFont="0" applyFill="0" applyBorder="0" applyAlignment="0" applyProtection="0"/>
    <xf numFmtId="4" fontId="104" fillId="98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0" fontId="32" fillId="0" borderId="0" applyNumberFormat="0" applyFont="0" applyFill="0" applyBorder="0" applyAlignment="0" applyProtection="0"/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0" fontId="32" fillId="0" borderId="0" applyNumberFormat="0" applyFont="0" applyFill="0" applyBorder="0" applyAlignment="0" applyProtection="0"/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4" fontId="104" fillId="98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0" fontId="32" fillId="0" borderId="0" applyNumberFormat="0" applyFont="0" applyFill="0" applyBorder="0" applyAlignment="0" applyProtection="0"/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0" fontId="32" fillId="0" borderId="0" applyNumberFormat="0" applyFont="0" applyFill="0" applyBorder="0" applyAlignment="0" applyProtection="0"/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0" fontId="32" fillId="0" borderId="0" applyNumberFormat="0" applyFont="0" applyFill="0" applyBorder="0" applyAlignment="0" applyProtection="0"/>
    <xf numFmtId="4" fontId="104" fillId="98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0" fontId="32" fillId="0" borderId="0" applyNumberFormat="0" applyFont="0" applyFill="0" applyBorder="0" applyAlignment="0" applyProtection="0"/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0" fontId="32" fillId="0" borderId="0" applyNumberFormat="0" applyFont="0" applyFill="0" applyBorder="0" applyAlignment="0" applyProtection="0"/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0" fontId="32" fillId="0" borderId="0" applyNumberFormat="0" applyFont="0" applyFill="0" applyBorder="0" applyAlignment="0" applyProtection="0"/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0" fontId="32" fillId="0" borderId="0" applyNumberFormat="0" applyFont="0" applyFill="0" applyBorder="0" applyAlignment="0" applyProtection="0"/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0" fontId="32" fillId="0" borderId="0" applyNumberFormat="0" applyFont="0" applyFill="0" applyBorder="0" applyAlignment="0" applyProtection="0"/>
    <xf numFmtId="4" fontId="104" fillId="98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0" fontId="32" fillId="0" borderId="0" applyNumberFormat="0" applyFont="0" applyFill="0" applyBorder="0" applyAlignment="0" applyProtection="0"/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0" fontId="32" fillId="0" borderId="0" applyNumberFormat="0" applyFont="0" applyFill="0" applyBorder="0" applyAlignment="0" applyProtection="0"/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8" borderId="0" applyNumberFormat="0" applyProtection="0">
      <alignment horizontal="left" vertical="center" indent="1"/>
    </xf>
    <xf numFmtId="4" fontId="104" fillId="99" borderId="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center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105" borderId="40" applyNumberFormat="0" applyProtection="0">
      <alignment horizontal="left" vertical="top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center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9" borderId="40" applyNumberFormat="0" applyProtection="0">
      <alignment horizontal="left" vertical="top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center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94" borderId="40" applyNumberFormat="0" applyProtection="0">
      <alignment horizontal="left" vertical="top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center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0" fontId="32" fillId="68" borderId="40" applyNumberFormat="0" applyProtection="0">
      <alignment horizontal="left" vertical="top" indent="1"/>
    </xf>
    <xf numFmtId="4" fontId="104" fillId="93" borderId="40" applyNumberFormat="0" applyProtection="0">
      <alignment vertical="center"/>
    </xf>
    <xf numFmtId="4" fontId="104" fillId="93" borderId="40" applyNumberFormat="0" applyProtection="0">
      <alignment vertical="center"/>
    </xf>
    <xf numFmtId="4" fontId="104" fillId="93" borderId="40" applyNumberFormat="0" applyProtection="0">
      <alignment vertical="center"/>
    </xf>
    <xf numFmtId="4" fontId="104" fillId="93" borderId="40" applyNumberFormat="0" applyProtection="0">
      <alignment vertical="center"/>
    </xf>
    <xf numFmtId="4" fontId="104" fillId="93" borderId="40" applyNumberFormat="0" applyProtection="0">
      <alignment vertical="center"/>
    </xf>
    <xf numFmtId="4" fontId="104" fillId="93" borderId="40" applyNumberFormat="0" applyProtection="0">
      <alignment vertical="center"/>
    </xf>
    <xf numFmtId="4" fontId="104" fillId="93" borderId="40" applyNumberFormat="0" applyProtection="0">
      <alignment vertical="center"/>
    </xf>
    <xf numFmtId="4" fontId="104" fillId="93" borderId="40" applyNumberFormat="0" applyProtection="0">
      <alignment vertical="center"/>
    </xf>
    <xf numFmtId="4" fontId="104" fillId="93" borderId="40" applyNumberFormat="0" applyProtection="0">
      <alignment vertical="center"/>
    </xf>
    <xf numFmtId="4" fontId="104" fillId="93" borderId="40" applyNumberFormat="0" applyProtection="0">
      <alignment vertical="center"/>
    </xf>
    <xf numFmtId="4" fontId="104" fillId="93" borderId="40" applyNumberFormat="0" applyProtection="0">
      <alignment vertical="center"/>
    </xf>
    <xf numFmtId="4" fontId="104" fillId="93" borderId="40" applyNumberFormat="0" applyProtection="0">
      <alignment vertical="center"/>
    </xf>
    <xf numFmtId="4" fontId="104" fillId="93" borderId="40" applyNumberFormat="0" applyProtection="0">
      <alignment vertical="center"/>
    </xf>
    <xf numFmtId="4" fontId="104" fillId="93" borderId="40" applyNumberFormat="0" applyProtection="0">
      <alignment vertical="center"/>
    </xf>
    <xf numFmtId="4" fontId="104" fillId="93" borderId="40" applyNumberFormat="0" applyProtection="0">
      <alignment vertical="center"/>
    </xf>
    <xf numFmtId="4" fontId="104" fillId="93" borderId="40" applyNumberFormat="0" applyProtection="0">
      <alignment vertical="center"/>
    </xf>
    <xf numFmtId="4" fontId="104" fillId="93" borderId="40" applyNumberFormat="0" applyProtection="0">
      <alignment vertical="center"/>
    </xf>
    <xf numFmtId="4" fontId="104" fillId="93" borderId="40" applyNumberFormat="0" applyProtection="0">
      <alignment vertical="center"/>
    </xf>
    <xf numFmtId="4" fontId="122" fillId="93" borderId="40" applyNumberFormat="0" applyProtection="0">
      <alignment vertical="center"/>
    </xf>
    <xf numFmtId="4" fontId="122" fillId="93" borderId="40" applyNumberFormat="0" applyProtection="0">
      <alignment vertical="center"/>
    </xf>
    <xf numFmtId="4" fontId="122" fillId="93" borderId="40" applyNumberFormat="0" applyProtection="0">
      <alignment vertical="center"/>
    </xf>
    <xf numFmtId="4" fontId="122" fillId="93" borderId="40" applyNumberFormat="0" applyProtection="0">
      <alignment vertical="center"/>
    </xf>
    <xf numFmtId="4" fontId="122" fillId="93" borderId="40" applyNumberFormat="0" applyProtection="0">
      <alignment vertical="center"/>
    </xf>
    <xf numFmtId="4" fontId="122" fillId="93" borderId="40" applyNumberFormat="0" applyProtection="0">
      <alignment vertical="center"/>
    </xf>
    <xf numFmtId="4" fontId="122" fillId="93" borderId="40" applyNumberFormat="0" applyProtection="0">
      <alignment vertical="center"/>
    </xf>
    <xf numFmtId="4" fontId="122" fillId="93" borderId="40" applyNumberFormat="0" applyProtection="0">
      <alignment vertical="center"/>
    </xf>
    <xf numFmtId="4" fontId="122" fillId="93" borderId="40" applyNumberFormat="0" applyProtection="0">
      <alignment vertical="center"/>
    </xf>
    <xf numFmtId="4" fontId="122" fillId="93" borderId="40" applyNumberFormat="0" applyProtection="0">
      <alignment vertical="center"/>
    </xf>
    <xf numFmtId="4" fontId="122" fillId="93" borderId="40" applyNumberFormat="0" applyProtection="0">
      <alignment vertical="center"/>
    </xf>
    <xf numFmtId="4" fontId="122" fillId="93" borderId="40" applyNumberFormat="0" applyProtection="0">
      <alignment vertical="center"/>
    </xf>
    <xf numFmtId="4" fontId="122" fillId="93" borderId="40" applyNumberFormat="0" applyProtection="0">
      <alignment vertical="center"/>
    </xf>
    <xf numFmtId="4" fontId="122" fillId="93" borderId="40" applyNumberFormat="0" applyProtection="0">
      <alignment vertical="center"/>
    </xf>
    <xf numFmtId="4" fontId="122" fillId="93" borderId="40" applyNumberFormat="0" applyProtection="0">
      <alignment vertical="center"/>
    </xf>
    <xf numFmtId="4" fontId="122" fillId="93" borderId="40" applyNumberFormat="0" applyProtection="0">
      <alignment vertical="center"/>
    </xf>
    <xf numFmtId="4" fontId="122" fillId="93" borderId="40" applyNumberFormat="0" applyProtection="0">
      <alignment vertical="center"/>
    </xf>
    <xf numFmtId="4" fontId="122" fillId="93" borderId="40" applyNumberFormat="0" applyProtection="0">
      <alignment vertical="center"/>
    </xf>
    <xf numFmtId="4" fontId="104" fillId="93" borderId="40" applyNumberFormat="0" applyProtection="0">
      <alignment horizontal="left" vertical="center" indent="1"/>
    </xf>
    <xf numFmtId="4" fontId="104" fillId="93" borderId="40" applyNumberFormat="0" applyProtection="0">
      <alignment horizontal="left" vertical="center" indent="1"/>
    </xf>
    <xf numFmtId="4" fontId="104" fillId="93" borderId="40" applyNumberFormat="0" applyProtection="0">
      <alignment horizontal="left" vertical="center" indent="1"/>
    </xf>
    <xf numFmtId="4" fontId="104" fillId="93" borderId="40" applyNumberFormat="0" applyProtection="0">
      <alignment horizontal="left" vertical="center" indent="1"/>
    </xf>
    <xf numFmtId="4" fontId="104" fillId="93" borderId="40" applyNumberFormat="0" applyProtection="0">
      <alignment horizontal="left" vertical="center" indent="1"/>
    </xf>
    <xf numFmtId="4" fontId="104" fillId="93" borderId="40" applyNumberFormat="0" applyProtection="0">
      <alignment horizontal="left" vertical="center" indent="1"/>
    </xf>
    <xf numFmtId="4" fontId="104" fillId="93" borderId="40" applyNumberFormat="0" applyProtection="0">
      <alignment horizontal="left" vertical="center" indent="1"/>
    </xf>
    <xf numFmtId="4" fontId="104" fillId="93" borderId="40" applyNumberFormat="0" applyProtection="0">
      <alignment horizontal="left" vertical="center" indent="1"/>
    </xf>
    <xf numFmtId="4" fontId="104" fillId="93" borderId="40" applyNumberFormat="0" applyProtection="0">
      <alignment horizontal="left" vertical="center" indent="1"/>
    </xf>
    <xf numFmtId="4" fontId="104" fillId="93" borderId="40" applyNumberFormat="0" applyProtection="0">
      <alignment horizontal="left" vertical="center" indent="1"/>
    </xf>
    <xf numFmtId="4" fontId="104" fillId="93" borderId="40" applyNumberFormat="0" applyProtection="0">
      <alignment horizontal="left" vertical="center" indent="1"/>
    </xf>
    <xf numFmtId="4" fontId="104" fillId="93" borderId="40" applyNumberFormat="0" applyProtection="0">
      <alignment horizontal="left" vertical="center" indent="1"/>
    </xf>
    <xf numFmtId="4" fontId="104" fillId="93" borderId="40" applyNumberFormat="0" applyProtection="0">
      <alignment horizontal="left" vertical="center" indent="1"/>
    </xf>
    <xf numFmtId="4" fontId="104" fillId="93" borderId="40" applyNumberFormat="0" applyProtection="0">
      <alignment horizontal="left" vertical="center" indent="1"/>
    </xf>
    <xf numFmtId="4" fontId="104" fillId="93" borderId="40" applyNumberFormat="0" applyProtection="0">
      <alignment horizontal="left" vertical="center" indent="1"/>
    </xf>
    <xf numFmtId="4" fontId="104" fillId="93" borderId="40" applyNumberFormat="0" applyProtection="0">
      <alignment horizontal="left" vertical="center" indent="1"/>
    </xf>
    <xf numFmtId="4" fontId="104" fillId="93" borderId="40" applyNumberFormat="0" applyProtection="0">
      <alignment horizontal="left" vertical="center" indent="1"/>
    </xf>
    <xf numFmtId="4" fontId="104" fillId="93" borderId="40" applyNumberFormat="0" applyProtection="0">
      <alignment horizontal="left" vertical="center" indent="1"/>
    </xf>
    <xf numFmtId="0" fontId="104" fillId="93" borderId="40" applyNumberFormat="0" applyProtection="0">
      <alignment horizontal="left" vertical="top" indent="1"/>
    </xf>
    <xf numFmtId="0" fontId="104" fillId="93" borderId="40" applyNumberFormat="0" applyProtection="0">
      <alignment horizontal="left" vertical="top" indent="1"/>
    </xf>
    <xf numFmtId="0" fontId="104" fillId="93" borderId="40" applyNumberFormat="0" applyProtection="0">
      <alignment horizontal="left" vertical="top" indent="1"/>
    </xf>
    <xf numFmtId="0" fontId="104" fillId="93" borderId="40" applyNumberFormat="0" applyProtection="0">
      <alignment horizontal="left" vertical="top" indent="1"/>
    </xf>
    <xf numFmtId="0" fontId="104" fillId="93" borderId="40" applyNumberFormat="0" applyProtection="0">
      <alignment horizontal="left" vertical="top" indent="1"/>
    </xf>
    <xf numFmtId="0" fontId="104" fillId="93" borderId="40" applyNumberFormat="0" applyProtection="0">
      <alignment horizontal="left" vertical="top" indent="1"/>
    </xf>
    <xf numFmtId="0" fontId="104" fillId="93" borderId="40" applyNumberFormat="0" applyProtection="0">
      <alignment horizontal="left" vertical="top" indent="1"/>
    </xf>
    <xf numFmtId="0" fontId="104" fillId="93" borderId="40" applyNumberFormat="0" applyProtection="0">
      <alignment horizontal="left" vertical="top" indent="1"/>
    </xf>
    <xf numFmtId="0" fontId="104" fillId="93" borderId="40" applyNumberFormat="0" applyProtection="0">
      <alignment horizontal="left" vertical="top" indent="1"/>
    </xf>
    <xf numFmtId="0" fontId="104" fillId="93" borderId="40" applyNumberFormat="0" applyProtection="0">
      <alignment horizontal="left" vertical="top" indent="1"/>
    </xf>
    <xf numFmtId="0" fontId="104" fillId="93" borderId="40" applyNumberFormat="0" applyProtection="0">
      <alignment horizontal="left" vertical="top" indent="1"/>
    </xf>
    <xf numFmtId="0" fontId="104" fillId="93" borderId="40" applyNumberFormat="0" applyProtection="0">
      <alignment horizontal="left" vertical="top" indent="1"/>
    </xf>
    <xf numFmtId="0" fontId="104" fillId="93" borderId="40" applyNumberFormat="0" applyProtection="0">
      <alignment horizontal="left" vertical="top" indent="1"/>
    </xf>
    <xf numFmtId="0" fontId="104" fillId="93" borderId="40" applyNumberFormat="0" applyProtection="0">
      <alignment horizontal="left" vertical="top" indent="1"/>
    </xf>
    <xf numFmtId="0" fontId="104" fillId="93" borderId="40" applyNumberFormat="0" applyProtection="0">
      <alignment horizontal="left" vertical="top" indent="1"/>
    </xf>
    <xf numFmtId="0" fontId="104" fillId="93" borderId="40" applyNumberFormat="0" applyProtection="0">
      <alignment horizontal="left" vertical="top" indent="1"/>
    </xf>
    <xf numFmtId="0" fontId="104" fillId="93" borderId="40" applyNumberFormat="0" applyProtection="0">
      <alignment horizontal="left" vertical="top" indent="1"/>
    </xf>
    <xf numFmtId="0" fontId="104" fillId="93" borderId="40" applyNumberFormat="0" applyProtection="0">
      <alignment horizontal="left" vertical="top" indent="1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104" borderId="40" applyNumberFormat="0" applyProtection="0">
      <alignment horizontal="right" vertical="center"/>
    </xf>
    <xf numFmtId="4" fontId="104" fillId="104" borderId="40" applyNumberFormat="0" applyProtection="0">
      <alignment horizontal="right" vertical="center"/>
    </xf>
    <xf numFmtId="4" fontId="104" fillId="104" borderId="40" applyNumberFormat="0" applyProtection="0">
      <alignment horizontal="right" vertical="center"/>
    </xf>
    <xf numFmtId="4" fontId="104" fillId="104" borderId="40" applyNumberFormat="0" applyProtection="0">
      <alignment horizontal="right" vertical="center"/>
    </xf>
    <xf numFmtId="4" fontId="104" fillId="104" borderId="40" applyNumberFormat="0" applyProtection="0">
      <alignment horizontal="right" vertical="center"/>
    </xf>
    <xf numFmtId="4" fontId="104" fillId="104" borderId="40" applyNumberFormat="0" applyProtection="0">
      <alignment horizontal="right" vertical="center"/>
    </xf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4" fontId="104" fillId="104" borderId="40" applyNumberFormat="0" applyProtection="0">
      <alignment horizontal="right" vertical="center"/>
    </xf>
    <xf numFmtId="4" fontId="104" fillId="104" borderId="40" applyNumberFormat="0" applyProtection="0">
      <alignment horizontal="right" vertical="center"/>
    </xf>
    <xf numFmtId="4" fontId="104" fillId="104" borderId="40" applyNumberFormat="0" applyProtection="0">
      <alignment horizontal="right" vertical="center"/>
    </xf>
    <xf numFmtId="4" fontId="104" fillId="104" borderId="40" applyNumberFormat="0" applyProtection="0">
      <alignment horizontal="right" vertical="center"/>
    </xf>
    <xf numFmtId="4" fontId="104" fillId="104" borderId="40" applyNumberFormat="0" applyProtection="0">
      <alignment horizontal="right" vertical="center"/>
    </xf>
    <xf numFmtId="4" fontId="104" fillId="104" borderId="40" applyNumberFormat="0" applyProtection="0">
      <alignment horizontal="right" vertical="center"/>
    </xf>
    <xf numFmtId="4" fontId="104" fillId="104" borderId="40" applyNumberFormat="0" applyProtection="0">
      <alignment horizontal="right" vertical="center"/>
    </xf>
    <xf numFmtId="4" fontId="104" fillId="104" borderId="40" applyNumberFormat="0" applyProtection="0">
      <alignment horizontal="right" vertical="center"/>
    </xf>
    <xf numFmtId="4" fontId="104" fillId="104" borderId="40" applyNumberFormat="0" applyProtection="0">
      <alignment horizontal="right" vertical="center"/>
    </xf>
    <xf numFmtId="4" fontId="104" fillId="104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104" borderId="40" applyNumberFormat="0" applyProtection="0">
      <alignment horizontal="right" vertical="center"/>
    </xf>
    <xf numFmtId="4" fontId="104" fillId="104" borderId="40" applyNumberFormat="0" applyProtection="0">
      <alignment horizontal="right" vertical="center"/>
    </xf>
    <xf numFmtId="4" fontId="104" fillId="104" borderId="40" applyNumberFormat="0" applyProtection="0">
      <alignment horizontal="right" vertical="center"/>
    </xf>
    <xf numFmtId="4" fontId="104" fillId="104" borderId="40" applyNumberFormat="0" applyProtection="0">
      <alignment horizontal="right" vertical="center"/>
    </xf>
    <xf numFmtId="4" fontId="104" fillId="104" borderId="40" applyNumberFormat="0" applyProtection="0">
      <alignment horizontal="right" vertical="center"/>
    </xf>
    <xf numFmtId="4" fontId="104" fillId="104" borderId="40" applyNumberFormat="0" applyProtection="0">
      <alignment horizontal="right" vertical="center"/>
    </xf>
    <xf numFmtId="4" fontId="104" fillId="104" borderId="40" applyNumberFormat="0" applyProtection="0">
      <alignment horizontal="right" vertical="center"/>
    </xf>
    <xf numFmtId="4" fontId="104" fillId="104" borderId="40" applyNumberFormat="0" applyProtection="0">
      <alignment horizontal="right" vertical="center"/>
    </xf>
    <xf numFmtId="4" fontId="104" fillId="104" borderId="40" applyNumberFormat="0" applyProtection="0">
      <alignment horizontal="right" vertical="center"/>
    </xf>
    <xf numFmtId="4" fontId="104" fillId="104" borderId="40" applyNumberFormat="0" applyProtection="0">
      <alignment horizontal="right" vertical="center"/>
    </xf>
    <xf numFmtId="4" fontId="104" fillId="104" borderId="40" applyNumberFormat="0" applyProtection="0">
      <alignment horizontal="right" vertical="center"/>
    </xf>
    <xf numFmtId="4" fontId="104" fillId="104" borderId="40" applyNumberFormat="0" applyProtection="0">
      <alignment horizontal="right" vertical="center"/>
    </xf>
    <xf numFmtId="4" fontId="104" fillId="104" borderId="40" applyNumberFormat="0" applyProtection="0">
      <alignment horizontal="right" vertical="center"/>
    </xf>
    <xf numFmtId="4" fontId="104" fillId="104" borderId="40" applyNumberFormat="0" applyProtection="0">
      <alignment horizontal="right" vertical="center"/>
    </xf>
    <xf numFmtId="4" fontId="104" fillId="104" borderId="40" applyNumberFormat="0" applyProtection="0">
      <alignment horizontal="right" vertical="center"/>
    </xf>
    <xf numFmtId="4" fontId="104" fillId="104" borderId="40" applyNumberFormat="0" applyProtection="0">
      <alignment horizontal="right" vertical="center"/>
    </xf>
    <xf numFmtId="4" fontId="104" fillId="104" borderId="40" applyNumberFormat="0" applyProtection="0">
      <alignment horizontal="right" vertical="center"/>
    </xf>
    <xf numFmtId="4" fontId="104" fillId="104" borderId="40" applyNumberFormat="0" applyProtection="0">
      <alignment horizontal="right" vertical="center"/>
    </xf>
    <xf numFmtId="4" fontId="104" fillId="104" borderId="40" applyNumberFormat="0" applyProtection="0">
      <alignment horizontal="right" vertical="center"/>
    </xf>
    <xf numFmtId="4" fontId="104" fillId="104" borderId="40" applyNumberFormat="0" applyProtection="0">
      <alignment horizontal="right" vertical="center"/>
    </xf>
    <xf numFmtId="4" fontId="104" fillId="104" borderId="40" applyNumberFormat="0" applyProtection="0">
      <alignment horizontal="right" vertical="center"/>
    </xf>
    <xf numFmtId="4" fontId="104" fillId="104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0" fontId="32" fillId="0" borderId="0" applyNumberFormat="0" applyFont="0" applyFill="0" applyBorder="0" applyAlignment="0" applyProtection="0"/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4" fontId="104" fillId="104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104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04" fillId="65" borderId="40" applyNumberFormat="0" applyProtection="0">
      <alignment horizontal="right" vertical="center"/>
    </xf>
    <xf numFmtId="4" fontId="122" fillId="104" borderId="40" applyNumberFormat="0" applyProtection="0">
      <alignment horizontal="right" vertical="center"/>
    </xf>
    <xf numFmtId="4" fontId="122" fillId="104" borderId="40" applyNumberFormat="0" applyProtection="0">
      <alignment horizontal="right" vertical="center"/>
    </xf>
    <xf numFmtId="4" fontId="122" fillId="104" borderId="40" applyNumberFormat="0" applyProtection="0">
      <alignment horizontal="right" vertical="center"/>
    </xf>
    <xf numFmtId="4" fontId="122" fillId="104" borderId="40" applyNumberFormat="0" applyProtection="0">
      <alignment horizontal="right" vertical="center"/>
    </xf>
    <xf numFmtId="4" fontId="122" fillId="104" borderId="40" applyNumberFormat="0" applyProtection="0">
      <alignment horizontal="right" vertical="center"/>
    </xf>
    <xf numFmtId="4" fontId="122" fillId="104" borderId="40" applyNumberFormat="0" applyProtection="0">
      <alignment horizontal="right" vertical="center"/>
    </xf>
    <xf numFmtId="4" fontId="122" fillId="104" borderId="40" applyNumberFormat="0" applyProtection="0">
      <alignment horizontal="right" vertical="center"/>
    </xf>
    <xf numFmtId="4" fontId="122" fillId="104" borderId="40" applyNumberFormat="0" applyProtection="0">
      <alignment horizontal="right" vertical="center"/>
    </xf>
    <xf numFmtId="4" fontId="122" fillId="104" borderId="40" applyNumberFormat="0" applyProtection="0">
      <alignment horizontal="right" vertical="center"/>
    </xf>
    <xf numFmtId="4" fontId="122" fillId="104" borderId="40" applyNumberFormat="0" applyProtection="0">
      <alignment horizontal="right" vertical="center"/>
    </xf>
    <xf numFmtId="4" fontId="122" fillId="104" borderId="40" applyNumberFormat="0" applyProtection="0">
      <alignment horizontal="right" vertical="center"/>
    </xf>
    <xf numFmtId="4" fontId="122" fillId="104" borderId="40" applyNumberFormat="0" applyProtection="0">
      <alignment horizontal="right" vertical="center"/>
    </xf>
    <xf numFmtId="4" fontId="122" fillId="104" borderId="40" applyNumberFormat="0" applyProtection="0">
      <alignment horizontal="right" vertical="center"/>
    </xf>
    <xf numFmtId="4" fontId="122" fillId="104" borderId="40" applyNumberFormat="0" applyProtection="0">
      <alignment horizontal="right" vertical="center"/>
    </xf>
    <xf numFmtId="4" fontId="122" fillId="104" borderId="40" applyNumberFormat="0" applyProtection="0">
      <alignment horizontal="right" vertical="center"/>
    </xf>
    <xf numFmtId="4" fontId="122" fillId="104" borderId="40" applyNumberFormat="0" applyProtection="0">
      <alignment horizontal="right" vertical="center"/>
    </xf>
    <xf numFmtId="4" fontId="122" fillId="104" borderId="40" applyNumberFormat="0" applyProtection="0">
      <alignment horizontal="right" vertical="center"/>
    </xf>
    <xf numFmtId="4" fontId="122" fillId="104" borderId="40" applyNumberFormat="0" applyProtection="0">
      <alignment horizontal="right" vertical="center"/>
    </xf>
    <xf numFmtId="4" fontId="122" fillId="104" borderId="40" applyNumberFormat="0" applyProtection="0">
      <alignment horizontal="right" vertical="center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6" borderId="40" applyNumberFormat="0" applyProtection="0">
      <alignment horizontal="left" vertical="center" indent="1"/>
    </xf>
    <xf numFmtId="4" fontId="104" fillId="106" borderId="40" applyNumberFormat="0" applyProtection="0">
      <alignment horizontal="left" vertical="center" indent="1"/>
    </xf>
    <xf numFmtId="4" fontId="104" fillId="106" borderId="40" applyNumberFormat="0" applyProtection="0">
      <alignment horizontal="left" vertical="center" indent="1"/>
    </xf>
    <xf numFmtId="4" fontId="104" fillId="106" borderId="40" applyNumberFormat="0" applyProtection="0">
      <alignment horizontal="left" vertical="center" indent="1"/>
    </xf>
    <xf numFmtId="4" fontId="104" fillId="106" borderId="40" applyNumberFormat="0" applyProtection="0">
      <alignment horizontal="left" vertical="center" indent="1"/>
    </xf>
    <xf numFmtId="4" fontId="104" fillId="106" borderId="40" applyNumberFormat="0" applyProtection="0">
      <alignment horizontal="left" vertical="center" indent="1"/>
    </xf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4" fontId="104" fillId="106" borderId="40" applyNumberFormat="0" applyProtection="0">
      <alignment horizontal="left" vertical="center" indent="1"/>
    </xf>
    <xf numFmtId="4" fontId="104" fillId="106" borderId="40" applyNumberFormat="0" applyProtection="0">
      <alignment horizontal="left" vertical="center" indent="1"/>
    </xf>
    <xf numFmtId="4" fontId="104" fillId="106" borderId="40" applyNumberFormat="0" applyProtection="0">
      <alignment horizontal="left" vertical="center" indent="1"/>
    </xf>
    <xf numFmtId="4" fontId="104" fillId="106" borderId="40" applyNumberFormat="0" applyProtection="0">
      <alignment horizontal="left" vertical="center" indent="1"/>
    </xf>
    <xf numFmtId="4" fontId="104" fillId="106" borderId="40" applyNumberFormat="0" applyProtection="0">
      <alignment horizontal="left" vertical="center" indent="1"/>
    </xf>
    <xf numFmtId="4" fontId="104" fillId="106" borderId="40" applyNumberFormat="0" applyProtection="0">
      <alignment horizontal="left" vertical="center" indent="1"/>
    </xf>
    <xf numFmtId="4" fontId="104" fillId="106" borderId="40" applyNumberFormat="0" applyProtection="0">
      <alignment horizontal="left" vertical="center" indent="1"/>
    </xf>
    <xf numFmtId="4" fontId="104" fillId="106" borderId="40" applyNumberFormat="0" applyProtection="0">
      <alignment horizontal="left" vertical="center" indent="1"/>
    </xf>
    <xf numFmtId="4" fontId="104" fillId="106" borderId="40" applyNumberFormat="0" applyProtection="0">
      <alignment horizontal="left" vertical="center" indent="1"/>
    </xf>
    <xf numFmtId="4" fontId="104" fillId="106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6" borderId="40" applyNumberFormat="0" applyProtection="0">
      <alignment horizontal="left" vertical="center" indent="1"/>
    </xf>
    <xf numFmtId="4" fontId="104" fillId="106" borderId="40" applyNumberFormat="0" applyProtection="0">
      <alignment horizontal="left" vertical="center" indent="1"/>
    </xf>
    <xf numFmtId="4" fontId="104" fillId="106" borderId="40" applyNumberFormat="0" applyProtection="0">
      <alignment horizontal="left" vertical="center" indent="1"/>
    </xf>
    <xf numFmtId="4" fontId="104" fillId="106" borderId="40" applyNumberFormat="0" applyProtection="0">
      <alignment horizontal="left" vertical="center" indent="1"/>
    </xf>
    <xf numFmtId="4" fontId="104" fillId="106" borderId="40" applyNumberFormat="0" applyProtection="0">
      <alignment horizontal="left" vertical="center" indent="1"/>
    </xf>
    <xf numFmtId="4" fontId="104" fillId="106" borderId="40" applyNumberFormat="0" applyProtection="0">
      <alignment horizontal="left" vertical="center" indent="1"/>
    </xf>
    <xf numFmtId="4" fontId="104" fillId="106" borderId="40" applyNumberFormat="0" applyProtection="0">
      <alignment horizontal="left" vertical="center" indent="1"/>
    </xf>
    <xf numFmtId="4" fontId="104" fillId="106" borderId="40" applyNumberFormat="0" applyProtection="0">
      <alignment horizontal="left" vertical="center" indent="1"/>
    </xf>
    <xf numFmtId="4" fontId="104" fillId="106" borderId="40" applyNumberFormat="0" applyProtection="0">
      <alignment horizontal="left" vertical="center" indent="1"/>
    </xf>
    <xf numFmtId="4" fontId="104" fillId="106" borderId="40" applyNumberFormat="0" applyProtection="0">
      <alignment horizontal="left" vertical="center" indent="1"/>
    </xf>
    <xf numFmtId="4" fontId="104" fillId="106" borderId="40" applyNumberFormat="0" applyProtection="0">
      <alignment horizontal="left" vertical="center" indent="1"/>
    </xf>
    <xf numFmtId="4" fontId="104" fillId="106" borderId="40" applyNumberFormat="0" applyProtection="0">
      <alignment horizontal="left" vertical="center" indent="1"/>
    </xf>
    <xf numFmtId="4" fontId="104" fillId="106" borderId="40" applyNumberFormat="0" applyProtection="0">
      <alignment horizontal="left" vertical="center" indent="1"/>
    </xf>
    <xf numFmtId="4" fontId="104" fillId="106" borderId="40" applyNumberFormat="0" applyProtection="0">
      <alignment horizontal="left" vertical="center" indent="1"/>
    </xf>
    <xf numFmtId="4" fontId="104" fillId="106" borderId="40" applyNumberFormat="0" applyProtection="0">
      <alignment horizontal="left" vertical="center" indent="1"/>
    </xf>
    <xf numFmtId="4" fontId="104" fillId="106" borderId="40" applyNumberFormat="0" applyProtection="0">
      <alignment horizontal="left" vertical="center" indent="1"/>
    </xf>
    <xf numFmtId="4" fontId="104" fillId="106" borderId="40" applyNumberFormat="0" applyProtection="0">
      <alignment horizontal="left" vertical="center" indent="1"/>
    </xf>
    <xf numFmtId="4" fontId="104" fillId="106" borderId="40" applyNumberFormat="0" applyProtection="0">
      <alignment horizontal="left" vertical="center" indent="1"/>
    </xf>
    <xf numFmtId="4" fontId="104" fillId="106" borderId="40" applyNumberFormat="0" applyProtection="0">
      <alignment horizontal="left" vertical="center" indent="1"/>
    </xf>
    <xf numFmtId="4" fontId="104" fillId="106" borderId="40" applyNumberFormat="0" applyProtection="0">
      <alignment horizontal="left" vertical="center" indent="1"/>
    </xf>
    <xf numFmtId="4" fontId="104" fillId="106" borderId="40" applyNumberFormat="0" applyProtection="0">
      <alignment horizontal="left" vertical="center" indent="1"/>
    </xf>
    <xf numFmtId="4" fontId="104" fillId="106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6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4" fontId="104" fillId="108" borderId="40" applyNumberFormat="0" applyProtection="0">
      <alignment horizontal="left" vertical="center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99" borderId="40" applyNumberFormat="0" applyProtection="0">
      <alignment horizontal="left" vertical="top" indent="1"/>
    </xf>
    <xf numFmtId="0" fontId="104" fillId="99" borderId="40" applyNumberFormat="0" applyProtection="0">
      <alignment horizontal="left" vertical="top" indent="1"/>
    </xf>
    <xf numFmtId="0" fontId="104" fillId="99" borderId="40" applyNumberFormat="0" applyProtection="0">
      <alignment horizontal="left" vertical="top" indent="1"/>
    </xf>
    <xf numFmtId="0" fontId="104" fillId="99" borderId="40" applyNumberFormat="0" applyProtection="0">
      <alignment horizontal="left" vertical="top" indent="1"/>
    </xf>
    <xf numFmtId="0" fontId="104" fillId="99" borderId="40" applyNumberFormat="0" applyProtection="0">
      <alignment horizontal="left" vertical="top" indent="1"/>
    </xf>
    <xf numFmtId="0" fontId="104" fillId="99" borderId="40" applyNumberFormat="0" applyProtection="0">
      <alignment horizontal="left" vertical="top" indent="1"/>
    </xf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04" fillId="99" borderId="40" applyNumberFormat="0" applyProtection="0">
      <alignment horizontal="left" vertical="top" indent="1"/>
    </xf>
    <xf numFmtId="0" fontId="104" fillId="99" borderId="40" applyNumberFormat="0" applyProtection="0">
      <alignment horizontal="left" vertical="top" indent="1"/>
    </xf>
    <xf numFmtId="0" fontId="104" fillId="99" borderId="40" applyNumberFormat="0" applyProtection="0">
      <alignment horizontal="left" vertical="top" indent="1"/>
    </xf>
    <xf numFmtId="0" fontId="104" fillId="99" borderId="40" applyNumberFormat="0" applyProtection="0">
      <alignment horizontal="left" vertical="top" indent="1"/>
    </xf>
    <xf numFmtId="0" fontId="104" fillId="99" borderId="40" applyNumberFormat="0" applyProtection="0">
      <alignment horizontal="left" vertical="top" indent="1"/>
    </xf>
    <xf numFmtId="0" fontId="104" fillId="99" borderId="40" applyNumberFormat="0" applyProtection="0">
      <alignment horizontal="left" vertical="top" indent="1"/>
    </xf>
    <xf numFmtId="0" fontId="104" fillId="99" borderId="40" applyNumberFormat="0" applyProtection="0">
      <alignment horizontal="left" vertical="top" indent="1"/>
    </xf>
    <xf numFmtId="0" fontId="104" fillId="99" borderId="40" applyNumberFormat="0" applyProtection="0">
      <alignment horizontal="left" vertical="top" indent="1"/>
    </xf>
    <xf numFmtId="0" fontId="104" fillId="99" borderId="40" applyNumberFormat="0" applyProtection="0">
      <alignment horizontal="left" vertical="top" indent="1"/>
    </xf>
    <xf numFmtId="0" fontId="104" fillId="9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99" borderId="40" applyNumberFormat="0" applyProtection="0">
      <alignment horizontal="left" vertical="top" indent="1"/>
    </xf>
    <xf numFmtId="0" fontId="104" fillId="99" borderId="40" applyNumberFormat="0" applyProtection="0">
      <alignment horizontal="left" vertical="top" indent="1"/>
    </xf>
    <xf numFmtId="0" fontId="104" fillId="99" borderId="40" applyNumberFormat="0" applyProtection="0">
      <alignment horizontal="left" vertical="top" indent="1"/>
    </xf>
    <xf numFmtId="0" fontId="104" fillId="99" borderId="40" applyNumberFormat="0" applyProtection="0">
      <alignment horizontal="left" vertical="top" indent="1"/>
    </xf>
    <xf numFmtId="0" fontId="104" fillId="99" borderId="40" applyNumberFormat="0" applyProtection="0">
      <alignment horizontal="left" vertical="top" indent="1"/>
    </xf>
    <xf numFmtId="0" fontId="104" fillId="99" borderId="40" applyNumberFormat="0" applyProtection="0">
      <alignment horizontal="left" vertical="top" indent="1"/>
    </xf>
    <xf numFmtId="0" fontId="104" fillId="99" borderId="40" applyNumberFormat="0" applyProtection="0">
      <alignment horizontal="left" vertical="top" indent="1"/>
    </xf>
    <xf numFmtId="0" fontId="104" fillId="99" borderId="40" applyNumberFormat="0" applyProtection="0">
      <alignment horizontal="left" vertical="top" indent="1"/>
    </xf>
    <xf numFmtId="0" fontId="104" fillId="99" borderId="40" applyNumberFormat="0" applyProtection="0">
      <alignment horizontal="left" vertical="top" indent="1"/>
    </xf>
    <xf numFmtId="0" fontId="104" fillId="99" borderId="40" applyNumberFormat="0" applyProtection="0">
      <alignment horizontal="left" vertical="top" indent="1"/>
    </xf>
    <xf numFmtId="0" fontId="104" fillId="99" borderId="40" applyNumberFormat="0" applyProtection="0">
      <alignment horizontal="left" vertical="top" indent="1"/>
    </xf>
    <xf numFmtId="0" fontId="104" fillId="99" borderId="40" applyNumberFormat="0" applyProtection="0">
      <alignment horizontal="left" vertical="top" indent="1"/>
    </xf>
    <xf numFmtId="0" fontId="104" fillId="99" borderId="40" applyNumberFormat="0" applyProtection="0">
      <alignment horizontal="left" vertical="top" indent="1"/>
    </xf>
    <xf numFmtId="0" fontId="104" fillId="99" borderId="40" applyNumberFormat="0" applyProtection="0">
      <alignment horizontal="left" vertical="top" indent="1"/>
    </xf>
    <xf numFmtId="0" fontId="104" fillId="99" borderId="40" applyNumberFormat="0" applyProtection="0">
      <alignment horizontal="left" vertical="top" indent="1"/>
    </xf>
    <xf numFmtId="0" fontId="104" fillId="99" borderId="40" applyNumberFormat="0" applyProtection="0">
      <alignment horizontal="left" vertical="top" indent="1"/>
    </xf>
    <xf numFmtId="0" fontId="104" fillId="99" borderId="40" applyNumberFormat="0" applyProtection="0">
      <alignment horizontal="left" vertical="top" indent="1"/>
    </xf>
    <xf numFmtId="0" fontId="104" fillId="99" borderId="40" applyNumberFormat="0" applyProtection="0">
      <alignment horizontal="left" vertical="top" indent="1"/>
    </xf>
    <xf numFmtId="0" fontId="104" fillId="99" borderId="40" applyNumberFormat="0" applyProtection="0">
      <alignment horizontal="left" vertical="top" indent="1"/>
    </xf>
    <xf numFmtId="0" fontId="104" fillId="99" borderId="40" applyNumberFormat="0" applyProtection="0">
      <alignment horizontal="left" vertical="top" indent="1"/>
    </xf>
    <xf numFmtId="0" fontId="104" fillId="99" borderId="40" applyNumberFormat="0" applyProtection="0">
      <alignment horizontal="left" vertical="top" indent="1"/>
    </xf>
    <xf numFmtId="0" fontId="104" fillId="9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32" fillId="0" borderId="0" applyNumberFormat="0" applyFont="0" applyFill="0" applyBorder="0" applyAlignment="0" applyProtection="0"/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9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0" fontId="104" fillId="109" borderId="40" applyNumberFormat="0" applyProtection="0">
      <alignment horizontal="left" vertical="top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0" fontId="32" fillId="0" borderId="0" applyNumberFormat="0" applyFont="0" applyFill="0" applyBorder="0" applyAlignment="0" applyProtection="0"/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0" fontId="32" fillId="0" borderId="0" applyNumberFormat="0" applyFont="0" applyFill="0" applyBorder="0" applyAlignment="0" applyProtection="0"/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0" fontId="32" fillId="0" borderId="0" applyNumberFormat="0" applyFont="0" applyFill="0" applyBorder="0" applyAlignment="0" applyProtection="0"/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0" fontId="32" fillId="0" borderId="0" applyNumberFormat="0" applyFont="0" applyFill="0" applyBorder="0" applyAlignment="0" applyProtection="0"/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0" fontId="32" fillId="0" borderId="0" applyNumberFormat="0" applyFont="0" applyFill="0" applyBorder="0" applyAlignment="0" applyProtection="0"/>
    <xf numFmtId="4" fontId="123" fillId="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0" fontId="32" fillId="0" borderId="0" applyNumberFormat="0" applyFont="0" applyFill="0" applyBorder="0" applyAlignment="0" applyProtection="0"/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0" fontId="32" fillId="0" borderId="0" applyNumberFormat="0" applyFont="0" applyFill="0" applyBorder="0" applyAlignment="0" applyProtection="0"/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0" fontId="32" fillId="0" borderId="0" applyNumberFormat="0" applyFont="0" applyFill="0" applyBorder="0" applyAlignment="0" applyProtection="0"/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0" fontId="32" fillId="0" borderId="0" applyNumberFormat="0" applyFont="0" applyFill="0" applyBorder="0" applyAlignment="0" applyProtection="0"/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0" fontId="32" fillId="0" borderId="0" applyNumberFormat="0" applyFont="0" applyFill="0" applyBorder="0" applyAlignment="0" applyProtection="0"/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0" fontId="32" fillId="0" borderId="0" applyNumberFormat="0" applyFont="0" applyFill="0" applyBorder="0" applyAlignment="0" applyProtection="0"/>
    <xf numFmtId="4" fontId="123" fillId="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0" fontId="32" fillId="0" borderId="0" applyNumberFormat="0" applyFont="0" applyFill="0" applyBorder="0" applyAlignment="0" applyProtection="0"/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0" fontId="32" fillId="0" borderId="0" applyNumberFormat="0" applyFont="0" applyFill="0" applyBorder="0" applyAlignment="0" applyProtection="0"/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0" fontId="32" fillId="0" borderId="0" applyNumberFormat="0" applyFont="0" applyFill="0" applyBorder="0" applyAlignment="0" applyProtection="0"/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0" fontId="32" fillId="0" borderId="0" applyNumberFormat="0" applyFont="0" applyFill="0" applyBorder="0" applyAlignment="0" applyProtection="0"/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0" fontId="32" fillId="0" borderId="0" applyNumberFormat="0" applyFont="0" applyFill="0" applyBorder="0" applyAlignment="0" applyProtection="0"/>
    <xf numFmtId="4" fontId="123" fillId="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0" fontId="32" fillId="0" borderId="0" applyNumberFormat="0" applyFont="0" applyFill="0" applyBorder="0" applyAlignment="0" applyProtection="0"/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0" fontId="32" fillId="0" borderId="0" applyNumberFormat="0" applyFont="0" applyFill="0" applyBorder="0" applyAlignment="0" applyProtection="0"/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4" fillId="11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3" fillId="0" borderId="0" applyNumberFormat="0" applyProtection="0">
      <alignment horizontal="left" vertical="center" indent="1"/>
    </xf>
    <xf numFmtId="4" fontId="125" fillId="104" borderId="40" applyNumberFormat="0" applyProtection="0">
      <alignment horizontal="right" vertical="center"/>
    </xf>
    <xf numFmtId="4" fontId="125" fillId="104" borderId="40" applyNumberFormat="0" applyProtection="0">
      <alignment horizontal="right" vertical="center"/>
    </xf>
    <xf numFmtId="4" fontId="125" fillId="104" borderId="40" applyNumberFormat="0" applyProtection="0">
      <alignment horizontal="right" vertical="center"/>
    </xf>
    <xf numFmtId="4" fontId="125" fillId="104" borderId="40" applyNumberFormat="0" applyProtection="0">
      <alignment horizontal="right" vertical="center"/>
    </xf>
    <xf numFmtId="4" fontId="125" fillId="104" borderId="40" applyNumberFormat="0" applyProtection="0">
      <alignment horizontal="right" vertical="center"/>
    </xf>
    <xf numFmtId="4" fontId="125" fillId="104" borderId="40" applyNumberFormat="0" applyProtection="0">
      <alignment horizontal="right" vertical="center"/>
    </xf>
    <xf numFmtId="4" fontId="125" fillId="104" borderId="40" applyNumberFormat="0" applyProtection="0">
      <alignment horizontal="right" vertical="center"/>
    </xf>
    <xf numFmtId="4" fontId="125" fillId="104" borderId="40" applyNumberFormat="0" applyProtection="0">
      <alignment horizontal="right" vertical="center"/>
    </xf>
    <xf numFmtId="4" fontId="125" fillId="104" borderId="40" applyNumberFormat="0" applyProtection="0">
      <alignment horizontal="right" vertical="center"/>
    </xf>
    <xf numFmtId="4" fontId="125" fillId="104" borderId="40" applyNumberFormat="0" applyProtection="0">
      <alignment horizontal="right" vertical="center"/>
    </xf>
    <xf numFmtId="4" fontId="125" fillId="104" borderId="40" applyNumberFormat="0" applyProtection="0">
      <alignment horizontal="right" vertical="center"/>
    </xf>
    <xf numFmtId="4" fontId="125" fillId="104" borderId="40" applyNumberFormat="0" applyProtection="0">
      <alignment horizontal="right" vertical="center"/>
    </xf>
    <xf numFmtId="4" fontId="125" fillId="104" borderId="40" applyNumberFormat="0" applyProtection="0">
      <alignment horizontal="right" vertical="center"/>
    </xf>
    <xf numFmtId="4" fontId="125" fillId="104" borderId="40" applyNumberFormat="0" applyProtection="0">
      <alignment horizontal="right" vertical="center"/>
    </xf>
    <xf numFmtId="4" fontId="125" fillId="104" borderId="40" applyNumberFormat="0" applyProtection="0">
      <alignment horizontal="right" vertical="center"/>
    </xf>
    <xf numFmtId="4" fontId="125" fillId="104" borderId="40" applyNumberFormat="0" applyProtection="0">
      <alignment horizontal="right" vertical="center"/>
    </xf>
    <xf numFmtId="4" fontId="125" fillId="104" borderId="40" applyNumberFormat="0" applyProtection="0">
      <alignment horizontal="right" vertical="center"/>
    </xf>
    <xf numFmtId="4" fontId="125" fillId="104" borderId="40" applyNumberFormat="0" applyProtection="0">
      <alignment horizontal="right" vertical="center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279" fontId="47" fillId="0" borderId="0">
      <protection locked="0"/>
    </xf>
    <xf numFmtId="0" fontId="126" fillId="111" borderId="0"/>
    <xf numFmtId="0" fontId="78" fillId="60" borderId="42"/>
    <xf numFmtId="0" fontId="78" fillId="60" borderId="42"/>
    <xf numFmtId="0" fontId="78" fillId="60" borderId="42"/>
    <xf numFmtId="0" fontId="78" fillId="60" borderId="42"/>
    <xf numFmtId="0" fontId="78" fillId="60" borderId="42"/>
    <xf numFmtId="0" fontId="78" fillId="60" borderId="42"/>
    <xf numFmtId="0" fontId="78" fillId="60" borderId="42"/>
    <xf numFmtId="0" fontId="78" fillId="60" borderId="42"/>
    <xf numFmtId="0" fontId="78" fillId="60" borderId="42"/>
    <xf numFmtId="0" fontId="78" fillId="60" borderId="42"/>
    <xf numFmtId="0" fontId="78" fillId="60" borderId="42"/>
    <xf numFmtId="0" fontId="78" fillId="60" borderId="42"/>
    <xf numFmtId="0" fontId="78" fillId="60" borderId="42"/>
    <xf numFmtId="0" fontId="78" fillId="60" borderId="42"/>
    <xf numFmtId="0" fontId="78" fillId="60" borderId="42"/>
    <xf numFmtId="0" fontId="78" fillId="60" borderId="42"/>
    <xf numFmtId="0" fontId="78" fillId="60" borderId="42"/>
    <xf numFmtId="0" fontId="78" fillId="60" borderId="42"/>
    <xf numFmtId="0" fontId="78" fillId="60" borderId="42"/>
    <xf numFmtId="0" fontId="78" fillId="60" borderId="42"/>
    <xf numFmtId="0" fontId="78" fillId="60" borderId="42"/>
    <xf numFmtId="0" fontId="78" fillId="60" borderId="0"/>
    <xf numFmtId="0" fontId="78" fillId="60" borderId="0"/>
    <xf numFmtId="0" fontId="78" fillId="60" borderId="0"/>
    <xf numFmtId="0" fontId="78" fillId="60" borderId="0"/>
    <xf numFmtId="0" fontId="78" fillId="60" borderId="0"/>
    <xf numFmtId="0" fontId="78" fillId="60" borderId="0"/>
    <xf numFmtId="0" fontId="78" fillId="60" borderId="0"/>
    <xf numFmtId="0" fontId="78" fillId="60" borderId="0"/>
    <xf numFmtId="0" fontId="78" fillId="60" borderId="0"/>
    <xf numFmtId="0" fontId="78" fillId="60" borderId="0"/>
    <xf numFmtId="0" fontId="78" fillId="60" borderId="0"/>
    <xf numFmtId="0" fontId="78" fillId="60" borderId="0"/>
    <xf numFmtId="0" fontId="78" fillId="88" borderId="42"/>
    <xf numFmtId="0" fontId="78" fillId="88" borderId="42"/>
    <xf numFmtId="0" fontId="78" fillId="88" borderId="42"/>
    <xf numFmtId="0" fontId="78" fillId="88" borderId="42"/>
    <xf numFmtId="0" fontId="78" fillId="88" borderId="42"/>
    <xf numFmtId="0" fontId="78" fillId="88" borderId="42"/>
    <xf numFmtId="0" fontId="78" fillId="88" borderId="42"/>
    <xf numFmtId="0" fontId="78" fillId="88" borderId="42"/>
    <xf numFmtId="0" fontId="78" fillId="88" borderId="42"/>
    <xf numFmtId="0" fontId="78" fillId="60" borderId="0"/>
    <xf numFmtId="0" fontId="32" fillId="0" borderId="0" applyNumberFormat="0" applyFont="0" applyFill="0" applyBorder="0" applyAlignment="0" applyProtection="0"/>
    <xf numFmtId="0" fontId="78" fillId="60" borderId="0"/>
    <xf numFmtId="0" fontId="78" fillId="60" borderId="0"/>
    <xf numFmtId="0" fontId="78" fillId="60" borderId="0"/>
    <xf numFmtId="0" fontId="78" fillId="60" borderId="0"/>
    <xf numFmtId="0" fontId="78" fillId="60" borderId="0"/>
    <xf numFmtId="0" fontId="78" fillId="60" borderId="0"/>
    <xf numFmtId="0" fontId="78" fillId="60" borderId="0"/>
    <xf numFmtId="0" fontId="78" fillId="88" borderId="42"/>
    <xf numFmtId="0" fontId="78" fillId="88" borderId="42"/>
    <xf numFmtId="0" fontId="78" fillId="88" borderId="42"/>
    <xf numFmtId="0" fontId="78" fillId="88" borderId="42"/>
    <xf numFmtId="0" fontId="78" fillId="88" borderId="42"/>
    <xf numFmtId="0" fontId="78" fillId="88" borderId="42"/>
    <xf numFmtId="0" fontId="78" fillId="88" borderId="42"/>
    <xf numFmtId="0" fontId="78" fillId="88" borderId="42"/>
    <xf numFmtId="0" fontId="78" fillId="88" borderId="42"/>
    <xf numFmtId="0" fontId="78" fillId="88" borderId="42"/>
    <xf numFmtId="0" fontId="78" fillId="88" borderId="42"/>
    <xf numFmtId="0" fontId="78" fillId="88" borderId="42"/>
    <xf numFmtId="0" fontId="78" fillId="88" borderId="42"/>
    <xf numFmtId="0" fontId="78" fillId="88" borderId="42"/>
    <xf numFmtId="0" fontId="78" fillId="88" borderId="42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78" fillId="88" borderId="42"/>
    <xf numFmtId="0" fontId="78" fillId="60" borderId="0"/>
    <xf numFmtId="0" fontId="32" fillId="0" borderId="0" applyNumberFormat="0" applyFont="0" applyFill="0" applyBorder="0" applyAlignment="0" applyProtection="0"/>
    <xf numFmtId="0" fontId="78" fillId="60" borderId="0"/>
    <xf numFmtId="0" fontId="78" fillId="60" borderId="0"/>
    <xf numFmtId="0" fontId="78" fillId="60" borderId="0"/>
    <xf numFmtId="0" fontId="78" fillId="60" borderId="0"/>
    <xf numFmtId="0" fontId="78" fillId="60" borderId="0"/>
    <xf numFmtId="0" fontId="78" fillId="60" borderId="0"/>
    <xf numFmtId="0" fontId="78" fillId="60" borderId="0"/>
    <xf numFmtId="0" fontId="78" fillId="88" borderId="42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78" fillId="88" borderId="42"/>
    <xf numFmtId="0" fontId="78" fillId="88" borderId="42"/>
    <xf numFmtId="0" fontId="78" fillId="88" borderId="42"/>
    <xf numFmtId="0" fontId="78" fillId="88" borderId="42"/>
    <xf numFmtId="0" fontId="78" fillId="88" borderId="42"/>
    <xf numFmtId="0" fontId="78" fillId="88" borderId="42"/>
    <xf numFmtId="0" fontId="78" fillId="60" borderId="0"/>
    <xf numFmtId="0" fontId="78" fillId="60" borderId="0"/>
    <xf numFmtId="0" fontId="78" fillId="88" borderId="42"/>
    <xf numFmtId="0" fontId="78" fillId="88" borderId="42"/>
    <xf numFmtId="0" fontId="126" fillId="111" borderId="0"/>
    <xf numFmtId="0" fontId="78" fillId="88" borderId="42"/>
    <xf numFmtId="0" fontId="78" fillId="88" borderId="42"/>
    <xf numFmtId="0" fontId="78" fillId="88" borderId="42"/>
    <xf numFmtId="0" fontId="78" fillId="88" borderId="42"/>
    <xf numFmtId="0" fontId="78" fillId="88" borderId="42"/>
    <xf numFmtId="0" fontId="78" fillId="88" borderId="42"/>
    <xf numFmtId="0" fontId="78" fillId="88" borderId="42"/>
    <xf numFmtId="0" fontId="78" fillId="60" borderId="0"/>
    <xf numFmtId="0" fontId="78" fillId="60" borderId="0"/>
    <xf numFmtId="0" fontId="78" fillId="88" borderId="42"/>
    <xf numFmtId="0" fontId="78" fillId="60" borderId="0"/>
    <xf numFmtId="0" fontId="78" fillId="60" borderId="0"/>
    <xf numFmtId="0" fontId="78" fillId="60" borderId="0"/>
    <xf numFmtId="0" fontId="78" fillId="60" borderId="0"/>
    <xf numFmtId="0" fontId="78" fillId="60" borderId="0"/>
    <xf numFmtId="0" fontId="78" fillId="60" borderId="0"/>
    <xf numFmtId="0" fontId="78" fillId="60" borderId="0"/>
    <xf numFmtId="0" fontId="78" fillId="60" borderId="0"/>
    <xf numFmtId="0" fontId="78" fillId="60" borderId="42"/>
    <xf numFmtId="0" fontId="78" fillId="60" borderId="42"/>
    <xf numFmtId="0" fontId="78" fillId="60" borderId="42"/>
    <xf numFmtId="0" fontId="78" fillId="60" borderId="42"/>
    <xf numFmtId="0" fontId="126" fillId="111" borderId="0"/>
    <xf numFmtId="0" fontId="126" fillId="111" borderId="0"/>
    <xf numFmtId="0" fontId="126" fillId="111" borderId="0"/>
    <xf numFmtId="0" fontId="126" fillId="111" borderId="0"/>
    <xf numFmtId="0" fontId="126" fillId="111" borderId="0"/>
    <xf numFmtId="0" fontId="126" fillId="111" borderId="0"/>
    <xf numFmtId="0" fontId="126" fillId="111" borderId="0"/>
    <xf numFmtId="0" fontId="126" fillId="111" borderId="0"/>
    <xf numFmtId="0" fontId="126" fillId="111" borderId="0"/>
    <xf numFmtId="0" fontId="126" fillId="111" borderId="0"/>
    <xf numFmtId="0" fontId="126" fillId="111" borderId="0"/>
    <xf numFmtId="0" fontId="126" fillId="111" borderId="0"/>
    <xf numFmtId="0" fontId="126" fillId="111" borderId="0"/>
    <xf numFmtId="0" fontId="126" fillId="111" borderId="0"/>
    <xf numFmtId="0" fontId="126" fillId="111" borderId="0"/>
    <xf numFmtId="0" fontId="126" fillId="111" borderId="0"/>
    <xf numFmtId="0" fontId="126" fillId="111" borderId="0"/>
    <xf numFmtId="0" fontId="126" fillId="60" borderId="0"/>
    <xf numFmtId="0" fontId="126" fillId="60" borderId="0"/>
    <xf numFmtId="0" fontId="126" fillId="60" borderId="0"/>
    <xf numFmtId="0" fontId="126" fillId="60" borderId="0"/>
    <xf numFmtId="0" fontId="126" fillId="60" borderId="0"/>
    <xf numFmtId="0" fontId="78" fillId="60" borderId="0"/>
    <xf numFmtId="0" fontId="32" fillId="0" borderId="0" applyNumberFormat="0" applyFont="0" applyFill="0" applyBorder="0" applyAlignment="0" applyProtection="0"/>
    <xf numFmtId="0" fontId="78" fillId="60" borderId="0"/>
    <xf numFmtId="0" fontId="78" fillId="60" borderId="0"/>
    <xf numFmtId="0" fontId="78" fillId="60" borderId="0"/>
    <xf numFmtId="0" fontId="78" fillId="60" borderId="0"/>
    <xf numFmtId="0" fontId="78" fillId="60" borderId="0"/>
    <xf numFmtId="0" fontId="78" fillId="60" borderId="0"/>
    <xf numFmtId="0" fontId="78" fillId="60" borderId="0"/>
    <xf numFmtId="0" fontId="126" fillId="111" borderId="0"/>
    <xf numFmtId="0" fontId="126" fillId="60" borderId="0"/>
    <xf numFmtId="0" fontId="126" fillId="60" borderId="0"/>
    <xf numFmtId="0" fontId="126" fillId="60" borderId="0"/>
    <xf numFmtId="0" fontId="126" fillId="111" borderId="0"/>
    <xf numFmtId="0" fontId="126" fillId="111" borderId="0"/>
    <xf numFmtId="0" fontId="126" fillId="111" borderId="0"/>
    <xf numFmtId="0" fontId="126" fillId="111" borderId="0"/>
    <xf numFmtId="0" fontId="126" fillId="111" borderId="0"/>
    <xf numFmtId="0" fontId="126" fillId="111" borderId="0"/>
    <xf numFmtId="0" fontId="126" fillId="111" borderId="0"/>
    <xf numFmtId="0" fontId="126" fillId="111" borderId="0"/>
    <xf numFmtId="0" fontId="126" fillId="111" borderId="0"/>
    <xf numFmtId="0" fontId="126" fillId="111" borderId="0"/>
    <xf numFmtId="0" fontId="126" fillId="111" borderId="0"/>
    <xf numFmtId="0" fontId="126" fillId="111" borderId="0"/>
    <xf numFmtId="0" fontId="126" fillId="111" borderId="0"/>
    <xf numFmtId="0" fontId="126" fillId="111" borderId="0"/>
    <xf numFmtId="0" fontId="126" fillId="111" borderId="0"/>
    <xf numFmtId="0" fontId="126" fillId="111" borderId="0"/>
    <xf numFmtId="0" fontId="126" fillId="111" borderId="0"/>
    <xf numFmtId="0" fontId="126" fillId="111" borderId="0"/>
    <xf numFmtId="0" fontId="126" fillId="111" borderId="0"/>
    <xf numFmtId="0" fontId="126" fillId="111" borderId="0"/>
    <xf numFmtId="0" fontId="78" fillId="60" borderId="42"/>
    <xf numFmtId="0" fontId="78" fillId="60" borderId="42"/>
    <xf numFmtId="0" fontId="126" fillId="111" borderId="0"/>
    <xf numFmtId="0" fontId="126" fillId="111" borderId="0"/>
    <xf numFmtId="0" fontId="126" fillId="111" borderId="0"/>
    <xf numFmtId="0" fontId="126" fillId="111" borderId="0"/>
    <xf numFmtId="0" fontId="126" fillId="111" borderId="0"/>
    <xf numFmtId="0" fontId="126" fillId="111" borderId="0"/>
    <xf numFmtId="0" fontId="126" fillId="111" borderId="0"/>
    <xf numFmtId="0" fontId="126" fillId="111" borderId="0"/>
    <xf numFmtId="0" fontId="126" fillId="111" borderId="0"/>
    <xf numFmtId="0" fontId="126" fillId="111" borderId="0"/>
    <xf numFmtId="0" fontId="126" fillId="111" borderId="0"/>
    <xf numFmtId="0" fontId="126" fillId="111" borderId="0"/>
    <xf numFmtId="0" fontId="126" fillId="111" borderId="0"/>
    <xf numFmtId="0" fontId="126" fillId="111" borderId="0"/>
    <xf numFmtId="0" fontId="126" fillId="111" borderId="0"/>
    <xf numFmtId="0" fontId="126" fillId="111" borderId="0"/>
    <xf numFmtId="0" fontId="126" fillId="111" borderId="0"/>
    <xf numFmtId="0" fontId="126" fillId="111" borderId="0"/>
    <xf numFmtId="0" fontId="126" fillId="111" borderId="0"/>
    <xf numFmtId="0" fontId="126" fillId="111" borderId="0"/>
    <xf numFmtId="0" fontId="78" fillId="60" borderId="42"/>
    <xf numFmtId="0" fontId="78" fillId="60" borderId="42"/>
    <xf numFmtId="0" fontId="126" fillId="111" borderId="0"/>
    <xf numFmtId="0" fontId="126" fillId="111" borderId="0"/>
    <xf numFmtId="0" fontId="126" fillId="111" borderId="0"/>
    <xf numFmtId="0" fontId="126" fillId="111" borderId="0"/>
    <xf numFmtId="0" fontId="126" fillId="111" borderId="0"/>
    <xf numFmtId="0" fontId="126" fillId="111" borderId="0"/>
    <xf numFmtId="0" fontId="126" fillId="111" borderId="0"/>
    <xf numFmtId="0" fontId="126" fillId="111" borderId="0"/>
    <xf numFmtId="0" fontId="126" fillId="111" borderId="0"/>
    <xf numFmtId="0" fontId="126" fillId="111" borderId="0"/>
    <xf numFmtId="0" fontId="126" fillId="111" borderId="0"/>
    <xf numFmtId="0" fontId="126" fillId="111" borderId="0"/>
    <xf numFmtId="0" fontId="126" fillId="111" borderId="0"/>
    <xf numFmtId="0" fontId="126" fillId="111" borderId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78" fillId="60" borderId="42"/>
    <xf numFmtId="0" fontId="78" fillId="60" borderId="42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26" fillId="111" borderId="0"/>
    <xf numFmtId="0" fontId="126" fillId="111" borderId="0"/>
    <xf numFmtId="0" fontId="126" fillId="111" borderId="0"/>
    <xf numFmtId="0" fontId="126" fillId="111" borderId="0"/>
    <xf numFmtId="0" fontId="126" fillId="111" borderId="0"/>
    <xf numFmtId="0" fontId="126" fillId="111" borderId="0"/>
    <xf numFmtId="0" fontId="78" fillId="60" borderId="42"/>
    <xf numFmtId="0" fontId="78" fillId="60" borderId="42"/>
    <xf numFmtId="0" fontId="126" fillId="111" borderId="0"/>
    <xf numFmtId="0" fontId="126" fillId="111" borderId="0"/>
    <xf numFmtId="0" fontId="78" fillId="88" borderId="42"/>
    <xf numFmtId="0" fontId="126" fillId="111" borderId="0"/>
    <xf numFmtId="0" fontId="126" fillId="111" borderId="0"/>
    <xf numFmtId="0" fontId="126" fillId="111" borderId="0"/>
    <xf numFmtId="0" fontId="126" fillId="111" borderId="0"/>
    <xf numFmtId="0" fontId="126" fillId="111" borderId="0"/>
    <xf numFmtId="0" fontId="126" fillId="111" borderId="0"/>
    <xf numFmtId="0" fontId="126" fillId="111" borderId="0"/>
    <xf numFmtId="0" fontId="78" fillId="60" borderId="42"/>
    <xf numFmtId="0" fontId="78" fillId="60" borderId="42"/>
    <xf numFmtId="0" fontId="126" fillId="111" borderId="0"/>
    <xf numFmtId="0" fontId="78" fillId="60" borderId="42"/>
    <xf numFmtId="0" fontId="78" fillId="60" borderId="42"/>
    <xf numFmtId="49" fontId="127" fillId="111" borderId="0"/>
    <xf numFmtId="49" fontId="108" fillId="112" borderId="43"/>
    <xf numFmtId="49" fontId="108" fillId="112" borderId="43"/>
    <xf numFmtId="49" fontId="108" fillId="112" borderId="43"/>
    <xf numFmtId="49" fontId="108" fillId="112" borderId="43"/>
    <xf numFmtId="49" fontId="108" fillId="112" borderId="43"/>
    <xf numFmtId="49" fontId="108" fillId="112" borderId="43"/>
    <xf numFmtId="49" fontId="108" fillId="112" borderId="43"/>
    <xf numFmtId="49" fontId="108" fillId="112" borderId="43"/>
    <xf numFmtId="49" fontId="108" fillId="112" borderId="43"/>
    <xf numFmtId="49" fontId="108" fillId="112" borderId="43"/>
    <xf numFmtId="49" fontId="128" fillId="112" borderId="43"/>
    <xf numFmtId="49" fontId="129" fillId="113" borderId="43">
      <alignment vertical="center"/>
    </xf>
    <xf numFmtId="49" fontId="130" fillId="112" borderId="0"/>
    <xf numFmtId="49" fontId="129" fillId="113" borderId="43">
      <alignment vertical="center"/>
    </xf>
    <xf numFmtId="49" fontId="129" fillId="113" borderId="43">
      <alignment vertical="center"/>
    </xf>
    <xf numFmtId="49" fontId="129" fillId="113" borderId="43">
      <alignment vertical="center"/>
    </xf>
    <xf numFmtId="49" fontId="129" fillId="113" borderId="43">
      <alignment vertical="center"/>
    </xf>
    <xf numFmtId="49" fontId="129" fillId="113" borderId="43">
      <alignment vertical="center"/>
    </xf>
    <xf numFmtId="49" fontId="129" fillId="113" borderId="43">
      <alignment vertical="center"/>
    </xf>
    <xf numFmtId="49" fontId="129" fillId="113" borderId="43">
      <alignment vertical="center"/>
    </xf>
    <xf numFmtId="49" fontId="108" fillId="112" borderId="43"/>
    <xf numFmtId="49" fontId="108" fillId="112" borderId="43"/>
    <xf numFmtId="49" fontId="108" fillId="112" borderId="43"/>
    <xf numFmtId="49" fontId="108" fillId="112" borderId="43"/>
    <xf numFmtId="49" fontId="108" fillId="112" borderId="43"/>
    <xf numFmtId="49" fontId="108" fillId="112" borderId="43"/>
    <xf numFmtId="49" fontId="108" fillId="112" borderId="43"/>
    <xf numFmtId="49" fontId="130" fillId="112" borderId="0"/>
    <xf numFmtId="49" fontId="130" fillId="112" borderId="0"/>
    <xf numFmtId="49" fontId="128" fillId="112" borderId="43"/>
    <xf numFmtId="49" fontId="128" fillId="112" borderId="43"/>
    <xf numFmtId="49" fontId="128" fillId="112" borderId="43"/>
    <xf numFmtId="49" fontId="128" fillId="112" borderId="43"/>
    <xf numFmtId="49" fontId="128" fillId="112" borderId="43"/>
    <xf numFmtId="49" fontId="128" fillId="112" borderId="43"/>
    <xf numFmtId="49" fontId="128" fillId="112" borderId="43"/>
    <xf numFmtId="49" fontId="128" fillId="112" borderId="43"/>
    <xf numFmtId="49" fontId="128" fillId="112" borderId="43"/>
    <xf numFmtId="49" fontId="128" fillId="112" borderId="43"/>
    <xf numFmtId="49" fontId="128" fillId="112" borderId="43"/>
    <xf numFmtId="49" fontId="128" fillId="112" borderId="43"/>
    <xf numFmtId="49" fontId="131" fillId="111" borderId="44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08" fillId="114" borderId="0"/>
    <xf numFmtId="49" fontId="108" fillId="114" borderId="0"/>
    <xf numFmtId="49" fontId="108" fillId="114" borderId="0"/>
    <xf numFmtId="49" fontId="108" fillId="114" borderId="0"/>
    <xf numFmtId="49" fontId="108" fillId="114" borderId="0"/>
    <xf numFmtId="49" fontId="108" fillId="114" borderId="0"/>
    <xf numFmtId="49" fontId="108" fillId="114" borderId="0"/>
    <xf numFmtId="49" fontId="108" fillId="114" borderId="0"/>
    <xf numFmtId="49" fontId="108" fillId="114" borderId="0"/>
    <xf numFmtId="49" fontId="108" fillId="114" borderId="0"/>
    <xf numFmtId="49" fontId="108" fillId="114" borderId="0"/>
    <xf numFmtId="49" fontId="108" fillId="114" borderId="0"/>
    <xf numFmtId="49" fontId="108" fillId="114" borderId="43">
      <alignment horizontal="center"/>
    </xf>
    <xf numFmtId="49" fontId="108" fillId="114" borderId="43">
      <alignment horizontal="center"/>
    </xf>
    <xf numFmtId="49" fontId="108" fillId="114" borderId="43">
      <alignment horizontal="center"/>
    </xf>
    <xf numFmtId="49" fontId="108" fillId="114" borderId="43">
      <alignment horizontal="center"/>
    </xf>
    <xf numFmtId="49" fontId="108" fillId="114" borderId="43">
      <alignment horizontal="center"/>
    </xf>
    <xf numFmtId="49" fontId="108" fillId="114" borderId="43">
      <alignment horizontal="center"/>
    </xf>
    <xf numFmtId="49" fontId="108" fillId="114" borderId="43">
      <alignment horizontal="center"/>
    </xf>
    <xf numFmtId="49" fontId="108" fillId="114" borderId="43">
      <alignment horizontal="center"/>
    </xf>
    <xf numFmtId="49" fontId="108" fillId="114" borderId="43">
      <alignment horizontal="center"/>
    </xf>
    <xf numFmtId="49" fontId="108" fillId="114" borderId="0"/>
    <xf numFmtId="0" fontId="32" fillId="0" borderId="0" applyNumberFormat="0" applyFont="0" applyFill="0" applyBorder="0" applyAlignment="0" applyProtection="0"/>
    <xf numFmtId="49" fontId="108" fillId="114" borderId="0"/>
    <xf numFmtId="49" fontId="108" fillId="114" borderId="0"/>
    <xf numFmtId="49" fontId="108" fillId="114" borderId="0"/>
    <xf numFmtId="49" fontId="108" fillId="114" borderId="0"/>
    <xf numFmtId="49" fontId="108" fillId="114" borderId="0"/>
    <xf numFmtId="49" fontId="108" fillId="114" borderId="0"/>
    <xf numFmtId="49" fontId="108" fillId="114" borderId="0"/>
    <xf numFmtId="49" fontId="108" fillId="114" borderId="43">
      <alignment horizontal="center"/>
    </xf>
    <xf numFmtId="49" fontId="108" fillId="114" borderId="43">
      <alignment horizontal="center"/>
    </xf>
    <xf numFmtId="49" fontId="108" fillId="114" borderId="43">
      <alignment horizontal="center"/>
    </xf>
    <xf numFmtId="49" fontId="108" fillId="114" borderId="43">
      <alignment horizontal="center"/>
    </xf>
    <xf numFmtId="49" fontId="108" fillId="114" borderId="43">
      <alignment horizontal="center"/>
    </xf>
    <xf numFmtId="49" fontId="108" fillId="114" borderId="43">
      <alignment horizontal="center"/>
    </xf>
    <xf numFmtId="49" fontId="108" fillId="114" borderId="43">
      <alignment horizontal="center"/>
    </xf>
    <xf numFmtId="49" fontId="108" fillId="114" borderId="43">
      <alignment horizontal="center"/>
    </xf>
    <xf numFmtId="49" fontId="108" fillId="114" borderId="43">
      <alignment horizontal="center"/>
    </xf>
    <xf numFmtId="49" fontId="108" fillId="114" borderId="43">
      <alignment horizontal="center"/>
    </xf>
    <xf numFmtId="49" fontId="108" fillId="114" borderId="43">
      <alignment horizontal="center"/>
    </xf>
    <xf numFmtId="49" fontId="108" fillId="114" borderId="43">
      <alignment horizontal="center"/>
    </xf>
    <xf numFmtId="49" fontId="108" fillId="114" borderId="43">
      <alignment horizontal="center"/>
    </xf>
    <xf numFmtId="49" fontId="108" fillId="114" borderId="43">
      <alignment horizontal="center"/>
    </xf>
    <xf numFmtId="49" fontId="108" fillId="114" borderId="43">
      <alignment horizontal="center"/>
    </xf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49" fontId="108" fillId="114" borderId="43">
      <alignment horizontal="center"/>
    </xf>
    <xf numFmtId="49" fontId="108" fillId="114" borderId="0"/>
    <xf numFmtId="0" fontId="32" fillId="0" borderId="0" applyNumberFormat="0" applyFont="0" applyFill="0" applyBorder="0" applyAlignment="0" applyProtection="0"/>
    <xf numFmtId="49" fontId="108" fillId="114" borderId="0"/>
    <xf numFmtId="49" fontId="108" fillId="114" borderId="0"/>
    <xf numFmtId="49" fontId="108" fillId="114" borderId="0"/>
    <xf numFmtId="49" fontId="108" fillId="114" borderId="0"/>
    <xf numFmtId="49" fontId="108" fillId="114" borderId="0"/>
    <xf numFmtId="49" fontId="108" fillId="114" borderId="0"/>
    <xf numFmtId="49" fontId="108" fillId="114" borderId="0"/>
    <xf numFmtId="49" fontId="108" fillId="114" borderId="43">
      <alignment horizontal="center"/>
    </xf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49" fontId="108" fillId="114" borderId="43">
      <alignment horizontal="center"/>
    </xf>
    <xf numFmtId="49" fontId="108" fillId="114" borderId="43">
      <alignment horizontal="center"/>
    </xf>
    <xf numFmtId="49" fontId="108" fillId="114" borderId="43">
      <alignment horizontal="center"/>
    </xf>
    <xf numFmtId="49" fontId="108" fillId="114" borderId="43">
      <alignment horizontal="center"/>
    </xf>
    <xf numFmtId="49" fontId="108" fillId="114" borderId="43">
      <alignment horizontal="center"/>
    </xf>
    <xf numFmtId="49" fontId="108" fillId="114" borderId="43">
      <alignment horizontal="center"/>
    </xf>
    <xf numFmtId="49" fontId="108" fillId="114" borderId="0"/>
    <xf numFmtId="49" fontId="108" fillId="114" borderId="0"/>
    <xf numFmtId="49" fontId="108" fillId="114" borderId="43">
      <alignment horizontal="center"/>
    </xf>
    <xf numFmtId="49" fontId="108" fillId="114" borderId="43">
      <alignment horizontal="center"/>
    </xf>
    <xf numFmtId="49" fontId="128" fillId="114" borderId="43"/>
    <xf numFmtId="49" fontId="108" fillId="114" borderId="43">
      <alignment horizontal="center"/>
    </xf>
    <xf numFmtId="49" fontId="108" fillId="114" borderId="43">
      <alignment horizontal="center"/>
    </xf>
    <xf numFmtId="49" fontId="108" fillId="114" borderId="43">
      <alignment horizontal="center"/>
    </xf>
    <xf numFmtId="49" fontId="108" fillId="114" borderId="43">
      <alignment horizontal="center"/>
    </xf>
    <xf numFmtId="49" fontId="108" fillId="114" borderId="43">
      <alignment horizontal="center"/>
    </xf>
    <xf numFmtId="49" fontId="108" fillId="114" borderId="43">
      <alignment horizontal="center"/>
    </xf>
    <xf numFmtId="49" fontId="108" fillId="114" borderId="43">
      <alignment horizontal="center"/>
    </xf>
    <xf numFmtId="49" fontId="108" fillId="114" borderId="0"/>
    <xf numFmtId="49" fontId="108" fillId="114" borderId="0"/>
    <xf numFmtId="49" fontId="108" fillId="114" borderId="43">
      <alignment horizontal="center"/>
    </xf>
    <xf numFmtId="49" fontId="108" fillId="114" borderId="0"/>
    <xf numFmtId="49" fontId="108" fillId="114" borderId="0"/>
    <xf numFmtId="49" fontId="108" fillId="114" borderId="0"/>
    <xf numFmtId="49" fontId="108" fillId="114" borderId="0"/>
    <xf numFmtId="49" fontId="108" fillId="114" borderId="0"/>
    <xf numFmtId="49" fontId="108" fillId="114" borderId="0"/>
    <xf numFmtId="49" fontId="108" fillId="114" borderId="0"/>
    <xf numFmtId="49" fontId="108" fillId="114" borderId="0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32" fillId="115" borderId="43">
      <alignment horizontal="center" vertical="center"/>
    </xf>
    <xf numFmtId="49" fontId="132" fillId="115" borderId="43">
      <alignment horizontal="center" vertical="center"/>
    </xf>
    <xf numFmtId="49" fontId="132" fillId="115" borderId="43">
      <alignment horizontal="center" vertical="center"/>
    </xf>
    <xf numFmtId="49" fontId="132" fillId="115" borderId="43">
      <alignment horizontal="center" vertical="center"/>
    </xf>
    <xf numFmtId="49" fontId="132" fillId="115" borderId="43">
      <alignment horizontal="center" vertical="center"/>
    </xf>
    <xf numFmtId="49" fontId="108" fillId="114" borderId="0"/>
    <xf numFmtId="0" fontId="32" fillId="0" borderId="0" applyNumberFormat="0" applyFont="0" applyFill="0" applyBorder="0" applyAlignment="0" applyProtection="0"/>
    <xf numFmtId="49" fontId="108" fillId="114" borderId="0"/>
    <xf numFmtId="49" fontId="108" fillId="114" borderId="0"/>
    <xf numFmtId="49" fontId="108" fillId="114" borderId="0"/>
    <xf numFmtId="49" fontId="108" fillId="114" borderId="0"/>
    <xf numFmtId="49" fontId="108" fillId="114" borderId="0"/>
    <xf numFmtId="49" fontId="108" fillId="114" borderId="0"/>
    <xf numFmtId="49" fontId="108" fillId="114" borderId="0"/>
    <xf numFmtId="49" fontId="128" fillId="114" borderId="43"/>
    <xf numFmtId="49" fontId="132" fillId="115" borderId="43">
      <alignment horizontal="center" vertical="center"/>
    </xf>
    <xf numFmtId="49" fontId="132" fillId="115" borderId="43">
      <alignment horizontal="center" vertical="center"/>
    </xf>
    <xf numFmtId="49" fontId="132" fillId="115" borderId="43">
      <alignment horizontal="center" vertical="center"/>
    </xf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49" fontId="128" fillId="114" borderId="43"/>
    <xf numFmtId="49" fontId="128" fillId="114" borderId="43"/>
    <xf numFmtId="0" fontId="32" fillId="0" borderId="0" applyNumberFormat="0" applyFont="0" applyFill="0" applyBorder="0" applyAlignment="0" applyProtection="0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08" fillId="114" borderId="43">
      <alignment horizontal="center"/>
    </xf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31" fillId="111" borderId="0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08" fillId="114" borderId="0"/>
    <xf numFmtId="49" fontId="108" fillId="114" borderId="0"/>
    <xf numFmtId="49" fontId="108" fillId="114" borderId="0"/>
    <xf numFmtId="49" fontId="108" fillId="114" borderId="0"/>
    <xf numFmtId="49" fontId="108" fillId="114" borderId="0"/>
    <xf numFmtId="49" fontId="108" fillId="114" borderId="0"/>
    <xf numFmtId="49" fontId="108" fillId="114" borderId="0"/>
    <xf numFmtId="49" fontId="108" fillId="114" borderId="0"/>
    <xf numFmtId="49" fontId="108" fillId="114" borderId="0"/>
    <xf numFmtId="49" fontId="108" fillId="114" borderId="0"/>
    <xf numFmtId="49" fontId="108" fillId="114" borderId="0"/>
    <xf numFmtId="49" fontId="108" fillId="114" borderId="0"/>
    <xf numFmtId="49" fontId="108" fillId="114" borderId="43"/>
    <xf numFmtId="49" fontId="108" fillId="114" borderId="43"/>
    <xf numFmtId="49" fontId="108" fillId="114" borderId="43"/>
    <xf numFmtId="49" fontId="108" fillId="114" borderId="43"/>
    <xf numFmtId="49" fontId="108" fillId="114" borderId="43"/>
    <xf numFmtId="49" fontId="108" fillId="114" borderId="43"/>
    <xf numFmtId="49" fontId="108" fillId="114" borderId="43"/>
    <xf numFmtId="49" fontId="108" fillId="114" borderId="43"/>
    <xf numFmtId="49" fontId="108" fillId="114" borderId="43"/>
    <xf numFmtId="49" fontId="128" fillId="114" borderId="43"/>
    <xf numFmtId="49" fontId="128" fillId="114" borderId="43"/>
    <xf numFmtId="49" fontId="108" fillId="114" borderId="0"/>
    <xf numFmtId="0" fontId="32" fillId="0" borderId="0" applyNumberFormat="0" applyFont="0" applyFill="0" applyBorder="0" applyAlignment="0" applyProtection="0"/>
    <xf numFmtId="49" fontId="108" fillId="114" borderId="0"/>
    <xf numFmtId="49" fontId="108" fillId="114" borderId="0"/>
    <xf numFmtId="0" fontId="32" fillId="0" borderId="0" applyNumberFormat="0" applyFont="0" applyFill="0" applyBorder="0" applyAlignment="0" applyProtection="0"/>
    <xf numFmtId="49" fontId="108" fillId="114" borderId="0"/>
    <xf numFmtId="49" fontId="108" fillId="114" borderId="0"/>
    <xf numFmtId="0" fontId="32" fillId="0" borderId="0" applyNumberFormat="0" applyFont="0" applyFill="0" applyBorder="0" applyAlignment="0" applyProtection="0"/>
    <xf numFmtId="49" fontId="108" fillId="114" borderId="0"/>
    <xf numFmtId="49" fontId="128" fillId="114" borderId="43"/>
    <xf numFmtId="49" fontId="128" fillId="114" borderId="43"/>
    <xf numFmtId="49" fontId="128" fillId="114" borderId="43"/>
    <xf numFmtId="49" fontId="128" fillId="114" borderId="43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49" fontId="128" fillId="114" borderId="43"/>
    <xf numFmtId="49" fontId="128" fillId="114" borderId="43"/>
    <xf numFmtId="0" fontId="32" fillId="0" borderId="0" applyNumberFormat="0" applyFont="0" applyFill="0" applyBorder="0" applyAlignment="0" applyProtection="0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0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08" fillId="114" borderId="0"/>
    <xf numFmtId="49" fontId="128" fillId="114" borderId="43"/>
    <xf numFmtId="0" fontId="32" fillId="0" borderId="0" applyNumberFormat="0" applyFont="0" applyFill="0" applyBorder="0" applyAlignment="0" applyProtection="0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08" fillId="114" borderId="0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08" fillId="114" borderId="43"/>
    <xf numFmtId="49" fontId="108" fillId="114" borderId="43"/>
    <xf numFmtId="49" fontId="108" fillId="114" borderId="43"/>
    <xf numFmtId="49" fontId="108" fillId="114" borderId="43"/>
    <xf numFmtId="49" fontId="108" fillId="114" borderId="43"/>
    <xf numFmtId="49" fontId="108" fillId="114" borderId="43"/>
    <xf numFmtId="49" fontId="108" fillId="114" borderId="43"/>
    <xf numFmtId="49" fontId="108" fillId="114" borderId="43"/>
    <xf numFmtId="49" fontId="108" fillId="114" borderId="43"/>
    <xf numFmtId="49" fontId="108" fillId="114" borderId="43"/>
    <xf numFmtId="49" fontId="108" fillId="114" borderId="43"/>
    <xf numFmtId="49" fontId="108" fillId="114" borderId="43"/>
    <xf numFmtId="49" fontId="108" fillId="114" borderId="43"/>
    <xf numFmtId="49" fontId="108" fillId="114" borderId="43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49" fontId="108" fillId="114" borderId="43"/>
    <xf numFmtId="49" fontId="108" fillId="114" borderId="0"/>
    <xf numFmtId="0" fontId="32" fillId="0" borderId="0" applyNumberFormat="0" applyFont="0" applyFill="0" applyBorder="0" applyAlignment="0" applyProtection="0"/>
    <xf numFmtId="49" fontId="108" fillId="114" borderId="0"/>
    <xf numFmtId="49" fontId="108" fillId="114" borderId="0"/>
    <xf numFmtId="49" fontId="108" fillId="114" borderId="0"/>
    <xf numFmtId="49" fontId="108" fillId="114" borderId="0"/>
    <xf numFmtId="49" fontId="108" fillId="114" borderId="0"/>
    <xf numFmtId="49" fontId="108" fillId="114" borderId="0"/>
    <xf numFmtId="49" fontId="108" fillId="114" borderId="0"/>
    <xf numFmtId="49" fontId="108" fillId="114" borderId="43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49" fontId="108" fillId="114" borderId="43"/>
    <xf numFmtId="49" fontId="108" fillId="114" borderId="43"/>
    <xf numFmtId="49" fontId="108" fillId="114" borderId="43"/>
    <xf numFmtId="49" fontId="108" fillId="114" borderId="43"/>
    <xf numFmtId="49" fontId="108" fillId="114" borderId="43"/>
    <xf numFmtId="49" fontId="108" fillId="114" borderId="43"/>
    <xf numFmtId="49" fontId="108" fillId="114" borderId="0"/>
    <xf numFmtId="49" fontId="108" fillId="114" borderId="0"/>
    <xf numFmtId="49" fontId="108" fillId="114" borderId="43"/>
    <xf numFmtId="49" fontId="108" fillId="114" borderId="43"/>
    <xf numFmtId="49" fontId="128" fillId="114" borderId="43"/>
    <xf numFmtId="49" fontId="108" fillId="114" borderId="43"/>
    <xf numFmtId="49" fontId="108" fillId="114" borderId="43"/>
    <xf numFmtId="49" fontId="108" fillId="114" borderId="43"/>
    <xf numFmtId="49" fontId="108" fillId="114" borderId="43"/>
    <xf numFmtId="49" fontId="108" fillId="114" borderId="43"/>
    <xf numFmtId="49" fontId="108" fillId="114" borderId="43"/>
    <xf numFmtId="49" fontId="108" fillId="114" borderId="43"/>
    <xf numFmtId="49" fontId="108" fillId="114" borderId="0"/>
    <xf numFmtId="49" fontId="108" fillId="114" borderId="0"/>
    <xf numFmtId="49" fontId="108" fillId="114" borderId="43"/>
    <xf numFmtId="49" fontId="108" fillId="114" borderId="0"/>
    <xf numFmtId="49" fontId="108" fillId="114" borderId="0"/>
    <xf numFmtId="49" fontId="108" fillId="114" borderId="0"/>
    <xf numFmtId="49" fontId="108" fillId="114" borderId="0"/>
    <xf numFmtId="49" fontId="108" fillId="114" borderId="0"/>
    <xf numFmtId="49" fontId="108" fillId="114" borderId="0"/>
    <xf numFmtId="49" fontId="108" fillId="114" borderId="0"/>
    <xf numFmtId="49" fontId="108" fillId="114" borderId="0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32" fillId="115" borderId="43"/>
    <xf numFmtId="49" fontId="132" fillId="115" borderId="43"/>
    <xf numFmtId="49" fontId="132" fillId="115" borderId="43"/>
    <xf numFmtId="49" fontId="132" fillId="115" borderId="43"/>
    <xf numFmtId="49" fontId="132" fillId="115" borderId="43"/>
    <xf numFmtId="49" fontId="108" fillId="114" borderId="0"/>
    <xf numFmtId="0" fontId="32" fillId="0" borderId="0" applyNumberFormat="0" applyFont="0" applyFill="0" applyBorder="0" applyAlignment="0" applyProtection="0"/>
    <xf numFmtId="49" fontId="108" fillId="114" borderId="0"/>
    <xf numFmtId="49" fontId="108" fillId="114" borderId="0"/>
    <xf numFmtId="49" fontId="108" fillId="114" borderId="0"/>
    <xf numFmtId="49" fontId="108" fillId="114" borderId="0"/>
    <xf numFmtId="49" fontId="108" fillId="114" borderId="0"/>
    <xf numFmtId="49" fontId="108" fillId="114" borderId="0"/>
    <xf numFmtId="49" fontId="108" fillId="114" borderId="0"/>
    <xf numFmtId="49" fontId="128" fillId="114" borderId="43"/>
    <xf numFmtId="49" fontId="132" fillId="115" borderId="43"/>
    <xf numFmtId="49" fontId="132" fillId="115" borderId="43"/>
    <xf numFmtId="49" fontId="132" fillId="115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0" fontId="32" fillId="0" borderId="0" applyNumberFormat="0" applyFont="0" applyFill="0" applyBorder="0" applyAlignment="0" applyProtection="0"/>
    <xf numFmtId="49" fontId="128" fillId="114" borderId="43"/>
    <xf numFmtId="49" fontId="128" fillId="114" borderId="43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0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49" fontId="128" fillId="114" borderId="43"/>
    <xf numFmtId="0" fontId="126" fillId="92" borderId="44">
      <protection locked="0"/>
    </xf>
    <xf numFmtId="0" fontId="126" fillId="92" borderId="44">
      <protection locked="0"/>
    </xf>
    <xf numFmtId="0" fontId="126" fillId="92" borderId="44">
      <protection locked="0"/>
    </xf>
    <xf numFmtId="0" fontId="126" fillId="92" borderId="44">
      <protection locked="0"/>
    </xf>
    <xf numFmtId="0" fontId="126" fillId="92" borderId="44">
      <protection locked="0"/>
    </xf>
    <xf numFmtId="0" fontId="126" fillId="92" borderId="44">
      <protection locked="0"/>
    </xf>
    <xf numFmtId="0" fontId="126" fillId="92" borderId="44">
      <protection locked="0"/>
    </xf>
    <xf numFmtId="0" fontId="126" fillId="92" borderId="44">
      <protection locked="0"/>
    </xf>
    <xf numFmtId="0" fontId="126" fillId="92" borderId="44">
      <protection locked="0"/>
    </xf>
    <xf numFmtId="0" fontId="126" fillId="92" borderId="44">
      <protection locked="0"/>
    </xf>
    <xf numFmtId="0" fontId="126" fillId="92" borderId="44">
      <protection locked="0"/>
    </xf>
    <xf numFmtId="0" fontId="126" fillId="92" borderId="44">
      <protection locked="0"/>
    </xf>
    <xf numFmtId="0" fontId="126" fillId="92" borderId="44">
      <protection locked="0"/>
    </xf>
    <xf numFmtId="0" fontId="126" fillId="92" borderId="44">
      <protection locked="0"/>
    </xf>
    <xf numFmtId="0" fontId="126" fillId="92" borderId="44">
      <protection locked="0"/>
    </xf>
    <xf numFmtId="0" fontId="126" fillId="92" borderId="44">
      <protection locked="0"/>
    </xf>
    <xf numFmtId="0" fontId="126" fillId="92" borderId="44">
      <protection locked="0"/>
    </xf>
    <xf numFmtId="0" fontId="126" fillId="92" borderId="44">
      <protection locked="0"/>
    </xf>
    <xf numFmtId="0" fontId="126" fillId="111" borderId="0"/>
    <xf numFmtId="0" fontId="78" fillId="92" borderId="42"/>
    <xf numFmtId="0" fontId="78" fillId="92" borderId="42"/>
    <xf numFmtId="0" fontId="78" fillId="92" borderId="42"/>
    <xf numFmtId="0" fontId="78" fillId="92" borderId="42"/>
    <xf numFmtId="0" fontId="78" fillId="92" borderId="42"/>
    <xf numFmtId="0" fontId="78" fillId="92" borderId="42"/>
    <xf numFmtId="0" fontId="78" fillId="92" borderId="42"/>
    <xf numFmtId="0" fontId="78" fillId="92" borderId="42"/>
    <xf numFmtId="0" fontId="78" fillId="92" borderId="42"/>
    <xf numFmtId="0" fontId="78" fillId="92" borderId="42"/>
    <xf numFmtId="0" fontId="78" fillId="92" borderId="42"/>
    <xf numFmtId="0" fontId="78" fillId="92" borderId="42"/>
    <xf numFmtId="0" fontId="78" fillId="92" borderId="42"/>
    <xf numFmtId="0" fontId="78" fillId="92" borderId="42"/>
    <xf numFmtId="0" fontId="78" fillId="92" borderId="42"/>
    <xf numFmtId="0" fontId="78" fillId="92" borderId="42"/>
    <xf numFmtId="0" fontId="78" fillId="92" borderId="42"/>
    <xf numFmtId="0" fontId="78" fillId="92" borderId="42"/>
    <xf numFmtId="0" fontId="78" fillId="92" borderId="42"/>
    <xf numFmtId="0" fontId="78" fillId="92" borderId="42"/>
    <xf numFmtId="0" fontId="78" fillId="92" borderId="0"/>
    <xf numFmtId="0" fontId="126" fillId="116" borderId="0"/>
    <xf numFmtId="0" fontId="78" fillId="92" borderId="0"/>
    <xf numFmtId="0" fontId="126" fillId="116" borderId="0"/>
    <xf numFmtId="0" fontId="126" fillId="116" borderId="0"/>
    <xf numFmtId="0" fontId="126" fillId="116" borderId="0"/>
    <xf numFmtId="0" fontId="126" fillId="116" borderId="0"/>
    <xf numFmtId="0" fontId="126" fillId="116" borderId="0"/>
    <xf numFmtId="0" fontId="126" fillId="116" borderId="0"/>
    <xf numFmtId="0" fontId="126" fillId="116" borderId="0"/>
    <xf numFmtId="0" fontId="78" fillId="92" borderId="42"/>
    <xf numFmtId="0" fontId="78" fillId="92" borderId="42"/>
    <xf numFmtId="0" fontId="78" fillId="92" borderId="42"/>
    <xf numFmtId="0" fontId="78" fillId="92" borderId="42"/>
    <xf numFmtId="0" fontId="78" fillId="92" borderId="42"/>
    <xf numFmtId="0" fontId="78" fillId="92" borderId="42"/>
    <xf numFmtId="0" fontId="78" fillId="92" borderId="42"/>
    <xf numFmtId="0" fontId="78" fillId="92" borderId="42"/>
    <xf numFmtId="0" fontId="78" fillId="92" borderId="42"/>
    <xf numFmtId="0" fontId="78" fillId="92" borderId="42"/>
    <xf numFmtId="0" fontId="78" fillId="92" borderId="42"/>
    <xf numFmtId="0" fontId="78" fillId="92" borderId="42"/>
    <xf numFmtId="0" fontId="126" fillId="111" borderId="0"/>
    <xf numFmtId="0" fontId="126" fillId="111" borderId="0"/>
    <xf numFmtId="0" fontId="126" fillId="111" borderId="0"/>
    <xf numFmtId="0" fontId="126" fillId="111" borderId="0"/>
    <xf numFmtId="0" fontId="78" fillId="92" borderId="0"/>
    <xf numFmtId="0" fontId="78" fillId="92" borderId="0"/>
    <xf numFmtId="0" fontId="126" fillId="111" borderId="0"/>
    <xf numFmtId="0" fontId="126" fillId="111" borderId="0"/>
    <xf numFmtId="0" fontId="126" fillId="111" borderId="0"/>
    <xf numFmtId="0" fontId="126" fillId="111" borderId="0"/>
    <xf numFmtId="0" fontId="126" fillId="111" borderId="0"/>
    <xf numFmtId="0" fontId="126" fillId="111" borderId="0"/>
    <xf numFmtId="0" fontId="126" fillId="111" borderId="0"/>
    <xf numFmtId="0" fontId="126" fillId="111" borderId="0"/>
    <xf numFmtId="0" fontId="126" fillId="111" borderId="0"/>
    <xf numFmtId="0" fontId="126" fillId="111" borderId="0"/>
    <xf numFmtId="0" fontId="78" fillId="92" borderId="42"/>
    <xf numFmtId="0" fontId="78" fillId="92" borderId="42"/>
    <xf numFmtId="0" fontId="126" fillId="111" borderId="0"/>
    <xf numFmtId="0" fontId="126" fillId="111" borderId="0"/>
    <xf numFmtId="0" fontId="126" fillId="111" borderId="0"/>
    <xf numFmtId="0" fontId="78" fillId="92" borderId="42"/>
    <xf numFmtId="0" fontId="78" fillId="92" borderId="42"/>
    <xf numFmtId="0" fontId="78" fillId="92" borderId="42"/>
    <xf numFmtId="0" fontId="78" fillId="92" borderId="42"/>
    <xf numFmtId="0" fontId="78" fillId="92" borderId="42"/>
    <xf numFmtId="0" fontId="78" fillId="92" borderId="42"/>
    <xf numFmtId="0" fontId="78" fillId="92" borderId="42"/>
    <xf numFmtId="0" fontId="78" fillId="92" borderId="42"/>
    <xf numFmtId="0" fontId="78" fillId="92" borderId="42"/>
    <xf numFmtId="0" fontId="78" fillId="92" borderId="42"/>
    <xf numFmtId="0" fontId="133" fillId="117" borderId="0"/>
    <xf numFmtId="0" fontId="133" fillId="117" borderId="0"/>
    <xf numFmtId="0" fontId="133" fillId="117" borderId="0"/>
    <xf numFmtId="0" fontId="133" fillId="117" borderId="0"/>
    <xf numFmtId="0" fontId="133" fillId="117" borderId="0"/>
    <xf numFmtId="0" fontId="133" fillId="117" borderId="0"/>
    <xf numFmtId="0" fontId="133" fillId="117" borderId="0"/>
    <xf numFmtId="0" fontId="133" fillId="117" borderId="0"/>
    <xf numFmtId="0" fontId="133" fillId="117" borderId="0"/>
    <xf numFmtId="0" fontId="133" fillId="117" borderId="0"/>
    <xf numFmtId="0" fontId="133" fillId="117" borderId="0"/>
    <xf numFmtId="0" fontId="133" fillId="117" borderId="42"/>
    <xf numFmtId="0" fontId="133" fillId="117" borderId="42"/>
    <xf numFmtId="0" fontId="133" fillId="117" borderId="0"/>
    <xf numFmtId="0" fontId="133" fillId="117" borderId="0"/>
    <xf numFmtId="0" fontId="133" fillId="117" borderId="0"/>
    <xf numFmtId="0" fontId="133" fillId="117" borderId="0"/>
    <xf numFmtId="0" fontId="133" fillId="117" borderId="0"/>
    <xf numFmtId="0" fontId="133" fillId="117" borderId="42"/>
    <xf numFmtId="0" fontId="133" fillId="117" borderId="42"/>
    <xf numFmtId="0" fontId="133" fillId="117" borderId="42"/>
    <xf numFmtId="0" fontId="133" fillId="117" borderId="42"/>
    <xf numFmtId="0" fontId="133" fillId="117" borderId="42"/>
    <xf numFmtId="0" fontId="133" fillId="117" borderId="42"/>
    <xf numFmtId="0" fontId="133" fillId="117" borderId="42"/>
    <xf numFmtId="0" fontId="133" fillId="117" borderId="42"/>
    <xf numFmtId="0" fontId="133" fillId="117" borderId="42"/>
    <xf numFmtId="0" fontId="133" fillId="117" borderId="42"/>
    <xf numFmtId="0" fontId="133" fillId="117" borderId="0"/>
    <xf numFmtId="0" fontId="133" fillId="117" borderId="0"/>
    <xf numFmtId="0" fontId="133" fillId="118" borderId="0"/>
    <xf numFmtId="0" fontId="133" fillId="118" borderId="0"/>
    <xf numFmtId="0" fontId="133" fillId="118" borderId="0"/>
    <xf numFmtId="0" fontId="133" fillId="118" borderId="0"/>
    <xf numFmtId="0" fontId="133" fillId="118" borderId="0"/>
    <xf numFmtId="0" fontId="133" fillId="118" borderId="0"/>
    <xf numFmtId="0" fontId="133" fillId="118" borderId="0"/>
    <xf numFmtId="0" fontId="133" fillId="118" borderId="0"/>
    <xf numFmtId="0" fontId="133" fillId="118" borderId="0"/>
    <xf numFmtId="0" fontId="133" fillId="118" borderId="0"/>
    <xf numFmtId="0" fontId="133" fillId="118" borderId="0"/>
    <xf numFmtId="0" fontId="133" fillId="118" borderId="0"/>
    <xf numFmtId="0" fontId="133" fillId="118" borderId="0"/>
    <xf numFmtId="0" fontId="133" fillId="118" borderId="0"/>
    <xf numFmtId="0" fontId="133" fillId="118" borderId="0"/>
    <xf numFmtId="0" fontId="133" fillId="118" borderId="0"/>
    <xf numFmtId="0" fontId="133" fillId="118" borderId="0"/>
    <xf numFmtId="0" fontId="133" fillId="118" borderId="0"/>
    <xf numFmtId="0" fontId="133" fillId="119" borderId="0"/>
    <xf numFmtId="0" fontId="133" fillId="119" borderId="43"/>
    <xf numFmtId="0" fontId="133" fillId="119" borderId="43"/>
    <xf numFmtId="0" fontId="133" fillId="119" borderId="43"/>
    <xf numFmtId="0" fontId="133" fillId="119" borderId="43"/>
    <xf numFmtId="0" fontId="133" fillId="119" borderId="43"/>
    <xf numFmtId="0" fontId="133" fillId="119" borderId="43"/>
    <xf numFmtId="0" fontId="133" fillId="119" borderId="43"/>
    <xf numFmtId="0" fontId="133" fillId="119" borderId="43"/>
    <xf numFmtId="0" fontId="133" fillId="119" borderId="42"/>
    <xf numFmtId="0" fontId="133" fillId="119" borderId="42"/>
    <xf numFmtId="0" fontId="133" fillId="119" borderId="42"/>
    <xf numFmtId="0" fontId="133" fillId="119" borderId="42"/>
    <xf numFmtId="0" fontId="133" fillId="119" borderId="42"/>
    <xf numFmtId="0" fontId="133" fillId="119" borderId="42"/>
    <xf numFmtId="0" fontId="133" fillId="119" borderId="42"/>
    <xf numFmtId="0" fontId="133" fillId="119" borderId="42"/>
    <xf numFmtId="0" fontId="133" fillId="119" borderId="42"/>
    <xf numFmtId="0" fontId="133" fillId="119" borderId="42"/>
    <xf numFmtId="0" fontId="133" fillId="119" borderId="42"/>
    <xf numFmtId="0" fontId="133" fillId="119" borderId="42"/>
    <xf numFmtId="0" fontId="133" fillId="119" borderId="42"/>
    <xf numFmtId="0" fontId="133" fillId="119" borderId="43"/>
    <xf numFmtId="0" fontId="133" fillId="119" borderId="0"/>
    <xf numFmtId="0" fontId="133" fillId="119" borderId="0"/>
    <xf numFmtId="0" fontId="133" fillId="119" borderId="0"/>
    <xf numFmtId="0" fontId="133" fillId="119" borderId="0"/>
    <xf numFmtId="0" fontId="133" fillId="119" borderId="0"/>
    <xf numFmtId="0" fontId="133" fillId="119" borderId="0"/>
    <xf numFmtId="0" fontId="133" fillId="119" borderId="0"/>
    <xf numFmtId="0" fontId="133" fillId="119" borderId="0"/>
    <xf numFmtId="0" fontId="133" fillId="119" borderId="0"/>
    <xf numFmtId="0" fontId="133" fillId="119" borderId="0"/>
    <xf numFmtId="0" fontId="133" fillId="119" borderId="43"/>
    <xf numFmtId="0" fontId="133" fillId="119" borderId="43"/>
    <xf numFmtId="0" fontId="133" fillId="119" borderId="0"/>
    <xf numFmtId="0" fontId="133" fillId="119" borderId="0"/>
    <xf numFmtId="0" fontId="133" fillId="119" borderId="0"/>
    <xf numFmtId="0" fontId="133" fillId="119" borderId="0"/>
    <xf numFmtId="0" fontId="133" fillId="119" borderId="0"/>
    <xf numFmtId="0" fontId="133" fillId="119" borderId="0"/>
    <xf numFmtId="0" fontId="133" fillId="119" borderId="0"/>
    <xf numFmtId="0" fontId="133" fillId="119" borderId="43"/>
    <xf numFmtId="0" fontId="133" fillId="119" borderId="43"/>
    <xf numFmtId="0" fontId="133" fillId="119" borderId="43"/>
    <xf numFmtId="0" fontId="133" fillId="119" borderId="43"/>
    <xf numFmtId="0" fontId="133" fillId="119" borderId="43"/>
    <xf numFmtId="0" fontId="133" fillId="119" borderId="43"/>
    <xf numFmtId="0" fontId="133" fillId="119" borderId="43"/>
    <xf numFmtId="0" fontId="133" fillId="119" borderId="43"/>
    <xf numFmtId="0" fontId="133" fillId="119" borderId="43"/>
    <xf numFmtId="0" fontId="133" fillId="119" borderId="43"/>
    <xf numFmtId="0" fontId="133" fillId="119" borderId="43"/>
    <xf numFmtId="0" fontId="133" fillId="119" borderId="43"/>
    <xf numFmtId="210" fontId="48" fillId="0" borderId="31">
      <protection locked="0"/>
    </xf>
    <xf numFmtId="3" fontId="32" fillId="60" borderId="45" applyFont="0" applyFill="0" applyBorder="0" applyAlignment="0" applyProtection="0"/>
    <xf numFmtId="3" fontId="32" fillId="60" borderId="45" applyFont="0" applyFill="0" applyBorder="0" applyAlignment="0" applyProtection="0"/>
    <xf numFmtId="3" fontId="32" fillId="60" borderId="45" applyFont="0" applyFill="0" applyBorder="0" applyAlignment="0" applyProtection="0"/>
    <xf numFmtId="3" fontId="32" fillId="60" borderId="45" applyFont="0" applyFill="0" applyBorder="0" applyAlignment="0" applyProtection="0"/>
    <xf numFmtId="3" fontId="32" fillId="60" borderId="45" applyFont="0" applyFill="0" applyBorder="0" applyAlignment="0" applyProtection="0"/>
    <xf numFmtId="3" fontId="32" fillId="60" borderId="45" applyFont="0" applyFill="0" applyBorder="0" applyAlignment="0" applyProtection="0"/>
    <xf numFmtId="3" fontId="32" fillId="60" borderId="45" applyFont="0" applyFill="0" applyBorder="0" applyAlignment="0" applyProtection="0"/>
    <xf numFmtId="3" fontId="32" fillId="60" borderId="45" applyFont="0" applyFill="0" applyBorder="0" applyAlignment="0" applyProtection="0"/>
    <xf numFmtId="3" fontId="32" fillId="60" borderId="45" applyFont="0" applyFill="0" applyBorder="0" applyAlignment="0" applyProtection="0"/>
    <xf numFmtId="3" fontId="32" fillId="60" borderId="45" applyFont="0" applyFill="0" applyBorder="0" applyAlignment="0" applyProtection="0"/>
    <xf numFmtId="3" fontId="32" fillId="60" borderId="45" applyFont="0" applyFill="0" applyBorder="0" applyAlignment="0" applyProtection="0"/>
    <xf numFmtId="3" fontId="32" fillId="60" borderId="45" applyFont="0" applyFill="0" applyBorder="0" applyAlignment="0" applyProtection="0"/>
    <xf numFmtId="3" fontId="32" fillId="60" borderId="45" applyFont="0" applyFill="0" applyBorder="0" applyAlignment="0" applyProtection="0"/>
    <xf numFmtId="3" fontId="32" fillId="60" borderId="45" applyFont="0" applyFill="0" applyBorder="0" applyAlignment="0" applyProtection="0"/>
    <xf numFmtId="3" fontId="32" fillId="60" borderId="45" applyFont="0" applyFill="0" applyBorder="0" applyAlignment="0" applyProtection="0"/>
    <xf numFmtId="3" fontId="32" fillId="60" borderId="45" applyFont="0" applyFill="0" applyBorder="0" applyAlignment="0" applyProtection="0"/>
    <xf numFmtId="3" fontId="32" fillId="60" borderId="45" applyFont="0" applyFill="0" applyBorder="0" applyAlignment="0" applyProtection="0"/>
    <xf numFmtId="3" fontId="32" fillId="60" borderId="45" applyFont="0" applyFill="0" applyBorder="0" applyAlignment="0" applyProtection="0"/>
    <xf numFmtId="4" fontId="32" fillId="60" borderId="45" applyFont="0" applyFill="0" applyBorder="0" applyAlignment="0" applyProtection="0"/>
    <xf numFmtId="4" fontId="32" fillId="60" borderId="45" applyFont="0" applyFill="0" applyBorder="0" applyAlignment="0" applyProtection="0"/>
    <xf numFmtId="4" fontId="32" fillId="60" borderId="45" applyFont="0" applyFill="0" applyBorder="0" applyAlignment="0" applyProtection="0"/>
    <xf numFmtId="4" fontId="32" fillId="60" borderId="45" applyFont="0" applyFill="0" applyBorder="0" applyAlignment="0" applyProtection="0"/>
    <xf numFmtId="4" fontId="32" fillId="60" borderId="45" applyFont="0" applyFill="0" applyBorder="0" applyAlignment="0" applyProtection="0"/>
    <xf numFmtId="4" fontId="32" fillId="60" borderId="45" applyFont="0" applyFill="0" applyBorder="0" applyAlignment="0" applyProtection="0"/>
    <xf numFmtId="4" fontId="32" fillId="60" borderId="45" applyFont="0" applyFill="0" applyBorder="0" applyAlignment="0" applyProtection="0"/>
    <xf numFmtId="4" fontId="32" fillId="60" borderId="45" applyFont="0" applyFill="0" applyBorder="0" applyAlignment="0" applyProtection="0"/>
    <xf numFmtId="4" fontId="32" fillId="60" borderId="45" applyFont="0" applyFill="0" applyBorder="0" applyAlignment="0" applyProtection="0"/>
    <xf numFmtId="4" fontId="32" fillId="60" borderId="45" applyFont="0" applyFill="0" applyBorder="0" applyAlignment="0" applyProtection="0"/>
    <xf numFmtId="4" fontId="32" fillId="60" borderId="45" applyFont="0" applyFill="0" applyBorder="0" applyAlignment="0" applyProtection="0"/>
    <xf numFmtId="4" fontId="32" fillId="60" borderId="45" applyFont="0" applyFill="0" applyBorder="0" applyAlignment="0" applyProtection="0"/>
    <xf numFmtId="4" fontId="32" fillId="60" borderId="45" applyFont="0" applyFill="0" applyBorder="0" applyAlignment="0" applyProtection="0"/>
    <xf numFmtId="4" fontId="32" fillId="60" borderId="45" applyFont="0" applyFill="0" applyBorder="0" applyAlignment="0" applyProtection="0"/>
    <xf numFmtId="4" fontId="32" fillId="60" borderId="45" applyFont="0" applyFill="0" applyBorder="0" applyAlignment="0" applyProtection="0"/>
    <xf numFmtId="4" fontId="32" fillId="60" borderId="45" applyFont="0" applyFill="0" applyBorder="0" applyAlignment="0" applyProtection="0"/>
    <xf numFmtId="4" fontId="32" fillId="60" borderId="45" applyFont="0" applyFill="0" applyBorder="0" applyAlignment="0" applyProtection="0"/>
    <xf numFmtId="4" fontId="32" fillId="60" borderId="45" applyFont="0" applyFill="0" applyBorder="0" applyAlignment="0" applyProtection="0"/>
    <xf numFmtId="237" fontId="32" fillId="60" borderId="45" applyFont="0" applyFill="0" applyBorder="0" applyAlignment="0" applyProtection="0"/>
    <xf numFmtId="237" fontId="32" fillId="60" borderId="45" applyFont="0" applyFill="0" applyBorder="0" applyAlignment="0" applyProtection="0"/>
    <xf numFmtId="237" fontId="32" fillId="60" borderId="45" applyFont="0" applyFill="0" applyBorder="0" applyAlignment="0" applyProtection="0"/>
    <xf numFmtId="237" fontId="32" fillId="60" borderId="45" applyFont="0" applyFill="0" applyBorder="0" applyAlignment="0" applyProtection="0"/>
    <xf numFmtId="237" fontId="32" fillId="60" borderId="45" applyFont="0" applyFill="0" applyBorder="0" applyAlignment="0" applyProtection="0"/>
    <xf numFmtId="237" fontId="32" fillId="60" borderId="45" applyFont="0" applyFill="0" applyBorder="0" applyAlignment="0" applyProtection="0"/>
    <xf numFmtId="237" fontId="32" fillId="60" borderId="45" applyFont="0" applyFill="0" applyBorder="0" applyAlignment="0" applyProtection="0"/>
    <xf numFmtId="237" fontId="32" fillId="60" borderId="45" applyFont="0" applyFill="0" applyBorder="0" applyAlignment="0" applyProtection="0"/>
    <xf numFmtId="237" fontId="32" fillId="60" borderId="45" applyFont="0" applyFill="0" applyBorder="0" applyAlignment="0" applyProtection="0"/>
    <xf numFmtId="237" fontId="32" fillId="60" borderId="45" applyFont="0" applyFill="0" applyBorder="0" applyAlignment="0" applyProtection="0"/>
    <xf numFmtId="237" fontId="32" fillId="60" borderId="45" applyFont="0" applyFill="0" applyBorder="0" applyAlignment="0" applyProtection="0"/>
    <xf numFmtId="237" fontId="32" fillId="60" borderId="45" applyFont="0" applyFill="0" applyBorder="0" applyAlignment="0" applyProtection="0"/>
    <xf numFmtId="237" fontId="32" fillId="60" borderId="45" applyFont="0" applyFill="0" applyBorder="0" applyAlignment="0" applyProtection="0"/>
    <xf numFmtId="237" fontId="32" fillId="60" borderId="45" applyFont="0" applyFill="0" applyBorder="0" applyAlignment="0" applyProtection="0"/>
    <xf numFmtId="237" fontId="32" fillId="60" borderId="45" applyFont="0" applyFill="0" applyBorder="0" applyAlignment="0" applyProtection="0"/>
    <xf numFmtId="237" fontId="32" fillId="60" borderId="45" applyFont="0" applyFill="0" applyBorder="0" applyAlignment="0" applyProtection="0"/>
    <xf numFmtId="237" fontId="32" fillId="60" borderId="45" applyFont="0" applyFill="0" applyBorder="0" applyAlignment="0" applyProtection="0"/>
    <xf numFmtId="237" fontId="32" fillId="60" borderId="45" applyFont="0" applyFill="0" applyBorder="0" applyAlignment="0" applyProtection="0"/>
    <xf numFmtId="38" fontId="32" fillId="60" borderId="46" applyFont="0" applyFill="0" applyBorder="0" applyAlignment="0" applyProtection="0"/>
    <xf numFmtId="38" fontId="32" fillId="60" borderId="46" applyFont="0" applyFill="0" applyBorder="0" applyAlignment="0" applyProtection="0"/>
    <xf numFmtId="38" fontId="32" fillId="60" borderId="46" applyFont="0" applyFill="0" applyBorder="0" applyAlignment="0" applyProtection="0"/>
    <xf numFmtId="38" fontId="32" fillId="60" borderId="46" applyFont="0" applyFill="0" applyBorder="0" applyAlignment="0" applyProtection="0"/>
    <xf numFmtId="38" fontId="32" fillId="60" borderId="46" applyFont="0" applyFill="0" applyBorder="0" applyAlignment="0" applyProtection="0"/>
    <xf numFmtId="38" fontId="32" fillId="60" borderId="46" applyFont="0" applyFill="0" applyBorder="0" applyAlignment="0" applyProtection="0"/>
    <xf numFmtId="38" fontId="32" fillId="60" borderId="46" applyFont="0" applyFill="0" applyBorder="0" applyAlignment="0" applyProtection="0"/>
    <xf numFmtId="38" fontId="32" fillId="60" borderId="46" applyFont="0" applyFill="0" applyBorder="0" applyAlignment="0" applyProtection="0"/>
    <xf numFmtId="38" fontId="32" fillId="60" borderId="46" applyFont="0" applyFill="0" applyBorder="0" applyAlignment="0" applyProtection="0"/>
    <xf numFmtId="38" fontId="32" fillId="60" borderId="46" applyFont="0" applyFill="0" applyBorder="0" applyAlignment="0" applyProtection="0"/>
    <xf numFmtId="38" fontId="32" fillId="60" borderId="46" applyFont="0" applyFill="0" applyBorder="0" applyAlignment="0" applyProtection="0"/>
    <xf numFmtId="38" fontId="32" fillId="60" borderId="46" applyFont="0" applyFill="0" applyBorder="0" applyAlignment="0" applyProtection="0"/>
    <xf numFmtId="38" fontId="32" fillId="60" borderId="46" applyFont="0" applyFill="0" applyBorder="0" applyAlignment="0" applyProtection="0"/>
    <xf numFmtId="38" fontId="32" fillId="60" borderId="46" applyFont="0" applyFill="0" applyBorder="0" applyAlignment="0" applyProtection="0"/>
    <xf numFmtId="38" fontId="32" fillId="60" borderId="46" applyFont="0" applyFill="0" applyBorder="0" applyAlignment="0" applyProtection="0"/>
    <xf numFmtId="38" fontId="32" fillId="60" borderId="46" applyFont="0" applyFill="0" applyBorder="0" applyAlignment="0" applyProtection="0"/>
    <xf numFmtId="38" fontId="32" fillId="60" borderId="46" applyFont="0" applyFill="0" applyBorder="0" applyAlignment="0" applyProtection="0"/>
    <xf numFmtId="38" fontId="32" fillId="60" borderId="46" applyFont="0" applyFill="0" applyBorder="0" applyAlignment="0" applyProtection="0"/>
    <xf numFmtId="10" fontId="32" fillId="60" borderId="45" applyFont="0" applyFill="0" applyBorder="0" applyAlignment="0" applyProtection="0"/>
    <xf numFmtId="10" fontId="32" fillId="60" borderId="45" applyFont="0" applyFill="0" applyBorder="0" applyAlignment="0" applyProtection="0"/>
    <xf numFmtId="10" fontId="32" fillId="60" borderId="45" applyFont="0" applyFill="0" applyBorder="0" applyAlignment="0" applyProtection="0"/>
    <xf numFmtId="10" fontId="32" fillId="60" borderId="45" applyFont="0" applyFill="0" applyBorder="0" applyAlignment="0" applyProtection="0"/>
    <xf numFmtId="10" fontId="32" fillId="60" borderId="45" applyFont="0" applyFill="0" applyBorder="0" applyAlignment="0" applyProtection="0"/>
    <xf numFmtId="10" fontId="32" fillId="60" borderId="45" applyFont="0" applyFill="0" applyBorder="0" applyAlignment="0" applyProtection="0"/>
    <xf numFmtId="10" fontId="32" fillId="60" borderId="45" applyFont="0" applyFill="0" applyBorder="0" applyAlignment="0" applyProtection="0"/>
    <xf numFmtId="10" fontId="32" fillId="60" borderId="45" applyFont="0" applyFill="0" applyBorder="0" applyAlignment="0" applyProtection="0"/>
    <xf numFmtId="10" fontId="32" fillId="60" borderId="45" applyFont="0" applyFill="0" applyBorder="0" applyAlignment="0" applyProtection="0"/>
    <xf numFmtId="10" fontId="32" fillId="60" borderId="45" applyFont="0" applyFill="0" applyBorder="0" applyAlignment="0" applyProtection="0"/>
    <xf numFmtId="10" fontId="32" fillId="60" borderId="45" applyFont="0" applyFill="0" applyBorder="0" applyAlignment="0" applyProtection="0"/>
    <xf numFmtId="10" fontId="32" fillId="60" borderId="45" applyFont="0" applyFill="0" applyBorder="0" applyAlignment="0" applyProtection="0"/>
    <xf numFmtId="10" fontId="32" fillId="60" borderId="45" applyFont="0" applyFill="0" applyBorder="0" applyAlignment="0" applyProtection="0"/>
    <xf numFmtId="10" fontId="32" fillId="60" borderId="45" applyFont="0" applyFill="0" applyBorder="0" applyAlignment="0" applyProtection="0"/>
    <xf numFmtId="10" fontId="32" fillId="60" borderId="45" applyFont="0" applyFill="0" applyBorder="0" applyAlignment="0" applyProtection="0"/>
    <xf numFmtId="10" fontId="32" fillId="60" borderId="45" applyFont="0" applyFill="0" applyBorder="0" applyAlignment="0" applyProtection="0"/>
    <xf numFmtId="10" fontId="32" fillId="60" borderId="45" applyFont="0" applyFill="0" applyBorder="0" applyAlignment="0" applyProtection="0"/>
    <xf numFmtId="10" fontId="32" fillId="60" borderId="45" applyFont="0" applyFill="0" applyBorder="0" applyAlignment="0" applyProtection="0"/>
    <xf numFmtId="9" fontId="32" fillId="60" borderId="45" applyFont="0" applyFill="0" applyBorder="0" applyAlignment="0" applyProtection="0"/>
    <xf numFmtId="9" fontId="32" fillId="60" borderId="45" applyFont="0" applyFill="0" applyBorder="0" applyAlignment="0" applyProtection="0"/>
    <xf numFmtId="9" fontId="32" fillId="60" borderId="45" applyFont="0" applyFill="0" applyBorder="0" applyAlignment="0" applyProtection="0"/>
    <xf numFmtId="9" fontId="32" fillId="60" borderId="45" applyFont="0" applyFill="0" applyBorder="0" applyAlignment="0" applyProtection="0"/>
    <xf numFmtId="9" fontId="32" fillId="60" borderId="45" applyFont="0" applyFill="0" applyBorder="0" applyAlignment="0" applyProtection="0"/>
    <xf numFmtId="9" fontId="32" fillId="60" borderId="45" applyFont="0" applyFill="0" applyBorder="0" applyAlignment="0" applyProtection="0"/>
    <xf numFmtId="9" fontId="32" fillId="60" borderId="45" applyFont="0" applyFill="0" applyBorder="0" applyAlignment="0" applyProtection="0"/>
    <xf numFmtId="9" fontId="32" fillId="60" borderId="45" applyFont="0" applyFill="0" applyBorder="0" applyAlignment="0" applyProtection="0"/>
    <xf numFmtId="9" fontId="32" fillId="60" borderId="45" applyFont="0" applyFill="0" applyBorder="0" applyAlignment="0" applyProtection="0"/>
    <xf numFmtId="9" fontId="32" fillId="60" borderId="45" applyFont="0" applyFill="0" applyBorder="0" applyAlignment="0" applyProtection="0"/>
    <xf numFmtId="9" fontId="32" fillId="60" borderId="45" applyFont="0" applyFill="0" applyBorder="0" applyAlignment="0" applyProtection="0"/>
    <xf numFmtId="9" fontId="32" fillId="60" borderId="45" applyFont="0" applyFill="0" applyBorder="0" applyAlignment="0" applyProtection="0"/>
    <xf numFmtId="9" fontId="32" fillId="60" borderId="45" applyFont="0" applyFill="0" applyBorder="0" applyAlignment="0" applyProtection="0"/>
    <xf numFmtId="9" fontId="32" fillId="60" borderId="45" applyFont="0" applyFill="0" applyBorder="0" applyAlignment="0" applyProtection="0"/>
    <xf numFmtId="9" fontId="32" fillId="60" borderId="45" applyFont="0" applyFill="0" applyBorder="0" applyAlignment="0" applyProtection="0"/>
    <xf numFmtId="9" fontId="32" fillId="60" borderId="45" applyFont="0" applyFill="0" applyBorder="0" applyAlignment="0" applyProtection="0"/>
    <xf numFmtId="9" fontId="32" fillId="60" borderId="45" applyFont="0" applyFill="0" applyBorder="0" applyAlignment="0" applyProtection="0"/>
    <xf numFmtId="9" fontId="32" fillId="60" borderId="45" applyFont="0" applyFill="0" applyBorder="0" applyAlignment="0" applyProtection="0"/>
    <xf numFmtId="2" fontId="32" fillId="60" borderId="45" applyFont="0" applyFill="0" applyBorder="0" applyAlignment="0" applyProtection="0"/>
    <xf numFmtId="2" fontId="32" fillId="60" borderId="45" applyFont="0" applyFill="0" applyBorder="0" applyAlignment="0" applyProtection="0"/>
    <xf numFmtId="2" fontId="32" fillId="60" borderId="45" applyFont="0" applyFill="0" applyBorder="0" applyAlignment="0" applyProtection="0"/>
    <xf numFmtId="2" fontId="32" fillId="60" borderId="45" applyFont="0" applyFill="0" applyBorder="0" applyAlignment="0" applyProtection="0"/>
    <xf numFmtId="2" fontId="32" fillId="60" borderId="45" applyFont="0" applyFill="0" applyBorder="0" applyAlignment="0" applyProtection="0"/>
    <xf numFmtId="2" fontId="32" fillId="60" borderId="45" applyFont="0" applyFill="0" applyBorder="0" applyAlignment="0" applyProtection="0"/>
    <xf numFmtId="2" fontId="32" fillId="60" borderId="45" applyFont="0" applyFill="0" applyBorder="0" applyAlignment="0" applyProtection="0"/>
    <xf numFmtId="2" fontId="32" fillId="60" borderId="45" applyFont="0" applyFill="0" applyBorder="0" applyAlignment="0" applyProtection="0"/>
    <xf numFmtId="2" fontId="32" fillId="60" borderId="45" applyFont="0" applyFill="0" applyBorder="0" applyAlignment="0" applyProtection="0"/>
    <xf numFmtId="2" fontId="32" fillId="60" borderId="45" applyFont="0" applyFill="0" applyBorder="0" applyAlignment="0" applyProtection="0"/>
    <xf numFmtId="2" fontId="32" fillId="60" borderId="45" applyFont="0" applyFill="0" applyBorder="0" applyAlignment="0" applyProtection="0"/>
    <xf numFmtId="2" fontId="32" fillId="60" borderId="45" applyFont="0" applyFill="0" applyBorder="0" applyAlignment="0" applyProtection="0"/>
    <xf numFmtId="2" fontId="32" fillId="60" borderId="45" applyFont="0" applyFill="0" applyBorder="0" applyAlignment="0" applyProtection="0"/>
    <xf numFmtId="2" fontId="32" fillId="60" borderId="45" applyFont="0" applyFill="0" applyBorder="0" applyAlignment="0" applyProtection="0"/>
    <xf numFmtId="2" fontId="32" fillId="60" borderId="45" applyFont="0" applyFill="0" applyBorder="0" applyAlignment="0" applyProtection="0"/>
    <xf numFmtId="2" fontId="32" fillId="60" borderId="45" applyFont="0" applyFill="0" applyBorder="0" applyAlignment="0" applyProtection="0"/>
    <xf numFmtId="2" fontId="32" fillId="60" borderId="45" applyFont="0" applyFill="0" applyBorder="0" applyAlignment="0" applyProtection="0"/>
    <xf numFmtId="2" fontId="32" fillId="60" borderId="45" applyFont="0" applyFill="0" applyBorder="0" applyAlignment="0" applyProtection="0"/>
    <xf numFmtId="280" fontId="32" fillId="0" borderId="0">
      <alignment horizontal="center"/>
    </xf>
    <xf numFmtId="280" fontId="32" fillId="0" borderId="0">
      <alignment horizontal="center"/>
    </xf>
    <xf numFmtId="280" fontId="32" fillId="0" borderId="0">
      <alignment horizontal="center"/>
    </xf>
    <xf numFmtId="280" fontId="32" fillId="0" borderId="0">
      <alignment horizontal="center"/>
    </xf>
    <xf numFmtId="280" fontId="32" fillId="0" borderId="0">
      <alignment horizontal="center"/>
    </xf>
    <xf numFmtId="280" fontId="32" fillId="0" borderId="0">
      <alignment horizontal="center"/>
    </xf>
    <xf numFmtId="280" fontId="32" fillId="0" borderId="0">
      <alignment horizontal="center"/>
    </xf>
    <xf numFmtId="280" fontId="32" fillId="0" borderId="0">
      <alignment horizontal="center"/>
    </xf>
    <xf numFmtId="280" fontId="32" fillId="0" borderId="0">
      <alignment horizontal="center"/>
    </xf>
    <xf numFmtId="280" fontId="32" fillId="0" borderId="0">
      <alignment horizontal="center"/>
    </xf>
    <xf numFmtId="280" fontId="32" fillId="0" borderId="0">
      <alignment horizontal="center"/>
    </xf>
    <xf numFmtId="280" fontId="32" fillId="0" borderId="0">
      <alignment horizontal="center"/>
    </xf>
    <xf numFmtId="280" fontId="32" fillId="0" borderId="0">
      <alignment horizontal="center"/>
    </xf>
    <xf numFmtId="280" fontId="32" fillId="0" borderId="0">
      <alignment horizontal="center"/>
    </xf>
    <xf numFmtId="280" fontId="32" fillId="0" borderId="0">
      <alignment horizontal="center"/>
    </xf>
    <xf numFmtId="280" fontId="32" fillId="0" borderId="0">
      <alignment horizontal="center"/>
    </xf>
    <xf numFmtId="280" fontId="32" fillId="0" borderId="0">
      <alignment horizontal="center"/>
    </xf>
    <xf numFmtId="280" fontId="32" fillId="0" borderId="0">
      <alignment horizontal="center"/>
    </xf>
    <xf numFmtId="280" fontId="32" fillId="0" borderId="0">
      <alignment horizontal="center"/>
    </xf>
    <xf numFmtId="280" fontId="32" fillId="0" borderId="0">
      <alignment horizontal="center"/>
    </xf>
    <xf numFmtId="280" fontId="32" fillId="0" borderId="0">
      <alignment horizontal="center"/>
    </xf>
    <xf numFmtId="280" fontId="32" fillId="0" borderId="0">
      <alignment horizontal="center"/>
    </xf>
    <xf numFmtId="280" fontId="32" fillId="0" borderId="0">
      <alignment horizontal="center"/>
    </xf>
    <xf numFmtId="280" fontId="32" fillId="0" borderId="0">
      <alignment horizontal="center"/>
    </xf>
    <xf numFmtId="280" fontId="32" fillId="0" borderId="0">
      <alignment horizontal="center"/>
    </xf>
    <xf numFmtId="280" fontId="32" fillId="0" borderId="0">
      <alignment horizontal="center"/>
    </xf>
    <xf numFmtId="280" fontId="32" fillId="0" borderId="0">
      <alignment horizontal="center"/>
    </xf>
    <xf numFmtId="280" fontId="32" fillId="0" borderId="0">
      <alignment horizontal="center"/>
    </xf>
    <xf numFmtId="280" fontId="32" fillId="0" borderId="0">
      <alignment horizontal="center"/>
    </xf>
    <xf numFmtId="280" fontId="32" fillId="0" borderId="0">
      <alignment horizontal="center"/>
    </xf>
    <xf numFmtId="280" fontId="32" fillId="0" borderId="0">
      <alignment horizontal="center"/>
    </xf>
    <xf numFmtId="280" fontId="32" fillId="0" borderId="0">
      <alignment horizontal="center"/>
    </xf>
    <xf numFmtId="280" fontId="32" fillId="0" borderId="0">
      <alignment horizontal="center"/>
    </xf>
    <xf numFmtId="280" fontId="32" fillId="0" borderId="0">
      <alignment horizontal="center"/>
    </xf>
    <xf numFmtId="280" fontId="32" fillId="0" borderId="0">
      <alignment horizontal="center"/>
    </xf>
    <xf numFmtId="280" fontId="32" fillId="0" borderId="0">
      <alignment horizontal="center"/>
    </xf>
    <xf numFmtId="280" fontId="32" fillId="0" borderId="0">
      <alignment horizontal="center"/>
    </xf>
    <xf numFmtId="280" fontId="32" fillId="0" borderId="0">
      <alignment horizontal="center"/>
    </xf>
    <xf numFmtId="280" fontId="32" fillId="0" borderId="0">
      <alignment horizontal="center"/>
    </xf>
    <xf numFmtId="280" fontId="32" fillId="0" borderId="0">
      <alignment horizontal="center"/>
    </xf>
    <xf numFmtId="280" fontId="32" fillId="0" borderId="0">
      <alignment horizontal="center"/>
    </xf>
    <xf numFmtId="280" fontId="32" fillId="0" borderId="0">
      <alignment horizontal="center"/>
    </xf>
    <xf numFmtId="280" fontId="32" fillId="0" borderId="0">
      <alignment horizontal="center"/>
    </xf>
    <xf numFmtId="280" fontId="32" fillId="0" borderId="0">
      <alignment horizontal="center"/>
    </xf>
    <xf numFmtId="280" fontId="32" fillId="0" borderId="0">
      <alignment horizontal="center"/>
    </xf>
    <xf numFmtId="280" fontId="32" fillId="0" borderId="0">
      <alignment horizontal="center"/>
    </xf>
    <xf numFmtId="280" fontId="32" fillId="0" borderId="0">
      <alignment horizontal="center"/>
    </xf>
    <xf numFmtId="280" fontId="32" fillId="0" borderId="0">
      <alignment horizontal="center"/>
    </xf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281" fontId="32" fillId="0" borderId="0" applyFill="0" applyBorder="0" applyAlignment="0" applyProtection="0">
      <alignment wrapText="1"/>
    </xf>
    <xf numFmtId="0" fontId="32" fillId="0" borderId="0" applyNumberFormat="0"/>
    <xf numFmtId="0" fontId="32" fillId="0" borderId="0" applyNumberFormat="0"/>
    <xf numFmtId="0" fontId="32" fillId="0" borderId="0" applyNumberFormat="0"/>
    <xf numFmtId="0" fontId="32" fillId="0" borderId="0" applyNumberFormat="0"/>
    <xf numFmtId="0" fontId="32" fillId="0" borderId="0" applyNumberFormat="0"/>
    <xf numFmtId="0" fontId="32" fillId="0" borderId="0" applyNumberFormat="0"/>
    <xf numFmtId="0" fontId="32" fillId="0" borderId="0" applyNumberFormat="0"/>
    <xf numFmtId="0" fontId="32" fillId="0" borderId="0" applyNumberFormat="0"/>
    <xf numFmtId="0" fontId="32" fillId="0" borderId="0" applyNumberFormat="0"/>
    <xf numFmtId="0" fontId="32" fillId="0" borderId="0" applyNumberFormat="0"/>
    <xf numFmtId="0" fontId="32" fillId="0" borderId="0" applyNumberFormat="0"/>
    <xf numFmtId="0" fontId="32" fillId="0" borderId="0" applyNumberFormat="0"/>
    <xf numFmtId="0" fontId="32" fillId="0" borderId="0" applyNumberFormat="0"/>
    <xf numFmtId="0" fontId="32" fillId="0" borderId="0" applyNumberFormat="0"/>
    <xf numFmtId="0" fontId="32" fillId="0" borderId="0" applyNumberFormat="0"/>
    <xf numFmtId="211" fontId="134" fillId="0" borderId="0" applyNumberFormat="0" applyFill="0" applyBorder="0" applyAlignment="0" applyProtection="0"/>
    <xf numFmtId="211" fontId="134" fillId="0" borderId="0" applyNumberFormat="0" applyFill="0" applyBorder="0" applyAlignment="0" applyProtection="0"/>
    <xf numFmtId="211" fontId="134" fillId="0" borderId="0" applyNumberFormat="0" applyFill="0" applyBorder="0" applyAlignment="0" applyProtection="0"/>
    <xf numFmtId="211" fontId="134" fillId="0" borderId="0" applyNumberFormat="0" applyFill="0" applyBorder="0" applyAlignment="0" applyProtection="0"/>
    <xf numFmtId="0" fontId="32" fillId="0" borderId="0" applyNumberFormat="0"/>
    <xf numFmtId="0" fontId="32" fillId="0" borderId="0" applyNumberFormat="0"/>
    <xf numFmtId="0" fontId="32" fillId="0" borderId="0" applyNumberFormat="0"/>
    <xf numFmtId="0" fontId="32" fillId="0" borderId="0" applyNumberFormat="0"/>
    <xf numFmtId="192" fontId="32" fillId="0" borderId="0"/>
    <xf numFmtId="0" fontId="32" fillId="0" borderId="0" applyNumberFormat="0"/>
    <xf numFmtId="211" fontId="134" fillId="0" borderId="0" applyNumberFormat="0" applyFill="0" applyBorder="0" applyAlignment="0" applyProtection="0"/>
    <xf numFmtId="211" fontId="134" fillId="0" borderId="0" applyNumberFormat="0" applyFill="0" applyBorder="0" applyAlignment="0" applyProtection="0"/>
    <xf numFmtId="211" fontId="134" fillId="0" borderId="0" applyNumberFormat="0" applyFill="0" applyBorder="0" applyAlignment="0" applyProtection="0"/>
    <xf numFmtId="211" fontId="134" fillId="0" borderId="0" applyNumberFormat="0" applyFill="0" applyBorder="0" applyAlignment="0" applyProtection="0"/>
    <xf numFmtId="211" fontId="134" fillId="0" borderId="0" applyNumberFormat="0" applyFill="0" applyBorder="0" applyAlignment="0" applyProtection="0"/>
    <xf numFmtId="211" fontId="134" fillId="0" borderId="0" applyNumberFormat="0" applyFill="0" applyBorder="0" applyAlignment="0" applyProtection="0"/>
    <xf numFmtId="211" fontId="134" fillId="0" borderId="0" applyNumberFormat="0" applyFill="0" applyBorder="0" applyAlignment="0" applyProtection="0"/>
    <xf numFmtId="211" fontId="134" fillId="0" borderId="0" applyNumberFormat="0" applyFill="0" applyBorder="0" applyAlignment="0" applyProtection="0"/>
    <xf numFmtId="211" fontId="134" fillId="0" borderId="0" applyNumberFormat="0" applyFill="0" applyBorder="0" applyAlignment="0" applyProtection="0"/>
    <xf numFmtId="211" fontId="134" fillId="0" borderId="0" applyNumberFormat="0" applyFill="0" applyBorder="0" applyAlignment="0" applyProtection="0"/>
    <xf numFmtId="0" fontId="32" fillId="0" borderId="0" applyNumberFormat="0"/>
    <xf numFmtId="0" fontId="32" fillId="0" borderId="0" applyNumberFormat="0"/>
    <xf numFmtId="0" fontId="32" fillId="0" borderId="0" applyNumberFormat="0"/>
    <xf numFmtId="0" fontId="32" fillId="0" borderId="0" applyNumberFormat="0"/>
    <xf numFmtId="0" fontId="32" fillId="0" borderId="0" applyNumberFormat="0"/>
    <xf numFmtId="211" fontId="134" fillId="0" borderId="0" applyNumberFormat="0" applyFill="0" applyBorder="0" applyAlignment="0" applyProtection="0"/>
    <xf numFmtId="211" fontId="134" fillId="0" borderId="0" applyNumberFormat="0" applyFill="0" applyBorder="0" applyAlignment="0" applyProtection="0"/>
    <xf numFmtId="211" fontId="134" fillId="0" borderId="0" applyNumberFormat="0" applyFill="0" applyBorder="0" applyAlignment="0" applyProtection="0"/>
    <xf numFmtId="192" fontId="32" fillId="0" borderId="0" applyNumberFormat="0"/>
    <xf numFmtId="0" fontId="32" fillId="0" borderId="0"/>
    <xf numFmtId="0" fontId="32" fillId="0" borderId="0" applyNumberFormat="0"/>
    <xf numFmtId="0" fontId="32" fillId="0" borderId="0" applyNumberFormat="0"/>
    <xf numFmtId="0" fontId="32" fillId="0" borderId="0" applyNumberFormat="0"/>
    <xf numFmtId="0" fontId="32" fillId="0" borderId="0" applyNumberFormat="0"/>
    <xf numFmtId="0" fontId="32" fillId="0" borderId="0" applyNumberFormat="0"/>
    <xf numFmtId="0" fontId="32" fillId="0" borderId="0" applyNumberFormat="0"/>
    <xf numFmtId="0" fontId="32" fillId="0" borderId="0" applyNumberFormat="0"/>
    <xf numFmtId="0" fontId="32" fillId="0" borderId="0" applyNumberFormat="0"/>
    <xf numFmtId="0" fontId="32" fillId="0" borderId="0" applyNumberFormat="0"/>
    <xf numFmtId="0" fontId="32" fillId="0" borderId="0" applyNumberFormat="0"/>
    <xf numFmtId="0" fontId="32" fillId="0" borderId="0" applyNumberFormat="0"/>
    <xf numFmtId="0" fontId="32" fillId="0" borderId="0" applyNumberFormat="0"/>
    <xf numFmtId="0" fontId="32" fillId="0" borderId="0" applyNumberFormat="0"/>
    <xf numFmtId="0" fontId="32" fillId="0" borderId="0" applyNumberFormat="0"/>
    <xf numFmtId="0" fontId="32" fillId="0" borderId="0" applyNumberFormat="0"/>
    <xf numFmtId="0" fontId="32" fillId="0" borderId="0" applyNumberFormat="0"/>
    <xf numFmtId="0" fontId="32" fillId="0" borderId="0" applyNumberFormat="0"/>
    <xf numFmtId="0" fontId="32" fillId="0" borderId="0" applyNumberFormat="0"/>
    <xf numFmtId="0" fontId="32" fillId="0" borderId="0" applyNumberFormat="0"/>
    <xf numFmtId="0" fontId="32" fillId="0" borderId="0" applyNumberFormat="0"/>
    <xf numFmtId="0" fontId="32" fillId="0" borderId="0" applyNumberFormat="0"/>
    <xf numFmtId="0" fontId="32" fillId="0" borderId="0" applyNumberFormat="0"/>
    <xf numFmtId="0" fontId="32" fillId="0" borderId="0" applyNumberFormat="0"/>
    <xf numFmtId="0" fontId="32" fillId="0" borderId="0" applyNumberFormat="0"/>
    <xf numFmtId="0" fontId="32" fillId="0" borderId="0" applyNumberFormat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32" fillId="0" borderId="0" applyNumberFormat="0" applyFon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32" fillId="0" borderId="0" applyNumberFormat="0" applyFon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32" fillId="0" borderId="0" applyNumberFormat="0" applyFon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32" fillId="0" borderId="0" applyNumberFormat="0" applyFon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32" fillId="0" borderId="0" applyNumberFormat="0" applyFon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32" fillId="0" borderId="0" applyNumberFormat="0" applyFon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32" fillId="0" borderId="0" applyNumberFormat="0" applyFon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32" fillId="0" borderId="0" applyNumberFormat="0" applyFon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32" fillId="0" borderId="0" applyNumberFormat="0" applyFon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32" fillId="0" borderId="0" applyNumberFormat="0" applyFon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32" fillId="0" borderId="0" applyNumberFormat="0" applyFon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32" fillId="0" borderId="0" applyNumberFormat="0" applyFon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32" fillId="0" borderId="0" applyNumberFormat="0" applyFon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32" fillId="0" borderId="0" applyNumberFormat="0" applyFon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32" fillId="0" borderId="0" applyNumberFormat="0" applyFon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32" fillId="0" borderId="0" applyNumberFormat="0" applyFon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32" fillId="0" borderId="0" applyNumberFormat="0" applyFon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32" fillId="0" borderId="0" applyNumberFormat="0" applyFon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32" fillId="0" borderId="0" applyNumberFormat="0" applyFon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32" fillId="0" borderId="0" applyNumberFormat="0" applyFon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32" fillId="0" borderId="0" applyNumberFormat="0" applyFon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32" fillId="0" borderId="0" applyNumberFormat="0" applyFont="0" applyFill="0" applyBorder="0" applyAlignment="0" applyProtection="0"/>
    <xf numFmtId="0" fontId="61" fillId="0" borderId="0" applyNumberFormat="0" applyFill="0" applyBorder="0" applyAlignment="0" applyProtection="0"/>
    <xf numFmtId="0" fontId="32" fillId="0" borderId="0" applyNumberFormat="0" applyFon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32" fillId="0" borderId="0" applyNumberFormat="0" applyFon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32" fillId="0" borderId="0" applyNumberFormat="0" applyFon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32" fillId="0" borderId="0" applyNumberFormat="0" applyFon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32" fillId="0" borderId="0" applyNumberFormat="0" applyFon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32" fillId="0" borderId="0" applyNumberFormat="0" applyFont="0" applyFill="0" applyBorder="0" applyAlignment="0" applyProtection="0"/>
    <xf numFmtId="0" fontId="81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32" fillId="0" borderId="0" applyNumberFormat="0" applyFon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32" fillId="0" borderId="0" applyNumberFormat="0" applyFon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32" fillId="0" borderId="0" applyNumberFormat="0" applyFon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32" fillId="0" borderId="0" applyNumberFormat="0" applyFon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32" fillId="0" borderId="0" applyNumberFormat="0" applyFon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32" fillId="0" borderId="0" applyNumberFormat="0" applyFon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32" fillId="0" borderId="0" applyNumberFormat="0" applyFon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32" fillId="0" borderId="0" applyNumberFormat="0" applyFon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32" fillId="0" borderId="0" applyNumberFormat="0" applyFon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32" fillId="0" borderId="0" applyNumberFormat="0" applyFon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32" fillId="0" borderId="0" applyNumberFormat="0" applyFon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32" fillId="0" borderId="0" applyNumberFormat="0" applyFon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32" fillId="0" borderId="0" applyNumberFormat="0" applyFon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32" fillId="0" borderId="0" applyNumberFormat="0" applyFon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32" fillId="0" borderId="0" applyNumberFormat="0" applyFon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32" fillId="0" borderId="0" applyNumberFormat="0" applyFon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32" fillId="0" borderId="0" applyNumberFormat="0" applyFont="0" applyFill="0" applyBorder="0" applyAlignment="0" applyProtection="0"/>
    <xf numFmtId="0" fontId="81" fillId="0" borderId="0" applyNumberForma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92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32" fillId="97" borderId="0">
      <alignment horizontal="left"/>
    </xf>
    <xf numFmtId="0" fontId="32" fillId="97" borderId="0">
      <alignment horizontal="left"/>
    </xf>
    <xf numFmtId="0" fontId="32" fillId="97" borderId="0">
      <alignment horizontal="left"/>
    </xf>
    <xf numFmtId="0" fontId="32" fillId="97" borderId="0">
      <alignment horizontal="left"/>
    </xf>
    <xf numFmtId="0" fontId="32" fillId="97" borderId="0">
      <alignment horizontal="left"/>
    </xf>
    <xf numFmtId="0" fontId="32" fillId="97" borderId="0">
      <alignment horizontal="left"/>
    </xf>
    <xf numFmtId="0" fontId="32" fillId="97" borderId="0">
      <alignment horizontal="left"/>
    </xf>
    <xf numFmtId="0" fontId="32" fillId="97" borderId="0">
      <alignment horizontal="left"/>
    </xf>
    <xf numFmtId="0" fontId="138" fillId="0" borderId="47" applyNumberFormat="0" applyFill="0" applyAlignment="0" applyProtection="0"/>
    <xf numFmtId="0" fontId="138" fillId="0" borderId="47" applyNumberFormat="0" applyFill="0" applyAlignment="0" applyProtection="0"/>
    <xf numFmtId="0" fontId="138" fillId="0" borderId="47" applyNumberFormat="0" applyFill="0" applyAlignment="0" applyProtection="0"/>
    <xf numFmtId="0" fontId="138" fillId="0" borderId="47" applyNumberFormat="0" applyFill="0" applyAlignment="0" applyProtection="0"/>
    <xf numFmtId="0" fontId="138" fillId="0" borderId="47" applyNumberFormat="0" applyFill="0" applyAlignment="0" applyProtection="0"/>
    <xf numFmtId="0" fontId="138" fillId="0" borderId="47" applyNumberFormat="0" applyFill="0" applyAlignment="0" applyProtection="0"/>
    <xf numFmtId="0" fontId="138" fillId="0" borderId="47" applyNumberFormat="0" applyFill="0" applyAlignment="0" applyProtection="0"/>
    <xf numFmtId="0" fontId="138" fillId="0" borderId="47" applyNumberFormat="0" applyFill="0" applyAlignment="0" applyProtection="0"/>
    <xf numFmtId="0" fontId="138" fillId="0" borderId="48" applyNumberFormat="0" applyFill="0" applyAlignment="0" applyProtection="0"/>
    <xf numFmtId="0" fontId="138" fillId="0" borderId="48" applyNumberFormat="0" applyFill="0" applyAlignment="0" applyProtection="0"/>
    <xf numFmtId="0" fontId="138" fillId="0" borderId="48" applyNumberFormat="0" applyFill="0" applyAlignment="0" applyProtection="0"/>
    <xf numFmtId="0" fontId="138" fillId="0" borderId="48" applyNumberFormat="0" applyFill="0" applyAlignment="0" applyProtection="0"/>
    <xf numFmtId="0" fontId="138" fillId="0" borderId="48" applyNumberFormat="0" applyFill="0" applyAlignment="0" applyProtection="0"/>
    <xf numFmtId="0" fontId="138" fillId="0" borderId="48" applyNumberFormat="0" applyFill="0" applyAlignment="0" applyProtection="0"/>
    <xf numFmtId="0" fontId="138" fillId="0" borderId="48" applyNumberFormat="0" applyFill="0" applyAlignment="0" applyProtection="0"/>
    <xf numFmtId="0" fontId="138" fillId="0" borderId="48" applyNumberFormat="0" applyFill="0" applyAlignment="0" applyProtection="0"/>
    <xf numFmtId="0" fontId="138" fillId="0" borderId="48" applyNumberFormat="0" applyFill="0" applyAlignment="0" applyProtection="0"/>
    <xf numFmtId="0" fontId="138" fillId="0" borderId="48" applyNumberFormat="0" applyFill="0" applyAlignment="0" applyProtection="0"/>
    <xf numFmtId="0" fontId="138" fillId="0" borderId="48" applyNumberFormat="0" applyFill="0" applyAlignment="0" applyProtection="0"/>
    <xf numFmtId="0" fontId="138" fillId="0" borderId="48" applyNumberFormat="0" applyFill="0" applyAlignment="0" applyProtection="0"/>
    <xf numFmtId="0" fontId="138" fillId="0" borderId="48" applyNumberFormat="0" applyFill="0" applyAlignment="0" applyProtection="0"/>
    <xf numFmtId="0" fontId="138" fillId="0" borderId="47" applyNumberFormat="0" applyFill="0" applyAlignment="0" applyProtection="0"/>
    <xf numFmtId="0" fontId="32" fillId="0" borderId="0" applyNumberFormat="0" applyFont="0" applyFill="0" applyBorder="0" applyAlignment="0" applyProtection="0"/>
    <xf numFmtId="0" fontId="138" fillId="0" borderId="47" applyNumberFormat="0" applyFill="0" applyAlignment="0" applyProtection="0"/>
    <xf numFmtId="0" fontId="139" fillId="0" borderId="49" applyNumberFormat="0" applyFill="0" applyAlignment="0" applyProtection="0"/>
    <xf numFmtId="0" fontId="138" fillId="0" borderId="47" applyNumberFormat="0" applyFill="0" applyAlignment="0" applyProtection="0"/>
    <xf numFmtId="0" fontId="138" fillId="0" borderId="47" applyNumberFormat="0" applyFill="0" applyAlignment="0" applyProtection="0"/>
    <xf numFmtId="0" fontId="138" fillId="0" borderId="47" applyNumberFormat="0" applyFill="0" applyAlignment="0" applyProtection="0"/>
    <xf numFmtId="0" fontId="138" fillId="0" borderId="47" applyNumberFormat="0" applyFill="0" applyAlignment="0" applyProtection="0"/>
    <xf numFmtId="0" fontId="138" fillId="0" borderId="47" applyNumberFormat="0" applyFill="0" applyAlignment="0" applyProtection="0"/>
    <xf numFmtId="0" fontId="138" fillId="0" borderId="47" applyNumberFormat="0" applyFill="0" applyAlignment="0" applyProtection="0"/>
    <xf numFmtId="0" fontId="138" fillId="0" borderId="48" applyNumberFormat="0" applyFill="0" applyAlignment="0" applyProtection="0"/>
    <xf numFmtId="0" fontId="140" fillId="0" borderId="49" applyNumberFormat="0" applyFill="0" applyAlignment="0" applyProtection="0"/>
    <xf numFmtId="0" fontId="138" fillId="0" borderId="48" applyNumberFormat="0" applyFill="0" applyAlignment="0" applyProtection="0"/>
    <xf numFmtId="0" fontId="138" fillId="0" borderId="48" applyNumberFormat="0" applyFill="0" applyAlignment="0" applyProtection="0"/>
    <xf numFmtId="0" fontId="138" fillId="0" borderId="48" applyNumberFormat="0" applyFill="0" applyAlignment="0" applyProtection="0"/>
    <xf numFmtId="0" fontId="138" fillId="0" borderId="48" applyNumberFormat="0" applyFill="0" applyAlignment="0" applyProtection="0"/>
    <xf numFmtId="0" fontId="138" fillId="0" borderId="48" applyNumberFormat="0" applyFill="0" applyAlignment="0" applyProtection="0"/>
    <xf numFmtId="0" fontId="138" fillId="0" borderId="48" applyNumberFormat="0" applyFill="0" applyAlignment="0" applyProtection="0"/>
    <xf numFmtId="0" fontId="138" fillId="0" borderId="48" applyNumberFormat="0" applyFill="0" applyAlignment="0" applyProtection="0"/>
    <xf numFmtId="0" fontId="138" fillId="0" borderId="48" applyNumberFormat="0" applyFill="0" applyAlignment="0" applyProtection="0"/>
    <xf numFmtId="0" fontId="138" fillId="0" borderId="48" applyNumberFormat="0" applyFill="0" applyAlignment="0" applyProtection="0"/>
    <xf numFmtId="0" fontId="138" fillId="0" borderId="48" applyNumberFormat="0" applyFill="0" applyAlignment="0" applyProtection="0"/>
    <xf numFmtId="0" fontId="138" fillId="0" borderId="48" applyNumberFormat="0" applyFill="0" applyAlignment="0" applyProtection="0"/>
    <xf numFmtId="0" fontId="138" fillId="0" borderId="48" applyNumberFormat="0" applyFill="0" applyAlignment="0" applyProtection="0"/>
    <xf numFmtId="0" fontId="138" fillId="0" borderId="48" applyNumberFormat="0" applyFill="0" applyAlignment="0" applyProtection="0"/>
    <xf numFmtId="0" fontId="138" fillId="0" borderId="48" applyNumberFormat="0" applyFill="0" applyAlignment="0" applyProtection="0"/>
    <xf numFmtId="0" fontId="138" fillId="0" borderId="48" applyNumberFormat="0" applyFill="0" applyAlignment="0" applyProtection="0"/>
    <xf numFmtId="0" fontId="138" fillId="0" borderId="48" applyNumberFormat="0" applyFill="0" applyAlignment="0" applyProtection="0"/>
    <xf numFmtId="0" fontId="138" fillId="0" borderId="48" applyNumberFormat="0" applyFill="0" applyAlignment="0" applyProtection="0"/>
    <xf numFmtId="0" fontId="138" fillId="0" borderId="48" applyNumberFormat="0" applyFill="0" applyAlignment="0" applyProtection="0"/>
    <xf numFmtId="0" fontId="138" fillId="0" borderId="48" applyNumberFormat="0" applyFill="0" applyAlignment="0" applyProtection="0"/>
    <xf numFmtId="0" fontId="138" fillId="0" borderId="48" applyNumberFormat="0" applyFill="0" applyAlignment="0" applyProtection="0"/>
    <xf numFmtId="0" fontId="3" fillId="0" borderId="1" applyNumberFormat="0" applyFill="0" applyAlignment="0" applyProtection="0"/>
    <xf numFmtId="0" fontId="138" fillId="0" borderId="47" applyNumberFormat="0" applyFill="0" applyAlignment="0" applyProtection="0"/>
    <xf numFmtId="0" fontId="32" fillId="0" borderId="0" applyNumberFormat="0" applyFont="0" applyFill="0" applyBorder="0" applyAlignment="0" applyProtection="0"/>
    <xf numFmtId="0" fontId="138" fillId="0" borderId="47" applyNumberFormat="0" applyFill="0" applyAlignment="0" applyProtection="0"/>
    <xf numFmtId="0" fontId="138" fillId="0" borderId="47" applyNumberFormat="0" applyFill="0" applyAlignment="0" applyProtection="0"/>
    <xf numFmtId="0" fontId="138" fillId="0" borderId="47" applyNumberFormat="0" applyFill="0" applyAlignment="0" applyProtection="0"/>
    <xf numFmtId="0" fontId="138" fillId="0" borderId="47" applyNumberFormat="0" applyFill="0" applyAlignment="0" applyProtection="0"/>
    <xf numFmtId="0" fontId="138" fillId="0" borderId="47" applyNumberFormat="0" applyFill="0" applyAlignment="0" applyProtection="0"/>
    <xf numFmtId="0" fontId="138" fillId="0" borderId="47" applyNumberFormat="0" applyFill="0" applyAlignment="0" applyProtection="0"/>
    <xf numFmtId="0" fontId="138" fillId="0" borderId="47" applyNumberFormat="0" applyFill="0" applyAlignment="0" applyProtection="0"/>
    <xf numFmtId="0" fontId="138" fillId="0" borderId="48" applyNumberFormat="0" applyFill="0" applyAlignment="0" applyProtection="0"/>
    <xf numFmtId="0" fontId="138" fillId="0" borderId="48" applyNumberFormat="0" applyFill="0" applyAlignment="0" applyProtection="0"/>
    <xf numFmtId="0" fontId="138" fillId="0" borderId="48" applyNumberFormat="0" applyFill="0" applyAlignment="0" applyProtection="0"/>
    <xf numFmtId="0" fontId="140" fillId="0" borderId="49" applyNumberFormat="0" applyFill="0" applyAlignment="0" applyProtection="0"/>
    <xf numFmtId="0" fontId="140" fillId="0" borderId="49" applyNumberFormat="0" applyFill="0" applyAlignment="0" applyProtection="0"/>
    <xf numFmtId="0" fontId="140" fillId="0" borderId="49" applyNumberFormat="0" applyFill="0" applyAlignment="0" applyProtection="0"/>
    <xf numFmtId="0" fontId="140" fillId="0" borderId="49" applyNumberFormat="0" applyFill="0" applyAlignment="0" applyProtection="0"/>
    <xf numFmtId="0" fontId="140" fillId="0" borderId="49" applyNumberFormat="0" applyFill="0" applyAlignment="0" applyProtection="0"/>
    <xf numFmtId="0" fontId="140" fillId="0" borderId="49" applyNumberFormat="0" applyFill="0" applyAlignment="0" applyProtection="0"/>
    <xf numFmtId="0" fontId="140" fillId="0" borderId="49" applyNumberFormat="0" applyFill="0" applyAlignment="0" applyProtection="0"/>
    <xf numFmtId="0" fontId="140" fillId="0" borderId="49" applyNumberFormat="0" applyFill="0" applyAlignment="0" applyProtection="0"/>
    <xf numFmtId="0" fontId="140" fillId="0" borderId="49" applyNumberFormat="0" applyFill="0" applyAlignment="0" applyProtection="0"/>
    <xf numFmtId="0" fontId="140" fillId="0" borderId="49" applyNumberFormat="0" applyFill="0" applyAlignment="0" applyProtection="0"/>
    <xf numFmtId="0" fontId="140" fillId="0" borderId="49" applyNumberFormat="0" applyFill="0" applyAlignment="0" applyProtection="0"/>
    <xf numFmtId="0" fontId="140" fillId="0" borderId="49" applyNumberFormat="0" applyFill="0" applyAlignment="0" applyProtection="0"/>
    <xf numFmtId="0" fontId="138" fillId="0" borderId="48" applyNumberFormat="0" applyFill="0" applyAlignment="0" applyProtection="0"/>
    <xf numFmtId="0" fontId="32" fillId="0" borderId="0" applyNumberFormat="0" applyFont="0" applyFill="0" applyBorder="0" applyAlignment="0" applyProtection="0"/>
    <xf numFmtId="0" fontId="138" fillId="0" borderId="48" applyNumberFormat="0" applyFill="0" applyAlignment="0" applyProtection="0"/>
    <xf numFmtId="0" fontId="138" fillId="0" borderId="48" applyNumberFormat="0" applyFill="0" applyAlignment="0" applyProtection="0"/>
    <xf numFmtId="0" fontId="32" fillId="0" borderId="0" applyNumberFormat="0" applyFont="0" applyFill="0" applyBorder="0" applyAlignment="0" applyProtection="0"/>
    <xf numFmtId="0" fontId="138" fillId="0" borderId="48" applyNumberFormat="0" applyFill="0" applyAlignment="0" applyProtection="0"/>
    <xf numFmtId="0" fontId="138" fillId="0" borderId="48" applyNumberFormat="0" applyFill="0" applyAlignment="0" applyProtection="0"/>
    <xf numFmtId="0" fontId="32" fillId="0" borderId="0" applyNumberFormat="0" applyFont="0" applyFill="0" applyBorder="0" applyAlignment="0" applyProtection="0"/>
    <xf numFmtId="0" fontId="138" fillId="0" borderId="48" applyNumberFormat="0" applyFill="0" applyAlignment="0" applyProtection="0"/>
    <xf numFmtId="0" fontId="138" fillId="0" borderId="47" applyNumberFormat="0" applyFill="0" applyAlignment="0" applyProtection="0"/>
    <xf numFmtId="0" fontId="138" fillId="0" borderId="47" applyNumberFormat="0" applyFill="0" applyAlignment="0" applyProtection="0"/>
    <xf numFmtId="0" fontId="138" fillId="0" borderId="48" applyNumberFormat="0" applyFill="0" applyAlignment="0" applyProtection="0"/>
    <xf numFmtId="0" fontId="32" fillId="0" borderId="0" applyNumberFormat="0" applyFont="0" applyFill="0" applyBorder="0" applyAlignment="0" applyProtection="0"/>
    <xf numFmtId="0" fontId="138" fillId="0" borderId="48" applyNumberFormat="0" applyFill="0" applyAlignment="0" applyProtection="0"/>
    <xf numFmtId="0" fontId="138" fillId="0" borderId="48" applyNumberFormat="0" applyFill="0" applyAlignment="0" applyProtection="0"/>
    <xf numFmtId="0" fontId="32" fillId="0" borderId="0" applyNumberFormat="0" applyFont="0" applyFill="0" applyBorder="0" applyAlignment="0" applyProtection="0"/>
    <xf numFmtId="0" fontId="138" fillId="0" borderId="48" applyNumberFormat="0" applyFill="0" applyAlignment="0" applyProtection="0"/>
    <xf numFmtId="0" fontId="138" fillId="0" borderId="48" applyNumberFormat="0" applyFill="0" applyAlignment="0" applyProtection="0"/>
    <xf numFmtId="0" fontId="32" fillId="0" borderId="0" applyNumberFormat="0" applyFont="0" applyFill="0" applyBorder="0" applyAlignment="0" applyProtection="0"/>
    <xf numFmtId="0" fontId="138" fillId="0" borderId="48" applyNumberFormat="0" applyFill="0" applyAlignment="0" applyProtection="0"/>
    <xf numFmtId="0" fontId="138" fillId="0" borderId="48" applyNumberFormat="0" applyFill="0" applyAlignment="0" applyProtection="0"/>
    <xf numFmtId="0" fontId="32" fillId="0" borderId="0" applyNumberFormat="0" applyFont="0" applyFill="0" applyBorder="0" applyAlignment="0" applyProtection="0"/>
    <xf numFmtId="0" fontId="138" fillId="0" borderId="48" applyNumberFormat="0" applyFill="0" applyAlignment="0" applyProtection="0"/>
    <xf numFmtId="0" fontId="138" fillId="0" borderId="48" applyNumberFormat="0" applyFill="0" applyAlignment="0" applyProtection="0"/>
    <xf numFmtId="0" fontId="32" fillId="0" borderId="0" applyNumberFormat="0" applyFont="0" applyFill="0" applyBorder="0" applyAlignment="0" applyProtection="0"/>
    <xf numFmtId="0" fontId="138" fillId="0" borderId="48" applyNumberFormat="0" applyFill="0" applyAlignment="0" applyProtection="0"/>
    <xf numFmtId="0" fontId="138" fillId="0" borderId="48" applyNumberFormat="0" applyFill="0" applyAlignment="0" applyProtection="0"/>
    <xf numFmtId="0" fontId="32" fillId="0" borderId="0" applyNumberFormat="0" applyFont="0" applyFill="0" applyBorder="0" applyAlignment="0" applyProtection="0"/>
    <xf numFmtId="0" fontId="138" fillId="0" borderId="48" applyNumberFormat="0" applyFill="0" applyAlignment="0" applyProtection="0"/>
    <xf numFmtId="0" fontId="138" fillId="0" borderId="48" applyNumberFormat="0" applyFill="0" applyAlignment="0" applyProtection="0"/>
    <xf numFmtId="0" fontId="32" fillId="0" borderId="0" applyNumberFormat="0" applyFont="0" applyFill="0" applyBorder="0" applyAlignment="0" applyProtection="0"/>
    <xf numFmtId="0" fontId="138" fillId="0" borderId="48" applyNumberFormat="0" applyFill="0" applyAlignment="0" applyProtection="0"/>
    <xf numFmtId="0" fontId="138" fillId="0" borderId="48" applyNumberFormat="0" applyFill="0" applyAlignment="0" applyProtection="0"/>
    <xf numFmtId="0" fontId="32" fillId="0" borderId="0" applyNumberFormat="0" applyFont="0" applyFill="0" applyBorder="0" applyAlignment="0" applyProtection="0"/>
    <xf numFmtId="0" fontId="138" fillId="0" borderId="48" applyNumberFormat="0" applyFill="0" applyAlignment="0" applyProtection="0"/>
    <xf numFmtId="0" fontId="138" fillId="0" borderId="48" applyNumberFormat="0" applyFill="0" applyAlignment="0" applyProtection="0"/>
    <xf numFmtId="0" fontId="32" fillId="0" borderId="0" applyNumberFormat="0" applyFont="0" applyFill="0" applyBorder="0" applyAlignment="0" applyProtection="0"/>
    <xf numFmtId="0" fontId="138" fillId="0" borderId="48" applyNumberFormat="0" applyFill="0" applyAlignment="0" applyProtection="0"/>
    <xf numFmtId="0" fontId="138" fillId="0" borderId="48" applyNumberFormat="0" applyFill="0" applyAlignment="0" applyProtection="0"/>
    <xf numFmtId="0" fontId="32" fillId="0" borderId="0" applyNumberFormat="0" applyFont="0" applyFill="0" applyBorder="0" applyAlignment="0" applyProtection="0"/>
    <xf numFmtId="0" fontId="138" fillId="0" borderId="48" applyNumberFormat="0" applyFill="0" applyAlignment="0" applyProtection="0"/>
    <xf numFmtId="0" fontId="138" fillId="0" borderId="47" applyNumberFormat="0" applyFill="0" applyAlignment="0" applyProtection="0"/>
    <xf numFmtId="0" fontId="138" fillId="0" borderId="47" applyNumberFormat="0" applyFill="0" applyAlignment="0" applyProtection="0"/>
    <xf numFmtId="0" fontId="138" fillId="0" borderId="48" applyNumberFormat="0" applyFill="0" applyAlignment="0" applyProtection="0"/>
    <xf numFmtId="0" fontId="32" fillId="0" borderId="0" applyNumberFormat="0" applyFont="0" applyFill="0" applyBorder="0" applyAlignment="0" applyProtection="0"/>
    <xf numFmtId="0" fontId="138" fillId="0" borderId="48" applyNumberFormat="0" applyFill="0" applyAlignment="0" applyProtection="0"/>
    <xf numFmtId="0" fontId="138" fillId="0" borderId="48" applyNumberFormat="0" applyFill="0" applyAlignment="0" applyProtection="0"/>
    <xf numFmtId="0" fontId="32" fillId="0" borderId="0" applyNumberFormat="0" applyFont="0" applyFill="0" applyBorder="0" applyAlignment="0" applyProtection="0"/>
    <xf numFmtId="0" fontId="138" fillId="0" borderId="48" applyNumberFormat="0" applyFill="0" applyAlignment="0" applyProtection="0"/>
    <xf numFmtId="0" fontId="138" fillId="0" borderId="48" applyNumberFormat="0" applyFill="0" applyAlignment="0" applyProtection="0"/>
    <xf numFmtId="0" fontId="32" fillId="0" borderId="0" applyNumberFormat="0" applyFont="0" applyFill="0" applyBorder="0" applyAlignment="0" applyProtection="0"/>
    <xf numFmtId="0" fontId="138" fillId="0" borderId="48" applyNumberFormat="0" applyFill="0" applyAlignment="0" applyProtection="0"/>
    <xf numFmtId="0" fontId="138" fillId="0" borderId="48" applyNumberFormat="0" applyFill="0" applyAlignment="0" applyProtection="0"/>
    <xf numFmtId="0" fontId="32" fillId="0" borderId="0" applyNumberFormat="0" applyFont="0" applyFill="0" applyBorder="0" applyAlignment="0" applyProtection="0"/>
    <xf numFmtId="0" fontId="138" fillId="0" borderId="48" applyNumberFormat="0" applyFill="0" applyAlignment="0" applyProtection="0"/>
    <xf numFmtId="0" fontId="138" fillId="0" borderId="48" applyNumberFormat="0" applyFill="0" applyAlignment="0" applyProtection="0"/>
    <xf numFmtId="0" fontId="32" fillId="0" borderId="0" applyNumberFormat="0" applyFont="0" applyFill="0" applyBorder="0" applyAlignment="0" applyProtection="0"/>
    <xf numFmtId="0" fontId="138" fillId="0" borderId="48" applyNumberFormat="0" applyFill="0" applyAlignment="0" applyProtection="0"/>
    <xf numFmtId="0" fontId="138" fillId="0" borderId="48" applyNumberFormat="0" applyFill="0" applyAlignment="0" applyProtection="0"/>
    <xf numFmtId="0" fontId="32" fillId="0" borderId="0" applyNumberFormat="0" applyFont="0" applyFill="0" applyBorder="0" applyAlignment="0" applyProtection="0"/>
    <xf numFmtId="0" fontId="138" fillId="0" borderId="48" applyNumberFormat="0" applyFill="0" applyAlignment="0" applyProtection="0"/>
    <xf numFmtId="0" fontId="138" fillId="0" borderId="48" applyNumberFormat="0" applyFill="0" applyAlignment="0" applyProtection="0"/>
    <xf numFmtId="0" fontId="32" fillId="0" borderId="0" applyNumberFormat="0" applyFont="0" applyFill="0" applyBorder="0" applyAlignment="0" applyProtection="0"/>
    <xf numFmtId="0" fontId="138" fillId="0" borderId="48" applyNumberFormat="0" applyFill="0" applyAlignment="0" applyProtection="0"/>
    <xf numFmtId="0" fontId="138" fillId="0" borderId="48" applyNumberFormat="0" applyFill="0" applyAlignment="0" applyProtection="0"/>
    <xf numFmtId="0" fontId="32" fillId="0" borderId="0" applyNumberFormat="0" applyFont="0" applyFill="0" applyBorder="0" applyAlignment="0" applyProtection="0"/>
    <xf numFmtId="0" fontId="138" fillId="0" borderId="48" applyNumberFormat="0" applyFill="0" applyAlignment="0" applyProtection="0"/>
    <xf numFmtId="0" fontId="138" fillId="0" borderId="48" applyNumberFormat="0" applyFill="0" applyAlignment="0" applyProtection="0"/>
    <xf numFmtId="0" fontId="32" fillId="0" borderId="0" applyNumberFormat="0" applyFont="0" applyFill="0" applyBorder="0" applyAlignment="0" applyProtection="0"/>
    <xf numFmtId="0" fontId="138" fillId="0" borderId="48" applyNumberFormat="0" applyFill="0" applyAlignment="0" applyProtection="0"/>
    <xf numFmtId="0" fontId="32" fillId="0" borderId="0" applyNumberFormat="0" applyFont="0" applyFill="0" applyBorder="0" applyAlignment="0" applyProtection="0"/>
    <xf numFmtId="0" fontId="138" fillId="0" borderId="47" applyNumberFormat="0" applyFill="0" applyAlignment="0" applyProtection="0"/>
    <xf numFmtId="0" fontId="138" fillId="0" borderId="47" applyNumberFormat="0" applyFill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38" fillId="0" borderId="48" applyNumberFormat="0" applyFill="0" applyAlignment="0" applyProtection="0"/>
    <xf numFmtId="0" fontId="138" fillId="0" borderId="48" applyNumberFormat="0" applyFill="0" applyAlignment="0" applyProtection="0"/>
    <xf numFmtId="0" fontId="138" fillId="0" borderId="48" applyNumberFormat="0" applyFill="0" applyAlignment="0" applyProtection="0"/>
    <xf numFmtId="0" fontId="138" fillId="0" borderId="48" applyNumberFormat="0" applyFill="0" applyAlignment="0" applyProtection="0"/>
    <xf numFmtId="0" fontId="138" fillId="0" borderId="47" applyNumberFormat="0" applyFill="0" applyAlignment="0" applyProtection="0"/>
    <xf numFmtId="0" fontId="138" fillId="0" borderId="47" applyNumberFormat="0" applyFill="0" applyAlignment="0" applyProtection="0"/>
    <xf numFmtId="0" fontId="138" fillId="0" borderId="48" applyNumberFormat="0" applyFill="0" applyAlignment="0" applyProtection="0"/>
    <xf numFmtId="0" fontId="138" fillId="0" borderId="48" applyNumberFormat="0" applyFill="0" applyAlignment="0" applyProtection="0"/>
    <xf numFmtId="0" fontId="138" fillId="0" borderId="48" applyNumberFormat="0" applyFill="0" applyAlignment="0" applyProtection="0"/>
    <xf numFmtId="0" fontId="138" fillId="0" borderId="48" applyNumberFormat="0" applyFill="0" applyAlignment="0" applyProtection="0"/>
    <xf numFmtId="0" fontId="138" fillId="0" borderId="48" applyNumberFormat="0" applyFill="0" applyAlignment="0" applyProtection="0"/>
    <xf numFmtId="0" fontId="138" fillId="0" borderId="48" applyNumberFormat="0" applyFill="0" applyAlignment="0" applyProtection="0"/>
    <xf numFmtId="0" fontId="138" fillId="0" borderId="48" applyNumberFormat="0" applyFill="0" applyAlignment="0" applyProtection="0"/>
    <xf numFmtId="0" fontId="138" fillId="0" borderId="48" applyNumberFormat="0" applyFill="0" applyAlignment="0" applyProtection="0"/>
    <xf numFmtId="0" fontId="138" fillId="0" borderId="48" applyNumberFormat="0" applyFill="0" applyAlignment="0" applyProtection="0"/>
    <xf numFmtId="0" fontId="138" fillId="0" borderId="48" applyNumberFormat="0" applyFill="0" applyAlignment="0" applyProtection="0"/>
    <xf numFmtId="0" fontId="138" fillId="0" borderId="47" applyNumberFormat="0" applyFill="0" applyAlignment="0" applyProtection="0"/>
    <xf numFmtId="0" fontId="138" fillId="0" borderId="47" applyNumberFormat="0" applyFill="0" applyAlignment="0" applyProtection="0"/>
    <xf numFmtId="0" fontId="138" fillId="0" borderId="48" applyNumberFormat="0" applyFill="0" applyAlignment="0" applyProtection="0"/>
    <xf numFmtId="0" fontId="138" fillId="0" borderId="48" applyNumberFormat="0" applyFill="0" applyAlignment="0" applyProtection="0"/>
    <xf numFmtId="0" fontId="138" fillId="0" borderId="47" applyNumberFormat="0" applyFill="0" applyAlignment="0" applyProtection="0"/>
    <xf numFmtId="0" fontId="138" fillId="0" borderId="47" applyNumberFormat="0" applyFill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2" fillId="0" borderId="50" applyNumberFormat="0" applyFill="0" applyAlignment="0" applyProtection="0"/>
    <xf numFmtId="0" fontId="142" fillId="0" borderId="50" applyNumberFormat="0" applyFill="0" applyAlignment="0" applyProtection="0"/>
    <xf numFmtId="0" fontId="142" fillId="0" borderId="50" applyNumberFormat="0" applyFill="0" applyAlignment="0" applyProtection="0"/>
    <xf numFmtId="0" fontId="142" fillId="0" borderId="50" applyNumberFormat="0" applyFill="0" applyAlignment="0" applyProtection="0"/>
    <xf numFmtId="0" fontId="142" fillId="0" borderId="50" applyNumberFormat="0" applyFill="0" applyAlignment="0" applyProtection="0"/>
    <xf numFmtId="0" fontId="142" fillId="0" borderId="50" applyNumberFormat="0" applyFill="0" applyAlignment="0" applyProtection="0"/>
    <xf numFmtId="0" fontId="142" fillId="0" borderId="50" applyNumberFormat="0" applyFill="0" applyAlignment="0" applyProtection="0"/>
    <xf numFmtId="0" fontId="142" fillId="0" borderId="50" applyNumberFormat="0" applyFill="0" applyAlignment="0" applyProtection="0"/>
    <xf numFmtId="0" fontId="142" fillId="0" borderId="51" applyNumberFormat="0" applyFill="0" applyAlignment="0" applyProtection="0"/>
    <xf numFmtId="0" fontId="142" fillId="0" borderId="51" applyNumberFormat="0" applyFill="0" applyAlignment="0" applyProtection="0"/>
    <xf numFmtId="0" fontId="142" fillId="0" borderId="51" applyNumberFormat="0" applyFill="0" applyAlignment="0" applyProtection="0"/>
    <xf numFmtId="0" fontId="142" fillId="0" borderId="51" applyNumberFormat="0" applyFill="0" applyAlignment="0" applyProtection="0"/>
    <xf numFmtId="0" fontId="142" fillId="0" borderId="51" applyNumberFormat="0" applyFill="0" applyAlignment="0" applyProtection="0"/>
    <xf numFmtId="0" fontId="142" fillId="0" borderId="51" applyNumberFormat="0" applyFill="0" applyAlignment="0" applyProtection="0"/>
    <xf numFmtId="0" fontId="142" fillId="0" borderId="51" applyNumberFormat="0" applyFill="0" applyAlignment="0" applyProtection="0"/>
    <xf numFmtId="0" fontId="142" fillId="0" borderId="51" applyNumberFormat="0" applyFill="0" applyAlignment="0" applyProtection="0"/>
    <xf numFmtId="0" fontId="142" fillId="0" borderId="51" applyNumberFormat="0" applyFill="0" applyAlignment="0" applyProtection="0"/>
    <xf numFmtId="0" fontId="142" fillId="0" borderId="51" applyNumberFormat="0" applyFill="0" applyAlignment="0" applyProtection="0"/>
    <xf numFmtId="0" fontId="142" fillId="0" borderId="51" applyNumberFormat="0" applyFill="0" applyAlignment="0" applyProtection="0"/>
    <xf numFmtId="0" fontId="142" fillId="0" borderId="51" applyNumberFormat="0" applyFill="0" applyAlignment="0" applyProtection="0"/>
    <xf numFmtId="0" fontId="142" fillId="0" borderId="51" applyNumberFormat="0" applyFill="0" applyAlignment="0" applyProtection="0"/>
    <xf numFmtId="0" fontId="142" fillId="0" borderId="50" applyNumberFormat="0" applyFill="0" applyAlignment="0" applyProtection="0"/>
    <xf numFmtId="0" fontId="32" fillId="0" borderId="0" applyNumberFormat="0" applyFont="0" applyFill="0" applyBorder="0" applyAlignment="0" applyProtection="0"/>
    <xf numFmtId="0" fontId="142" fillId="0" borderId="50" applyNumberFormat="0" applyFill="0" applyAlignment="0" applyProtection="0"/>
    <xf numFmtId="0" fontId="143" fillId="0" borderId="50" applyNumberFormat="0" applyFill="0" applyAlignment="0" applyProtection="0"/>
    <xf numFmtId="0" fontId="142" fillId="0" borderId="50" applyNumberFormat="0" applyFill="0" applyAlignment="0" applyProtection="0"/>
    <xf numFmtId="0" fontId="142" fillId="0" borderId="50" applyNumberFormat="0" applyFill="0" applyAlignment="0" applyProtection="0"/>
    <xf numFmtId="0" fontId="142" fillId="0" borderId="50" applyNumberFormat="0" applyFill="0" applyAlignment="0" applyProtection="0"/>
    <xf numFmtId="0" fontId="142" fillId="0" borderId="50" applyNumberFormat="0" applyFill="0" applyAlignment="0" applyProtection="0"/>
    <xf numFmtId="0" fontId="142" fillId="0" borderId="50" applyNumberFormat="0" applyFill="0" applyAlignment="0" applyProtection="0"/>
    <xf numFmtId="0" fontId="142" fillId="0" borderId="50" applyNumberFormat="0" applyFill="0" applyAlignment="0" applyProtection="0"/>
    <xf numFmtId="0" fontId="142" fillId="0" borderId="51" applyNumberFormat="0" applyFill="0" applyAlignment="0" applyProtection="0"/>
    <xf numFmtId="0" fontId="144" fillId="0" borderId="50" applyNumberFormat="0" applyFill="0" applyAlignment="0" applyProtection="0"/>
    <xf numFmtId="0" fontId="142" fillId="0" borderId="51" applyNumberFormat="0" applyFill="0" applyAlignment="0" applyProtection="0"/>
    <xf numFmtId="0" fontId="142" fillId="0" borderId="51" applyNumberFormat="0" applyFill="0" applyAlignment="0" applyProtection="0"/>
    <xf numFmtId="0" fontId="142" fillId="0" borderId="51" applyNumberFormat="0" applyFill="0" applyAlignment="0" applyProtection="0"/>
    <xf numFmtId="0" fontId="142" fillId="0" borderId="51" applyNumberFormat="0" applyFill="0" applyAlignment="0" applyProtection="0"/>
    <xf numFmtId="0" fontId="142" fillId="0" borderId="51" applyNumberFormat="0" applyFill="0" applyAlignment="0" applyProtection="0"/>
    <xf numFmtId="0" fontId="142" fillId="0" borderId="51" applyNumberFormat="0" applyFill="0" applyAlignment="0" applyProtection="0"/>
    <xf numFmtId="0" fontId="142" fillId="0" borderId="51" applyNumberFormat="0" applyFill="0" applyAlignment="0" applyProtection="0"/>
    <xf numFmtId="0" fontId="142" fillId="0" borderId="51" applyNumberFormat="0" applyFill="0" applyAlignment="0" applyProtection="0"/>
    <xf numFmtId="0" fontId="142" fillId="0" borderId="51" applyNumberFormat="0" applyFill="0" applyAlignment="0" applyProtection="0"/>
    <xf numFmtId="0" fontId="142" fillId="0" borderId="51" applyNumberFormat="0" applyFill="0" applyAlignment="0" applyProtection="0"/>
    <xf numFmtId="0" fontId="142" fillId="0" borderId="51" applyNumberFormat="0" applyFill="0" applyAlignment="0" applyProtection="0"/>
    <xf numFmtId="0" fontId="142" fillId="0" borderId="51" applyNumberFormat="0" applyFill="0" applyAlignment="0" applyProtection="0"/>
    <xf numFmtId="0" fontId="142" fillId="0" borderId="51" applyNumberFormat="0" applyFill="0" applyAlignment="0" applyProtection="0"/>
    <xf numFmtId="0" fontId="142" fillId="0" borderId="51" applyNumberFormat="0" applyFill="0" applyAlignment="0" applyProtection="0"/>
    <xf numFmtId="0" fontId="142" fillId="0" borderId="51" applyNumberFormat="0" applyFill="0" applyAlignment="0" applyProtection="0"/>
    <xf numFmtId="0" fontId="142" fillId="0" borderId="51" applyNumberFormat="0" applyFill="0" applyAlignment="0" applyProtection="0"/>
    <xf numFmtId="0" fontId="142" fillId="0" borderId="51" applyNumberFormat="0" applyFill="0" applyAlignment="0" applyProtection="0"/>
    <xf numFmtId="0" fontId="142" fillId="0" borderId="51" applyNumberFormat="0" applyFill="0" applyAlignment="0" applyProtection="0"/>
    <xf numFmtId="0" fontId="142" fillId="0" borderId="51" applyNumberFormat="0" applyFill="0" applyAlignment="0" applyProtection="0"/>
    <xf numFmtId="0" fontId="142" fillId="0" borderId="51" applyNumberFormat="0" applyFill="0" applyAlignment="0" applyProtection="0"/>
    <xf numFmtId="0" fontId="4" fillId="0" borderId="2" applyNumberFormat="0" applyFill="0" applyAlignment="0" applyProtection="0"/>
    <xf numFmtId="0" fontId="142" fillId="0" borderId="50" applyNumberFormat="0" applyFill="0" applyAlignment="0" applyProtection="0"/>
    <xf numFmtId="0" fontId="32" fillId="0" borderId="0" applyNumberFormat="0" applyFont="0" applyFill="0" applyBorder="0" applyAlignment="0" applyProtection="0"/>
    <xf numFmtId="0" fontId="142" fillId="0" borderId="50" applyNumberFormat="0" applyFill="0" applyAlignment="0" applyProtection="0"/>
    <xf numFmtId="0" fontId="142" fillId="0" borderId="50" applyNumberFormat="0" applyFill="0" applyAlignment="0" applyProtection="0"/>
    <xf numFmtId="0" fontId="142" fillId="0" borderId="50" applyNumberFormat="0" applyFill="0" applyAlignment="0" applyProtection="0"/>
    <xf numFmtId="0" fontId="142" fillId="0" borderId="50" applyNumberFormat="0" applyFill="0" applyAlignment="0" applyProtection="0"/>
    <xf numFmtId="0" fontId="142" fillId="0" borderId="50" applyNumberFormat="0" applyFill="0" applyAlignment="0" applyProtection="0"/>
    <xf numFmtId="0" fontId="142" fillId="0" borderId="50" applyNumberFormat="0" applyFill="0" applyAlignment="0" applyProtection="0"/>
    <xf numFmtId="0" fontId="142" fillId="0" borderId="50" applyNumberFormat="0" applyFill="0" applyAlignment="0" applyProtection="0"/>
    <xf numFmtId="0" fontId="142" fillId="0" borderId="51" applyNumberFormat="0" applyFill="0" applyAlignment="0" applyProtection="0"/>
    <xf numFmtId="0" fontId="142" fillId="0" borderId="51" applyNumberFormat="0" applyFill="0" applyAlignment="0" applyProtection="0"/>
    <xf numFmtId="0" fontId="142" fillId="0" borderId="51" applyNumberFormat="0" applyFill="0" applyAlignment="0" applyProtection="0"/>
    <xf numFmtId="0" fontId="144" fillId="0" borderId="50" applyNumberFormat="0" applyFill="0" applyAlignment="0" applyProtection="0"/>
    <xf numFmtId="0" fontId="144" fillId="0" borderId="50" applyNumberFormat="0" applyFill="0" applyAlignment="0" applyProtection="0"/>
    <xf numFmtId="0" fontId="144" fillId="0" borderId="50" applyNumberFormat="0" applyFill="0" applyAlignment="0" applyProtection="0"/>
    <xf numFmtId="0" fontId="144" fillId="0" borderId="50" applyNumberFormat="0" applyFill="0" applyAlignment="0" applyProtection="0"/>
    <xf numFmtId="0" fontId="144" fillId="0" borderId="50" applyNumberFormat="0" applyFill="0" applyAlignment="0" applyProtection="0"/>
    <xf numFmtId="0" fontId="144" fillId="0" borderId="50" applyNumberFormat="0" applyFill="0" applyAlignment="0" applyProtection="0"/>
    <xf numFmtId="0" fontId="144" fillId="0" borderId="50" applyNumberFormat="0" applyFill="0" applyAlignment="0" applyProtection="0"/>
    <xf numFmtId="0" fontId="144" fillId="0" borderId="50" applyNumberFormat="0" applyFill="0" applyAlignment="0" applyProtection="0"/>
    <xf numFmtId="0" fontId="144" fillId="0" borderId="50" applyNumberFormat="0" applyFill="0" applyAlignment="0" applyProtection="0"/>
    <xf numFmtId="0" fontId="144" fillId="0" borderId="50" applyNumberFormat="0" applyFill="0" applyAlignment="0" applyProtection="0"/>
    <xf numFmtId="0" fontId="144" fillId="0" borderId="50" applyNumberFormat="0" applyFill="0" applyAlignment="0" applyProtection="0"/>
    <xf numFmtId="0" fontId="144" fillId="0" borderId="50" applyNumberFormat="0" applyFill="0" applyAlignment="0" applyProtection="0"/>
    <xf numFmtId="0" fontId="142" fillId="0" borderId="51" applyNumberFormat="0" applyFill="0" applyAlignment="0" applyProtection="0"/>
    <xf numFmtId="0" fontId="32" fillId="0" borderId="0" applyNumberFormat="0" applyFont="0" applyFill="0" applyBorder="0" applyAlignment="0" applyProtection="0"/>
    <xf numFmtId="0" fontId="142" fillId="0" borderId="51" applyNumberFormat="0" applyFill="0" applyAlignment="0" applyProtection="0"/>
    <xf numFmtId="0" fontId="142" fillId="0" borderId="51" applyNumberFormat="0" applyFill="0" applyAlignment="0" applyProtection="0"/>
    <xf numFmtId="0" fontId="32" fillId="0" borderId="0" applyNumberFormat="0" applyFont="0" applyFill="0" applyBorder="0" applyAlignment="0" applyProtection="0"/>
    <xf numFmtId="0" fontId="142" fillId="0" borderId="51" applyNumberFormat="0" applyFill="0" applyAlignment="0" applyProtection="0"/>
    <xf numFmtId="0" fontId="142" fillId="0" borderId="51" applyNumberFormat="0" applyFill="0" applyAlignment="0" applyProtection="0"/>
    <xf numFmtId="0" fontId="32" fillId="0" borderId="0" applyNumberFormat="0" applyFont="0" applyFill="0" applyBorder="0" applyAlignment="0" applyProtection="0"/>
    <xf numFmtId="0" fontId="142" fillId="0" borderId="51" applyNumberFormat="0" applyFill="0" applyAlignment="0" applyProtection="0"/>
    <xf numFmtId="0" fontId="142" fillId="0" borderId="50" applyNumberFormat="0" applyFill="0" applyAlignment="0" applyProtection="0"/>
    <xf numFmtId="0" fontId="142" fillId="0" borderId="50" applyNumberFormat="0" applyFill="0" applyAlignment="0" applyProtection="0"/>
    <xf numFmtId="0" fontId="142" fillId="0" borderId="51" applyNumberFormat="0" applyFill="0" applyAlignment="0" applyProtection="0"/>
    <xf numFmtId="0" fontId="32" fillId="0" borderId="0" applyNumberFormat="0" applyFont="0" applyFill="0" applyBorder="0" applyAlignment="0" applyProtection="0"/>
    <xf numFmtId="0" fontId="142" fillId="0" borderId="51" applyNumberFormat="0" applyFill="0" applyAlignment="0" applyProtection="0"/>
    <xf numFmtId="0" fontId="142" fillId="0" borderId="51" applyNumberFormat="0" applyFill="0" applyAlignment="0" applyProtection="0"/>
    <xf numFmtId="0" fontId="32" fillId="0" borderId="0" applyNumberFormat="0" applyFont="0" applyFill="0" applyBorder="0" applyAlignment="0" applyProtection="0"/>
    <xf numFmtId="0" fontId="142" fillId="0" borderId="51" applyNumberFormat="0" applyFill="0" applyAlignment="0" applyProtection="0"/>
    <xf numFmtId="0" fontId="142" fillId="0" borderId="51" applyNumberFormat="0" applyFill="0" applyAlignment="0" applyProtection="0"/>
    <xf numFmtId="0" fontId="32" fillId="0" borderId="0" applyNumberFormat="0" applyFont="0" applyFill="0" applyBorder="0" applyAlignment="0" applyProtection="0"/>
    <xf numFmtId="0" fontId="142" fillId="0" borderId="51" applyNumberFormat="0" applyFill="0" applyAlignment="0" applyProtection="0"/>
    <xf numFmtId="0" fontId="142" fillId="0" borderId="51" applyNumberFormat="0" applyFill="0" applyAlignment="0" applyProtection="0"/>
    <xf numFmtId="0" fontId="32" fillId="0" borderId="0" applyNumberFormat="0" applyFont="0" applyFill="0" applyBorder="0" applyAlignment="0" applyProtection="0"/>
    <xf numFmtId="0" fontId="142" fillId="0" borderId="51" applyNumberFormat="0" applyFill="0" applyAlignment="0" applyProtection="0"/>
    <xf numFmtId="0" fontId="142" fillId="0" borderId="51" applyNumberFormat="0" applyFill="0" applyAlignment="0" applyProtection="0"/>
    <xf numFmtId="0" fontId="32" fillId="0" borderId="0" applyNumberFormat="0" applyFont="0" applyFill="0" applyBorder="0" applyAlignment="0" applyProtection="0"/>
    <xf numFmtId="0" fontId="142" fillId="0" borderId="51" applyNumberFormat="0" applyFill="0" applyAlignment="0" applyProtection="0"/>
    <xf numFmtId="0" fontId="142" fillId="0" borderId="51" applyNumberFormat="0" applyFill="0" applyAlignment="0" applyProtection="0"/>
    <xf numFmtId="0" fontId="32" fillId="0" borderId="0" applyNumberFormat="0" applyFont="0" applyFill="0" applyBorder="0" applyAlignment="0" applyProtection="0"/>
    <xf numFmtId="0" fontId="142" fillId="0" borderId="51" applyNumberFormat="0" applyFill="0" applyAlignment="0" applyProtection="0"/>
    <xf numFmtId="0" fontId="142" fillId="0" borderId="51" applyNumberFormat="0" applyFill="0" applyAlignment="0" applyProtection="0"/>
    <xf numFmtId="0" fontId="32" fillId="0" borderId="0" applyNumberFormat="0" applyFont="0" applyFill="0" applyBorder="0" applyAlignment="0" applyProtection="0"/>
    <xf numFmtId="0" fontId="142" fillId="0" borderId="51" applyNumberFormat="0" applyFill="0" applyAlignment="0" applyProtection="0"/>
    <xf numFmtId="0" fontId="142" fillId="0" borderId="51" applyNumberFormat="0" applyFill="0" applyAlignment="0" applyProtection="0"/>
    <xf numFmtId="0" fontId="32" fillId="0" borderId="0" applyNumberFormat="0" applyFont="0" applyFill="0" applyBorder="0" applyAlignment="0" applyProtection="0"/>
    <xf numFmtId="0" fontId="142" fillId="0" borderId="51" applyNumberFormat="0" applyFill="0" applyAlignment="0" applyProtection="0"/>
    <xf numFmtId="0" fontId="142" fillId="0" borderId="51" applyNumberFormat="0" applyFill="0" applyAlignment="0" applyProtection="0"/>
    <xf numFmtId="0" fontId="32" fillId="0" borderId="0" applyNumberFormat="0" applyFont="0" applyFill="0" applyBorder="0" applyAlignment="0" applyProtection="0"/>
    <xf numFmtId="0" fontId="142" fillId="0" borderId="51" applyNumberFormat="0" applyFill="0" applyAlignment="0" applyProtection="0"/>
    <xf numFmtId="0" fontId="142" fillId="0" borderId="51" applyNumberFormat="0" applyFill="0" applyAlignment="0" applyProtection="0"/>
    <xf numFmtId="0" fontId="32" fillId="0" borderId="0" applyNumberFormat="0" applyFont="0" applyFill="0" applyBorder="0" applyAlignment="0" applyProtection="0"/>
    <xf numFmtId="0" fontId="142" fillId="0" borderId="51" applyNumberFormat="0" applyFill="0" applyAlignment="0" applyProtection="0"/>
    <xf numFmtId="0" fontId="142" fillId="0" borderId="50" applyNumberFormat="0" applyFill="0" applyAlignment="0" applyProtection="0"/>
    <xf numFmtId="0" fontId="142" fillId="0" borderId="50" applyNumberFormat="0" applyFill="0" applyAlignment="0" applyProtection="0"/>
    <xf numFmtId="0" fontId="142" fillId="0" borderId="51" applyNumberFormat="0" applyFill="0" applyAlignment="0" applyProtection="0"/>
    <xf numFmtId="0" fontId="32" fillId="0" borderId="0" applyNumberFormat="0" applyFont="0" applyFill="0" applyBorder="0" applyAlignment="0" applyProtection="0"/>
    <xf numFmtId="0" fontId="142" fillId="0" borderId="51" applyNumberFormat="0" applyFill="0" applyAlignment="0" applyProtection="0"/>
    <xf numFmtId="0" fontId="142" fillId="0" borderId="51" applyNumberFormat="0" applyFill="0" applyAlignment="0" applyProtection="0"/>
    <xf numFmtId="0" fontId="32" fillId="0" borderId="0" applyNumberFormat="0" applyFont="0" applyFill="0" applyBorder="0" applyAlignment="0" applyProtection="0"/>
    <xf numFmtId="0" fontId="142" fillId="0" borderId="51" applyNumberFormat="0" applyFill="0" applyAlignment="0" applyProtection="0"/>
    <xf numFmtId="0" fontId="142" fillId="0" borderId="51" applyNumberFormat="0" applyFill="0" applyAlignment="0" applyProtection="0"/>
    <xf numFmtId="0" fontId="32" fillId="0" borderId="0" applyNumberFormat="0" applyFont="0" applyFill="0" applyBorder="0" applyAlignment="0" applyProtection="0"/>
    <xf numFmtId="0" fontId="142" fillId="0" borderId="51" applyNumberFormat="0" applyFill="0" applyAlignment="0" applyProtection="0"/>
    <xf numFmtId="0" fontId="142" fillId="0" borderId="51" applyNumberFormat="0" applyFill="0" applyAlignment="0" applyProtection="0"/>
    <xf numFmtId="0" fontId="32" fillId="0" borderId="0" applyNumberFormat="0" applyFont="0" applyFill="0" applyBorder="0" applyAlignment="0" applyProtection="0"/>
    <xf numFmtId="0" fontId="142" fillId="0" borderId="51" applyNumberFormat="0" applyFill="0" applyAlignment="0" applyProtection="0"/>
    <xf numFmtId="0" fontId="142" fillId="0" borderId="51" applyNumberFormat="0" applyFill="0" applyAlignment="0" applyProtection="0"/>
    <xf numFmtId="0" fontId="32" fillId="0" borderId="0" applyNumberFormat="0" applyFont="0" applyFill="0" applyBorder="0" applyAlignment="0" applyProtection="0"/>
    <xf numFmtId="0" fontId="142" fillId="0" borderId="51" applyNumberFormat="0" applyFill="0" applyAlignment="0" applyProtection="0"/>
    <xf numFmtId="0" fontId="142" fillId="0" borderId="51" applyNumberFormat="0" applyFill="0" applyAlignment="0" applyProtection="0"/>
    <xf numFmtId="0" fontId="32" fillId="0" borderId="0" applyNumberFormat="0" applyFont="0" applyFill="0" applyBorder="0" applyAlignment="0" applyProtection="0"/>
    <xf numFmtId="0" fontId="142" fillId="0" borderId="51" applyNumberFormat="0" applyFill="0" applyAlignment="0" applyProtection="0"/>
    <xf numFmtId="0" fontId="142" fillId="0" borderId="51" applyNumberFormat="0" applyFill="0" applyAlignment="0" applyProtection="0"/>
    <xf numFmtId="0" fontId="32" fillId="0" borderId="0" applyNumberFormat="0" applyFont="0" applyFill="0" applyBorder="0" applyAlignment="0" applyProtection="0"/>
    <xf numFmtId="0" fontId="142" fillId="0" borderId="51" applyNumberFormat="0" applyFill="0" applyAlignment="0" applyProtection="0"/>
    <xf numFmtId="0" fontId="142" fillId="0" borderId="51" applyNumberFormat="0" applyFill="0" applyAlignment="0" applyProtection="0"/>
    <xf numFmtId="0" fontId="32" fillId="0" borderId="0" applyNumberFormat="0" applyFont="0" applyFill="0" applyBorder="0" applyAlignment="0" applyProtection="0"/>
    <xf numFmtId="0" fontId="142" fillId="0" borderId="51" applyNumberFormat="0" applyFill="0" applyAlignment="0" applyProtection="0"/>
    <xf numFmtId="0" fontId="142" fillId="0" borderId="51" applyNumberFormat="0" applyFill="0" applyAlignment="0" applyProtection="0"/>
    <xf numFmtId="0" fontId="32" fillId="0" borderId="0" applyNumberFormat="0" applyFont="0" applyFill="0" applyBorder="0" applyAlignment="0" applyProtection="0"/>
    <xf numFmtId="0" fontId="142" fillId="0" borderId="51" applyNumberFormat="0" applyFill="0" applyAlignment="0" applyProtection="0"/>
    <xf numFmtId="0" fontId="32" fillId="0" borderId="0" applyNumberFormat="0" applyFont="0" applyFill="0" applyBorder="0" applyAlignment="0" applyProtection="0"/>
    <xf numFmtId="0" fontId="142" fillId="0" borderId="50" applyNumberFormat="0" applyFill="0" applyAlignment="0" applyProtection="0"/>
    <xf numFmtId="0" fontId="142" fillId="0" borderId="50" applyNumberFormat="0" applyFill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42" fillId="0" borderId="51" applyNumberFormat="0" applyFill="0" applyAlignment="0" applyProtection="0"/>
    <xf numFmtId="0" fontId="142" fillId="0" borderId="51" applyNumberFormat="0" applyFill="0" applyAlignment="0" applyProtection="0"/>
    <xf numFmtId="0" fontId="142" fillId="0" borderId="51" applyNumberFormat="0" applyFill="0" applyAlignment="0" applyProtection="0"/>
    <xf numFmtId="0" fontId="142" fillId="0" borderId="51" applyNumberFormat="0" applyFill="0" applyAlignment="0" applyProtection="0"/>
    <xf numFmtId="0" fontId="142" fillId="0" borderId="50" applyNumberFormat="0" applyFill="0" applyAlignment="0" applyProtection="0"/>
    <xf numFmtId="0" fontId="142" fillId="0" borderId="50" applyNumberFormat="0" applyFill="0" applyAlignment="0" applyProtection="0"/>
    <xf numFmtId="0" fontId="142" fillId="0" borderId="51" applyNumberFormat="0" applyFill="0" applyAlignment="0" applyProtection="0"/>
    <xf numFmtId="0" fontId="142" fillId="0" borderId="51" applyNumberFormat="0" applyFill="0" applyAlignment="0" applyProtection="0"/>
    <xf numFmtId="0" fontId="142" fillId="0" borderId="51" applyNumberFormat="0" applyFill="0" applyAlignment="0" applyProtection="0"/>
    <xf numFmtId="0" fontId="142" fillId="0" borderId="51" applyNumberFormat="0" applyFill="0" applyAlignment="0" applyProtection="0"/>
    <xf numFmtId="0" fontId="142" fillId="0" borderId="51" applyNumberFormat="0" applyFill="0" applyAlignment="0" applyProtection="0"/>
    <xf numFmtId="0" fontId="142" fillId="0" borderId="51" applyNumberFormat="0" applyFill="0" applyAlignment="0" applyProtection="0"/>
    <xf numFmtId="0" fontId="142" fillId="0" borderId="51" applyNumberFormat="0" applyFill="0" applyAlignment="0" applyProtection="0"/>
    <xf numFmtId="0" fontId="142" fillId="0" borderId="51" applyNumberFormat="0" applyFill="0" applyAlignment="0" applyProtection="0"/>
    <xf numFmtId="0" fontId="142" fillId="0" borderId="51" applyNumberFormat="0" applyFill="0" applyAlignment="0" applyProtection="0"/>
    <xf numFmtId="0" fontId="142" fillId="0" borderId="51" applyNumberFormat="0" applyFill="0" applyAlignment="0" applyProtection="0"/>
    <xf numFmtId="0" fontId="142" fillId="0" borderId="50" applyNumberFormat="0" applyFill="0" applyAlignment="0" applyProtection="0"/>
    <xf numFmtId="0" fontId="142" fillId="0" borderId="50" applyNumberFormat="0" applyFill="0" applyAlignment="0" applyProtection="0"/>
    <xf numFmtId="0" fontId="142" fillId="0" borderId="51" applyNumberFormat="0" applyFill="0" applyAlignment="0" applyProtection="0"/>
    <xf numFmtId="0" fontId="142" fillId="0" borderId="51" applyNumberFormat="0" applyFill="0" applyAlignment="0" applyProtection="0"/>
    <xf numFmtId="0" fontId="142" fillId="0" borderId="50" applyNumberFormat="0" applyFill="0" applyAlignment="0" applyProtection="0"/>
    <xf numFmtId="0" fontId="142" fillId="0" borderId="50" applyNumberFormat="0" applyFill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32" fillId="0" borderId="0" applyNumberFormat="0" applyFon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32" fillId="0" borderId="0" applyNumberFormat="0" applyFon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32" fillId="0" borderId="0" applyNumberFormat="0" applyFont="0" applyFill="0" applyBorder="0" applyAlignment="0" applyProtection="0"/>
    <xf numFmtId="0" fontId="141" fillId="0" borderId="0" applyNumberFormat="0" applyFill="0" applyBorder="0" applyAlignment="0" applyProtection="0"/>
    <xf numFmtId="0" fontId="72" fillId="0" borderId="52" applyNumberFormat="0" applyFill="0" applyAlignment="0" applyProtection="0"/>
    <xf numFmtId="0" fontId="72" fillId="0" borderId="52" applyNumberFormat="0" applyFill="0" applyAlignment="0" applyProtection="0"/>
    <xf numFmtId="0" fontId="72" fillId="0" borderId="52" applyNumberFormat="0" applyFill="0" applyAlignment="0" applyProtection="0"/>
    <xf numFmtId="0" fontId="72" fillId="0" borderId="52" applyNumberFormat="0" applyFill="0" applyAlignment="0" applyProtection="0"/>
    <xf numFmtId="0" fontId="72" fillId="0" borderId="52" applyNumberFormat="0" applyFill="0" applyAlignment="0" applyProtection="0"/>
    <xf numFmtId="0" fontId="72" fillId="0" borderId="52" applyNumberFormat="0" applyFill="0" applyAlignment="0" applyProtection="0"/>
    <xf numFmtId="0" fontId="72" fillId="0" borderId="52" applyNumberFormat="0" applyFill="0" applyAlignment="0" applyProtection="0"/>
    <xf numFmtId="0" fontId="72" fillId="0" borderId="52" applyNumberFormat="0" applyFill="0" applyAlignment="0" applyProtection="0"/>
    <xf numFmtId="0" fontId="72" fillId="0" borderId="53" applyNumberFormat="0" applyFill="0" applyAlignment="0" applyProtection="0"/>
    <xf numFmtId="0" fontId="72" fillId="0" borderId="53" applyNumberFormat="0" applyFill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43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72" fillId="0" borderId="53" applyNumberFormat="0" applyFill="0" applyAlignment="0" applyProtection="0"/>
    <xf numFmtId="0" fontId="72" fillId="0" borderId="52" applyNumberFormat="0" applyFill="0" applyAlignment="0" applyProtection="0"/>
    <xf numFmtId="0" fontId="1" fillId="0" borderId="0" applyNumberFormat="0" applyFont="0" applyFill="0" applyBorder="0" applyAlignment="0" applyProtection="0"/>
    <xf numFmtId="0" fontId="73" fillId="0" borderId="27" applyNumberFormat="0" applyFill="0" applyAlignment="0" applyProtection="0"/>
    <xf numFmtId="0" fontId="72" fillId="0" borderId="52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74" fillId="0" borderId="27" applyNumberFormat="0" applyFill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5" fillId="0" borderId="3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72" fillId="0" borderId="53" applyNumberFormat="0" applyFill="0" applyAlignment="0" applyProtection="0"/>
    <xf numFmtId="0" fontId="32" fillId="0" borderId="0" applyNumberFormat="0" applyFont="0" applyFill="0" applyBorder="0" applyAlignment="0" applyProtection="0"/>
    <xf numFmtId="0" fontId="72" fillId="0" borderId="53" applyNumberFormat="0" applyFill="0" applyAlignment="0" applyProtection="0"/>
    <xf numFmtId="0" fontId="72" fillId="0" borderId="53" applyNumberFormat="0" applyFill="0" applyAlignment="0" applyProtection="0"/>
    <xf numFmtId="0" fontId="32" fillId="0" borderId="0" applyNumberFormat="0" applyFont="0" applyFill="0" applyBorder="0" applyAlignment="0" applyProtection="0"/>
    <xf numFmtId="0" fontId="72" fillId="0" borderId="53" applyNumberFormat="0" applyFill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72" fillId="0" borderId="53" applyNumberFormat="0" applyFill="0" applyAlignment="0" applyProtection="0"/>
    <xf numFmtId="0" fontId="72" fillId="0" borderId="53" applyNumberFormat="0" applyFill="0" applyAlignment="0" applyProtection="0"/>
    <xf numFmtId="0" fontId="72" fillId="0" borderId="53" applyNumberFormat="0" applyFill="0" applyAlignment="0" applyProtection="0"/>
    <xf numFmtId="0" fontId="72" fillId="0" borderId="53" applyNumberFormat="0" applyFill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72" fillId="0" borderId="53" applyNumberFormat="0" applyFill="0" applyAlignment="0" applyProtection="0"/>
    <xf numFmtId="0" fontId="72" fillId="0" borderId="53" applyNumberFormat="0" applyFill="0" applyAlignment="0" applyProtection="0"/>
    <xf numFmtId="0" fontId="72" fillId="0" borderId="53" applyNumberFormat="0" applyFill="0" applyAlignment="0" applyProtection="0"/>
    <xf numFmtId="0" fontId="72" fillId="0" borderId="53" applyNumberFormat="0" applyFill="0" applyAlignment="0" applyProtection="0"/>
    <xf numFmtId="0" fontId="72" fillId="0" borderId="53" applyNumberFormat="0" applyFill="0" applyAlignment="0" applyProtection="0"/>
    <xf numFmtId="0" fontId="72" fillId="0" borderId="53" applyNumberFormat="0" applyFill="0" applyAlignment="0" applyProtection="0"/>
    <xf numFmtId="0" fontId="72" fillId="0" borderId="53" applyNumberFormat="0" applyFill="0" applyAlignment="0" applyProtection="0"/>
    <xf numFmtId="0" fontId="72" fillId="0" borderId="53" applyNumberFormat="0" applyFill="0" applyAlignment="0" applyProtection="0"/>
    <xf numFmtId="0" fontId="72" fillId="0" borderId="53" applyNumberFormat="0" applyFill="0" applyAlignment="0" applyProtection="0"/>
    <xf numFmtId="0" fontId="72" fillId="0" borderId="53" applyNumberFormat="0" applyFill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72" fillId="0" borderId="53" applyNumberFormat="0" applyFill="0" applyAlignment="0" applyProtection="0"/>
    <xf numFmtId="0" fontId="72" fillId="0" borderId="53" applyNumberFormat="0" applyFill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41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37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41" fillId="0" borderId="0" applyNumberFormat="0" applyFill="0" applyBorder="0" applyAlignment="0" applyProtection="0"/>
    <xf numFmtId="0" fontId="32" fillId="0" borderId="0" applyNumberFormat="0" applyFon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32" fillId="0" borderId="0" applyNumberFormat="0" applyFont="0" applyFill="0" applyBorder="0" applyAlignment="0" applyProtection="0"/>
    <xf numFmtId="0" fontId="141" fillId="0" borderId="0" applyNumberFormat="0" applyFill="0" applyBorder="0" applyAlignment="0" applyProtection="0"/>
    <xf numFmtId="0" fontId="32" fillId="0" borderId="0" applyNumberFormat="0" applyFont="0" applyFill="0" applyBorder="0" applyAlignment="0" applyProtection="0"/>
    <xf numFmtId="0" fontId="14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41" fillId="0" borderId="0" applyNumberForma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41" fillId="0" borderId="0" applyNumberForma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75" fillId="0" borderId="54" applyNumberFormat="0" applyFill="0" applyAlignment="0" applyProtection="0"/>
    <xf numFmtId="0" fontId="75" fillId="0" borderId="55" applyNumberFormat="0" applyFill="0" applyAlignment="0" applyProtection="0"/>
    <xf numFmtId="0" fontId="1" fillId="0" borderId="0" applyNumberFormat="0" applyFont="0" applyFill="0" applyBorder="0" applyAlignment="0" applyProtection="0"/>
    <xf numFmtId="0" fontId="75" fillId="0" borderId="56" applyNumberFormat="0" applyFill="0" applyAlignment="0" applyProtection="0"/>
    <xf numFmtId="0" fontId="75" fillId="0" borderId="56" applyNumberFormat="0" applyFill="0" applyAlignment="0" applyProtection="0"/>
    <xf numFmtId="0" fontId="121" fillId="0" borderId="56" applyNumberFormat="0" applyFill="0" applyAlignment="0" applyProtection="0"/>
    <xf numFmtId="0" fontId="121" fillId="0" borderId="56" applyNumberFormat="0" applyFill="0" applyAlignment="0" applyProtection="0"/>
    <xf numFmtId="0" fontId="75" fillId="0" borderId="55" applyNumberFormat="0" applyFill="0" applyAlignment="0" applyProtection="0"/>
    <xf numFmtId="0" fontId="1" fillId="0" borderId="0" applyNumberFormat="0" applyFont="0" applyFill="0" applyBorder="0" applyAlignment="0" applyProtection="0"/>
    <xf numFmtId="0" fontId="121" fillId="0" borderId="56" applyNumberFormat="0" applyFill="0" applyAlignment="0" applyProtection="0"/>
    <xf numFmtId="0" fontId="121" fillId="0" borderId="56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66" fillId="0" borderId="57">
      <protection locked="0"/>
    </xf>
    <xf numFmtId="0" fontId="66" fillId="0" borderId="57">
      <protection locked="0"/>
    </xf>
    <xf numFmtId="0" fontId="66" fillId="0" borderId="57">
      <protection locked="0"/>
    </xf>
    <xf numFmtId="0" fontId="75" fillId="0" borderId="54" applyNumberFormat="0" applyFill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6" fillId="0" borderId="9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75" fillId="0" borderId="54" applyNumberFormat="0" applyFill="0" applyAlignment="0" applyProtection="0"/>
    <xf numFmtId="0" fontId="32" fillId="0" borderId="0" applyNumberFormat="0" applyFont="0" applyFill="0" applyBorder="0" applyAlignment="0" applyProtection="0"/>
    <xf numFmtId="0" fontId="75" fillId="0" borderId="54" applyNumberFormat="0" applyFill="0" applyAlignment="0" applyProtection="0"/>
    <xf numFmtId="0" fontId="75" fillId="0" borderId="54" applyNumberFormat="0" applyFill="0" applyAlignment="0" applyProtection="0"/>
    <xf numFmtId="0" fontId="75" fillId="0" borderId="54" applyNumberFormat="0" applyFill="0" applyAlignment="0" applyProtection="0"/>
    <xf numFmtId="0" fontId="75" fillId="0" borderId="54" applyNumberFormat="0" applyFill="0" applyAlignment="0" applyProtection="0"/>
    <xf numFmtId="0" fontId="32" fillId="0" borderId="0" applyNumberFormat="0" applyFont="0" applyFill="0" applyBorder="0" applyAlignment="0" applyProtection="0"/>
    <xf numFmtId="0" fontId="75" fillId="0" borderId="54" applyNumberFormat="0" applyFill="0" applyAlignment="0" applyProtection="0"/>
    <xf numFmtId="0" fontId="75" fillId="0" borderId="54" applyNumberFormat="0" applyFill="0" applyAlignment="0" applyProtection="0"/>
    <xf numFmtId="0" fontId="75" fillId="0" borderId="54" applyNumberFormat="0" applyFill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75" fillId="0" borderId="54" applyNumberFormat="0" applyFill="0" applyAlignment="0" applyProtection="0"/>
    <xf numFmtId="0" fontId="75" fillId="0" borderId="54" applyNumberFormat="0" applyFill="0" applyAlignment="0" applyProtection="0"/>
    <xf numFmtId="0" fontId="75" fillId="0" borderId="54" applyNumberFormat="0" applyFill="0" applyAlignment="0" applyProtection="0"/>
    <xf numFmtId="0" fontId="75" fillId="0" borderId="54" applyNumberFormat="0" applyFill="0" applyAlignment="0" applyProtection="0"/>
    <xf numFmtId="0" fontId="75" fillId="0" borderId="54" applyNumberFormat="0" applyFill="0" applyAlignment="0" applyProtection="0"/>
    <xf numFmtId="0" fontId="75" fillId="0" borderId="54" applyNumberFormat="0" applyFill="0" applyAlignment="0" applyProtection="0"/>
    <xf numFmtId="0" fontId="75" fillId="0" borderId="54" applyNumberFormat="0" applyFill="0" applyAlignment="0" applyProtection="0"/>
    <xf numFmtId="0" fontId="75" fillId="0" borderId="54" applyNumberFormat="0" applyFill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75" fillId="0" borderId="54" applyNumberFormat="0" applyFill="0" applyAlignment="0" applyProtection="0"/>
    <xf numFmtId="0" fontId="75" fillId="0" borderId="54" applyNumberFormat="0" applyFill="0" applyAlignment="0" applyProtection="0"/>
    <xf numFmtId="0" fontId="75" fillId="0" borderId="54" applyNumberFormat="0" applyFill="0" applyAlignment="0" applyProtection="0"/>
    <xf numFmtId="0" fontId="75" fillId="0" borderId="54" applyNumberFormat="0" applyFill="0" applyAlignment="0" applyProtection="0"/>
    <xf numFmtId="0" fontId="75" fillId="0" borderId="54" applyNumberFormat="0" applyFill="0" applyAlignment="0" applyProtection="0"/>
    <xf numFmtId="0" fontId="75" fillId="0" borderId="54" applyNumberFormat="0" applyFill="0" applyAlignment="0" applyProtection="0"/>
    <xf numFmtId="0" fontId="75" fillId="0" borderId="54" applyNumberFormat="0" applyFill="0" applyAlignment="0" applyProtection="0"/>
    <xf numFmtId="0" fontId="75" fillId="0" borderId="54" applyNumberFormat="0" applyFill="0" applyAlignment="0" applyProtection="0"/>
    <xf numFmtId="0" fontId="75" fillId="0" borderId="54" applyNumberFormat="0" applyFill="0" applyAlignment="0" applyProtection="0"/>
    <xf numFmtId="0" fontId="75" fillId="0" borderId="54" applyNumberFormat="0" applyFill="0" applyAlignment="0" applyProtection="0"/>
    <xf numFmtId="0" fontId="75" fillId="0" borderId="54" applyNumberFormat="0" applyFill="0" applyAlignment="0" applyProtection="0"/>
    <xf numFmtId="0" fontId="75" fillId="0" borderId="54" applyNumberFormat="0" applyFill="0" applyAlignment="0" applyProtection="0"/>
    <xf numFmtId="0" fontId="75" fillId="0" borderId="54" applyNumberFormat="0" applyFill="0" applyAlignment="0" applyProtection="0"/>
    <xf numFmtId="0" fontId="75" fillId="0" borderId="54" applyNumberFormat="0" applyFill="0" applyAlignment="0" applyProtection="0"/>
    <xf numFmtId="0" fontId="75" fillId="0" borderId="54" applyNumberFormat="0" applyFill="0" applyAlignment="0" applyProtection="0"/>
    <xf numFmtId="0" fontId="75" fillId="0" borderId="54" applyNumberFormat="0" applyFill="0" applyAlignment="0" applyProtection="0"/>
    <xf numFmtId="0" fontId="75" fillId="0" borderId="54" applyNumberFormat="0" applyFill="0" applyAlignment="0" applyProtection="0"/>
    <xf numFmtId="0" fontId="75" fillId="0" borderId="54" applyNumberFormat="0" applyFill="0" applyAlignment="0" applyProtection="0"/>
    <xf numFmtId="0" fontId="75" fillId="0" borderId="54" applyNumberFormat="0" applyFill="0" applyAlignment="0" applyProtection="0"/>
    <xf numFmtId="0" fontId="75" fillId="0" borderId="54" applyNumberFormat="0" applyFill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75" fillId="0" borderId="54" applyNumberFormat="0" applyFill="0" applyAlignment="0" applyProtection="0"/>
    <xf numFmtId="0" fontId="75" fillId="0" borderId="54" applyNumberFormat="0" applyFill="0" applyAlignment="0" applyProtection="0"/>
    <xf numFmtId="0" fontId="75" fillId="0" borderId="54" applyNumberFormat="0" applyFill="0" applyAlignment="0" applyProtection="0"/>
    <xf numFmtId="0" fontId="75" fillId="0" borderId="54" applyNumberFormat="0" applyFill="0" applyAlignment="0" applyProtection="0"/>
    <xf numFmtId="0" fontId="1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45" fillId="0" borderId="13" applyNumberFormat="0" applyFill="0" applyProtection="0"/>
    <xf numFmtId="0" fontId="145" fillId="0" borderId="13" applyNumberFormat="0" applyFill="0" applyProtection="0"/>
    <xf numFmtId="0" fontId="1" fillId="0" borderId="0" applyNumberFormat="0" applyFont="0" applyFill="0" applyBorder="0" applyAlignment="0" applyProtection="0"/>
    <xf numFmtId="0" fontId="145" fillId="0" borderId="13" applyNumberFormat="0" applyFill="0" applyProtection="0"/>
    <xf numFmtId="0" fontId="145" fillId="0" borderId="13" applyNumberFormat="0" applyFill="0" applyProtection="0"/>
    <xf numFmtId="0" fontId="145" fillId="0" borderId="13" applyNumberFormat="0" applyFill="0" applyProtection="0"/>
    <xf numFmtId="0" fontId="145" fillId="0" borderId="13" applyNumberFormat="0" applyFill="0" applyProtection="0"/>
    <xf numFmtId="0" fontId="145" fillId="0" borderId="13" applyNumberFormat="0" applyFill="0" applyProtection="0"/>
    <xf numFmtId="0" fontId="145" fillId="0" borderId="13" applyNumberFormat="0" applyFill="0" applyProtection="0"/>
    <xf numFmtId="0" fontId="145" fillId="0" borderId="13" applyNumberFormat="0" applyFill="0" applyProtection="0"/>
    <xf numFmtId="0" fontId="145" fillId="0" borderId="13" applyNumberFormat="0" applyFill="0" applyProtection="0"/>
    <xf numFmtId="0" fontId="32" fillId="0" borderId="0" applyNumberFormat="0" applyFont="0" applyFill="0" applyBorder="0" applyAlignment="0" applyProtection="0"/>
    <xf numFmtId="0" fontId="145" fillId="0" borderId="13" applyNumberFormat="0" applyFill="0" applyProtection="0"/>
    <xf numFmtId="0" fontId="145" fillId="0" borderId="13" applyNumberFormat="0" applyFill="0" applyProtection="0"/>
    <xf numFmtId="0" fontId="145" fillId="0" borderId="13" applyNumberFormat="0" applyFill="0" applyProtection="0"/>
    <xf numFmtId="0" fontId="145" fillId="0" borderId="13" applyNumberFormat="0" applyFill="0" applyProtection="0"/>
    <xf numFmtId="0" fontId="145" fillId="0" borderId="13" applyNumberFormat="0" applyFill="0" applyProtection="0"/>
    <xf numFmtId="0" fontId="145" fillId="0" borderId="13" applyNumberFormat="0" applyFill="0" applyProtection="0"/>
    <xf numFmtId="0" fontId="145" fillId="0" borderId="13" applyNumberFormat="0" applyFill="0" applyProtection="0"/>
    <xf numFmtId="0" fontId="145" fillId="0" borderId="13" applyNumberFormat="0" applyFill="0" applyProtection="0"/>
    <xf numFmtId="0" fontId="145" fillId="0" borderId="13" applyNumberFormat="0" applyFill="0" applyProtection="0"/>
    <xf numFmtId="0" fontId="145" fillId="0" borderId="13" applyNumberFormat="0" applyFill="0" applyProtection="0"/>
    <xf numFmtId="282" fontId="94" fillId="0" borderId="58"/>
    <xf numFmtId="282" fontId="94" fillId="0" borderId="58"/>
    <xf numFmtId="271" fontId="48" fillId="0" borderId="31"/>
    <xf numFmtId="283" fontId="48" fillId="0" borderId="58">
      <protection locked="0"/>
    </xf>
    <xf numFmtId="283" fontId="48" fillId="0" borderId="58">
      <protection locked="0"/>
    </xf>
    <xf numFmtId="273" fontId="48" fillId="0" borderId="31">
      <protection locked="0"/>
    </xf>
    <xf numFmtId="273" fontId="48" fillId="0" borderId="31">
      <protection locked="0"/>
    </xf>
    <xf numFmtId="273" fontId="48" fillId="0" borderId="31">
      <protection locked="0"/>
    </xf>
    <xf numFmtId="0" fontId="1" fillId="0" borderId="0" applyNumberFormat="0" applyFont="0" applyFill="0" applyBorder="0" applyAlignment="0" applyProtection="0"/>
    <xf numFmtId="273" fontId="48" fillId="0" borderId="31">
      <protection locked="0"/>
    </xf>
    <xf numFmtId="273" fontId="48" fillId="0" borderId="31">
      <protection locked="0"/>
    </xf>
    <xf numFmtId="273" fontId="48" fillId="0" borderId="31">
      <protection locked="0"/>
    </xf>
    <xf numFmtId="273" fontId="48" fillId="0" borderId="31">
      <protection locked="0"/>
    </xf>
    <xf numFmtId="273" fontId="48" fillId="0" borderId="31">
      <protection locked="0"/>
    </xf>
    <xf numFmtId="273" fontId="48" fillId="0" borderId="31">
      <protection locked="0"/>
    </xf>
    <xf numFmtId="273" fontId="48" fillId="0" borderId="31">
      <protection locked="0"/>
    </xf>
    <xf numFmtId="273" fontId="48" fillId="0" borderId="31">
      <protection locked="0"/>
    </xf>
    <xf numFmtId="0" fontId="32" fillId="0" borderId="0" applyNumberFormat="0" applyFont="0" applyFill="0" applyBorder="0" applyAlignment="0" applyProtection="0"/>
    <xf numFmtId="273" fontId="48" fillId="0" borderId="31">
      <protection locked="0"/>
    </xf>
    <xf numFmtId="273" fontId="48" fillId="0" borderId="31">
      <protection locked="0"/>
    </xf>
    <xf numFmtId="273" fontId="48" fillId="0" borderId="31">
      <protection locked="0"/>
    </xf>
    <xf numFmtId="273" fontId="48" fillId="0" borderId="31">
      <protection locked="0"/>
    </xf>
    <xf numFmtId="273" fontId="48" fillId="0" borderId="31">
      <protection locked="0"/>
    </xf>
    <xf numFmtId="273" fontId="48" fillId="0" borderId="31">
      <protection locked="0"/>
    </xf>
    <xf numFmtId="273" fontId="48" fillId="0" borderId="31">
      <protection locked="0"/>
    </xf>
    <xf numFmtId="273" fontId="48" fillId="0" borderId="31">
      <protection locked="0"/>
    </xf>
    <xf numFmtId="273" fontId="48" fillId="0" borderId="31">
      <protection locked="0"/>
    </xf>
    <xf numFmtId="273" fontId="48" fillId="0" borderId="31">
      <protection locked="0"/>
    </xf>
    <xf numFmtId="49" fontId="48" fillId="0" borderId="58">
      <alignment vertical="top"/>
      <protection locked="0"/>
    </xf>
    <xf numFmtId="49" fontId="48" fillId="0" borderId="58">
      <alignment vertical="top"/>
      <protection locked="0"/>
    </xf>
    <xf numFmtId="49" fontId="48" fillId="0" borderId="58">
      <alignment vertical="top"/>
      <protection locked="0"/>
    </xf>
    <xf numFmtId="49" fontId="48" fillId="0" borderId="58">
      <alignment vertical="top"/>
      <protection locked="0"/>
    </xf>
    <xf numFmtId="49" fontId="48" fillId="0" borderId="58">
      <alignment vertical="top"/>
      <protection locked="0"/>
    </xf>
    <xf numFmtId="0" fontId="1" fillId="0" borderId="0" applyNumberFormat="0" applyFont="0" applyFill="0" applyBorder="0" applyAlignment="0" applyProtection="0"/>
    <xf numFmtId="49" fontId="48" fillId="0" borderId="58">
      <alignment vertical="top"/>
      <protection locked="0"/>
    </xf>
    <xf numFmtId="49" fontId="48" fillId="0" borderId="58">
      <alignment vertical="top"/>
      <protection locked="0"/>
    </xf>
    <xf numFmtId="49" fontId="48" fillId="0" borderId="58">
      <alignment vertical="top"/>
      <protection locked="0"/>
    </xf>
    <xf numFmtId="49" fontId="48" fillId="0" borderId="58">
      <alignment vertical="top"/>
      <protection locked="0"/>
    </xf>
    <xf numFmtId="49" fontId="48" fillId="0" borderId="58">
      <alignment vertical="top"/>
      <protection locked="0"/>
    </xf>
    <xf numFmtId="49" fontId="48" fillId="0" borderId="58">
      <alignment vertical="top"/>
      <protection locked="0"/>
    </xf>
    <xf numFmtId="49" fontId="48" fillId="0" borderId="58">
      <alignment vertical="top"/>
      <protection locked="0"/>
    </xf>
    <xf numFmtId="49" fontId="48" fillId="0" borderId="58">
      <alignment vertical="top"/>
      <protection locked="0"/>
    </xf>
    <xf numFmtId="49" fontId="48" fillId="0" borderId="58">
      <alignment vertical="top"/>
      <protection locked="0"/>
    </xf>
    <xf numFmtId="49" fontId="48" fillId="0" borderId="58">
      <alignment vertical="top"/>
      <protection locked="0"/>
    </xf>
    <xf numFmtId="49" fontId="48" fillId="0" borderId="58">
      <alignment vertical="top"/>
      <protection locked="0"/>
    </xf>
    <xf numFmtId="49" fontId="48" fillId="0" borderId="58">
      <alignment vertical="top"/>
      <protection locked="0"/>
    </xf>
    <xf numFmtId="49" fontId="48" fillId="0" borderId="58">
      <alignment vertical="top"/>
      <protection locked="0"/>
    </xf>
    <xf numFmtId="49" fontId="48" fillId="0" borderId="58">
      <alignment vertical="top"/>
      <protection locked="0"/>
    </xf>
    <xf numFmtId="49" fontId="48" fillId="0" borderId="58">
      <alignment vertical="top"/>
      <protection locked="0"/>
    </xf>
    <xf numFmtId="0" fontId="32" fillId="0" borderId="0" applyNumberFormat="0" applyFont="0" applyFill="0" applyBorder="0" applyAlignment="0" applyProtection="0"/>
    <xf numFmtId="49" fontId="48" fillId="0" borderId="58">
      <alignment vertical="top"/>
      <protection locked="0"/>
    </xf>
    <xf numFmtId="49" fontId="48" fillId="0" borderId="58">
      <alignment vertical="top"/>
      <protection locked="0"/>
    </xf>
    <xf numFmtId="49" fontId="48" fillId="0" borderId="58">
      <alignment vertical="top"/>
      <protection locked="0"/>
    </xf>
    <xf numFmtId="49" fontId="48" fillId="0" borderId="58">
      <alignment vertical="top"/>
      <protection locked="0"/>
    </xf>
    <xf numFmtId="49" fontId="48" fillId="0" borderId="58">
      <alignment vertical="top"/>
      <protection locked="0"/>
    </xf>
    <xf numFmtId="49" fontId="48" fillId="0" borderId="58">
      <alignment vertical="top"/>
      <protection locked="0"/>
    </xf>
    <xf numFmtId="49" fontId="48" fillId="0" borderId="58">
      <alignment vertical="top"/>
      <protection locked="0"/>
    </xf>
    <xf numFmtId="49" fontId="48" fillId="0" borderId="58">
      <alignment vertical="top"/>
      <protection locked="0"/>
    </xf>
    <xf numFmtId="49" fontId="48" fillId="0" borderId="58">
      <alignment vertical="top"/>
      <protection locked="0"/>
    </xf>
    <xf numFmtId="49" fontId="48" fillId="0" borderId="58">
      <alignment vertical="top"/>
      <protection locked="0"/>
    </xf>
    <xf numFmtId="49" fontId="48" fillId="0" borderId="58">
      <alignment vertical="top"/>
      <protection locked="0"/>
    </xf>
    <xf numFmtId="49" fontId="48" fillId="0" borderId="58">
      <alignment vertical="top"/>
      <protection locked="0"/>
    </xf>
    <xf numFmtId="49" fontId="48" fillId="0" borderId="58">
      <alignment vertical="top"/>
      <protection locked="0"/>
    </xf>
    <xf numFmtId="49" fontId="48" fillId="0" borderId="58">
      <alignment vertical="top"/>
      <protection locked="0"/>
    </xf>
    <xf numFmtId="49" fontId="48" fillId="0" borderId="58">
      <alignment vertical="top"/>
      <protection locked="0"/>
    </xf>
    <xf numFmtId="49" fontId="48" fillId="0" borderId="58">
      <alignment vertical="top"/>
      <protection locked="0"/>
    </xf>
    <xf numFmtId="49" fontId="48" fillId="0" borderId="58">
      <alignment vertical="top"/>
      <protection locked="0"/>
    </xf>
    <xf numFmtId="49" fontId="48" fillId="0" borderId="58">
      <alignment vertical="top"/>
      <protection locked="0"/>
    </xf>
    <xf numFmtId="49" fontId="48" fillId="0" borderId="58">
      <alignment vertical="top"/>
      <protection locked="0"/>
    </xf>
    <xf numFmtId="49" fontId="48" fillId="0" borderId="58">
      <alignment vertical="top"/>
      <protection locked="0"/>
    </xf>
    <xf numFmtId="49" fontId="48" fillId="0" borderId="58">
      <alignment vertical="top"/>
      <protection locked="0"/>
    </xf>
    <xf numFmtId="49" fontId="48" fillId="0" borderId="58">
      <alignment vertical="top"/>
      <protection locked="0"/>
    </xf>
    <xf numFmtId="284" fontId="48" fillId="0" borderId="31">
      <protection locked="0"/>
    </xf>
    <xf numFmtId="285" fontId="48" fillId="0" borderId="31">
      <protection locked="0"/>
    </xf>
    <xf numFmtId="286" fontId="114" fillId="0" borderId="31">
      <protection locked="0"/>
    </xf>
    <xf numFmtId="275" fontId="114" fillId="0" borderId="31">
      <protection locked="0"/>
    </xf>
    <xf numFmtId="287" fontId="114" fillId="0" borderId="31">
      <protection locked="0"/>
    </xf>
    <xf numFmtId="49" fontId="48" fillId="0" borderId="31">
      <alignment horizontal="center"/>
      <protection locked="0"/>
    </xf>
    <xf numFmtId="49" fontId="48" fillId="0" borderId="31">
      <protection locked="0"/>
    </xf>
    <xf numFmtId="49" fontId="48" fillId="0" borderId="31">
      <protection locked="0"/>
    </xf>
    <xf numFmtId="49" fontId="48" fillId="0" borderId="31">
      <protection locked="0"/>
    </xf>
    <xf numFmtId="0" fontId="1" fillId="0" borderId="0" applyNumberFormat="0" applyFont="0" applyFill="0" applyBorder="0" applyAlignment="0" applyProtection="0"/>
    <xf numFmtId="49" fontId="48" fillId="0" borderId="31">
      <protection locked="0"/>
    </xf>
    <xf numFmtId="49" fontId="48" fillId="0" borderId="31">
      <protection locked="0"/>
    </xf>
    <xf numFmtId="49" fontId="48" fillId="0" borderId="31">
      <protection locked="0"/>
    </xf>
    <xf numFmtId="49" fontId="48" fillId="0" borderId="31">
      <protection locked="0"/>
    </xf>
    <xf numFmtId="49" fontId="48" fillId="0" borderId="31">
      <protection locked="0"/>
    </xf>
    <xf numFmtId="49" fontId="48" fillId="0" borderId="31">
      <protection locked="0"/>
    </xf>
    <xf numFmtId="49" fontId="48" fillId="0" borderId="31">
      <protection locked="0"/>
    </xf>
    <xf numFmtId="49" fontId="48" fillId="0" borderId="31">
      <protection locked="0"/>
    </xf>
    <xf numFmtId="0" fontId="32" fillId="0" borderId="0" applyNumberFormat="0" applyFont="0" applyFill="0" applyBorder="0" applyAlignment="0" applyProtection="0"/>
    <xf numFmtId="49" fontId="48" fillId="0" borderId="31">
      <protection locked="0"/>
    </xf>
    <xf numFmtId="49" fontId="48" fillId="0" borderId="31">
      <protection locked="0"/>
    </xf>
    <xf numFmtId="49" fontId="48" fillId="0" borderId="31">
      <protection locked="0"/>
    </xf>
    <xf numFmtId="49" fontId="48" fillId="0" borderId="31">
      <protection locked="0"/>
    </xf>
    <xf numFmtId="49" fontId="48" fillId="0" borderId="31">
      <protection locked="0"/>
    </xf>
    <xf numFmtId="49" fontId="48" fillId="0" borderId="31">
      <protection locked="0"/>
    </xf>
    <xf numFmtId="49" fontId="48" fillId="0" borderId="31">
      <protection locked="0"/>
    </xf>
    <xf numFmtId="49" fontId="48" fillId="0" borderId="31">
      <protection locked="0"/>
    </xf>
    <xf numFmtId="49" fontId="48" fillId="0" borderId="31">
      <protection locked="0"/>
    </xf>
    <xf numFmtId="49" fontId="48" fillId="0" borderId="31">
      <protection locked="0"/>
    </xf>
    <xf numFmtId="273" fontId="48" fillId="0" borderId="31"/>
    <xf numFmtId="288" fontId="48" fillId="0" borderId="31">
      <protection locked="0"/>
    </xf>
    <xf numFmtId="288" fontId="48" fillId="0" borderId="31">
      <protection locked="0"/>
    </xf>
    <xf numFmtId="288" fontId="48" fillId="0" borderId="31">
      <protection locked="0"/>
    </xf>
    <xf numFmtId="0" fontId="1" fillId="0" borderId="0" applyNumberFormat="0" applyFont="0" applyFill="0" applyBorder="0" applyAlignment="0" applyProtection="0"/>
    <xf numFmtId="288" fontId="48" fillId="0" borderId="31">
      <protection locked="0"/>
    </xf>
    <xf numFmtId="288" fontId="48" fillId="0" borderId="31">
      <protection locked="0"/>
    </xf>
    <xf numFmtId="288" fontId="48" fillId="0" borderId="31">
      <protection locked="0"/>
    </xf>
    <xf numFmtId="288" fontId="48" fillId="0" borderId="31">
      <protection locked="0"/>
    </xf>
    <xf numFmtId="288" fontId="48" fillId="0" borderId="31">
      <protection locked="0"/>
    </xf>
    <xf numFmtId="288" fontId="48" fillId="0" borderId="31">
      <protection locked="0"/>
    </xf>
    <xf numFmtId="288" fontId="48" fillId="0" borderId="31">
      <protection locked="0"/>
    </xf>
    <xf numFmtId="288" fontId="48" fillId="0" borderId="31">
      <protection locked="0"/>
    </xf>
    <xf numFmtId="0" fontId="32" fillId="0" borderId="0" applyNumberFormat="0" applyFont="0" applyFill="0" applyBorder="0" applyAlignment="0" applyProtection="0"/>
    <xf numFmtId="288" fontId="48" fillId="0" borderId="31">
      <protection locked="0"/>
    </xf>
    <xf numFmtId="288" fontId="48" fillId="0" borderId="31">
      <protection locked="0"/>
    </xf>
    <xf numFmtId="288" fontId="48" fillId="0" borderId="31">
      <protection locked="0"/>
    </xf>
    <xf numFmtId="288" fontId="48" fillId="0" borderId="31">
      <protection locked="0"/>
    </xf>
    <xf numFmtId="288" fontId="48" fillId="0" borderId="31">
      <protection locked="0"/>
    </xf>
    <xf numFmtId="288" fontId="48" fillId="0" borderId="31">
      <protection locked="0"/>
    </xf>
    <xf numFmtId="288" fontId="48" fillId="0" borderId="31">
      <protection locked="0"/>
    </xf>
    <xf numFmtId="288" fontId="48" fillId="0" borderId="31">
      <protection locked="0"/>
    </xf>
    <xf numFmtId="288" fontId="48" fillId="0" borderId="31">
      <protection locked="0"/>
    </xf>
    <xf numFmtId="288" fontId="48" fillId="0" borderId="31">
      <protection locked="0"/>
    </xf>
    <xf numFmtId="271" fontId="48" fillId="0" borderId="31">
      <protection locked="0"/>
    </xf>
    <xf numFmtId="273" fontId="48" fillId="0" borderId="58">
      <protection locked="0"/>
    </xf>
    <xf numFmtId="273" fontId="48" fillId="0" borderId="58">
      <protection locked="0"/>
    </xf>
    <xf numFmtId="273" fontId="48" fillId="0" borderId="58">
      <protection locked="0"/>
    </xf>
    <xf numFmtId="273" fontId="48" fillId="0" borderId="58">
      <protection locked="0"/>
    </xf>
    <xf numFmtId="273" fontId="48" fillId="0" borderId="58">
      <protection locked="0"/>
    </xf>
    <xf numFmtId="0" fontId="1" fillId="0" borderId="0" applyNumberFormat="0" applyFont="0" applyFill="0" applyBorder="0" applyAlignment="0" applyProtection="0"/>
    <xf numFmtId="273" fontId="48" fillId="0" borderId="58">
      <protection locked="0"/>
    </xf>
    <xf numFmtId="273" fontId="48" fillId="0" borderId="58">
      <protection locked="0"/>
    </xf>
    <xf numFmtId="273" fontId="48" fillId="0" borderId="58">
      <protection locked="0"/>
    </xf>
    <xf numFmtId="273" fontId="48" fillId="0" borderId="58">
      <protection locked="0"/>
    </xf>
    <xf numFmtId="273" fontId="48" fillId="0" borderId="58">
      <protection locked="0"/>
    </xf>
    <xf numFmtId="273" fontId="48" fillId="0" borderId="58">
      <protection locked="0"/>
    </xf>
    <xf numFmtId="273" fontId="48" fillId="0" borderId="58">
      <protection locked="0"/>
    </xf>
    <xf numFmtId="273" fontId="48" fillId="0" borderId="58">
      <protection locked="0"/>
    </xf>
    <xf numFmtId="273" fontId="48" fillId="0" borderId="58">
      <protection locked="0"/>
    </xf>
    <xf numFmtId="273" fontId="48" fillId="0" borderId="58">
      <protection locked="0"/>
    </xf>
    <xf numFmtId="273" fontId="48" fillId="0" borderId="58">
      <protection locked="0"/>
    </xf>
    <xf numFmtId="273" fontId="48" fillId="0" borderId="58">
      <protection locked="0"/>
    </xf>
    <xf numFmtId="273" fontId="48" fillId="0" borderId="58">
      <protection locked="0"/>
    </xf>
    <xf numFmtId="273" fontId="48" fillId="0" borderId="58">
      <protection locked="0"/>
    </xf>
    <xf numFmtId="273" fontId="48" fillId="0" borderId="58">
      <protection locked="0"/>
    </xf>
    <xf numFmtId="0" fontId="32" fillId="0" borderId="0" applyNumberFormat="0" applyFont="0" applyFill="0" applyBorder="0" applyAlignment="0" applyProtection="0"/>
    <xf numFmtId="273" fontId="48" fillId="0" borderId="58">
      <protection locked="0"/>
    </xf>
    <xf numFmtId="273" fontId="48" fillId="0" borderId="58">
      <protection locked="0"/>
    </xf>
    <xf numFmtId="273" fontId="48" fillId="0" borderId="58">
      <protection locked="0"/>
    </xf>
    <xf numFmtId="273" fontId="48" fillId="0" borderId="58">
      <protection locked="0"/>
    </xf>
    <xf numFmtId="273" fontId="48" fillId="0" borderId="58">
      <protection locked="0"/>
    </xf>
    <xf numFmtId="273" fontId="48" fillId="0" borderId="58">
      <protection locked="0"/>
    </xf>
    <xf numFmtId="273" fontId="48" fillId="0" borderId="58">
      <protection locked="0"/>
    </xf>
    <xf numFmtId="273" fontId="48" fillId="0" borderId="58">
      <protection locked="0"/>
    </xf>
    <xf numFmtId="273" fontId="48" fillId="0" borderId="58">
      <protection locked="0"/>
    </xf>
    <xf numFmtId="273" fontId="48" fillId="0" borderId="58">
      <protection locked="0"/>
    </xf>
    <xf numFmtId="273" fontId="48" fillId="0" borderId="58">
      <protection locked="0"/>
    </xf>
    <xf numFmtId="273" fontId="48" fillId="0" borderId="58">
      <protection locked="0"/>
    </xf>
    <xf numFmtId="273" fontId="48" fillId="0" borderId="58">
      <protection locked="0"/>
    </xf>
    <xf numFmtId="273" fontId="48" fillId="0" borderId="58">
      <protection locked="0"/>
    </xf>
    <xf numFmtId="273" fontId="48" fillId="0" borderId="58">
      <protection locked="0"/>
    </xf>
    <xf numFmtId="273" fontId="48" fillId="0" borderId="58">
      <protection locked="0"/>
    </xf>
    <xf numFmtId="273" fontId="48" fillId="0" borderId="58">
      <protection locked="0"/>
    </xf>
    <xf numFmtId="273" fontId="48" fillId="0" borderId="58">
      <protection locked="0"/>
    </xf>
    <xf numFmtId="273" fontId="48" fillId="0" borderId="58">
      <protection locked="0"/>
    </xf>
    <xf numFmtId="273" fontId="48" fillId="0" borderId="58">
      <protection locked="0"/>
    </xf>
    <xf numFmtId="273" fontId="48" fillId="0" borderId="58">
      <protection locked="0"/>
    </xf>
    <xf numFmtId="273" fontId="48" fillId="0" borderId="58">
      <protection locked="0"/>
    </xf>
    <xf numFmtId="289" fontId="48" fillId="0" borderId="58">
      <protection locked="0"/>
    </xf>
    <xf numFmtId="289" fontId="48" fillId="0" borderId="58">
      <protection locked="0"/>
    </xf>
    <xf numFmtId="289" fontId="48" fillId="0" borderId="58">
      <protection locked="0"/>
    </xf>
    <xf numFmtId="289" fontId="48" fillId="0" borderId="58">
      <protection locked="0"/>
    </xf>
    <xf numFmtId="289" fontId="48" fillId="0" borderId="58">
      <protection locked="0"/>
    </xf>
    <xf numFmtId="0" fontId="1" fillId="0" borderId="0" applyNumberFormat="0" applyFont="0" applyFill="0" applyBorder="0" applyAlignment="0" applyProtection="0"/>
    <xf numFmtId="289" fontId="48" fillId="0" borderId="58">
      <protection locked="0"/>
    </xf>
    <xf numFmtId="289" fontId="48" fillId="0" borderId="58">
      <protection locked="0"/>
    </xf>
    <xf numFmtId="289" fontId="48" fillId="0" borderId="58">
      <protection locked="0"/>
    </xf>
    <xf numFmtId="289" fontId="48" fillId="0" borderId="58">
      <protection locked="0"/>
    </xf>
    <xf numFmtId="289" fontId="48" fillId="0" borderId="58">
      <protection locked="0"/>
    </xf>
    <xf numFmtId="289" fontId="48" fillId="0" borderId="58">
      <protection locked="0"/>
    </xf>
    <xf numFmtId="289" fontId="48" fillId="0" borderId="58">
      <protection locked="0"/>
    </xf>
    <xf numFmtId="289" fontId="48" fillId="0" borderId="58">
      <protection locked="0"/>
    </xf>
    <xf numFmtId="289" fontId="48" fillId="0" borderId="58">
      <protection locked="0"/>
    </xf>
    <xf numFmtId="289" fontId="48" fillId="0" borderId="58">
      <protection locked="0"/>
    </xf>
    <xf numFmtId="289" fontId="48" fillId="0" borderId="58">
      <protection locked="0"/>
    </xf>
    <xf numFmtId="289" fontId="48" fillId="0" borderId="58">
      <protection locked="0"/>
    </xf>
    <xf numFmtId="289" fontId="48" fillId="0" borderId="58">
      <protection locked="0"/>
    </xf>
    <xf numFmtId="289" fontId="48" fillId="0" borderId="58">
      <protection locked="0"/>
    </xf>
    <xf numFmtId="289" fontId="48" fillId="0" borderId="58">
      <protection locked="0"/>
    </xf>
    <xf numFmtId="0" fontId="32" fillId="0" borderId="0" applyNumberFormat="0" applyFont="0" applyFill="0" applyBorder="0" applyAlignment="0" applyProtection="0"/>
    <xf numFmtId="289" fontId="48" fillId="0" borderId="58">
      <protection locked="0"/>
    </xf>
    <xf numFmtId="289" fontId="48" fillId="0" borderId="58">
      <protection locked="0"/>
    </xf>
    <xf numFmtId="289" fontId="48" fillId="0" borderId="58">
      <protection locked="0"/>
    </xf>
    <xf numFmtId="289" fontId="48" fillId="0" borderId="58">
      <protection locked="0"/>
    </xf>
    <xf numFmtId="289" fontId="48" fillId="0" borderId="58">
      <protection locked="0"/>
    </xf>
    <xf numFmtId="289" fontId="48" fillId="0" borderId="58">
      <protection locked="0"/>
    </xf>
    <xf numFmtId="289" fontId="48" fillId="0" borderId="58">
      <protection locked="0"/>
    </xf>
    <xf numFmtId="289" fontId="48" fillId="0" borderId="58">
      <protection locked="0"/>
    </xf>
    <xf numFmtId="289" fontId="48" fillId="0" borderId="58">
      <protection locked="0"/>
    </xf>
    <xf numFmtId="289" fontId="48" fillId="0" borderId="58">
      <protection locked="0"/>
    </xf>
    <xf numFmtId="289" fontId="48" fillId="0" borderId="58">
      <protection locked="0"/>
    </xf>
    <xf numFmtId="289" fontId="48" fillId="0" borderId="58">
      <protection locked="0"/>
    </xf>
    <xf numFmtId="289" fontId="48" fillId="0" borderId="58">
      <protection locked="0"/>
    </xf>
    <xf numFmtId="289" fontId="48" fillId="0" borderId="58">
      <protection locked="0"/>
    </xf>
    <xf numFmtId="289" fontId="48" fillId="0" borderId="58">
      <protection locked="0"/>
    </xf>
    <xf numFmtId="289" fontId="48" fillId="0" borderId="58">
      <protection locked="0"/>
    </xf>
    <xf numFmtId="289" fontId="48" fillId="0" borderId="58">
      <protection locked="0"/>
    </xf>
    <xf numFmtId="289" fontId="48" fillId="0" borderId="58">
      <protection locked="0"/>
    </xf>
    <xf numFmtId="289" fontId="48" fillId="0" borderId="58">
      <protection locked="0"/>
    </xf>
    <xf numFmtId="289" fontId="48" fillId="0" borderId="58">
      <protection locked="0"/>
    </xf>
    <xf numFmtId="289" fontId="48" fillId="0" borderId="58">
      <protection locked="0"/>
    </xf>
    <xf numFmtId="289" fontId="48" fillId="0" borderId="58">
      <protection locked="0"/>
    </xf>
    <xf numFmtId="169" fontId="48" fillId="0" borderId="58">
      <protection locked="0"/>
    </xf>
    <xf numFmtId="169" fontId="48" fillId="0" borderId="58">
      <protection locked="0"/>
    </xf>
    <xf numFmtId="287" fontId="114" fillId="0" borderId="31">
      <protection locked="0"/>
    </xf>
    <xf numFmtId="288" fontId="48" fillId="0" borderId="31">
      <protection locked="0"/>
    </xf>
    <xf numFmtId="288" fontId="48" fillId="0" borderId="31">
      <protection locked="0"/>
    </xf>
    <xf numFmtId="288" fontId="48" fillId="0" borderId="31">
      <protection locked="0"/>
    </xf>
    <xf numFmtId="0" fontId="1" fillId="0" borderId="0" applyNumberFormat="0" applyFont="0" applyFill="0" applyBorder="0" applyAlignment="0" applyProtection="0"/>
    <xf numFmtId="288" fontId="48" fillId="0" borderId="31">
      <protection locked="0"/>
    </xf>
    <xf numFmtId="288" fontId="48" fillId="0" borderId="31">
      <protection locked="0"/>
    </xf>
    <xf numFmtId="288" fontId="48" fillId="0" borderId="31">
      <protection locked="0"/>
    </xf>
    <xf numFmtId="288" fontId="48" fillId="0" borderId="31">
      <protection locked="0"/>
    </xf>
    <xf numFmtId="288" fontId="48" fillId="0" borderId="31">
      <protection locked="0"/>
    </xf>
    <xf numFmtId="288" fontId="48" fillId="0" borderId="31">
      <protection locked="0"/>
    </xf>
    <xf numFmtId="288" fontId="48" fillId="0" borderId="31">
      <protection locked="0"/>
    </xf>
    <xf numFmtId="288" fontId="48" fillId="0" borderId="31">
      <protection locked="0"/>
    </xf>
    <xf numFmtId="0" fontId="32" fillId="0" borderId="0" applyNumberFormat="0" applyFont="0" applyFill="0" applyBorder="0" applyAlignment="0" applyProtection="0"/>
    <xf numFmtId="288" fontId="48" fillId="0" borderId="31">
      <protection locked="0"/>
    </xf>
    <xf numFmtId="288" fontId="48" fillId="0" borderId="31">
      <protection locked="0"/>
    </xf>
    <xf numFmtId="288" fontId="48" fillId="0" borderId="31">
      <protection locked="0"/>
    </xf>
    <xf numFmtId="288" fontId="48" fillId="0" borderId="31">
      <protection locked="0"/>
    </xf>
    <xf numFmtId="288" fontId="48" fillId="0" borderId="31">
      <protection locked="0"/>
    </xf>
    <xf numFmtId="288" fontId="48" fillId="0" borderId="31">
      <protection locked="0"/>
    </xf>
    <xf numFmtId="288" fontId="48" fillId="0" borderId="31">
      <protection locked="0"/>
    </xf>
    <xf numFmtId="288" fontId="48" fillId="0" borderId="31">
      <protection locked="0"/>
    </xf>
    <xf numFmtId="288" fontId="48" fillId="0" borderId="31">
      <protection locked="0"/>
    </xf>
    <xf numFmtId="288" fontId="48" fillId="0" borderId="31">
      <protection locked="0"/>
    </xf>
    <xf numFmtId="290" fontId="114" fillId="0" borderId="31"/>
    <xf numFmtId="49" fontId="48" fillId="0" borderId="31" applyFill="0" applyAlignment="0">
      <alignment horizontal="left"/>
      <protection locked="0"/>
    </xf>
    <xf numFmtId="49" fontId="48" fillId="0" borderId="31" applyFill="0" applyAlignment="0">
      <alignment horizontal="left"/>
      <protection locked="0"/>
    </xf>
    <xf numFmtId="49" fontId="48" fillId="0" borderId="31" applyFill="0" applyAlignment="0">
      <alignment horizontal="left"/>
      <protection locked="0"/>
    </xf>
    <xf numFmtId="0" fontId="1" fillId="0" borderId="0" applyNumberFormat="0" applyFont="0" applyFill="0" applyBorder="0" applyAlignment="0" applyProtection="0"/>
    <xf numFmtId="49" fontId="48" fillId="0" borderId="31" applyFill="0" applyAlignment="0">
      <alignment horizontal="left"/>
      <protection locked="0"/>
    </xf>
    <xf numFmtId="49" fontId="48" fillId="0" borderId="31" applyFill="0" applyAlignment="0">
      <alignment horizontal="left"/>
      <protection locked="0"/>
    </xf>
    <xf numFmtId="49" fontId="48" fillId="0" borderId="31" applyFill="0" applyAlignment="0">
      <alignment horizontal="left"/>
      <protection locked="0"/>
    </xf>
    <xf numFmtId="49" fontId="48" fillId="0" borderId="31" applyFill="0" applyAlignment="0">
      <alignment horizontal="left"/>
      <protection locked="0"/>
    </xf>
    <xf numFmtId="49" fontId="48" fillId="0" borderId="31" applyFill="0" applyAlignment="0">
      <alignment horizontal="left"/>
      <protection locked="0"/>
    </xf>
    <xf numFmtId="49" fontId="48" fillId="0" borderId="31" applyFill="0" applyAlignment="0">
      <alignment horizontal="left"/>
      <protection locked="0"/>
    </xf>
    <xf numFmtId="49" fontId="48" fillId="0" borderId="31" applyFill="0" applyAlignment="0">
      <alignment horizontal="left"/>
      <protection locked="0"/>
    </xf>
    <xf numFmtId="49" fontId="48" fillId="0" borderId="31" applyFill="0" applyAlignment="0">
      <alignment horizontal="left"/>
      <protection locked="0"/>
    </xf>
    <xf numFmtId="0" fontId="32" fillId="0" borderId="0" applyNumberFormat="0" applyFont="0" applyFill="0" applyBorder="0" applyAlignment="0" applyProtection="0"/>
    <xf numFmtId="49" fontId="48" fillId="0" borderId="31" applyFill="0" applyAlignment="0">
      <alignment horizontal="left"/>
      <protection locked="0"/>
    </xf>
    <xf numFmtId="49" fontId="48" fillId="0" borderId="31" applyFill="0" applyAlignment="0">
      <alignment horizontal="left"/>
      <protection locked="0"/>
    </xf>
    <xf numFmtId="49" fontId="48" fillId="0" borderId="31" applyFill="0" applyAlignment="0">
      <alignment horizontal="left"/>
      <protection locked="0"/>
    </xf>
    <xf numFmtId="49" fontId="48" fillId="0" borderId="31" applyFill="0" applyAlignment="0">
      <alignment horizontal="left"/>
      <protection locked="0"/>
    </xf>
    <xf numFmtId="49" fontId="48" fillId="0" borderId="31" applyFill="0" applyAlignment="0">
      <alignment horizontal="left"/>
      <protection locked="0"/>
    </xf>
    <xf numFmtId="49" fontId="48" fillId="0" borderId="31" applyFill="0" applyAlignment="0">
      <alignment horizontal="left"/>
      <protection locked="0"/>
    </xf>
    <xf numFmtId="49" fontId="48" fillId="0" borderId="31" applyFill="0" applyAlignment="0">
      <alignment horizontal="left"/>
      <protection locked="0"/>
    </xf>
    <xf numFmtId="49" fontId="48" fillId="0" borderId="31" applyFill="0" applyAlignment="0">
      <alignment horizontal="left"/>
      <protection locked="0"/>
    </xf>
    <xf numFmtId="49" fontId="48" fillId="0" borderId="31" applyFill="0" applyAlignment="0">
      <alignment horizontal="left"/>
      <protection locked="0"/>
    </xf>
    <xf numFmtId="49" fontId="48" fillId="0" borderId="31" applyFill="0" applyAlignment="0">
      <alignment horizontal="left"/>
      <protection locked="0"/>
    </xf>
    <xf numFmtId="192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46" fillId="0" borderId="0"/>
    <xf numFmtId="0" fontId="146" fillId="0" borderId="0"/>
    <xf numFmtId="0" fontId="1" fillId="0" borderId="0" applyNumberFormat="0" applyFont="0" applyFill="0" applyBorder="0" applyAlignment="0" applyProtection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32" fillId="0" borderId="0" applyNumberFormat="0" applyFont="0" applyFill="0" applyBorder="0" applyAlignment="0" applyProtection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49" fontId="48" fillId="0" borderId="58">
      <alignment horizontal="center"/>
      <protection locked="0"/>
    </xf>
    <xf numFmtId="49" fontId="48" fillId="0" borderId="58">
      <alignment horizontal="center"/>
      <protection locked="0"/>
    </xf>
    <xf numFmtId="49" fontId="48" fillId="0" borderId="58">
      <alignment horizontal="center"/>
      <protection locked="0"/>
    </xf>
    <xf numFmtId="49" fontId="48" fillId="0" borderId="58">
      <alignment horizontal="center"/>
      <protection locked="0"/>
    </xf>
    <xf numFmtId="49" fontId="48" fillId="0" borderId="58">
      <alignment horizontal="center"/>
      <protection locked="0"/>
    </xf>
    <xf numFmtId="0" fontId="1" fillId="0" borderId="0" applyNumberFormat="0" applyFont="0" applyFill="0" applyBorder="0" applyAlignment="0" applyProtection="0"/>
    <xf numFmtId="49" fontId="48" fillId="0" borderId="58">
      <alignment horizontal="center"/>
      <protection locked="0"/>
    </xf>
    <xf numFmtId="49" fontId="48" fillId="0" borderId="58">
      <alignment horizontal="center"/>
      <protection locked="0"/>
    </xf>
    <xf numFmtId="49" fontId="48" fillId="0" borderId="58">
      <alignment horizontal="center"/>
      <protection locked="0"/>
    </xf>
    <xf numFmtId="49" fontId="48" fillId="0" borderId="58">
      <alignment horizontal="center"/>
      <protection locked="0"/>
    </xf>
    <xf numFmtId="49" fontId="48" fillId="0" borderId="58">
      <alignment horizontal="center"/>
      <protection locked="0"/>
    </xf>
    <xf numFmtId="49" fontId="48" fillId="0" borderId="58">
      <alignment horizontal="center"/>
      <protection locked="0"/>
    </xf>
    <xf numFmtId="49" fontId="48" fillId="0" borderId="58">
      <alignment horizontal="center"/>
      <protection locked="0"/>
    </xf>
    <xf numFmtId="49" fontId="48" fillId="0" borderId="58">
      <alignment horizontal="center"/>
      <protection locked="0"/>
    </xf>
    <xf numFmtId="49" fontId="48" fillId="0" borderId="58">
      <alignment horizontal="center"/>
      <protection locked="0"/>
    </xf>
    <xf numFmtId="49" fontId="48" fillId="0" borderId="58">
      <alignment horizontal="center"/>
      <protection locked="0"/>
    </xf>
    <xf numFmtId="49" fontId="48" fillId="0" borderId="58">
      <alignment horizontal="center"/>
      <protection locked="0"/>
    </xf>
    <xf numFmtId="49" fontId="48" fillId="0" borderId="58">
      <alignment horizontal="center"/>
      <protection locked="0"/>
    </xf>
    <xf numFmtId="49" fontId="48" fillId="0" borderId="58">
      <alignment horizontal="center"/>
      <protection locked="0"/>
    </xf>
    <xf numFmtId="49" fontId="48" fillId="0" borderId="58">
      <alignment horizontal="center"/>
      <protection locked="0"/>
    </xf>
    <xf numFmtId="49" fontId="48" fillId="0" borderId="58">
      <alignment horizontal="center"/>
      <protection locked="0"/>
    </xf>
    <xf numFmtId="0" fontId="32" fillId="0" borderId="0" applyNumberFormat="0" applyFont="0" applyFill="0" applyBorder="0" applyAlignment="0" applyProtection="0"/>
    <xf numFmtId="49" fontId="48" fillId="0" borderId="58">
      <alignment horizontal="center"/>
      <protection locked="0"/>
    </xf>
    <xf numFmtId="49" fontId="48" fillId="0" borderId="58">
      <alignment horizontal="center"/>
      <protection locked="0"/>
    </xf>
    <xf numFmtId="49" fontId="48" fillId="0" borderId="58">
      <alignment horizontal="center"/>
      <protection locked="0"/>
    </xf>
    <xf numFmtId="49" fontId="48" fillId="0" borderId="58">
      <alignment horizontal="center"/>
      <protection locked="0"/>
    </xf>
    <xf numFmtId="49" fontId="48" fillId="0" borderId="58">
      <alignment horizontal="center"/>
      <protection locked="0"/>
    </xf>
    <xf numFmtId="49" fontId="48" fillId="0" borderId="58">
      <alignment horizontal="center"/>
      <protection locked="0"/>
    </xf>
    <xf numFmtId="49" fontId="48" fillId="0" borderId="58">
      <alignment horizontal="center"/>
      <protection locked="0"/>
    </xf>
    <xf numFmtId="49" fontId="48" fillId="0" borderId="58">
      <alignment horizontal="center"/>
      <protection locked="0"/>
    </xf>
    <xf numFmtId="49" fontId="48" fillId="0" borderId="58">
      <alignment horizontal="center"/>
      <protection locked="0"/>
    </xf>
    <xf numFmtId="49" fontId="48" fillId="0" borderId="58">
      <alignment horizontal="center"/>
      <protection locked="0"/>
    </xf>
    <xf numFmtId="49" fontId="48" fillId="0" borderId="58">
      <alignment horizontal="center"/>
      <protection locked="0"/>
    </xf>
    <xf numFmtId="49" fontId="48" fillId="0" borderId="58">
      <alignment horizontal="center"/>
      <protection locked="0"/>
    </xf>
    <xf numFmtId="49" fontId="48" fillId="0" borderId="58">
      <alignment horizontal="center"/>
      <protection locked="0"/>
    </xf>
    <xf numFmtId="49" fontId="48" fillId="0" borderId="58">
      <alignment horizontal="center"/>
      <protection locked="0"/>
    </xf>
    <xf numFmtId="49" fontId="48" fillId="0" borderId="58">
      <alignment horizontal="center"/>
      <protection locked="0"/>
    </xf>
    <xf numFmtId="49" fontId="48" fillId="0" borderId="58">
      <alignment horizontal="center"/>
      <protection locked="0"/>
    </xf>
    <xf numFmtId="49" fontId="48" fillId="0" borderId="58">
      <alignment horizontal="center"/>
      <protection locked="0"/>
    </xf>
    <xf numFmtId="49" fontId="48" fillId="0" borderId="58">
      <alignment horizontal="center"/>
      <protection locked="0"/>
    </xf>
    <xf numFmtId="49" fontId="48" fillId="0" borderId="58">
      <alignment horizontal="center"/>
      <protection locked="0"/>
    </xf>
    <xf numFmtId="49" fontId="48" fillId="0" borderId="58">
      <alignment horizontal="center"/>
      <protection locked="0"/>
    </xf>
    <xf numFmtId="49" fontId="48" fillId="0" borderId="58">
      <alignment horizontal="center"/>
      <protection locked="0"/>
    </xf>
    <xf numFmtId="49" fontId="48" fillId="0" borderId="58">
      <alignment horizontal="center"/>
      <protection locked="0"/>
    </xf>
    <xf numFmtId="0" fontId="147" fillId="0" borderId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192" fontId="148" fillId="0" borderId="0" applyProtection="0"/>
    <xf numFmtId="0" fontId="148" fillId="0" borderId="0" applyProtection="0"/>
    <xf numFmtId="291" fontId="147" fillId="0" borderId="0" applyProtection="0"/>
    <xf numFmtId="0" fontId="149" fillId="0" borderId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192" fontId="150" fillId="0" borderId="0" applyProtection="0"/>
    <xf numFmtId="0" fontId="150" fillId="0" borderId="0" applyProtection="0"/>
    <xf numFmtId="0" fontId="151" fillId="0" borderId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192" fontId="152" fillId="0" borderId="0" applyProtection="0"/>
    <xf numFmtId="0" fontId="152" fillId="0" borderId="0" applyProtection="0"/>
    <xf numFmtId="0" fontId="147" fillId="0" borderId="59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192" fontId="148" fillId="0" borderId="59" applyProtection="0"/>
    <xf numFmtId="0" fontId="148" fillId="0" borderId="59" applyProtection="0"/>
    <xf numFmtId="0" fontId="148" fillId="0" borderId="59" applyProtection="0"/>
    <xf numFmtId="192" fontId="148" fillId="0" borderId="59" applyProtection="0"/>
    <xf numFmtId="0" fontId="147" fillId="0" borderId="59" applyProtection="0"/>
    <xf numFmtId="0" fontId="147" fillId="0" borderId="0"/>
    <xf numFmtId="10" fontId="147" fillId="0" borderId="0" applyProtection="0"/>
    <xf numFmtId="0" fontId="147" fillId="0" borderId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192" fontId="148" fillId="0" borderId="0"/>
    <xf numFmtId="0" fontId="148" fillId="0" borderId="0"/>
    <xf numFmtId="2" fontId="147" fillId="0" borderId="0" applyProtection="0"/>
    <xf numFmtId="0" fontId="32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2" fillId="0" borderId="0"/>
    <xf numFmtId="2" fontId="148" fillId="0" borderId="0" applyProtection="0"/>
    <xf numFmtId="4" fontId="147" fillId="0" borderId="0" applyProtection="0"/>
    <xf numFmtId="0" fontId="32" fillId="0" borderId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</cellStyleXfs>
  <cellXfs count="368">
    <xf numFmtId="0" fontId="0" fillId="0" borderId="0" xfId="0"/>
    <xf numFmtId="0" fontId="0" fillId="0" borderId="0" xfId="0" applyBorder="1"/>
    <xf numFmtId="0" fontId="19" fillId="33" borderId="0" xfId="2" applyFont="1" applyFill="1" applyBorder="1" applyAlignment="1">
      <alignment horizontal="centerContinuous" vertical="center" wrapText="1"/>
    </xf>
    <xf numFmtId="0" fontId="20" fillId="33" borderId="0" xfId="2" applyFont="1" applyFill="1" applyBorder="1" applyAlignment="1">
      <alignment horizontal="centerContinuous" vertical="center" wrapText="1"/>
    </xf>
    <xf numFmtId="0" fontId="21" fillId="34" borderId="10" xfId="0" applyFont="1" applyFill="1" applyBorder="1" applyAlignment="1">
      <alignment horizontal="left" vertical="center" indent="1"/>
    </xf>
    <xf numFmtId="3" fontId="21" fillId="34" borderId="0" xfId="0" applyNumberFormat="1" applyFont="1" applyFill="1" applyBorder="1" applyAlignment="1">
      <alignment horizontal="center" vertical="center"/>
    </xf>
    <xf numFmtId="3" fontId="21" fillId="34" borderId="0" xfId="0" applyNumberFormat="1" applyFont="1" applyFill="1" applyBorder="1" applyAlignment="1">
      <alignment horizontal="right" vertical="center" indent="1"/>
    </xf>
    <xf numFmtId="3" fontId="21" fillId="34" borderId="11" xfId="0" applyNumberFormat="1" applyFont="1" applyFill="1" applyBorder="1" applyAlignment="1">
      <alignment horizontal="right" vertical="center" indent="1"/>
    </xf>
    <xf numFmtId="0" fontId="22" fillId="35" borderId="10" xfId="0" applyFont="1" applyFill="1" applyBorder="1" applyAlignment="1">
      <alignment horizontal="left" vertical="center" indent="2"/>
    </xf>
    <xf numFmtId="3" fontId="22" fillId="35" borderId="0" xfId="0" applyNumberFormat="1" applyFont="1" applyFill="1" applyBorder="1" applyAlignment="1">
      <alignment horizontal="right" vertical="center" indent="1"/>
    </xf>
    <xf numFmtId="3" fontId="22" fillId="35" borderId="11" xfId="0" applyNumberFormat="1" applyFont="1" applyFill="1" applyBorder="1" applyAlignment="1">
      <alignment horizontal="right" vertical="center" indent="1"/>
    </xf>
    <xf numFmtId="170" fontId="22" fillId="35" borderId="10" xfId="0" applyNumberFormat="1" applyFont="1" applyFill="1" applyBorder="1" applyAlignment="1">
      <alignment horizontal="right" vertical="center" indent="1"/>
    </xf>
    <xf numFmtId="170" fontId="22" fillId="35" borderId="0" xfId="0" applyNumberFormat="1" applyFont="1" applyFill="1" applyBorder="1" applyAlignment="1">
      <alignment horizontal="right" vertical="center" indent="1"/>
    </xf>
    <xf numFmtId="170" fontId="22" fillId="35" borderId="11" xfId="0" applyNumberFormat="1" applyFont="1" applyFill="1" applyBorder="1" applyAlignment="1">
      <alignment horizontal="right" vertical="center" indent="1"/>
    </xf>
    <xf numFmtId="0" fontId="21" fillId="36" borderId="10" xfId="0" applyFont="1" applyFill="1" applyBorder="1" applyAlignment="1">
      <alignment horizontal="left" vertical="center" indent="2"/>
    </xf>
    <xf numFmtId="0" fontId="21" fillId="36" borderId="0" xfId="0" applyFont="1" applyFill="1" applyBorder="1" applyAlignment="1">
      <alignment horizontal="left" vertical="center" indent="1"/>
    </xf>
    <xf numFmtId="3" fontId="23" fillId="36" borderId="0" xfId="0" applyNumberFormat="1" applyFont="1" applyFill="1" applyBorder="1" applyAlignment="1">
      <alignment horizontal="center" vertical="center"/>
    </xf>
    <xf numFmtId="171" fontId="21" fillId="36" borderId="0" xfId="1" applyNumberFormat="1" applyFont="1" applyFill="1" applyBorder="1" applyAlignment="1">
      <alignment horizontal="right" vertical="center" indent="1"/>
    </xf>
    <xf numFmtId="171" fontId="21" fillId="36" borderId="11" xfId="1" applyNumberFormat="1" applyFont="1" applyFill="1" applyBorder="1" applyAlignment="1">
      <alignment horizontal="right" vertical="center" indent="1"/>
    </xf>
    <xf numFmtId="0" fontId="22" fillId="37" borderId="10" xfId="0" applyFont="1" applyFill="1" applyBorder="1" applyAlignment="1">
      <alignment horizontal="left" vertical="center" indent="2"/>
    </xf>
    <xf numFmtId="172" fontId="24" fillId="37" borderId="0" xfId="0" applyNumberFormat="1" applyFont="1" applyFill="1" applyBorder="1" applyAlignment="1">
      <alignment horizontal="right" vertical="center"/>
    </xf>
    <xf numFmtId="172" fontId="24" fillId="37" borderId="0" xfId="0" applyNumberFormat="1" applyFont="1" applyFill="1" applyBorder="1" applyAlignment="1">
      <alignment horizontal="center" vertical="center"/>
    </xf>
    <xf numFmtId="3" fontId="22" fillId="37" borderId="11" xfId="0" applyNumberFormat="1" applyFont="1" applyFill="1" applyBorder="1" applyAlignment="1">
      <alignment horizontal="right" vertical="center" indent="1"/>
    </xf>
    <xf numFmtId="0" fontId="25" fillId="33" borderId="10" xfId="0" applyFont="1" applyFill="1" applyBorder="1" applyAlignment="1">
      <alignment horizontal="left" vertical="center" indent="1"/>
    </xf>
    <xf numFmtId="0" fontId="25" fillId="33" borderId="0" xfId="0" applyFont="1" applyFill="1" applyBorder="1" applyAlignment="1">
      <alignment horizontal="left" vertical="center" indent="3"/>
    </xf>
    <xf numFmtId="3" fontId="24" fillId="33" borderId="0" xfId="0" applyNumberFormat="1" applyFont="1" applyFill="1" applyBorder="1" applyAlignment="1">
      <alignment horizontal="center" vertical="center"/>
    </xf>
    <xf numFmtId="3" fontId="25" fillId="33" borderId="11" xfId="0" applyNumberFormat="1" applyFont="1" applyFill="1" applyBorder="1" applyAlignment="1">
      <alignment horizontal="right" vertical="center" indent="1"/>
    </xf>
    <xf numFmtId="0" fontId="25" fillId="33" borderId="10" xfId="0" applyFont="1" applyFill="1" applyBorder="1" applyAlignment="1">
      <alignment horizontal="left" vertical="center" indent="3"/>
    </xf>
    <xf numFmtId="172" fontId="24" fillId="33" borderId="0" xfId="0" applyNumberFormat="1" applyFont="1" applyFill="1" applyBorder="1" applyAlignment="1">
      <alignment horizontal="right" vertical="center"/>
    </xf>
    <xf numFmtId="172" fontId="24" fillId="33" borderId="0" xfId="0" applyNumberFormat="1" applyFont="1" applyFill="1" applyBorder="1" applyAlignment="1">
      <alignment horizontal="center" vertical="center"/>
    </xf>
    <xf numFmtId="3" fontId="26" fillId="33" borderId="11" xfId="0" applyNumberFormat="1" applyFont="1" applyFill="1" applyBorder="1" applyAlignment="1">
      <alignment horizontal="right" vertical="center" indent="1"/>
    </xf>
    <xf numFmtId="0" fontId="22" fillId="37" borderId="0" xfId="0" applyFont="1" applyFill="1" applyBorder="1" applyAlignment="1">
      <alignment horizontal="left" vertical="center" indent="2"/>
    </xf>
    <xf numFmtId="3" fontId="27" fillId="37" borderId="0" xfId="0" applyNumberFormat="1" applyFont="1" applyFill="1" applyBorder="1" applyAlignment="1">
      <alignment horizontal="center" vertical="center"/>
    </xf>
    <xf numFmtId="170" fontId="25" fillId="33" borderId="10" xfId="0" applyNumberFormat="1" applyFont="1" applyFill="1" applyBorder="1" applyAlignment="1">
      <alignment horizontal="left" vertical="center" indent="3"/>
    </xf>
    <xf numFmtId="171" fontId="25" fillId="33" borderId="11" xfId="1" applyNumberFormat="1" applyFont="1" applyFill="1" applyBorder="1" applyAlignment="1">
      <alignment horizontal="right" vertical="center" indent="1"/>
    </xf>
    <xf numFmtId="0" fontId="22" fillId="33" borderId="10" xfId="0" applyFont="1" applyFill="1" applyBorder="1" applyAlignment="1">
      <alignment horizontal="left" vertical="center" indent="3"/>
    </xf>
    <xf numFmtId="0" fontId="22" fillId="33" borderId="0" xfId="0" applyFont="1" applyFill="1" applyBorder="1" applyAlignment="1">
      <alignment horizontal="left" vertical="center" indent="3"/>
    </xf>
    <xf numFmtId="3" fontId="27" fillId="33" borderId="0" xfId="0" applyNumberFormat="1" applyFont="1" applyFill="1" applyBorder="1" applyAlignment="1">
      <alignment horizontal="center" vertical="center"/>
    </xf>
    <xf numFmtId="3" fontId="22" fillId="33" borderId="11" xfId="0" applyNumberFormat="1" applyFont="1" applyFill="1" applyBorder="1" applyAlignment="1">
      <alignment horizontal="right" vertical="center" indent="1"/>
    </xf>
    <xf numFmtId="170" fontId="25" fillId="33" borderId="10" xfId="0" applyNumberFormat="1" applyFont="1" applyFill="1" applyBorder="1" applyAlignment="1">
      <alignment horizontal="left" vertical="center" indent="2"/>
    </xf>
    <xf numFmtId="170" fontId="25" fillId="33" borderId="0" xfId="0" applyNumberFormat="1" applyFont="1" applyFill="1" applyBorder="1" applyAlignment="1">
      <alignment horizontal="left" vertical="center" indent="2"/>
    </xf>
    <xf numFmtId="171" fontId="26" fillId="33" borderId="0" xfId="1" applyNumberFormat="1" applyFont="1" applyFill="1" applyBorder="1" applyAlignment="1">
      <alignment horizontal="right" vertical="center" indent="1"/>
    </xf>
    <xf numFmtId="171" fontId="26" fillId="33" borderId="11" xfId="1" applyNumberFormat="1" applyFont="1" applyFill="1" applyBorder="1" applyAlignment="1">
      <alignment horizontal="right" vertical="center" indent="1"/>
    </xf>
    <xf numFmtId="0" fontId="25" fillId="33" borderId="10" xfId="0" applyFont="1" applyFill="1" applyBorder="1" applyAlignment="1">
      <alignment horizontal="left" vertical="center" indent="5"/>
    </xf>
    <xf numFmtId="0" fontId="25" fillId="33" borderId="0" xfId="0" applyFont="1" applyFill="1" applyBorder="1" applyAlignment="1">
      <alignment horizontal="left" vertical="center" indent="4"/>
    </xf>
    <xf numFmtId="3" fontId="28" fillId="33" borderId="0" xfId="0" applyNumberFormat="1" applyFont="1" applyFill="1" applyBorder="1" applyAlignment="1">
      <alignment horizontal="center" vertical="center"/>
    </xf>
    <xf numFmtId="0" fontId="21" fillId="36" borderId="10" xfId="0" applyFont="1" applyFill="1" applyBorder="1" applyAlignment="1">
      <alignment horizontal="left" vertical="center" indent="1"/>
    </xf>
    <xf numFmtId="3" fontId="27" fillId="36" borderId="0" xfId="0" applyNumberFormat="1" applyFont="1" applyFill="1" applyBorder="1" applyAlignment="1">
      <alignment horizontal="center" vertical="center"/>
    </xf>
    <xf numFmtId="0" fontId="25" fillId="33" borderId="10" xfId="0" applyFont="1" applyFill="1" applyBorder="1" applyAlignment="1">
      <alignment horizontal="left" vertical="center" indent="2"/>
    </xf>
    <xf numFmtId="171" fontId="25" fillId="33" borderId="0" xfId="1" applyNumberFormat="1" applyFont="1" applyFill="1" applyBorder="1" applyAlignment="1">
      <alignment horizontal="right" vertical="center" indent="1"/>
    </xf>
    <xf numFmtId="0" fontId="25" fillId="33" borderId="0" xfId="0" applyFont="1" applyFill="1" applyBorder="1" applyAlignment="1">
      <alignment horizontal="left" vertical="center" indent="2"/>
    </xf>
    <xf numFmtId="3" fontId="29" fillId="33" borderId="0" xfId="0" applyNumberFormat="1" applyFont="1" applyFill="1" applyBorder="1" applyAlignment="1">
      <alignment horizontal="center" vertical="center"/>
    </xf>
    <xf numFmtId="3" fontId="30" fillId="33" borderId="11" xfId="0" applyNumberFormat="1" applyFont="1" applyFill="1" applyBorder="1" applyAlignment="1">
      <alignment horizontal="right" vertical="center" indent="1"/>
    </xf>
    <xf numFmtId="0" fontId="21" fillId="36" borderId="0" xfId="0" applyFont="1" applyFill="1" applyBorder="1" applyAlignment="1">
      <alignment horizontal="left" vertical="center" indent="2"/>
    </xf>
    <xf numFmtId="3" fontId="21" fillId="36" borderId="11" xfId="0" applyNumberFormat="1" applyFont="1" applyFill="1" applyBorder="1" applyAlignment="1">
      <alignment horizontal="right" vertical="center" indent="1"/>
    </xf>
    <xf numFmtId="0" fontId="0" fillId="0" borderId="10" xfId="0" applyBorder="1"/>
    <xf numFmtId="0" fontId="25" fillId="33" borderId="12" xfId="0" applyFont="1" applyFill="1" applyBorder="1" applyAlignment="1">
      <alignment horizontal="left" vertical="center" indent="3"/>
    </xf>
    <xf numFmtId="172" fontId="24" fillId="33" borderId="13" xfId="0" applyNumberFormat="1" applyFont="1" applyFill="1" applyBorder="1" applyAlignment="1">
      <alignment horizontal="right" vertical="center"/>
    </xf>
    <xf numFmtId="3" fontId="25" fillId="33" borderId="14" xfId="0" applyNumberFormat="1" applyFont="1" applyFill="1" applyBorder="1" applyAlignment="1">
      <alignment horizontal="right" vertical="center" indent="1"/>
    </xf>
    <xf numFmtId="0" fontId="25" fillId="33" borderId="12" xfId="0" applyFont="1" applyFill="1" applyBorder="1" applyAlignment="1">
      <alignment horizontal="left" vertical="center" indent="2"/>
    </xf>
    <xf numFmtId="171" fontId="25" fillId="33" borderId="13" xfId="1" applyNumberFormat="1" applyFont="1" applyFill="1" applyBorder="1" applyAlignment="1">
      <alignment horizontal="right" vertical="center" indent="1"/>
    </xf>
    <xf numFmtId="171" fontId="25" fillId="33" borderId="14" xfId="1" applyNumberFormat="1" applyFont="1" applyFill="1" applyBorder="1" applyAlignment="1">
      <alignment horizontal="right" vertical="center" indent="1"/>
    </xf>
    <xf numFmtId="3" fontId="21" fillId="34" borderId="60" xfId="0" applyNumberFormat="1" applyFont="1" applyFill="1" applyBorder="1" applyAlignment="1">
      <alignment horizontal="center" vertical="center" wrapText="1"/>
    </xf>
    <xf numFmtId="171" fontId="0" fillId="0" borderId="0" xfId="0" applyNumberFormat="1"/>
    <xf numFmtId="0" fontId="21" fillId="34" borderId="62" xfId="0" applyFont="1" applyFill="1" applyBorder="1" applyAlignment="1">
      <alignment horizontal="left" vertical="center" indent="1"/>
    </xf>
    <xf numFmtId="3" fontId="21" fillId="34" borderId="60" xfId="0" applyNumberFormat="1" applyFont="1" applyFill="1" applyBorder="1" applyAlignment="1">
      <alignment horizontal="left" vertical="center" wrapText="1" indent="5"/>
    </xf>
    <xf numFmtId="0" fontId="21" fillId="34" borderId="62" xfId="0" applyFont="1" applyFill="1" applyBorder="1" applyAlignment="1">
      <alignment horizontal="center" vertical="center"/>
    </xf>
    <xf numFmtId="3" fontId="21" fillId="34" borderId="61" xfId="0" applyNumberFormat="1" applyFont="1" applyFill="1" applyBorder="1" applyAlignment="1">
      <alignment horizontal="left" vertical="center" wrapText="1" indent="5"/>
    </xf>
    <xf numFmtId="3" fontId="22" fillId="37" borderId="0" xfId="0" applyNumberFormat="1" applyFont="1" applyFill="1" applyBorder="1" applyAlignment="1">
      <alignment horizontal="right" vertical="center" indent="1"/>
    </xf>
    <xf numFmtId="0" fontId="153" fillId="33" borderId="10" xfId="0" applyFont="1" applyFill="1" applyBorder="1" applyAlignment="1">
      <alignment horizontal="left" vertical="center" indent="1"/>
    </xf>
    <xf numFmtId="3" fontId="25" fillId="33" borderId="0" xfId="0" applyNumberFormat="1" applyFont="1" applyFill="1" applyBorder="1" applyAlignment="1">
      <alignment horizontal="right" vertical="center" indent="1"/>
    </xf>
    <xf numFmtId="3" fontId="26" fillId="33" borderId="0" xfId="0" applyNumberFormat="1" applyFont="1" applyFill="1" applyBorder="1" applyAlignment="1">
      <alignment horizontal="right" vertical="center" indent="1"/>
    </xf>
    <xf numFmtId="3" fontId="22" fillId="33" borderId="0" xfId="0" applyNumberFormat="1" applyFont="1" applyFill="1" applyBorder="1" applyAlignment="1">
      <alignment horizontal="right" vertical="center" indent="1"/>
    </xf>
    <xf numFmtId="3" fontId="30" fillId="33" borderId="0" xfId="0" applyNumberFormat="1" applyFont="1" applyFill="1" applyBorder="1" applyAlignment="1">
      <alignment horizontal="right" vertical="center" indent="1"/>
    </xf>
    <xf numFmtId="3" fontId="21" fillId="36" borderId="0" xfId="0" applyNumberFormat="1" applyFont="1" applyFill="1" applyBorder="1" applyAlignment="1">
      <alignment horizontal="right" vertical="center" indent="1"/>
    </xf>
    <xf numFmtId="3" fontId="25" fillId="33" borderId="13" xfId="0" applyNumberFormat="1" applyFont="1" applyFill="1" applyBorder="1" applyAlignment="1">
      <alignment horizontal="right" vertical="center" indent="1"/>
    </xf>
    <xf numFmtId="0" fontId="0" fillId="0" borderId="0" xfId="0" applyAlignment="1">
      <alignment horizontal="center"/>
    </xf>
    <xf numFmtId="0" fontId="21" fillId="34" borderId="0" xfId="0" applyFont="1" applyFill="1" applyBorder="1" applyAlignment="1">
      <alignment horizontal="left" vertical="center" indent="1"/>
    </xf>
    <xf numFmtId="3" fontId="21" fillId="34" borderId="0" xfId="0" applyNumberFormat="1" applyFont="1" applyFill="1" applyBorder="1" applyAlignment="1">
      <alignment horizontal="center" vertical="center" wrapText="1"/>
    </xf>
    <xf numFmtId="3" fontId="21" fillId="34" borderId="11" xfId="0" applyNumberFormat="1" applyFont="1" applyFill="1" applyBorder="1" applyAlignment="1">
      <alignment horizontal="center" vertical="center" wrapText="1"/>
    </xf>
    <xf numFmtId="0" fontId="21" fillId="34" borderId="10" xfId="0" applyFont="1" applyFill="1" applyBorder="1" applyAlignment="1">
      <alignment horizontal="center" vertical="center"/>
    </xf>
    <xf numFmtId="0" fontId="22" fillId="35" borderId="0" xfId="0" applyFont="1" applyFill="1" applyBorder="1" applyAlignment="1">
      <alignment horizontal="left" vertical="center" indent="2"/>
    </xf>
    <xf numFmtId="3" fontId="23" fillId="36" borderId="0" xfId="0" applyNumberFormat="1" applyFont="1" applyFill="1" applyBorder="1" applyAlignment="1">
      <alignment horizontal="right" vertical="center" indent="1"/>
    </xf>
    <xf numFmtId="0" fontId="25" fillId="33" borderId="0" xfId="0" applyFont="1" applyFill="1" applyBorder="1" applyAlignment="1">
      <alignment horizontal="left" vertical="center" indent="5"/>
    </xf>
    <xf numFmtId="0" fontId="25" fillId="33" borderId="13" xfId="0" applyFont="1" applyFill="1" applyBorder="1" applyAlignment="1">
      <alignment horizontal="left" vertical="center" indent="3"/>
    </xf>
    <xf numFmtId="3" fontId="28" fillId="33" borderId="13" xfId="0" applyNumberFormat="1" applyFont="1" applyFill="1" applyBorder="1" applyAlignment="1">
      <alignment horizontal="center" vertical="center"/>
    </xf>
    <xf numFmtId="3" fontId="26" fillId="33" borderId="14" xfId="0" applyNumberFormat="1" applyFont="1" applyFill="1" applyBorder="1" applyAlignment="1">
      <alignment horizontal="right" vertical="center" indent="1"/>
    </xf>
    <xf numFmtId="3" fontId="27" fillId="33" borderId="13" xfId="0" applyNumberFormat="1" applyFont="1" applyFill="1" applyBorder="1" applyAlignment="1">
      <alignment horizontal="right" vertical="center"/>
    </xf>
    <xf numFmtId="0" fontId="19" fillId="120" borderId="0" xfId="2" applyFont="1" applyFill="1" applyBorder="1" applyAlignment="1">
      <alignment horizontal="centerContinuous" vertical="center" wrapText="1"/>
    </xf>
    <xf numFmtId="0" fontId="156" fillId="120" borderId="0" xfId="2" applyFont="1" applyFill="1" applyBorder="1" applyAlignment="1">
      <alignment horizontal="centerContinuous" vertical="center" wrapText="1"/>
    </xf>
    <xf numFmtId="0" fontId="94" fillId="120" borderId="0" xfId="0" applyFont="1" applyFill="1" applyBorder="1"/>
    <xf numFmtId="0" fontId="64" fillId="120" borderId="0" xfId="0" applyFont="1" applyFill="1" applyBorder="1" applyAlignment="1">
      <alignment horizontal="center"/>
    </xf>
    <xf numFmtId="17" fontId="64" fillId="120" borderId="0" xfId="0" applyNumberFormat="1" applyFont="1" applyFill="1" applyBorder="1" applyAlignment="1">
      <alignment horizontal="center"/>
    </xf>
    <xf numFmtId="0" fontId="0" fillId="120" borderId="0" xfId="0" applyFill="1"/>
    <xf numFmtId="3" fontId="21" fillId="34" borderId="63" xfId="0" applyNumberFormat="1" applyFont="1" applyFill="1" applyBorder="1" applyAlignment="1">
      <alignment horizontal="right" vertical="center" indent="1"/>
    </xf>
    <xf numFmtId="3" fontId="22" fillId="35" borderId="63" xfId="0" applyNumberFormat="1" applyFont="1" applyFill="1" applyBorder="1" applyAlignment="1">
      <alignment horizontal="right" vertical="center" indent="1"/>
    </xf>
    <xf numFmtId="170" fontId="22" fillId="35" borderId="64" xfId="0" applyNumberFormat="1" applyFont="1" applyFill="1" applyBorder="1" applyAlignment="1">
      <alignment horizontal="right" vertical="center" indent="1"/>
    </xf>
    <xf numFmtId="3" fontId="157" fillId="36" borderId="0" xfId="0" applyNumberFormat="1" applyFont="1" applyFill="1" applyBorder="1" applyAlignment="1">
      <alignment horizontal="right" vertical="center"/>
    </xf>
    <xf numFmtId="3" fontId="158" fillId="36" borderId="0" xfId="0" applyNumberFormat="1" applyFont="1" applyFill="1" applyBorder="1" applyAlignment="1">
      <alignment horizontal="right" vertical="center"/>
    </xf>
    <xf numFmtId="172" fontId="154" fillId="37" borderId="0" xfId="0" applyNumberFormat="1" applyFont="1" applyFill="1" applyBorder="1" applyAlignment="1">
      <alignment horizontal="right" vertical="center"/>
    </xf>
    <xf numFmtId="0" fontId="25" fillId="35" borderId="0" xfId="0" applyFont="1" applyFill="1" applyBorder="1" applyAlignment="1">
      <alignment horizontal="left" vertical="center" indent="2"/>
    </xf>
    <xf numFmtId="172" fontId="154" fillId="35" borderId="0" xfId="0" applyNumberFormat="1" applyFont="1" applyFill="1" applyBorder="1" applyAlignment="1">
      <alignment horizontal="right" vertical="center"/>
    </xf>
    <xf numFmtId="3" fontId="26" fillId="35" borderId="0" xfId="0" applyNumberFormat="1" applyFont="1" applyFill="1" applyBorder="1" applyAlignment="1">
      <alignment horizontal="right" vertical="center" indent="1"/>
    </xf>
    <xf numFmtId="0" fontId="25" fillId="35" borderId="0" xfId="0" applyFont="1" applyFill="1" applyBorder="1" applyAlignment="1">
      <alignment horizontal="left" vertical="center" indent="3"/>
    </xf>
    <xf numFmtId="3" fontId="26" fillId="35" borderId="11" xfId="0" applyNumberFormat="1" applyFont="1" applyFill="1" applyBorder="1" applyAlignment="1">
      <alignment horizontal="right" vertical="center" indent="1"/>
    </xf>
    <xf numFmtId="4" fontId="25" fillId="35" borderId="0" xfId="0" applyNumberFormat="1" applyFont="1" applyFill="1" applyBorder="1" applyAlignment="1">
      <alignment horizontal="left" vertical="center" indent="2"/>
    </xf>
    <xf numFmtId="3" fontId="154" fillId="35" borderId="0" xfId="0" applyNumberFormat="1" applyFont="1" applyFill="1" applyBorder="1" applyAlignment="1">
      <alignment horizontal="right" vertical="center"/>
    </xf>
    <xf numFmtId="3" fontId="154" fillId="37" borderId="0" xfId="0" applyNumberFormat="1" applyFont="1" applyFill="1" applyBorder="1" applyAlignment="1">
      <alignment horizontal="right" vertical="center"/>
    </xf>
    <xf numFmtId="170" fontId="25" fillId="35" borderId="0" xfId="0" applyNumberFormat="1" applyFont="1" applyFill="1" applyBorder="1" applyAlignment="1">
      <alignment horizontal="left" vertical="center" indent="2"/>
    </xf>
    <xf numFmtId="0" fontId="22" fillId="35" borderId="0" xfId="0" applyFont="1" applyFill="1" applyBorder="1" applyAlignment="1">
      <alignment horizontal="left" vertical="center" indent="3"/>
    </xf>
    <xf numFmtId="3" fontId="155" fillId="35" borderId="0" xfId="0" applyNumberFormat="1" applyFont="1" applyFill="1" applyBorder="1" applyAlignment="1">
      <alignment horizontal="right" vertical="center"/>
    </xf>
    <xf numFmtId="0" fontId="25" fillId="35" borderId="0" xfId="0" applyFont="1" applyFill="1" applyBorder="1" applyAlignment="1">
      <alignment horizontal="left" vertical="center" indent="4"/>
    </xf>
    <xf numFmtId="170" fontId="25" fillId="35" borderId="0" xfId="0" applyNumberFormat="1" applyFont="1" applyFill="1" applyBorder="1" applyAlignment="1">
      <alignment horizontal="right" vertical="center" indent="1"/>
    </xf>
    <xf numFmtId="170" fontId="154" fillId="35" borderId="0" xfId="0" applyNumberFormat="1" applyFont="1" applyFill="1" applyBorder="1" applyAlignment="1">
      <alignment horizontal="right" vertical="center"/>
    </xf>
    <xf numFmtId="3" fontId="30" fillId="35" borderId="11" xfId="0" applyNumberFormat="1" applyFont="1" applyFill="1" applyBorder="1" applyAlignment="1">
      <alignment horizontal="right" vertical="center" indent="1"/>
    </xf>
    <xf numFmtId="3" fontId="25" fillId="35" borderId="11" xfId="0" applyNumberFormat="1" applyFont="1" applyFill="1" applyBorder="1" applyAlignment="1">
      <alignment horizontal="right" vertical="center" indent="1"/>
    </xf>
    <xf numFmtId="0" fontId="24" fillId="35" borderId="0" xfId="0" applyFont="1" applyFill="1" applyBorder="1" applyAlignment="1">
      <alignment horizontal="left" vertical="center" indent="4"/>
    </xf>
    <xf numFmtId="3" fontId="24" fillId="35" borderId="0" xfId="0" applyNumberFormat="1" applyFont="1" applyFill="1" applyBorder="1" applyAlignment="1">
      <alignment horizontal="right" vertical="center"/>
    </xf>
    <xf numFmtId="170" fontId="22" fillId="35" borderId="66" xfId="0" applyNumberFormat="1" applyFont="1" applyFill="1" applyBorder="1" applyAlignment="1">
      <alignment horizontal="right" vertical="center" indent="1"/>
    </xf>
    <xf numFmtId="170" fontId="155" fillId="35" borderId="67" xfId="0" applyNumberFormat="1" applyFont="1" applyFill="1" applyBorder="1" applyAlignment="1">
      <alignment horizontal="right" vertical="center"/>
    </xf>
    <xf numFmtId="3" fontId="24" fillId="35" borderId="11" xfId="0" applyNumberFormat="1" applyFont="1" applyFill="1" applyBorder="1" applyAlignment="1">
      <alignment horizontal="right" vertical="center"/>
    </xf>
    <xf numFmtId="0" fontId="20" fillId="120" borderId="0" xfId="2" applyFont="1" applyFill="1" applyBorder="1" applyAlignment="1">
      <alignment horizontal="center"/>
    </xf>
    <xf numFmtId="3" fontId="21" fillId="36" borderId="63" xfId="0" applyNumberFormat="1" applyFont="1" applyFill="1" applyBorder="1" applyAlignment="1">
      <alignment horizontal="right" vertical="center" indent="1"/>
    </xf>
    <xf numFmtId="3" fontId="21" fillId="121" borderId="0" xfId="0" applyNumberFormat="1" applyFont="1" applyFill="1" applyBorder="1" applyAlignment="1">
      <alignment horizontal="right" vertical="center" indent="1"/>
    </xf>
    <xf numFmtId="3" fontId="22" fillId="37" borderId="63" xfId="0" applyNumberFormat="1" applyFont="1" applyFill="1" applyBorder="1" applyAlignment="1">
      <alignment horizontal="right" vertical="center" indent="1"/>
    </xf>
    <xf numFmtId="3" fontId="25" fillId="35" borderId="63" xfId="0" applyNumberFormat="1" applyFont="1" applyFill="1" applyBorder="1" applyAlignment="1">
      <alignment horizontal="right" vertical="center" indent="1"/>
    </xf>
    <xf numFmtId="170" fontId="25" fillId="35" borderId="64" xfId="0" applyNumberFormat="1" applyFont="1" applyFill="1" applyBorder="1" applyAlignment="1">
      <alignment horizontal="right" vertical="center" indent="1"/>
    </xf>
    <xf numFmtId="3" fontId="26" fillId="35" borderId="63" xfId="0" applyNumberFormat="1" applyFont="1" applyFill="1" applyBorder="1" applyAlignment="1">
      <alignment horizontal="right" vertical="center" indent="1"/>
    </xf>
    <xf numFmtId="3" fontId="30" fillId="35" borderId="63" xfId="0" applyNumberFormat="1" applyFont="1" applyFill="1" applyBorder="1" applyAlignment="1">
      <alignment horizontal="right" vertical="center" indent="1"/>
    </xf>
    <xf numFmtId="0" fontId="25" fillId="35" borderId="67" xfId="0" applyFont="1" applyFill="1" applyBorder="1" applyAlignment="1">
      <alignment horizontal="left" vertical="center" indent="2"/>
    </xf>
    <xf numFmtId="3" fontId="154" fillId="35" borderId="67" xfId="0" applyNumberFormat="1" applyFont="1" applyFill="1" applyBorder="1" applyAlignment="1">
      <alignment horizontal="right" vertical="center"/>
    </xf>
    <xf numFmtId="3" fontId="25" fillId="35" borderId="65" xfId="0" applyNumberFormat="1" applyFont="1" applyFill="1" applyBorder="1" applyAlignment="1">
      <alignment horizontal="right" vertical="center" indent="1"/>
    </xf>
    <xf numFmtId="0" fontId="78" fillId="120" borderId="0" xfId="0" applyFont="1" applyFill="1" applyBorder="1"/>
    <xf numFmtId="3" fontId="94" fillId="120" borderId="0" xfId="0" applyNumberFormat="1" applyFont="1" applyFill="1" applyBorder="1"/>
    <xf numFmtId="0" fontId="78" fillId="120" borderId="0" xfId="15035" applyFont="1" applyFill="1" applyBorder="1"/>
    <xf numFmtId="0" fontId="0" fillId="0" borderId="58" xfId="0" applyBorder="1" applyAlignment="1">
      <alignment horizontal="left"/>
    </xf>
    <xf numFmtId="41" fontId="0" fillId="0" borderId="58" xfId="15036" applyFont="1" applyBorder="1"/>
    <xf numFmtId="0" fontId="13" fillId="122" borderId="58" xfId="0" applyFont="1" applyFill="1" applyBorder="1" applyAlignment="1">
      <alignment horizontal="center"/>
    </xf>
    <xf numFmtId="0" fontId="21" fillId="36" borderId="10" xfId="0" applyFont="1" applyFill="1" applyBorder="1" applyAlignment="1">
      <alignment horizontal="left" vertical="center" wrapText="1" indent="1"/>
    </xf>
    <xf numFmtId="0" fontId="0" fillId="0" borderId="11" xfId="0" applyBorder="1"/>
    <xf numFmtId="0" fontId="20" fillId="120" borderId="0" xfId="2" applyFont="1" applyFill="1" applyBorder="1" applyAlignment="1">
      <alignment horizontal="center"/>
    </xf>
    <xf numFmtId="0" fontId="25" fillId="33" borderId="10" xfId="0" applyFont="1" applyFill="1" applyBorder="1" applyAlignment="1">
      <alignment horizontal="left" vertical="center" wrapText="1" indent="5"/>
    </xf>
    <xf numFmtId="0" fontId="0" fillId="46" borderId="0" xfId="0" applyFill="1"/>
    <xf numFmtId="0" fontId="21" fillId="33" borderId="10" xfId="0" applyFont="1" applyFill="1" applyBorder="1" applyAlignment="1">
      <alignment horizontal="left" vertical="center" indent="2"/>
    </xf>
    <xf numFmtId="0" fontId="21" fillId="33" borderId="0" xfId="0" applyFont="1" applyFill="1" applyBorder="1" applyAlignment="1">
      <alignment horizontal="left" vertical="center" indent="1"/>
    </xf>
    <xf numFmtId="3" fontId="23" fillId="33" borderId="0" xfId="0" applyNumberFormat="1" applyFont="1" applyFill="1" applyBorder="1" applyAlignment="1">
      <alignment horizontal="center" vertical="center"/>
    </xf>
    <xf numFmtId="171" fontId="21" fillId="33" borderId="0" xfId="1" applyNumberFormat="1" applyFont="1" applyFill="1" applyBorder="1" applyAlignment="1">
      <alignment horizontal="right" vertical="center" indent="1"/>
    </xf>
    <xf numFmtId="171" fontId="21" fillId="33" borderId="11" xfId="1" applyNumberFormat="1" applyFont="1" applyFill="1" applyBorder="1" applyAlignment="1">
      <alignment horizontal="right" vertical="center" indent="1"/>
    </xf>
    <xf numFmtId="0" fontId="159" fillId="123" borderId="0" xfId="2" applyFont="1" applyFill="1" applyBorder="1" applyAlignment="1">
      <alignment horizontal="centerContinuous" vertical="center" wrapText="1"/>
    </xf>
    <xf numFmtId="0" fontId="160" fillId="123" borderId="0" xfId="2" applyFont="1" applyFill="1" applyBorder="1" applyAlignment="1">
      <alignment horizontal="centerContinuous" vertical="center" wrapText="1"/>
    </xf>
    <xf numFmtId="0" fontId="161" fillId="124" borderId="62" xfId="0" applyFont="1" applyFill="1" applyBorder="1" applyAlignment="1">
      <alignment horizontal="left" vertical="center" indent="1"/>
    </xf>
    <xf numFmtId="3" fontId="161" fillId="124" borderId="60" xfId="0" applyNumberFormat="1" applyFont="1" applyFill="1" applyBorder="1" applyAlignment="1">
      <alignment horizontal="center" vertical="center" wrapText="1"/>
    </xf>
    <xf numFmtId="0" fontId="161" fillId="124" borderId="62" xfId="0" applyFont="1" applyFill="1" applyBorder="1" applyAlignment="1">
      <alignment horizontal="center" vertical="center"/>
    </xf>
    <xf numFmtId="3" fontId="161" fillId="124" borderId="61" xfId="0" applyNumberFormat="1" applyFont="1" applyFill="1" applyBorder="1" applyAlignment="1">
      <alignment horizontal="center" vertical="center" wrapText="1"/>
    </xf>
    <xf numFmtId="0" fontId="162" fillId="124" borderId="62" xfId="0" applyFont="1" applyFill="1" applyBorder="1" applyAlignment="1">
      <alignment horizontal="left" vertical="center" indent="1"/>
    </xf>
    <xf numFmtId="3" fontId="162" fillId="124" borderId="60" xfId="0" applyNumberFormat="1" applyFont="1" applyFill="1" applyBorder="1" applyAlignment="1">
      <alignment horizontal="center" vertical="center"/>
    </xf>
    <xf numFmtId="171" fontId="162" fillId="124" borderId="60" xfId="1" applyNumberFormat="1" applyFont="1" applyFill="1" applyBorder="1" applyAlignment="1">
      <alignment horizontal="right" vertical="center" indent="1"/>
    </xf>
    <xf numFmtId="171" fontId="162" fillId="124" borderId="61" xfId="1" applyNumberFormat="1" applyFont="1" applyFill="1" applyBorder="1" applyAlignment="1">
      <alignment horizontal="right" vertical="center" indent="1"/>
    </xf>
    <xf numFmtId="0" fontId="22" fillId="125" borderId="10" xfId="0" applyFont="1" applyFill="1" applyBorder="1" applyAlignment="1">
      <alignment horizontal="left" vertical="center" indent="2"/>
    </xf>
    <xf numFmtId="3" fontId="22" fillId="125" borderId="0" xfId="0" applyNumberFormat="1" applyFont="1" applyFill="1" applyBorder="1" applyAlignment="1">
      <alignment horizontal="right" vertical="center" indent="1"/>
    </xf>
    <xf numFmtId="171" fontId="22" fillId="125" borderId="0" xfId="1" applyNumberFormat="1" applyFont="1" applyFill="1" applyBorder="1" applyAlignment="1">
      <alignment horizontal="right" vertical="center" indent="1"/>
    </xf>
    <xf numFmtId="170" fontId="22" fillId="125" borderId="10" xfId="0" applyNumberFormat="1" applyFont="1" applyFill="1" applyBorder="1" applyAlignment="1">
      <alignment horizontal="right" vertical="center" indent="1"/>
    </xf>
    <xf numFmtId="170" fontId="22" fillId="125" borderId="0" xfId="0" applyNumberFormat="1" applyFont="1" applyFill="1" applyBorder="1" applyAlignment="1">
      <alignment horizontal="right" vertical="center" indent="1"/>
    </xf>
    <xf numFmtId="171" fontId="22" fillId="125" borderId="11" xfId="1" applyNumberFormat="1" applyFont="1" applyFill="1" applyBorder="1" applyAlignment="1">
      <alignment horizontal="right" vertical="center" indent="1"/>
    </xf>
    <xf numFmtId="0" fontId="161" fillId="126" borderId="10" xfId="0" applyFont="1" applyFill="1" applyBorder="1" applyAlignment="1">
      <alignment horizontal="left" vertical="center" indent="2"/>
    </xf>
    <xf numFmtId="0" fontId="161" fillId="126" borderId="0" xfId="0" applyFont="1" applyFill="1" applyBorder="1" applyAlignment="1">
      <alignment horizontal="left" vertical="center" indent="1"/>
    </xf>
    <xf numFmtId="3" fontId="163" fillId="126" borderId="0" xfId="0" applyNumberFormat="1" applyFont="1" applyFill="1" applyBorder="1" applyAlignment="1">
      <alignment horizontal="center" vertical="center"/>
    </xf>
    <xf numFmtId="171" fontId="161" fillId="126" borderId="0" xfId="1" applyNumberFormat="1" applyFont="1" applyFill="1" applyBorder="1" applyAlignment="1">
      <alignment horizontal="right" vertical="center" indent="1"/>
    </xf>
    <xf numFmtId="171" fontId="161" fillId="126" borderId="11" xfId="1" applyNumberFormat="1" applyFont="1" applyFill="1" applyBorder="1" applyAlignment="1">
      <alignment horizontal="right" vertical="center" indent="1"/>
    </xf>
    <xf numFmtId="0" fontId="22" fillId="127" borderId="10" xfId="0" applyFont="1" applyFill="1" applyBorder="1" applyAlignment="1">
      <alignment horizontal="left" vertical="center" indent="2"/>
    </xf>
    <xf numFmtId="172" fontId="24" fillId="127" borderId="0" xfId="0" applyNumberFormat="1" applyFont="1" applyFill="1" applyBorder="1" applyAlignment="1">
      <alignment horizontal="right" vertical="center"/>
    </xf>
    <xf numFmtId="172" fontId="24" fillId="127" borderId="0" xfId="0" applyNumberFormat="1" applyFont="1" applyFill="1" applyBorder="1" applyAlignment="1">
      <alignment horizontal="center" vertical="center"/>
    </xf>
    <xf numFmtId="171" fontId="22" fillId="127" borderId="0" xfId="1" applyNumberFormat="1" applyFont="1" applyFill="1" applyBorder="1" applyAlignment="1">
      <alignment horizontal="right" vertical="center" indent="1"/>
    </xf>
    <xf numFmtId="0" fontId="24" fillId="123" borderId="10" xfId="0" applyFont="1" applyFill="1" applyBorder="1" applyAlignment="1">
      <alignment horizontal="left" vertical="center" indent="3"/>
    </xf>
    <xf numFmtId="0" fontId="24" fillId="123" borderId="0" xfId="0" applyFont="1" applyFill="1" applyBorder="1" applyAlignment="1">
      <alignment horizontal="left" vertical="center" indent="3"/>
    </xf>
    <xf numFmtId="3" fontId="24" fillId="123" borderId="0" xfId="0" applyNumberFormat="1" applyFont="1" applyFill="1" applyBorder="1" applyAlignment="1">
      <alignment horizontal="center" vertical="center"/>
    </xf>
    <xf numFmtId="171" fontId="24" fillId="123" borderId="0" xfId="1" applyNumberFormat="1" applyFont="1" applyFill="1" applyBorder="1" applyAlignment="1">
      <alignment horizontal="right" vertical="center" indent="1"/>
    </xf>
    <xf numFmtId="171" fontId="24" fillId="123" borderId="11" xfId="1" applyNumberFormat="1" applyFont="1" applyFill="1" applyBorder="1" applyAlignment="1">
      <alignment horizontal="right" vertical="center" indent="1"/>
    </xf>
    <xf numFmtId="0" fontId="25" fillId="123" borderId="10" xfId="0" applyFont="1" applyFill="1" applyBorder="1" applyAlignment="1">
      <alignment horizontal="left" vertical="center" indent="3"/>
    </xf>
    <xf numFmtId="172" fontId="24" fillId="123" borderId="0" xfId="0" applyNumberFormat="1" applyFont="1" applyFill="1" applyBorder="1" applyAlignment="1">
      <alignment horizontal="right" vertical="center"/>
    </xf>
    <xf numFmtId="172" fontId="24" fillId="123" borderId="0" xfId="0" applyNumberFormat="1" applyFont="1" applyFill="1" applyBorder="1" applyAlignment="1">
      <alignment horizontal="center" vertical="center"/>
    </xf>
    <xf numFmtId="171" fontId="164" fillId="123" borderId="0" xfId="1" applyNumberFormat="1" applyFont="1" applyFill="1" applyBorder="1" applyAlignment="1">
      <alignment horizontal="right" vertical="center" indent="1"/>
    </xf>
    <xf numFmtId="0" fontId="24" fillId="123" borderId="10" xfId="0" applyFont="1" applyFill="1" applyBorder="1" applyAlignment="1">
      <alignment horizontal="left" vertical="center" indent="4"/>
    </xf>
    <xf numFmtId="0" fontId="22" fillId="127" borderId="0" xfId="0" applyFont="1" applyFill="1" applyBorder="1" applyAlignment="1">
      <alignment horizontal="left" vertical="center" indent="2"/>
    </xf>
    <xf numFmtId="3" fontId="27" fillId="127" borderId="0" xfId="0" applyNumberFormat="1" applyFont="1" applyFill="1" applyBorder="1" applyAlignment="1">
      <alignment horizontal="center" vertical="center"/>
    </xf>
    <xf numFmtId="170" fontId="24" fillId="123" borderId="10" xfId="0" applyNumberFormat="1" applyFont="1" applyFill="1" applyBorder="1" applyAlignment="1">
      <alignment horizontal="left" vertical="center" indent="4"/>
    </xf>
    <xf numFmtId="0" fontId="22" fillId="123" borderId="10" xfId="0" applyFont="1" applyFill="1" applyBorder="1" applyAlignment="1">
      <alignment horizontal="left" vertical="center" indent="3"/>
    </xf>
    <xf numFmtId="0" fontId="22" fillId="123" borderId="0" xfId="0" applyFont="1" applyFill="1" applyBorder="1" applyAlignment="1">
      <alignment horizontal="left" vertical="center" indent="3"/>
    </xf>
    <xf numFmtId="3" fontId="27" fillId="123" borderId="0" xfId="0" applyNumberFormat="1" applyFont="1" applyFill="1" applyBorder="1" applyAlignment="1">
      <alignment horizontal="center" vertical="center"/>
    </xf>
    <xf numFmtId="171" fontId="22" fillId="123" borderId="0" xfId="1" applyNumberFormat="1" applyFont="1" applyFill="1" applyBorder="1" applyAlignment="1">
      <alignment horizontal="right" vertical="center" indent="1"/>
    </xf>
    <xf numFmtId="170" fontId="25" fillId="123" borderId="10" xfId="0" applyNumberFormat="1" applyFont="1" applyFill="1" applyBorder="1" applyAlignment="1">
      <alignment horizontal="left" vertical="center" indent="2"/>
    </xf>
    <xf numFmtId="170" fontId="25" fillId="123" borderId="0" xfId="0" applyNumberFormat="1" applyFont="1" applyFill="1" applyBorder="1" applyAlignment="1">
      <alignment horizontal="left" vertical="center" indent="2"/>
    </xf>
    <xf numFmtId="171" fontId="164" fillId="123" borderId="11" xfId="1" applyNumberFormat="1" applyFont="1" applyFill="1" applyBorder="1" applyAlignment="1">
      <alignment horizontal="right" vertical="center" indent="1"/>
    </xf>
    <xf numFmtId="0" fontId="25" fillId="123" borderId="10" xfId="0" applyFont="1" applyFill="1" applyBorder="1" applyAlignment="1">
      <alignment horizontal="left" vertical="center" indent="5"/>
    </xf>
    <xf numFmtId="0" fontId="25" fillId="123" borderId="0" xfId="0" applyFont="1" applyFill="1" applyBorder="1" applyAlignment="1">
      <alignment horizontal="left" vertical="center" indent="4"/>
    </xf>
    <xf numFmtId="3" fontId="165" fillId="123" borderId="0" xfId="0" applyNumberFormat="1" applyFont="1" applyFill="1" applyBorder="1" applyAlignment="1">
      <alignment horizontal="center" vertical="center"/>
    </xf>
    <xf numFmtId="171" fontId="25" fillId="123" borderId="0" xfId="1" applyNumberFormat="1" applyFont="1" applyFill="1" applyBorder="1" applyAlignment="1">
      <alignment horizontal="right" vertical="center" indent="1"/>
    </xf>
    <xf numFmtId="3" fontId="27" fillId="126" borderId="0" xfId="0" applyNumberFormat="1" applyFont="1" applyFill="1" applyBorder="1" applyAlignment="1">
      <alignment horizontal="center" vertical="center"/>
    </xf>
    <xf numFmtId="0" fontId="25" fillId="123" borderId="10" xfId="0" applyFont="1" applyFill="1" applyBorder="1" applyAlignment="1">
      <alignment horizontal="left" vertical="center" indent="4"/>
    </xf>
    <xf numFmtId="171" fontId="25" fillId="123" borderId="11" xfId="1" applyNumberFormat="1" applyFont="1" applyFill="1" applyBorder="1" applyAlignment="1">
      <alignment horizontal="right" vertical="center" indent="1"/>
    </xf>
    <xf numFmtId="0" fontId="25" fillId="123" borderId="0" xfId="0" applyFont="1" applyFill="1" applyBorder="1" applyAlignment="1">
      <alignment horizontal="left" vertical="center" indent="2"/>
    </xf>
    <xf numFmtId="3" fontId="166" fillId="123" borderId="0" xfId="0" applyNumberFormat="1" applyFont="1" applyFill="1" applyBorder="1" applyAlignment="1">
      <alignment horizontal="center" vertical="center"/>
    </xf>
    <xf numFmtId="171" fontId="167" fillId="123" borderId="0" xfId="1" applyNumberFormat="1" applyFont="1" applyFill="1" applyBorder="1" applyAlignment="1">
      <alignment horizontal="right" vertical="center" indent="1"/>
    </xf>
    <xf numFmtId="0" fontId="168" fillId="0" borderId="10" xfId="0" applyFont="1" applyFill="1" applyBorder="1"/>
    <xf numFmtId="0" fontId="168" fillId="0" borderId="0" xfId="0" applyFont="1" applyFill="1" applyBorder="1"/>
    <xf numFmtId="171" fontId="168" fillId="0" borderId="0" xfId="1" applyNumberFormat="1" applyFont="1" applyFill="1" applyBorder="1"/>
    <xf numFmtId="0" fontId="168" fillId="0" borderId="11" xfId="0" applyFont="1" applyFill="1" applyBorder="1"/>
    <xf numFmtId="0" fontId="161" fillId="0" borderId="10" xfId="0" applyFont="1" applyFill="1" applyBorder="1" applyAlignment="1">
      <alignment horizontal="left" vertical="center" indent="2"/>
    </xf>
    <xf numFmtId="0" fontId="161" fillId="0" borderId="0" xfId="0" applyFont="1" applyFill="1" applyBorder="1" applyAlignment="1">
      <alignment horizontal="left" vertical="center" indent="1"/>
    </xf>
    <xf numFmtId="3" fontId="163" fillId="0" borderId="0" xfId="0" applyNumberFormat="1" applyFont="1" applyFill="1" applyBorder="1" applyAlignment="1">
      <alignment horizontal="center" vertical="center"/>
    </xf>
    <xf numFmtId="171" fontId="161" fillId="0" borderId="0" xfId="1" applyNumberFormat="1" applyFont="1" applyFill="1" applyBorder="1" applyAlignment="1">
      <alignment horizontal="right" vertical="center" indent="1"/>
    </xf>
    <xf numFmtId="171" fontId="168" fillId="0" borderId="11" xfId="1" applyNumberFormat="1" applyFont="1" applyFill="1" applyBorder="1"/>
    <xf numFmtId="0" fontId="25" fillId="123" borderId="12" xfId="0" applyFont="1" applyFill="1" applyBorder="1" applyAlignment="1">
      <alignment horizontal="left" vertical="center" indent="3"/>
    </xf>
    <xf numFmtId="172" fontId="24" fillId="123" borderId="13" xfId="0" applyNumberFormat="1" applyFont="1" applyFill="1" applyBorder="1" applyAlignment="1">
      <alignment horizontal="right" vertical="center"/>
    </xf>
    <xf numFmtId="172" fontId="24" fillId="123" borderId="13" xfId="0" applyNumberFormat="1" applyFont="1" applyFill="1" applyBorder="1" applyAlignment="1">
      <alignment horizontal="center" vertical="center"/>
    </xf>
    <xf numFmtId="171" fontId="25" fillId="123" borderId="13" xfId="1" applyNumberFormat="1" applyFont="1" applyFill="1" applyBorder="1" applyAlignment="1">
      <alignment horizontal="right" vertical="center" indent="1"/>
    </xf>
    <xf numFmtId="0" fontId="25" fillId="123" borderId="12" xfId="0" applyFont="1" applyFill="1" applyBorder="1" applyAlignment="1">
      <alignment horizontal="left" vertical="center" indent="2"/>
    </xf>
    <xf numFmtId="171" fontId="25" fillId="123" borderId="14" xfId="1" applyNumberFormat="1" applyFont="1" applyFill="1" applyBorder="1" applyAlignment="1">
      <alignment horizontal="right" vertical="center" indent="1"/>
    </xf>
    <xf numFmtId="0" fontId="20" fillId="120" borderId="0" xfId="2" applyFont="1" applyFill="1" applyBorder="1" applyAlignment="1">
      <alignment horizontal="center"/>
    </xf>
    <xf numFmtId="172" fontId="24" fillId="33" borderId="13" xfId="0" applyNumberFormat="1" applyFont="1" applyFill="1" applyBorder="1" applyAlignment="1">
      <alignment horizontal="center" vertical="center"/>
    </xf>
    <xf numFmtId="0" fontId="20" fillId="120" borderId="0" xfId="2" applyFont="1" applyFill="1" applyBorder="1" applyAlignment="1">
      <alignment horizontal="center"/>
    </xf>
    <xf numFmtId="4" fontId="21" fillId="36" borderId="0" xfId="0" applyNumberFormat="1" applyFont="1" applyFill="1" applyBorder="1" applyAlignment="1">
      <alignment horizontal="left" vertical="center" indent="1"/>
    </xf>
    <xf numFmtId="170" fontId="25" fillId="35" borderId="64" xfId="0" applyNumberFormat="1" applyFont="1" applyFill="1" applyBorder="1" applyAlignment="1">
      <alignment horizontal="left" vertical="center" indent="1"/>
    </xf>
    <xf numFmtId="0" fontId="25" fillId="35" borderId="0" xfId="0" applyFont="1" applyFill="1" applyBorder="1" applyAlignment="1">
      <alignment horizontal="left" vertical="top" indent="2"/>
    </xf>
    <xf numFmtId="170" fontId="25" fillId="35" borderId="64" xfId="0" applyNumberFormat="1" applyFont="1" applyFill="1" applyBorder="1" applyAlignment="1">
      <alignment horizontal="left" vertical="top" indent="1"/>
    </xf>
    <xf numFmtId="0" fontId="20" fillId="120" borderId="0" xfId="2" applyFont="1" applyFill="1" applyBorder="1" applyAlignment="1">
      <alignment horizontal="center"/>
    </xf>
    <xf numFmtId="3" fontId="21" fillId="36" borderId="0" xfId="0" applyNumberFormat="1" applyFont="1" applyFill="1" applyBorder="1" applyAlignment="1">
      <alignment horizontal="left" vertical="top" indent="1"/>
    </xf>
    <xf numFmtId="3" fontId="25" fillId="35" borderId="0" xfId="0" applyNumberFormat="1" applyFont="1" applyFill="1" applyBorder="1" applyAlignment="1">
      <alignment horizontal="left" vertical="top" indent="1"/>
    </xf>
    <xf numFmtId="3" fontId="22" fillId="37" borderId="0" xfId="0" applyNumberFormat="1" applyFont="1" applyFill="1" applyBorder="1" applyAlignment="1">
      <alignment horizontal="left" vertical="top" indent="1"/>
    </xf>
    <xf numFmtId="3" fontId="22" fillId="35" borderId="0" xfId="0" applyNumberFormat="1" applyFont="1" applyFill="1" applyBorder="1" applyAlignment="1">
      <alignment horizontal="left" vertical="top" indent="1"/>
    </xf>
    <xf numFmtId="3" fontId="26" fillId="35" borderId="0" xfId="0" applyNumberFormat="1" applyFont="1" applyFill="1" applyBorder="1" applyAlignment="1">
      <alignment horizontal="left" vertical="top" indent="1"/>
    </xf>
    <xf numFmtId="3" fontId="30" fillId="35" borderId="0" xfId="0" applyNumberFormat="1" applyFont="1" applyFill="1" applyBorder="1" applyAlignment="1">
      <alignment horizontal="right" vertical="center" indent="1"/>
    </xf>
    <xf numFmtId="3" fontId="25" fillId="35" borderId="0" xfId="0" applyNumberFormat="1" applyFont="1" applyFill="1" applyBorder="1" applyAlignment="1">
      <alignment horizontal="right" vertical="center" indent="1"/>
    </xf>
    <xf numFmtId="170" fontId="25" fillId="35" borderId="0" xfId="0" applyNumberFormat="1" applyFont="1" applyFill="1" applyBorder="1" applyAlignment="1">
      <alignment horizontal="left" vertical="center" indent="1"/>
    </xf>
    <xf numFmtId="170" fontId="25" fillId="35" borderId="0" xfId="0" applyNumberFormat="1" applyFont="1" applyFill="1" applyBorder="1" applyAlignment="1">
      <alignment horizontal="left" vertical="top" indent="1"/>
    </xf>
    <xf numFmtId="0" fontId="25" fillId="35" borderId="0" xfId="0" applyFont="1" applyFill="1" applyBorder="1" applyAlignment="1">
      <alignment horizontal="left" vertical="top" indent="4"/>
    </xf>
    <xf numFmtId="3" fontId="169" fillId="36" borderId="0" xfId="0" applyNumberFormat="1" applyFont="1" applyFill="1" applyBorder="1" applyAlignment="1">
      <alignment horizontal="right" vertical="center"/>
    </xf>
    <xf numFmtId="1" fontId="25" fillId="37" borderId="0" xfId="0" applyNumberFormat="1" applyFont="1" applyFill="1" applyBorder="1" applyAlignment="1">
      <alignment horizontal="right" vertical="center"/>
    </xf>
    <xf numFmtId="3" fontId="25" fillId="37" borderId="0" xfId="0" applyNumberFormat="1" applyFont="1" applyFill="1" applyBorder="1" applyAlignment="1">
      <alignment horizontal="right" vertical="center"/>
    </xf>
    <xf numFmtId="3" fontId="22" fillId="35" borderId="0" xfId="0" applyNumberFormat="1" applyFont="1" applyFill="1" applyBorder="1" applyAlignment="1">
      <alignment horizontal="right" vertical="center"/>
    </xf>
    <xf numFmtId="3" fontId="25" fillId="35" borderId="0" xfId="0" applyNumberFormat="1" applyFont="1" applyFill="1" applyBorder="1" applyAlignment="1">
      <alignment horizontal="right" vertical="center"/>
    </xf>
    <xf numFmtId="3" fontId="21" fillId="36" borderId="0" xfId="0" applyNumberFormat="1" applyFont="1" applyFill="1" applyBorder="1" applyAlignment="1">
      <alignment horizontal="right" vertical="center"/>
    </xf>
    <xf numFmtId="172" fontId="25" fillId="35" borderId="0" xfId="0" applyNumberFormat="1" applyFont="1" applyFill="1" applyBorder="1" applyAlignment="1">
      <alignment horizontal="right" vertical="center"/>
    </xf>
    <xf numFmtId="0" fontId="170" fillId="120" borderId="0" xfId="2" applyFont="1" applyFill="1" applyBorder="1" applyAlignment="1">
      <alignment horizontal="center"/>
    </xf>
    <xf numFmtId="0" fontId="0" fillId="0" borderId="0" xfId="0" applyFont="1"/>
    <xf numFmtId="0" fontId="0" fillId="0" borderId="0" xfId="0" applyFont="1" applyBorder="1"/>
    <xf numFmtId="3" fontId="169" fillId="36" borderId="11" xfId="0" applyNumberFormat="1" applyFont="1" applyFill="1" applyBorder="1" applyAlignment="1">
      <alignment horizontal="right" vertical="center"/>
    </xf>
    <xf numFmtId="1" fontId="25" fillId="37" borderId="11" xfId="0" applyNumberFormat="1" applyFont="1" applyFill="1" applyBorder="1" applyAlignment="1">
      <alignment horizontal="right" vertical="center"/>
    </xf>
    <xf numFmtId="3" fontId="25" fillId="37" borderId="11" xfId="0" applyNumberFormat="1" applyFont="1" applyFill="1" applyBorder="1" applyAlignment="1">
      <alignment horizontal="right" vertical="center"/>
    </xf>
    <xf numFmtId="3" fontId="22" fillId="35" borderId="11" xfId="0" applyNumberFormat="1" applyFont="1" applyFill="1" applyBorder="1" applyAlignment="1">
      <alignment horizontal="right" vertical="center"/>
    </xf>
    <xf numFmtId="3" fontId="25" fillId="35" borderId="11" xfId="0" applyNumberFormat="1" applyFont="1" applyFill="1" applyBorder="1" applyAlignment="1">
      <alignment horizontal="right" vertical="center"/>
    </xf>
    <xf numFmtId="3" fontId="21" fillId="36" borderId="11" xfId="0" applyNumberFormat="1" applyFont="1" applyFill="1" applyBorder="1" applyAlignment="1">
      <alignment horizontal="right" vertical="center"/>
    </xf>
    <xf numFmtId="172" fontId="25" fillId="35" borderId="11" xfId="0" applyNumberFormat="1" applyFont="1" applyFill="1" applyBorder="1" applyAlignment="1">
      <alignment horizontal="right" vertical="center"/>
    </xf>
    <xf numFmtId="0" fontId="25" fillId="35" borderId="11" xfId="0" applyFont="1" applyFill="1" applyBorder="1" applyAlignment="1">
      <alignment horizontal="left" vertical="center" indent="4"/>
    </xf>
    <xf numFmtId="1" fontId="25" fillId="35" borderId="11" xfId="0" applyNumberFormat="1" applyFont="1" applyFill="1" applyBorder="1" applyAlignment="1">
      <alignment horizontal="right" vertical="center"/>
    </xf>
    <xf numFmtId="0" fontId="21" fillId="36" borderId="0" xfId="0" applyFont="1" applyFill="1" applyBorder="1" applyAlignment="1">
      <alignment horizontal="left" vertical="top"/>
    </xf>
    <xf numFmtId="3" fontId="21" fillId="36" borderId="0" xfId="0" applyNumberFormat="1" applyFont="1" applyFill="1" applyBorder="1" applyAlignment="1">
      <alignment horizontal="left" vertical="top"/>
    </xf>
    <xf numFmtId="0" fontId="25" fillId="35" borderId="0" xfId="0" applyFont="1" applyFill="1" applyBorder="1" applyAlignment="1">
      <alignment horizontal="left" vertical="top"/>
    </xf>
    <xf numFmtId="3" fontId="25" fillId="35" borderId="0" xfId="0" applyNumberFormat="1" applyFont="1" applyFill="1" applyBorder="1" applyAlignment="1">
      <alignment horizontal="left" vertical="top"/>
    </xf>
    <xf numFmtId="3" fontId="21" fillId="34" borderId="0" xfId="0" applyNumberFormat="1" applyFont="1" applyFill="1" applyBorder="1" applyAlignment="1">
      <alignment horizontal="left" vertical="top" indent="1"/>
    </xf>
    <xf numFmtId="0" fontId="21" fillId="36" borderId="11" xfId="0" applyFont="1" applyFill="1" applyBorder="1" applyAlignment="1">
      <alignment horizontal="left" vertical="center" indent="1"/>
    </xf>
    <xf numFmtId="0" fontId="25" fillId="35" borderId="0" xfId="0" applyFont="1" applyFill="1" applyBorder="1" applyAlignment="1">
      <alignment vertical="top"/>
    </xf>
    <xf numFmtId="0" fontId="25" fillId="35" borderId="0" xfId="0" applyFont="1" applyFill="1" applyBorder="1" applyAlignment="1">
      <alignment horizontal="left" vertical="center"/>
    </xf>
    <xf numFmtId="0" fontId="21" fillId="34" borderId="0" xfId="0" applyFont="1" applyFill="1" applyBorder="1" applyAlignment="1">
      <alignment horizontal="left" vertical="top"/>
    </xf>
    <xf numFmtId="3" fontId="21" fillId="34" borderId="63" xfId="0" applyNumberFormat="1" applyFont="1" applyFill="1" applyBorder="1" applyAlignment="1">
      <alignment horizontal="left" vertical="top"/>
    </xf>
    <xf numFmtId="3" fontId="22" fillId="35" borderId="0" xfId="0" applyNumberFormat="1" applyFont="1" applyFill="1" applyBorder="1" applyAlignment="1">
      <alignment horizontal="left" vertical="top"/>
    </xf>
    <xf numFmtId="170" fontId="22" fillId="35" borderId="0" xfId="0" applyNumberFormat="1" applyFont="1" applyFill="1" applyBorder="1" applyAlignment="1">
      <alignment horizontal="left" vertical="top"/>
    </xf>
    <xf numFmtId="170" fontId="25" fillId="35" borderId="0" xfId="0" applyNumberFormat="1" applyFont="1" applyFill="1" applyBorder="1" applyAlignment="1">
      <alignment horizontal="left" vertical="top"/>
    </xf>
    <xf numFmtId="3" fontId="26" fillId="35" borderId="0" xfId="0" applyNumberFormat="1" applyFont="1" applyFill="1" applyBorder="1" applyAlignment="1">
      <alignment horizontal="left" vertical="top"/>
    </xf>
    <xf numFmtId="3" fontId="30" fillId="35" borderId="0" xfId="0" applyNumberFormat="1" applyFont="1" applyFill="1" applyBorder="1" applyAlignment="1">
      <alignment horizontal="left" vertical="top"/>
    </xf>
    <xf numFmtId="0" fontId="21" fillId="36" borderId="0" xfId="0" applyFont="1" applyFill="1" applyBorder="1" applyAlignment="1">
      <alignment horizontal="left" vertical="top" indent="1"/>
    </xf>
    <xf numFmtId="3" fontId="21" fillId="34" borderId="0" xfId="0" applyNumberFormat="1" applyFont="1" applyFill="1" applyBorder="1" applyAlignment="1">
      <alignment horizontal="left" vertical="top"/>
    </xf>
    <xf numFmtId="172" fontId="25" fillId="37" borderId="0" xfId="0" applyNumberFormat="1" applyFont="1" applyFill="1" applyBorder="1" applyAlignment="1">
      <alignment horizontal="right" vertical="center"/>
    </xf>
    <xf numFmtId="170" fontId="25" fillId="35" borderId="0" xfId="0" applyNumberFormat="1" applyFont="1" applyFill="1" applyBorder="1" applyAlignment="1">
      <alignment horizontal="right" vertical="center"/>
    </xf>
    <xf numFmtId="172" fontId="25" fillId="35" borderId="0" xfId="0" applyNumberFormat="1" applyFont="1" applyFill="1" applyBorder="1" applyAlignment="1">
      <alignment vertical="top"/>
    </xf>
    <xf numFmtId="3" fontId="26" fillId="35" borderId="0" xfId="0" applyNumberFormat="1" applyFont="1" applyFill="1" applyBorder="1" applyAlignment="1">
      <alignment vertical="top"/>
    </xf>
    <xf numFmtId="3" fontId="25" fillId="35" borderId="0" xfId="0" applyNumberFormat="1" applyFont="1" applyFill="1" applyBorder="1" applyAlignment="1">
      <alignment vertical="top"/>
    </xf>
    <xf numFmtId="170" fontId="25" fillId="35" borderId="64" xfId="0" applyNumberFormat="1" applyFont="1" applyFill="1" applyBorder="1" applyAlignment="1">
      <alignment vertical="top"/>
    </xf>
    <xf numFmtId="170" fontId="25" fillId="35" borderId="0" xfId="0" applyNumberFormat="1" applyFont="1" applyFill="1" applyBorder="1" applyAlignment="1">
      <alignment vertical="top"/>
    </xf>
    <xf numFmtId="172" fontId="25" fillId="35" borderId="0" xfId="0" applyNumberFormat="1" applyFont="1" applyFill="1" applyBorder="1" applyAlignment="1">
      <alignment horizontal="left" vertical="top"/>
    </xf>
    <xf numFmtId="172" fontId="25" fillId="35" borderId="0" xfId="0" applyNumberFormat="1" applyFont="1" applyFill="1" applyBorder="1" applyAlignment="1">
      <alignment horizontal="left" vertical="center"/>
    </xf>
    <xf numFmtId="170" fontId="25" fillId="35" borderId="0" xfId="0" applyNumberFormat="1" applyFont="1" applyFill="1" applyBorder="1" applyAlignment="1">
      <alignment horizontal="left" vertical="center"/>
    </xf>
    <xf numFmtId="170" fontId="25" fillId="35" borderId="64" xfId="0" applyNumberFormat="1" applyFont="1" applyFill="1" applyBorder="1" applyAlignment="1">
      <alignment horizontal="left" indent="1"/>
    </xf>
    <xf numFmtId="172" fontId="25" fillId="35" borderId="0" xfId="0" applyNumberFormat="1" applyFont="1" applyFill="1" applyBorder="1" applyAlignment="1">
      <alignment horizontal="left"/>
    </xf>
    <xf numFmtId="170" fontId="25" fillId="35" borderId="0" xfId="0" applyNumberFormat="1" applyFont="1" applyFill="1" applyBorder="1" applyAlignment="1">
      <alignment horizontal="left" indent="1"/>
    </xf>
    <xf numFmtId="170" fontId="25" fillId="35" borderId="0" xfId="0" applyNumberFormat="1" applyFont="1" applyFill="1" applyBorder="1" applyAlignment="1">
      <alignment horizontal="left"/>
    </xf>
    <xf numFmtId="170" fontId="0" fillId="0" borderId="0" xfId="0" applyNumberFormat="1"/>
    <xf numFmtId="42" fontId="0" fillId="0" borderId="0" xfId="15037" applyFont="1"/>
    <xf numFmtId="42" fontId="0" fillId="0" borderId="0" xfId="0" applyNumberFormat="1"/>
    <xf numFmtId="3" fontId="0" fillId="0" borderId="0" xfId="0" applyNumberFormat="1"/>
    <xf numFmtId="3" fontId="173" fillId="34" borderId="0" xfId="0" applyNumberFormat="1" applyFont="1" applyFill="1" applyAlignment="1">
      <alignment horizontal="center" vertical="center"/>
    </xf>
    <xf numFmtId="41" fontId="173" fillId="34" borderId="0" xfId="15036" applyFont="1" applyFill="1" applyBorder="1" applyAlignment="1">
      <alignment horizontal="right" vertical="center" indent="1"/>
    </xf>
    <xf numFmtId="0" fontId="173" fillId="34" borderId="10" xfId="0" applyFont="1" applyFill="1" applyBorder="1" applyAlignment="1">
      <alignment horizontal="left" vertical="center" indent="1"/>
    </xf>
    <xf numFmtId="41" fontId="173" fillId="34" borderId="11" xfId="15036" applyFont="1" applyFill="1" applyBorder="1" applyAlignment="1">
      <alignment horizontal="right" vertical="center" indent="1"/>
    </xf>
    <xf numFmtId="41" fontId="22" fillId="35" borderId="11" xfId="15036" applyFont="1" applyFill="1" applyBorder="1" applyAlignment="1">
      <alignment horizontal="right" vertical="center" indent="1"/>
    </xf>
    <xf numFmtId="170" fontId="22" fillId="35" borderId="0" xfId="0" applyNumberFormat="1" applyFont="1" applyFill="1" applyAlignment="1">
      <alignment horizontal="right" vertical="center" indent="1"/>
    </xf>
    <xf numFmtId="41" fontId="21" fillId="36" borderId="10" xfId="15036" applyFont="1" applyFill="1" applyBorder="1" applyAlignment="1">
      <alignment horizontal="left" vertical="center"/>
    </xf>
    <xf numFmtId="3" fontId="23" fillId="36" borderId="0" xfId="0" applyNumberFormat="1" applyFont="1" applyFill="1" applyAlignment="1">
      <alignment horizontal="center" vertical="center"/>
    </xf>
    <xf numFmtId="41" fontId="21" fillId="36" borderId="11" xfId="15036" applyFont="1" applyFill="1" applyBorder="1" applyAlignment="1">
      <alignment vertical="center"/>
    </xf>
    <xf numFmtId="41" fontId="22" fillId="37" borderId="11" xfId="15036" applyFont="1" applyFill="1" applyBorder="1" applyAlignment="1">
      <alignment vertical="center"/>
    </xf>
    <xf numFmtId="3" fontId="24" fillId="33" borderId="0" xfId="0" applyNumberFormat="1" applyFont="1" applyFill="1" applyAlignment="1">
      <alignment horizontal="center" vertical="center"/>
    </xf>
    <xf numFmtId="41" fontId="25" fillId="33" borderId="11" xfId="15036" applyFont="1" applyFill="1" applyBorder="1" applyAlignment="1">
      <alignment vertical="center"/>
    </xf>
    <xf numFmtId="41" fontId="26" fillId="33" borderId="11" xfId="15036" applyFont="1" applyFill="1" applyBorder="1" applyAlignment="1">
      <alignment vertical="center"/>
    </xf>
    <xf numFmtId="0" fontId="25" fillId="33" borderId="10" xfId="0" applyFont="1" applyFill="1" applyBorder="1" applyAlignment="1">
      <alignment horizontal="left" vertical="center" indent="4"/>
    </xf>
    <xf numFmtId="172" fontId="24" fillId="33" borderId="0" xfId="0" applyNumberFormat="1" applyFont="1" applyFill="1" applyAlignment="1">
      <alignment horizontal="center" vertical="center"/>
    </xf>
    <xf numFmtId="3" fontId="27" fillId="37" borderId="0" xfId="0" applyNumberFormat="1" applyFont="1" applyFill="1" applyAlignment="1">
      <alignment horizontal="center" vertical="center"/>
    </xf>
    <xf numFmtId="170" fontId="25" fillId="33" borderId="10" xfId="0" applyNumberFormat="1" applyFont="1" applyFill="1" applyBorder="1" applyAlignment="1">
      <alignment horizontal="left" vertical="center" indent="4"/>
    </xf>
    <xf numFmtId="3" fontId="27" fillId="33" borderId="0" xfId="0" applyNumberFormat="1" applyFont="1" applyFill="1" applyAlignment="1">
      <alignment horizontal="center" vertical="center"/>
    </xf>
    <xf numFmtId="41" fontId="22" fillId="33" borderId="11" xfId="15036" applyFont="1" applyFill="1" applyBorder="1" applyAlignment="1">
      <alignment vertical="center"/>
    </xf>
    <xf numFmtId="3" fontId="27" fillId="36" borderId="0" xfId="0" applyNumberFormat="1" applyFont="1" applyFill="1" applyAlignment="1">
      <alignment horizontal="center" vertical="center"/>
    </xf>
    <xf numFmtId="3" fontId="28" fillId="33" borderId="0" xfId="0" applyNumberFormat="1" applyFont="1" applyFill="1" applyAlignment="1">
      <alignment horizontal="center" vertical="center"/>
    </xf>
    <xf numFmtId="3" fontId="29" fillId="33" borderId="0" xfId="0" applyNumberFormat="1" applyFont="1" applyFill="1" applyAlignment="1">
      <alignment horizontal="center" vertical="center"/>
    </xf>
    <xf numFmtId="41" fontId="30" fillId="33" borderId="11" xfId="15036" applyFont="1" applyFill="1" applyBorder="1" applyAlignment="1">
      <alignment vertical="center"/>
    </xf>
    <xf numFmtId="41" fontId="25" fillId="33" borderId="10" xfId="15036" applyFont="1" applyFill="1" applyBorder="1" applyAlignment="1">
      <alignment horizontal="left" vertical="center" indent="3"/>
    </xf>
    <xf numFmtId="41" fontId="25" fillId="33" borderId="14" xfId="15036" applyFont="1" applyFill="1" applyBorder="1" applyAlignment="1">
      <alignment vertical="center"/>
    </xf>
    <xf numFmtId="41" fontId="25" fillId="33" borderId="14" xfId="15036" applyFont="1" applyFill="1" applyBorder="1" applyAlignment="1">
      <alignment horizontal="right" vertical="center" indent="1"/>
    </xf>
    <xf numFmtId="3" fontId="22" fillId="35" borderId="0" xfId="0" applyNumberFormat="1" applyFont="1" applyFill="1" applyAlignment="1">
      <alignment horizontal="center" vertical="center"/>
    </xf>
    <xf numFmtId="172" fontId="24" fillId="37" borderId="0" xfId="0" applyNumberFormat="1" applyFont="1" applyFill="1" applyAlignment="1">
      <alignment horizontal="center" vertical="center"/>
    </xf>
    <xf numFmtId="0" fontId="19" fillId="33" borderId="0" xfId="2" applyFont="1" applyFill="1" applyAlignment="1">
      <alignment horizontal="centerContinuous" vertical="center" wrapText="1"/>
    </xf>
    <xf numFmtId="0" fontId="20" fillId="33" borderId="0" xfId="2" applyFont="1" applyFill="1" applyAlignment="1">
      <alignment horizontal="centerContinuous" vertical="center" wrapText="1"/>
    </xf>
    <xf numFmtId="0" fontId="21" fillId="34" borderId="62" xfId="0" applyFont="1" applyFill="1" applyBorder="1" applyAlignment="1">
      <alignment horizontal="left" vertical="center"/>
    </xf>
    <xf numFmtId="0" fontId="22" fillId="35" borderId="10" xfId="0" applyFont="1" applyFill="1" applyBorder="1" applyAlignment="1">
      <alignment horizontal="left" vertical="center"/>
    </xf>
    <xf numFmtId="3" fontId="22" fillId="35" borderId="0" xfId="0" applyNumberFormat="1" applyFont="1" applyFill="1" applyAlignment="1">
      <alignment horizontal="right" vertical="center"/>
    </xf>
    <xf numFmtId="41" fontId="22" fillId="35" borderId="11" xfId="15036" applyFont="1" applyFill="1" applyBorder="1" applyAlignment="1">
      <alignment horizontal="right" vertical="center"/>
    </xf>
    <xf numFmtId="170" fontId="22" fillId="35" borderId="10" xfId="0" applyNumberFormat="1" applyFont="1" applyFill="1" applyBorder="1" applyAlignment="1">
      <alignment horizontal="right" vertical="center"/>
    </xf>
    <xf numFmtId="170" fontId="22" fillId="35" borderId="0" xfId="0" applyNumberFormat="1" applyFont="1" applyFill="1" applyAlignment="1">
      <alignment horizontal="right" vertical="center"/>
    </xf>
    <xf numFmtId="41" fontId="21" fillId="36" borderId="11" xfId="15036" applyFont="1" applyFill="1" applyBorder="1" applyAlignment="1">
      <alignment horizontal="right" vertical="center"/>
    </xf>
    <xf numFmtId="41" fontId="25" fillId="33" borderId="10" xfId="15036" applyFont="1" applyFill="1" applyBorder="1" applyAlignment="1">
      <alignment horizontal="left" vertical="center" indent="1"/>
    </xf>
    <xf numFmtId="41" fontId="25" fillId="33" borderId="11" xfId="15036" applyFont="1" applyFill="1" applyBorder="1" applyAlignment="1">
      <alignment horizontal="right" vertical="center"/>
    </xf>
    <xf numFmtId="41" fontId="25" fillId="33" borderId="10" xfId="15036" applyFont="1" applyFill="1" applyBorder="1" applyAlignment="1">
      <alignment horizontal="left" vertical="center" indent="2"/>
    </xf>
    <xf numFmtId="41" fontId="22" fillId="33" borderId="10" xfId="15036" applyFont="1" applyFill="1" applyBorder="1" applyAlignment="1">
      <alignment horizontal="left" vertical="center"/>
    </xf>
    <xf numFmtId="41" fontId="30" fillId="33" borderId="11" xfId="15036" applyFont="1" applyFill="1" applyBorder="1" applyAlignment="1">
      <alignment horizontal="right" vertical="center"/>
    </xf>
    <xf numFmtId="172" fontId="0" fillId="46" borderId="0" xfId="0" applyNumberFormat="1" applyFill="1"/>
    <xf numFmtId="294" fontId="0" fillId="46" borderId="0" xfId="15036" applyNumberFormat="1" applyFont="1" applyFill="1"/>
    <xf numFmtId="41" fontId="0" fillId="46" borderId="0" xfId="0" applyNumberFormat="1" applyFill="1"/>
    <xf numFmtId="172" fontId="31" fillId="46" borderId="0" xfId="0" applyNumberFormat="1" applyFont="1" applyFill="1"/>
    <xf numFmtId="172" fontId="31" fillId="46" borderId="0" xfId="0" applyNumberFormat="1" applyFont="1" applyFill="1" applyAlignment="1">
      <alignment horizontal="center" vertical="center"/>
    </xf>
    <xf numFmtId="41" fontId="0" fillId="46" borderId="0" xfId="15036" applyFont="1" applyFill="1"/>
    <xf numFmtId="43" fontId="0" fillId="46" borderId="0" xfId="0" applyNumberFormat="1" applyFill="1"/>
    <xf numFmtId="295" fontId="0" fillId="46" borderId="0" xfId="0" applyNumberFormat="1" applyFill="1"/>
    <xf numFmtId="0" fontId="170" fillId="33" borderId="0" xfId="2" applyFont="1" applyFill="1" applyAlignment="1">
      <alignment horizontal="centerContinuous" vertical="center" wrapText="1"/>
    </xf>
    <xf numFmtId="0" fontId="169" fillId="33" borderId="0" xfId="2" applyFont="1" applyFill="1" applyAlignment="1">
      <alignment horizontal="right" vertical="center" wrapText="1"/>
    </xf>
    <xf numFmtId="292" fontId="169" fillId="33" borderId="0" xfId="15036" applyNumberFormat="1" applyFont="1" applyFill="1" applyBorder="1" applyAlignment="1">
      <alignment horizontal="right" vertical="center" wrapText="1"/>
    </xf>
    <xf numFmtId="3" fontId="21" fillId="34" borderId="0" xfId="0" applyNumberFormat="1" applyFont="1" applyFill="1" applyAlignment="1">
      <alignment horizontal="center" vertical="center"/>
    </xf>
    <xf numFmtId="41" fontId="21" fillId="34" borderId="0" xfId="15036" applyFont="1" applyFill="1" applyBorder="1" applyAlignment="1">
      <alignment horizontal="center" vertical="center"/>
    </xf>
    <xf numFmtId="41" fontId="21" fillId="34" borderId="11" xfId="15036" applyFont="1" applyFill="1" applyBorder="1" applyAlignment="1">
      <alignment horizontal="right" vertical="center"/>
    </xf>
    <xf numFmtId="3" fontId="21" fillId="36" borderId="0" xfId="0" applyNumberFormat="1" applyFont="1" applyFill="1" applyAlignment="1">
      <alignment horizontal="center" vertical="center"/>
    </xf>
    <xf numFmtId="172" fontId="25" fillId="33" borderId="0" xfId="0" applyNumberFormat="1" applyFont="1" applyFill="1" applyAlignment="1">
      <alignment horizontal="right" vertical="center"/>
    </xf>
    <xf numFmtId="3" fontId="25" fillId="33" borderId="0" xfId="0" applyNumberFormat="1" applyFont="1" applyFill="1" applyAlignment="1">
      <alignment horizontal="center" vertical="center"/>
    </xf>
    <xf numFmtId="3" fontId="26" fillId="33" borderId="0" xfId="0" applyNumberFormat="1" applyFont="1" applyFill="1" applyAlignment="1">
      <alignment horizontal="center" vertical="center"/>
    </xf>
    <xf numFmtId="172" fontId="25" fillId="33" borderId="0" xfId="0" applyNumberFormat="1" applyFont="1" applyFill="1" applyAlignment="1">
      <alignment horizontal="center" vertical="center"/>
    </xf>
    <xf numFmtId="3" fontId="22" fillId="36" borderId="0" xfId="0" applyNumberFormat="1" applyFont="1" applyFill="1" applyAlignment="1">
      <alignment horizontal="center" vertical="center"/>
    </xf>
    <xf numFmtId="3" fontId="30" fillId="33" borderId="0" xfId="0" applyNumberFormat="1" applyFont="1" applyFill="1" applyAlignment="1">
      <alignment horizontal="center" vertical="center"/>
    </xf>
    <xf numFmtId="172" fontId="25" fillId="33" borderId="13" xfId="0" applyNumberFormat="1" applyFont="1" applyFill="1" applyBorder="1" applyAlignment="1">
      <alignment horizontal="right" vertical="center"/>
    </xf>
    <xf numFmtId="0" fontId="0" fillId="46" borderId="0" xfId="0" applyFont="1" applyFill="1"/>
    <xf numFmtId="41" fontId="0" fillId="46" borderId="0" xfId="0" applyNumberFormat="1" applyFont="1" applyFill="1"/>
    <xf numFmtId="293" fontId="0" fillId="46" borderId="0" xfId="0" applyNumberFormat="1" applyFont="1" applyFill="1"/>
    <xf numFmtId="172" fontId="0" fillId="46" borderId="0" xfId="0" applyNumberFormat="1" applyFont="1" applyFill="1"/>
    <xf numFmtId="0" fontId="20" fillId="120" borderId="0" xfId="2" applyFont="1" applyFill="1" applyBorder="1" applyAlignment="1">
      <alignment horizontal="center"/>
    </xf>
    <xf numFmtId="0" fontId="171" fillId="0" borderId="0" xfId="0" applyFont="1" applyAlignment="1">
      <alignment horizontal="center" vertical="center" wrapText="1"/>
    </xf>
    <xf numFmtId="0" fontId="172" fillId="0" borderId="0" xfId="0" applyFont="1" applyAlignment="1">
      <alignment horizontal="center" vertical="center" wrapText="1"/>
    </xf>
    <xf numFmtId="0" fontId="170" fillId="120" borderId="0" xfId="2" applyFont="1" applyFill="1" applyBorder="1" applyAlignment="1">
      <alignment horizontal="center"/>
    </xf>
    <xf numFmtId="0" fontId="25" fillId="35" borderId="0" xfId="0" applyFont="1" applyFill="1" applyBorder="1" applyAlignment="1">
      <alignment horizontal="left" vertical="top" wrapText="1"/>
    </xf>
    <xf numFmtId="0" fontId="19" fillId="33" borderId="0" xfId="2" applyFont="1" applyFill="1" applyBorder="1" applyAlignment="1">
      <alignment horizontal="center" vertical="center" wrapText="1"/>
    </xf>
    <xf numFmtId="41" fontId="21" fillId="36" borderId="10" xfId="15036" applyFont="1" applyFill="1" applyBorder="1" applyAlignment="1">
      <alignment horizontal="left" vertical="center" wrapText="1"/>
    </xf>
    <xf numFmtId="3" fontId="22" fillId="36" borderId="0" xfId="0" applyNumberFormat="1" applyFont="1" applyFill="1" applyAlignment="1">
      <alignment horizontal="center" vertical="center"/>
    </xf>
    <xf numFmtId="3" fontId="21" fillId="36" borderId="11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</cellXfs>
  <cellStyles count="15038">
    <cellStyle name="_%(SignOnly)" xfId="3" xr:uid="{00000000-0005-0000-0000-000000000000}"/>
    <cellStyle name="_%(SignSpaceOnly)" xfId="4" xr:uid="{00000000-0005-0000-0000-000001000000}"/>
    <cellStyle name="_Ajsute Servicios Personales 11 dic" xfId="5" xr:uid="{00000000-0005-0000-0000-000002000000}"/>
    <cellStyle name="_Comma" xfId="6" xr:uid="{00000000-0005-0000-0000-000003000000}"/>
    <cellStyle name="_Comma_Precios " xfId="7" xr:uid="{00000000-0005-0000-0000-000004000000}"/>
    <cellStyle name="_Control Estadistico 2007- 24 oct" xfId="8" xr:uid="{00000000-0005-0000-0000-000005000000}"/>
    <cellStyle name="_Cuadro_Viaticos y pasajes_Nov4" xfId="9" xr:uid="{00000000-0005-0000-0000-000006000000}"/>
    <cellStyle name="_Cuadro_Viaticos y pasajes_Nov4 10" xfId="10" xr:uid="{00000000-0005-0000-0000-000007000000}"/>
    <cellStyle name="_Cuadro_Viaticos y pasajes_Nov4 11" xfId="11" xr:uid="{00000000-0005-0000-0000-000008000000}"/>
    <cellStyle name="_Cuadro_Viaticos y pasajes_Nov4 12" xfId="12" xr:uid="{00000000-0005-0000-0000-000009000000}"/>
    <cellStyle name="_Cuadro_Viaticos y pasajes_Nov4 13" xfId="13" xr:uid="{00000000-0005-0000-0000-00000A000000}"/>
    <cellStyle name="_Cuadro_Viaticos y pasajes_Nov4 14" xfId="14" xr:uid="{00000000-0005-0000-0000-00000B000000}"/>
    <cellStyle name="_Cuadro_Viaticos y pasajes_Nov4 15" xfId="15" xr:uid="{00000000-0005-0000-0000-00000C000000}"/>
    <cellStyle name="_Cuadro_Viaticos y pasajes_Nov4 16" xfId="16" xr:uid="{00000000-0005-0000-0000-00000D000000}"/>
    <cellStyle name="_Cuadro_Viaticos y pasajes_Nov4 17" xfId="17" xr:uid="{00000000-0005-0000-0000-00000E000000}"/>
    <cellStyle name="_Cuadro_Viaticos y pasajes_Nov4 18" xfId="18" xr:uid="{00000000-0005-0000-0000-00000F000000}"/>
    <cellStyle name="_Cuadro_Viaticos y pasajes_Nov4 19" xfId="19" xr:uid="{00000000-0005-0000-0000-000010000000}"/>
    <cellStyle name="_Cuadro_Viaticos y pasajes_Nov4 2" xfId="20" xr:uid="{00000000-0005-0000-0000-000011000000}"/>
    <cellStyle name="_Cuadro_Viaticos y pasajes_Nov4 20" xfId="21" xr:uid="{00000000-0005-0000-0000-000012000000}"/>
    <cellStyle name="_Cuadro_Viaticos y pasajes_Nov4 21" xfId="22" xr:uid="{00000000-0005-0000-0000-000013000000}"/>
    <cellStyle name="_Cuadro_Viaticos y pasajes_Nov4 3" xfId="23" xr:uid="{00000000-0005-0000-0000-000014000000}"/>
    <cellStyle name="_Cuadro_Viaticos y pasajes_Nov4 4" xfId="24" xr:uid="{00000000-0005-0000-0000-000015000000}"/>
    <cellStyle name="_Cuadro_Viaticos y pasajes_Nov4 5" xfId="25" xr:uid="{00000000-0005-0000-0000-000016000000}"/>
    <cellStyle name="_Cuadro_Viaticos y pasajes_Nov4 6" xfId="26" xr:uid="{00000000-0005-0000-0000-000017000000}"/>
    <cellStyle name="_Cuadro_Viaticos y pasajes_Nov4 7" xfId="27" xr:uid="{00000000-0005-0000-0000-000018000000}"/>
    <cellStyle name="_Cuadro_Viaticos y pasajes_Nov4 8" xfId="28" xr:uid="{00000000-0005-0000-0000-000019000000}"/>
    <cellStyle name="_Cuadro_Viaticos y pasajes_Nov4 9" xfId="29" xr:uid="{00000000-0005-0000-0000-00001A000000}"/>
    <cellStyle name="_Currency" xfId="30" xr:uid="{00000000-0005-0000-0000-00001B000000}"/>
    <cellStyle name="_Currency_Precios " xfId="31" xr:uid="{00000000-0005-0000-0000-00001C000000}"/>
    <cellStyle name="_CurrencySpace" xfId="32" xr:uid="{00000000-0005-0000-0000-00001D000000}"/>
    <cellStyle name="_CurrencySpace_Precios " xfId="33" xr:uid="{00000000-0005-0000-0000-00001E000000}"/>
    <cellStyle name="_Euro" xfId="34" xr:uid="{00000000-0005-0000-0000-00001F000000}"/>
    <cellStyle name="_Gastos Laborales 2007 - 19 octubre" xfId="35" xr:uid="{00000000-0005-0000-0000-000020000000}"/>
    <cellStyle name="_Heading" xfId="36" xr:uid="{00000000-0005-0000-0000-000021000000}"/>
    <cellStyle name="_Heading 2" xfId="37" xr:uid="{00000000-0005-0000-0000-000022000000}"/>
    <cellStyle name="_Highlight" xfId="38" xr:uid="{00000000-0005-0000-0000-000023000000}"/>
    <cellStyle name="_Highlight 2" xfId="39" xr:uid="{00000000-0005-0000-0000-000024000000}"/>
    <cellStyle name="_Libro5 (2)" xfId="40" xr:uid="{00000000-0005-0000-0000-000025000000}"/>
    <cellStyle name="_Libro5 (2) 10" xfId="41" xr:uid="{00000000-0005-0000-0000-000026000000}"/>
    <cellStyle name="_Libro5 (2) 11" xfId="42" xr:uid="{00000000-0005-0000-0000-000027000000}"/>
    <cellStyle name="_Libro5 (2) 12" xfId="43" xr:uid="{00000000-0005-0000-0000-000028000000}"/>
    <cellStyle name="_Libro5 (2) 13" xfId="44" xr:uid="{00000000-0005-0000-0000-000029000000}"/>
    <cellStyle name="_Libro5 (2) 14" xfId="45" xr:uid="{00000000-0005-0000-0000-00002A000000}"/>
    <cellStyle name="_Libro5 (2) 15" xfId="46" xr:uid="{00000000-0005-0000-0000-00002B000000}"/>
    <cellStyle name="_Libro5 (2) 16" xfId="47" xr:uid="{00000000-0005-0000-0000-00002C000000}"/>
    <cellStyle name="_Libro5 (2) 17" xfId="48" xr:uid="{00000000-0005-0000-0000-00002D000000}"/>
    <cellStyle name="_Libro5 (2) 18" xfId="49" xr:uid="{00000000-0005-0000-0000-00002E000000}"/>
    <cellStyle name="_Libro5 (2) 19" xfId="50" xr:uid="{00000000-0005-0000-0000-00002F000000}"/>
    <cellStyle name="_Libro5 (2) 2" xfId="51" xr:uid="{00000000-0005-0000-0000-000030000000}"/>
    <cellStyle name="_Libro5 (2) 20" xfId="52" xr:uid="{00000000-0005-0000-0000-000031000000}"/>
    <cellStyle name="_Libro5 (2) 21" xfId="53" xr:uid="{00000000-0005-0000-0000-000032000000}"/>
    <cellStyle name="_Libro5 (2) 3" xfId="54" xr:uid="{00000000-0005-0000-0000-000033000000}"/>
    <cellStyle name="_Libro5 (2) 4" xfId="55" xr:uid="{00000000-0005-0000-0000-000034000000}"/>
    <cellStyle name="_Libro5 (2) 5" xfId="56" xr:uid="{00000000-0005-0000-0000-000035000000}"/>
    <cellStyle name="_Libro5 (2) 6" xfId="57" xr:uid="{00000000-0005-0000-0000-000036000000}"/>
    <cellStyle name="_Libro5 (2) 7" xfId="58" xr:uid="{00000000-0005-0000-0000-000037000000}"/>
    <cellStyle name="_Libro5 (2) 8" xfId="59" xr:uid="{00000000-0005-0000-0000-000038000000}"/>
    <cellStyle name="_Libro5 (2) 9" xfId="60" xr:uid="{00000000-0005-0000-0000-000039000000}"/>
    <cellStyle name="_Multiple" xfId="61" xr:uid="{00000000-0005-0000-0000-00003A000000}"/>
    <cellStyle name="_Multiple_Precios " xfId="62" xr:uid="{00000000-0005-0000-0000-00003B000000}"/>
    <cellStyle name="_MultipleSpace" xfId="63" xr:uid="{00000000-0005-0000-0000-00003C000000}"/>
    <cellStyle name="_MultipleSpace_Precios " xfId="64" xr:uid="{00000000-0005-0000-0000-00003D000000}"/>
    <cellStyle name="_Percent" xfId="65" xr:uid="{00000000-0005-0000-0000-00003E000000}"/>
    <cellStyle name="_PercentSpace" xfId="66" xr:uid="{00000000-0005-0000-0000-00003F000000}"/>
    <cellStyle name="_Resultados" xfId="67" xr:uid="{00000000-0005-0000-0000-000040000000}"/>
    <cellStyle name="_Resultados 10" xfId="68" xr:uid="{00000000-0005-0000-0000-000041000000}"/>
    <cellStyle name="_Resultados 11" xfId="69" xr:uid="{00000000-0005-0000-0000-000042000000}"/>
    <cellStyle name="_Resultados 12" xfId="70" xr:uid="{00000000-0005-0000-0000-000043000000}"/>
    <cellStyle name="_Resultados 13" xfId="71" xr:uid="{00000000-0005-0000-0000-000044000000}"/>
    <cellStyle name="_Resultados 14" xfId="72" xr:uid="{00000000-0005-0000-0000-000045000000}"/>
    <cellStyle name="_Resultados 15" xfId="73" xr:uid="{00000000-0005-0000-0000-000046000000}"/>
    <cellStyle name="_Resultados 16" xfId="74" xr:uid="{00000000-0005-0000-0000-000047000000}"/>
    <cellStyle name="_Resultados 17" xfId="75" xr:uid="{00000000-0005-0000-0000-000048000000}"/>
    <cellStyle name="_Resultados 18" xfId="76" xr:uid="{00000000-0005-0000-0000-000049000000}"/>
    <cellStyle name="_Resultados 19" xfId="77" xr:uid="{00000000-0005-0000-0000-00004A000000}"/>
    <cellStyle name="_Resultados 2" xfId="78" xr:uid="{00000000-0005-0000-0000-00004B000000}"/>
    <cellStyle name="_Resultados 20" xfId="79" xr:uid="{00000000-0005-0000-0000-00004C000000}"/>
    <cellStyle name="_Resultados 21" xfId="80" xr:uid="{00000000-0005-0000-0000-00004D000000}"/>
    <cellStyle name="_Resultados 3" xfId="81" xr:uid="{00000000-0005-0000-0000-00004E000000}"/>
    <cellStyle name="_Resultados 4" xfId="82" xr:uid="{00000000-0005-0000-0000-00004F000000}"/>
    <cellStyle name="_Resultados 5" xfId="83" xr:uid="{00000000-0005-0000-0000-000050000000}"/>
    <cellStyle name="_Resultados 6" xfId="84" xr:uid="{00000000-0005-0000-0000-000051000000}"/>
    <cellStyle name="_Resultados 7" xfId="85" xr:uid="{00000000-0005-0000-0000-000052000000}"/>
    <cellStyle name="_Resultados 8" xfId="86" xr:uid="{00000000-0005-0000-0000-000053000000}"/>
    <cellStyle name="_Resultados 9" xfId="87" xr:uid="{00000000-0005-0000-0000-000054000000}"/>
    <cellStyle name="_Resultados Enero" xfId="88" xr:uid="{00000000-0005-0000-0000-000055000000}"/>
    <cellStyle name="_Resultados Enero 10" xfId="89" xr:uid="{00000000-0005-0000-0000-000056000000}"/>
    <cellStyle name="_Resultados Enero 11" xfId="90" xr:uid="{00000000-0005-0000-0000-000057000000}"/>
    <cellStyle name="_Resultados Enero 12" xfId="91" xr:uid="{00000000-0005-0000-0000-000058000000}"/>
    <cellStyle name="_Resultados Enero 13" xfId="92" xr:uid="{00000000-0005-0000-0000-000059000000}"/>
    <cellStyle name="_Resultados Enero 14" xfId="93" xr:uid="{00000000-0005-0000-0000-00005A000000}"/>
    <cellStyle name="_Resultados Enero 15" xfId="94" xr:uid="{00000000-0005-0000-0000-00005B000000}"/>
    <cellStyle name="_Resultados Enero 16" xfId="95" xr:uid="{00000000-0005-0000-0000-00005C000000}"/>
    <cellStyle name="_Resultados Enero 17" xfId="96" xr:uid="{00000000-0005-0000-0000-00005D000000}"/>
    <cellStyle name="_Resultados Enero 18" xfId="97" xr:uid="{00000000-0005-0000-0000-00005E000000}"/>
    <cellStyle name="_Resultados Enero 19" xfId="98" xr:uid="{00000000-0005-0000-0000-00005F000000}"/>
    <cellStyle name="_Resultados Enero 2" xfId="99" xr:uid="{00000000-0005-0000-0000-000060000000}"/>
    <cellStyle name="_Resultados Enero 20" xfId="100" xr:uid="{00000000-0005-0000-0000-000061000000}"/>
    <cellStyle name="_Resultados Enero 21" xfId="101" xr:uid="{00000000-0005-0000-0000-000062000000}"/>
    <cellStyle name="_Resultados Enero 3" xfId="102" xr:uid="{00000000-0005-0000-0000-000063000000}"/>
    <cellStyle name="_Resultados Enero 4" xfId="103" xr:uid="{00000000-0005-0000-0000-000064000000}"/>
    <cellStyle name="_Resultados Enero 5" xfId="104" xr:uid="{00000000-0005-0000-0000-000065000000}"/>
    <cellStyle name="_Resultados Enero 6" xfId="105" xr:uid="{00000000-0005-0000-0000-000066000000}"/>
    <cellStyle name="_Resultados Enero 7" xfId="106" xr:uid="{00000000-0005-0000-0000-000067000000}"/>
    <cellStyle name="_Resultados Enero 8" xfId="107" xr:uid="{00000000-0005-0000-0000-000068000000}"/>
    <cellStyle name="_Resultados Enero 9" xfId="108" xr:uid="{00000000-0005-0000-0000-000069000000}"/>
    <cellStyle name="_Stocks (2)" xfId="109" xr:uid="{00000000-0005-0000-0000-00006A000000}"/>
    <cellStyle name="_Stocks (2) 10" xfId="110" xr:uid="{00000000-0005-0000-0000-00006B000000}"/>
    <cellStyle name="_Stocks (2) 11" xfId="111" xr:uid="{00000000-0005-0000-0000-00006C000000}"/>
    <cellStyle name="_Stocks (2) 12" xfId="112" xr:uid="{00000000-0005-0000-0000-00006D000000}"/>
    <cellStyle name="_Stocks (2) 13" xfId="113" xr:uid="{00000000-0005-0000-0000-00006E000000}"/>
    <cellStyle name="_Stocks (2) 14" xfId="114" xr:uid="{00000000-0005-0000-0000-00006F000000}"/>
    <cellStyle name="_Stocks (2) 15" xfId="115" xr:uid="{00000000-0005-0000-0000-000070000000}"/>
    <cellStyle name="_Stocks (2) 16" xfId="116" xr:uid="{00000000-0005-0000-0000-000071000000}"/>
    <cellStyle name="_Stocks (2) 17" xfId="117" xr:uid="{00000000-0005-0000-0000-000072000000}"/>
    <cellStyle name="_Stocks (2) 18" xfId="118" xr:uid="{00000000-0005-0000-0000-000073000000}"/>
    <cellStyle name="_Stocks (2) 19" xfId="119" xr:uid="{00000000-0005-0000-0000-000074000000}"/>
    <cellStyle name="_Stocks (2) 2" xfId="120" xr:uid="{00000000-0005-0000-0000-000075000000}"/>
    <cellStyle name="_Stocks (2) 20" xfId="121" xr:uid="{00000000-0005-0000-0000-000076000000}"/>
    <cellStyle name="_Stocks (2) 21" xfId="122" xr:uid="{00000000-0005-0000-0000-000077000000}"/>
    <cellStyle name="_Stocks (2) 3" xfId="123" xr:uid="{00000000-0005-0000-0000-000078000000}"/>
    <cellStyle name="_Stocks (2) 4" xfId="124" xr:uid="{00000000-0005-0000-0000-000079000000}"/>
    <cellStyle name="_Stocks (2) 5" xfId="125" xr:uid="{00000000-0005-0000-0000-00007A000000}"/>
    <cellStyle name="_Stocks (2) 6" xfId="126" xr:uid="{00000000-0005-0000-0000-00007B000000}"/>
    <cellStyle name="_Stocks (2) 7" xfId="127" xr:uid="{00000000-0005-0000-0000-00007C000000}"/>
    <cellStyle name="_Stocks (2) 8" xfId="128" xr:uid="{00000000-0005-0000-0000-00007D000000}"/>
    <cellStyle name="_Stocks (2) 9" xfId="129" xr:uid="{00000000-0005-0000-0000-00007E000000}"/>
    <cellStyle name="_SubHeading" xfId="130" xr:uid="{00000000-0005-0000-0000-00007F000000}"/>
    <cellStyle name="_SubHeading 2" xfId="131" xr:uid="{00000000-0005-0000-0000-000080000000}"/>
    <cellStyle name="_Table" xfId="132" xr:uid="{00000000-0005-0000-0000-000081000000}"/>
    <cellStyle name="_Table 2" xfId="133" xr:uid="{00000000-0005-0000-0000-000082000000}"/>
    <cellStyle name="_Table_Balance GNC 2010 + Financiamiento (PreCONFIS Dic 11)" xfId="134" xr:uid="{00000000-0005-0000-0000-000083000000}"/>
    <cellStyle name="_TableHead" xfId="135" xr:uid="{00000000-0005-0000-0000-000084000000}"/>
    <cellStyle name="_TableHead 2" xfId="136" xr:uid="{00000000-0005-0000-0000-000085000000}"/>
    <cellStyle name="_TableHead_Balance GNC 2010 + Financiamiento (PreCONFIS Dic 11)" xfId="137" xr:uid="{00000000-0005-0000-0000-000086000000}"/>
    <cellStyle name="_TableRowHead" xfId="138" xr:uid="{00000000-0005-0000-0000-000087000000}"/>
    <cellStyle name="_TableRowHead 2" xfId="139" xr:uid="{00000000-0005-0000-0000-000088000000}"/>
    <cellStyle name="_TableSuperHead" xfId="140" xr:uid="{00000000-0005-0000-0000-000089000000}"/>
    <cellStyle name="_TableSuperHead 2" xfId="141" xr:uid="{00000000-0005-0000-0000-00008A000000}"/>
    <cellStyle name="_VB_(Un)ProtectSheets" xfId="142" xr:uid="{00000000-0005-0000-0000-00008B000000}"/>
    <cellStyle name="_VB_(Un)ProtectSheets 10" xfId="143" xr:uid="{00000000-0005-0000-0000-00008C000000}"/>
    <cellStyle name="_VB_(Un)ProtectSheets 11" xfId="144" xr:uid="{00000000-0005-0000-0000-00008D000000}"/>
    <cellStyle name="_VB_(Un)ProtectSheets 12" xfId="145" xr:uid="{00000000-0005-0000-0000-00008E000000}"/>
    <cellStyle name="_VB_(Un)ProtectSheets 13" xfId="146" xr:uid="{00000000-0005-0000-0000-00008F000000}"/>
    <cellStyle name="_VB_(Un)ProtectSheets 14" xfId="147" xr:uid="{00000000-0005-0000-0000-000090000000}"/>
    <cellStyle name="_VB_(Un)ProtectSheets 15" xfId="148" xr:uid="{00000000-0005-0000-0000-000091000000}"/>
    <cellStyle name="_VB_(Un)ProtectSheets 16" xfId="149" xr:uid="{00000000-0005-0000-0000-000092000000}"/>
    <cellStyle name="_VB_(Un)ProtectSheets 17" xfId="150" xr:uid="{00000000-0005-0000-0000-000093000000}"/>
    <cellStyle name="_VB_(Un)ProtectSheets 18" xfId="151" xr:uid="{00000000-0005-0000-0000-000094000000}"/>
    <cellStyle name="_VB_(Un)ProtectSheets 19" xfId="152" xr:uid="{00000000-0005-0000-0000-000095000000}"/>
    <cellStyle name="_VB_(Un)ProtectSheets 2" xfId="153" xr:uid="{00000000-0005-0000-0000-000096000000}"/>
    <cellStyle name="_VB_(Un)ProtectSheets 20" xfId="154" xr:uid="{00000000-0005-0000-0000-000097000000}"/>
    <cellStyle name="_VB_(Un)ProtectSheets 21" xfId="155" xr:uid="{00000000-0005-0000-0000-000098000000}"/>
    <cellStyle name="_VB_(Un)ProtectSheets 3" xfId="156" xr:uid="{00000000-0005-0000-0000-000099000000}"/>
    <cellStyle name="_VB_(Un)ProtectSheets 4" xfId="157" xr:uid="{00000000-0005-0000-0000-00009A000000}"/>
    <cellStyle name="_VB_(Un)ProtectSheets 5" xfId="158" xr:uid="{00000000-0005-0000-0000-00009B000000}"/>
    <cellStyle name="_VB_(Un)ProtectSheets 6" xfId="159" xr:uid="{00000000-0005-0000-0000-00009C000000}"/>
    <cellStyle name="_VB_(Un)ProtectSheets 7" xfId="160" xr:uid="{00000000-0005-0000-0000-00009D000000}"/>
    <cellStyle name="_VB_(Un)ProtectSheets 8" xfId="161" xr:uid="{00000000-0005-0000-0000-00009E000000}"/>
    <cellStyle name="_VB_(Un)ProtectSheets 9" xfId="162" xr:uid="{00000000-0005-0000-0000-00009F000000}"/>
    <cellStyle name="_VB_CreateSheetList" xfId="163" xr:uid="{00000000-0005-0000-0000-0000A0000000}"/>
    <cellStyle name="_VB_CreateSheetList 10" xfId="164" xr:uid="{00000000-0005-0000-0000-0000A1000000}"/>
    <cellStyle name="_VB_CreateSheetList 11" xfId="165" xr:uid="{00000000-0005-0000-0000-0000A2000000}"/>
    <cellStyle name="_VB_CreateSheetList 12" xfId="166" xr:uid="{00000000-0005-0000-0000-0000A3000000}"/>
    <cellStyle name="_VB_CreateSheetList 13" xfId="167" xr:uid="{00000000-0005-0000-0000-0000A4000000}"/>
    <cellStyle name="_VB_CreateSheetList 14" xfId="168" xr:uid="{00000000-0005-0000-0000-0000A5000000}"/>
    <cellStyle name="_VB_CreateSheetList 15" xfId="169" xr:uid="{00000000-0005-0000-0000-0000A6000000}"/>
    <cellStyle name="_VB_CreateSheetList 16" xfId="170" xr:uid="{00000000-0005-0000-0000-0000A7000000}"/>
    <cellStyle name="_VB_CreateSheetList 17" xfId="171" xr:uid="{00000000-0005-0000-0000-0000A8000000}"/>
    <cellStyle name="_VB_CreateSheetList 18" xfId="172" xr:uid="{00000000-0005-0000-0000-0000A9000000}"/>
    <cellStyle name="_VB_CreateSheetList 19" xfId="173" xr:uid="{00000000-0005-0000-0000-0000AA000000}"/>
    <cellStyle name="_VB_CreateSheetList 2" xfId="174" xr:uid="{00000000-0005-0000-0000-0000AB000000}"/>
    <cellStyle name="_VB_CreateSheetList 20" xfId="175" xr:uid="{00000000-0005-0000-0000-0000AC000000}"/>
    <cellStyle name="_VB_CreateSheetList 21" xfId="176" xr:uid="{00000000-0005-0000-0000-0000AD000000}"/>
    <cellStyle name="_VB_CreateSheetList 3" xfId="177" xr:uid="{00000000-0005-0000-0000-0000AE000000}"/>
    <cellStyle name="_VB_CreateSheetList 4" xfId="178" xr:uid="{00000000-0005-0000-0000-0000AF000000}"/>
    <cellStyle name="_VB_CreateSheetList 5" xfId="179" xr:uid="{00000000-0005-0000-0000-0000B0000000}"/>
    <cellStyle name="_VB_CreateSheetList 6" xfId="180" xr:uid="{00000000-0005-0000-0000-0000B1000000}"/>
    <cellStyle name="_VB_CreateSheetList 7" xfId="181" xr:uid="{00000000-0005-0000-0000-0000B2000000}"/>
    <cellStyle name="_VB_CreateSheetList 8" xfId="182" xr:uid="{00000000-0005-0000-0000-0000B3000000}"/>
    <cellStyle name="_VB_CreateSheetList 9" xfId="183" xr:uid="{00000000-0005-0000-0000-0000B4000000}"/>
    <cellStyle name="_VB_GetStocks" xfId="184" xr:uid="{00000000-0005-0000-0000-0000B5000000}"/>
    <cellStyle name="_VB_GetStocks 10" xfId="185" xr:uid="{00000000-0005-0000-0000-0000B6000000}"/>
    <cellStyle name="_VB_GetStocks 11" xfId="186" xr:uid="{00000000-0005-0000-0000-0000B7000000}"/>
    <cellStyle name="_VB_GetStocks 12" xfId="187" xr:uid="{00000000-0005-0000-0000-0000B8000000}"/>
    <cellStyle name="_VB_GetStocks 13" xfId="188" xr:uid="{00000000-0005-0000-0000-0000B9000000}"/>
    <cellStyle name="_VB_GetStocks 14" xfId="189" xr:uid="{00000000-0005-0000-0000-0000BA000000}"/>
    <cellStyle name="_VB_GetStocks 15" xfId="190" xr:uid="{00000000-0005-0000-0000-0000BB000000}"/>
    <cellStyle name="_VB_GetStocks 16" xfId="191" xr:uid="{00000000-0005-0000-0000-0000BC000000}"/>
    <cellStyle name="_VB_GetStocks 17" xfId="192" xr:uid="{00000000-0005-0000-0000-0000BD000000}"/>
    <cellStyle name="_VB_GetStocks 18" xfId="193" xr:uid="{00000000-0005-0000-0000-0000BE000000}"/>
    <cellStyle name="_VB_GetStocks 19" xfId="194" xr:uid="{00000000-0005-0000-0000-0000BF000000}"/>
    <cellStyle name="_VB_GetStocks 2" xfId="195" xr:uid="{00000000-0005-0000-0000-0000C0000000}"/>
    <cellStyle name="_VB_GetStocks 20" xfId="196" xr:uid="{00000000-0005-0000-0000-0000C1000000}"/>
    <cellStyle name="_VB_GetStocks 21" xfId="197" xr:uid="{00000000-0005-0000-0000-0000C2000000}"/>
    <cellStyle name="_VB_GetStocks 3" xfId="198" xr:uid="{00000000-0005-0000-0000-0000C3000000}"/>
    <cellStyle name="_VB_GetStocks 4" xfId="199" xr:uid="{00000000-0005-0000-0000-0000C4000000}"/>
    <cellStyle name="_VB_GetStocks 5" xfId="200" xr:uid="{00000000-0005-0000-0000-0000C5000000}"/>
    <cellStyle name="_VB_GetStocks 6" xfId="201" xr:uid="{00000000-0005-0000-0000-0000C6000000}"/>
    <cellStyle name="_VB_GetStocks 7" xfId="202" xr:uid="{00000000-0005-0000-0000-0000C7000000}"/>
    <cellStyle name="_VB_GetStocks 8" xfId="203" xr:uid="{00000000-0005-0000-0000-0000C8000000}"/>
    <cellStyle name="_VB_GetStocks 9" xfId="204" xr:uid="{00000000-0005-0000-0000-0000C9000000}"/>
    <cellStyle name="_VB_HideShowSheets" xfId="205" xr:uid="{00000000-0005-0000-0000-0000CA000000}"/>
    <cellStyle name="_VB_HideShowSheets 10" xfId="206" xr:uid="{00000000-0005-0000-0000-0000CB000000}"/>
    <cellStyle name="_VB_HideShowSheets 11" xfId="207" xr:uid="{00000000-0005-0000-0000-0000CC000000}"/>
    <cellStyle name="_VB_HideShowSheets 12" xfId="208" xr:uid="{00000000-0005-0000-0000-0000CD000000}"/>
    <cellStyle name="_VB_HideShowSheets 13" xfId="209" xr:uid="{00000000-0005-0000-0000-0000CE000000}"/>
    <cellStyle name="_VB_HideShowSheets 14" xfId="210" xr:uid="{00000000-0005-0000-0000-0000CF000000}"/>
    <cellStyle name="_VB_HideShowSheets 15" xfId="211" xr:uid="{00000000-0005-0000-0000-0000D0000000}"/>
    <cellStyle name="_VB_HideShowSheets 16" xfId="212" xr:uid="{00000000-0005-0000-0000-0000D1000000}"/>
    <cellStyle name="_VB_HideShowSheets 17" xfId="213" xr:uid="{00000000-0005-0000-0000-0000D2000000}"/>
    <cellStyle name="_VB_HideShowSheets 18" xfId="214" xr:uid="{00000000-0005-0000-0000-0000D3000000}"/>
    <cellStyle name="_VB_HideShowSheets 19" xfId="215" xr:uid="{00000000-0005-0000-0000-0000D4000000}"/>
    <cellStyle name="_VB_HideShowSheets 2" xfId="216" xr:uid="{00000000-0005-0000-0000-0000D5000000}"/>
    <cellStyle name="_VB_HideShowSheets 20" xfId="217" xr:uid="{00000000-0005-0000-0000-0000D6000000}"/>
    <cellStyle name="_VB_HideShowSheets 21" xfId="218" xr:uid="{00000000-0005-0000-0000-0000D7000000}"/>
    <cellStyle name="_VB_HideShowSheets 3" xfId="219" xr:uid="{00000000-0005-0000-0000-0000D8000000}"/>
    <cellStyle name="_VB_HideShowSheets 4" xfId="220" xr:uid="{00000000-0005-0000-0000-0000D9000000}"/>
    <cellStyle name="_VB_HideShowSheets 5" xfId="221" xr:uid="{00000000-0005-0000-0000-0000DA000000}"/>
    <cellStyle name="_VB_HideShowSheets 6" xfId="222" xr:uid="{00000000-0005-0000-0000-0000DB000000}"/>
    <cellStyle name="_VB_HideShowSheets 7" xfId="223" xr:uid="{00000000-0005-0000-0000-0000DC000000}"/>
    <cellStyle name="_VB_HideShowSheets 8" xfId="224" xr:uid="{00000000-0005-0000-0000-0000DD000000}"/>
    <cellStyle name="_VB_HideShowSheets 9" xfId="225" xr:uid="{00000000-0005-0000-0000-0000DE000000}"/>
    <cellStyle name="_VB_MoveStocks" xfId="226" xr:uid="{00000000-0005-0000-0000-0000DF000000}"/>
    <cellStyle name="_VB_MoveStocks 10" xfId="227" xr:uid="{00000000-0005-0000-0000-0000E0000000}"/>
    <cellStyle name="_VB_MoveStocks 11" xfId="228" xr:uid="{00000000-0005-0000-0000-0000E1000000}"/>
    <cellStyle name="_VB_MoveStocks 12" xfId="229" xr:uid="{00000000-0005-0000-0000-0000E2000000}"/>
    <cellStyle name="_VB_MoveStocks 13" xfId="230" xr:uid="{00000000-0005-0000-0000-0000E3000000}"/>
    <cellStyle name="_VB_MoveStocks 14" xfId="231" xr:uid="{00000000-0005-0000-0000-0000E4000000}"/>
    <cellStyle name="_VB_MoveStocks 15" xfId="232" xr:uid="{00000000-0005-0000-0000-0000E5000000}"/>
    <cellStyle name="_VB_MoveStocks 16" xfId="233" xr:uid="{00000000-0005-0000-0000-0000E6000000}"/>
    <cellStyle name="_VB_MoveStocks 17" xfId="234" xr:uid="{00000000-0005-0000-0000-0000E7000000}"/>
    <cellStyle name="_VB_MoveStocks 18" xfId="235" xr:uid="{00000000-0005-0000-0000-0000E8000000}"/>
    <cellStyle name="_VB_MoveStocks 19" xfId="236" xr:uid="{00000000-0005-0000-0000-0000E9000000}"/>
    <cellStyle name="_VB_MoveStocks 2" xfId="237" xr:uid="{00000000-0005-0000-0000-0000EA000000}"/>
    <cellStyle name="_VB_MoveStocks 20" xfId="238" xr:uid="{00000000-0005-0000-0000-0000EB000000}"/>
    <cellStyle name="_VB_MoveStocks 21" xfId="239" xr:uid="{00000000-0005-0000-0000-0000EC000000}"/>
    <cellStyle name="_VB_MoveStocks 3" xfId="240" xr:uid="{00000000-0005-0000-0000-0000ED000000}"/>
    <cellStyle name="_VB_MoveStocks 4" xfId="241" xr:uid="{00000000-0005-0000-0000-0000EE000000}"/>
    <cellStyle name="_VB_MoveStocks 5" xfId="242" xr:uid="{00000000-0005-0000-0000-0000EF000000}"/>
    <cellStyle name="_VB_MoveStocks 6" xfId="243" xr:uid="{00000000-0005-0000-0000-0000F0000000}"/>
    <cellStyle name="_VB_MoveStocks 7" xfId="244" xr:uid="{00000000-0005-0000-0000-0000F1000000}"/>
    <cellStyle name="_VB_MoveStocks 8" xfId="245" xr:uid="{00000000-0005-0000-0000-0000F2000000}"/>
    <cellStyle name="_VB_MoveStocks 9" xfId="246" xr:uid="{00000000-0005-0000-0000-0000F3000000}"/>
    <cellStyle name="_VB_SaveRestoreStatus" xfId="247" xr:uid="{00000000-0005-0000-0000-0000F4000000}"/>
    <cellStyle name="_VB_SaveRestoreStatus 10" xfId="248" xr:uid="{00000000-0005-0000-0000-0000F5000000}"/>
    <cellStyle name="_VB_SaveRestoreStatus 11" xfId="249" xr:uid="{00000000-0005-0000-0000-0000F6000000}"/>
    <cellStyle name="_VB_SaveRestoreStatus 12" xfId="250" xr:uid="{00000000-0005-0000-0000-0000F7000000}"/>
    <cellStyle name="_VB_SaveRestoreStatus 13" xfId="251" xr:uid="{00000000-0005-0000-0000-0000F8000000}"/>
    <cellStyle name="_VB_SaveRestoreStatus 14" xfId="252" xr:uid="{00000000-0005-0000-0000-0000F9000000}"/>
    <cellStyle name="_VB_SaveRestoreStatus 15" xfId="253" xr:uid="{00000000-0005-0000-0000-0000FA000000}"/>
    <cellStyle name="_VB_SaveRestoreStatus 16" xfId="254" xr:uid="{00000000-0005-0000-0000-0000FB000000}"/>
    <cellStyle name="_VB_SaveRestoreStatus 17" xfId="255" xr:uid="{00000000-0005-0000-0000-0000FC000000}"/>
    <cellStyle name="_VB_SaveRestoreStatus 18" xfId="256" xr:uid="{00000000-0005-0000-0000-0000FD000000}"/>
    <cellStyle name="_VB_SaveRestoreStatus 19" xfId="257" xr:uid="{00000000-0005-0000-0000-0000FE000000}"/>
    <cellStyle name="_VB_SaveRestoreStatus 2" xfId="258" xr:uid="{00000000-0005-0000-0000-0000FF000000}"/>
    <cellStyle name="_VB_SaveRestoreStatus 20" xfId="259" xr:uid="{00000000-0005-0000-0000-000000010000}"/>
    <cellStyle name="_VB_SaveRestoreStatus 21" xfId="260" xr:uid="{00000000-0005-0000-0000-000001010000}"/>
    <cellStyle name="_VB_SaveRestoreStatus 3" xfId="261" xr:uid="{00000000-0005-0000-0000-000002010000}"/>
    <cellStyle name="_VB_SaveRestoreStatus 4" xfId="262" xr:uid="{00000000-0005-0000-0000-000003010000}"/>
    <cellStyle name="_VB_SaveRestoreStatus 5" xfId="263" xr:uid="{00000000-0005-0000-0000-000004010000}"/>
    <cellStyle name="_VB_SaveRestoreStatus 6" xfId="264" xr:uid="{00000000-0005-0000-0000-000005010000}"/>
    <cellStyle name="_VB_SaveRestoreStatus 7" xfId="265" xr:uid="{00000000-0005-0000-0000-000006010000}"/>
    <cellStyle name="_VB_SaveRestoreStatus 8" xfId="266" xr:uid="{00000000-0005-0000-0000-000007010000}"/>
    <cellStyle name="_VB_SaveRestoreStatus 9" xfId="267" xr:uid="{00000000-0005-0000-0000-000008010000}"/>
    <cellStyle name="_VB_Scroll" xfId="268" xr:uid="{00000000-0005-0000-0000-000009010000}"/>
    <cellStyle name="_VB_Scroll 10" xfId="269" xr:uid="{00000000-0005-0000-0000-00000A010000}"/>
    <cellStyle name="_VB_Scroll 11" xfId="270" xr:uid="{00000000-0005-0000-0000-00000B010000}"/>
    <cellStyle name="_VB_Scroll 12" xfId="271" xr:uid="{00000000-0005-0000-0000-00000C010000}"/>
    <cellStyle name="_VB_Scroll 13" xfId="272" xr:uid="{00000000-0005-0000-0000-00000D010000}"/>
    <cellStyle name="_VB_Scroll 14" xfId="273" xr:uid="{00000000-0005-0000-0000-00000E010000}"/>
    <cellStyle name="_VB_Scroll 15" xfId="274" xr:uid="{00000000-0005-0000-0000-00000F010000}"/>
    <cellStyle name="_VB_Scroll 16" xfId="275" xr:uid="{00000000-0005-0000-0000-000010010000}"/>
    <cellStyle name="_VB_Scroll 17" xfId="276" xr:uid="{00000000-0005-0000-0000-000011010000}"/>
    <cellStyle name="_VB_Scroll 18" xfId="277" xr:uid="{00000000-0005-0000-0000-000012010000}"/>
    <cellStyle name="_VB_Scroll 19" xfId="278" xr:uid="{00000000-0005-0000-0000-000013010000}"/>
    <cellStyle name="_VB_Scroll 2" xfId="279" xr:uid="{00000000-0005-0000-0000-000014010000}"/>
    <cellStyle name="_VB_Scroll 20" xfId="280" xr:uid="{00000000-0005-0000-0000-000015010000}"/>
    <cellStyle name="_VB_Scroll 21" xfId="281" xr:uid="{00000000-0005-0000-0000-000016010000}"/>
    <cellStyle name="_VB_Scroll 3" xfId="282" xr:uid="{00000000-0005-0000-0000-000017010000}"/>
    <cellStyle name="_VB_Scroll 4" xfId="283" xr:uid="{00000000-0005-0000-0000-000018010000}"/>
    <cellStyle name="_VB_Scroll 5" xfId="284" xr:uid="{00000000-0005-0000-0000-000019010000}"/>
    <cellStyle name="_VB_Scroll 6" xfId="285" xr:uid="{00000000-0005-0000-0000-00001A010000}"/>
    <cellStyle name="_VB_Scroll 7" xfId="286" xr:uid="{00000000-0005-0000-0000-00001B010000}"/>
    <cellStyle name="_VB_Scroll 8" xfId="287" xr:uid="{00000000-0005-0000-0000-00001C010000}"/>
    <cellStyle name="_VB_Scroll 9" xfId="288" xr:uid="{00000000-0005-0000-0000-00001D010000}"/>
    <cellStyle name="‚" xfId="289" xr:uid="{00000000-0005-0000-0000-00001E010000}"/>
    <cellStyle name="„" xfId="290" xr:uid="{00000000-0005-0000-0000-00001F010000}"/>
    <cellStyle name="=C:\WINNT\SYSTEM32\COMMAND.COM" xfId="291" xr:uid="{00000000-0005-0000-0000-000020010000}"/>
    <cellStyle name="=C:\WINNT\SYSTEM32\COMMAND.COM 2" xfId="292" xr:uid="{00000000-0005-0000-0000-000021010000}"/>
    <cellStyle name="=C:\WINNT\SYSTEM32\COMMAND.COM 2 10" xfId="293" xr:uid="{00000000-0005-0000-0000-000022010000}"/>
    <cellStyle name="=C:\WINNT\SYSTEM32\COMMAND.COM 2 11" xfId="294" xr:uid="{00000000-0005-0000-0000-000023010000}"/>
    <cellStyle name="=C:\WINNT\SYSTEM32\COMMAND.COM 2 2" xfId="295" xr:uid="{00000000-0005-0000-0000-000024010000}"/>
    <cellStyle name="=C:\WINNT\SYSTEM32\COMMAND.COM 2 3" xfId="296" xr:uid="{00000000-0005-0000-0000-000025010000}"/>
    <cellStyle name="=C:\WINNT\SYSTEM32\COMMAND.COM 2 4" xfId="297" xr:uid="{00000000-0005-0000-0000-000026010000}"/>
    <cellStyle name="=C:\WINNT\SYSTEM32\COMMAND.COM 2 5" xfId="298" xr:uid="{00000000-0005-0000-0000-000027010000}"/>
    <cellStyle name="=C:\WINNT\SYSTEM32\COMMAND.COM 2 6" xfId="299" xr:uid="{00000000-0005-0000-0000-000028010000}"/>
    <cellStyle name="=C:\WINNT\SYSTEM32\COMMAND.COM 2 7" xfId="300" xr:uid="{00000000-0005-0000-0000-000029010000}"/>
    <cellStyle name="=C:\WINNT\SYSTEM32\COMMAND.COM 2 8" xfId="301" xr:uid="{00000000-0005-0000-0000-00002A010000}"/>
    <cellStyle name="=C:\WINNT\SYSTEM32\COMMAND.COM 2 9" xfId="302" xr:uid="{00000000-0005-0000-0000-00002B010000}"/>
    <cellStyle name="=C:\WINNT\SYSTEM32\COMMAND.COM 3" xfId="303" xr:uid="{00000000-0005-0000-0000-00002C010000}"/>
    <cellStyle name="=C:\WINNT\SYSTEM32\COMMAND.COM 3 10" xfId="304" xr:uid="{00000000-0005-0000-0000-00002D010000}"/>
    <cellStyle name="=C:\WINNT\SYSTEM32\COMMAND.COM 3 11" xfId="305" xr:uid="{00000000-0005-0000-0000-00002E010000}"/>
    <cellStyle name="=C:\WINNT\SYSTEM32\COMMAND.COM 3 2" xfId="306" xr:uid="{00000000-0005-0000-0000-00002F010000}"/>
    <cellStyle name="=C:\WINNT\SYSTEM32\COMMAND.COM 3 3" xfId="307" xr:uid="{00000000-0005-0000-0000-000030010000}"/>
    <cellStyle name="=C:\WINNT\SYSTEM32\COMMAND.COM 3 4" xfId="308" xr:uid="{00000000-0005-0000-0000-000031010000}"/>
    <cellStyle name="=C:\WINNT\SYSTEM32\COMMAND.COM 3 5" xfId="309" xr:uid="{00000000-0005-0000-0000-000032010000}"/>
    <cellStyle name="=C:\WINNT\SYSTEM32\COMMAND.COM 3 6" xfId="310" xr:uid="{00000000-0005-0000-0000-000033010000}"/>
    <cellStyle name="=C:\WINNT\SYSTEM32\COMMAND.COM 3 7" xfId="311" xr:uid="{00000000-0005-0000-0000-000034010000}"/>
    <cellStyle name="=C:\WINNT\SYSTEM32\COMMAND.COM 3 8" xfId="312" xr:uid="{00000000-0005-0000-0000-000035010000}"/>
    <cellStyle name="=C:\WINNT\SYSTEM32\COMMAND.COM 3 9" xfId="313" xr:uid="{00000000-0005-0000-0000-000036010000}"/>
    <cellStyle name="=C:\WINNT\SYSTEM32\COMMAND.COM 4" xfId="314" xr:uid="{00000000-0005-0000-0000-000037010000}"/>
    <cellStyle name="=C:\WINNT\SYSTEM32\COMMAND.COM 4 10" xfId="315" xr:uid="{00000000-0005-0000-0000-000038010000}"/>
    <cellStyle name="=C:\WINNT\SYSTEM32\COMMAND.COM 4 11" xfId="316" xr:uid="{00000000-0005-0000-0000-000039010000}"/>
    <cellStyle name="=C:\WINNT\SYSTEM32\COMMAND.COM 4 2" xfId="317" xr:uid="{00000000-0005-0000-0000-00003A010000}"/>
    <cellStyle name="=C:\WINNT\SYSTEM32\COMMAND.COM 4 3" xfId="318" xr:uid="{00000000-0005-0000-0000-00003B010000}"/>
    <cellStyle name="=C:\WINNT\SYSTEM32\COMMAND.COM 4 4" xfId="319" xr:uid="{00000000-0005-0000-0000-00003C010000}"/>
    <cellStyle name="=C:\WINNT\SYSTEM32\COMMAND.COM 4 5" xfId="320" xr:uid="{00000000-0005-0000-0000-00003D010000}"/>
    <cellStyle name="=C:\WINNT\SYSTEM32\COMMAND.COM 4 6" xfId="321" xr:uid="{00000000-0005-0000-0000-00003E010000}"/>
    <cellStyle name="=C:\WINNT\SYSTEM32\COMMAND.COM 4 7" xfId="322" xr:uid="{00000000-0005-0000-0000-00003F010000}"/>
    <cellStyle name="=C:\WINNT\SYSTEM32\COMMAND.COM 4 8" xfId="323" xr:uid="{00000000-0005-0000-0000-000040010000}"/>
    <cellStyle name="=C:\WINNT\SYSTEM32\COMMAND.COM 4 9" xfId="324" xr:uid="{00000000-0005-0000-0000-000041010000}"/>
    <cellStyle name="=C:\WINNT\SYSTEM32\COMMAND.COM 5" xfId="325" xr:uid="{00000000-0005-0000-0000-000042010000}"/>
    <cellStyle name="=C:\WINNT\SYSTEM32\COMMAND.COM 5 10" xfId="326" xr:uid="{00000000-0005-0000-0000-000043010000}"/>
    <cellStyle name="=C:\WINNT\SYSTEM32\COMMAND.COM 5 11" xfId="327" xr:uid="{00000000-0005-0000-0000-000044010000}"/>
    <cellStyle name="=C:\WINNT\SYSTEM32\COMMAND.COM 5 2" xfId="328" xr:uid="{00000000-0005-0000-0000-000045010000}"/>
    <cellStyle name="=C:\WINNT\SYSTEM32\COMMAND.COM 5 3" xfId="329" xr:uid="{00000000-0005-0000-0000-000046010000}"/>
    <cellStyle name="=C:\WINNT\SYSTEM32\COMMAND.COM 5 4" xfId="330" xr:uid="{00000000-0005-0000-0000-000047010000}"/>
    <cellStyle name="=C:\WINNT\SYSTEM32\COMMAND.COM 5 5" xfId="331" xr:uid="{00000000-0005-0000-0000-000048010000}"/>
    <cellStyle name="=C:\WINNT\SYSTEM32\COMMAND.COM 5 6" xfId="332" xr:uid="{00000000-0005-0000-0000-000049010000}"/>
    <cellStyle name="=C:\WINNT\SYSTEM32\COMMAND.COM 5 7" xfId="333" xr:uid="{00000000-0005-0000-0000-00004A010000}"/>
    <cellStyle name="=C:\WINNT\SYSTEM32\COMMAND.COM 5 8" xfId="334" xr:uid="{00000000-0005-0000-0000-00004B010000}"/>
    <cellStyle name="=C:\WINNT\SYSTEM32\COMMAND.COM 5 9" xfId="335" xr:uid="{00000000-0005-0000-0000-00004C010000}"/>
    <cellStyle name="=C:\WINNT35\SYSTEM32\COMMAND.COM" xfId="336" xr:uid="{00000000-0005-0000-0000-00004D010000}"/>
    <cellStyle name="=C:\WINNT35\SYSTEM32\COMMAND.COM 10" xfId="337" xr:uid="{00000000-0005-0000-0000-00004E010000}"/>
    <cellStyle name="=C:\WINNT35\SYSTEM32\COMMAND.COM 10 2" xfId="338" xr:uid="{00000000-0005-0000-0000-00004F010000}"/>
    <cellStyle name="=C:\WINNT35\SYSTEM32\COMMAND.COM 10 3" xfId="339" xr:uid="{00000000-0005-0000-0000-000050010000}"/>
    <cellStyle name="=C:\WINNT35\SYSTEM32\COMMAND.COM 10 4" xfId="340" xr:uid="{00000000-0005-0000-0000-000051010000}"/>
    <cellStyle name="=C:\WINNT35\SYSTEM32\COMMAND.COM 11" xfId="341" xr:uid="{00000000-0005-0000-0000-000052010000}"/>
    <cellStyle name="=C:\WINNT35\SYSTEM32\COMMAND.COM 12" xfId="342" xr:uid="{00000000-0005-0000-0000-000053010000}"/>
    <cellStyle name="=C:\WINNT35\SYSTEM32\COMMAND.COM 13" xfId="343" xr:uid="{00000000-0005-0000-0000-000054010000}"/>
    <cellStyle name="=C:\WINNT35\SYSTEM32\COMMAND.COM 14" xfId="344" xr:uid="{00000000-0005-0000-0000-000055010000}"/>
    <cellStyle name="=C:\WINNT35\SYSTEM32\COMMAND.COM 15" xfId="345" xr:uid="{00000000-0005-0000-0000-000056010000}"/>
    <cellStyle name="=C:\WINNT35\SYSTEM32\COMMAND.COM 16" xfId="346" xr:uid="{00000000-0005-0000-0000-000057010000}"/>
    <cellStyle name="=C:\WINNT35\SYSTEM32\COMMAND.COM 17" xfId="347" xr:uid="{00000000-0005-0000-0000-000058010000}"/>
    <cellStyle name="=C:\WINNT35\SYSTEM32\COMMAND.COM 18" xfId="348" xr:uid="{00000000-0005-0000-0000-000059010000}"/>
    <cellStyle name="=C:\WINNT35\SYSTEM32\COMMAND.COM 19" xfId="349" xr:uid="{00000000-0005-0000-0000-00005A010000}"/>
    <cellStyle name="=C:\WINNT35\SYSTEM32\COMMAND.COM 2" xfId="350" xr:uid="{00000000-0005-0000-0000-00005B010000}"/>
    <cellStyle name="=C:\WINNT35\SYSTEM32\COMMAND.COM 2 2" xfId="351" xr:uid="{00000000-0005-0000-0000-00005C010000}"/>
    <cellStyle name="=C:\WINNT35\SYSTEM32\COMMAND.COM 2 3" xfId="352" xr:uid="{00000000-0005-0000-0000-00005D010000}"/>
    <cellStyle name="=C:\WINNT35\SYSTEM32\COMMAND.COM 2 4" xfId="353" xr:uid="{00000000-0005-0000-0000-00005E010000}"/>
    <cellStyle name="=C:\WINNT35\SYSTEM32\COMMAND.COM 2 5" xfId="354" xr:uid="{00000000-0005-0000-0000-00005F010000}"/>
    <cellStyle name="=C:\WINNT35\SYSTEM32\COMMAND.COM 20" xfId="355" xr:uid="{00000000-0005-0000-0000-000060010000}"/>
    <cellStyle name="=C:\WINNT35\SYSTEM32\COMMAND.COM 21" xfId="356" xr:uid="{00000000-0005-0000-0000-000061010000}"/>
    <cellStyle name="=C:\WINNT35\SYSTEM32\COMMAND.COM 22" xfId="357" xr:uid="{00000000-0005-0000-0000-000062010000}"/>
    <cellStyle name="=C:\WINNT35\SYSTEM32\COMMAND.COM 3" xfId="358" xr:uid="{00000000-0005-0000-0000-000063010000}"/>
    <cellStyle name="=C:\WINNT35\SYSTEM32\COMMAND.COM 3 2" xfId="359" xr:uid="{00000000-0005-0000-0000-000064010000}"/>
    <cellStyle name="=C:\WINNT35\SYSTEM32\COMMAND.COM 3 3" xfId="360" xr:uid="{00000000-0005-0000-0000-000065010000}"/>
    <cellStyle name="=C:\WINNT35\SYSTEM32\COMMAND.COM 3 4" xfId="361" xr:uid="{00000000-0005-0000-0000-000066010000}"/>
    <cellStyle name="=C:\WINNT35\SYSTEM32\COMMAND.COM 4" xfId="362" xr:uid="{00000000-0005-0000-0000-000067010000}"/>
    <cellStyle name="=C:\WINNT35\SYSTEM32\COMMAND.COM 4 2" xfId="363" xr:uid="{00000000-0005-0000-0000-000068010000}"/>
    <cellStyle name="=C:\WINNT35\SYSTEM32\COMMAND.COM 4 3" xfId="364" xr:uid="{00000000-0005-0000-0000-000069010000}"/>
    <cellStyle name="=C:\WINNT35\SYSTEM32\COMMAND.COM 4 4" xfId="365" xr:uid="{00000000-0005-0000-0000-00006A010000}"/>
    <cellStyle name="=C:\WINNT35\SYSTEM32\COMMAND.COM 5" xfId="366" xr:uid="{00000000-0005-0000-0000-00006B010000}"/>
    <cellStyle name="=C:\WINNT35\SYSTEM32\COMMAND.COM 5 2" xfId="367" xr:uid="{00000000-0005-0000-0000-00006C010000}"/>
    <cellStyle name="=C:\WINNT35\SYSTEM32\COMMAND.COM 5 3" xfId="368" xr:uid="{00000000-0005-0000-0000-00006D010000}"/>
    <cellStyle name="=C:\WINNT35\SYSTEM32\COMMAND.COM 5 4" xfId="369" xr:uid="{00000000-0005-0000-0000-00006E010000}"/>
    <cellStyle name="=C:\WINNT35\SYSTEM32\COMMAND.COM 6" xfId="370" xr:uid="{00000000-0005-0000-0000-00006F010000}"/>
    <cellStyle name="=C:\WINNT35\SYSTEM32\COMMAND.COM 6 2" xfId="371" xr:uid="{00000000-0005-0000-0000-000070010000}"/>
    <cellStyle name="=C:\WINNT35\SYSTEM32\COMMAND.COM 6 3" xfId="372" xr:uid="{00000000-0005-0000-0000-000071010000}"/>
    <cellStyle name="=C:\WINNT35\SYSTEM32\COMMAND.COM 6 4" xfId="373" xr:uid="{00000000-0005-0000-0000-000072010000}"/>
    <cellStyle name="=C:\WINNT35\SYSTEM32\COMMAND.COM 7" xfId="374" xr:uid="{00000000-0005-0000-0000-000073010000}"/>
    <cellStyle name="=C:\WINNT35\SYSTEM32\COMMAND.COM 7 2" xfId="375" xr:uid="{00000000-0005-0000-0000-000074010000}"/>
    <cellStyle name="=C:\WINNT35\SYSTEM32\COMMAND.COM 7 3" xfId="376" xr:uid="{00000000-0005-0000-0000-000075010000}"/>
    <cellStyle name="=C:\WINNT35\SYSTEM32\COMMAND.COM 7 4" xfId="377" xr:uid="{00000000-0005-0000-0000-000076010000}"/>
    <cellStyle name="=C:\WINNT35\SYSTEM32\COMMAND.COM 8" xfId="378" xr:uid="{00000000-0005-0000-0000-000077010000}"/>
    <cellStyle name="=C:\WINNT35\SYSTEM32\COMMAND.COM 8 2" xfId="379" xr:uid="{00000000-0005-0000-0000-000078010000}"/>
    <cellStyle name="=C:\WINNT35\SYSTEM32\COMMAND.COM 8 3" xfId="380" xr:uid="{00000000-0005-0000-0000-000079010000}"/>
    <cellStyle name="=C:\WINNT35\SYSTEM32\COMMAND.COM 8 4" xfId="381" xr:uid="{00000000-0005-0000-0000-00007A010000}"/>
    <cellStyle name="=C:\WINNT35\SYSTEM32\COMMAND.COM 9" xfId="382" xr:uid="{00000000-0005-0000-0000-00007B010000}"/>
    <cellStyle name="=C:\WINNT35\SYSTEM32\COMMAND.COM 9 2" xfId="383" xr:uid="{00000000-0005-0000-0000-00007C010000}"/>
    <cellStyle name="=C:\WINNT35\SYSTEM32\COMMAND.COM 9 3" xfId="384" xr:uid="{00000000-0005-0000-0000-00007D010000}"/>
    <cellStyle name="=C:\WINNT35\SYSTEM32\COMMAND.COM 9 4" xfId="385" xr:uid="{00000000-0005-0000-0000-00007E010000}"/>
    <cellStyle name="=C:\WINNT35\SYSTEM32\COMMAND.COM_PRES ECP JUNTA (Efecto Diesel)" xfId="386" xr:uid="{00000000-0005-0000-0000-00007F010000}"/>
    <cellStyle name="…" xfId="387" xr:uid="{00000000-0005-0000-0000-000080010000}"/>
    <cellStyle name="†" xfId="388" xr:uid="{00000000-0005-0000-0000-000081010000}"/>
    <cellStyle name="‡" xfId="389" xr:uid="{00000000-0005-0000-0000-000082010000}"/>
    <cellStyle name="" xfId="390" xr:uid="{00000000-0005-0000-0000-000083010000}"/>
    <cellStyle name="" xfId="391" xr:uid="{00000000-0005-0000-0000-000084010000}"/>
    <cellStyle name="1 indent" xfId="392" xr:uid="{00000000-0005-0000-0000-000085010000}"/>
    <cellStyle name="2 indents" xfId="393" xr:uid="{00000000-0005-0000-0000-000086010000}"/>
    <cellStyle name="20% - Accent1" xfId="394" xr:uid="{00000000-0005-0000-0000-000087010000}"/>
    <cellStyle name="20% - Accent1 2" xfId="395" xr:uid="{00000000-0005-0000-0000-000088010000}"/>
    <cellStyle name="20% - Accent1 3" xfId="396" xr:uid="{00000000-0005-0000-0000-000089010000}"/>
    <cellStyle name="20% - Accent2" xfId="397" xr:uid="{00000000-0005-0000-0000-00008A010000}"/>
    <cellStyle name="20% - Accent2 2" xfId="398" xr:uid="{00000000-0005-0000-0000-00008B010000}"/>
    <cellStyle name="20% - Accent2 3" xfId="399" xr:uid="{00000000-0005-0000-0000-00008C010000}"/>
    <cellStyle name="20% - Accent3" xfId="400" xr:uid="{00000000-0005-0000-0000-00008D010000}"/>
    <cellStyle name="20% - Accent3 2" xfId="401" xr:uid="{00000000-0005-0000-0000-00008E010000}"/>
    <cellStyle name="20% - Accent3 3" xfId="402" xr:uid="{00000000-0005-0000-0000-00008F010000}"/>
    <cellStyle name="20% - Accent4" xfId="403" xr:uid="{00000000-0005-0000-0000-000090010000}"/>
    <cellStyle name="20% - Accent4 2" xfId="404" xr:uid="{00000000-0005-0000-0000-000091010000}"/>
    <cellStyle name="20% - Accent4 3" xfId="405" xr:uid="{00000000-0005-0000-0000-000092010000}"/>
    <cellStyle name="20% - Accent5" xfId="406" xr:uid="{00000000-0005-0000-0000-000093010000}"/>
    <cellStyle name="20% - Accent5 2" xfId="407" xr:uid="{00000000-0005-0000-0000-000094010000}"/>
    <cellStyle name="20% - Accent5 3" xfId="408" xr:uid="{00000000-0005-0000-0000-000095010000}"/>
    <cellStyle name="20% - Accent6" xfId="409" xr:uid="{00000000-0005-0000-0000-000096010000}"/>
    <cellStyle name="20% - Accent6 2" xfId="410" xr:uid="{00000000-0005-0000-0000-000097010000}"/>
    <cellStyle name="20% - Accent6 3" xfId="411" xr:uid="{00000000-0005-0000-0000-000098010000}"/>
    <cellStyle name="20% - Énfasis1 10" xfId="412" xr:uid="{00000000-0005-0000-0000-000099010000}"/>
    <cellStyle name="20% - Énfasis1 11" xfId="413" xr:uid="{00000000-0005-0000-0000-00009A010000}"/>
    <cellStyle name="20% - Énfasis1 11 2" xfId="414" xr:uid="{00000000-0005-0000-0000-00009B010000}"/>
    <cellStyle name="20% - Énfasis1 11 2 2" xfId="415" xr:uid="{00000000-0005-0000-0000-00009C010000}"/>
    <cellStyle name="20% - Énfasis1 11 3" xfId="416" xr:uid="{00000000-0005-0000-0000-00009D010000}"/>
    <cellStyle name="20% - Énfasis1 12" xfId="417" xr:uid="{00000000-0005-0000-0000-00009E010000}"/>
    <cellStyle name="20% - Énfasis1 12 2" xfId="418" xr:uid="{00000000-0005-0000-0000-00009F010000}"/>
    <cellStyle name="20% - Énfasis1 12 2 2" xfId="419" xr:uid="{00000000-0005-0000-0000-0000A0010000}"/>
    <cellStyle name="20% - Énfasis1 12 3" xfId="420" xr:uid="{00000000-0005-0000-0000-0000A1010000}"/>
    <cellStyle name="20% - Énfasis1 13" xfId="421" xr:uid="{00000000-0005-0000-0000-0000A2010000}"/>
    <cellStyle name="20% - Énfasis1 14" xfId="422" xr:uid="{00000000-0005-0000-0000-0000A3010000}"/>
    <cellStyle name="20% - Énfasis1 15" xfId="423" xr:uid="{00000000-0005-0000-0000-0000A4010000}"/>
    <cellStyle name="20% - Énfasis1 16" xfId="424" xr:uid="{00000000-0005-0000-0000-0000A5010000}"/>
    <cellStyle name="20% - Énfasis1 17" xfId="425" xr:uid="{00000000-0005-0000-0000-0000A6010000}"/>
    <cellStyle name="20% - Énfasis1 18" xfId="426" xr:uid="{00000000-0005-0000-0000-0000A7010000}"/>
    <cellStyle name="20% - Énfasis1 19" xfId="427" xr:uid="{00000000-0005-0000-0000-0000A8010000}"/>
    <cellStyle name="20% - Énfasis1 2" xfId="428" xr:uid="{00000000-0005-0000-0000-0000A9010000}"/>
    <cellStyle name="20% - Énfasis1 2 2" xfId="429" xr:uid="{00000000-0005-0000-0000-0000AA010000}"/>
    <cellStyle name="20% - Énfasis1 2 2 2" xfId="430" xr:uid="{00000000-0005-0000-0000-0000AB010000}"/>
    <cellStyle name="20% - Énfasis1 2 2 3" xfId="431" xr:uid="{00000000-0005-0000-0000-0000AC010000}"/>
    <cellStyle name="20% - Énfasis1 2 2 4" xfId="432" xr:uid="{00000000-0005-0000-0000-0000AD010000}"/>
    <cellStyle name="20% - Énfasis1 2 3" xfId="433" xr:uid="{00000000-0005-0000-0000-0000AE010000}"/>
    <cellStyle name="20% - Énfasis1 2 4" xfId="434" xr:uid="{00000000-0005-0000-0000-0000AF010000}"/>
    <cellStyle name="20% - Énfasis1 2 5" xfId="435" xr:uid="{00000000-0005-0000-0000-0000B0010000}"/>
    <cellStyle name="20% - Énfasis1 2 6" xfId="436" xr:uid="{00000000-0005-0000-0000-0000B1010000}"/>
    <cellStyle name="20% - Énfasis1 20" xfId="437" xr:uid="{00000000-0005-0000-0000-0000B2010000}"/>
    <cellStyle name="20% - Énfasis1 21" xfId="438" xr:uid="{00000000-0005-0000-0000-0000B3010000}"/>
    <cellStyle name="20% - Énfasis1 22" xfId="439" xr:uid="{00000000-0005-0000-0000-0000B4010000}"/>
    <cellStyle name="20% - Énfasis1 23" xfId="440" xr:uid="{00000000-0005-0000-0000-0000B5010000}"/>
    <cellStyle name="20% - Énfasis1 24" xfId="441" xr:uid="{00000000-0005-0000-0000-0000B6010000}"/>
    <cellStyle name="20% - Énfasis1 25" xfId="442" xr:uid="{00000000-0005-0000-0000-0000B7010000}"/>
    <cellStyle name="20% - Énfasis1 25 2" xfId="443" xr:uid="{00000000-0005-0000-0000-0000B8010000}"/>
    <cellStyle name="20% - Énfasis1 26" xfId="444" xr:uid="{00000000-0005-0000-0000-0000B9010000}"/>
    <cellStyle name="20% - Énfasis1 26 2" xfId="445" xr:uid="{00000000-0005-0000-0000-0000BA010000}"/>
    <cellStyle name="20% - Énfasis1 27" xfId="446" xr:uid="{00000000-0005-0000-0000-0000BB010000}"/>
    <cellStyle name="20% - Énfasis1 27 2" xfId="447" xr:uid="{00000000-0005-0000-0000-0000BC010000}"/>
    <cellStyle name="20% - Énfasis1 28" xfId="448" xr:uid="{00000000-0005-0000-0000-0000BD010000}"/>
    <cellStyle name="20% - Énfasis1 28 2" xfId="449" xr:uid="{00000000-0005-0000-0000-0000BE010000}"/>
    <cellStyle name="20% - Énfasis1 29" xfId="450" xr:uid="{00000000-0005-0000-0000-0000BF010000}"/>
    <cellStyle name="20% - Énfasis1 29 2" xfId="451" xr:uid="{00000000-0005-0000-0000-0000C0010000}"/>
    <cellStyle name="20% - Énfasis1 3" xfId="452" xr:uid="{00000000-0005-0000-0000-0000C1010000}"/>
    <cellStyle name="20% - Énfasis1 3 2" xfId="453" xr:uid="{00000000-0005-0000-0000-0000C2010000}"/>
    <cellStyle name="20% - Énfasis1 3 3" xfId="454" xr:uid="{00000000-0005-0000-0000-0000C3010000}"/>
    <cellStyle name="20% - Énfasis1 3 4" xfId="455" xr:uid="{00000000-0005-0000-0000-0000C4010000}"/>
    <cellStyle name="20% - Énfasis1 3 5" xfId="456" xr:uid="{00000000-0005-0000-0000-0000C5010000}"/>
    <cellStyle name="20% - Énfasis1 30" xfId="457" xr:uid="{00000000-0005-0000-0000-0000C6010000}"/>
    <cellStyle name="20% - Énfasis1 30 2" xfId="458" xr:uid="{00000000-0005-0000-0000-0000C7010000}"/>
    <cellStyle name="20% - Énfasis1 31" xfId="459" xr:uid="{00000000-0005-0000-0000-0000C8010000}"/>
    <cellStyle name="20% - Énfasis1 31 2" xfId="460" xr:uid="{00000000-0005-0000-0000-0000C9010000}"/>
    <cellStyle name="20% - Énfasis1 32" xfId="461" xr:uid="{00000000-0005-0000-0000-0000CA010000}"/>
    <cellStyle name="20% - Énfasis1 32 2" xfId="462" xr:uid="{00000000-0005-0000-0000-0000CB010000}"/>
    <cellStyle name="20% - Énfasis1 33" xfId="463" xr:uid="{00000000-0005-0000-0000-0000CC010000}"/>
    <cellStyle name="20% - Énfasis1 33 2" xfId="464" xr:uid="{00000000-0005-0000-0000-0000CD010000}"/>
    <cellStyle name="20% - Énfasis1 34" xfId="465" xr:uid="{00000000-0005-0000-0000-0000CE010000}"/>
    <cellStyle name="20% - Énfasis1 34 2" xfId="466" xr:uid="{00000000-0005-0000-0000-0000CF010000}"/>
    <cellStyle name="20% - Énfasis1 35" xfId="467" xr:uid="{00000000-0005-0000-0000-0000D0010000}"/>
    <cellStyle name="20% - Énfasis1 35 2" xfId="468" xr:uid="{00000000-0005-0000-0000-0000D1010000}"/>
    <cellStyle name="20% - Énfasis1 36" xfId="469" xr:uid="{00000000-0005-0000-0000-0000D2010000}"/>
    <cellStyle name="20% - Énfasis1 36 2" xfId="470" xr:uid="{00000000-0005-0000-0000-0000D3010000}"/>
    <cellStyle name="20% - Énfasis1 37" xfId="471" xr:uid="{00000000-0005-0000-0000-0000D4010000}"/>
    <cellStyle name="20% - Énfasis1 37 2" xfId="472" xr:uid="{00000000-0005-0000-0000-0000D5010000}"/>
    <cellStyle name="20% - Énfasis1 38" xfId="473" xr:uid="{00000000-0005-0000-0000-0000D6010000}"/>
    <cellStyle name="20% - Énfasis1 38 2" xfId="474" xr:uid="{00000000-0005-0000-0000-0000D7010000}"/>
    <cellStyle name="20% - Énfasis1 39" xfId="475" xr:uid="{00000000-0005-0000-0000-0000D8010000}"/>
    <cellStyle name="20% - Énfasis1 39 2" xfId="476" xr:uid="{00000000-0005-0000-0000-0000D9010000}"/>
    <cellStyle name="20% - Énfasis1 4" xfId="477" xr:uid="{00000000-0005-0000-0000-0000DA010000}"/>
    <cellStyle name="20% - Énfasis1 40" xfId="478" xr:uid="{00000000-0005-0000-0000-0000DB010000}"/>
    <cellStyle name="20% - Énfasis1 40 2" xfId="479" xr:uid="{00000000-0005-0000-0000-0000DC010000}"/>
    <cellStyle name="20% - Énfasis1 41" xfId="480" xr:uid="{00000000-0005-0000-0000-0000DD010000}"/>
    <cellStyle name="20% - Énfasis1 41 2" xfId="481" xr:uid="{00000000-0005-0000-0000-0000DE010000}"/>
    <cellStyle name="20% - Énfasis1 42" xfId="482" xr:uid="{00000000-0005-0000-0000-0000DF010000}"/>
    <cellStyle name="20% - Énfasis1 42 2" xfId="483" xr:uid="{00000000-0005-0000-0000-0000E0010000}"/>
    <cellStyle name="20% - Énfasis1 43" xfId="484" xr:uid="{00000000-0005-0000-0000-0000E1010000}"/>
    <cellStyle name="20% - Énfasis1 43 2" xfId="485" xr:uid="{00000000-0005-0000-0000-0000E2010000}"/>
    <cellStyle name="20% - Énfasis1 44" xfId="486" xr:uid="{00000000-0005-0000-0000-0000E3010000}"/>
    <cellStyle name="20% - Énfasis1 44 2" xfId="487" xr:uid="{00000000-0005-0000-0000-0000E4010000}"/>
    <cellStyle name="20% - Énfasis1 45" xfId="488" xr:uid="{00000000-0005-0000-0000-0000E5010000}"/>
    <cellStyle name="20% - Énfasis1 45 2" xfId="489" xr:uid="{00000000-0005-0000-0000-0000E6010000}"/>
    <cellStyle name="20% - Énfasis1 46" xfId="490" xr:uid="{00000000-0005-0000-0000-0000E7010000}"/>
    <cellStyle name="20% - Énfasis1 46 2" xfId="491" xr:uid="{00000000-0005-0000-0000-0000E8010000}"/>
    <cellStyle name="20% - Énfasis1 47" xfId="492" xr:uid="{00000000-0005-0000-0000-0000E9010000}"/>
    <cellStyle name="20% - Énfasis1 48" xfId="493" xr:uid="{00000000-0005-0000-0000-0000EA010000}"/>
    <cellStyle name="20% - Énfasis1 49" xfId="494" xr:uid="{00000000-0005-0000-0000-0000EB010000}"/>
    <cellStyle name="20% - Énfasis1 5" xfId="495" xr:uid="{00000000-0005-0000-0000-0000EC010000}"/>
    <cellStyle name="20% - Énfasis1 50" xfId="496" xr:uid="{00000000-0005-0000-0000-0000ED010000}"/>
    <cellStyle name="20% - Énfasis1 51" xfId="497" xr:uid="{00000000-0005-0000-0000-0000EE010000}"/>
    <cellStyle name="20% - Énfasis1 52" xfId="498" xr:uid="{00000000-0005-0000-0000-0000EF010000}"/>
    <cellStyle name="20% - Énfasis1 53" xfId="499" xr:uid="{00000000-0005-0000-0000-0000F0010000}"/>
    <cellStyle name="20% - Énfasis1 54" xfId="500" xr:uid="{00000000-0005-0000-0000-0000F1010000}"/>
    <cellStyle name="20% - Énfasis1 55" xfId="501" xr:uid="{00000000-0005-0000-0000-0000F2010000}"/>
    <cellStyle name="20% - Énfasis1 56" xfId="502" xr:uid="{00000000-0005-0000-0000-0000F3010000}"/>
    <cellStyle name="20% - Énfasis1 57" xfId="503" xr:uid="{00000000-0005-0000-0000-0000F4010000}"/>
    <cellStyle name="20% - Énfasis1 58" xfId="504" xr:uid="{00000000-0005-0000-0000-0000F5010000}"/>
    <cellStyle name="20% - Énfasis1 59" xfId="505" xr:uid="{00000000-0005-0000-0000-0000F6010000}"/>
    <cellStyle name="20% - Énfasis1 6" xfId="506" xr:uid="{00000000-0005-0000-0000-0000F7010000}"/>
    <cellStyle name="20% - Énfasis1 60" xfId="507" xr:uid="{00000000-0005-0000-0000-0000F8010000}"/>
    <cellStyle name="20% - Énfasis1 61" xfId="508" xr:uid="{00000000-0005-0000-0000-0000F9010000}"/>
    <cellStyle name="20% - Énfasis1 62" xfId="509" xr:uid="{00000000-0005-0000-0000-0000FA010000}"/>
    <cellStyle name="20% - Énfasis1 63" xfId="510" xr:uid="{00000000-0005-0000-0000-0000FB010000}"/>
    <cellStyle name="20% - Énfasis1 64" xfId="511" xr:uid="{00000000-0005-0000-0000-0000FC010000}"/>
    <cellStyle name="20% - Énfasis1 65" xfId="512" xr:uid="{00000000-0005-0000-0000-0000FD010000}"/>
    <cellStyle name="20% - Énfasis1 66" xfId="513" xr:uid="{00000000-0005-0000-0000-0000FE010000}"/>
    <cellStyle name="20% - Énfasis1 67" xfId="514" xr:uid="{00000000-0005-0000-0000-0000FF010000}"/>
    <cellStyle name="20% - Énfasis1 68" xfId="515" xr:uid="{00000000-0005-0000-0000-000000020000}"/>
    <cellStyle name="20% - Énfasis1 69" xfId="516" xr:uid="{00000000-0005-0000-0000-000001020000}"/>
    <cellStyle name="20% - Énfasis1 7" xfId="517" xr:uid="{00000000-0005-0000-0000-000002020000}"/>
    <cellStyle name="20% - Énfasis1 70" xfId="518" xr:uid="{00000000-0005-0000-0000-000003020000}"/>
    <cellStyle name="20% - Énfasis1 8" xfId="519" xr:uid="{00000000-0005-0000-0000-000004020000}"/>
    <cellStyle name="20% - Énfasis1 9" xfId="520" xr:uid="{00000000-0005-0000-0000-000005020000}"/>
    <cellStyle name="20% - Énfasis2 10" xfId="521" xr:uid="{00000000-0005-0000-0000-000006020000}"/>
    <cellStyle name="20% - Énfasis2 11" xfId="522" xr:uid="{00000000-0005-0000-0000-000007020000}"/>
    <cellStyle name="20% - Énfasis2 11 2" xfId="523" xr:uid="{00000000-0005-0000-0000-000008020000}"/>
    <cellStyle name="20% - Énfasis2 11 2 2" xfId="524" xr:uid="{00000000-0005-0000-0000-000009020000}"/>
    <cellStyle name="20% - Énfasis2 11 3" xfId="525" xr:uid="{00000000-0005-0000-0000-00000A020000}"/>
    <cellStyle name="20% - Énfasis2 12" xfId="526" xr:uid="{00000000-0005-0000-0000-00000B020000}"/>
    <cellStyle name="20% - Énfasis2 12 2" xfId="527" xr:uid="{00000000-0005-0000-0000-00000C020000}"/>
    <cellStyle name="20% - Énfasis2 12 2 2" xfId="528" xr:uid="{00000000-0005-0000-0000-00000D020000}"/>
    <cellStyle name="20% - Énfasis2 12 3" xfId="529" xr:uid="{00000000-0005-0000-0000-00000E020000}"/>
    <cellStyle name="20% - Énfasis2 13" xfId="530" xr:uid="{00000000-0005-0000-0000-00000F020000}"/>
    <cellStyle name="20% - Énfasis2 14" xfId="531" xr:uid="{00000000-0005-0000-0000-000010020000}"/>
    <cellStyle name="20% - Énfasis2 15" xfId="532" xr:uid="{00000000-0005-0000-0000-000011020000}"/>
    <cellStyle name="20% - Énfasis2 16" xfId="533" xr:uid="{00000000-0005-0000-0000-000012020000}"/>
    <cellStyle name="20% - Énfasis2 17" xfId="534" xr:uid="{00000000-0005-0000-0000-000013020000}"/>
    <cellStyle name="20% - Énfasis2 18" xfId="535" xr:uid="{00000000-0005-0000-0000-000014020000}"/>
    <cellStyle name="20% - Énfasis2 19" xfId="536" xr:uid="{00000000-0005-0000-0000-000015020000}"/>
    <cellStyle name="20% - Énfasis2 2" xfId="537" xr:uid="{00000000-0005-0000-0000-000016020000}"/>
    <cellStyle name="20% - Énfasis2 2 2" xfId="538" xr:uid="{00000000-0005-0000-0000-000017020000}"/>
    <cellStyle name="20% - Énfasis2 2 2 2" xfId="539" xr:uid="{00000000-0005-0000-0000-000018020000}"/>
    <cellStyle name="20% - Énfasis2 2 2 3" xfId="540" xr:uid="{00000000-0005-0000-0000-000019020000}"/>
    <cellStyle name="20% - Énfasis2 2 2 4" xfId="541" xr:uid="{00000000-0005-0000-0000-00001A020000}"/>
    <cellStyle name="20% - Énfasis2 2 3" xfId="542" xr:uid="{00000000-0005-0000-0000-00001B020000}"/>
    <cellStyle name="20% - Énfasis2 2 4" xfId="543" xr:uid="{00000000-0005-0000-0000-00001C020000}"/>
    <cellStyle name="20% - Énfasis2 2 5" xfId="544" xr:uid="{00000000-0005-0000-0000-00001D020000}"/>
    <cellStyle name="20% - Énfasis2 2 6" xfId="545" xr:uid="{00000000-0005-0000-0000-00001E020000}"/>
    <cellStyle name="20% - Énfasis2 20" xfId="546" xr:uid="{00000000-0005-0000-0000-00001F020000}"/>
    <cellStyle name="20% - Énfasis2 21" xfId="547" xr:uid="{00000000-0005-0000-0000-000020020000}"/>
    <cellStyle name="20% - Énfasis2 22" xfId="548" xr:uid="{00000000-0005-0000-0000-000021020000}"/>
    <cellStyle name="20% - Énfasis2 23" xfId="549" xr:uid="{00000000-0005-0000-0000-000022020000}"/>
    <cellStyle name="20% - Énfasis2 24" xfId="550" xr:uid="{00000000-0005-0000-0000-000023020000}"/>
    <cellStyle name="20% - Énfasis2 25" xfId="551" xr:uid="{00000000-0005-0000-0000-000024020000}"/>
    <cellStyle name="20% - Énfasis2 25 2" xfId="552" xr:uid="{00000000-0005-0000-0000-000025020000}"/>
    <cellStyle name="20% - Énfasis2 26" xfId="553" xr:uid="{00000000-0005-0000-0000-000026020000}"/>
    <cellStyle name="20% - Énfasis2 26 2" xfId="554" xr:uid="{00000000-0005-0000-0000-000027020000}"/>
    <cellStyle name="20% - Énfasis2 27" xfId="555" xr:uid="{00000000-0005-0000-0000-000028020000}"/>
    <cellStyle name="20% - Énfasis2 27 2" xfId="556" xr:uid="{00000000-0005-0000-0000-000029020000}"/>
    <cellStyle name="20% - Énfasis2 28" xfId="557" xr:uid="{00000000-0005-0000-0000-00002A020000}"/>
    <cellStyle name="20% - Énfasis2 28 2" xfId="558" xr:uid="{00000000-0005-0000-0000-00002B020000}"/>
    <cellStyle name="20% - Énfasis2 29" xfId="559" xr:uid="{00000000-0005-0000-0000-00002C020000}"/>
    <cellStyle name="20% - Énfasis2 29 2" xfId="560" xr:uid="{00000000-0005-0000-0000-00002D020000}"/>
    <cellStyle name="20% - Énfasis2 3" xfId="561" xr:uid="{00000000-0005-0000-0000-00002E020000}"/>
    <cellStyle name="20% - Énfasis2 3 2" xfId="562" xr:uid="{00000000-0005-0000-0000-00002F020000}"/>
    <cellStyle name="20% - Énfasis2 3 3" xfId="563" xr:uid="{00000000-0005-0000-0000-000030020000}"/>
    <cellStyle name="20% - Énfasis2 3 4" xfId="564" xr:uid="{00000000-0005-0000-0000-000031020000}"/>
    <cellStyle name="20% - Énfasis2 3 5" xfId="565" xr:uid="{00000000-0005-0000-0000-000032020000}"/>
    <cellStyle name="20% - Énfasis2 30" xfId="566" xr:uid="{00000000-0005-0000-0000-000033020000}"/>
    <cellStyle name="20% - Énfasis2 30 2" xfId="567" xr:uid="{00000000-0005-0000-0000-000034020000}"/>
    <cellStyle name="20% - Énfasis2 31" xfId="568" xr:uid="{00000000-0005-0000-0000-000035020000}"/>
    <cellStyle name="20% - Énfasis2 31 2" xfId="569" xr:uid="{00000000-0005-0000-0000-000036020000}"/>
    <cellStyle name="20% - Énfasis2 32" xfId="570" xr:uid="{00000000-0005-0000-0000-000037020000}"/>
    <cellStyle name="20% - Énfasis2 32 2" xfId="571" xr:uid="{00000000-0005-0000-0000-000038020000}"/>
    <cellStyle name="20% - Énfasis2 33" xfId="572" xr:uid="{00000000-0005-0000-0000-000039020000}"/>
    <cellStyle name="20% - Énfasis2 33 2" xfId="573" xr:uid="{00000000-0005-0000-0000-00003A020000}"/>
    <cellStyle name="20% - Énfasis2 34" xfId="574" xr:uid="{00000000-0005-0000-0000-00003B020000}"/>
    <cellStyle name="20% - Énfasis2 34 2" xfId="575" xr:uid="{00000000-0005-0000-0000-00003C020000}"/>
    <cellStyle name="20% - Énfasis2 35" xfId="576" xr:uid="{00000000-0005-0000-0000-00003D020000}"/>
    <cellStyle name="20% - Énfasis2 35 2" xfId="577" xr:uid="{00000000-0005-0000-0000-00003E020000}"/>
    <cellStyle name="20% - Énfasis2 36" xfId="578" xr:uid="{00000000-0005-0000-0000-00003F020000}"/>
    <cellStyle name="20% - Énfasis2 36 2" xfId="579" xr:uid="{00000000-0005-0000-0000-000040020000}"/>
    <cellStyle name="20% - Énfasis2 37" xfId="580" xr:uid="{00000000-0005-0000-0000-000041020000}"/>
    <cellStyle name="20% - Énfasis2 37 2" xfId="581" xr:uid="{00000000-0005-0000-0000-000042020000}"/>
    <cellStyle name="20% - Énfasis2 38" xfId="582" xr:uid="{00000000-0005-0000-0000-000043020000}"/>
    <cellStyle name="20% - Énfasis2 38 2" xfId="583" xr:uid="{00000000-0005-0000-0000-000044020000}"/>
    <cellStyle name="20% - Énfasis2 39" xfId="584" xr:uid="{00000000-0005-0000-0000-000045020000}"/>
    <cellStyle name="20% - Énfasis2 39 2" xfId="585" xr:uid="{00000000-0005-0000-0000-000046020000}"/>
    <cellStyle name="20% - Énfasis2 4" xfId="586" xr:uid="{00000000-0005-0000-0000-000047020000}"/>
    <cellStyle name="20% - Énfasis2 40" xfId="587" xr:uid="{00000000-0005-0000-0000-000048020000}"/>
    <cellStyle name="20% - Énfasis2 40 2" xfId="588" xr:uid="{00000000-0005-0000-0000-000049020000}"/>
    <cellStyle name="20% - Énfasis2 41" xfId="589" xr:uid="{00000000-0005-0000-0000-00004A020000}"/>
    <cellStyle name="20% - Énfasis2 41 2" xfId="590" xr:uid="{00000000-0005-0000-0000-00004B020000}"/>
    <cellStyle name="20% - Énfasis2 42" xfId="591" xr:uid="{00000000-0005-0000-0000-00004C020000}"/>
    <cellStyle name="20% - Énfasis2 42 2" xfId="592" xr:uid="{00000000-0005-0000-0000-00004D020000}"/>
    <cellStyle name="20% - Énfasis2 43" xfId="593" xr:uid="{00000000-0005-0000-0000-00004E020000}"/>
    <cellStyle name="20% - Énfasis2 43 2" xfId="594" xr:uid="{00000000-0005-0000-0000-00004F020000}"/>
    <cellStyle name="20% - Énfasis2 44" xfId="595" xr:uid="{00000000-0005-0000-0000-000050020000}"/>
    <cellStyle name="20% - Énfasis2 44 2" xfId="596" xr:uid="{00000000-0005-0000-0000-000051020000}"/>
    <cellStyle name="20% - Énfasis2 45" xfId="597" xr:uid="{00000000-0005-0000-0000-000052020000}"/>
    <cellStyle name="20% - Énfasis2 45 2" xfId="598" xr:uid="{00000000-0005-0000-0000-000053020000}"/>
    <cellStyle name="20% - Énfasis2 46" xfId="599" xr:uid="{00000000-0005-0000-0000-000054020000}"/>
    <cellStyle name="20% - Énfasis2 46 2" xfId="600" xr:uid="{00000000-0005-0000-0000-000055020000}"/>
    <cellStyle name="20% - Énfasis2 47" xfId="601" xr:uid="{00000000-0005-0000-0000-000056020000}"/>
    <cellStyle name="20% - Énfasis2 48" xfId="602" xr:uid="{00000000-0005-0000-0000-000057020000}"/>
    <cellStyle name="20% - Énfasis2 49" xfId="603" xr:uid="{00000000-0005-0000-0000-000058020000}"/>
    <cellStyle name="20% - Énfasis2 5" xfId="604" xr:uid="{00000000-0005-0000-0000-000059020000}"/>
    <cellStyle name="20% - Énfasis2 50" xfId="605" xr:uid="{00000000-0005-0000-0000-00005A020000}"/>
    <cellStyle name="20% - Énfasis2 51" xfId="606" xr:uid="{00000000-0005-0000-0000-00005B020000}"/>
    <cellStyle name="20% - Énfasis2 52" xfId="607" xr:uid="{00000000-0005-0000-0000-00005C020000}"/>
    <cellStyle name="20% - Énfasis2 53" xfId="608" xr:uid="{00000000-0005-0000-0000-00005D020000}"/>
    <cellStyle name="20% - Énfasis2 54" xfId="609" xr:uid="{00000000-0005-0000-0000-00005E020000}"/>
    <cellStyle name="20% - Énfasis2 55" xfId="610" xr:uid="{00000000-0005-0000-0000-00005F020000}"/>
    <cellStyle name="20% - Énfasis2 56" xfId="611" xr:uid="{00000000-0005-0000-0000-000060020000}"/>
    <cellStyle name="20% - Énfasis2 57" xfId="612" xr:uid="{00000000-0005-0000-0000-000061020000}"/>
    <cellStyle name="20% - Énfasis2 58" xfId="613" xr:uid="{00000000-0005-0000-0000-000062020000}"/>
    <cellStyle name="20% - Énfasis2 59" xfId="614" xr:uid="{00000000-0005-0000-0000-000063020000}"/>
    <cellStyle name="20% - Énfasis2 6" xfId="615" xr:uid="{00000000-0005-0000-0000-000064020000}"/>
    <cellStyle name="20% - Énfasis2 60" xfId="616" xr:uid="{00000000-0005-0000-0000-000065020000}"/>
    <cellStyle name="20% - Énfasis2 61" xfId="617" xr:uid="{00000000-0005-0000-0000-000066020000}"/>
    <cellStyle name="20% - Énfasis2 62" xfId="618" xr:uid="{00000000-0005-0000-0000-000067020000}"/>
    <cellStyle name="20% - Énfasis2 63" xfId="619" xr:uid="{00000000-0005-0000-0000-000068020000}"/>
    <cellStyle name="20% - Énfasis2 64" xfId="620" xr:uid="{00000000-0005-0000-0000-000069020000}"/>
    <cellStyle name="20% - Énfasis2 65" xfId="621" xr:uid="{00000000-0005-0000-0000-00006A020000}"/>
    <cellStyle name="20% - Énfasis2 66" xfId="622" xr:uid="{00000000-0005-0000-0000-00006B020000}"/>
    <cellStyle name="20% - Énfasis2 67" xfId="623" xr:uid="{00000000-0005-0000-0000-00006C020000}"/>
    <cellStyle name="20% - Énfasis2 68" xfId="624" xr:uid="{00000000-0005-0000-0000-00006D020000}"/>
    <cellStyle name="20% - Énfasis2 69" xfId="625" xr:uid="{00000000-0005-0000-0000-00006E020000}"/>
    <cellStyle name="20% - Énfasis2 7" xfId="626" xr:uid="{00000000-0005-0000-0000-00006F020000}"/>
    <cellStyle name="20% - Énfasis2 8" xfId="627" xr:uid="{00000000-0005-0000-0000-000070020000}"/>
    <cellStyle name="20% - Énfasis2 9" xfId="628" xr:uid="{00000000-0005-0000-0000-000071020000}"/>
    <cellStyle name="20% - Énfasis3 10" xfId="629" xr:uid="{00000000-0005-0000-0000-000072020000}"/>
    <cellStyle name="20% - Énfasis3 11" xfId="630" xr:uid="{00000000-0005-0000-0000-000073020000}"/>
    <cellStyle name="20% - Énfasis3 11 2" xfId="631" xr:uid="{00000000-0005-0000-0000-000074020000}"/>
    <cellStyle name="20% - Énfasis3 11 2 2" xfId="632" xr:uid="{00000000-0005-0000-0000-000075020000}"/>
    <cellStyle name="20% - Énfasis3 11 3" xfId="633" xr:uid="{00000000-0005-0000-0000-000076020000}"/>
    <cellStyle name="20% - Énfasis3 12" xfId="634" xr:uid="{00000000-0005-0000-0000-000077020000}"/>
    <cellStyle name="20% - Énfasis3 12 2" xfId="635" xr:uid="{00000000-0005-0000-0000-000078020000}"/>
    <cellStyle name="20% - Énfasis3 12 2 2" xfId="636" xr:uid="{00000000-0005-0000-0000-000079020000}"/>
    <cellStyle name="20% - Énfasis3 12 3" xfId="637" xr:uid="{00000000-0005-0000-0000-00007A020000}"/>
    <cellStyle name="20% - Énfasis3 13" xfId="638" xr:uid="{00000000-0005-0000-0000-00007B020000}"/>
    <cellStyle name="20% - Énfasis3 14" xfId="639" xr:uid="{00000000-0005-0000-0000-00007C020000}"/>
    <cellStyle name="20% - Énfasis3 15" xfId="640" xr:uid="{00000000-0005-0000-0000-00007D020000}"/>
    <cellStyle name="20% - Énfasis3 16" xfId="641" xr:uid="{00000000-0005-0000-0000-00007E020000}"/>
    <cellStyle name="20% - Énfasis3 17" xfId="642" xr:uid="{00000000-0005-0000-0000-00007F020000}"/>
    <cellStyle name="20% - Énfasis3 18" xfId="643" xr:uid="{00000000-0005-0000-0000-000080020000}"/>
    <cellStyle name="20% - Énfasis3 19" xfId="644" xr:uid="{00000000-0005-0000-0000-000081020000}"/>
    <cellStyle name="20% - Énfasis3 2" xfId="645" xr:uid="{00000000-0005-0000-0000-000082020000}"/>
    <cellStyle name="20% - Énfasis3 2 2" xfId="646" xr:uid="{00000000-0005-0000-0000-000083020000}"/>
    <cellStyle name="20% - Énfasis3 2 2 2" xfId="647" xr:uid="{00000000-0005-0000-0000-000084020000}"/>
    <cellStyle name="20% - Énfasis3 2 2 3" xfId="648" xr:uid="{00000000-0005-0000-0000-000085020000}"/>
    <cellStyle name="20% - Énfasis3 2 2 4" xfId="649" xr:uid="{00000000-0005-0000-0000-000086020000}"/>
    <cellStyle name="20% - Énfasis3 2 3" xfId="650" xr:uid="{00000000-0005-0000-0000-000087020000}"/>
    <cellStyle name="20% - Énfasis3 2 4" xfId="651" xr:uid="{00000000-0005-0000-0000-000088020000}"/>
    <cellStyle name="20% - Énfasis3 2 5" xfId="652" xr:uid="{00000000-0005-0000-0000-000089020000}"/>
    <cellStyle name="20% - Énfasis3 2 6" xfId="653" xr:uid="{00000000-0005-0000-0000-00008A020000}"/>
    <cellStyle name="20% - Énfasis3 20" xfId="654" xr:uid="{00000000-0005-0000-0000-00008B020000}"/>
    <cellStyle name="20% - Énfasis3 21" xfId="655" xr:uid="{00000000-0005-0000-0000-00008C020000}"/>
    <cellStyle name="20% - Énfasis3 22" xfId="656" xr:uid="{00000000-0005-0000-0000-00008D020000}"/>
    <cellStyle name="20% - Énfasis3 23" xfId="657" xr:uid="{00000000-0005-0000-0000-00008E020000}"/>
    <cellStyle name="20% - Énfasis3 24" xfId="658" xr:uid="{00000000-0005-0000-0000-00008F020000}"/>
    <cellStyle name="20% - Énfasis3 25" xfId="659" xr:uid="{00000000-0005-0000-0000-000090020000}"/>
    <cellStyle name="20% - Énfasis3 25 2" xfId="660" xr:uid="{00000000-0005-0000-0000-000091020000}"/>
    <cellStyle name="20% - Énfasis3 26" xfId="661" xr:uid="{00000000-0005-0000-0000-000092020000}"/>
    <cellStyle name="20% - Énfasis3 26 2" xfId="662" xr:uid="{00000000-0005-0000-0000-000093020000}"/>
    <cellStyle name="20% - Énfasis3 27" xfId="663" xr:uid="{00000000-0005-0000-0000-000094020000}"/>
    <cellStyle name="20% - Énfasis3 27 2" xfId="664" xr:uid="{00000000-0005-0000-0000-000095020000}"/>
    <cellStyle name="20% - Énfasis3 28" xfId="665" xr:uid="{00000000-0005-0000-0000-000096020000}"/>
    <cellStyle name="20% - Énfasis3 28 2" xfId="666" xr:uid="{00000000-0005-0000-0000-000097020000}"/>
    <cellStyle name="20% - Énfasis3 29" xfId="667" xr:uid="{00000000-0005-0000-0000-000098020000}"/>
    <cellStyle name="20% - Énfasis3 29 2" xfId="668" xr:uid="{00000000-0005-0000-0000-000099020000}"/>
    <cellStyle name="20% - Énfasis3 3" xfId="669" xr:uid="{00000000-0005-0000-0000-00009A020000}"/>
    <cellStyle name="20% - Énfasis3 3 2" xfId="670" xr:uid="{00000000-0005-0000-0000-00009B020000}"/>
    <cellStyle name="20% - Énfasis3 3 3" xfId="671" xr:uid="{00000000-0005-0000-0000-00009C020000}"/>
    <cellStyle name="20% - Énfasis3 3 4" xfId="672" xr:uid="{00000000-0005-0000-0000-00009D020000}"/>
    <cellStyle name="20% - Énfasis3 3 5" xfId="673" xr:uid="{00000000-0005-0000-0000-00009E020000}"/>
    <cellStyle name="20% - Énfasis3 30" xfId="674" xr:uid="{00000000-0005-0000-0000-00009F020000}"/>
    <cellStyle name="20% - Énfasis3 30 2" xfId="675" xr:uid="{00000000-0005-0000-0000-0000A0020000}"/>
    <cellStyle name="20% - Énfasis3 31" xfId="676" xr:uid="{00000000-0005-0000-0000-0000A1020000}"/>
    <cellStyle name="20% - Énfasis3 31 2" xfId="677" xr:uid="{00000000-0005-0000-0000-0000A2020000}"/>
    <cellStyle name="20% - Énfasis3 32" xfId="678" xr:uid="{00000000-0005-0000-0000-0000A3020000}"/>
    <cellStyle name="20% - Énfasis3 32 2" xfId="679" xr:uid="{00000000-0005-0000-0000-0000A4020000}"/>
    <cellStyle name="20% - Énfasis3 33" xfId="680" xr:uid="{00000000-0005-0000-0000-0000A5020000}"/>
    <cellStyle name="20% - Énfasis3 33 2" xfId="681" xr:uid="{00000000-0005-0000-0000-0000A6020000}"/>
    <cellStyle name="20% - Énfasis3 34" xfId="682" xr:uid="{00000000-0005-0000-0000-0000A7020000}"/>
    <cellStyle name="20% - Énfasis3 34 2" xfId="683" xr:uid="{00000000-0005-0000-0000-0000A8020000}"/>
    <cellStyle name="20% - Énfasis3 35" xfId="684" xr:uid="{00000000-0005-0000-0000-0000A9020000}"/>
    <cellStyle name="20% - Énfasis3 35 2" xfId="685" xr:uid="{00000000-0005-0000-0000-0000AA020000}"/>
    <cellStyle name="20% - Énfasis3 36" xfId="686" xr:uid="{00000000-0005-0000-0000-0000AB020000}"/>
    <cellStyle name="20% - Énfasis3 36 2" xfId="687" xr:uid="{00000000-0005-0000-0000-0000AC020000}"/>
    <cellStyle name="20% - Énfasis3 37" xfId="688" xr:uid="{00000000-0005-0000-0000-0000AD020000}"/>
    <cellStyle name="20% - Énfasis3 37 2" xfId="689" xr:uid="{00000000-0005-0000-0000-0000AE020000}"/>
    <cellStyle name="20% - Énfasis3 38" xfId="690" xr:uid="{00000000-0005-0000-0000-0000AF020000}"/>
    <cellStyle name="20% - Énfasis3 38 2" xfId="691" xr:uid="{00000000-0005-0000-0000-0000B0020000}"/>
    <cellStyle name="20% - Énfasis3 39" xfId="692" xr:uid="{00000000-0005-0000-0000-0000B1020000}"/>
    <cellStyle name="20% - Énfasis3 39 2" xfId="693" xr:uid="{00000000-0005-0000-0000-0000B2020000}"/>
    <cellStyle name="20% - Énfasis3 4" xfId="694" xr:uid="{00000000-0005-0000-0000-0000B3020000}"/>
    <cellStyle name="20% - Énfasis3 40" xfId="695" xr:uid="{00000000-0005-0000-0000-0000B4020000}"/>
    <cellStyle name="20% - Énfasis3 40 2" xfId="696" xr:uid="{00000000-0005-0000-0000-0000B5020000}"/>
    <cellStyle name="20% - Énfasis3 41" xfId="697" xr:uid="{00000000-0005-0000-0000-0000B6020000}"/>
    <cellStyle name="20% - Énfasis3 41 2" xfId="698" xr:uid="{00000000-0005-0000-0000-0000B7020000}"/>
    <cellStyle name="20% - Énfasis3 42" xfId="699" xr:uid="{00000000-0005-0000-0000-0000B8020000}"/>
    <cellStyle name="20% - Énfasis3 42 2" xfId="700" xr:uid="{00000000-0005-0000-0000-0000B9020000}"/>
    <cellStyle name="20% - Énfasis3 43" xfId="701" xr:uid="{00000000-0005-0000-0000-0000BA020000}"/>
    <cellStyle name="20% - Énfasis3 43 2" xfId="702" xr:uid="{00000000-0005-0000-0000-0000BB020000}"/>
    <cellStyle name="20% - Énfasis3 44" xfId="703" xr:uid="{00000000-0005-0000-0000-0000BC020000}"/>
    <cellStyle name="20% - Énfasis3 44 2" xfId="704" xr:uid="{00000000-0005-0000-0000-0000BD020000}"/>
    <cellStyle name="20% - Énfasis3 45" xfId="705" xr:uid="{00000000-0005-0000-0000-0000BE020000}"/>
    <cellStyle name="20% - Énfasis3 45 2" xfId="706" xr:uid="{00000000-0005-0000-0000-0000BF020000}"/>
    <cellStyle name="20% - Énfasis3 46" xfId="707" xr:uid="{00000000-0005-0000-0000-0000C0020000}"/>
    <cellStyle name="20% - Énfasis3 46 2" xfId="708" xr:uid="{00000000-0005-0000-0000-0000C1020000}"/>
    <cellStyle name="20% - Énfasis3 47" xfId="709" xr:uid="{00000000-0005-0000-0000-0000C2020000}"/>
    <cellStyle name="20% - Énfasis3 48" xfId="710" xr:uid="{00000000-0005-0000-0000-0000C3020000}"/>
    <cellStyle name="20% - Énfasis3 49" xfId="711" xr:uid="{00000000-0005-0000-0000-0000C4020000}"/>
    <cellStyle name="20% - Énfasis3 5" xfId="712" xr:uid="{00000000-0005-0000-0000-0000C5020000}"/>
    <cellStyle name="20% - Énfasis3 50" xfId="713" xr:uid="{00000000-0005-0000-0000-0000C6020000}"/>
    <cellStyle name="20% - Énfasis3 51" xfId="714" xr:uid="{00000000-0005-0000-0000-0000C7020000}"/>
    <cellStyle name="20% - Énfasis3 52" xfId="715" xr:uid="{00000000-0005-0000-0000-0000C8020000}"/>
    <cellStyle name="20% - Énfasis3 53" xfId="716" xr:uid="{00000000-0005-0000-0000-0000C9020000}"/>
    <cellStyle name="20% - Énfasis3 54" xfId="717" xr:uid="{00000000-0005-0000-0000-0000CA020000}"/>
    <cellStyle name="20% - Énfasis3 55" xfId="718" xr:uid="{00000000-0005-0000-0000-0000CB020000}"/>
    <cellStyle name="20% - Énfasis3 56" xfId="719" xr:uid="{00000000-0005-0000-0000-0000CC020000}"/>
    <cellStyle name="20% - Énfasis3 57" xfId="720" xr:uid="{00000000-0005-0000-0000-0000CD020000}"/>
    <cellStyle name="20% - Énfasis3 58" xfId="721" xr:uid="{00000000-0005-0000-0000-0000CE020000}"/>
    <cellStyle name="20% - Énfasis3 59" xfId="722" xr:uid="{00000000-0005-0000-0000-0000CF020000}"/>
    <cellStyle name="20% - Énfasis3 6" xfId="723" xr:uid="{00000000-0005-0000-0000-0000D0020000}"/>
    <cellStyle name="20% - Énfasis3 60" xfId="724" xr:uid="{00000000-0005-0000-0000-0000D1020000}"/>
    <cellStyle name="20% - Énfasis3 61" xfId="725" xr:uid="{00000000-0005-0000-0000-0000D2020000}"/>
    <cellStyle name="20% - Énfasis3 62" xfId="726" xr:uid="{00000000-0005-0000-0000-0000D3020000}"/>
    <cellStyle name="20% - Énfasis3 63" xfId="727" xr:uid="{00000000-0005-0000-0000-0000D4020000}"/>
    <cellStyle name="20% - Énfasis3 64" xfId="728" xr:uid="{00000000-0005-0000-0000-0000D5020000}"/>
    <cellStyle name="20% - Énfasis3 65" xfId="729" xr:uid="{00000000-0005-0000-0000-0000D6020000}"/>
    <cellStyle name="20% - Énfasis3 66" xfId="730" xr:uid="{00000000-0005-0000-0000-0000D7020000}"/>
    <cellStyle name="20% - Énfasis3 67" xfId="731" xr:uid="{00000000-0005-0000-0000-0000D8020000}"/>
    <cellStyle name="20% - Énfasis3 68" xfId="732" xr:uid="{00000000-0005-0000-0000-0000D9020000}"/>
    <cellStyle name="20% - Énfasis3 69" xfId="733" xr:uid="{00000000-0005-0000-0000-0000DA020000}"/>
    <cellStyle name="20% - Énfasis3 7" xfId="734" xr:uid="{00000000-0005-0000-0000-0000DB020000}"/>
    <cellStyle name="20% - Énfasis3 8" xfId="735" xr:uid="{00000000-0005-0000-0000-0000DC020000}"/>
    <cellStyle name="20% - Énfasis3 9" xfId="736" xr:uid="{00000000-0005-0000-0000-0000DD020000}"/>
    <cellStyle name="20% - Énfasis4 10" xfId="737" xr:uid="{00000000-0005-0000-0000-0000DE020000}"/>
    <cellStyle name="20% - Énfasis4 11" xfId="738" xr:uid="{00000000-0005-0000-0000-0000DF020000}"/>
    <cellStyle name="20% - Énfasis4 11 2" xfId="739" xr:uid="{00000000-0005-0000-0000-0000E0020000}"/>
    <cellStyle name="20% - Énfasis4 11 2 2" xfId="740" xr:uid="{00000000-0005-0000-0000-0000E1020000}"/>
    <cellStyle name="20% - Énfasis4 11 3" xfId="741" xr:uid="{00000000-0005-0000-0000-0000E2020000}"/>
    <cellStyle name="20% - Énfasis4 12" xfId="742" xr:uid="{00000000-0005-0000-0000-0000E3020000}"/>
    <cellStyle name="20% - Énfasis4 12 2" xfId="743" xr:uid="{00000000-0005-0000-0000-0000E4020000}"/>
    <cellStyle name="20% - Énfasis4 12 2 2" xfId="744" xr:uid="{00000000-0005-0000-0000-0000E5020000}"/>
    <cellStyle name="20% - Énfasis4 12 3" xfId="745" xr:uid="{00000000-0005-0000-0000-0000E6020000}"/>
    <cellStyle name="20% - Énfasis4 13" xfId="746" xr:uid="{00000000-0005-0000-0000-0000E7020000}"/>
    <cellStyle name="20% - Énfasis4 14" xfId="747" xr:uid="{00000000-0005-0000-0000-0000E8020000}"/>
    <cellStyle name="20% - Énfasis4 15" xfId="748" xr:uid="{00000000-0005-0000-0000-0000E9020000}"/>
    <cellStyle name="20% - Énfasis4 16" xfId="749" xr:uid="{00000000-0005-0000-0000-0000EA020000}"/>
    <cellStyle name="20% - Énfasis4 17" xfId="750" xr:uid="{00000000-0005-0000-0000-0000EB020000}"/>
    <cellStyle name="20% - Énfasis4 18" xfId="751" xr:uid="{00000000-0005-0000-0000-0000EC020000}"/>
    <cellStyle name="20% - Énfasis4 19" xfId="752" xr:uid="{00000000-0005-0000-0000-0000ED020000}"/>
    <cellStyle name="20% - Énfasis4 2" xfId="753" xr:uid="{00000000-0005-0000-0000-0000EE020000}"/>
    <cellStyle name="20% - Énfasis4 2 2" xfId="754" xr:uid="{00000000-0005-0000-0000-0000EF020000}"/>
    <cellStyle name="20% - Énfasis4 2 2 2" xfId="755" xr:uid="{00000000-0005-0000-0000-0000F0020000}"/>
    <cellStyle name="20% - Énfasis4 2 2 3" xfId="756" xr:uid="{00000000-0005-0000-0000-0000F1020000}"/>
    <cellStyle name="20% - Énfasis4 2 2 4" xfId="757" xr:uid="{00000000-0005-0000-0000-0000F2020000}"/>
    <cellStyle name="20% - Énfasis4 2 3" xfId="758" xr:uid="{00000000-0005-0000-0000-0000F3020000}"/>
    <cellStyle name="20% - Énfasis4 2 4" xfId="759" xr:uid="{00000000-0005-0000-0000-0000F4020000}"/>
    <cellStyle name="20% - Énfasis4 2 5" xfId="760" xr:uid="{00000000-0005-0000-0000-0000F5020000}"/>
    <cellStyle name="20% - Énfasis4 2 6" xfId="761" xr:uid="{00000000-0005-0000-0000-0000F6020000}"/>
    <cellStyle name="20% - Énfasis4 20" xfId="762" xr:uid="{00000000-0005-0000-0000-0000F7020000}"/>
    <cellStyle name="20% - Énfasis4 21" xfId="763" xr:uid="{00000000-0005-0000-0000-0000F8020000}"/>
    <cellStyle name="20% - Énfasis4 22" xfId="764" xr:uid="{00000000-0005-0000-0000-0000F9020000}"/>
    <cellStyle name="20% - Énfasis4 23" xfId="765" xr:uid="{00000000-0005-0000-0000-0000FA020000}"/>
    <cellStyle name="20% - Énfasis4 24" xfId="766" xr:uid="{00000000-0005-0000-0000-0000FB020000}"/>
    <cellStyle name="20% - Énfasis4 25" xfId="767" xr:uid="{00000000-0005-0000-0000-0000FC020000}"/>
    <cellStyle name="20% - Énfasis4 25 2" xfId="768" xr:uid="{00000000-0005-0000-0000-0000FD020000}"/>
    <cellStyle name="20% - Énfasis4 26" xfId="769" xr:uid="{00000000-0005-0000-0000-0000FE020000}"/>
    <cellStyle name="20% - Énfasis4 26 2" xfId="770" xr:uid="{00000000-0005-0000-0000-0000FF020000}"/>
    <cellStyle name="20% - Énfasis4 27" xfId="771" xr:uid="{00000000-0005-0000-0000-000000030000}"/>
    <cellStyle name="20% - Énfasis4 27 2" xfId="772" xr:uid="{00000000-0005-0000-0000-000001030000}"/>
    <cellStyle name="20% - Énfasis4 28" xfId="773" xr:uid="{00000000-0005-0000-0000-000002030000}"/>
    <cellStyle name="20% - Énfasis4 28 2" xfId="774" xr:uid="{00000000-0005-0000-0000-000003030000}"/>
    <cellStyle name="20% - Énfasis4 29" xfId="775" xr:uid="{00000000-0005-0000-0000-000004030000}"/>
    <cellStyle name="20% - Énfasis4 29 2" xfId="776" xr:uid="{00000000-0005-0000-0000-000005030000}"/>
    <cellStyle name="20% - Énfasis4 3" xfId="777" xr:uid="{00000000-0005-0000-0000-000006030000}"/>
    <cellStyle name="20% - Énfasis4 3 2" xfId="778" xr:uid="{00000000-0005-0000-0000-000007030000}"/>
    <cellStyle name="20% - Énfasis4 3 3" xfId="779" xr:uid="{00000000-0005-0000-0000-000008030000}"/>
    <cellStyle name="20% - Énfasis4 3 4" xfId="780" xr:uid="{00000000-0005-0000-0000-000009030000}"/>
    <cellStyle name="20% - Énfasis4 3 5" xfId="781" xr:uid="{00000000-0005-0000-0000-00000A030000}"/>
    <cellStyle name="20% - Énfasis4 30" xfId="782" xr:uid="{00000000-0005-0000-0000-00000B030000}"/>
    <cellStyle name="20% - Énfasis4 30 2" xfId="783" xr:uid="{00000000-0005-0000-0000-00000C030000}"/>
    <cellStyle name="20% - Énfasis4 31" xfId="784" xr:uid="{00000000-0005-0000-0000-00000D030000}"/>
    <cellStyle name="20% - Énfasis4 31 2" xfId="785" xr:uid="{00000000-0005-0000-0000-00000E030000}"/>
    <cellStyle name="20% - Énfasis4 32" xfId="786" xr:uid="{00000000-0005-0000-0000-00000F030000}"/>
    <cellStyle name="20% - Énfasis4 32 2" xfId="787" xr:uid="{00000000-0005-0000-0000-000010030000}"/>
    <cellStyle name="20% - Énfasis4 33" xfId="788" xr:uid="{00000000-0005-0000-0000-000011030000}"/>
    <cellStyle name="20% - Énfasis4 33 2" xfId="789" xr:uid="{00000000-0005-0000-0000-000012030000}"/>
    <cellStyle name="20% - Énfasis4 34" xfId="790" xr:uid="{00000000-0005-0000-0000-000013030000}"/>
    <cellStyle name="20% - Énfasis4 34 2" xfId="791" xr:uid="{00000000-0005-0000-0000-000014030000}"/>
    <cellStyle name="20% - Énfasis4 35" xfId="792" xr:uid="{00000000-0005-0000-0000-000015030000}"/>
    <cellStyle name="20% - Énfasis4 35 2" xfId="793" xr:uid="{00000000-0005-0000-0000-000016030000}"/>
    <cellStyle name="20% - Énfasis4 36" xfId="794" xr:uid="{00000000-0005-0000-0000-000017030000}"/>
    <cellStyle name="20% - Énfasis4 36 2" xfId="795" xr:uid="{00000000-0005-0000-0000-000018030000}"/>
    <cellStyle name="20% - Énfasis4 37" xfId="796" xr:uid="{00000000-0005-0000-0000-000019030000}"/>
    <cellStyle name="20% - Énfasis4 37 2" xfId="797" xr:uid="{00000000-0005-0000-0000-00001A030000}"/>
    <cellStyle name="20% - Énfasis4 38" xfId="798" xr:uid="{00000000-0005-0000-0000-00001B030000}"/>
    <cellStyle name="20% - Énfasis4 38 2" xfId="799" xr:uid="{00000000-0005-0000-0000-00001C030000}"/>
    <cellStyle name="20% - Énfasis4 39" xfId="800" xr:uid="{00000000-0005-0000-0000-00001D030000}"/>
    <cellStyle name="20% - Énfasis4 39 2" xfId="801" xr:uid="{00000000-0005-0000-0000-00001E030000}"/>
    <cellStyle name="20% - Énfasis4 4" xfId="802" xr:uid="{00000000-0005-0000-0000-00001F030000}"/>
    <cellStyle name="20% - Énfasis4 40" xfId="803" xr:uid="{00000000-0005-0000-0000-000020030000}"/>
    <cellStyle name="20% - Énfasis4 40 2" xfId="804" xr:uid="{00000000-0005-0000-0000-000021030000}"/>
    <cellStyle name="20% - Énfasis4 41" xfId="805" xr:uid="{00000000-0005-0000-0000-000022030000}"/>
    <cellStyle name="20% - Énfasis4 41 2" xfId="806" xr:uid="{00000000-0005-0000-0000-000023030000}"/>
    <cellStyle name="20% - Énfasis4 42" xfId="807" xr:uid="{00000000-0005-0000-0000-000024030000}"/>
    <cellStyle name="20% - Énfasis4 42 2" xfId="808" xr:uid="{00000000-0005-0000-0000-000025030000}"/>
    <cellStyle name="20% - Énfasis4 43" xfId="809" xr:uid="{00000000-0005-0000-0000-000026030000}"/>
    <cellStyle name="20% - Énfasis4 43 2" xfId="810" xr:uid="{00000000-0005-0000-0000-000027030000}"/>
    <cellStyle name="20% - Énfasis4 44" xfId="811" xr:uid="{00000000-0005-0000-0000-000028030000}"/>
    <cellStyle name="20% - Énfasis4 44 2" xfId="812" xr:uid="{00000000-0005-0000-0000-000029030000}"/>
    <cellStyle name="20% - Énfasis4 45" xfId="813" xr:uid="{00000000-0005-0000-0000-00002A030000}"/>
    <cellStyle name="20% - Énfasis4 45 2" xfId="814" xr:uid="{00000000-0005-0000-0000-00002B030000}"/>
    <cellStyle name="20% - Énfasis4 46" xfId="815" xr:uid="{00000000-0005-0000-0000-00002C030000}"/>
    <cellStyle name="20% - Énfasis4 46 2" xfId="816" xr:uid="{00000000-0005-0000-0000-00002D030000}"/>
    <cellStyle name="20% - Énfasis4 47" xfId="817" xr:uid="{00000000-0005-0000-0000-00002E030000}"/>
    <cellStyle name="20% - Énfasis4 48" xfId="818" xr:uid="{00000000-0005-0000-0000-00002F030000}"/>
    <cellStyle name="20% - Énfasis4 49" xfId="819" xr:uid="{00000000-0005-0000-0000-000030030000}"/>
    <cellStyle name="20% - Énfasis4 5" xfId="820" xr:uid="{00000000-0005-0000-0000-000031030000}"/>
    <cellStyle name="20% - Énfasis4 50" xfId="821" xr:uid="{00000000-0005-0000-0000-000032030000}"/>
    <cellStyle name="20% - Énfasis4 51" xfId="822" xr:uid="{00000000-0005-0000-0000-000033030000}"/>
    <cellStyle name="20% - Énfasis4 52" xfId="823" xr:uid="{00000000-0005-0000-0000-000034030000}"/>
    <cellStyle name="20% - Énfasis4 53" xfId="824" xr:uid="{00000000-0005-0000-0000-000035030000}"/>
    <cellStyle name="20% - Énfasis4 54" xfId="825" xr:uid="{00000000-0005-0000-0000-000036030000}"/>
    <cellStyle name="20% - Énfasis4 55" xfId="826" xr:uid="{00000000-0005-0000-0000-000037030000}"/>
    <cellStyle name="20% - Énfasis4 56" xfId="827" xr:uid="{00000000-0005-0000-0000-000038030000}"/>
    <cellStyle name="20% - Énfasis4 57" xfId="828" xr:uid="{00000000-0005-0000-0000-000039030000}"/>
    <cellStyle name="20% - Énfasis4 58" xfId="829" xr:uid="{00000000-0005-0000-0000-00003A030000}"/>
    <cellStyle name="20% - Énfasis4 59" xfId="830" xr:uid="{00000000-0005-0000-0000-00003B030000}"/>
    <cellStyle name="20% - Énfasis4 6" xfId="831" xr:uid="{00000000-0005-0000-0000-00003C030000}"/>
    <cellStyle name="20% - Énfasis4 60" xfId="832" xr:uid="{00000000-0005-0000-0000-00003D030000}"/>
    <cellStyle name="20% - Énfasis4 61" xfId="833" xr:uid="{00000000-0005-0000-0000-00003E030000}"/>
    <cellStyle name="20% - Énfasis4 62" xfId="834" xr:uid="{00000000-0005-0000-0000-00003F030000}"/>
    <cellStyle name="20% - Énfasis4 63" xfId="835" xr:uid="{00000000-0005-0000-0000-000040030000}"/>
    <cellStyle name="20% - Énfasis4 64" xfId="836" xr:uid="{00000000-0005-0000-0000-000041030000}"/>
    <cellStyle name="20% - Énfasis4 65" xfId="837" xr:uid="{00000000-0005-0000-0000-000042030000}"/>
    <cellStyle name="20% - Énfasis4 66" xfId="838" xr:uid="{00000000-0005-0000-0000-000043030000}"/>
    <cellStyle name="20% - Énfasis4 67" xfId="839" xr:uid="{00000000-0005-0000-0000-000044030000}"/>
    <cellStyle name="20% - Énfasis4 68" xfId="840" xr:uid="{00000000-0005-0000-0000-000045030000}"/>
    <cellStyle name="20% - Énfasis4 69" xfId="841" xr:uid="{00000000-0005-0000-0000-000046030000}"/>
    <cellStyle name="20% - Énfasis4 7" xfId="842" xr:uid="{00000000-0005-0000-0000-000047030000}"/>
    <cellStyle name="20% - Énfasis4 8" xfId="843" xr:uid="{00000000-0005-0000-0000-000048030000}"/>
    <cellStyle name="20% - Énfasis4 9" xfId="844" xr:uid="{00000000-0005-0000-0000-000049030000}"/>
    <cellStyle name="20% - Énfasis5 10" xfId="845" xr:uid="{00000000-0005-0000-0000-00004A030000}"/>
    <cellStyle name="20% - Énfasis5 11" xfId="846" xr:uid="{00000000-0005-0000-0000-00004B030000}"/>
    <cellStyle name="20% - Énfasis5 12" xfId="847" xr:uid="{00000000-0005-0000-0000-00004C030000}"/>
    <cellStyle name="20% - Énfasis5 13" xfId="848" xr:uid="{00000000-0005-0000-0000-00004D030000}"/>
    <cellStyle name="20% - Énfasis5 14" xfId="849" xr:uid="{00000000-0005-0000-0000-00004E030000}"/>
    <cellStyle name="20% - Énfasis5 15" xfId="850" xr:uid="{00000000-0005-0000-0000-00004F030000}"/>
    <cellStyle name="20% - Énfasis5 16" xfId="851" xr:uid="{00000000-0005-0000-0000-000050030000}"/>
    <cellStyle name="20% - Énfasis5 17" xfId="852" xr:uid="{00000000-0005-0000-0000-000051030000}"/>
    <cellStyle name="20% - Énfasis5 18" xfId="853" xr:uid="{00000000-0005-0000-0000-000052030000}"/>
    <cellStyle name="20% - Énfasis5 19" xfId="854" xr:uid="{00000000-0005-0000-0000-000053030000}"/>
    <cellStyle name="20% - Énfasis5 2" xfId="855" xr:uid="{00000000-0005-0000-0000-000054030000}"/>
    <cellStyle name="20% - Énfasis5 2 2" xfId="856" xr:uid="{00000000-0005-0000-0000-000055030000}"/>
    <cellStyle name="20% - Énfasis5 2 2 2" xfId="857" xr:uid="{00000000-0005-0000-0000-000056030000}"/>
    <cellStyle name="20% - Énfasis5 2 3" xfId="858" xr:uid="{00000000-0005-0000-0000-000057030000}"/>
    <cellStyle name="20% - Énfasis5 2 4" xfId="859" xr:uid="{00000000-0005-0000-0000-000058030000}"/>
    <cellStyle name="20% - Énfasis5 2 4 2" xfId="860" xr:uid="{00000000-0005-0000-0000-000059030000}"/>
    <cellStyle name="20% - Énfasis5 2 5" xfId="861" xr:uid="{00000000-0005-0000-0000-00005A030000}"/>
    <cellStyle name="20% - Énfasis5 2 6" xfId="862" xr:uid="{00000000-0005-0000-0000-00005B030000}"/>
    <cellStyle name="20% - Énfasis5 2 7" xfId="863" xr:uid="{00000000-0005-0000-0000-00005C030000}"/>
    <cellStyle name="20% - Énfasis5 20" xfId="864" xr:uid="{00000000-0005-0000-0000-00005D030000}"/>
    <cellStyle name="20% - Énfasis5 21" xfId="865" xr:uid="{00000000-0005-0000-0000-00005E030000}"/>
    <cellStyle name="20% - Énfasis5 22" xfId="866" xr:uid="{00000000-0005-0000-0000-00005F030000}"/>
    <cellStyle name="20% - Énfasis5 23" xfId="867" xr:uid="{00000000-0005-0000-0000-000060030000}"/>
    <cellStyle name="20% - Énfasis5 24" xfId="868" xr:uid="{00000000-0005-0000-0000-000061030000}"/>
    <cellStyle name="20% - Énfasis5 25" xfId="869" xr:uid="{00000000-0005-0000-0000-000062030000}"/>
    <cellStyle name="20% - Énfasis5 25 2" xfId="870" xr:uid="{00000000-0005-0000-0000-000063030000}"/>
    <cellStyle name="20% - Énfasis5 26" xfId="871" xr:uid="{00000000-0005-0000-0000-000064030000}"/>
    <cellStyle name="20% - Énfasis5 26 2" xfId="872" xr:uid="{00000000-0005-0000-0000-000065030000}"/>
    <cellStyle name="20% - Énfasis5 27" xfId="873" xr:uid="{00000000-0005-0000-0000-000066030000}"/>
    <cellStyle name="20% - Énfasis5 27 2" xfId="874" xr:uid="{00000000-0005-0000-0000-000067030000}"/>
    <cellStyle name="20% - Énfasis5 28" xfId="875" xr:uid="{00000000-0005-0000-0000-000068030000}"/>
    <cellStyle name="20% - Énfasis5 28 2" xfId="876" xr:uid="{00000000-0005-0000-0000-000069030000}"/>
    <cellStyle name="20% - Énfasis5 29" xfId="877" xr:uid="{00000000-0005-0000-0000-00006A030000}"/>
    <cellStyle name="20% - Énfasis5 29 2" xfId="878" xr:uid="{00000000-0005-0000-0000-00006B030000}"/>
    <cellStyle name="20% - Énfasis5 3" xfId="879" xr:uid="{00000000-0005-0000-0000-00006C030000}"/>
    <cellStyle name="20% - Énfasis5 3 2" xfId="880" xr:uid="{00000000-0005-0000-0000-00006D030000}"/>
    <cellStyle name="20% - Énfasis5 3 2 2" xfId="881" xr:uid="{00000000-0005-0000-0000-00006E030000}"/>
    <cellStyle name="20% - Énfasis5 3 3" xfId="882" xr:uid="{00000000-0005-0000-0000-00006F030000}"/>
    <cellStyle name="20% - Énfasis5 3 4" xfId="883" xr:uid="{00000000-0005-0000-0000-000070030000}"/>
    <cellStyle name="20% - Énfasis5 3 5" xfId="884" xr:uid="{00000000-0005-0000-0000-000071030000}"/>
    <cellStyle name="20% - Énfasis5 3 6" xfId="885" xr:uid="{00000000-0005-0000-0000-000072030000}"/>
    <cellStyle name="20% - Énfasis5 30" xfId="886" xr:uid="{00000000-0005-0000-0000-000073030000}"/>
    <cellStyle name="20% - Énfasis5 30 2" xfId="887" xr:uid="{00000000-0005-0000-0000-000074030000}"/>
    <cellStyle name="20% - Énfasis5 31" xfId="888" xr:uid="{00000000-0005-0000-0000-000075030000}"/>
    <cellStyle name="20% - Énfasis5 31 2" xfId="889" xr:uid="{00000000-0005-0000-0000-000076030000}"/>
    <cellStyle name="20% - Énfasis5 32" xfId="890" xr:uid="{00000000-0005-0000-0000-000077030000}"/>
    <cellStyle name="20% - Énfasis5 32 2" xfId="891" xr:uid="{00000000-0005-0000-0000-000078030000}"/>
    <cellStyle name="20% - Énfasis5 33" xfId="892" xr:uid="{00000000-0005-0000-0000-000079030000}"/>
    <cellStyle name="20% - Énfasis5 33 2" xfId="893" xr:uid="{00000000-0005-0000-0000-00007A030000}"/>
    <cellStyle name="20% - Énfasis5 34" xfId="894" xr:uid="{00000000-0005-0000-0000-00007B030000}"/>
    <cellStyle name="20% - Énfasis5 34 2" xfId="895" xr:uid="{00000000-0005-0000-0000-00007C030000}"/>
    <cellStyle name="20% - Énfasis5 35" xfId="896" xr:uid="{00000000-0005-0000-0000-00007D030000}"/>
    <cellStyle name="20% - Énfasis5 35 2" xfId="897" xr:uid="{00000000-0005-0000-0000-00007E030000}"/>
    <cellStyle name="20% - Énfasis5 36" xfId="898" xr:uid="{00000000-0005-0000-0000-00007F030000}"/>
    <cellStyle name="20% - Énfasis5 36 2" xfId="899" xr:uid="{00000000-0005-0000-0000-000080030000}"/>
    <cellStyle name="20% - Énfasis5 37" xfId="900" xr:uid="{00000000-0005-0000-0000-000081030000}"/>
    <cellStyle name="20% - Énfasis5 37 2" xfId="901" xr:uid="{00000000-0005-0000-0000-000082030000}"/>
    <cellStyle name="20% - Énfasis5 38" xfId="902" xr:uid="{00000000-0005-0000-0000-000083030000}"/>
    <cellStyle name="20% - Énfasis5 38 2" xfId="903" xr:uid="{00000000-0005-0000-0000-000084030000}"/>
    <cellStyle name="20% - Énfasis5 39" xfId="904" xr:uid="{00000000-0005-0000-0000-000085030000}"/>
    <cellStyle name="20% - Énfasis5 39 2" xfId="905" xr:uid="{00000000-0005-0000-0000-000086030000}"/>
    <cellStyle name="20% - Énfasis5 4" xfId="906" xr:uid="{00000000-0005-0000-0000-000087030000}"/>
    <cellStyle name="20% - Énfasis5 40" xfId="907" xr:uid="{00000000-0005-0000-0000-000088030000}"/>
    <cellStyle name="20% - Énfasis5 40 2" xfId="908" xr:uid="{00000000-0005-0000-0000-000089030000}"/>
    <cellStyle name="20% - Énfasis5 41" xfId="909" xr:uid="{00000000-0005-0000-0000-00008A030000}"/>
    <cellStyle name="20% - Énfasis5 41 2" xfId="910" xr:uid="{00000000-0005-0000-0000-00008B030000}"/>
    <cellStyle name="20% - Énfasis5 42" xfId="911" xr:uid="{00000000-0005-0000-0000-00008C030000}"/>
    <cellStyle name="20% - Énfasis5 42 2" xfId="912" xr:uid="{00000000-0005-0000-0000-00008D030000}"/>
    <cellStyle name="20% - Énfasis5 43" xfId="913" xr:uid="{00000000-0005-0000-0000-00008E030000}"/>
    <cellStyle name="20% - Énfasis5 43 2" xfId="914" xr:uid="{00000000-0005-0000-0000-00008F030000}"/>
    <cellStyle name="20% - Énfasis5 44" xfId="915" xr:uid="{00000000-0005-0000-0000-000090030000}"/>
    <cellStyle name="20% - Énfasis5 44 2" xfId="916" xr:uid="{00000000-0005-0000-0000-000091030000}"/>
    <cellStyle name="20% - Énfasis5 45" xfId="917" xr:uid="{00000000-0005-0000-0000-000092030000}"/>
    <cellStyle name="20% - Énfasis5 45 2" xfId="918" xr:uid="{00000000-0005-0000-0000-000093030000}"/>
    <cellStyle name="20% - Énfasis5 46" xfId="919" xr:uid="{00000000-0005-0000-0000-000094030000}"/>
    <cellStyle name="20% - Énfasis5 46 2" xfId="920" xr:uid="{00000000-0005-0000-0000-000095030000}"/>
    <cellStyle name="20% - Énfasis5 47" xfId="921" xr:uid="{00000000-0005-0000-0000-000096030000}"/>
    <cellStyle name="20% - Énfasis5 48" xfId="922" xr:uid="{00000000-0005-0000-0000-000097030000}"/>
    <cellStyle name="20% - Énfasis5 49" xfId="923" xr:uid="{00000000-0005-0000-0000-000098030000}"/>
    <cellStyle name="20% - Énfasis5 5" xfId="924" xr:uid="{00000000-0005-0000-0000-000099030000}"/>
    <cellStyle name="20% - Énfasis5 50" xfId="925" xr:uid="{00000000-0005-0000-0000-00009A030000}"/>
    <cellStyle name="20% - Énfasis5 51" xfId="926" xr:uid="{00000000-0005-0000-0000-00009B030000}"/>
    <cellStyle name="20% - Énfasis5 52" xfId="927" xr:uid="{00000000-0005-0000-0000-00009C030000}"/>
    <cellStyle name="20% - Énfasis5 53" xfId="928" xr:uid="{00000000-0005-0000-0000-00009D030000}"/>
    <cellStyle name="20% - Énfasis5 54" xfId="929" xr:uid="{00000000-0005-0000-0000-00009E030000}"/>
    <cellStyle name="20% - Énfasis5 55" xfId="930" xr:uid="{00000000-0005-0000-0000-00009F030000}"/>
    <cellStyle name="20% - Énfasis5 56" xfId="931" xr:uid="{00000000-0005-0000-0000-0000A0030000}"/>
    <cellStyle name="20% - Énfasis5 57" xfId="932" xr:uid="{00000000-0005-0000-0000-0000A1030000}"/>
    <cellStyle name="20% - Énfasis5 58" xfId="933" xr:uid="{00000000-0005-0000-0000-0000A2030000}"/>
    <cellStyle name="20% - Énfasis5 59" xfId="934" xr:uid="{00000000-0005-0000-0000-0000A3030000}"/>
    <cellStyle name="20% - Énfasis5 6" xfId="935" xr:uid="{00000000-0005-0000-0000-0000A4030000}"/>
    <cellStyle name="20% - Énfasis5 60" xfId="936" xr:uid="{00000000-0005-0000-0000-0000A5030000}"/>
    <cellStyle name="20% - Énfasis5 61" xfId="937" xr:uid="{00000000-0005-0000-0000-0000A6030000}"/>
    <cellStyle name="20% - Énfasis5 62" xfId="938" xr:uid="{00000000-0005-0000-0000-0000A7030000}"/>
    <cellStyle name="20% - Énfasis5 63" xfId="939" xr:uid="{00000000-0005-0000-0000-0000A8030000}"/>
    <cellStyle name="20% - Énfasis5 64" xfId="940" xr:uid="{00000000-0005-0000-0000-0000A9030000}"/>
    <cellStyle name="20% - Énfasis5 65" xfId="941" xr:uid="{00000000-0005-0000-0000-0000AA030000}"/>
    <cellStyle name="20% - Énfasis5 66" xfId="942" xr:uid="{00000000-0005-0000-0000-0000AB030000}"/>
    <cellStyle name="20% - Énfasis5 67" xfId="943" xr:uid="{00000000-0005-0000-0000-0000AC030000}"/>
    <cellStyle name="20% - Énfasis5 68" xfId="944" xr:uid="{00000000-0005-0000-0000-0000AD030000}"/>
    <cellStyle name="20% - Énfasis5 69" xfId="945" xr:uid="{00000000-0005-0000-0000-0000AE030000}"/>
    <cellStyle name="20% - Énfasis5 7" xfId="946" xr:uid="{00000000-0005-0000-0000-0000AF030000}"/>
    <cellStyle name="20% - Énfasis5 8" xfId="947" xr:uid="{00000000-0005-0000-0000-0000B0030000}"/>
    <cellStyle name="20% - Énfasis5 9" xfId="948" xr:uid="{00000000-0005-0000-0000-0000B1030000}"/>
    <cellStyle name="20% - Énfasis6 10" xfId="949" xr:uid="{00000000-0005-0000-0000-0000B2030000}"/>
    <cellStyle name="20% - Énfasis6 11" xfId="950" xr:uid="{00000000-0005-0000-0000-0000B3030000}"/>
    <cellStyle name="20% - Énfasis6 11 2" xfId="951" xr:uid="{00000000-0005-0000-0000-0000B4030000}"/>
    <cellStyle name="20% - Énfasis6 11 2 2" xfId="952" xr:uid="{00000000-0005-0000-0000-0000B5030000}"/>
    <cellStyle name="20% - Énfasis6 11 3" xfId="953" xr:uid="{00000000-0005-0000-0000-0000B6030000}"/>
    <cellStyle name="20% - Énfasis6 12" xfId="954" xr:uid="{00000000-0005-0000-0000-0000B7030000}"/>
    <cellStyle name="20% - Énfasis6 12 2" xfId="955" xr:uid="{00000000-0005-0000-0000-0000B8030000}"/>
    <cellStyle name="20% - Énfasis6 12 2 2" xfId="956" xr:uid="{00000000-0005-0000-0000-0000B9030000}"/>
    <cellStyle name="20% - Énfasis6 12 3" xfId="957" xr:uid="{00000000-0005-0000-0000-0000BA030000}"/>
    <cellStyle name="20% - Énfasis6 13" xfId="958" xr:uid="{00000000-0005-0000-0000-0000BB030000}"/>
    <cellStyle name="20% - Énfasis6 14" xfId="959" xr:uid="{00000000-0005-0000-0000-0000BC030000}"/>
    <cellStyle name="20% - Énfasis6 15" xfId="960" xr:uid="{00000000-0005-0000-0000-0000BD030000}"/>
    <cellStyle name="20% - Énfasis6 16" xfId="961" xr:uid="{00000000-0005-0000-0000-0000BE030000}"/>
    <cellStyle name="20% - Énfasis6 17" xfId="962" xr:uid="{00000000-0005-0000-0000-0000BF030000}"/>
    <cellStyle name="20% - Énfasis6 18" xfId="963" xr:uid="{00000000-0005-0000-0000-0000C0030000}"/>
    <cellStyle name="20% - Énfasis6 19" xfId="964" xr:uid="{00000000-0005-0000-0000-0000C1030000}"/>
    <cellStyle name="20% - Énfasis6 2" xfId="965" xr:uid="{00000000-0005-0000-0000-0000C2030000}"/>
    <cellStyle name="20% - Énfasis6 2 2" xfId="966" xr:uid="{00000000-0005-0000-0000-0000C3030000}"/>
    <cellStyle name="20% - Énfasis6 2 2 2" xfId="967" xr:uid="{00000000-0005-0000-0000-0000C4030000}"/>
    <cellStyle name="20% - Énfasis6 2 2 3" xfId="968" xr:uid="{00000000-0005-0000-0000-0000C5030000}"/>
    <cellStyle name="20% - Énfasis6 2 2 4" xfId="969" xr:uid="{00000000-0005-0000-0000-0000C6030000}"/>
    <cellStyle name="20% - Énfasis6 2 3" xfId="970" xr:uid="{00000000-0005-0000-0000-0000C7030000}"/>
    <cellStyle name="20% - Énfasis6 2 4" xfId="971" xr:uid="{00000000-0005-0000-0000-0000C8030000}"/>
    <cellStyle name="20% - Énfasis6 2 5" xfId="972" xr:uid="{00000000-0005-0000-0000-0000C9030000}"/>
    <cellStyle name="20% - Énfasis6 2 6" xfId="973" xr:uid="{00000000-0005-0000-0000-0000CA030000}"/>
    <cellStyle name="20% - Énfasis6 20" xfId="974" xr:uid="{00000000-0005-0000-0000-0000CB030000}"/>
    <cellStyle name="20% - Énfasis6 21" xfId="975" xr:uid="{00000000-0005-0000-0000-0000CC030000}"/>
    <cellStyle name="20% - Énfasis6 22" xfId="976" xr:uid="{00000000-0005-0000-0000-0000CD030000}"/>
    <cellStyle name="20% - Énfasis6 23" xfId="977" xr:uid="{00000000-0005-0000-0000-0000CE030000}"/>
    <cellStyle name="20% - Énfasis6 24" xfId="978" xr:uid="{00000000-0005-0000-0000-0000CF030000}"/>
    <cellStyle name="20% - Énfasis6 25" xfId="979" xr:uid="{00000000-0005-0000-0000-0000D0030000}"/>
    <cellStyle name="20% - Énfasis6 25 2" xfId="980" xr:uid="{00000000-0005-0000-0000-0000D1030000}"/>
    <cellStyle name="20% - Énfasis6 26" xfId="981" xr:uid="{00000000-0005-0000-0000-0000D2030000}"/>
    <cellStyle name="20% - Énfasis6 26 2" xfId="982" xr:uid="{00000000-0005-0000-0000-0000D3030000}"/>
    <cellStyle name="20% - Énfasis6 27" xfId="983" xr:uid="{00000000-0005-0000-0000-0000D4030000}"/>
    <cellStyle name="20% - Énfasis6 27 2" xfId="984" xr:uid="{00000000-0005-0000-0000-0000D5030000}"/>
    <cellStyle name="20% - Énfasis6 28" xfId="985" xr:uid="{00000000-0005-0000-0000-0000D6030000}"/>
    <cellStyle name="20% - Énfasis6 28 2" xfId="986" xr:uid="{00000000-0005-0000-0000-0000D7030000}"/>
    <cellStyle name="20% - Énfasis6 29" xfId="987" xr:uid="{00000000-0005-0000-0000-0000D8030000}"/>
    <cellStyle name="20% - Énfasis6 29 2" xfId="988" xr:uid="{00000000-0005-0000-0000-0000D9030000}"/>
    <cellStyle name="20% - Énfasis6 3" xfId="989" xr:uid="{00000000-0005-0000-0000-0000DA030000}"/>
    <cellStyle name="20% - Énfasis6 3 2" xfId="990" xr:uid="{00000000-0005-0000-0000-0000DB030000}"/>
    <cellStyle name="20% - Énfasis6 3 3" xfId="991" xr:uid="{00000000-0005-0000-0000-0000DC030000}"/>
    <cellStyle name="20% - Énfasis6 3 4" xfId="992" xr:uid="{00000000-0005-0000-0000-0000DD030000}"/>
    <cellStyle name="20% - Énfasis6 3 5" xfId="993" xr:uid="{00000000-0005-0000-0000-0000DE030000}"/>
    <cellStyle name="20% - Énfasis6 30" xfId="994" xr:uid="{00000000-0005-0000-0000-0000DF030000}"/>
    <cellStyle name="20% - Énfasis6 30 2" xfId="995" xr:uid="{00000000-0005-0000-0000-0000E0030000}"/>
    <cellStyle name="20% - Énfasis6 31" xfId="996" xr:uid="{00000000-0005-0000-0000-0000E1030000}"/>
    <cellStyle name="20% - Énfasis6 31 2" xfId="997" xr:uid="{00000000-0005-0000-0000-0000E2030000}"/>
    <cellStyle name="20% - Énfasis6 32" xfId="998" xr:uid="{00000000-0005-0000-0000-0000E3030000}"/>
    <cellStyle name="20% - Énfasis6 32 2" xfId="999" xr:uid="{00000000-0005-0000-0000-0000E4030000}"/>
    <cellStyle name="20% - Énfasis6 33" xfId="1000" xr:uid="{00000000-0005-0000-0000-0000E5030000}"/>
    <cellStyle name="20% - Énfasis6 33 2" xfId="1001" xr:uid="{00000000-0005-0000-0000-0000E6030000}"/>
    <cellStyle name="20% - Énfasis6 34" xfId="1002" xr:uid="{00000000-0005-0000-0000-0000E7030000}"/>
    <cellStyle name="20% - Énfasis6 34 2" xfId="1003" xr:uid="{00000000-0005-0000-0000-0000E8030000}"/>
    <cellStyle name="20% - Énfasis6 35" xfId="1004" xr:uid="{00000000-0005-0000-0000-0000E9030000}"/>
    <cellStyle name="20% - Énfasis6 35 2" xfId="1005" xr:uid="{00000000-0005-0000-0000-0000EA030000}"/>
    <cellStyle name="20% - Énfasis6 36" xfId="1006" xr:uid="{00000000-0005-0000-0000-0000EB030000}"/>
    <cellStyle name="20% - Énfasis6 36 2" xfId="1007" xr:uid="{00000000-0005-0000-0000-0000EC030000}"/>
    <cellStyle name="20% - Énfasis6 37" xfId="1008" xr:uid="{00000000-0005-0000-0000-0000ED030000}"/>
    <cellStyle name="20% - Énfasis6 37 2" xfId="1009" xr:uid="{00000000-0005-0000-0000-0000EE030000}"/>
    <cellStyle name="20% - Énfasis6 38" xfId="1010" xr:uid="{00000000-0005-0000-0000-0000EF030000}"/>
    <cellStyle name="20% - Énfasis6 38 2" xfId="1011" xr:uid="{00000000-0005-0000-0000-0000F0030000}"/>
    <cellStyle name="20% - Énfasis6 39" xfId="1012" xr:uid="{00000000-0005-0000-0000-0000F1030000}"/>
    <cellStyle name="20% - Énfasis6 39 2" xfId="1013" xr:uid="{00000000-0005-0000-0000-0000F2030000}"/>
    <cellStyle name="20% - Énfasis6 4" xfId="1014" xr:uid="{00000000-0005-0000-0000-0000F3030000}"/>
    <cellStyle name="20% - Énfasis6 40" xfId="1015" xr:uid="{00000000-0005-0000-0000-0000F4030000}"/>
    <cellStyle name="20% - Énfasis6 40 2" xfId="1016" xr:uid="{00000000-0005-0000-0000-0000F5030000}"/>
    <cellStyle name="20% - Énfasis6 41" xfId="1017" xr:uid="{00000000-0005-0000-0000-0000F6030000}"/>
    <cellStyle name="20% - Énfasis6 41 2" xfId="1018" xr:uid="{00000000-0005-0000-0000-0000F7030000}"/>
    <cellStyle name="20% - Énfasis6 42" xfId="1019" xr:uid="{00000000-0005-0000-0000-0000F8030000}"/>
    <cellStyle name="20% - Énfasis6 42 2" xfId="1020" xr:uid="{00000000-0005-0000-0000-0000F9030000}"/>
    <cellStyle name="20% - Énfasis6 43" xfId="1021" xr:uid="{00000000-0005-0000-0000-0000FA030000}"/>
    <cellStyle name="20% - Énfasis6 43 2" xfId="1022" xr:uid="{00000000-0005-0000-0000-0000FB030000}"/>
    <cellStyle name="20% - Énfasis6 44" xfId="1023" xr:uid="{00000000-0005-0000-0000-0000FC030000}"/>
    <cellStyle name="20% - Énfasis6 44 2" xfId="1024" xr:uid="{00000000-0005-0000-0000-0000FD030000}"/>
    <cellStyle name="20% - Énfasis6 45" xfId="1025" xr:uid="{00000000-0005-0000-0000-0000FE030000}"/>
    <cellStyle name="20% - Énfasis6 45 2" xfId="1026" xr:uid="{00000000-0005-0000-0000-0000FF030000}"/>
    <cellStyle name="20% - Énfasis6 46" xfId="1027" xr:uid="{00000000-0005-0000-0000-000000040000}"/>
    <cellStyle name="20% - Énfasis6 46 2" xfId="1028" xr:uid="{00000000-0005-0000-0000-000001040000}"/>
    <cellStyle name="20% - Énfasis6 47" xfId="1029" xr:uid="{00000000-0005-0000-0000-000002040000}"/>
    <cellStyle name="20% - Énfasis6 48" xfId="1030" xr:uid="{00000000-0005-0000-0000-000003040000}"/>
    <cellStyle name="20% - Énfasis6 49" xfId="1031" xr:uid="{00000000-0005-0000-0000-000004040000}"/>
    <cellStyle name="20% - Énfasis6 5" xfId="1032" xr:uid="{00000000-0005-0000-0000-000005040000}"/>
    <cellStyle name="20% - Énfasis6 50" xfId="1033" xr:uid="{00000000-0005-0000-0000-000006040000}"/>
    <cellStyle name="20% - Énfasis6 51" xfId="1034" xr:uid="{00000000-0005-0000-0000-000007040000}"/>
    <cellStyle name="20% - Énfasis6 52" xfId="1035" xr:uid="{00000000-0005-0000-0000-000008040000}"/>
    <cellStyle name="20% - Énfasis6 53" xfId="1036" xr:uid="{00000000-0005-0000-0000-000009040000}"/>
    <cellStyle name="20% - Énfasis6 54" xfId="1037" xr:uid="{00000000-0005-0000-0000-00000A040000}"/>
    <cellStyle name="20% - Énfasis6 55" xfId="1038" xr:uid="{00000000-0005-0000-0000-00000B040000}"/>
    <cellStyle name="20% - Énfasis6 56" xfId="1039" xr:uid="{00000000-0005-0000-0000-00000C040000}"/>
    <cellStyle name="20% - Énfasis6 57" xfId="1040" xr:uid="{00000000-0005-0000-0000-00000D040000}"/>
    <cellStyle name="20% - Énfasis6 58" xfId="1041" xr:uid="{00000000-0005-0000-0000-00000E040000}"/>
    <cellStyle name="20% - Énfasis6 59" xfId="1042" xr:uid="{00000000-0005-0000-0000-00000F040000}"/>
    <cellStyle name="20% - Énfasis6 6" xfId="1043" xr:uid="{00000000-0005-0000-0000-000010040000}"/>
    <cellStyle name="20% - Énfasis6 60" xfId="1044" xr:uid="{00000000-0005-0000-0000-000011040000}"/>
    <cellStyle name="20% - Énfasis6 61" xfId="1045" xr:uid="{00000000-0005-0000-0000-000012040000}"/>
    <cellStyle name="20% - Énfasis6 62" xfId="1046" xr:uid="{00000000-0005-0000-0000-000013040000}"/>
    <cellStyle name="20% - Énfasis6 63" xfId="1047" xr:uid="{00000000-0005-0000-0000-000014040000}"/>
    <cellStyle name="20% - Énfasis6 64" xfId="1048" xr:uid="{00000000-0005-0000-0000-000015040000}"/>
    <cellStyle name="20% - Énfasis6 65" xfId="1049" xr:uid="{00000000-0005-0000-0000-000016040000}"/>
    <cellStyle name="20% - Énfasis6 66" xfId="1050" xr:uid="{00000000-0005-0000-0000-000017040000}"/>
    <cellStyle name="20% - Énfasis6 67" xfId="1051" xr:uid="{00000000-0005-0000-0000-000018040000}"/>
    <cellStyle name="20% - Énfasis6 68" xfId="1052" xr:uid="{00000000-0005-0000-0000-000019040000}"/>
    <cellStyle name="20% - Énfasis6 69" xfId="1053" xr:uid="{00000000-0005-0000-0000-00001A040000}"/>
    <cellStyle name="20% - Énfasis6 7" xfId="1054" xr:uid="{00000000-0005-0000-0000-00001B040000}"/>
    <cellStyle name="20% - Énfasis6 8" xfId="1055" xr:uid="{00000000-0005-0000-0000-00001C040000}"/>
    <cellStyle name="20% - Énfasis6 9" xfId="1056" xr:uid="{00000000-0005-0000-0000-00001D040000}"/>
    <cellStyle name="3 indents" xfId="1057" xr:uid="{00000000-0005-0000-0000-00001E040000}"/>
    <cellStyle name="4 indents" xfId="1058" xr:uid="{00000000-0005-0000-0000-00001F040000}"/>
    <cellStyle name="40% - Accent1" xfId="1059" xr:uid="{00000000-0005-0000-0000-000020040000}"/>
    <cellStyle name="40% - Accent1 2" xfId="1060" xr:uid="{00000000-0005-0000-0000-000021040000}"/>
    <cellStyle name="40% - Accent1 3" xfId="1061" xr:uid="{00000000-0005-0000-0000-000022040000}"/>
    <cellStyle name="40% - Accent2" xfId="1062" xr:uid="{00000000-0005-0000-0000-000023040000}"/>
    <cellStyle name="40% - Accent2 2" xfId="1063" xr:uid="{00000000-0005-0000-0000-000024040000}"/>
    <cellStyle name="40% - Accent2 3" xfId="1064" xr:uid="{00000000-0005-0000-0000-000025040000}"/>
    <cellStyle name="40% - Accent3" xfId="1065" xr:uid="{00000000-0005-0000-0000-000026040000}"/>
    <cellStyle name="40% - Accent3 2" xfId="1066" xr:uid="{00000000-0005-0000-0000-000027040000}"/>
    <cellStyle name="40% - Accent3 3" xfId="1067" xr:uid="{00000000-0005-0000-0000-000028040000}"/>
    <cellStyle name="40% - Accent4" xfId="1068" xr:uid="{00000000-0005-0000-0000-000029040000}"/>
    <cellStyle name="40% - Accent4 2" xfId="1069" xr:uid="{00000000-0005-0000-0000-00002A040000}"/>
    <cellStyle name="40% - Accent4 3" xfId="1070" xr:uid="{00000000-0005-0000-0000-00002B040000}"/>
    <cellStyle name="40% - Accent5" xfId="1071" xr:uid="{00000000-0005-0000-0000-00002C040000}"/>
    <cellStyle name="40% - Accent5 2" xfId="1072" xr:uid="{00000000-0005-0000-0000-00002D040000}"/>
    <cellStyle name="40% - Accent5 3" xfId="1073" xr:uid="{00000000-0005-0000-0000-00002E040000}"/>
    <cellStyle name="40% - Accent6" xfId="1074" xr:uid="{00000000-0005-0000-0000-00002F040000}"/>
    <cellStyle name="40% - Accent6 2" xfId="1075" xr:uid="{00000000-0005-0000-0000-000030040000}"/>
    <cellStyle name="40% - Accent6 3" xfId="1076" xr:uid="{00000000-0005-0000-0000-000031040000}"/>
    <cellStyle name="40% - Énfasis1 10" xfId="1077" xr:uid="{00000000-0005-0000-0000-000032040000}"/>
    <cellStyle name="40% - Énfasis1 11" xfId="1078" xr:uid="{00000000-0005-0000-0000-000033040000}"/>
    <cellStyle name="40% - Énfasis1 11 2" xfId="1079" xr:uid="{00000000-0005-0000-0000-000034040000}"/>
    <cellStyle name="40% - Énfasis1 11 2 2" xfId="1080" xr:uid="{00000000-0005-0000-0000-000035040000}"/>
    <cellStyle name="40% - Énfasis1 11 3" xfId="1081" xr:uid="{00000000-0005-0000-0000-000036040000}"/>
    <cellStyle name="40% - Énfasis1 12" xfId="1082" xr:uid="{00000000-0005-0000-0000-000037040000}"/>
    <cellStyle name="40% - Énfasis1 12 2" xfId="1083" xr:uid="{00000000-0005-0000-0000-000038040000}"/>
    <cellStyle name="40% - Énfasis1 12 2 2" xfId="1084" xr:uid="{00000000-0005-0000-0000-000039040000}"/>
    <cellStyle name="40% - Énfasis1 12 3" xfId="1085" xr:uid="{00000000-0005-0000-0000-00003A040000}"/>
    <cellStyle name="40% - Énfasis1 13" xfId="1086" xr:uid="{00000000-0005-0000-0000-00003B040000}"/>
    <cellStyle name="40% - Énfasis1 14" xfId="1087" xr:uid="{00000000-0005-0000-0000-00003C040000}"/>
    <cellStyle name="40% - Énfasis1 15" xfId="1088" xr:uid="{00000000-0005-0000-0000-00003D040000}"/>
    <cellStyle name="40% - Énfasis1 16" xfId="1089" xr:uid="{00000000-0005-0000-0000-00003E040000}"/>
    <cellStyle name="40% - Énfasis1 17" xfId="1090" xr:uid="{00000000-0005-0000-0000-00003F040000}"/>
    <cellStyle name="40% - Énfasis1 18" xfId="1091" xr:uid="{00000000-0005-0000-0000-000040040000}"/>
    <cellStyle name="40% - Énfasis1 19" xfId="1092" xr:uid="{00000000-0005-0000-0000-000041040000}"/>
    <cellStyle name="40% - Énfasis1 2" xfId="1093" xr:uid="{00000000-0005-0000-0000-000042040000}"/>
    <cellStyle name="40% - Énfasis1 2 2" xfId="1094" xr:uid="{00000000-0005-0000-0000-000043040000}"/>
    <cellStyle name="40% - Énfasis1 2 2 2" xfId="1095" xr:uid="{00000000-0005-0000-0000-000044040000}"/>
    <cellStyle name="40% - Énfasis1 2 2 3" xfId="1096" xr:uid="{00000000-0005-0000-0000-000045040000}"/>
    <cellStyle name="40% - Énfasis1 2 2 4" xfId="1097" xr:uid="{00000000-0005-0000-0000-000046040000}"/>
    <cellStyle name="40% - Énfasis1 2 3" xfId="1098" xr:uid="{00000000-0005-0000-0000-000047040000}"/>
    <cellStyle name="40% - Énfasis1 2 4" xfId="1099" xr:uid="{00000000-0005-0000-0000-000048040000}"/>
    <cellStyle name="40% - Énfasis1 2 5" xfId="1100" xr:uid="{00000000-0005-0000-0000-000049040000}"/>
    <cellStyle name="40% - Énfasis1 2 6" xfId="1101" xr:uid="{00000000-0005-0000-0000-00004A040000}"/>
    <cellStyle name="40% - Énfasis1 20" xfId="1102" xr:uid="{00000000-0005-0000-0000-00004B040000}"/>
    <cellStyle name="40% - Énfasis1 21" xfId="1103" xr:uid="{00000000-0005-0000-0000-00004C040000}"/>
    <cellStyle name="40% - Énfasis1 22" xfId="1104" xr:uid="{00000000-0005-0000-0000-00004D040000}"/>
    <cellStyle name="40% - Énfasis1 23" xfId="1105" xr:uid="{00000000-0005-0000-0000-00004E040000}"/>
    <cellStyle name="40% - Énfasis1 24" xfId="1106" xr:uid="{00000000-0005-0000-0000-00004F040000}"/>
    <cellStyle name="40% - Énfasis1 25" xfId="1107" xr:uid="{00000000-0005-0000-0000-000050040000}"/>
    <cellStyle name="40% - Énfasis1 25 2" xfId="1108" xr:uid="{00000000-0005-0000-0000-000051040000}"/>
    <cellStyle name="40% - Énfasis1 26" xfId="1109" xr:uid="{00000000-0005-0000-0000-000052040000}"/>
    <cellStyle name="40% - Énfasis1 26 2" xfId="1110" xr:uid="{00000000-0005-0000-0000-000053040000}"/>
    <cellStyle name="40% - Énfasis1 27" xfId="1111" xr:uid="{00000000-0005-0000-0000-000054040000}"/>
    <cellStyle name="40% - Énfasis1 27 2" xfId="1112" xr:uid="{00000000-0005-0000-0000-000055040000}"/>
    <cellStyle name="40% - Énfasis1 28" xfId="1113" xr:uid="{00000000-0005-0000-0000-000056040000}"/>
    <cellStyle name="40% - Énfasis1 28 2" xfId="1114" xr:uid="{00000000-0005-0000-0000-000057040000}"/>
    <cellStyle name="40% - Énfasis1 29" xfId="1115" xr:uid="{00000000-0005-0000-0000-000058040000}"/>
    <cellStyle name="40% - Énfasis1 29 2" xfId="1116" xr:uid="{00000000-0005-0000-0000-000059040000}"/>
    <cellStyle name="40% - Énfasis1 3" xfId="1117" xr:uid="{00000000-0005-0000-0000-00005A040000}"/>
    <cellStyle name="40% - Énfasis1 3 2" xfId="1118" xr:uid="{00000000-0005-0000-0000-00005B040000}"/>
    <cellStyle name="40% - Énfasis1 3 3" xfId="1119" xr:uid="{00000000-0005-0000-0000-00005C040000}"/>
    <cellStyle name="40% - Énfasis1 3 4" xfId="1120" xr:uid="{00000000-0005-0000-0000-00005D040000}"/>
    <cellStyle name="40% - Énfasis1 3 5" xfId="1121" xr:uid="{00000000-0005-0000-0000-00005E040000}"/>
    <cellStyle name="40% - Énfasis1 30" xfId="1122" xr:uid="{00000000-0005-0000-0000-00005F040000}"/>
    <cellStyle name="40% - Énfasis1 30 2" xfId="1123" xr:uid="{00000000-0005-0000-0000-000060040000}"/>
    <cellStyle name="40% - Énfasis1 31" xfId="1124" xr:uid="{00000000-0005-0000-0000-000061040000}"/>
    <cellStyle name="40% - Énfasis1 31 2" xfId="1125" xr:uid="{00000000-0005-0000-0000-000062040000}"/>
    <cellStyle name="40% - Énfasis1 32" xfId="1126" xr:uid="{00000000-0005-0000-0000-000063040000}"/>
    <cellStyle name="40% - Énfasis1 32 2" xfId="1127" xr:uid="{00000000-0005-0000-0000-000064040000}"/>
    <cellStyle name="40% - Énfasis1 33" xfId="1128" xr:uid="{00000000-0005-0000-0000-000065040000}"/>
    <cellStyle name="40% - Énfasis1 33 2" xfId="1129" xr:uid="{00000000-0005-0000-0000-000066040000}"/>
    <cellStyle name="40% - Énfasis1 34" xfId="1130" xr:uid="{00000000-0005-0000-0000-000067040000}"/>
    <cellStyle name="40% - Énfasis1 34 2" xfId="1131" xr:uid="{00000000-0005-0000-0000-000068040000}"/>
    <cellStyle name="40% - Énfasis1 35" xfId="1132" xr:uid="{00000000-0005-0000-0000-000069040000}"/>
    <cellStyle name="40% - Énfasis1 35 2" xfId="1133" xr:uid="{00000000-0005-0000-0000-00006A040000}"/>
    <cellStyle name="40% - Énfasis1 36" xfId="1134" xr:uid="{00000000-0005-0000-0000-00006B040000}"/>
    <cellStyle name="40% - Énfasis1 36 2" xfId="1135" xr:uid="{00000000-0005-0000-0000-00006C040000}"/>
    <cellStyle name="40% - Énfasis1 37" xfId="1136" xr:uid="{00000000-0005-0000-0000-00006D040000}"/>
    <cellStyle name="40% - Énfasis1 37 2" xfId="1137" xr:uid="{00000000-0005-0000-0000-00006E040000}"/>
    <cellStyle name="40% - Énfasis1 38" xfId="1138" xr:uid="{00000000-0005-0000-0000-00006F040000}"/>
    <cellStyle name="40% - Énfasis1 38 2" xfId="1139" xr:uid="{00000000-0005-0000-0000-000070040000}"/>
    <cellStyle name="40% - Énfasis1 39" xfId="1140" xr:uid="{00000000-0005-0000-0000-000071040000}"/>
    <cellStyle name="40% - Énfasis1 39 2" xfId="1141" xr:uid="{00000000-0005-0000-0000-000072040000}"/>
    <cellStyle name="40% - Énfasis1 4" xfId="1142" xr:uid="{00000000-0005-0000-0000-000073040000}"/>
    <cellStyle name="40% - Énfasis1 40" xfId="1143" xr:uid="{00000000-0005-0000-0000-000074040000}"/>
    <cellStyle name="40% - Énfasis1 40 2" xfId="1144" xr:uid="{00000000-0005-0000-0000-000075040000}"/>
    <cellStyle name="40% - Énfasis1 41" xfId="1145" xr:uid="{00000000-0005-0000-0000-000076040000}"/>
    <cellStyle name="40% - Énfasis1 41 2" xfId="1146" xr:uid="{00000000-0005-0000-0000-000077040000}"/>
    <cellStyle name="40% - Énfasis1 42" xfId="1147" xr:uid="{00000000-0005-0000-0000-000078040000}"/>
    <cellStyle name="40% - Énfasis1 42 2" xfId="1148" xr:uid="{00000000-0005-0000-0000-000079040000}"/>
    <cellStyle name="40% - Énfasis1 43" xfId="1149" xr:uid="{00000000-0005-0000-0000-00007A040000}"/>
    <cellStyle name="40% - Énfasis1 43 2" xfId="1150" xr:uid="{00000000-0005-0000-0000-00007B040000}"/>
    <cellStyle name="40% - Énfasis1 44" xfId="1151" xr:uid="{00000000-0005-0000-0000-00007C040000}"/>
    <cellStyle name="40% - Énfasis1 44 2" xfId="1152" xr:uid="{00000000-0005-0000-0000-00007D040000}"/>
    <cellStyle name="40% - Énfasis1 45" xfId="1153" xr:uid="{00000000-0005-0000-0000-00007E040000}"/>
    <cellStyle name="40% - Énfasis1 45 2" xfId="1154" xr:uid="{00000000-0005-0000-0000-00007F040000}"/>
    <cellStyle name="40% - Énfasis1 46" xfId="1155" xr:uid="{00000000-0005-0000-0000-000080040000}"/>
    <cellStyle name="40% - Énfasis1 46 2" xfId="1156" xr:uid="{00000000-0005-0000-0000-000081040000}"/>
    <cellStyle name="40% - Énfasis1 47" xfId="1157" xr:uid="{00000000-0005-0000-0000-000082040000}"/>
    <cellStyle name="40% - Énfasis1 48" xfId="1158" xr:uid="{00000000-0005-0000-0000-000083040000}"/>
    <cellStyle name="40% - Énfasis1 49" xfId="1159" xr:uid="{00000000-0005-0000-0000-000084040000}"/>
    <cellStyle name="40% - Énfasis1 5" xfId="1160" xr:uid="{00000000-0005-0000-0000-000085040000}"/>
    <cellStyle name="40% - Énfasis1 50" xfId="1161" xr:uid="{00000000-0005-0000-0000-000086040000}"/>
    <cellStyle name="40% - Énfasis1 51" xfId="1162" xr:uid="{00000000-0005-0000-0000-000087040000}"/>
    <cellStyle name="40% - Énfasis1 52" xfId="1163" xr:uid="{00000000-0005-0000-0000-000088040000}"/>
    <cellStyle name="40% - Énfasis1 53" xfId="1164" xr:uid="{00000000-0005-0000-0000-000089040000}"/>
    <cellStyle name="40% - Énfasis1 54" xfId="1165" xr:uid="{00000000-0005-0000-0000-00008A040000}"/>
    <cellStyle name="40% - Énfasis1 55" xfId="1166" xr:uid="{00000000-0005-0000-0000-00008B040000}"/>
    <cellStyle name="40% - Énfasis1 56" xfId="1167" xr:uid="{00000000-0005-0000-0000-00008C040000}"/>
    <cellStyle name="40% - Énfasis1 57" xfId="1168" xr:uid="{00000000-0005-0000-0000-00008D040000}"/>
    <cellStyle name="40% - Énfasis1 58" xfId="1169" xr:uid="{00000000-0005-0000-0000-00008E040000}"/>
    <cellStyle name="40% - Énfasis1 59" xfId="1170" xr:uid="{00000000-0005-0000-0000-00008F040000}"/>
    <cellStyle name="40% - Énfasis1 6" xfId="1171" xr:uid="{00000000-0005-0000-0000-000090040000}"/>
    <cellStyle name="40% - Énfasis1 60" xfId="1172" xr:uid="{00000000-0005-0000-0000-000091040000}"/>
    <cellStyle name="40% - Énfasis1 61" xfId="1173" xr:uid="{00000000-0005-0000-0000-000092040000}"/>
    <cellStyle name="40% - Énfasis1 62" xfId="1174" xr:uid="{00000000-0005-0000-0000-000093040000}"/>
    <cellStyle name="40% - Énfasis1 63" xfId="1175" xr:uid="{00000000-0005-0000-0000-000094040000}"/>
    <cellStyle name="40% - Énfasis1 64" xfId="1176" xr:uid="{00000000-0005-0000-0000-000095040000}"/>
    <cellStyle name="40% - Énfasis1 65" xfId="1177" xr:uid="{00000000-0005-0000-0000-000096040000}"/>
    <cellStyle name="40% - Énfasis1 66" xfId="1178" xr:uid="{00000000-0005-0000-0000-000097040000}"/>
    <cellStyle name="40% - Énfasis1 67" xfId="1179" xr:uid="{00000000-0005-0000-0000-000098040000}"/>
    <cellStyle name="40% - Énfasis1 68" xfId="1180" xr:uid="{00000000-0005-0000-0000-000099040000}"/>
    <cellStyle name="40% - Énfasis1 69" xfId="1181" xr:uid="{00000000-0005-0000-0000-00009A040000}"/>
    <cellStyle name="40% - Énfasis1 7" xfId="1182" xr:uid="{00000000-0005-0000-0000-00009B040000}"/>
    <cellStyle name="40% - Énfasis1 70" xfId="1183" xr:uid="{00000000-0005-0000-0000-00009C040000}"/>
    <cellStyle name="40% - Énfasis1 8" xfId="1184" xr:uid="{00000000-0005-0000-0000-00009D040000}"/>
    <cellStyle name="40% - Énfasis1 9" xfId="1185" xr:uid="{00000000-0005-0000-0000-00009E040000}"/>
    <cellStyle name="40% - Énfasis2 10" xfId="1186" xr:uid="{00000000-0005-0000-0000-00009F040000}"/>
    <cellStyle name="40% - Énfasis2 11" xfId="1187" xr:uid="{00000000-0005-0000-0000-0000A0040000}"/>
    <cellStyle name="40% - Énfasis2 12" xfId="1188" xr:uid="{00000000-0005-0000-0000-0000A1040000}"/>
    <cellStyle name="40% - Énfasis2 13" xfId="1189" xr:uid="{00000000-0005-0000-0000-0000A2040000}"/>
    <cellStyle name="40% - Énfasis2 14" xfId="1190" xr:uid="{00000000-0005-0000-0000-0000A3040000}"/>
    <cellStyle name="40% - Énfasis2 15" xfId="1191" xr:uid="{00000000-0005-0000-0000-0000A4040000}"/>
    <cellStyle name="40% - Énfasis2 16" xfId="1192" xr:uid="{00000000-0005-0000-0000-0000A5040000}"/>
    <cellStyle name="40% - Énfasis2 17" xfId="1193" xr:uid="{00000000-0005-0000-0000-0000A6040000}"/>
    <cellStyle name="40% - Énfasis2 18" xfId="1194" xr:uid="{00000000-0005-0000-0000-0000A7040000}"/>
    <cellStyle name="40% - Énfasis2 19" xfId="1195" xr:uid="{00000000-0005-0000-0000-0000A8040000}"/>
    <cellStyle name="40% - Énfasis2 2" xfId="1196" xr:uid="{00000000-0005-0000-0000-0000A9040000}"/>
    <cellStyle name="40% - Énfasis2 2 2" xfId="1197" xr:uid="{00000000-0005-0000-0000-0000AA040000}"/>
    <cellStyle name="40% - Énfasis2 2 2 2" xfId="1198" xr:uid="{00000000-0005-0000-0000-0000AB040000}"/>
    <cellStyle name="40% - Énfasis2 2 3" xfId="1199" xr:uid="{00000000-0005-0000-0000-0000AC040000}"/>
    <cellStyle name="40% - Énfasis2 2 4" xfId="1200" xr:uid="{00000000-0005-0000-0000-0000AD040000}"/>
    <cellStyle name="40% - Énfasis2 2 4 2" xfId="1201" xr:uid="{00000000-0005-0000-0000-0000AE040000}"/>
    <cellStyle name="40% - Énfasis2 2 5" xfId="1202" xr:uid="{00000000-0005-0000-0000-0000AF040000}"/>
    <cellStyle name="40% - Énfasis2 2 6" xfId="1203" xr:uid="{00000000-0005-0000-0000-0000B0040000}"/>
    <cellStyle name="40% - Énfasis2 2 7" xfId="1204" xr:uid="{00000000-0005-0000-0000-0000B1040000}"/>
    <cellStyle name="40% - Énfasis2 20" xfId="1205" xr:uid="{00000000-0005-0000-0000-0000B2040000}"/>
    <cellStyle name="40% - Énfasis2 21" xfId="1206" xr:uid="{00000000-0005-0000-0000-0000B3040000}"/>
    <cellStyle name="40% - Énfasis2 22" xfId="1207" xr:uid="{00000000-0005-0000-0000-0000B4040000}"/>
    <cellStyle name="40% - Énfasis2 23" xfId="1208" xr:uid="{00000000-0005-0000-0000-0000B5040000}"/>
    <cellStyle name="40% - Énfasis2 24" xfId="1209" xr:uid="{00000000-0005-0000-0000-0000B6040000}"/>
    <cellStyle name="40% - Énfasis2 25" xfId="1210" xr:uid="{00000000-0005-0000-0000-0000B7040000}"/>
    <cellStyle name="40% - Énfasis2 25 2" xfId="1211" xr:uid="{00000000-0005-0000-0000-0000B8040000}"/>
    <cellStyle name="40% - Énfasis2 26" xfId="1212" xr:uid="{00000000-0005-0000-0000-0000B9040000}"/>
    <cellStyle name="40% - Énfasis2 26 2" xfId="1213" xr:uid="{00000000-0005-0000-0000-0000BA040000}"/>
    <cellStyle name="40% - Énfasis2 27" xfId="1214" xr:uid="{00000000-0005-0000-0000-0000BB040000}"/>
    <cellStyle name="40% - Énfasis2 27 2" xfId="1215" xr:uid="{00000000-0005-0000-0000-0000BC040000}"/>
    <cellStyle name="40% - Énfasis2 28" xfId="1216" xr:uid="{00000000-0005-0000-0000-0000BD040000}"/>
    <cellStyle name="40% - Énfasis2 28 2" xfId="1217" xr:uid="{00000000-0005-0000-0000-0000BE040000}"/>
    <cellStyle name="40% - Énfasis2 29" xfId="1218" xr:uid="{00000000-0005-0000-0000-0000BF040000}"/>
    <cellStyle name="40% - Énfasis2 29 2" xfId="1219" xr:uid="{00000000-0005-0000-0000-0000C0040000}"/>
    <cellStyle name="40% - Énfasis2 3" xfId="1220" xr:uid="{00000000-0005-0000-0000-0000C1040000}"/>
    <cellStyle name="40% - Énfasis2 3 2" xfId="1221" xr:uid="{00000000-0005-0000-0000-0000C2040000}"/>
    <cellStyle name="40% - Énfasis2 3 2 2" xfId="1222" xr:uid="{00000000-0005-0000-0000-0000C3040000}"/>
    <cellStyle name="40% - Énfasis2 3 3" xfId="1223" xr:uid="{00000000-0005-0000-0000-0000C4040000}"/>
    <cellStyle name="40% - Énfasis2 3 4" xfId="1224" xr:uid="{00000000-0005-0000-0000-0000C5040000}"/>
    <cellStyle name="40% - Énfasis2 3 5" xfId="1225" xr:uid="{00000000-0005-0000-0000-0000C6040000}"/>
    <cellStyle name="40% - Énfasis2 3 6" xfId="1226" xr:uid="{00000000-0005-0000-0000-0000C7040000}"/>
    <cellStyle name="40% - Énfasis2 30" xfId="1227" xr:uid="{00000000-0005-0000-0000-0000C8040000}"/>
    <cellStyle name="40% - Énfasis2 30 2" xfId="1228" xr:uid="{00000000-0005-0000-0000-0000C9040000}"/>
    <cellStyle name="40% - Énfasis2 31" xfId="1229" xr:uid="{00000000-0005-0000-0000-0000CA040000}"/>
    <cellStyle name="40% - Énfasis2 31 2" xfId="1230" xr:uid="{00000000-0005-0000-0000-0000CB040000}"/>
    <cellStyle name="40% - Énfasis2 32" xfId="1231" xr:uid="{00000000-0005-0000-0000-0000CC040000}"/>
    <cellStyle name="40% - Énfasis2 32 2" xfId="1232" xr:uid="{00000000-0005-0000-0000-0000CD040000}"/>
    <cellStyle name="40% - Énfasis2 33" xfId="1233" xr:uid="{00000000-0005-0000-0000-0000CE040000}"/>
    <cellStyle name="40% - Énfasis2 33 2" xfId="1234" xr:uid="{00000000-0005-0000-0000-0000CF040000}"/>
    <cellStyle name="40% - Énfasis2 34" xfId="1235" xr:uid="{00000000-0005-0000-0000-0000D0040000}"/>
    <cellStyle name="40% - Énfasis2 34 2" xfId="1236" xr:uid="{00000000-0005-0000-0000-0000D1040000}"/>
    <cellStyle name="40% - Énfasis2 35" xfId="1237" xr:uid="{00000000-0005-0000-0000-0000D2040000}"/>
    <cellStyle name="40% - Énfasis2 35 2" xfId="1238" xr:uid="{00000000-0005-0000-0000-0000D3040000}"/>
    <cellStyle name="40% - Énfasis2 36" xfId="1239" xr:uid="{00000000-0005-0000-0000-0000D4040000}"/>
    <cellStyle name="40% - Énfasis2 36 2" xfId="1240" xr:uid="{00000000-0005-0000-0000-0000D5040000}"/>
    <cellStyle name="40% - Énfasis2 37" xfId="1241" xr:uid="{00000000-0005-0000-0000-0000D6040000}"/>
    <cellStyle name="40% - Énfasis2 37 2" xfId="1242" xr:uid="{00000000-0005-0000-0000-0000D7040000}"/>
    <cellStyle name="40% - Énfasis2 38" xfId="1243" xr:uid="{00000000-0005-0000-0000-0000D8040000}"/>
    <cellStyle name="40% - Énfasis2 38 2" xfId="1244" xr:uid="{00000000-0005-0000-0000-0000D9040000}"/>
    <cellStyle name="40% - Énfasis2 39" xfId="1245" xr:uid="{00000000-0005-0000-0000-0000DA040000}"/>
    <cellStyle name="40% - Énfasis2 39 2" xfId="1246" xr:uid="{00000000-0005-0000-0000-0000DB040000}"/>
    <cellStyle name="40% - Énfasis2 4" xfId="1247" xr:uid="{00000000-0005-0000-0000-0000DC040000}"/>
    <cellStyle name="40% - Énfasis2 40" xfId="1248" xr:uid="{00000000-0005-0000-0000-0000DD040000}"/>
    <cellStyle name="40% - Énfasis2 40 2" xfId="1249" xr:uid="{00000000-0005-0000-0000-0000DE040000}"/>
    <cellStyle name="40% - Énfasis2 41" xfId="1250" xr:uid="{00000000-0005-0000-0000-0000DF040000}"/>
    <cellStyle name="40% - Énfasis2 41 2" xfId="1251" xr:uid="{00000000-0005-0000-0000-0000E0040000}"/>
    <cellStyle name="40% - Énfasis2 42" xfId="1252" xr:uid="{00000000-0005-0000-0000-0000E1040000}"/>
    <cellStyle name="40% - Énfasis2 42 2" xfId="1253" xr:uid="{00000000-0005-0000-0000-0000E2040000}"/>
    <cellStyle name="40% - Énfasis2 43" xfId="1254" xr:uid="{00000000-0005-0000-0000-0000E3040000}"/>
    <cellStyle name="40% - Énfasis2 43 2" xfId="1255" xr:uid="{00000000-0005-0000-0000-0000E4040000}"/>
    <cellStyle name="40% - Énfasis2 44" xfId="1256" xr:uid="{00000000-0005-0000-0000-0000E5040000}"/>
    <cellStyle name="40% - Énfasis2 44 2" xfId="1257" xr:uid="{00000000-0005-0000-0000-0000E6040000}"/>
    <cellStyle name="40% - Énfasis2 45" xfId="1258" xr:uid="{00000000-0005-0000-0000-0000E7040000}"/>
    <cellStyle name="40% - Énfasis2 45 2" xfId="1259" xr:uid="{00000000-0005-0000-0000-0000E8040000}"/>
    <cellStyle name="40% - Énfasis2 46" xfId="1260" xr:uid="{00000000-0005-0000-0000-0000E9040000}"/>
    <cellStyle name="40% - Énfasis2 46 2" xfId="1261" xr:uid="{00000000-0005-0000-0000-0000EA040000}"/>
    <cellStyle name="40% - Énfasis2 47" xfId="1262" xr:uid="{00000000-0005-0000-0000-0000EB040000}"/>
    <cellStyle name="40% - Énfasis2 48" xfId="1263" xr:uid="{00000000-0005-0000-0000-0000EC040000}"/>
    <cellStyle name="40% - Énfasis2 49" xfId="1264" xr:uid="{00000000-0005-0000-0000-0000ED040000}"/>
    <cellStyle name="40% - Énfasis2 5" xfId="1265" xr:uid="{00000000-0005-0000-0000-0000EE040000}"/>
    <cellStyle name="40% - Énfasis2 50" xfId="1266" xr:uid="{00000000-0005-0000-0000-0000EF040000}"/>
    <cellStyle name="40% - Énfasis2 51" xfId="1267" xr:uid="{00000000-0005-0000-0000-0000F0040000}"/>
    <cellStyle name="40% - Énfasis2 52" xfId="1268" xr:uid="{00000000-0005-0000-0000-0000F1040000}"/>
    <cellStyle name="40% - Énfasis2 53" xfId="1269" xr:uid="{00000000-0005-0000-0000-0000F2040000}"/>
    <cellStyle name="40% - Énfasis2 54" xfId="1270" xr:uid="{00000000-0005-0000-0000-0000F3040000}"/>
    <cellStyle name="40% - Énfasis2 55" xfId="1271" xr:uid="{00000000-0005-0000-0000-0000F4040000}"/>
    <cellStyle name="40% - Énfasis2 56" xfId="1272" xr:uid="{00000000-0005-0000-0000-0000F5040000}"/>
    <cellStyle name="40% - Énfasis2 57" xfId="1273" xr:uid="{00000000-0005-0000-0000-0000F6040000}"/>
    <cellStyle name="40% - Énfasis2 58" xfId="1274" xr:uid="{00000000-0005-0000-0000-0000F7040000}"/>
    <cellStyle name="40% - Énfasis2 59" xfId="1275" xr:uid="{00000000-0005-0000-0000-0000F8040000}"/>
    <cellStyle name="40% - Énfasis2 6" xfId="1276" xr:uid="{00000000-0005-0000-0000-0000F9040000}"/>
    <cellStyle name="40% - Énfasis2 60" xfId="1277" xr:uid="{00000000-0005-0000-0000-0000FA040000}"/>
    <cellStyle name="40% - Énfasis2 61" xfId="1278" xr:uid="{00000000-0005-0000-0000-0000FB040000}"/>
    <cellStyle name="40% - Énfasis2 62" xfId="1279" xr:uid="{00000000-0005-0000-0000-0000FC040000}"/>
    <cellStyle name="40% - Énfasis2 63" xfId="1280" xr:uid="{00000000-0005-0000-0000-0000FD040000}"/>
    <cellStyle name="40% - Énfasis2 64" xfId="1281" xr:uid="{00000000-0005-0000-0000-0000FE040000}"/>
    <cellStyle name="40% - Énfasis2 65" xfId="1282" xr:uid="{00000000-0005-0000-0000-0000FF040000}"/>
    <cellStyle name="40% - Énfasis2 66" xfId="1283" xr:uid="{00000000-0005-0000-0000-000000050000}"/>
    <cellStyle name="40% - Énfasis2 67" xfId="1284" xr:uid="{00000000-0005-0000-0000-000001050000}"/>
    <cellStyle name="40% - Énfasis2 68" xfId="1285" xr:uid="{00000000-0005-0000-0000-000002050000}"/>
    <cellStyle name="40% - Énfasis2 69" xfId="1286" xr:uid="{00000000-0005-0000-0000-000003050000}"/>
    <cellStyle name="40% - Énfasis2 7" xfId="1287" xr:uid="{00000000-0005-0000-0000-000004050000}"/>
    <cellStyle name="40% - Énfasis2 8" xfId="1288" xr:uid="{00000000-0005-0000-0000-000005050000}"/>
    <cellStyle name="40% - Énfasis2 9" xfId="1289" xr:uid="{00000000-0005-0000-0000-000006050000}"/>
    <cellStyle name="40% - Énfasis3 10" xfId="1290" xr:uid="{00000000-0005-0000-0000-000007050000}"/>
    <cellStyle name="40% - Énfasis3 11" xfId="1291" xr:uid="{00000000-0005-0000-0000-000008050000}"/>
    <cellStyle name="40% - Énfasis3 11 2" xfId="1292" xr:uid="{00000000-0005-0000-0000-000009050000}"/>
    <cellStyle name="40% - Énfasis3 11 2 2" xfId="1293" xr:uid="{00000000-0005-0000-0000-00000A050000}"/>
    <cellStyle name="40% - Énfasis3 11 3" xfId="1294" xr:uid="{00000000-0005-0000-0000-00000B050000}"/>
    <cellStyle name="40% - Énfasis3 12" xfId="1295" xr:uid="{00000000-0005-0000-0000-00000C050000}"/>
    <cellStyle name="40% - Énfasis3 12 2" xfId="1296" xr:uid="{00000000-0005-0000-0000-00000D050000}"/>
    <cellStyle name="40% - Énfasis3 12 2 2" xfId="1297" xr:uid="{00000000-0005-0000-0000-00000E050000}"/>
    <cellStyle name="40% - Énfasis3 12 3" xfId="1298" xr:uid="{00000000-0005-0000-0000-00000F050000}"/>
    <cellStyle name="40% - Énfasis3 13" xfId="1299" xr:uid="{00000000-0005-0000-0000-000010050000}"/>
    <cellStyle name="40% - Énfasis3 14" xfId="1300" xr:uid="{00000000-0005-0000-0000-000011050000}"/>
    <cellStyle name="40% - Énfasis3 15" xfId="1301" xr:uid="{00000000-0005-0000-0000-000012050000}"/>
    <cellStyle name="40% - Énfasis3 16" xfId="1302" xr:uid="{00000000-0005-0000-0000-000013050000}"/>
    <cellStyle name="40% - Énfasis3 17" xfId="1303" xr:uid="{00000000-0005-0000-0000-000014050000}"/>
    <cellStyle name="40% - Énfasis3 18" xfId="1304" xr:uid="{00000000-0005-0000-0000-000015050000}"/>
    <cellStyle name="40% - Énfasis3 19" xfId="1305" xr:uid="{00000000-0005-0000-0000-000016050000}"/>
    <cellStyle name="40% - Énfasis3 2" xfId="1306" xr:uid="{00000000-0005-0000-0000-000017050000}"/>
    <cellStyle name="40% - Énfasis3 2 2" xfId="1307" xr:uid="{00000000-0005-0000-0000-000018050000}"/>
    <cellStyle name="40% - Énfasis3 2 2 2" xfId="1308" xr:uid="{00000000-0005-0000-0000-000019050000}"/>
    <cellStyle name="40% - Énfasis3 2 2 3" xfId="1309" xr:uid="{00000000-0005-0000-0000-00001A050000}"/>
    <cellStyle name="40% - Énfasis3 2 2 4" xfId="1310" xr:uid="{00000000-0005-0000-0000-00001B050000}"/>
    <cellStyle name="40% - Énfasis3 2 3" xfId="1311" xr:uid="{00000000-0005-0000-0000-00001C050000}"/>
    <cellStyle name="40% - Énfasis3 2 4" xfId="1312" xr:uid="{00000000-0005-0000-0000-00001D050000}"/>
    <cellStyle name="40% - Énfasis3 2 5" xfId="1313" xr:uid="{00000000-0005-0000-0000-00001E050000}"/>
    <cellStyle name="40% - Énfasis3 2 6" xfId="1314" xr:uid="{00000000-0005-0000-0000-00001F050000}"/>
    <cellStyle name="40% - Énfasis3 20" xfId="1315" xr:uid="{00000000-0005-0000-0000-000020050000}"/>
    <cellStyle name="40% - Énfasis3 21" xfId="1316" xr:uid="{00000000-0005-0000-0000-000021050000}"/>
    <cellStyle name="40% - Énfasis3 22" xfId="1317" xr:uid="{00000000-0005-0000-0000-000022050000}"/>
    <cellStyle name="40% - Énfasis3 23" xfId="1318" xr:uid="{00000000-0005-0000-0000-000023050000}"/>
    <cellStyle name="40% - Énfasis3 24" xfId="1319" xr:uid="{00000000-0005-0000-0000-000024050000}"/>
    <cellStyle name="40% - Énfasis3 25" xfId="1320" xr:uid="{00000000-0005-0000-0000-000025050000}"/>
    <cellStyle name="40% - Énfasis3 25 2" xfId="1321" xr:uid="{00000000-0005-0000-0000-000026050000}"/>
    <cellStyle name="40% - Énfasis3 26" xfId="1322" xr:uid="{00000000-0005-0000-0000-000027050000}"/>
    <cellStyle name="40% - Énfasis3 26 2" xfId="1323" xr:uid="{00000000-0005-0000-0000-000028050000}"/>
    <cellStyle name="40% - Énfasis3 27" xfId="1324" xr:uid="{00000000-0005-0000-0000-000029050000}"/>
    <cellStyle name="40% - Énfasis3 27 2" xfId="1325" xr:uid="{00000000-0005-0000-0000-00002A050000}"/>
    <cellStyle name="40% - Énfasis3 28" xfId="1326" xr:uid="{00000000-0005-0000-0000-00002B050000}"/>
    <cellStyle name="40% - Énfasis3 28 2" xfId="1327" xr:uid="{00000000-0005-0000-0000-00002C050000}"/>
    <cellStyle name="40% - Énfasis3 29" xfId="1328" xr:uid="{00000000-0005-0000-0000-00002D050000}"/>
    <cellStyle name="40% - Énfasis3 29 2" xfId="1329" xr:uid="{00000000-0005-0000-0000-00002E050000}"/>
    <cellStyle name="40% - Énfasis3 3" xfId="1330" xr:uid="{00000000-0005-0000-0000-00002F050000}"/>
    <cellStyle name="40% - Énfasis3 3 2" xfId="1331" xr:uid="{00000000-0005-0000-0000-000030050000}"/>
    <cellStyle name="40% - Énfasis3 3 3" xfId="1332" xr:uid="{00000000-0005-0000-0000-000031050000}"/>
    <cellStyle name="40% - Énfasis3 3 4" xfId="1333" xr:uid="{00000000-0005-0000-0000-000032050000}"/>
    <cellStyle name="40% - Énfasis3 3 5" xfId="1334" xr:uid="{00000000-0005-0000-0000-000033050000}"/>
    <cellStyle name="40% - Énfasis3 30" xfId="1335" xr:uid="{00000000-0005-0000-0000-000034050000}"/>
    <cellStyle name="40% - Énfasis3 30 2" xfId="1336" xr:uid="{00000000-0005-0000-0000-000035050000}"/>
    <cellStyle name="40% - Énfasis3 31" xfId="1337" xr:uid="{00000000-0005-0000-0000-000036050000}"/>
    <cellStyle name="40% - Énfasis3 31 2" xfId="1338" xr:uid="{00000000-0005-0000-0000-000037050000}"/>
    <cellStyle name="40% - Énfasis3 32" xfId="1339" xr:uid="{00000000-0005-0000-0000-000038050000}"/>
    <cellStyle name="40% - Énfasis3 32 2" xfId="1340" xr:uid="{00000000-0005-0000-0000-000039050000}"/>
    <cellStyle name="40% - Énfasis3 33" xfId="1341" xr:uid="{00000000-0005-0000-0000-00003A050000}"/>
    <cellStyle name="40% - Énfasis3 33 2" xfId="1342" xr:uid="{00000000-0005-0000-0000-00003B050000}"/>
    <cellStyle name="40% - Énfasis3 34" xfId="1343" xr:uid="{00000000-0005-0000-0000-00003C050000}"/>
    <cellStyle name="40% - Énfasis3 34 2" xfId="1344" xr:uid="{00000000-0005-0000-0000-00003D050000}"/>
    <cellStyle name="40% - Énfasis3 35" xfId="1345" xr:uid="{00000000-0005-0000-0000-00003E050000}"/>
    <cellStyle name="40% - Énfasis3 35 2" xfId="1346" xr:uid="{00000000-0005-0000-0000-00003F050000}"/>
    <cellStyle name="40% - Énfasis3 36" xfId="1347" xr:uid="{00000000-0005-0000-0000-000040050000}"/>
    <cellStyle name="40% - Énfasis3 36 2" xfId="1348" xr:uid="{00000000-0005-0000-0000-000041050000}"/>
    <cellStyle name="40% - Énfasis3 37" xfId="1349" xr:uid="{00000000-0005-0000-0000-000042050000}"/>
    <cellStyle name="40% - Énfasis3 37 2" xfId="1350" xr:uid="{00000000-0005-0000-0000-000043050000}"/>
    <cellStyle name="40% - Énfasis3 38" xfId="1351" xr:uid="{00000000-0005-0000-0000-000044050000}"/>
    <cellStyle name="40% - Énfasis3 38 2" xfId="1352" xr:uid="{00000000-0005-0000-0000-000045050000}"/>
    <cellStyle name="40% - Énfasis3 39" xfId="1353" xr:uid="{00000000-0005-0000-0000-000046050000}"/>
    <cellStyle name="40% - Énfasis3 39 2" xfId="1354" xr:uid="{00000000-0005-0000-0000-000047050000}"/>
    <cellStyle name="40% - Énfasis3 4" xfId="1355" xr:uid="{00000000-0005-0000-0000-000048050000}"/>
    <cellStyle name="40% - Énfasis3 40" xfId="1356" xr:uid="{00000000-0005-0000-0000-000049050000}"/>
    <cellStyle name="40% - Énfasis3 40 2" xfId="1357" xr:uid="{00000000-0005-0000-0000-00004A050000}"/>
    <cellStyle name="40% - Énfasis3 41" xfId="1358" xr:uid="{00000000-0005-0000-0000-00004B050000}"/>
    <cellStyle name="40% - Énfasis3 41 2" xfId="1359" xr:uid="{00000000-0005-0000-0000-00004C050000}"/>
    <cellStyle name="40% - Énfasis3 42" xfId="1360" xr:uid="{00000000-0005-0000-0000-00004D050000}"/>
    <cellStyle name="40% - Énfasis3 42 2" xfId="1361" xr:uid="{00000000-0005-0000-0000-00004E050000}"/>
    <cellStyle name="40% - Énfasis3 43" xfId="1362" xr:uid="{00000000-0005-0000-0000-00004F050000}"/>
    <cellStyle name="40% - Énfasis3 43 2" xfId="1363" xr:uid="{00000000-0005-0000-0000-000050050000}"/>
    <cellStyle name="40% - Énfasis3 44" xfId="1364" xr:uid="{00000000-0005-0000-0000-000051050000}"/>
    <cellStyle name="40% - Énfasis3 44 2" xfId="1365" xr:uid="{00000000-0005-0000-0000-000052050000}"/>
    <cellStyle name="40% - Énfasis3 45" xfId="1366" xr:uid="{00000000-0005-0000-0000-000053050000}"/>
    <cellStyle name="40% - Énfasis3 45 2" xfId="1367" xr:uid="{00000000-0005-0000-0000-000054050000}"/>
    <cellStyle name="40% - Énfasis3 46" xfId="1368" xr:uid="{00000000-0005-0000-0000-000055050000}"/>
    <cellStyle name="40% - Énfasis3 46 2" xfId="1369" xr:uid="{00000000-0005-0000-0000-000056050000}"/>
    <cellStyle name="40% - Énfasis3 47" xfId="1370" xr:uid="{00000000-0005-0000-0000-000057050000}"/>
    <cellStyle name="40% - Énfasis3 48" xfId="1371" xr:uid="{00000000-0005-0000-0000-000058050000}"/>
    <cellStyle name="40% - Énfasis3 49" xfId="1372" xr:uid="{00000000-0005-0000-0000-000059050000}"/>
    <cellStyle name="40% - Énfasis3 5" xfId="1373" xr:uid="{00000000-0005-0000-0000-00005A050000}"/>
    <cellStyle name="40% - Énfasis3 50" xfId="1374" xr:uid="{00000000-0005-0000-0000-00005B050000}"/>
    <cellStyle name="40% - Énfasis3 51" xfId="1375" xr:uid="{00000000-0005-0000-0000-00005C050000}"/>
    <cellStyle name="40% - Énfasis3 52" xfId="1376" xr:uid="{00000000-0005-0000-0000-00005D050000}"/>
    <cellStyle name="40% - Énfasis3 53" xfId="1377" xr:uid="{00000000-0005-0000-0000-00005E050000}"/>
    <cellStyle name="40% - Énfasis3 54" xfId="1378" xr:uid="{00000000-0005-0000-0000-00005F050000}"/>
    <cellStyle name="40% - Énfasis3 55" xfId="1379" xr:uid="{00000000-0005-0000-0000-000060050000}"/>
    <cellStyle name="40% - Énfasis3 56" xfId="1380" xr:uid="{00000000-0005-0000-0000-000061050000}"/>
    <cellStyle name="40% - Énfasis3 57" xfId="1381" xr:uid="{00000000-0005-0000-0000-000062050000}"/>
    <cellStyle name="40% - Énfasis3 58" xfId="1382" xr:uid="{00000000-0005-0000-0000-000063050000}"/>
    <cellStyle name="40% - Énfasis3 59" xfId="1383" xr:uid="{00000000-0005-0000-0000-000064050000}"/>
    <cellStyle name="40% - Énfasis3 6" xfId="1384" xr:uid="{00000000-0005-0000-0000-000065050000}"/>
    <cellStyle name="40% - Énfasis3 60" xfId="1385" xr:uid="{00000000-0005-0000-0000-000066050000}"/>
    <cellStyle name="40% - Énfasis3 61" xfId="1386" xr:uid="{00000000-0005-0000-0000-000067050000}"/>
    <cellStyle name="40% - Énfasis3 62" xfId="1387" xr:uid="{00000000-0005-0000-0000-000068050000}"/>
    <cellStyle name="40% - Énfasis3 63" xfId="1388" xr:uid="{00000000-0005-0000-0000-000069050000}"/>
    <cellStyle name="40% - Énfasis3 64" xfId="1389" xr:uid="{00000000-0005-0000-0000-00006A050000}"/>
    <cellStyle name="40% - Énfasis3 65" xfId="1390" xr:uid="{00000000-0005-0000-0000-00006B050000}"/>
    <cellStyle name="40% - Énfasis3 66" xfId="1391" xr:uid="{00000000-0005-0000-0000-00006C050000}"/>
    <cellStyle name="40% - Énfasis3 67" xfId="1392" xr:uid="{00000000-0005-0000-0000-00006D050000}"/>
    <cellStyle name="40% - Énfasis3 68" xfId="1393" xr:uid="{00000000-0005-0000-0000-00006E050000}"/>
    <cellStyle name="40% - Énfasis3 69" xfId="1394" xr:uid="{00000000-0005-0000-0000-00006F050000}"/>
    <cellStyle name="40% - Énfasis3 7" xfId="1395" xr:uid="{00000000-0005-0000-0000-000070050000}"/>
    <cellStyle name="40% - Énfasis3 8" xfId="1396" xr:uid="{00000000-0005-0000-0000-000071050000}"/>
    <cellStyle name="40% - Énfasis3 9" xfId="1397" xr:uid="{00000000-0005-0000-0000-000072050000}"/>
    <cellStyle name="40% - Énfasis4 10" xfId="1398" xr:uid="{00000000-0005-0000-0000-000073050000}"/>
    <cellStyle name="40% - Énfasis4 11" xfId="1399" xr:uid="{00000000-0005-0000-0000-000074050000}"/>
    <cellStyle name="40% - Énfasis4 11 2" xfId="1400" xr:uid="{00000000-0005-0000-0000-000075050000}"/>
    <cellStyle name="40% - Énfasis4 11 2 2" xfId="1401" xr:uid="{00000000-0005-0000-0000-000076050000}"/>
    <cellStyle name="40% - Énfasis4 11 3" xfId="1402" xr:uid="{00000000-0005-0000-0000-000077050000}"/>
    <cellStyle name="40% - Énfasis4 12" xfId="1403" xr:uid="{00000000-0005-0000-0000-000078050000}"/>
    <cellStyle name="40% - Énfasis4 12 2" xfId="1404" xr:uid="{00000000-0005-0000-0000-000079050000}"/>
    <cellStyle name="40% - Énfasis4 12 2 2" xfId="1405" xr:uid="{00000000-0005-0000-0000-00007A050000}"/>
    <cellStyle name="40% - Énfasis4 12 3" xfId="1406" xr:uid="{00000000-0005-0000-0000-00007B050000}"/>
    <cellStyle name="40% - Énfasis4 13" xfId="1407" xr:uid="{00000000-0005-0000-0000-00007C050000}"/>
    <cellStyle name="40% - Énfasis4 14" xfId="1408" xr:uid="{00000000-0005-0000-0000-00007D050000}"/>
    <cellStyle name="40% - Énfasis4 15" xfId="1409" xr:uid="{00000000-0005-0000-0000-00007E050000}"/>
    <cellStyle name="40% - Énfasis4 16" xfId="1410" xr:uid="{00000000-0005-0000-0000-00007F050000}"/>
    <cellStyle name="40% - Énfasis4 17" xfId="1411" xr:uid="{00000000-0005-0000-0000-000080050000}"/>
    <cellStyle name="40% - Énfasis4 18" xfId="1412" xr:uid="{00000000-0005-0000-0000-000081050000}"/>
    <cellStyle name="40% - Énfasis4 19" xfId="1413" xr:uid="{00000000-0005-0000-0000-000082050000}"/>
    <cellStyle name="40% - Énfasis4 2" xfId="1414" xr:uid="{00000000-0005-0000-0000-000083050000}"/>
    <cellStyle name="40% - Énfasis4 2 2" xfId="1415" xr:uid="{00000000-0005-0000-0000-000084050000}"/>
    <cellStyle name="40% - Énfasis4 2 2 2" xfId="1416" xr:uid="{00000000-0005-0000-0000-000085050000}"/>
    <cellStyle name="40% - Énfasis4 2 2 3" xfId="1417" xr:uid="{00000000-0005-0000-0000-000086050000}"/>
    <cellStyle name="40% - Énfasis4 2 2 4" xfId="1418" xr:uid="{00000000-0005-0000-0000-000087050000}"/>
    <cellStyle name="40% - Énfasis4 2 3" xfId="1419" xr:uid="{00000000-0005-0000-0000-000088050000}"/>
    <cellStyle name="40% - Énfasis4 2 4" xfId="1420" xr:uid="{00000000-0005-0000-0000-000089050000}"/>
    <cellStyle name="40% - Énfasis4 2 5" xfId="1421" xr:uid="{00000000-0005-0000-0000-00008A050000}"/>
    <cellStyle name="40% - Énfasis4 2 6" xfId="1422" xr:uid="{00000000-0005-0000-0000-00008B050000}"/>
    <cellStyle name="40% - Énfasis4 20" xfId="1423" xr:uid="{00000000-0005-0000-0000-00008C050000}"/>
    <cellStyle name="40% - Énfasis4 21" xfId="1424" xr:uid="{00000000-0005-0000-0000-00008D050000}"/>
    <cellStyle name="40% - Énfasis4 22" xfId="1425" xr:uid="{00000000-0005-0000-0000-00008E050000}"/>
    <cellStyle name="40% - Énfasis4 23" xfId="1426" xr:uid="{00000000-0005-0000-0000-00008F050000}"/>
    <cellStyle name="40% - Énfasis4 24" xfId="1427" xr:uid="{00000000-0005-0000-0000-000090050000}"/>
    <cellStyle name="40% - Énfasis4 25" xfId="1428" xr:uid="{00000000-0005-0000-0000-000091050000}"/>
    <cellStyle name="40% - Énfasis4 25 2" xfId="1429" xr:uid="{00000000-0005-0000-0000-000092050000}"/>
    <cellStyle name="40% - Énfasis4 26" xfId="1430" xr:uid="{00000000-0005-0000-0000-000093050000}"/>
    <cellStyle name="40% - Énfasis4 26 2" xfId="1431" xr:uid="{00000000-0005-0000-0000-000094050000}"/>
    <cellStyle name="40% - Énfasis4 27" xfId="1432" xr:uid="{00000000-0005-0000-0000-000095050000}"/>
    <cellStyle name="40% - Énfasis4 27 2" xfId="1433" xr:uid="{00000000-0005-0000-0000-000096050000}"/>
    <cellStyle name="40% - Énfasis4 28" xfId="1434" xr:uid="{00000000-0005-0000-0000-000097050000}"/>
    <cellStyle name="40% - Énfasis4 28 2" xfId="1435" xr:uid="{00000000-0005-0000-0000-000098050000}"/>
    <cellStyle name="40% - Énfasis4 29" xfId="1436" xr:uid="{00000000-0005-0000-0000-000099050000}"/>
    <cellStyle name="40% - Énfasis4 29 2" xfId="1437" xr:uid="{00000000-0005-0000-0000-00009A050000}"/>
    <cellStyle name="40% - Énfasis4 3" xfId="1438" xr:uid="{00000000-0005-0000-0000-00009B050000}"/>
    <cellStyle name="40% - Énfasis4 3 2" xfId="1439" xr:uid="{00000000-0005-0000-0000-00009C050000}"/>
    <cellStyle name="40% - Énfasis4 3 3" xfId="1440" xr:uid="{00000000-0005-0000-0000-00009D050000}"/>
    <cellStyle name="40% - Énfasis4 3 4" xfId="1441" xr:uid="{00000000-0005-0000-0000-00009E050000}"/>
    <cellStyle name="40% - Énfasis4 3 5" xfId="1442" xr:uid="{00000000-0005-0000-0000-00009F050000}"/>
    <cellStyle name="40% - Énfasis4 30" xfId="1443" xr:uid="{00000000-0005-0000-0000-0000A0050000}"/>
    <cellStyle name="40% - Énfasis4 30 2" xfId="1444" xr:uid="{00000000-0005-0000-0000-0000A1050000}"/>
    <cellStyle name="40% - Énfasis4 31" xfId="1445" xr:uid="{00000000-0005-0000-0000-0000A2050000}"/>
    <cellStyle name="40% - Énfasis4 31 2" xfId="1446" xr:uid="{00000000-0005-0000-0000-0000A3050000}"/>
    <cellStyle name="40% - Énfasis4 32" xfId="1447" xr:uid="{00000000-0005-0000-0000-0000A4050000}"/>
    <cellStyle name="40% - Énfasis4 32 2" xfId="1448" xr:uid="{00000000-0005-0000-0000-0000A5050000}"/>
    <cellStyle name="40% - Énfasis4 33" xfId="1449" xr:uid="{00000000-0005-0000-0000-0000A6050000}"/>
    <cellStyle name="40% - Énfasis4 33 2" xfId="1450" xr:uid="{00000000-0005-0000-0000-0000A7050000}"/>
    <cellStyle name="40% - Énfasis4 34" xfId="1451" xr:uid="{00000000-0005-0000-0000-0000A8050000}"/>
    <cellStyle name="40% - Énfasis4 34 2" xfId="1452" xr:uid="{00000000-0005-0000-0000-0000A9050000}"/>
    <cellStyle name="40% - Énfasis4 35" xfId="1453" xr:uid="{00000000-0005-0000-0000-0000AA050000}"/>
    <cellStyle name="40% - Énfasis4 35 2" xfId="1454" xr:uid="{00000000-0005-0000-0000-0000AB050000}"/>
    <cellStyle name="40% - Énfasis4 36" xfId="1455" xr:uid="{00000000-0005-0000-0000-0000AC050000}"/>
    <cellStyle name="40% - Énfasis4 36 2" xfId="1456" xr:uid="{00000000-0005-0000-0000-0000AD050000}"/>
    <cellStyle name="40% - Énfasis4 37" xfId="1457" xr:uid="{00000000-0005-0000-0000-0000AE050000}"/>
    <cellStyle name="40% - Énfasis4 37 2" xfId="1458" xr:uid="{00000000-0005-0000-0000-0000AF050000}"/>
    <cellStyle name="40% - Énfasis4 38" xfId="1459" xr:uid="{00000000-0005-0000-0000-0000B0050000}"/>
    <cellStyle name="40% - Énfasis4 38 2" xfId="1460" xr:uid="{00000000-0005-0000-0000-0000B1050000}"/>
    <cellStyle name="40% - Énfasis4 39" xfId="1461" xr:uid="{00000000-0005-0000-0000-0000B2050000}"/>
    <cellStyle name="40% - Énfasis4 39 2" xfId="1462" xr:uid="{00000000-0005-0000-0000-0000B3050000}"/>
    <cellStyle name="40% - Énfasis4 4" xfId="1463" xr:uid="{00000000-0005-0000-0000-0000B4050000}"/>
    <cellStyle name="40% - Énfasis4 40" xfId="1464" xr:uid="{00000000-0005-0000-0000-0000B5050000}"/>
    <cellStyle name="40% - Énfasis4 40 2" xfId="1465" xr:uid="{00000000-0005-0000-0000-0000B6050000}"/>
    <cellStyle name="40% - Énfasis4 41" xfId="1466" xr:uid="{00000000-0005-0000-0000-0000B7050000}"/>
    <cellStyle name="40% - Énfasis4 41 2" xfId="1467" xr:uid="{00000000-0005-0000-0000-0000B8050000}"/>
    <cellStyle name="40% - Énfasis4 42" xfId="1468" xr:uid="{00000000-0005-0000-0000-0000B9050000}"/>
    <cellStyle name="40% - Énfasis4 42 2" xfId="1469" xr:uid="{00000000-0005-0000-0000-0000BA050000}"/>
    <cellStyle name="40% - Énfasis4 43" xfId="1470" xr:uid="{00000000-0005-0000-0000-0000BB050000}"/>
    <cellStyle name="40% - Énfasis4 43 2" xfId="1471" xr:uid="{00000000-0005-0000-0000-0000BC050000}"/>
    <cellStyle name="40% - Énfasis4 44" xfId="1472" xr:uid="{00000000-0005-0000-0000-0000BD050000}"/>
    <cellStyle name="40% - Énfasis4 44 2" xfId="1473" xr:uid="{00000000-0005-0000-0000-0000BE050000}"/>
    <cellStyle name="40% - Énfasis4 45" xfId="1474" xr:uid="{00000000-0005-0000-0000-0000BF050000}"/>
    <cellStyle name="40% - Énfasis4 45 2" xfId="1475" xr:uid="{00000000-0005-0000-0000-0000C0050000}"/>
    <cellStyle name="40% - Énfasis4 46" xfId="1476" xr:uid="{00000000-0005-0000-0000-0000C1050000}"/>
    <cellStyle name="40% - Énfasis4 46 2" xfId="1477" xr:uid="{00000000-0005-0000-0000-0000C2050000}"/>
    <cellStyle name="40% - Énfasis4 47" xfId="1478" xr:uid="{00000000-0005-0000-0000-0000C3050000}"/>
    <cellStyle name="40% - Énfasis4 48" xfId="1479" xr:uid="{00000000-0005-0000-0000-0000C4050000}"/>
    <cellStyle name="40% - Énfasis4 49" xfId="1480" xr:uid="{00000000-0005-0000-0000-0000C5050000}"/>
    <cellStyle name="40% - Énfasis4 5" xfId="1481" xr:uid="{00000000-0005-0000-0000-0000C6050000}"/>
    <cellStyle name="40% - Énfasis4 50" xfId="1482" xr:uid="{00000000-0005-0000-0000-0000C7050000}"/>
    <cellStyle name="40% - Énfasis4 51" xfId="1483" xr:uid="{00000000-0005-0000-0000-0000C8050000}"/>
    <cellStyle name="40% - Énfasis4 52" xfId="1484" xr:uid="{00000000-0005-0000-0000-0000C9050000}"/>
    <cellStyle name="40% - Énfasis4 53" xfId="1485" xr:uid="{00000000-0005-0000-0000-0000CA050000}"/>
    <cellStyle name="40% - Énfasis4 54" xfId="1486" xr:uid="{00000000-0005-0000-0000-0000CB050000}"/>
    <cellStyle name="40% - Énfasis4 55" xfId="1487" xr:uid="{00000000-0005-0000-0000-0000CC050000}"/>
    <cellStyle name="40% - Énfasis4 56" xfId="1488" xr:uid="{00000000-0005-0000-0000-0000CD050000}"/>
    <cellStyle name="40% - Énfasis4 57" xfId="1489" xr:uid="{00000000-0005-0000-0000-0000CE050000}"/>
    <cellStyle name="40% - Énfasis4 58" xfId="1490" xr:uid="{00000000-0005-0000-0000-0000CF050000}"/>
    <cellStyle name="40% - Énfasis4 59" xfId="1491" xr:uid="{00000000-0005-0000-0000-0000D0050000}"/>
    <cellStyle name="40% - Énfasis4 6" xfId="1492" xr:uid="{00000000-0005-0000-0000-0000D1050000}"/>
    <cellStyle name="40% - Énfasis4 60" xfId="1493" xr:uid="{00000000-0005-0000-0000-0000D2050000}"/>
    <cellStyle name="40% - Énfasis4 61" xfId="1494" xr:uid="{00000000-0005-0000-0000-0000D3050000}"/>
    <cellStyle name="40% - Énfasis4 62" xfId="1495" xr:uid="{00000000-0005-0000-0000-0000D4050000}"/>
    <cellStyle name="40% - Énfasis4 63" xfId="1496" xr:uid="{00000000-0005-0000-0000-0000D5050000}"/>
    <cellStyle name="40% - Énfasis4 64" xfId="1497" xr:uid="{00000000-0005-0000-0000-0000D6050000}"/>
    <cellStyle name="40% - Énfasis4 65" xfId="1498" xr:uid="{00000000-0005-0000-0000-0000D7050000}"/>
    <cellStyle name="40% - Énfasis4 66" xfId="1499" xr:uid="{00000000-0005-0000-0000-0000D8050000}"/>
    <cellStyle name="40% - Énfasis4 67" xfId="1500" xr:uid="{00000000-0005-0000-0000-0000D9050000}"/>
    <cellStyle name="40% - Énfasis4 68" xfId="1501" xr:uid="{00000000-0005-0000-0000-0000DA050000}"/>
    <cellStyle name="40% - Énfasis4 69" xfId="1502" xr:uid="{00000000-0005-0000-0000-0000DB050000}"/>
    <cellStyle name="40% - Énfasis4 7" xfId="1503" xr:uid="{00000000-0005-0000-0000-0000DC050000}"/>
    <cellStyle name="40% - Énfasis4 8" xfId="1504" xr:uid="{00000000-0005-0000-0000-0000DD050000}"/>
    <cellStyle name="40% - Énfasis4 9" xfId="1505" xr:uid="{00000000-0005-0000-0000-0000DE050000}"/>
    <cellStyle name="40% - Énfasis5 10" xfId="1506" xr:uid="{00000000-0005-0000-0000-0000DF050000}"/>
    <cellStyle name="40% - Énfasis5 11" xfId="1507" xr:uid="{00000000-0005-0000-0000-0000E0050000}"/>
    <cellStyle name="40% - Énfasis5 11 2" xfId="1508" xr:uid="{00000000-0005-0000-0000-0000E1050000}"/>
    <cellStyle name="40% - Énfasis5 11 2 2" xfId="1509" xr:uid="{00000000-0005-0000-0000-0000E2050000}"/>
    <cellStyle name="40% - Énfasis5 11 3" xfId="1510" xr:uid="{00000000-0005-0000-0000-0000E3050000}"/>
    <cellStyle name="40% - Énfasis5 12" xfId="1511" xr:uid="{00000000-0005-0000-0000-0000E4050000}"/>
    <cellStyle name="40% - Énfasis5 12 2" xfId="1512" xr:uid="{00000000-0005-0000-0000-0000E5050000}"/>
    <cellStyle name="40% - Énfasis5 12 2 2" xfId="1513" xr:uid="{00000000-0005-0000-0000-0000E6050000}"/>
    <cellStyle name="40% - Énfasis5 12 3" xfId="1514" xr:uid="{00000000-0005-0000-0000-0000E7050000}"/>
    <cellStyle name="40% - Énfasis5 13" xfId="1515" xr:uid="{00000000-0005-0000-0000-0000E8050000}"/>
    <cellStyle name="40% - Énfasis5 14" xfId="1516" xr:uid="{00000000-0005-0000-0000-0000E9050000}"/>
    <cellStyle name="40% - Énfasis5 15" xfId="1517" xr:uid="{00000000-0005-0000-0000-0000EA050000}"/>
    <cellStyle name="40% - Énfasis5 16" xfId="1518" xr:uid="{00000000-0005-0000-0000-0000EB050000}"/>
    <cellStyle name="40% - Énfasis5 17" xfId="1519" xr:uid="{00000000-0005-0000-0000-0000EC050000}"/>
    <cellStyle name="40% - Énfasis5 18" xfId="1520" xr:uid="{00000000-0005-0000-0000-0000ED050000}"/>
    <cellStyle name="40% - Énfasis5 19" xfId="1521" xr:uid="{00000000-0005-0000-0000-0000EE050000}"/>
    <cellStyle name="40% - Énfasis5 2" xfId="1522" xr:uid="{00000000-0005-0000-0000-0000EF050000}"/>
    <cellStyle name="40% - Énfasis5 2 2" xfId="1523" xr:uid="{00000000-0005-0000-0000-0000F0050000}"/>
    <cellStyle name="40% - Énfasis5 2 2 2" xfId="1524" xr:uid="{00000000-0005-0000-0000-0000F1050000}"/>
    <cellStyle name="40% - Énfasis5 2 2 3" xfId="1525" xr:uid="{00000000-0005-0000-0000-0000F2050000}"/>
    <cellStyle name="40% - Énfasis5 2 2 4" xfId="1526" xr:uid="{00000000-0005-0000-0000-0000F3050000}"/>
    <cellStyle name="40% - Énfasis5 2 3" xfId="1527" xr:uid="{00000000-0005-0000-0000-0000F4050000}"/>
    <cellStyle name="40% - Énfasis5 2 4" xfId="1528" xr:uid="{00000000-0005-0000-0000-0000F5050000}"/>
    <cellStyle name="40% - Énfasis5 2 5" xfId="1529" xr:uid="{00000000-0005-0000-0000-0000F6050000}"/>
    <cellStyle name="40% - Énfasis5 2 6" xfId="1530" xr:uid="{00000000-0005-0000-0000-0000F7050000}"/>
    <cellStyle name="40% - Énfasis5 20" xfId="1531" xr:uid="{00000000-0005-0000-0000-0000F8050000}"/>
    <cellStyle name="40% - Énfasis5 21" xfId="1532" xr:uid="{00000000-0005-0000-0000-0000F9050000}"/>
    <cellStyle name="40% - Énfasis5 22" xfId="1533" xr:uid="{00000000-0005-0000-0000-0000FA050000}"/>
    <cellStyle name="40% - Énfasis5 23" xfId="1534" xr:uid="{00000000-0005-0000-0000-0000FB050000}"/>
    <cellStyle name="40% - Énfasis5 24" xfId="1535" xr:uid="{00000000-0005-0000-0000-0000FC050000}"/>
    <cellStyle name="40% - Énfasis5 25" xfId="1536" xr:uid="{00000000-0005-0000-0000-0000FD050000}"/>
    <cellStyle name="40% - Énfasis5 25 2" xfId="1537" xr:uid="{00000000-0005-0000-0000-0000FE050000}"/>
    <cellStyle name="40% - Énfasis5 26" xfId="1538" xr:uid="{00000000-0005-0000-0000-0000FF050000}"/>
    <cellStyle name="40% - Énfasis5 26 2" xfId="1539" xr:uid="{00000000-0005-0000-0000-000000060000}"/>
    <cellStyle name="40% - Énfasis5 27" xfId="1540" xr:uid="{00000000-0005-0000-0000-000001060000}"/>
    <cellStyle name="40% - Énfasis5 27 2" xfId="1541" xr:uid="{00000000-0005-0000-0000-000002060000}"/>
    <cellStyle name="40% - Énfasis5 28" xfId="1542" xr:uid="{00000000-0005-0000-0000-000003060000}"/>
    <cellStyle name="40% - Énfasis5 28 2" xfId="1543" xr:uid="{00000000-0005-0000-0000-000004060000}"/>
    <cellStyle name="40% - Énfasis5 29" xfId="1544" xr:uid="{00000000-0005-0000-0000-000005060000}"/>
    <cellStyle name="40% - Énfasis5 29 2" xfId="1545" xr:uid="{00000000-0005-0000-0000-000006060000}"/>
    <cellStyle name="40% - Énfasis5 3" xfId="1546" xr:uid="{00000000-0005-0000-0000-000007060000}"/>
    <cellStyle name="40% - Énfasis5 3 2" xfId="1547" xr:uid="{00000000-0005-0000-0000-000008060000}"/>
    <cellStyle name="40% - Énfasis5 3 3" xfId="1548" xr:uid="{00000000-0005-0000-0000-000009060000}"/>
    <cellStyle name="40% - Énfasis5 3 4" xfId="1549" xr:uid="{00000000-0005-0000-0000-00000A060000}"/>
    <cellStyle name="40% - Énfasis5 3 5" xfId="1550" xr:uid="{00000000-0005-0000-0000-00000B060000}"/>
    <cellStyle name="40% - Énfasis5 30" xfId="1551" xr:uid="{00000000-0005-0000-0000-00000C060000}"/>
    <cellStyle name="40% - Énfasis5 30 2" xfId="1552" xr:uid="{00000000-0005-0000-0000-00000D060000}"/>
    <cellStyle name="40% - Énfasis5 31" xfId="1553" xr:uid="{00000000-0005-0000-0000-00000E060000}"/>
    <cellStyle name="40% - Énfasis5 31 2" xfId="1554" xr:uid="{00000000-0005-0000-0000-00000F060000}"/>
    <cellStyle name="40% - Énfasis5 32" xfId="1555" xr:uid="{00000000-0005-0000-0000-000010060000}"/>
    <cellStyle name="40% - Énfasis5 32 2" xfId="1556" xr:uid="{00000000-0005-0000-0000-000011060000}"/>
    <cellStyle name="40% - Énfasis5 33" xfId="1557" xr:uid="{00000000-0005-0000-0000-000012060000}"/>
    <cellStyle name="40% - Énfasis5 33 2" xfId="1558" xr:uid="{00000000-0005-0000-0000-000013060000}"/>
    <cellStyle name="40% - Énfasis5 34" xfId="1559" xr:uid="{00000000-0005-0000-0000-000014060000}"/>
    <cellStyle name="40% - Énfasis5 34 2" xfId="1560" xr:uid="{00000000-0005-0000-0000-000015060000}"/>
    <cellStyle name="40% - Énfasis5 35" xfId="1561" xr:uid="{00000000-0005-0000-0000-000016060000}"/>
    <cellStyle name="40% - Énfasis5 35 2" xfId="1562" xr:uid="{00000000-0005-0000-0000-000017060000}"/>
    <cellStyle name="40% - Énfasis5 36" xfId="1563" xr:uid="{00000000-0005-0000-0000-000018060000}"/>
    <cellStyle name="40% - Énfasis5 36 2" xfId="1564" xr:uid="{00000000-0005-0000-0000-000019060000}"/>
    <cellStyle name="40% - Énfasis5 37" xfId="1565" xr:uid="{00000000-0005-0000-0000-00001A060000}"/>
    <cellStyle name="40% - Énfasis5 37 2" xfId="1566" xr:uid="{00000000-0005-0000-0000-00001B060000}"/>
    <cellStyle name="40% - Énfasis5 38" xfId="1567" xr:uid="{00000000-0005-0000-0000-00001C060000}"/>
    <cellStyle name="40% - Énfasis5 38 2" xfId="1568" xr:uid="{00000000-0005-0000-0000-00001D060000}"/>
    <cellStyle name="40% - Énfasis5 39" xfId="1569" xr:uid="{00000000-0005-0000-0000-00001E060000}"/>
    <cellStyle name="40% - Énfasis5 39 2" xfId="1570" xr:uid="{00000000-0005-0000-0000-00001F060000}"/>
    <cellStyle name="40% - Énfasis5 4" xfId="1571" xr:uid="{00000000-0005-0000-0000-000020060000}"/>
    <cellStyle name="40% - Énfasis5 40" xfId="1572" xr:uid="{00000000-0005-0000-0000-000021060000}"/>
    <cellStyle name="40% - Énfasis5 40 2" xfId="1573" xr:uid="{00000000-0005-0000-0000-000022060000}"/>
    <cellStyle name="40% - Énfasis5 41" xfId="1574" xr:uid="{00000000-0005-0000-0000-000023060000}"/>
    <cellStyle name="40% - Énfasis5 41 2" xfId="1575" xr:uid="{00000000-0005-0000-0000-000024060000}"/>
    <cellStyle name="40% - Énfasis5 42" xfId="1576" xr:uid="{00000000-0005-0000-0000-000025060000}"/>
    <cellStyle name="40% - Énfasis5 42 2" xfId="1577" xr:uid="{00000000-0005-0000-0000-000026060000}"/>
    <cellStyle name="40% - Énfasis5 43" xfId="1578" xr:uid="{00000000-0005-0000-0000-000027060000}"/>
    <cellStyle name="40% - Énfasis5 43 2" xfId="1579" xr:uid="{00000000-0005-0000-0000-000028060000}"/>
    <cellStyle name="40% - Énfasis5 44" xfId="1580" xr:uid="{00000000-0005-0000-0000-000029060000}"/>
    <cellStyle name="40% - Énfasis5 44 2" xfId="1581" xr:uid="{00000000-0005-0000-0000-00002A060000}"/>
    <cellStyle name="40% - Énfasis5 45" xfId="1582" xr:uid="{00000000-0005-0000-0000-00002B060000}"/>
    <cellStyle name="40% - Énfasis5 45 2" xfId="1583" xr:uid="{00000000-0005-0000-0000-00002C060000}"/>
    <cellStyle name="40% - Énfasis5 46" xfId="1584" xr:uid="{00000000-0005-0000-0000-00002D060000}"/>
    <cellStyle name="40% - Énfasis5 46 2" xfId="1585" xr:uid="{00000000-0005-0000-0000-00002E060000}"/>
    <cellStyle name="40% - Énfasis5 47" xfId="1586" xr:uid="{00000000-0005-0000-0000-00002F060000}"/>
    <cellStyle name="40% - Énfasis5 48" xfId="1587" xr:uid="{00000000-0005-0000-0000-000030060000}"/>
    <cellStyle name="40% - Énfasis5 49" xfId="1588" xr:uid="{00000000-0005-0000-0000-000031060000}"/>
    <cellStyle name="40% - Énfasis5 5" xfId="1589" xr:uid="{00000000-0005-0000-0000-000032060000}"/>
    <cellStyle name="40% - Énfasis5 50" xfId="1590" xr:uid="{00000000-0005-0000-0000-000033060000}"/>
    <cellStyle name="40% - Énfasis5 51" xfId="1591" xr:uid="{00000000-0005-0000-0000-000034060000}"/>
    <cellStyle name="40% - Énfasis5 52" xfId="1592" xr:uid="{00000000-0005-0000-0000-000035060000}"/>
    <cellStyle name="40% - Énfasis5 53" xfId="1593" xr:uid="{00000000-0005-0000-0000-000036060000}"/>
    <cellStyle name="40% - Énfasis5 54" xfId="1594" xr:uid="{00000000-0005-0000-0000-000037060000}"/>
    <cellStyle name="40% - Énfasis5 55" xfId="1595" xr:uid="{00000000-0005-0000-0000-000038060000}"/>
    <cellStyle name="40% - Énfasis5 56" xfId="1596" xr:uid="{00000000-0005-0000-0000-000039060000}"/>
    <cellStyle name="40% - Énfasis5 57" xfId="1597" xr:uid="{00000000-0005-0000-0000-00003A060000}"/>
    <cellStyle name="40% - Énfasis5 58" xfId="1598" xr:uid="{00000000-0005-0000-0000-00003B060000}"/>
    <cellStyle name="40% - Énfasis5 59" xfId="1599" xr:uid="{00000000-0005-0000-0000-00003C060000}"/>
    <cellStyle name="40% - Énfasis5 6" xfId="1600" xr:uid="{00000000-0005-0000-0000-00003D060000}"/>
    <cellStyle name="40% - Énfasis5 60" xfId="1601" xr:uid="{00000000-0005-0000-0000-00003E060000}"/>
    <cellStyle name="40% - Énfasis5 61" xfId="1602" xr:uid="{00000000-0005-0000-0000-00003F060000}"/>
    <cellStyle name="40% - Énfasis5 62" xfId="1603" xr:uid="{00000000-0005-0000-0000-000040060000}"/>
    <cellStyle name="40% - Énfasis5 63" xfId="1604" xr:uid="{00000000-0005-0000-0000-000041060000}"/>
    <cellStyle name="40% - Énfasis5 64" xfId="1605" xr:uid="{00000000-0005-0000-0000-000042060000}"/>
    <cellStyle name="40% - Énfasis5 65" xfId="1606" xr:uid="{00000000-0005-0000-0000-000043060000}"/>
    <cellStyle name="40% - Énfasis5 66" xfId="1607" xr:uid="{00000000-0005-0000-0000-000044060000}"/>
    <cellStyle name="40% - Énfasis5 67" xfId="1608" xr:uid="{00000000-0005-0000-0000-000045060000}"/>
    <cellStyle name="40% - Énfasis5 68" xfId="1609" xr:uid="{00000000-0005-0000-0000-000046060000}"/>
    <cellStyle name="40% - Énfasis5 69" xfId="1610" xr:uid="{00000000-0005-0000-0000-000047060000}"/>
    <cellStyle name="40% - Énfasis5 7" xfId="1611" xr:uid="{00000000-0005-0000-0000-000048060000}"/>
    <cellStyle name="40% - Énfasis5 8" xfId="1612" xr:uid="{00000000-0005-0000-0000-000049060000}"/>
    <cellStyle name="40% - Énfasis5 9" xfId="1613" xr:uid="{00000000-0005-0000-0000-00004A060000}"/>
    <cellStyle name="40% - Énfasis6 10" xfId="1614" xr:uid="{00000000-0005-0000-0000-00004B060000}"/>
    <cellStyle name="40% - Énfasis6 11" xfId="1615" xr:uid="{00000000-0005-0000-0000-00004C060000}"/>
    <cellStyle name="40% - Énfasis6 11 2" xfId="1616" xr:uid="{00000000-0005-0000-0000-00004D060000}"/>
    <cellStyle name="40% - Énfasis6 11 2 2" xfId="1617" xr:uid="{00000000-0005-0000-0000-00004E060000}"/>
    <cellStyle name="40% - Énfasis6 11 3" xfId="1618" xr:uid="{00000000-0005-0000-0000-00004F060000}"/>
    <cellStyle name="40% - Énfasis6 12" xfId="1619" xr:uid="{00000000-0005-0000-0000-000050060000}"/>
    <cellStyle name="40% - Énfasis6 12 2" xfId="1620" xr:uid="{00000000-0005-0000-0000-000051060000}"/>
    <cellStyle name="40% - Énfasis6 12 2 2" xfId="1621" xr:uid="{00000000-0005-0000-0000-000052060000}"/>
    <cellStyle name="40% - Énfasis6 12 3" xfId="1622" xr:uid="{00000000-0005-0000-0000-000053060000}"/>
    <cellStyle name="40% - Énfasis6 13" xfId="1623" xr:uid="{00000000-0005-0000-0000-000054060000}"/>
    <cellStyle name="40% - Énfasis6 14" xfId="1624" xr:uid="{00000000-0005-0000-0000-000055060000}"/>
    <cellStyle name="40% - Énfasis6 15" xfId="1625" xr:uid="{00000000-0005-0000-0000-000056060000}"/>
    <cellStyle name="40% - Énfasis6 16" xfId="1626" xr:uid="{00000000-0005-0000-0000-000057060000}"/>
    <cellStyle name="40% - Énfasis6 17" xfId="1627" xr:uid="{00000000-0005-0000-0000-000058060000}"/>
    <cellStyle name="40% - Énfasis6 18" xfId="1628" xr:uid="{00000000-0005-0000-0000-000059060000}"/>
    <cellStyle name="40% - Énfasis6 19" xfId="1629" xr:uid="{00000000-0005-0000-0000-00005A060000}"/>
    <cellStyle name="40% - Énfasis6 2" xfId="1630" xr:uid="{00000000-0005-0000-0000-00005B060000}"/>
    <cellStyle name="40% - Énfasis6 2 2" xfId="1631" xr:uid="{00000000-0005-0000-0000-00005C060000}"/>
    <cellStyle name="40% - Énfasis6 2 2 2" xfId="1632" xr:uid="{00000000-0005-0000-0000-00005D060000}"/>
    <cellStyle name="40% - Énfasis6 2 2 3" xfId="1633" xr:uid="{00000000-0005-0000-0000-00005E060000}"/>
    <cellStyle name="40% - Énfasis6 2 2 4" xfId="1634" xr:uid="{00000000-0005-0000-0000-00005F060000}"/>
    <cellStyle name="40% - Énfasis6 2 3" xfId="1635" xr:uid="{00000000-0005-0000-0000-000060060000}"/>
    <cellStyle name="40% - Énfasis6 2 4" xfId="1636" xr:uid="{00000000-0005-0000-0000-000061060000}"/>
    <cellStyle name="40% - Énfasis6 2 5" xfId="1637" xr:uid="{00000000-0005-0000-0000-000062060000}"/>
    <cellStyle name="40% - Énfasis6 2 6" xfId="1638" xr:uid="{00000000-0005-0000-0000-000063060000}"/>
    <cellStyle name="40% - Énfasis6 20" xfId="1639" xr:uid="{00000000-0005-0000-0000-000064060000}"/>
    <cellStyle name="40% - Énfasis6 21" xfId="1640" xr:uid="{00000000-0005-0000-0000-000065060000}"/>
    <cellStyle name="40% - Énfasis6 22" xfId="1641" xr:uid="{00000000-0005-0000-0000-000066060000}"/>
    <cellStyle name="40% - Énfasis6 23" xfId="1642" xr:uid="{00000000-0005-0000-0000-000067060000}"/>
    <cellStyle name="40% - Énfasis6 24" xfId="1643" xr:uid="{00000000-0005-0000-0000-000068060000}"/>
    <cellStyle name="40% - Énfasis6 25" xfId="1644" xr:uid="{00000000-0005-0000-0000-000069060000}"/>
    <cellStyle name="40% - Énfasis6 25 2" xfId="1645" xr:uid="{00000000-0005-0000-0000-00006A060000}"/>
    <cellStyle name="40% - Énfasis6 26" xfId="1646" xr:uid="{00000000-0005-0000-0000-00006B060000}"/>
    <cellStyle name="40% - Énfasis6 26 2" xfId="1647" xr:uid="{00000000-0005-0000-0000-00006C060000}"/>
    <cellStyle name="40% - Énfasis6 27" xfId="1648" xr:uid="{00000000-0005-0000-0000-00006D060000}"/>
    <cellStyle name="40% - Énfasis6 27 2" xfId="1649" xr:uid="{00000000-0005-0000-0000-00006E060000}"/>
    <cellStyle name="40% - Énfasis6 28" xfId="1650" xr:uid="{00000000-0005-0000-0000-00006F060000}"/>
    <cellStyle name="40% - Énfasis6 28 2" xfId="1651" xr:uid="{00000000-0005-0000-0000-000070060000}"/>
    <cellStyle name="40% - Énfasis6 29" xfId="1652" xr:uid="{00000000-0005-0000-0000-000071060000}"/>
    <cellStyle name="40% - Énfasis6 29 2" xfId="1653" xr:uid="{00000000-0005-0000-0000-000072060000}"/>
    <cellStyle name="40% - Énfasis6 3" xfId="1654" xr:uid="{00000000-0005-0000-0000-000073060000}"/>
    <cellStyle name="40% - Énfasis6 3 2" xfId="1655" xr:uid="{00000000-0005-0000-0000-000074060000}"/>
    <cellStyle name="40% - Énfasis6 3 3" xfId="1656" xr:uid="{00000000-0005-0000-0000-000075060000}"/>
    <cellStyle name="40% - Énfasis6 3 4" xfId="1657" xr:uid="{00000000-0005-0000-0000-000076060000}"/>
    <cellStyle name="40% - Énfasis6 3 5" xfId="1658" xr:uid="{00000000-0005-0000-0000-000077060000}"/>
    <cellStyle name="40% - Énfasis6 30" xfId="1659" xr:uid="{00000000-0005-0000-0000-000078060000}"/>
    <cellStyle name="40% - Énfasis6 30 2" xfId="1660" xr:uid="{00000000-0005-0000-0000-000079060000}"/>
    <cellStyle name="40% - Énfasis6 31" xfId="1661" xr:uid="{00000000-0005-0000-0000-00007A060000}"/>
    <cellStyle name="40% - Énfasis6 31 2" xfId="1662" xr:uid="{00000000-0005-0000-0000-00007B060000}"/>
    <cellStyle name="40% - Énfasis6 32" xfId="1663" xr:uid="{00000000-0005-0000-0000-00007C060000}"/>
    <cellStyle name="40% - Énfasis6 32 2" xfId="1664" xr:uid="{00000000-0005-0000-0000-00007D060000}"/>
    <cellStyle name="40% - Énfasis6 33" xfId="1665" xr:uid="{00000000-0005-0000-0000-00007E060000}"/>
    <cellStyle name="40% - Énfasis6 33 2" xfId="1666" xr:uid="{00000000-0005-0000-0000-00007F060000}"/>
    <cellStyle name="40% - Énfasis6 34" xfId="1667" xr:uid="{00000000-0005-0000-0000-000080060000}"/>
    <cellStyle name="40% - Énfasis6 34 2" xfId="1668" xr:uid="{00000000-0005-0000-0000-000081060000}"/>
    <cellStyle name="40% - Énfasis6 35" xfId="1669" xr:uid="{00000000-0005-0000-0000-000082060000}"/>
    <cellStyle name="40% - Énfasis6 35 2" xfId="1670" xr:uid="{00000000-0005-0000-0000-000083060000}"/>
    <cellStyle name="40% - Énfasis6 36" xfId="1671" xr:uid="{00000000-0005-0000-0000-000084060000}"/>
    <cellStyle name="40% - Énfasis6 36 2" xfId="1672" xr:uid="{00000000-0005-0000-0000-000085060000}"/>
    <cellStyle name="40% - Énfasis6 37" xfId="1673" xr:uid="{00000000-0005-0000-0000-000086060000}"/>
    <cellStyle name="40% - Énfasis6 37 2" xfId="1674" xr:uid="{00000000-0005-0000-0000-000087060000}"/>
    <cellStyle name="40% - Énfasis6 38" xfId="1675" xr:uid="{00000000-0005-0000-0000-000088060000}"/>
    <cellStyle name="40% - Énfasis6 38 2" xfId="1676" xr:uid="{00000000-0005-0000-0000-000089060000}"/>
    <cellStyle name="40% - Énfasis6 39" xfId="1677" xr:uid="{00000000-0005-0000-0000-00008A060000}"/>
    <cellStyle name="40% - Énfasis6 39 2" xfId="1678" xr:uid="{00000000-0005-0000-0000-00008B060000}"/>
    <cellStyle name="40% - Énfasis6 4" xfId="1679" xr:uid="{00000000-0005-0000-0000-00008C060000}"/>
    <cellStyle name="40% - Énfasis6 40" xfId="1680" xr:uid="{00000000-0005-0000-0000-00008D060000}"/>
    <cellStyle name="40% - Énfasis6 40 2" xfId="1681" xr:uid="{00000000-0005-0000-0000-00008E060000}"/>
    <cellStyle name="40% - Énfasis6 41" xfId="1682" xr:uid="{00000000-0005-0000-0000-00008F060000}"/>
    <cellStyle name="40% - Énfasis6 41 2" xfId="1683" xr:uid="{00000000-0005-0000-0000-000090060000}"/>
    <cellStyle name="40% - Énfasis6 42" xfId="1684" xr:uid="{00000000-0005-0000-0000-000091060000}"/>
    <cellStyle name="40% - Énfasis6 42 2" xfId="1685" xr:uid="{00000000-0005-0000-0000-000092060000}"/>
    <cellStyle name="40% - Énfasis6 43" xfId="1686" xr:uid="{00000000-0005-0000-0000-000093060000}"/>
    <cellStyle name="40% - Énfasis6 43 2" xfId="1687" xr:uid="{00000000-0005-0000-0000-000094060000}"/>
    <cellStyle name="40% - Énfasis6 44" xfId="1688" xr:uid="{00000000-0005-0000-0000-000095060000}"/>
    <cellStyle name="40% - Énfasis6 44 2" xfId="1689" xr:uid="{00000000-0005-0000-0000-000096060000}"/>
    <cellStyle name="40% - Énfasis6 45" xfId="1690" xr:uid="{00000000-0005-0000-0000-000097060000}"/>
    <cellStyle name="40% - Énfasis6 45 2" xfId="1691" xr:uid="{00000000-0005-0000-0000-000098060000}"/>
    <cellStyle name="40% - Énfasis6 46" xfId="1692" xr:uid="{00000000-0005-0000-0000-000099060000}"/>
    <cellStyle name="40% - Énfasis6 46 2" xfId="1693" xr:uid="{00000000-0005-0000-0000-00009A060000}"/>
    <cellStyle name="40% - Énfasis6 47" xfId="1694" xr:uid="{00000000-0005-0000-0000-00009B060000}"/>
    <cellStyle name="40% - Énfasis6 48" xfId="1695" xr:uid="{00000000-0005-0000-0000-00009C060000}"/>
    <cellStyle name="40% - Énfasis6 49" xfId="1696" xr:uid="{00000000-0005-0000-0000-00009D060000}"/>
    <cellStyle name="40% - Énfasis6 5" xfId="1697" xr:uid="{00000000-0005-0000-0000-00009E060000}"/>
    <cellStyle name="40% - Énfasis6 50" xfId="1698" xr:uid="{00000000-0005-0000-0000-00009F060000}"/>
    <cellStyle name="40% - Énfasis6 51" xfId="1699" xr:uid="{00000000-0005-0000-0000-0000A0060000}"/>
    <cellStyle name="40% - Énfasis6 52" xfId="1700" xr:uid="{00000000-0005-0000-0000-0000A1060000}"/>
    <cellStyle name="40% - Énfasis6 53" xfId="1701" xr:uid="{00000000-0005-0000-0000-0000A2060000}"/>
    <cellStyle name="40% - Énfasis6 54" xfId="1702" xr:uid="{00000000-0005-0000-0000-0000A3060000}"/>
    <cellStyle name="40% - Énfasis6 55" xfId="1703" xr:uid="{00000000-0005-0000-0000-0000A4060000}"/>
    <cellStyle name="40% - Énfasis6 56" xfId="1704" xr:uid="{00000000-0005-0000-0000-0000A5060000}"/>
    <cellStyle name="40% - Énfasis6 57" xfId="1705" xr:uid="{00000000-0005-0000-0000-0000A6060000}"/>
    <cellStyle name="40% - Énfasis6 58" xfId="1706" xr:uid="{00000000-0005-0000-0000-0000A7060000}"/>
    <cellStyle name="40% - Énfasis6 59" xfId="1707" xr:uid="{00000000-0005-0000-0000-0000A8060000}"/>
    <cellStyle name="40% - Énfasis6 6" xfId="1708" xr:uid="{00000000-0005-0000-0000-0000A9060000}"/>
    <cellStyle name="40% - Énfasis6 60" xfId="1709" xr:uid="{00000000-0005-0000-0000-0000AA060000}"/>
    <cellStyle name="40% - Énfasis6 61" xfId="1710" xr:uid="{00000000-0005-0000-0000-0000AB060000}"/>
    <cellStyle name="40% - Énfasis6 62" xfId="1711" xr:uid="{00000000-0005-0000-0000-0000AC060000}"/>
    <cellStyle name="40% - Énfasis6 63" xfId="1712" xr:uid="{00000000-0005-0000-0000-0000AD060000}"/>
    <cellStyle name="40% - Énfasis6 64" xfId="1713" xr:uid="{00000000-0005-0000-0000-0000AE060000}"/>
    <cellStyle name="40% - Énfasis6 65" xfId="1714" xr:uid="{00000000-0005-0000-0000-0000AF060000}"/>
    <cellStyle name="40% - Énfasis6 66" xfId="1715" xr:uid="{00000000-0005-0000-0000-0000B0060000}"/>
    <cellStyle name="40% - Énfasis6 67" xfId="1716" xr:uid="{00000000-0005-0000-0000-0000B1060000}"/>
    <cellStyle name="40% - Énfasis6 68" xfId="1717" xr:uid="{00000000-0005-0000-0000-0000B2060000}"/>
    <cellStyle name="40% - Énfasis6 69" xfId="1718" xr:uid="{00000000-0005-0000-0000-0000B3060000}"/>
    <cellStyle name="40% - Énfasis6 7" xfId="1719" xr:uid="{00000000-0005-0000-0000-0000B4060000}"/>
    <cellStyle name="40% - Énfasis6 8" xfId="1720" xr:uid="{00000000-0005-0000-0000-0000B5060000}"/>
    <cellStyle name="40% - Énfasis6 9" xfId="1721" xr:uid="{00000000-0005-0000-0000-0000B6060000}"/>
    <cellStyle name="5 indents" xfId="1722" xr:uid="{00000000-0005-0000-0000-0000B7060000}"/>
    <cellStyle name="60% - Accent1" xfId="1723" xr:uid="{00000000-0005-0000-0000-0000B8060000}"/>
    <cellStyle name="60% - Accent1 2" xfId="1724" xr:uid="{00000000-0005-0000-0000-0000B9060000}"/>
    <cellStyle name="60% - Accent2" xfId="1725" xr:uid="{00000000-0005-0000-0000-0000BA060000}"/>
    <cellStyle name="60% - Accent2 2" xfId="1726" xr:uid="{00000000-0005-0000-0000-0000BB060000}"/>
    <cellStyle name="60% - Accent3" xfId="1727" xr:uid="{00000000-0005-0000-0000-0000BC060000}"/>
    <cellStyle name="60% - Accent3 2" xfId="1728" xr:uid="{00000000-0005-0000-0000-0000BD060000}"/>
    <cellStyle name="60% - Accent4" xfId="1729" xr:uid="{00000000-0005-0000-0000-0000BE060000}"/>
    <cellStyle name="60% - Accent4 2" xfId="1730" xr:uid="{00000000-0005-0000-0000-0000BF060000}"/>
    <cellStyle name="60% - Accent5" xfId="1731" xr:uid="{00000000-0005-0000-0000-0000C0060000}"/>
    <cellStyle name="60% - Accent5 2" xfId="1732" xr:uid="{00000000-0005-0000-0000-0000C1060000}"/>
    <cellStyle name="60% - Accent6" xfId="1733" xr:uid="{00000000-0005-0000-0000-0000C2060000}"/>
    <cellStyle name="60% - Accent6 2" xfId="1734" xr:uid="{00000000-0005-0000-0000-0000C3060000}"/>
    <cellStyle name="60% - Énfasis1 10" xfId="1735" xr:uid="{00000000-0005-0000-0000-0000C4060000}"/>
    <cellStyle name="60% - Énfasis1 11" xfId="1736" xr:uid="{00000000-0005-0000-0000-0000C5060000}"/>
    <cellStyle name="60% - Énfasis1 11 2" xfId="1737" xr:uid="{00000000-0005-0000-0000-0000C6060000}"/>
    <cellStyle name="60% - Énfasis1 12" xfId="1738" xr:uid="{00000000-0005-0000-0000-0000C7060000}"/>
    <cellStyle name="60% - Énfasis1 12 2" xfId="1739" xr:uid="{00000000-0005-0000-0000-0000C8060000}"/>
    <cellStyle name="60% - Énfasis1 13" xfId="1740" xr:uid="{00000000-0005-0000-0000-0000C9060000}"/>
    <cellStyle name="60% - Énfasis1 14" xfId="1741" xr:uid="{00000000-0005-0000-0000-0000CA060000}"/>
    <cellStyle name="60% - Énfasis1 15" xfId="1742" xr:uid="{00000000-0005-0000-0000-0000CB060000}"/>
    <cellStyle name="60% - Énfasis1 16" xfId="1743" xr:uid="{00000000-0005-0000-0000-0000CC060000}"/>
    <cellStyle name="60% - Énfasis1 17" xfId="1744" xr:uid="{00000000-0005-0000-0000-0000CD060000}"/>
    <cellStyle name="60% - Énfasis1 18" xfId="1745" xr:uid="{00000000-0005-0000-0000-0000CE060000}"/>
    <cellStyle name="60% - Énfasis1 19" xfId="1746" xr:uid="{00000000-0005-0000-0000-0000CF060000}"/>
    <cellStyle name="60% - Énfasis1 2" xfId="1747" xr:uid="{00000000-0005-0000-0000-0000D0060000}"/>
    <cellStyle name="60% - Énfasis1 2 2" xfId="1748" xr:uid="{00000000-0005-0000-0000-0000D1060000}"/>
    <cellStyle name="60% - Énfasis1 2 2 2" xfId="1749" xr:uid="{00000000-0005-0000-0000-0000D2060000}"/>
    <cellStyle name="60% - Énfasis1 2 2 3" xfId="1750" xr:uid="{00000000-0005-0000-0000-0000D3060000}"/>
    <cellStyle name="60% - Énfasis1 2 2 4" xfId="1751" xr:uid="{00000000-0005-0000-0000-0000D4060000}"/>
    <cellStyle name="60% - Énfasis1 2 3" xfId="1752" xr:uid="{00000000-0005-0000-0000-0000D5060000}"/>
    <cellStyle name="60% - Énfasis1 2 4" xfId="1753" xr:uid="{00000000-0005-0000-0000-0000D6060000}"/>
    <cellStyle name="60% - Énfasis1 2 5" xfId="1754" xr:uid="{00000000-0005-0000-0000-0000D7060000}"/>
    <cellStyle name="60% - Énfasis1 2 6" xfId="1755" xr:uid="{00000000-0005-0000-0000-0000D8060000}"/>
    <cellStyle name="60% - Énfasis1 20" xfId="1756" xr:uid="{00000000-0005-0000-0000-0000D9060000}"/>
    <cellStyle name="60% - Énfasis1 21" xfId="1757" xr:uid="{00000000-0005-0000-0000-0000DA060000}"/>
    <cellStyle name="60% - Énfasis1 22" xfId="1758" xr:uid="{00000000-0005-0000-0000-0000DB060000}"/>
    <cellStyle name="60% - Énfasis1 23" xfId="1759" xr:uid="{00000000-0005-0000-0000-0000DC060000}"/>
    <cellStyle name="60% - Énfasis1 24" xfId="1760" xr:uid="{00000000-0005-0000-0000-0000DD060000}"/>
    <cellStyle name="60% - Énfasis1 25" xfId="1761" xr:uid="{00000000-0005-0000-0000-0000DE060000}"/>
    <cellStyle name="60% - Énfasis1 25 2" xfId="1762" xr:uid="{00000000-0005-0000-0000-0000DF060000}"/>
    <cellStyle name="60% - Énfasis1 26" xfId="1763" xr:uid="{00000000-0005-0000-0000-0000E0060000}"/>
    <cellStyle name="60% - Énfasis1 26 2" xfId="1764" xr:uid="{00000000-0005-0000-0000-0000E1060000}"/>
    <cellStyle name="60% - Énfasis1 27" xfId="1765" xr:uid="{00000000-0005-0000-0000-0000E2060000}"/>
    <cellStyle name="60% - Énfasis1 27 2" xfId="1766" xr:uid="{00000000-0005-0000-0000-0000E3060000}"/>
    <cellStyle name="60% - Énfasis1 28" xfId="1767" xr:uid="{00000000-0005-0000-0000-0000E4060000}"/>
    <cellStyle name="60% - Énfasis1 28 2" xfId="1768" xr:uid="{00000000-0005-0000-0000-0000E5060000}"/>
    <cellStyle name="60% - Énfasis1 29" xfId="1769" xr:uid="{00000000-0005-0000-0000-0000E6060000}"/>
    <cellStyle name="60% - Énfasis1 29 2" xfId="1770" xr:uid="{00000000-0005-0000-0000-0000E7060000}"/>
    <cellStyle name="60% - Énfasis1 3" xfId="1771" xr:uid="{00000000-0005-0000-0000-0000E8060000}"/>
    <cellStyle name="60% - Énfasis1 3 2" xfId="1772" xr:uid="{00000000-0005-0000-0000-0000E9060000}"/>
    <cellStyle name="60% - Énfasis1 3 3" xfId="1773" xr:uid="{00000000-0005-0000-0000-0000EA060000}"/>
    <cellStyle name="60% - Énfasis1 3 4" xfId="1774" xr:uid="{00000000-0005-0000-0000-0000EB060000}"/>
    <cellStyle name="60% - Énfasis1 3 5" xfId="1775" xr:uid="{00000000-0005-0000-0000-0000EC060000}"/>
    <cellStyle name="60% - Énfasis1 30" xfId="1776" xr:uid="{00000000-0005-0000-0000-0000ED060000}"/>
    <cellStyle name="60% - Énfasis1 30 2" xfId="1777" xr:uid="{00000000-0005-0000-0000-0000EE060000}"/>
    <cellStyle name="60% - Énfasis1 31" xfId="1778" xr:uid="{00000000-0005-0000-0000-0000EF060000}"/>
    <cellStyle name="60% - Énfasis1 31 2" xfId="1779" xr:uid="{00000000-0005-0000-0000-0000F0060000}"/>
    <cellStyle name="60% - Énfasis1 32" xfId="1780" xr:uid="{00000000-0005-0000-0000-0000F1060000}"/>
    <cellStyle name="60% - Énfasis1 32 2" xfId="1781" xr:uid="{00000000-0005-0000-0000-0000F2060000}"/>
    <cellStyle name="60% - Énfasis1 33" xfId="1782" xr:uid="{00000000-0005-0000-0000-0000F3060000}"/>
    <cellStyle name="60% - Énfasis1 33 2" xfId="1783" xr:uid="{00000000-0005-0000-0000-0000F4060000}"/>
    <cellStyle name="60% - Énfasis1 34" xfId="1784" xr:uid="{00000000-0005-0000-0000-0000F5060000}"/>
    <cellStyle name="60% - Énfasis1 34 2" xfId="1785" xr:uid="{00000000-0005-0000-0000-0000F6060000}"/>
    <cellStyle name="60% - Énfasis1 35" xfId="1786" xr:uid="{00000000-0005-0000-0000-0000F7060000}"/>
    <cellStyle name="60% - Énfasis1 35 2" xfId="1787" xr:uid="{00000000-0005-0000-0000-0000F8060000}"/>
    <cellStyle name="60% - Énfasis1 36" xfId="1788" xr:uid="{00000000-0005-0000-0000-0000F9060000}"/>
    <cellStyle name="60% - Énfasis1 36 2" xfId="1789" xr:uid="{00000000-0005-0000-0000-0000FA060000}"/>
    <cellStyle name="60% - Énfasis1 37" xfId="1790" xr:uid="{00000000-0005-0000-0000-0000FB060000}"/>
    <cellStyle name="60% - Énfasis1 37 2" xfId="1791" xr:uid="{00000000-0005-0000-0000-0000FC060000}"/>
    <cellStyle name="60% - Énfasis1 38" xfId="1792" xr:uid="{00000000-0005-0000-0000-0000FD060000}"/>
    <cellStyle name="60% - Énfasis1 38 2" xfId="1793" xr:uid="{00000000-0005-0000-0000-0000FE060000}"/>
    <cellStyle name="60% - Énfasis1 39" xfId="1794" xr:uid="{00000000-0005-0000-0000-0000FF060000}"/>
    <cellStyle name="60% - Énfasis1 39 2" xfId="1795" xr:uid="{00000000-0005-0000-0000-000000070000}"/>
    <cellStyle name="60% - Énfasis1 4" xfId="1796" xr:uid="{00000000-0005-0000-0000-000001070000}"/>
    <cellStyle name="60% - Énfasis1 40" xfId="1797" xr:uid="{00000000-0005-0000-0000-000002070000}"/>
    <cellStyle name="60% - Énfasis1 40 2" xfId="1798" xr:uid="{00000000-0005-0000-0000-000003070000}"/>
    <cellStyle name="60% - Énfasis1 41" xfId="1799" xr:uid="{00000000-0005-0000-0000-000004070000}"/>
    <cellStyle name="60% - Énfasis1 41 2" xfId="1800" xr:uid="{00000000-0005-0000-0000-000005070000}"/>
    <cellStyle name="60% - Énfasis1 42" xfId="1801" xr:uid="{00000000-0005-0000-0000-000006070000}"/>
    <cellStyle name="60% - Énfasis1 42 2" xfId="1802" xr:uid="{00000000-0005-0000-0000-000007070000}"/>
    <cellStyle name="60% - Énfasis1 43" xfId="1803" xr:uid="{00000000-0005-0000-0000-000008070000}"/>
    <cellStyle name="60% - Énfasis1 43 2" xfId="1804" xr:uid="{00000000-0005-0000-0000-000009070000}"/>
    <cellStyle name="60% - Énfasis1 44" xfId="1805" xr:uid="{00000000-0005-0000-0000-00000A070000}"/>
    <cellStyle name="60% - Énfasis1 44 2" xfId="1806" xr:uid="{00000000-0005-0000-0000-00000B070000}"/>
    <cellStyle name="60% - Énfasis1 45" xfId="1807" xr:uid="{00000000-0005-0000-0000-00000C070000}"/>
    <cellStyle name="60% - Énfasis1 45 2" xfId="1808" xr:uid="{00000000-0005-0000-0000-00000D070000}"/>
    <cellStyle name="60% - Énfasis1 46" xfId="1809" xr:uid="{00000000-0005-0000-0000-00000E070000}"/>
    <cellStyle name="60% - Énfasis1 46 2" xfId="1810" xr:uid="{00000000-0005-0000-0000-00000F070000}"/>
    <cellStyle name="60% - Énfasis1 47" xfId="1811" xr:uid="{00000000-0005-0000-0000-000010070000}"/>
    <cellStyle name="60% - Énfasis1 48" xfId="1812" xr:uid="{00000000-0005-0000-0000-000011070000}"/>
    <cellStyle name="60% - Énfasis1 49" xfId="1813" xr:uid="{00000000-0005-0000-0000-000012070000}"/>
    <cellStyle name="60% - Énfasis1 5" xfId="1814" xr:uid="{00000000-0005-0000-0000-000013070000}"/>
    <cellStyle name="60% - Énfasis1 50" xfId="1815" xr:uid="{00000000-0005-0000-0000-000014070000}"/>
    <cellStyle name="60% - Énfasis1 51" xfId="1816" xr:uid="{00000000-0005-0000-0000-000015070000}"/>
    <cellStyle name="60% - Énfasis1 52" xfId="1817" xr:uid="{00000000-0005-0000-0000-000016070000}"/>
    <cellStyle name="60% - Énfasis1 53" xfId="1818" xr:uid="{00000000-0005-0000-0000-000017070000}"/>
    <cellStyle name="60% - Énfasis1 54" xfId="1819" xr:uid="{00000000-0005-0000-0000-000018070000}"/>
    <cellStyle name="60% - Énfasis1 55" xfId="1820" xr:uid="{00000000-0005-0000-0000-000019070000}"/>
    <cellStyle name="60% - Énfasis1 56" xfId="1821" xr:uid="{00000000-0005-0000-0000-00001A070000}"/>
    <cellStyle name="60% - Énfasis1 57" xfId="1822" xr:uid="{00000000-0005-0000-0000-00001B070000}"/>
    <cellStyle name="60% - Énfasis1 58" xfId="1823" xr:uid="{00000000-0005-0000-0000-00001C070000}"/>
    <cellStyle name="60% - Énfasis1 59" xfId="1824" xr:uid="{00000000-0005-0000-0000-00001D070000}"/>
    <cellStyle name="60% - Énfasis1 6" xfId="1825" xr:uid="{00000000-0005-0000-0000-00001E070000}"/>
    <cellStyle name="60% - Énfasis1 60" xfId="1826" xr:uid="{00000000-0005-0000-0000-00001F070000}"/>
    <cellStyle name="60% - Énfasis1 61" xfId="1827" xr:uid="{00000000-0005-0000-0000-000020070000}"/>
    <cellStyle name="60% - Énfasis1 62" xfId="1828" xr:uid="{00000000-0005-0000-0000-000021070000}"/>
    <cellStyle name="60% - Énfasis1 63" xfId="1829" xr:uid="{00000000-0005-0000-0000-000022070000}"/>
    <cellStyle name="60% - Énfasis1 64" xfId="1830" xr:uid="{00000000-0005-0000-0000-000023070000}"/>
    <cellStyle name="60% - Énfasis1 65" xfId="1831" xr:uid="{00000000-0005-0000-0000-000024070000}"/>
    <cellStyle name="60% - Énfasis1 66" xfId="1832" xr:uid="{00000000-0005-0000-0000-000025070000}"/>
    <cellStyle name="60% - Énfasis1 67" xfId="1833" xr:uid="{00000000-0005-0000-0000-000026070000}"/>
    <cellStyle name="60% - Énfasis1 68" xfId="1834" xr:uid="{00000000-0005-0000-0000-000027070000}"/>
    <cellStyle name="60% - Énfasis1 69" xfId="1835" xr:uid="{00000000-0005-0000-0000-000028070000}"/>
    <cellStyle name="60% - Énfasis1 7" xfId="1836" xr:uid="{00000000-0005-0000-0000-000029070000}"/>
    <cellStyle name="60% - Énfasis1 8" xfId="1837" xr:uid="{00000000-0005-0000-0000-00002A070000}"/>
    <cellStyle name="60% - Énfasis1 9" xfId="1838" xr:uid="{00000000-0005-0000-0000-00002B070000}"/>
    <cellStyle name="60% - Énfasis2 10" xfId="1839" xr:uid="{00000000-0005-0000-0000-00002C070000}"/>
    <cellStyle name="60% - Énfasis2 11" xfId="1840" xr:uid="{00000000-0005-0000-0000-00002D070000}"/>
    <cellStyle name="60% - Énfasis2 11 2" xfId="1841" xr:uid="{00000000-0005-0000-0000-00002E070000}"/>
    <cellStyle name="60% - Énfasis2 12" xfId="1842" xr:uid="{00000000-0005-0000-0000-00002F070000}"/>
    <cellStyle name="60% - Énfasis2 12 2" xfId="1843" xr:uid="{00000000-0005-0000-0000-000030070000}"/>
    <cellStyle name="60% - Énfasis2 13" xfId="1844" xr:uid="{00000000-0005-0000-0000-000031070000}"/>
    <cellStyle name="60% - Énfasis2 14" xfId="1845" xr:uid="{00000000-0005-0000-0000-000032070000}"/>
    <cellStyle name="60% - Énfasis2 15" xfId="1846" xr:uid="{00000000-0005-0000-0000-000033070000}"/>
    <cellStyle name="60% - Énfasis2 16" xfId="1847" xr:uid="{00000000-0005-0000-0000-000034070000}"/>
    <cellStyle name="60% - Énfasis2 17" xfId="1848" xr:uid="{00000000-0005-0000-0000-000035070000}"/>
    <cellStyle name="60% - Énfasis2 18" xfId="1849" xr:uid="{00000000-0005-0000-0000-000036070000}"/>
    <cellStyle name="60% - Énfasis2 19" xfId="1850" xr:uid="{00000000-0005-0000-0000-000037070000}"/>
    <cellStyle name="60% - Énfasis2 2" xfId="1851" xr:uid="{00000000-0005-0000-0000-000038070000}"/>
    <cellStyle name="60% - Énfasis2 2 2" xfId="1852" xr:uid="{00000000-0005-0000-0000-000039070000}"/>
    <cellStyle name="60% - Énfasis2 2 2 2" xfId="1853" xr:uid="{00000000-0005-0000-0000-00003A070000}"/>
    <cellStyle name="60% - Énfasis2 2 2 3" xfId="1854" xr:uid="{00000000-0005-0000-0000-00003B070000}"/>
    <cellStyle name="60% - Énfasis2 2 2 4" xfId="1855" xr:uid="{00000000-0005-0000-0000-00003C070000}"/>
    <cellStyle name="60% - Énfasis2 2 3" xfId="1856" xr:uid="{00000000-0005-0000-0000-00003D070000}"/>
    <cellStyle name="60% - Énfasis2 2 4" xfId="1857" xr:uid="{00000000-0005-0000-0000-00003E070000}"/>
    <cellStyle name="60% - Énfasis2 2 5" xfId="1858" xr:uid="{00000000-0005-0000-0000-00003F070000}"/>
    <cellStyle name="60% - Énfasis2 2 6" xfId="1859" xr:uid="{00000000-0005-0000-0000-000040070000}"/>
    <cellStyle name="60% - Énfasis2 20" xfId="1860" xr:uid="{00000000-0005-0000-0000-000041070000}"/>
    <cellStyle name="60% - Énfasis2 21" xfId="1861" xr:uid="{00000000-0005-0000-0000-000042070000}"/>
    <cellStyle name="60% - Énfasis2 22" xfId="1862" xr:uid="{00000000-0005-0000-0000-000043070000}"/>
    <cellStyle name="60% - Énfasis2 23" xfId="1863" xr:uid="{00000000-0005-0000-0000-000044070000}"/>
    <cellStyle name="60% - Énfasis2 24" xfId="1864" xr:uid="{00000000-0005-0000-0000-000045070000}"/>
    <cellStyle name="60% - Énfasis2 25" xfId="1865" xr:uid="{00000000-0005-0000-0000-000046070000}"/>
    <cellStyle name="60% - Énfasis2 25 2" xfId="1866" xr:uid="{00000000-0005-0000-0000-000047070000}"/>
    <cellStyle name="60% - Énfasis2 26" xfId="1867" xr:uid="{00000000-0005-0000-0000-000048070000}"/>
    <cellStyle name="60% - Énfasis2 26 2" xfId="1868" xr:uid="{00000000-0005-0000-0000-000049070000}"/>
    <cellStyle name="60% - Énfasis2 27" xfId="1869" xr:uid="{00000000-0005-0000-0000-00004A070000}"/>
    <cellStyle name="60% - Énfasis2 27 2" xfId="1870" xr:uid="{00000000-0005-0000-0000-00004B070000}"/>
    <cellStyle name="60% - Énfasis2 28" xfId="1871" xr:uid="{00000000-0005-0000-0000-00004C070000}"/>
    <cellStyle name="60% - Énfasis2 28 2" xfId="1872" xr:uid="{00000000-0005-0000-0000-00004D070000}"/>
    <cellStyle name="60% - Énfasis2 29" xfId="1873" xr:uid="{00000000-0005-0000-0000-00004E070000}"/>
    <cellStyle name="60% - Énfasis2 29 2" xfId="1874" xr:uid="{00000000-0005-0000-0000-00004F070000}"/>
    <cellStyle name="60% - Énfasis2 3" xfId="1875" xr:uid="{00000000-0005-0000-0000-000050070000}"/>
    <cellStyle name="60% - Énfasis2 3 2" xfId="1876" xr:uid="{00000000-0005-0000-0000-000051070000}"/>
    <cellStyle name="60% - Énfasis2 3 3" xfId="1877" xr:uid="{00000000-0005-0000-0000-000052070000}"/>
    <cellStyle name="60% - Énfasis2 3 4" xfId="1878" xr:uid="{00000000-0005-0000-0000-000053070000}"/>
    <cellStyle name="60% - Énfasis2 3 5" xfId="1879" xr:uid="{00000000-0005-0000-0000-000054070000}"/>
    <cellStyle name="60% - Énfasis2 30" xfId="1880" xr:uid="{00000000-0005-0000-0000-000055070000}"/>
    <cellStyle name="60% - Énfasis2 30 2" xfId="1881" xr:uid="{00000000-0005-0000-0000-000056070000}"/>
    <cellStyle name="60% - Énfasis2 31" xfId="1882" xr:uid="{00000000-0005-0000-0000-000057070000}"/>
    <cellStyle name="60% - Énfasis2 31 2" xfId="1883" xr:uid="{00000000-0005-0000-0000-000058070000}"/>
    <cellStyle name="60% - Énfasis2 32" xfId="1884" xr:uid="{00000000-0005-0000-0000-000059070000}"/>
    <cellStyle name="60% - Énfasis2 32 2" xfId="1885" xr:uid="{00000000-0005-0000-0000-00005A070000}"/>
    <cellStyle name="60% - Énfasis2 33" xfId="1886" xr:uid="{00000000-0005-0000-0000-00005B070000}"/>
    <cellStyle name="60% - Énfasis2 33 2" xfId="1887" xr:uid="{00000000-0005-0000-0000-00005C070000}"/>
    <cellStyle name="60% - Énfasis2 34" xfId="1888" xr:uid="{00000000-0005-0000-0000-00005D070000}"/>
    <cellStyle name="60% - Énfasis2 34 2" xfId="1889" xr:uid="{00000000-0005-0000-0000-00005E070000}"/>
    <cellStyle name="60% - Énfasis2 35" xfId="1890" xr:uid="{00000000-0005-0000-0000-00005F070000}"/>
    <cellStyle name="60% - Énfasis2 35 2" xfId="1891" xr:uid="{00000000-0005-0000-0000-000060070000}"/>
    <cellStyle name="60% - Énfasis2 36" xfId="1892" xr:uid="{00000000-0005-0000-0000-000061070000}"/>
    <cellStyle name="60% - Énfasis2 36 2" xfId="1893" xr:uid="{00000000-0005-0000-0000-000062070000}"/>
    <cellStyle name="60% - Énfasis2 37" xfId="1894" xr:uid="{00000000-0005-0000-0000-000063070000}"/>
    <cellStyle name="60% - Énfasis2 37 2" xfId="1895" xr:uid="{00000000-0005-0000-0000-000064070000}"/>
    <cellStyle name="60% - Énfasis2 38" xfId="1896" xr:uid="{00000000-0005-0000-0000-000065070000}"/>
    <cellStyle name="60% - Énfasis2 38 2" xfId="1897" xr:uid="{00000000-0005-0000-0000-000066070000}"/>
    <cellStyle name="60% - Énfasis2 39" xfId="1898" xr:uid="{00000000-0005-0000-0000-000067070000}"/>
    <cellStyle name="60% - Énfasis2 39 2" xfId="1899" xr:uid="{00000000-0005-0000-0000-000068070000}"/>
    <cellStyle name="60% - Énfasis2 4" xfId="1900" xr:uid="{00000000-0005-0000-0000-000069070000}"/>
    <cellStyle name="60% - Énfasis2 40" xfId="1901" xr:uid="{00000000-0005-0000-0000-00006A070000}"/>
    <cellStyle name="60% - Énfasis2 40 2" xfId="1902" xr:uid="{00000000-0005-0000-0000-00006B070000}"/>
    <cellStyle name="60% - Énfasis2 41" xfId="1903" xr:uid="{00000000-0005-0000-0000-00006C070000}"/>
    <cellStyle name="60% - Énfasis2 41 2" xfId="1904" xr:uid="{00000000-0005-0000-0000-00006D070000}"/>
    <cellStyle name="60% - Énfasis2 42" xfId="1905" xr:uid="{00000000-0005-0000-0000-00006E070000}"/>
    <cellStyle name="60% - Énfasis2 42 2" xfId="1906" xr:uid="{00000000-0005-0000-0000-00006F070000}"/>
    <cellStyle name="60% - Énfasis2 43" xfId="1907" xr:uid="{00000000-0005-0000-0000-000070070000}"/>
    <cellStyle name="60% - Énfasis2 43 2" xfId="1908" xr:uid="{00000000-0005-0000-0000-000071070000}"/>
    <cellStyle name="60% - Énfasis2 44" xfId="1909" xr:uid="{00000000-0005-0000-0000-000072070000}"/>
    <cellStyle name="60% - Énfasis2 44 2" xfId="1910" xr:uid="{00000000-0005-0000-0000-000073070000}"/>
    <cellStyle name="60% - Énfasis2 45" xfId="1911" xr:uid="{00000000-0005-0000-0000-000074070000}"/>
    <cellStyle name="60% - Énfasis2 45 2" xfId="1912" xr:uid="{00000000-0005-0000-0000-000075070000}"/>
    <cellStyle name="60% - Énfasis2 46" xfId="1913" xr:uid="{00000000-0005-0000-0000-000076070000}"/>
    <cellStyle name="60% - Énfasis2 46 2" xfId="1914" xr:uid="{00000000-0005-0000-0000-000077070000}"/>
    <cellStyle name="60% - Énfasis2 47" xfId="1915" xr:uid="{00000000-0005-0000-0000-000078070000}"/>
    <cellStyle name="60% - Énfasis2 48" xfId="1916" xr:uid="{00000000-0005-0000-0000-000079070000}"/>
    <cellStyle name="60% - Énfasis2 49" xfId="1917" xr:uid="{00000000-0005-0000-0000-00007A070000}"/>
    <cellStyle name="60% - Énfasis2 5" xfId="1918" xr:uid="{00000000-0005-0000-0000-00007B070000}"/>
    <cellStyle name="60% - Énfasis2 50" xfId="1919" xr:uid="{00000000-0005-0000-0000-00007C070000}"/>
    <cellStyle name="60% - Énfasis2 51" xfId="1920" xr:uid="{00000000-0005-0000-0000-00007D070000}"/>
    <cellStyle name="60% - Énfasis2 52" xfId="1921" xr:uid="{00000000-0005-0000-0000-00007E070000}"/>
    <cellStyle name="60% - Énfasis2 53" xfId="1922" xr:uid="{00000000-0005-0000-0000-00007F070000}"/>
    <cellStyle name="60% - Énfasis2 54" xfId="1923" xr:uid="{00000000-0005-0000-0000-000080070000}"/>
    <cellStyle name="60% - Énfasis2 55" xfId="1924" xr:uid="{00000000-0005-0000-0000-000081070000}"/>
    <cellStyle name="60% - Énfasis2 56" xfId="1925" xr:uid="{00000000-0005-0000-0000-000082070000}"/>
    <cellStyle name="60% - Énfasis2 57" xfId="1926" xr:uid="{00000000-0005-0000-0000-000083070000}"/>
    <cellStyle name="60% - Énfasis2 58" xfId="1927" xr:uid="{00000000-0005-0000-0000-000084070000}"/>
    <cellStyle name="60% - Énfasis2 59" xfId="1928" xr:uid="{00000000-0005-0000-0000-000085070000}"/>
    <cellStyle name="60% - Énfasis2 6" xfId="1929" xr:uid="{00000000-0005-0000-0000-000086070000}"/>
    <cellStyle name="60% - Énfasis2 60" xfId="1930" xr:uid="{00000000-0005-0000-0000-000087070000}"/>
    <cellStyle name="60% - Énfasis2 61" xfId="1931" xr:uid="{00000000-0005-0000-0000-000088070000}"/>
    <cellStyle name="60% - Énfasis2 62" xfId="1932" xr:uid="{00000000-0005-0000-0000-000089070000}"/>
    <cellStyle name="60% - Énfasis2 63" xfId="1933" xr:uid="{00000000-0005-0000-0000-00008A070000}"/>
    <cellStyle name="60% - Énfasis2 64" xfId="1934" xr:uid="{00000000-0005-0000-0000-00008B070000}"/>
    <cellStyle name="60% - Énfasis2 65" xfId="1935" xr:uid="{00000000-0005-0000-0000-00008C070000}"/>
    <cellStyle name="60% - Énfasis2 66" xfId="1936" xr:uid="{00000000-0005-0000-0000-00008D070000}"/>
    <cellStyle name="60% - Énfasis2 67" xfId="1937" xr:uid="{00000000-0005-0000-0000-00008E070000}"/>
    <cellStyle name="60% - Énfasis2 68" xfId="1938" xr:uid="{00000000-0005-0000-0000-00008F070000}"/>
    <cellStyle name="60% - Énfasis2 69" xfId="1939" xr:uid="{00000000-0005-0000-0000-000090070000}"/>
    <cellStyle name="60% - Énfasis2 7" xfId="1940" xr:uid="{00000000-0005-0000-0000-000091070000}"/>
    <cellStyle name="60% - Énfasis2 8" xfId="1941" xr:uid="{00000000-0005-0000-0000-000092070000}"/>
    <cellStyle name="60% - Énfasis2 9" xfId="1942" xr:uid="{00000000-0005-0000-0000-000093070000}"/>
    <cellStyle name="60% - Énfasis3 10" xfId="1943" xr:uid="{00000000-0005-0000-0000-000094070000}"/>
    <cellStyle name="60% - Énfasis3 11" xfId="1944" xr:uid="{00000000-0005-0000-0000-000095070000}"/>
    <cellStyle name="60% - Énfasis3 11 2" xfId="1945" xr:uid="{00000000-0005-0000-0000-000096070000}"/>
    <cellStyle name="60% - Énfasis3 12" xfId="1946" xr:uid="{00000000-0005-0000-0000-000097070000}"/>
    <cellStyle name="60% - Énfasis3 12 2" xfId="1947" xr:uid="{00000000-0005-0000-0000-000098070000}"/>
    <cellStyle name="60% - Énfasis3 13" xfId="1948" xr:uid="{00000000-0005-0000-0000-000099070000}"/>
    <cellStyle name="60% - Énfasis3 14" xfId="1949" xr:uid="{00000000-0005-0000-0000-00009A070000}"/>
    <cellStyle name="60% - Énfasis3 15" xfId="1950" xr:uid="{00000000-0005-0000-0000-00009B070000}"/>
    <cellStyle name="60% - Énfasis3 16" xfId="1951" xr:uid="{00000000-0005-0000-0000-00009C070000}"/>
    <cellStyle name="60% - Énfasis3 17" xfId="1952" xr:uid="{00000000-0005-0000-0000-00009D070000}"/>
    <cellStyle name="60% - Énfasis3 18" xfId="1953" xr:uid="{00000000-0005-0000-0000-00009E070000}"/>
    <cellStyle name="60% - Énfasis3 19" xfId="1954" xr:uid="{00000000-0005-0000-0000-00009F070000}"/>
    <cellStyle name="60% - Énfasis3 2" xfId="1955" xr:uid="{00000000-0005-0000-0000-0000A0070000}"/>
    <cellStyle name="60% - Énfasis3 2 2" xfId="1956" xr:uid="{00000000-0005-0000-0000-0000A1070000}"/>
    <cellStyle name="60% - Énfasis3 2 2 2" xfId="1957" xr:uid="{00000000-0005-0000-0000-0000A2070000}"/>
    <cellStyle name="60% - Énfasis3 2 2 3" xfId="1958" xr:uid="{00000000-0005-0000-0000-0000A3070000}"/>
    <cellStyle name="60% - Énfasis3 2 2 4" xfId="1959" xr:uid="{00000000-0005-0000-0000-0000A4070000}"/>
    <cellStyle name="60% - Énfasis3 2 3" xfId="1960" xr:uid="{00000000-0005-0000-0000-0000A5070000}"/>
    <cellStyle name="60% - Énfasis3 2 4" xfId="1961" xr:uid="{00000000-0005-0000-0000-0000A6070000}"/>
    <cellStyle name="60% - Énfasis3 2 5" xfId="1962" xr:uid="{00000000-0005-0000-0000-0000A7070000}"/>
    <cellStyle name="60% - Énfasis3 2 6" xfId="1963" xr:uid="{00000000-0005-0000-0000-0000A8070000}"/>
    <cellStyle name="60% - Énfasis3 20" xfId="1964" xr:uid="{00000000-0005-0000-0000-0000A9070000}"/>
    <cellStyle name="60% - Énfasis3 21" xfId="1965" xr:uid="{00000000-0005-0000-0000-0000AA070000}"/>
    <cellStyle name="60% - Énfasis3 22" xfId="1966" xr:uid="{00000000-0005-0000-0000-0000AB070000}"/>
    <cellStyle name="60% - Énfasis3 23" xfId="1967" xr:uid="{00000000-0005-0000-0000-0000AC070000}"/>
    <cellStyle name="60% - Énfasis3 24" xfId="1968" xr:uid="{00000000-0005-0000-0000-0000AD070000}"/>
    <cellStyle name="60% - Énfasis3 25" xfId="1969" xr:uid="{00000000-0005-0000-0000-0000AE070000}"/>
    <cellStyle name="60% - Énfasis3 25 2" xfId="1970" xr:uid="{00000000-0005-0000-0000-0000AF070000}"/>
    <cellStyle name="60% - Énfasis3 26" xfId="1971" xr:uid="{00000000-0005-0000-0000-0000B0070000}"/>
    <cellStyle name="60% - Énfasis3 26 2" xfId="1972" xr:uid="{00000000-0005-0000-0000-0000B1070000}"/>
    <cellStyle name="60% - Énfasis3 27" xfId="1973" xr:uid="{00000000-0005-0000-0000-0000B2070000}"/>
    <cellStyle name="60% - Énfasis3 27 2" xfId="1974" xr:uid="{00000000-0005-0000-0000-0000B3070000}"/>
    <cellStyle name="60% - Énfasis3 28" xfId="1975" xr:uid="{00000000-0005-0000-0000-0000B4070000}"/>
    <cellStyle name="60% - Énfasis3 28 2" xfId="1976" xr:uid="{00000000-0005-0000-0000-0000B5070000}"/>
    <cellStyle name="60% - Énfasis3 29" xfId="1977" xr:uid="{00000000-0005-0000-0000-0000B6070000}"/>
    <cellStyle name="60% - Énfasis3 29 2" xfId="1978" xr:uid="{00000000-0005-0000-0000-0000B7070000}"/>
    <cellStyle name="60% - Énfasis3 3" xfId="1979" xr:uid="{00000000-0005-0000-0000-0000B8070000}"/>
    <cellStyle name="60% - Énfasis3 3 2" xfId="1980" xr:uid="{00000000-0005-0000-0000-0000B9070000}"/>
    <cellStyle name="60% - Énfasis3 3 3" xfId="1981" xr:uid="{00000000-0005-0000-0000-0000BA070000}"/>
    <cellStyle name="60% - Énfasis3 3 4" xfId="1982" xr:uid="{00000000-0005-0000-0000-0000BB070000}"/>
    <cellStyle name="60% - Énfasis3 3 5" xfId="1983" xr:uid="{00000000-0005-0000-0000-0000BC070000}"/>
    <cellStyle name="60% - Énfasis3 30" xfId="1984" xr:uid="{00000000-0005-0000-0000-0000BD070000}"/>
    <cellStyle name="60% - Énfasis3 30 2" xfId="1985" xr:uid="{00000000-0005-0000-0000-0000BE070000}"/>
    <cellStyle name="60% - Énfasis3 31" xfId="1986" xr:uid="{00000000-0005-0000-0000-0000BF070000}"/>
    <cellStyle name="60% - Énfasis3 31 2" xfId="1987" xr:uid="{00000000-0005-0000-0000-0000C0070000}"/>
    <cellStyle name="60% - Énfasis3 32" xfId="1988" xr:uid="{00000000-0005-0000-0000-0000C1070000}"/>
    <cellStyle name="60% - Énfasis3 32 2" xfId="1989" xr:uid="{00000000-0005-0000-0000-0000C2070000}"/>
    <cellStyle name="60% - Énfasis3 33" xfId="1990" xr:uid="{00000000-0005-0000-0000-0000C3070000}"/>
    <cellStyle name="60% - Énfasis3 33 2" xfId="1991" xr:uid="{00000000-0005-0000-0000-0000C4070000}"/>
    <cellStyle name="60% - Énfasis3 34" xfId="1992" xr:uid="{00000000-0005-0000-0000-0000C5070000}"/>
    <cellStyle name="60% - Énfasis3 34 2" xfId="1993" xr:uid="{00000000-0005-0000-0000-0000C6070000}"/>
    <cellStyle name="60% - Énfasis3 35" xfId="1994" xr:uid="{00000000-0005-0000-0000-0000C7070000}"/>
    <cellStyle name="60% - Énfasis3 35 2" xfId="1995" xr:uid="{00000000-0005-0000-0000-0000C8070000}"/>
    <cellStyle name="60% - Énfasis3 36" xfId="1996" xr:uid="{00000000-0005-0000-0000-0000C9070000}"/>
    <cellStyle name="60% - Énfasis3 36 2" xfId="1997" xr:uid="{00000000-0005-0000-0000-0000CA070000}"/>
    <cellStyle name="60% - Énfasis3 37" xfId="1998" xr:uid="{00000000-0005-0000-0000-0000CB070000}"/>
    <cellStyle name="60% - Énfasis3 37 2" xfId="1999" xr:uid="{00000000-0005-0000-0000-0000CC070000}"/>
    <cellStyle name="60% - Énfasis3 38" xfId="2000" xr:uid="{00000000-0005-0000-0000-0000CD070000}"/>
    <cellStyle name="60% - Énfasis3 38 2" xfId="2001" xr:uid="{00000000-0005-0000-0000-0000CE070000}"/>
    <cellStyle name="60% - Énfasis3 39" xfId="2002" xr:uid="{00000000-0005-0000-0000-0000CF070000}"/>
    <cellStyle name="60% - Énfasis3 39 2" xfId="2003" xr:uid="{00000000-0005-0000-0000-0000D0070000}"/>
    <cellStyle name="60% - Énfasis3 4" xfId="2004" xr:uid="{00000000-0005-0000-0000-0000D1070000}"/>
    <cellStyle name="60% - Énfasis3 40" xfId="2005" xr:uid="{00000000-0005-0000-0000-0000D2070000}"/>
    <cellStyle name="60% - Énfasis3 40 2" xfId="2006" xr:uid="{00000000-0005-0000-0000-0000D3070000}"/>
    <cellStyle name="60% - Énfasis3 41" xfId="2007" xr:uid="{00000000-0005-0000-0000-0000D4070000}"/>
    <cellStyle name="60% - Énfasis3 41 2" xfId="2008" xr:uid="{00000000-0005-0000-0000-0000D5070000}"/>
    <cellStyle name="60% - Énfasis3 42" xfId="2009" xr:uid="{00000000-0005-0000-0000-0000D6070000}"/>
    <cellStyle name="60% - Énfasis3 42 2" xfId="2010" xr:uid="{00000000-0005-0000-0000-0000D7070000}"/>
    <cellStyle name="60% - Énfasis3 43" xfId="2011" xr:uid="{00000000-0005-0000-0000-0000D8070000}"/>
    <cellStyle name="60% - Énfasis3 43 2" xfId="2012" xr:uid="{00000000-0005-0000-0000-0000D9070000}"/>
    <cellStyle name="60% - Énfasis3 44" xfId="2013" xr:uid="{00000000-0005-0000-0000-0000DA070000}"/>
    <cellStyle name="60% - Énfasis3 44 2" xfId="2014" xr:uid="{00000000-0005-0000-0000-0000DB070000}"/>
    <cellStyle name="60% - Énfasis3 45" xfId="2015" xr:uid="{00000000-0005-0000-0000-0000DC070000}"/>
    <cellStyle name="60% - Énfasis3 45 2" xfId="2016" xr:uid="{00000000-0005-0000-0000-0000DD070000}"/>
    <cellStyle name="60% - Énfasis3 46" xfId="2017" xr:uid="{00000000-0005-0000-0000-0000DE070000}"/>
    <cellStyle name="60% - Énfasis3 46 2" xfId="2018" xr:uid="{00000000-0005-0000-0000-0000DF070000}"/>
    <cellStyle name="60% - Énfasis3 47" xfId="2019" xr:uid="{00000000-0005-0000-0000-0000E0070000}"/>
    <cellStyle name="60% - Énfasis3 48" xfId="2020" xr:uid="{00000000-0005-0000-0000-0000E1070000}"/>
    <cellStyle name="60% - Énfasis3 49" xfId="2021" xr:uid="{00000000-0005-0000-0000-0000E2070000}"/>
    <cellStyle name="60% - Énfasis3 5" xfId="2022" xr:uid="{00000000-0005-0000-0000-0000E3070000}"/>
    <cellStyle name="60% - Énfasis3 50" xfId="2023" xr:uid="{00000000-0005-0000-0000-0000E4070000}"/>
    <cellStyle name="60% - Énfasis3 51" xfId="2024" xr:uid="{00000000-0005-0000-0000-0000E5070000}"/>
    <cellStyle name="60% - Énfasis3 52" xfId="2025" xr:uid="{00000000-0005-0000-0000-0000E6070000}"/>
    <cellStyle name="60% - Énfasis3 53" xfId="2026" xr:uid="{00000000-0005-0000-0000-0000E7070000}"/>
    <cellStyle name="60% - Énfasis3 54" xfId="2027" xr:uid="{00000000-0005-0000-0000-0000E8070000}"/>
    <cellStyle name="60% - Énfasis3 55" xfId="2028" xr:uid="{00000000-0005-0000-0000-0000E9070000}"/>
    <cellStyle name="60% - Énfasis3 56" xfId="2029" xr:uid="{00000000-0005-0000-0000-0000EA070000}"/>
    <cellStyle name="60% - Énfasis3 57" xfId="2030" xr:uid="{00000000-0005-0000-0000-0000EB070000}"/>
    <cellStyle name="60% - Énfasis3 58" xfId="2031" xr:uid="{00000000-0005-0000-0000-0000EC070000}"/>
    <cellStyle name="60% - Énfasis3 59" xfId="2032" xr:uid="{00000000-0005-0000-0000-0000ED070000}"/>
    <cellStyle name="60% - Énfasis3 6" xfId="2033" xr:uid="{00000000-0005-0000-0000-0000EE070000}"/>
    <cellStyle name="60% - Énfasis3 60" xfId="2034" xr:uid="{00000000-0005-0000-0000-0000EF070000}"/>
    <cellStyle name="60% - Énfasis3 61" xfId="2035" xr:uid="{00000000-0005-0000-0000-0000F0070000}"/>
    <cellStyle name="60% - Énfasis3 62" xfId="2036" xr:uid="{00000000-0005-0000-0000-0000F1070000}"/>
    <cellStyle name="60% - Énfasis3 63" xfId="2037" xr:uid="{00000000-0005-0000-0000-0000F2070000}"/>
    <cellStyle name="60% - Énfasis3 64" xfId="2038" xr:uid="{00000000-0005-0000-0000-0000F3070000}"/>
    <cellStyle name="60% - Énfasis3 65" xfId="2039" xr:uid="{00000000-0005-0000-0000-0000F4070000}"/>
    <cellStyle name="60% - Énfasis3 66" xfId="2040" xr:uid="{00000000-0005-0000-0000-0000F5070000}"/>
    <cellStyle name="60% - Énfasis3 67" xfId="2041" xr:uid="{00000000-0005-0000-0000-0000F6070000}"/>
    <cellStyle name="60% - Énfasis3 68" xfId="2042" xr:uid="{00000000-0005-0000-0000-0000F7070000}"/>
    <cellStyle name="60% - Énfasis3 69" xfId="2043" xr:uid="{00000000-0005-0000-0000-0000F8070000}"/>
    <cellStyle name="60% - Énfasis3 7" xfId="2044" xr:uid="{00000000-0005-0000-0000-0000F9070000}"/>
    <cellStyle name="60% - Énfasis3 8" xfId="2045" xr:uid="{00000000-0005-0000-0000-0000FA070000}"/>
    <cellStyle name="60% - Énfasis3 9" xfId="2046" xr:uid="{00000000-0005-0000-0000-0000FB070000}"/>
    <cellStyle name="60% - Énfasis4 10" xfId="2047" xr:uid="{00000000-0005-0000-0000-0000FC070000}"/>
    <cellStyle name="60% - Énfasis4 11" xfId="2048" xr:uid="{00000000-0005-0000-0000-0000FD070000}"/>
    <cellStyle name="60% - Énfasis4 11 2" xfId="2049" xr:uid="{00000000-0005-0000-0000-0000FE070000}"/>
    <cellStyle name="60% - Énfasis4 12" xfId="2050" xr:uid="{00000000-0005-0000-0000-0000FF070000}"/>
    <cellStyle name="60% - Énfasis4 12 2" xfId="2051" xr:uid="{00000000-0005-0000-0000-000000080000}"/>
    <cellStyle name="60% - Énfasis4 13" xfId="2052" xr:uid="{00000000-0005-0000-0000-000001080000}"/>
    <cellStyle name="60% - Énfasis4 14" xfId="2053" xr:uid="{00000000-0005-0000-0000-000002080000}"/>
    <cellStyle name="60% - Énfasis4 15" xfId="2054" xr:uid="{00000000-0005-0000-0000-000003080000}"/>
    <cellStyle name="60% - Énfasis4 16" xfId="2055" xr:uid="{00000000-0005-0000-0000-000004080000}"/>
    <cellStyle name="60% - Énfasis4 17" xfId="2056" xr:uid="{00000000-0005-0000-0000-000005080000}"/>
    <cellStyle name="60% - Énfasis4 18" xfId="2057" xr:uid="{00000000-0005-0000-0000-000006080000}"/>
    <cellStyle name="60% - Énfasis4 19" xfId="2058" xr:uid="{00000000-0005-0000-0000-000007080000}"/>
    <cellStyle name="60% - Énfasis4 2" xfId="2059" xr:uid="{00000000-0005-0000-0000-000008080000}"/>
    <cellStyle name="60% - Énfasis4 2 2" xfId="2060" xr:uid="{00000000-0005-0000-0000-000009080000}"/>
    <cellStyle name="60% - Énfasis4 2 2 2" xfId="2061" xr:uid="{00000000-0005-0000-0000-00000A080000}"/>
    <cellStyle name="60% - Énfasis4 2 2 3" xfId="2062" xr:uid="{00000000-0005-0000-0000-00000B080000}"/>
    <cellStyle name="60% - Énfasis4 2 2 4" xfId="2063" xr:uid="{00000000-0005-0000-0000-00000C080000}"/>
    <cellStyle name="60% - Énfasis4 2 3" xfId="2064" xr:uid="{00000000-0005-0000-0000-00000D080000}"/>
    <cellStyle name="60% - Énfasis4 2 4" xfId="2065" xr:uid="{00000000-0005-0000-0000-00000E080000}"/>
    <cellStyle name="60% - Énfasis4 2 5" xfId="2066" xr:uid="{00000000-0005-0000-0000-00000F080000}"/>
    <cellStyle name="60% - Énfasis4 2 6" xfId="2067" xr:uid="{00000000-0005-0000-0000-000010080000}"/>
    <cellStyle name="60% - Énfasis4 20" xfId="2068" xr:uid="{00000000-0005-0000-0000-000011080000}"/>
    <cellStyle name="60% - Énfasis4 21" xfId="2069" xr:uid="{00000000-0005-0000-0000-000012080000}"/>
    <cellStyle name="60% - Énfasis4 22" xfId="2070" xr:uid="{00000000-0005-0000-0000-000013080000}"/>
    <cellStyle name="60% - Énfasis4 23" xfId="2071" xr:uid="{00000000-0005-0000-0000-000014080000}"/>
    <cellStyle name="60% - Énfasis4 24" xfId="2072" xr:uid="{00000000-0005-0000-0000-000015080000}"/>
    <cellStyle name="60% - Énfasis4 25" xfId="2073" xr:uid="{00000000-0005-0000-0000-000016080000}"/>
    <cellStyle name="60% - Énfasis4 25 2" xfId="2074" xr:uid="{00000000-0005-0000-0000-000017080000}"/>
    <cellStyle name="60% - Énfasis4 26" xfId="2075" xr:uid="{00000000-0005-0000-0000-000018080000}"/>
    <cellStyle name="60% - Énfasis4 26 2" xfId="2076" xr:uid="{00000000-0005-0000-0000-000019080000}"/>
    <cellStyle name="60% - Énfasis4 27" xfId="2077" xr:uid="{00000000-0005-0000-0000-00001A080000}"/>
    <cellStyle name="60% - Énfasis4 27 2" xfId="2078" xr:uid="{00000000-0005-0000-0000-00001B080000}"/>
    <cellStyle name="60% - Énfasis4 28" xfId="2079" xr:uid="{00000000-0005-0000-0000-00001C080000}"/>
    <cellStyle name="60% - Énfasis4 28 2" xfId="2080" xr:uid="{00000000-0005-0000-0000-00001D080000}"/>
    <cellStyle name="60% - Énfasis4 29" xfId="2081" xr:uid="{00000000-0005-0000-0000-00001E080000}"/>
    <cellStyle name="60% - Énfasis4 29 2" xfId="2082" xr:uid="{00000000-0005-0000-0000-00001F080000}"/>
    <cellStyle name="60% - Énfasis4 3" xfId="2083" xr:uid="{00000000-0005-0000-0000-000020080000}"/>
    <cellStyle name="60% - Énfasis4 3 2" xfId="2084" xr:uid="{00000000-0005-0000-0000-000021080000}"/>
    <cellStyle name="60% - Énfasis4 3 3" xfId="2085" xr:uid="{00000000-0005-0000-0000-000022080000}"/>
    <cellStyle name="60% - Énfasis4 3 4" xfId="2086" xr:uid="{00000000-0005-0000-0000-000023080000}"/>
    <cellStyle name="60% - Énfasis4 3 5" xfId="2087" xr:uid="{00000000-0005-0000-0000-000024080000}"/>
    <cellStyle name="60% - Énfasis4 30" xfId="2088" xr:uid="{00000000-0005-0000-0000-000025080000}"/>
    <cellStyle name="60% - Énfasis4 30 2" xfId="2089" xr:uid="{00000000-0005-0000-0000-000026080000}"/>
    <cellStyle name="60% - Énfasis4 31" xfId="2090" xr:uid="{00000000-0005-0000-0000-000027080000}"/>
    <cellStyle name="60% - Énfasis4 31 2" xfId="2091" xr:uid="{00000000-0005-0000-0000-000028080000}"/>
    <cellStyle name="60% - Énfasis4 32" xfId="2092" xr:uid="{00000000-0005-0000-0000-000029080000}"/>
    <cellStyle name="60% - Énfasis4 32 2" xfId="2093" xr:uid="{00000000-0005-0000-0000-00002A080000}"/>
    <cellStyle name="60% - Énfasis4 33" xfId="2094" xr:uid="{00000000-0005-0000-0000-00002B080000}"/>
    <cellStyle name="60% - Énfasis4 33 2" xfId="2095" xr:uid="{00000000-0005-0000-0000-00002C080000}"/>
    <cellStyle name="60% - Énfasis4 34" xfId="2096" xr:uid="{00000000-0005-0000-0000-00002D080000}"/>
    <cellStyle name="60% - Énfasis4 34 2" xfId="2097" xr:uid="{00000000-0005-0000-0000-00002E080000}"/>
    <cellStyle name="60% - Énfasis4 35" xfId="2098" xr:uid="{00000000-0005-0000-0000-00002F080000}"/>
    <cellStyle name="60% - Énfasis4 35 2" xfId="2099" xr:uid="{00000000-0005-0000-0000-000030080000}"/>
    <cellStyle name="60% - Énfasis4 36" xfId="2100" xr:uid="{00000000-0005-0000-0000-000031080000}"/>
    <cellStyle name="60% - Énfasis4 36 2" xfId="2101" xr:uid="{00000000-0005-0000-0000-000032080000}"/>
    <cellStyle name="60% - Énfasis4 37" xfId="2102" xr:uid="{00000000-0005-0000-0000-000033080000}"/>
    <cellStyle name="60% - Énfasis4 37 2" xfId="2103" xr:uid="{00000000-0005-0000-0000-000034080000}"/>
    <cellStyle name="60% - Énfasis4 38" xfId="2104" xr:uid="{00000000-0005-0000-0000-000035080000}"/>
    <cellStyle name="60% - Énfasis4 38 2" xfId="2105" xr:uid="{00000000-0005-0000-0000-000036080000}"/>
    <cellStyle name="60% - Énfasis4 39" xfId="2106" xr:uid="{00000000-0005-0000-0000-000037080000}"/>
    <cellStyle name="60% - Énfasis4 39 2" xfId="2107" xr:uid="{00000000-0005-0000-0000-000038080000}"/>
    <cellStyle name="60% - Énfasis4 4" xfId="2108" xr:uid="{00000000-0005-0000-0000-000039080000}"/>
    <cellStyle name="60% - Énfasis4 40" xfId="2109" xr:uid="{00000000-0005-0000-0000-00003A080000}"/>
    <cellStyle name="60% - Énfasis4 40 2" xfId="2110" xr:uid="{00000000-0005-0000-0000-00003B080000}"/>
    <cellStyle name="60% - Énfasis4 41" xfId="2111" xr:uid="{00000000-0005-0000-0000-00003C080000}"/>
    <cellStyle name="60% - Énfasis4 41 2" xfId="2112" xr:uid="{00000000-0005-0000-0000-00003D080000}"/>
    <cellStyle name="60% - Énfasis4 42" xfId="2113" xr:uid="{00000000-0005-0000-0000-00003E080000}"/>
    <cellStyle name="60% - Énfasis4 42 2" xfId="2114" xr:uid="{00000000-0005-0000-0000-00003F080000}"/>
    <cellStyle name="60% - Énfasis4 43" xfId="2115" xr:uid="{00000000-0005-0000-0000-000040080000}"/>
    <cellStyle name="60% - Énfasis4 43 2" xfId="2116" xr:uid="{00000000-0005-0000-0000-000041080000}"/>
    <cellStyle name="60% - Énfasis4 44" xfId="2117" xr:uid="{00000000-0005-0000-0000-000042080000}"/>
    <cellStyle name="60% - Énfasis4 44 2" xfId="2118" xr:uid="{00000000-0005-0000-0000-000043080000}"/>
    <cellStyle name="60% - Énfasis4 45" xfId="2119" xr:uid="{00000000-0005-0000-0000-000044080000}"/>
    <cellStyle name="60% - Énfasis4 45 2" xfId="2120" xr:uid="{00000000-0005-0000-0000-000045080000}"/>
    <cellStyle name="60% - Énfasis4 46" xfId="2121" xr:uid="{00000000-0005-0000-0000-000046080000}"/>
    <cellStyle name="60% - Énfasis4 46 2" xfId="2122" xr:uid="{00000000-0005-0000-0000-000047080000}"/>
    <cellStyle name="60% - Énfasis4 47" xfId="2123" xr:uid="{00000000-0005-0000-0000-000048080000}"/>
    <cellStyle name="60% - Énfasis4 48" xfId="2124" xr:uid="{00000000-0005-0000-0000-000049080000}"/>
    <cellStyle name="60% - Énfasis4 49" xfId="2125" xr:uid="{00000000-0005-0000-0000-00004A080000}"/>
    <cellStyle name="60% - Énfasis4 5" xfId="2126" xr:uid="{00000000-0005-0000-0000-00004B080000}"/>
    <cellStyle name="60% - Énfasis4 50" xfId="2127" xr:uid="{00000000-0005-0000-0000-00004C080000}"/>
    <cellStyle name="60% - Énfasis4 51" xfId="2128" xr:uid="{00000000-0005-0000-0000-00004D080000}"/>
    <cellStyle name="60% - Énfasis4 52" xfId="2129" xr:uid="{00000000-0005-0000-0000-00004E080000}"/>
    <cellStyle name="60% - Énfasis4 53" xfId="2130" xr:uid="{00000000-0005-0000-0000-00004F080000}"/>
    <cellStyle name="60% - Énfasis4 54" xfId="2131" xr:uid="{00000000-0005-0000-0000-000050080000}"/>
    <cellStyle name="60% - Énfasis4 55" xfId="2132" xr:uid="{00000000-0005-0000-0000-000051080000}"/>
    <cellStyle name="60% - Énfasis4 56" xfId="2133" xr:uid="{00000000-0005-0000-0000-000052080000}"/>
    <cellStyle name="60% - Énfasis4 57" xfId="2134" xr:uid="{00000000-0005-0000-0000-000053080000}"/>
    <cellStyle name="60% - Énfasis4 58" xfId="2135" xr:uid="{00000000-0005-0000-0000-000054080000}"/>
    <cellStyle name="60% - Énfasis4 59" xfId="2136" xr:uid="{00000000-0005-0000-0000-000055080000}"/>
    <cellStyle name="60% - Énfasis4 6" xfId="2137" xr:uid="{00000000-0005-0000-0000-000056080000}"/>
    <cellStyle name="60% - Énfasis4 60" xfId="2138" xr:uid="{00000000-0005-0000-0000-000057080000}"/>
    <cellStyle name="60% - Énfasis4 61" xfId="2139" xr:uid="{00000000-0005-0000-0000-000058080000}"/>
    <cellStyle name="60% - Énfasis4 62" xfId="2140" xr:uid="{00000000-0005-0000-0000-000059080000}"/>
    <cellStyle name="60% - Énfasis4 63" xfId="2141" xr:uid="{00000000-0005-0000-0000-00005A080000}"/>
    <cellStyle name="60% - Énfasis4 64" xfId="2142" xr:uid="{00000000-0005-0000-0000-00005B080000}"/>
    <cellStyle name="60% - Énfasis4 65" xfId="2143" xr:uid="{00000000-0005-0000-0000-00005C080000}"/>
    <cellStyle name="60% - Énfasis4 66" xfId="2144" xr:uid="{00000000-0005-0000-0000-00005D080000}"/>
    <cellStyle name="60% - Énfasis4 67" xfId="2145" xr:uid="{00000000-0005-0000-0000-00005E080000}"/>
    <cellStyle name="60% - Énfasis4 68" xfId="2146" xr:uid="{00000000-0005-0000-0000-00005F080000}"/>
    <cellStyle name="60% - Énfasis4 69" xfId="2147" xr:uid="{00000000-0005-0000-0000-000060080000}"/>
    <cellStyle name="60% - Énfasis4 7" xfId="2148" xr:uid="{00000000-0005-0000-0000-000061080000}"/>
    <cellStyle name="60% - Énfasis4 8" xfId="2149" xr:uid="{00000000-0005-0000-0000-000062080000}"/>
    <cellStyle name="60% - Énfasis4 9" xfId="2150" xr:uid="{00000000-0005-0000-0000-000063080000}"/>
    <cellStyle name="60% - Énfasis5 10" xfId="2151" xr:uid="{00000000-0005-0000-0000-000064080000}"/>
    <cellStyle name="60% - Énfasis5 11" xfId="2152" xr:uid="{00000000-0005-0000-0000-000065080000}"/>
    <cellStyle name="60% - Énfasis5 11 2" xfId="2153" xr:uid="{00000000-0005-0000-0000-000066080000}"/>
    <cellStyle name="60% - Énfasis5 12" xfId="2154" xr:uid="{00000000-0005-0000-0000-000067080000}"/>
    <cellStyle name="60% - Énfasis5 12 2" xfId="2155" xr:uid="{00000000-0005-0000-0000-000068080000}"/>
    <cellStyle name="60% - Énfasis5 13" xfId="2156" xr:uid="{00000000-0005-0000-0000-000069080000}"/>
    <cellStyle name="60% - Énfasis5 14" xfId="2157" xr:uid="{00000000-0005-0000-0000-00006A080000}"/>
    <cellStyle name="60% - Énfasis5 15" xfId="2158" xr:uid="{00000000-0005-0000-0000-00006B080000}"/>
    <cellStyle name="60% - Énfasis5 16" xfId="2159" xr:uid="{00000000-0005-0000-0000-00006C080000}"/>
    <cellStyle name="60% - Énfasis5 17" xfId="2160" xr:uid="{00000000-0005-0000-0000-00006D080000}"/>
    <cellStyle name="60% - Énfasis5 18" xfId="2161" xr:uid="{00000000-0005-0000-0000-00006E080000}"/>
    <cellStyle name="60% - Énfasis5 19" xfId="2162" xr:uid="{00000000-0005-0000-0000-00006F080000}"/>
    <cellStyle name="60% - Énfasis5 2" xfId="2163" xr:uid="{00000000-0005-0000-0000-000070080000}"/>
    <cellStyle name="60% - Énfasis5 2 2" xfId="2164" xr:uid="{00000000-0005-0000-0000-000071080000}"/>
    <cellStyle name="60% - Énfasis5 2 2 2" xfId="2165" xr:uid="{00000000-0005-0000-0000-000072080000}"/>
    <cellStyle name="60% - Énfasis5 2 2 3" xfId="2166" xr:uid="{00000000-0005-0000-0000-000073080000}"/>
    <cellStyle name="60% - Énfasis5 2 2 4" xfId="2167" xr:uid="{00000000-0005-0000-0000-000074080000}"/>
    <cellStyle name="60% - Énfasis5 2 3" xfId="2168" xr:uid="{00000000-0005-0000-0000-000075080000}"/>
    <cellStyle name="60% - Énfasis5 2 4" xfId="2169" xr:uid="{00000000-0005-0000-0000-000076080000}"/>
    <cellStyle name="60% - Énfasis5 2 5" xfId="2170" xr:uid="{00000000-0005-0000-0000-000077080000}"/>
    <cellStyle name="60% - Énfasis5 2 6" xfId="2171" xr:uid="{00000000-0005-0000-0000-000078080000}"/>
    <cellStyle name="60% - Énfasis5 20" xfId="2172" xr:uid="{00000000-0005-0000-0000-000079080000}"/>
    <cellStyle name="60% - Énfasis5 21" xfId="2173" xr:uid="{00000000-0005-0000-0000-00007A080000}"/>
    <cellStyle name="60% - Énfasis5 22" xfId="2174" xr:uid="{00000000-0005-0000-0000-00007B080000}"/>
    <cellStyle name="60% - Énfasis5 23" xfId="2175" xr:uid="{00000000-0005-0000-0000-00007C080000}"/>
    <cellStyle name="60% - Énfasis5 24" xfId="2176" xr:uid="{00000000-0005-0000-0000-00007D080000}"/>
    <cellStyle name="60% - Énfasis5 25" xfId="2177" xr:uid="{00000000-0005-0000-0000-00007E080000}"/>
    <cellStyle name="60% - Énfasis5 25 2" xfId="2178" xr:uid="{00000000-0005-0000-0000-00007F080000}"/>
    <cellStyle name="60% - Énfasis5 26" xfId="2179" xr:uid="{00000000-0005-0000-0000-000080080000}"/>
    <cellStyle name="60% - Énfasis5 26 2" xfId="2180" xr:uid="{00000000-0005-0000-0000-000081080000}"/>
    <cellStyle name="60% - Énfasis5 27" xfId="2181" xr:uid="{00000000-0005-0000-0000-000082080000}"/>
    <cellStyle name="60% - Énfasis5 27 2" xfId="2182" xr:uid="{00000000-0005-0000-0000-000083080000}"/>
    <cellStyle name="60% - Énfasis5 28" xfId="2183" xr:uid="{00000000-0005-0000-0000-000084080000}"/>
    <cellStyle name="60% - Énfasis5 28 2" xfId="2184" xr:uid="{00000000-0005-0000-0000-000085080000}"/>
    <cellStyle name="60% - Énfasis5 29" xfId="2185" xr:uid="{00000000-0005-0000-0000-000086080000}"/>
    <cellStyle name="60% - Énfasis5 29 2" xfId="2186" xr:uid="{00000000-0005-0000-0000-000087080000}"/>
    <cellStyle name="60% - Énfasis5 3" xfId="2187" xr:uid="{00000000-0005-0000-0000-000088080000}"/>
    <cellStyle name="60% - Énfasis5 3 2" xfId="2188" xr:uid="{00000000-0005-0000-0000-000089080000}"/>
    <cellStyle name="60% - Énfasis5 3 3" xfId="2189" xr:uid="{00000000-0005-0000-0000-00008A080000}"/>
    <cellStyle name="60% - Énfasis5 3 4" xfId="2190" xr:uid="{00000000-0005-0000-0000-00008B080000}"/>
    <cellStyle name="60% - Énfasis5 3 5" xfId="2191" xr:uid="{00000000-0005-0000-0000-00008C080000}"/>
    <cellStyle name="60% - Énfasis5 30" xfId="2192" xr:uid="{00000000-0005-0000-0000-00008D080000}"/>
    <cellStyle name="60% - Énfasis5 30 2" xfId="2193" xr:uid="{00000000-0005-0000-0000-00008E080000}"/>
    <cellStyle name="60% - Énfasis5 31" xfId="2194" xr:uid="{00000000-0005-0000-0000-00008F080000}"/>
    <cellStyle name="60% - Énfasis5 31 2" xfId="2195" xr:uid="{00000000-0005-0000-0000-000090080000}"/>
    <cellStyle name="60% - Énfasis5 32" xfId="2196" xr:uid="{00000000-0005-0000-0000-000091080000}"/>
    <cellStyle name="60% - Énfasis5 32 2" xfId="2197" xr:uid="{00000000-0005-0000-0000-000092080000}"/>
    <cellStyle name="60% - Énfasis5 33" xfId="2198" xr:uid="{00000000-0005-0000-0000-000093080000}"/>
    <cellStyle name="60% - Énfasis5 33 2" xfId="2199" xr:uid="{00000000-0005-0000-0000-000094080000}"/>
    <cellStyle name="60% - Énfasis5 34" xfId="2200" xr:uid="{00000000-0005-0000-0000-000095080000}"/>
    <cellStyle name="60% - Énfasis5 34 2" xfId="2201" xr:uid="{00000000-0005-0000-0000-000096080000}"/>
    <cellStyle name="60% - Énfasis5 35" xfId="2202" xr:uid="{00000000-0005-0000-0000-000097080000}"/>
    <cellStyle name="60% - Énfasis5 35 2" xfId="2203" xr:uid="{00000000-0005-0000-0000-000098080000}"/>
    <cellStyle name="60% - Énfasis5 36" xfId="2204" xr:uid="{00000000-0005-0000-0000-000099080000}"/>
    <cellStyle name="60% - Énfasis5 36 2" xfId="2205" xr:uid="{00000000-0005-0000-0000-00009A080000}"/>
    <cellStyle name="60% - Énfasis5 37" xfId="2206" xr:uid="{00000000-0005-0000-0000-00009B080000}"/>
    <cellStyle name="60% - Énfasis5 37 2" xfId="2207" xr:uid="{00000000-0005-0000-0000-00009C080000}"/>
    <cellStyle name="60% - Énfasis5 38" xfId="2208" xr:uid="{00000000-0005-0000-0000-00009D080000}"/>
    <cellStyle name="60% - Énfasis5 38 2" xfId="2209" xr:uid="{00000000-0005-0000-0000-00009E080000}"/>
    <cellStyle name="60% - Énfasis5 39" xfId="2210" xr:uid="{00000000-0005-0000-0000-00009F080000}"/>
    <cellStyle name="60% - Énfasis5 39 2" xfId="2211" xr:uid="{00000000-0005-0000-0000-0000A0080000}"/>
    <cellStyle name="60% - Énfasis5 4" xfId="2212" xr:uid="{00000000-0005-0000-0000-0000A1080000}"/>
    <cellStyle name="60% - Énfasis5 40" xfId="2213" xr:uid="{00000000-0005-0000-0000-0000A2080000}"/>
    <cellStyle name="60% - Énfasis5 40 2" xfId="2214" xr:uid="{00000000-0005-0000-0000-0000A3080000}"/>
    <cellStyle name="60% - Énfasis5 41" xfId="2215" xr:uid="{00000000-0005-0000-0000-0000A4080000}"/>
    <cellStyle name="60% - Énfasis5 41 2" xfId="2216" xr:uid="{00000000-0005-0000-0000-0000A5080000}"/>
    <cellStyle name="60% - Énfasis5 42" xfId="2217" xr:uid="{00000000-0005-0000-0000-0000A6080000}"/>
    <cellStyle name="60% - Énfasis5 42 2" xfId="2218" xr:uid="{00000000-0005-0000-0000-0000A7080000}"/>
    <cellStyle name="60% - Énfasis5 43" xfId="2219" xr:uid="{00000000-0005-0000-0000-0000A8080000}"/>
    <cellStyle name="60% - Énfasis5 43 2" xfId="2220" xr:uid="{00000000-0005-0000-0000-0000A9080000}"/>
    <cellStyle name="60% - Énfasis5 44" xfId="2221" xr:uid="{00000000-0005-0000-0000-0000AA080000}"/>
    <cellStyle name="60% - Énfasis5 44 2" xfId="2222" xr:uid="{00000000-0005-0000-0000-0000AB080000}"/>
    <cellStyle name="60% - Énfasis5 45" xfId="2223" xr:uid="{00000000-0005-0000-0000-0000AC080000}"/>
    <cellStyle name="60% - Énfasis5 45 2" xfId="2224" xr:uid="{00000000-0005-0000-0000-0000AD080000}"/>
    <cellStyle name="60% - Énfasis5 46" xfId="2225" xr:uid="{00000000-0005-0000-0000-0000AE080000}"/>
    <cellStyle name="60% - Énfasis5 46 2" xfId="2226" xr:uid="{00000000-0005-0000-0000-0000AF080000}"/>
    <cellStyle name="60% - Énfasis5 47" xfId="2227" xr:uid="{00000000-0005-0000-0000-0000B0080000}"/>
    <cellStyle name="60% - Énfasis5 48" xfId="2228" xr:uid="{00000000-0005-0000-0000-0000B1080000}"/>
    <cellStyle name="60% - Énfasis5 49" xfId="2229" xr:uid="{00000000-0005-0000-0000-0000B2080000}"/>
    <cellStyle name="60% - Énfasis5 5" xfId="2230" xr:uid="{00000000-0005-0000-0000-0000B3080000}"/>
    <cellStyle name="60% - Énfasis5 50" xfId="2231" xr:uid="{00000000-0005-0000-0000-0000B4080000}"/>
    <cellStyle name="60% - Énfasis5 51" xfId="2232" xr:uid="{00000000-0005-0000-0000-0000B5080000}"/>
    <cellStyle name="60% - Énfasis5 52" xfId="2233" xr:uid="{00000000-0005-0000-0000-0000B6080000}"/>
    <cellStyle name="60% - Énfasis5 53" xfId="2234" xr:uid="{00000000-0005-0000-0000-0000B7080000}"/>
    <cellStyle name="60% - Énfasis5 54" xfId="2235" xr:uid="{00000000-0005-0000-0000-0000B8080000}"/>
    <cellStyle name="60% - Énfasis5 55" xfId="2236" xr:uid="{00000000-0005-0000-0000-0000B9080000}"/>
    <cellStyle name="60% - Énfasis5 56" xfId="2237" xr:uid="{00000000-0005-0000-0000-0000BA080000}"/>
    <cellStyle name="60% - Énfasis5 57" xfId="2238" xr:uid="{00000000-0005-0000-0000-0000BB080000}"/>
    <cellStyle name="60% - Énfasis5 58" xfId="2239" xr:uid="{00000000-0005-0000-0000-0000BC080000}"/>
    <cellStyle name="60% - Énfasis5 59" xfId="2240" xr:uid="{00000000-0005-0000-0000-0000BD080000}"/>
    <cellStyle name="60% - Énfasis5 6" xfId="2241" xr:uid="{00000000-0005-0000-0000-0000BE080000}"/>
    <cellStyle name="60% - Énfasis5 60" xfId="2242" xr:uid="{00000000-0005-0000-0000-0000BF080000}"/>
    <cellStyle name="60% - Énfasis5 61" xfId="2243" xr:uid="{00000000-0005-0000-0000-0000C0080000}"/>
    <cellStyle name="60% - Énfasis5 62" xfId="2244" xr:uid="{00000000-0005-0000-0000-0000C1080000}"/>
    <cellStyle name="60% - Énfasis5 63" xfId="2245" xr:uid="{00000000-0005-0000-0000-0000C2080000}"/>
    <cellStyle name="60% - Énfasis5 64" xfId="2246" xr:uid="{00000000-0005-0000-0000-0000C3080000}"/>
    <cellStyle name="60% - Énfasis5 65" xfId="2247" xr:uid="{00000000-0005-0000-0000-0000C4080000}"/>
    <cellStyle name="60% - Énfasis5 66" xfId="2248" xr:uid="{00000000-0005-0000-0000-0000C5080000}"/>
    <cellStyle name="60% - Énfasis5 67" xfId="2249" xr:uid="{00000000-0005-0000-0000-0000C6080000}"/>
    <cellStyle name="60% - Énfasis5 68" xfId="2250" xr:uid="{00000000-0005-0000-0000-0000C7080000}"/>
    <cellStyle name="60% - Énfasis5 69" xfId="2251" xr:uid="{00000000-0005-0000-0000-0000C8080000}"/>
    <cellStyle name="60% - Énfasis5 7" xfId="2252" xr:uid="{00000000-0005-0000-0000-0000C9080000}"/>
    <cellStyle name="60% - Énfasis5 8" xfId="2253" xr:uid="{00000000-0005-0000-0000-0000CA080000}"/>
    <cellStyle name="60% - Énfasis5 9" xfId="2254" xr:uid="{00000000-0005-0000-0000-0000CB080000}"/>
    <cellStyle name="60% - Énfasis6 10" xfId="2255" xr:uid="{00000000-0005-0000-0000-0000CC080000}"/>
    <cellStyle name="60% - Énfasis6 11" xfId="2256" xr:uid="{00000000-0005-0000-0000-0000CD080000}"/>
    <cellStyle name="60% - Énfasis6 11 2" xfId="2257" xr:uid="{00000000-0005-0000-0000-0000CE080000}"/>
    <cellStyle name="60% - Énfasis6 12" xfId="2258" xr:uid="{00000000-0005-0000-0000-0000CF080000}"/>
    <cellStyle name="60% - Énfasis6 12 2" xfId="2259" xr:uid="{00000000-0005-0000-0000-0000D0080000}"/>
    <cellStyle name="60% - Énfasis6 13" xfId="2260" xr:uid="{00000000-0005-0000-0000-0000D1080000}"/>
    <cellStyle name="60% - Énfasis6 14" xfId="2261" xr:uid="{00000000-0005-0000-0000-0000D2080000}"/>
    <cellStyle name="60% - Énfasis6 15" xfId="2262" xr:uid="{00000000-0005-0000-0000-0000D3080000}"/>
    <cellStyle name="60% - Énfasis6 16" xfId="2263" xr:uid="{00000000-0005-0000-0000-0000D4080000}"/>
    <cellStyle name="60% - Énfasis6 17" xfId="2264" xr:uid="{00000000-0005-0000-0000-0000D5080000}"/>
    <cellStyle name="60% - Énfasis6 18" xfId="2265" xr:uid="{00000000-0005-0000-0000-0000D6080000}"/>
    <cellStyle name="60% - Énfasis6 19" xfId="2266" xr:uid="{00000000-0005-0000-0000-0000D7080000}"/>
    <cellStyle name="60% - Énfasis6 2" xfId="2267" xr:uid="{00000000-0005-0000-0000-0000D8080000}"/>
    <cellStyle name="60% - Énfasis6 2 2" xfId="2268" xr:uid="{00000000-0005-0000-0000-0000D9080000}"/>
    <cellStyle name="60% - Énfasis6 2 2 2" xfId="2269" xr:uid="{00000000-0005-0000-0000-0000DA080000}"/>
    <cellStyle name="60% - Énfasis6 2 2 3" xfId="2270" xr:uid="{00000000-0005-0000-0000-0000DB080000}"/>
    <cellStyle name="60% - Énfasis6 2 2 4" xfId="2271" xr:uid="{00000000-0005-0000-0000-0000DC080000}"/>
    <cellStyle name="60% - Énfasis6 2 3" xfId="2272" xr:uid="{00000000-0005-0000-0000-0000DD080000}"/>
    <cellStyle name="60% - Énfasis6 2 4" xfId="2273" xr:uid="{00000000-0005-0000-0000-0000DE080000}"/>
    <cellStyle name="60% - Énfasis6 2 5" xfId="2274" xr:uid="{00000000-0005-0000-0000-0000DF080000}"/>
    <cellStyle name="60% - Énfasis6 2 6" xfId="2275" xr:uid="{00000000-0005-0000-0000-0000E0080000}"/>
    <cellStyle name="60% - Énfasis6 20" xfId="2276" xr:uid="{00000000-0005-0000-0000-0000E1080000}"/>
    <cellStyle name="60% - Énfasis6 21" xfId="2277" xr:uid="{00000000-0005-0000-0000-0000E2080000}"/>
    <cellStyle name="60% - Énfasis6 22" xfId="2278" xr:uid="{00000000-0005-0000-0000-0000E3080000}"/>
    <cellStyle name="60% - Énfasis6 23" xfId="2279" xr:uid="{00000000-0005-0000-0000-0000E4080000}"/>
    <cellStyle name="60% - Énfasis6 24" xfId="2280" xr:uid="{00000000-0005-0000-0000-0000E5080000}"/>
    <cellStyle name="60% - Énfasis6 25" xfId="2281" xr:uid="{00000000-0005-0000-0000-0000E6080000}"/>
    <cellStyle name="60% - Énfasis6 25 2" xfId="2282" xr:uid="{00000000-0005-0000-0000-0000E7080000}"/>
    <cellStyle name="60% - Énfasis6 26" xfId="2283" xr:uid="{00000000-0005-0000-0000-0000E8080000}"/>
    <cellStyle name="60% - Énfasis6 26 2" xfId="2284" xr:uid="{00000000-0005-0000-0000-0000E9080000}"/>
    <cellStyle name="60% - Énfasis6 27" xfId="2285" xr:uid="{00000000-0005-0000-0000-0000EA080000}"/>
    <cellStyle name="60% - Énfasis6 27 2" xfId="2286" xr:uid="{00000000-0005-0000-0000-0000EB080000}"/>
    <cellStyle name="60% - Énfasis6 28" xfId="2287" xr:uid="{00000000-0005-0000-0000-0000EC080000}"/>
    <cellStyle name="60% - Énfasis6 28 2" xfId="2288" xr:uid="{00000000-0005-0000-0000-0000ED080000}"/>
    <cellStyle name="60% - Énfasis6 29" xfId="2289" xr:uid="{00000000-0005-0000-0000-0000EE080000}"/>
    <cellStyle name="60% - Énfasis6 29 2" xfId="2290" xr:uid="{00000000-0005-0000-0000-0000EF080000}"/>
    <cellStyle name="60% - Énfasis6 3" xfId="2291" xr:uid="{00000000-0005-0000-0000-0000F0080000}"/>
    <cellStyle name="60% - Énfasis6 3 2" xfId="2292" xr:uid="{00000000-0005-0000-0000-0000F1080000}"/>
    <cellStyle name="60% - Énfasis6 3 3" xfId="2293" xr:uid="{00000000-0005-0000-0000-0000F2080000}"/>
    <cellStyle name="60% - Énfasis6 3 4" xfId="2294" xr:uid="{00000000-0005-0000-0000-0000F3080000}"/>
    <cellStyle name="60% - Énfasis6 3 5" xfId="2295" xr:uid="{00000000-0005-0000-0000-0000F4080000}"/>
    <cellStyle name="60% - Énfasis6 30" xfId="2296" xr:uid="{00000000-0005-0000-0000-0000F5080000}"/>
    <cellStyle name="60% - Énfasis6 30 2" xfId="2297" xr:uid="{00000000-0005-0000-0000-0000F6080000}"/>
    <cellStyle name="60% - Énfasis6 31" xfId="2298" xr:uid="{00000000-0005-0000-0000-0000F7080000}"/>
    <cellStyle name="60% - Énfasis6 31 2" xfId="2299" xr:uid="{00000000-0005-0000-0000-0000F8080000}"/>
    <cellStyle name="60% - Énfasis6 32" xfId="2300" xr:uid="{00000000-0005-0000-0000-0000F9080000}"/>
    <cellStyle name="60% - Énfasis6 32 2" xfId="2301" xr:uid="{00000000-0005-0000-0000-0000FA080000}"/>
    <cellStyle name="60% - Énfasis6 33" xfId="2302" xr:uid="{00000000-0005-0000-0000-0000FB080000}"/>
    <cellStyle name="60% - Énfasis6 33 2" xfId="2303" xr:uid="{00000000-0005-0000-0000-0000FC080000}"/>
    <cellStyle name="60% - Énfasis6 34" xfId="2304" xr:uid="{00000000-0005-0000-0000-0000FD080000}"/>
    <cellStyle name="60% - Énfasis6 34 2" xfId="2305" xr:uid="{00000000-0005-0000-0000-0000FE080000}"/>
    <cellStyle name="60% - Énfasis6 35" xfId="2306" xr:uid="{00000000-0005-0000-0000-0000FF080000}"/>
    <cellStyle name="60% - Énfasis6 35 2" xfId="2307" xr:uid="{00000000-0005-0000-0000-000000090000}"/>
    <cellStyle name="60% - Énfasis6 36" xfId="2308" xr:uid="{00000000-0005-0000-0000-000001090000}"/>
    <cellStyle name="60% - Énfasis6 36 2" xfId="2309" xr:uid="{00000000-0005-0000-0000-000002090000}"/>
    <cellStyle name="60% - Énfasis6 37" xfId="2310" xr:uid="{00000000-0005-0000-0000-000003090000}"/>
    <cellStyle name="60% - Énfasis6 37 2" xfId="2311" xr:uid="{00000000-0005-0000-0000-000004090000}"/>
    <cellStyle name="60% - Énfasis6 38" xfId="2312" xr:uid="{00000000-0005-0000-0000-000005090000}"/>
    <cellStyle name="60% - Énfasis6 38 2" xfId="2313" xr:uid="{00000000-0005-0000-0000-000006090000}"/>
    <cellStyle name="60% - Énfasis6 39" xfId="2314" xr:uid="{00000000-0005-0000-0000-000007090000}"/>
    <cellStyle name="60% - Énfasis6 39 2" xfId="2315" xr:uid="{00000000-0005-0000-0000-000008090000}"/>
    <cellStyle name="60% - Énfasis6 4" xfId="2316" xr:uid="{00000000-0005-0000-0000-000009090000}"/>
    <cellStyle name="60% - Énfasis6 40" xfId="2317" xr:uid="{00000000-0005-0000-0000-00000A090000}"/>
    <cellStyle name="60% - Énfasis6 40 2" xfId="2318" xr:uid="{00000000-0005-0000-0000-00000B090000}"/>
    <cellStyle name="60% - Énfasis6 41" xfId="2319" xr:uid="{00000000-0005-0000-0000-00000C090000}"/>
    <cellStyle name="60% - Énfasis6 41 2" xfId="2320" xr:uid="{00000000-0005-0000-0000-00000D090000}"/>
    <cellStyle name="60% - Énfasis6 42" xfId="2321" xr:uid="{00000000-0005-0000-0000-00000E090000}"/>
    <cellStyle name="60% - Énfasis6 42 2" xfId="2322" xr:uid="{00000000-0005-0000-0000-00000F090000}"/>
    <cellStyle name="60% - Énfasis6 43" xfId="2323" xr:uid="{00000000-0005-0000-0000-000010090000}"/>
    <cellStyle name="60% - Énfasis6 43 2" xfId="2324" xr:uid="{00000000-0005-0000-0000-000011090000}"/>
    <cellStyle name="60% - Énfasis6 44" xfId="2325" xr:uid="{00000000-0005-0000-0000-000012090000}"/>
    <cellStyle name="60% - Énfasis6 44 2" xfId="2326" xr:uid="{00000000-0005-0000-0000-000013090000}"/>
    <cellStyle name="60% - Énfasis6 45" xfId="2327" xr:uid="{00000000-0005-0000-0000-000014090000}"/>
    <cellStyle name="60% - Énfasis6 45 2" xfId="2328" xr:uid="{00000000-0005-0000-0000-000015090000}"/>
    <cellStyle name="60% - Énfasis6 46" xfId="2329" xr:uid="{00000000-0005-0000-0000-000016090000}"/>
    <cellStyle name="60% - Énfasis6 46 2" xfId="2330" xr:uid="{00000000-0005-0000-0000-000017090000}"/>
    <cellStyle name="60% - Énfasis6 47" xfId="2331" xr:uid="{00000000-0005-0000-0000-000018090000}"/>
    <cellStyle name="60% - Énfasis6 48" xfId="2332" xr:uid="{00000000-0005-0000-0000-000019090000}"/>
    <cellStyle name="60% - Énfasis6 49" xfId="2333" xr:uid="{00000000-0005-0000-0000-00001A090000}"/>
    <cellStyle name="60% - Énfasis6 5" xfId="2334" xr:uid="{00000000-0005-0000-0000-00001B090000}"/>
    <cellStyle name="60% - Énfasis6 50" xfId="2335" xr:uid="{00000000-0005-0000-0000-00001C090000}"/>
    <cellStyle name="60% - Énfasis6 51" xfId="2336" xr:uid="{00000000-0005-0000-0000-00001D090000}"/>
    <cellStyle name="60% - Énfasis6 52" xfId="2337" xr:uid="{00000000-0005-0000-0000-00001E090000}"/>
    <cellStyle name="60% - Énfasis6 53" xfId="2338" xr:uid="{00000000-0005-0000-0000-00001F090000}"/>
    <cellStyle name="60% - Énfasis6 54" xfId="2339" xr:uid="{00000000-0005-0000-0000-000020090000}"/>
    <cellStyle name="60% - Énfasis6 55" xfId="2340" xr:uid="{00000000-0005-0000-0000-000021090000}"/>
    <cellStyle name="60% - Énfasis6 56" xfId="2341" xr:uid="{00000000-0005-0000-0000-000022090000}"/>
    <cellStyle name="60% - Énfasis6 57" xfId="2342" xr:uid="{00000000-0005-0000-0000-000023090000}"/>
    <cellStyle name="60% - Énfasis6 58" xfId="2343" xr:uid="{00000000-0005-0000-0000-000024090000}"/>
    <cellStyle name="60% - Énfasis6 59" xfId="2344" xr:uid="{00000000-0005-0000-0000-000025090000}"/>
    <cellStyle name="60% - Énfasis6 6" xfId="2345" xr:uid="{00000000-0005-0000-0000-000026090000}"/>
    <cellStyle name="60% - Énfasis6 60" xfId="2346" xr:uid="{00000000-0005-0000-0000-000027090000}"/>
    <cellStyle name="60% - Énfasis6 61" xfId="2347" xr:uid="{00000000-0005-0000-0000-000028090000}"/>
    <cellStyle name="60% - Énfasis6 62" xfId="2348" xr:uid="{00000000-0005-0000-0000-000029090000}"/>
    <cellStyle name="60% - Énfasis6 63" xfId="2349" xr:uid="{00000000-0005-0000-0000-00002A090000}"/>
    <cellStyle name="60% - Énfasis6 64" xfId="2350" xr:uid="{00000000-0005-0000-0000-00002B090000}"/>
    <cellStyle name="60% - Énfasis6 65" xfId="2351" xr:uid="{00000000-0005-0000-0000-00002C090000}"/>
    <cellStyle name="60% - Énfasis6 66" xfId="2352" xr:uid="{00000000-0005-0000-0000-00002D090000}"/>
    <cellStyle name="60% - Énfasis6 67" xfId="2353" xr:uid="{00000000-0005-0000-0000-00002E090000}"/>
    <cellStyle name="60% - Énfasis6 68" xfId="2354" xr:uid="{00000000-0005-0000-0000-00002F090000}"/>
    <cellStyle name="60% - Énfasis6 69" xfId="2355" xr:uid="{00000000-0005-0000-0000-000030090000}"/>
    <cellStyle name="60% - Énfasis6 7" xfId="2356" xr:uid="{00000000-0005-0000-0000-000031090000}"/>
    <cellStyle name="60% - Énfasis6 8" xfId="2357" xr:uid="{00000000-0005-0000-0000-000032090000}"/>
    <cellStyle name="60% - Énfasis6 9" xfId="2358" xr:uid="{00000000-0005-0000-0000-000033090000}"/>
    <cellStyle name="Accent1" xfId="2359" xr:uid="{00000000-0005-0000-0000-000034090000}"/>
    <cellStyle name="Accent1 - 20%" xfId="2360" xr:uid="{00000000-0005-0000-0000-000035090000}"/>
    <cellStyle name="Accent1 - 40%" xfId="2361" xr:uid="{00000000-0005-0000-0000-000036090000}"/>
    <cellStyle name="Accent1 - 60%" xfId="2362" xr:uid="{00000000-0005-0000-0000-000037090000}"/>
    <cellStyle name="Accent1 2" xfId="2363" xr:uid="{00000000-0005-0000-0000-000038090000}"/>
    <cellStyle name="Accent1 3" xfId="2364" xr:uid="{00000000-0005-0000-0000-000039090000}"/>
    <cellStyle name="Accent2" xfId="2365" xr:uid="{00000000-0005-0000-0000-00003A090000}"/>
    <cellStyle name="Accent2 2" xfId="2366" xr:uid="{00000000-0005-0000-0000-00003B090000}"/>
    <cellStyle name="Accent3" xfId="2367" xr:uid="{00000000-0005-0000-0000-00003C090000}"/>
    <cellStyle name="Accent3 2" xfId="2368" xr:uid="{00000000-0005-0000-0000-00003D090000}"/>
    <cellStyle name="Accent4" xfId="2369" xr:uid="{00000000-0005-0000-0000-00003E090000}"/>
    <cellStyle name="Accent4 2" xfId="2370" xr:uid="{00000000-0005-0000-0000-00003F090000}"/>
    <cellStyle name="Accent5" xfId="2371" xr:uid="{00000000-0005-0000-0000-000040090000}"/>
    <cellStyle name="Accent5 2" xfId="2372" xr:uid="{00000000-0005-0000-0000-000041090000}"/>
    <cellStyle name="Accent6" xfId="2373" xr:uid="{00000000-0005-0000-0000-000042090000}"/>
    <cellStyle name="Accent6 2" xfId="2374" xr:uid="{00000000-0005-0000-0000-000043090000}"/>
    <cellStyle name="AcNote" xfId="2375" xr:uid="{00000000-0005-0000-0000-000044090000}"/>
    <cellStyle name="AcNote 10" xfId="2376" xr:uid="{00000000-0005-0000-0000-000045090000}"/>
    <cellStyle name="AcNote 11" xfId="2377" xr:uid="{00000000-0005-0000-0000-000046090000}"/>
    <cellStyle name="AcNote 12" xfId="2378" xr:uid="{00000000-0005-0000-0000-000047090000}"/>
    <cellStyle name="AcNote 13" xfId="2379" xr:uid="{00000000-0005-0000-0000-000048090000}"/>
    <cellStyle name="AcNote 14" xfId="2380" xr:uid="{00000000-0005-0000-0000-000049090000}"/>
    <cellStyle name="AcNote 15" xfId="2381" xr:uid="{00000000-0005-0000-0000-00004A090000}"/>
    <cellStyle name="AcNote 16" xfId="2382" xr:uid="{00000000-0005-0000-0000-00004B090000}"/>
    <cellStyle name="AcNote 17" xfId="2383" xr:uid="{00000000-0005-0000-0000-00004C090000}"/>
    <cellStyle name="AcNote 18" xfId="2384" xr:uid="{00000000-0005-0000-0000-00004D090000}"/>
    <cellStyle name="AcNote 19" xfId="2385" xr:uid="{00000000-0005-0000-0000-00004E090000}"/>
    <cellStyle name="AcNote 2" xfId="2386" xr:uid="{00000000-0005-0000-0000-00004F090000}"/>
    <cellStyle name="AcNote 2 10" xfId="2387" xr:uid="{00000000-0005-0000-0000-000050090000}"/>
    <cellStyle name="AcNote 2 11" xfId="2388" xr:uid="{00000000-0005-0000-0000-000051090000}"/>
    <cellStyle name="AcNote 2 2" xfId="2389" xr:uid="{00000000-0005-0000-0000-000052090000}"/>
    <cellStyle name="AcNote 2 3" xfId="2390" xr:uid="{00000000-0005-0000-0000-000053090000}"/>
    <cellStyle name="AcNote 2 4" xfId="2391" xr:uid="{00000000-0005-0000-0000-000054090000}"/>
    <cellStyle name="AcNote 2 5" xfId="2392" xr:uid="{00000000-0005-0000-0000-000055090000}"/>
    <cellStyle name="AcNote 2 6" xfId="2393" xr:uid="{00000000-0005-0000-0000-000056090000}"/>
    <cellStyle name="AcNote 2 7" xfId="2394" xr:uid="{00000000-0005-0000-0000-000057090000}"/>
    <cellStyle name="AcNote 2 8" xfId="2395" xr:uid="{00000000-0005-0000-0000-000058090000}"/>
    <cellStyle name="AcNote 2 9" xfId="2396" xr:uid="{00000000-0005-0000-0000-000059090000}"/>
    <cellStyle name="AcNote 20" xfId="2397" xr:uid="{00000000-0005-0000-0000-00005A090000}"/>
    <cellStyle name="AcNote 21" xfId="2398" xr:uid="{00000000-0005-0000-0000-00005B090000}"/>
    <cellStyle name="AcNote 3" xfId="2399" xr:uid="{00000000-0005-0000-0000-00005C090000}"/>
    <cellStyle name="AcNote 3 10" xfId="2400" xr:uid="{00000000-0005-0000-0000-00005D090000}"/>
    <cellStyle name="AcNote 3 11" xfId="2401" xr:uid="{00000000-0005-0000-0000-00005E090000}"/>
    <cellStyle name="AcNote 3 2" xfId="2402" xr:uid="{00000000-0005-0000-0000-00005F090000}"/>
    <cellStyle name="AcNote 3 3" xfId="2403" xr:uid="{00000000-0005-0000-0000-000060090000}"/>
    <cellStyle name="AcNote 3 4" xfId="2404" xr:uid="{00000000-0005-0000-0000-000061090000}"/>
    <cellStyle name="AcNote 3 5" xfId="2405" xr:uid="{00000000-0005-0000-0000-000062090000}"/>
    <cellStyle name="AcNote 3 6" xfId="2406" xr:uid="{00000000-0005-0000-0000-000063090000}"/>
    <cellStyle name="AcNote 3 7" xfId="2407" xr:uid="{00000000-0005-0000-0000-000064090000}"/>
    <cellStyle name="AcNote 3 8" xfId="2408" xr:uid="{00000000-0005-0000-0000-000065090000}"/>
    <cellStyle name="AcNote 3 9" xfId="2409" xr:uid="{00000000-0005-0000-0000-000066090000}"/>
    <cellStyle name="AcNote 4" xfId="2410" xr:uid="{00000000-0005-0000-0000-000067090000}"/>
    <cellStyle name="AcNote 4 10" xfId="2411" xr:uid="{00000000-0005-0000-0000-000068090000}"/>
    <cellStyle name="AcNote 4 11" xfId="2412" xr:uid="{00000000-0005-0000-0000-000069090000}"/>
    <cellStyle name="AcNote 4 2" xfId="2413" xr:uid="{00000000-0005-0000-0000-00006A090000}"/>
    <cellStyle name="AcNote 4 3" xfId="2414" xr:uid="{00000000-0005-0000-0000-00006B090000}"/>
    <cellStyle name="AcNote 4 4" xfId="2415" xr:uid="{00000000-0005-0000-0000-00006C090000}"/>
    <cellStyle name="AcNote 4 5" xfId="2416" xr:uid="{00000000-0005-0000-0000-00006D090000}"/>
    <cellStyle name="AcNote 4 6" xfId="2417" xr:uid="{00000000-0005-0000-0000-00006E090000}"/>
    <cellStyle name="AcNote 4 7" xfId="2418" xr:uid="{00000000-0005-0000-0000-00006F090000}"/>
    <cellStyle name="AcNote 4 8" xfId="2419" xr:uid="{00000000-0005-0000-0000-000070090000}"/>
    <cellStyle name="AcNote 4 9" xfId="2420" xr:uid="{00000000-0005-0000-0000-000071090000}"/>
    <cellStyle name="AcNote 5" xfId="2421" xr:uid="{00000000-0005-0000-0000-000072090000}"/>
    <cellStyle name="AcNote 5 10" xfId="2422" xr:uid="{00000000-0005-0000-0000-000073090000}"/>
    <cellStyle name="AcNote 5 11" xfId="2423" xr:uid="{00000000-0005-0000-0000-000074090000}"/>
    <cellStyle name="AcNote 5 2" xfId="2424" xr:uid="{00000000-0005-0000-0000-000075090000}"/>
    <cellStyle name="AcNote 5 3" xfId="2425" xr:uid="{00000000-0005-0000-0000-000076090000}"/>
    <cellStyle name="AcNote 5 4" xfId="2426" xr:uid="{00000000-0005-0000-0000-000077090000}"/>
    <cellStyle name="AcNote 5 5" xfId="2427" xr:uid="{00000000-0005-0000-0000-000078090000}"/>
    <cellStyle name="AcNote 5 6" xfId="2428" xr:uid="{00000000-0005-0000-0000-000079090000}"/>
    <cellStyle name="AcNote 5 7" xfId="2429" xr:uid="{00000000-0005-0000-0000-00007A090000}"/>
    <cellStyle name="AcNote 5 8" xfId="2430" xr:uid="{00000000-0005-0000-0000-00007B090000}"/>
    <cellStyle name="AcNote 5 9" xfId="2431" xr:uid="{00000000-0005-0000-0000-00007C090000}"/>
    <cellStyle name="AcNote 6" xfId="2432" xr:uid="{00000000-0005-0000-0000-00007D090000}"/>
    <cellStyle name="AcNote 7" xfId="2433" xr:uid="{00000000-0005-0000-0000-00007E090000}"/>
    <cellStyle name="AcNote 8" xfId="2434" xr:uid="{00000000-0005-0000-0000-00007F090000}"/>
    <cellStyle name="AcNote 9" xfId="2435" xr:uid="{00000000-0005-0000-0000-000080090000}"/>
    <cellStyle name="Adjustable" xfId="2436" xr:uid="{00000000-0005-0000-0000-000081090000}"/>
    <cellStyle name="Adjustable 2" xfId="2437" xr:uid="{00000000-0005-0000-0000-000082090000}"/>
    <cellStyle name="Adjustable 3" xfId="2438" xr:uid="{00000000-0005-0000-0000-000083090000}"/>
    <cellStyle name="Adjustable 4" xfId="2439" xr:uid="{00000000-0005-0000-0000-000084090000}"/>
    <cellStyle name="Adjustable 5" xfId="2440" xr:uid="{00000000-0005-0000-0000-000085090000}"/>
    <cellStyle name="ANCLAS,REZONES Y SUS PARTES,DE FUNDICION,DE HIERRO O DE ACERO" xfId="2441" xr:uid="{00000000-0005-0000-0000-000086090000}"/>
    <cellStyle name="ANCLAS,REZONES Y SUS PARTES,DE FUNDICION,DE HIERRO O DE ACERO 2" xfId="2442" xr:uid="{00000000-0005-0000-0000-000087090000}"/>
    <cellStyle name="ANCLAS,REZONES Y SUS PARTES,DE FUNDICION,DE HIERRO O DE ACERO 3" xfId="2443" xr:uid="{00000000-0005-0000-0000-000088090000}"/>
    <cellStyle name="AutoFormat Options" xfId="2444" xr:uid="{00000000-0005-0000-0000-000089090000}"/>
    <cellStyle name="AutoFormat Options 10" xfId="2445" xr:uid="{00000000-0005-0000-0000-00008A090000}"/>
    <cellStyle name="AutoFormat Options 10 2" xfId="2446" xr:uid="{00000000-0005-0000-0000-00008B090000}"/>
    <cellStyle name="AutoFormat Options 10 3" xfId="2447" xr:uid="{00000000-0005-0000-0000-00008C090000}"/>
    <cellStyle name="AutoFormat Options 10 4" xfId="2448" xr:uid="{00000000-0005-0000-0000-00008D090000}"/>
    <cellStyle name="AutoFormat Options 11" xfId="2449" xr:uid="{00000000-0005-0000-0000-00008E090000}"/>
    <cellStyle name="AutoFormat Options 12" xfId="2450" xr:uid="{00000000-0005-0000-0000-00008F090000}"/>
    <cellStyle name="AutoFormat Options 13" xfId="2451" xr:uid="{00000000-0005-0000-0000-000090090000}"/>
    <cellStyle name="AutoFormat Options 14" xfId="2452" xr:uid="{00000000-0005-0000-0000-000091090000}"/>
    <cellStyle name="AutoFormat Options 15" xfId="2453" xr:uid="{00000000-0005-0000-0000-000092090000}"/>
    <cellStyle name="AutoFormat Options 16" xfId="2454" xr:uid="{00000000-0005-0000-0000-000093090000}"/>
    <cellStyle name="AutoFormat Options 17" xfId="2455" xr:uid="{00000000-0005-0000-0000-000094090000}"/>
    <cellStyle name="AutoFormat Options 18" xfId="2456" xr:uid="{00000000-0005-0000-0000-000095090000}"/>
    <cellStyle name="AutoFormat Options 19" xfId="2457" xr:uid="{00000000-0005-0000-0000-000096090000}"/>
    <cellStyle name="AutoFormat Options 2" xfId="2458" xr:uid="{00000000-0005-0000-0000-000097090000}"/>
    <cellStyle name="AutoFormat Options 2 2" xfId="2459" xr:uid="{00000000-0005-0000-0000-000098090000}"/>
    <cellStyle name="AutoFormat Options 2 3" xfId="2460" xr:uid="{00000000-0005-0000-0000-000099090000}"/>
    <cellStyle name="AutoFormat Options 2 4" xfId="2461" xr:uid="{00000000-0005-0000-0000-00009A090000}"/>
    <cellStyle name="AutoFormat Options 20" xfId="2462" xr:uid="{00000000-0005-0000-0000-00009B090000}"/>
    <cellStyle name="AutoFormat Options 21" xfId="2463" xr:uid="{00000000-0005-0000-0000-00009C090000}"/>
    <cellStyle name="AutoFormat Options 3" xfId="2464" xr:uid="{00000000-0005-0000-0000-00009D090000}"/>
    <cellStyle name="AutoFormat Options 3 2" xfId="2465" xr:uid="{00000000-0005-0000-0000-00009E090000}"/>
    <cellStyle name="AutoFormat Options 3 3" xfId="2466" xr:uid="{00000000-0005-0000-0000-00009F090000}"/>
    <cellStyle name="AutoFormat Options 3 4" xfId="2467" xr:uid="{00000000-0005-0000-0000-0000A0090000}"/>
    <cellStyle name="AutoFormat Options 4" xfId="2468" xr:uid="{00000000-0005-0000-0000-0000A1090000}"/>
    <cellStyle name="AutoFormat Options 4 2" xfId="2469" xr:uid="{00000000-0005-0000-0000-0000A2090000}"/>
    <cellStyle name="AutoFormat Options 4 3" xfId="2470" xr:uid="{00000000-0005-0000-0000-0000A3090000}"/>
    <cellStyle name="AutoFormat Options 4 4" xfId="2471" xr:uid="{00000000-0005-0000-0000-0000A4090000}"/>
    <cellStyle name="AutoFormat Options 5" xfId="2472" xr:uid="{00000000-0005-0000-0000-0000A5090000}"/>
    <cellStyle name="AutoFormat Options 5 2" xfId="2473" xr:uid="{00000000-0005-0000-0000-0000A6090000}"/>
    <cellStyle name="AutoFormat Options 5 3" xfId="2474" xr:uid="{00000000-0005-0000-0000-0000A7090000}"/>
    <cellStyle name="AutoFormat Options 5 4" xfId="2475" xr:uid="{00000000-0005-0000-0000-0000A8090000}"/>
    <cellStyle name="AutoFormat Options 6" xfId="2476" xr:uid="{00000000-0005-0000-0000-0000A9090000}"/>
    <cellStyle name="AutoFormat Options 6 2" xfId="2477" xr:uid="{00000000-0005-0000-0000-0000AA090000}"/>
    <cellStyle name="AutoFormat Options 6 3" xfId="2478" xr:uid="{00000000-0005-0000-0000-0000AB090000}"/>
    <cellStyle name="AutoFormat Options 6 4" xfId="2479" xr:uid="{00000000-0005-0000-0000-0000AC090000}"/>
    <cellStyle name="AutoFormat Options 7" xfId="2480" xr:uid="{00000000-0005-0000-0000-0000AD090000}"/>
    <cellStyle name="AutoFormat Options 7 2" xfId="2481" xr:uid="{00000000-0005-0000-0000-0000AE090000}"/>
    <cellStyle name="AutoFormat Options 7 3" xfId="2482" xr:uid="{00000000-0005-0000-0000-0000AF090000}"/>
    <cellStyle name="AutoFormat Options 7 4" xfId="2483" xr:uid="{00000000-0005-0000-0000-0000B0090000}"/>
    <cellStyle name="AutoFormat Options 8" xfId="2484" xr:uid="{00000000-0005-0000-0000-0000B1090000}"/>
    <cellStyle name="AutoFormat Options 8 2" xfId="2485" xr:uid="{00000000-0005-0000-0000-0000B2090000}"/>
    <cellStyle name="AutoFormat Options 8 3" xfId="2486" xr:uid="{00000000-0005-0000-0000-0000B3090000}"/>
    <cellStyle name="AutoFormat Options 8 4" xfId="2487" xr:uid="{00000000-0005-0000-0000-0000B4090000}"/>
    <cellStyle name="AutoFormat Options 9" xfId="2488" xr:uid="{00000000-0005-0000-0000-0000B5090000}"/>
    <cellStyle name="AutoFormat Options 9 2" xfId="2489" xr:uid="{00000000-0005-0000-0000-0000B6090000}"/>
    <cellStyle name="AutoFormat Options 9 3" xfId="2490" xr:uid="{00000000-0005-0000-0000-0000B7090000}"/>
    <cellStyle name="AutoFormat Options 9 4" xfId="2491" xr:uid="{00000000-0005-0000-0000-0000B8090000}"/>
    <cellStyle name="AZUL" xfId="2492" xr:uid="{00000000-0005-0000-0000-0000B9090000}"/>
    <cellStyle name="Bad" xfId="2493" xr:uid="{00000000-0005-0000-0000-0000BA090000}"/>
    <cellStyle name="Bad 2" xfId="2494" xr:uid="{00000000-0005-0000-0000-0000BB090000}"/>
    <cellStyle name="Buena 10" xfId="2495" xr:uid="{00000000-0005-0000-0000-0000BC090000}"/>
    <cellStyle name="Buena 11" xfId="2496" xr:uid="{00000000-0005-0000-0000-0000BD090000}"/>
    <cellStyle name="Buena 12" xfId="2497" xr:uid="{00000000-0005-0000-0000-0000BE090000}"/>
    <cellStyle name="Buena 13" xfId="2498" xr:uid="{00000000-0005-0000-0000-0000BF090000}"/>
    <cellStyle name="Buena 14" xfId="2499" xr:uid="{00000000-0005-0000-0000-0000C0090000}"/>
    <cellStyle name="Buena 15" xfId="2500" xr:uid="{00000000-0005-0000-0000-0000C1090000}"/>
    <cellStyle name="Buena 16" xfId="2501" xr:uid="{00000000-0005-0000-0000-0000C2090000}"/>
    <cellStyle name="Buena 17" xfId="2502" xr:uid="{00000000-0005-0000-0000-0000C3090000}"/>
    <cellStyle name="Buena 18" xfId="2503" xr:uid="{00000000-0005-0000-0000-0000C4090000}"/>
    <cellStyle name="Buena 19" xfId="2504" xr:uid="{00000000-0005-0000-0000-0000C5090000}"/>
    <cellStyle name="Buena 2" xfId="2505" xr:uid="{00000000-0005-0000-0000-0000C6090000}"/>
    <cellStyle name="Buena 2 2" xfId="2506" xr:uid="{00000000-0005-0000-0000-0000C7090000}"/>
    <cellStyle name="Buena 2 2 2" xfId="2507" xr:uid="{00000000-0005-0000-0000-0000C8090000}"/>
    <cellStyle name="Buena 2 2 3" xfId="2508" xr:uid="{00000000-0005-0000-0000-0000C9090000}"/>
    <cellStyle name="Buena 2 2 4" xfId="2509" xr:uid="{00000000-0005-0000-0000-0000CA090000}"/>
    <cellStyle name="Buena 2 3" xfId="2510" xr:uid="{00000000-0005-0000-0000-0000CB090000}"/>
    <cellStyle name="Buena 2 4" xfId="2511" xr:uid="{00000000-0005-0000-0000-0000CC090000}"/>
    <cellStyle name="Buena 2 5" xfId="2512" xr:uid="{00000000-0005-0000-0000-0000CD090000}"/>
    <cellStyle name="Buena 2 6" xfId="2513" xr:uid="{00000000-0005-0000-0000-0000CE090000}"/>
    <cellStyle name="Buena 2 7" xfId="2514" xr:uid="{00000000-0005-0000-0000-0000CF090000}"/>
    <cellStyle name="Buena 2 8" xfId="2515" xr:uid="{00000000-0005-0000-0000-0000D0090000}"/>
    <cellStyle name="Buena 20" xfId="2516" xr:uid="{00000000-0005-0000-0000-0000D1090000}"/>
    <cellStyle name="Buena 21" xfId="2517" xr:uid="{00000000-0005-0000-0000-0000D2090000}"/>
    <cellStyle name="Buena 22" xfId="2518" xr:uid="{00000000-0005-0000-0000-0000D3090000}"/>
    <cellStyle name="Buena 23" xfId="2519" xr:uid="{00000000-0005-0000-0000-0000D4090000}"/>
    <cellStyle name="Buena 24" xfId="2520" xr:uid="{00000000-0005-0000-0000-0000D5090000}"/>
    <cellStyle name="Buena 25" xfId="2521" xr:uid="{00000000-0005-0000-0000-0000D6090000}"/>
    <cellStyle name="Buena 26" xfId="2522" xr:uid="{00000000-0005-0000-0000-0000D7090000}"/>
    <cellStyle name="Buena 27" xfId="2523" xr:uid="{00000000-0005-0000-0000-0000D8090000}"/>
    <cellStyle name="Buena 28" xfId="2524" xr:uid="{00000000-0005-0000-0000-0000D9090000}"/>
    <cellStyle name="Buena 29" xfId="2525" xr:uid="{00000000-0005-0000-0000-0000DA090000}"/>
    <cellStyle name="Buena 3" xfId="2526" xr:uid="{00000000-0005-0000-0000-0000DB090000}"/>
    <cellStyle name="Buena 3 2" xfId="2527" xr:uid="{00000000-0005-0000-0000-0000DC090000}"/>
    <cellStyle name="Buena 3 2 2" xfId="2528" xr:uid="{00000000-0005-0000-0000-0000DD090000}"/>
    <cellStyle name="Buena 3 2 3" xfId="2529" xr:uid="{00000000-0005-0000-0000-0000DE090000}"/>
    <cellStyle name="Buena 3 3" xfId="2530" xr:uid="{00000000-0005-0000-0000-0000DF090000}"/>
    <cellStyle name="Buena 3 4" xfId="2531" xr:uid="{00000000-0005-0000-0000-0000E0090000}"/>
    <cellStyle name="Buena 3 5" xfId="2532" xr:uid="{00000000-0005-0000-0000-0000E1090000}"/>
    <cellStyle name="Buena 3 6" xfId="2533" xr:uid="{00000000-0005-0000-0000-0000E2090000}"/>
    <cellStyle name="Buena 3 7" xfId="2534" xr:uid="{00000000-0005-0000-0000-0000E3090000}"/>
    <cellStyle name="Buena 30" xfId="2535" xr:uid="{00000000-0005-0000-0000-0000E4090000}"/>
    <cellStyle name="Buena 31" xfId="2536" xr:uid="{00000000-0005-0000-0000-0000E5090000}"/>
    <cellStyle name="Buena 32" xfId="2537" xr:uid="{00000000-0005-0000-0000-0000E6090000}"/>
    <cellStyle name="Buena 33" xfId="2538" xr:uid="{00000000-0005-0000-0000-0000E7090000}"/>
    <cellStyle name="Buena 34" xfId="2539" xr:uid="{00000000-0005-0000-0000-0000E8090000}"/>
    <cellStyle name="Buena 35" xfId="2540" xr:uid="{00000000-0005-0000-0000-0000E9090000}"/>
    <cellStyle name="Buena 36" xfId="2541" xr:uid="{00000000-0005-0000-0000-0000EA090000}"/>
    <cellStyle name="Buena 37" xfId="2542" xr:uid="{00000000-0005-0000-0000-0000EB090000}"/>
    <cellStyle name="Buena 37 2" xfId="2543" xr:uid="{00000000-0005-0000-0000-0000EC090000}"/>
    <cellStyle name="Buena 38" xfId="2544" xr:uid="{00000000-0005-0000-0000-0000ED090000}"/>
    <cellStyle name="Buena 38 2" xfId="2545" xr:uid="{00000000-0005-0000-0000-0000EE090000}"/>
    <cellStyle name="Buena 39" xfId="2546" xr:uid="{00000000-0005-0000-0000-0000EF090000}"/>
    <cellStyle name="Buena 39 2" xfId="2547" xr:uid="{00000000-0005-0000-0000-0000F0090000}"/>
    <cellStyle name="Buena 4" xfId="2548" xr:uid="{00000000-0005-0000-0000-0000F1090000}"/>
    <cellStyle name="Buena 40" xfId="2549" xr:uid="{00000000-0005-0000-0000-0000F2090000}"/>
    <cellStyle name="Buena 40 2" xfId="2550" xr:uid="{00000000-0005-0000-0000-0000F3090000}"/>
    <cellStyle name="Buena 41" xfId="2551" xr:uid="{00000000-0005-0000-0000-0000F4090000}"/>
    <cellStyle name="Buena 41 2" xfId="2552" xr:uid="{00000000-0005-0000-0000-0000F5090000}"/>
    <cellStyle name="Buena 42" xfId="2553" xr:uid="{00000000-0005-0000-0000-0000F6090000}"/>
    <cellStyle name="Buena 42 2" xfId="2554" xr:uid="{00000000-0005-0000-0000-0000F7090000}"/>
    <cellStyle name="Buena 43" xfId="2555" xr:uid="{00000000-0005-0000-0000-0000F8090000}"/>
    <cellStyle name="Buena 43 2" xfId="2556" xr:uid="{00000000-0005-0000-0000-0000F9090000}"/>
    <cellStyle name="Buena 44" xfId="2557" xr:uid="{00000000-0005-0000-0000-0000FA090000}"/>
    <cellStyle name="Buena 44 2" xfId="2558" xr:uid="{00000000-0005-0000-0000-0000FB090000}"/>
    <cellStyle name="Buena 45" xfId="2559" xr:uid="{00000000-0005-0000-0000-0000FC090000}"/>
    <cellStyle name="Buena 45 2" xfId="2560" xr:uid="{00000000-0005-0000-0000-0000FD090000}"/>
    <cellStyle name="Buena 46" xfId="2561" xr:uid="{00000000-0005-0000-0000-0000FE090000}"/>
    <cellStyle name="Buena 46 2" xfId="2562" xr:uid="{00000000-0005-0000-0000-0000FF090000}"/>
    <cellStyle name="Buena 47" xfId="2563" xr:uid="{00000000-0005-0000-0000-0000000A0000}"/>
    <cellStyle name="Buena 47 2" xfId="2564" xr:uid="{00000000-0005-0000-0000-0000010A0000}"/>
    <cellStyle name="Buena 48" xfId="2565" xr:uid="{00000000-0005-0000-0000-0000020A0000}"/>
    <cellStyle name="Buena 48 2" xfId="2566" xr:uid="{00000000-0005-0000-0000-0000030A0000}"/>
    <cellStyle name="Buena 49" xfId="2567" xr:uid="{00000000-0005-0000-0000-0000040A0000}"/>
    <cellStyle name="Buena 49 2" xfId="2568" xr:uid="{00000000-0005-0000-0000-0000050A0000}"/>
    <cellStyle name="Buena 5" xfId="2569" xr:uid="{00000000-0005-0000-0000-0000060A0000}"/>
    <cellStyle name="Buena 50" xfId="2570" xr:uid="{00000000-0005-0000-0000-0000070A0000}"/>
    <cellStyle name="Buena 50 2" xfId="2571" xr:uid="{00000000-0005-0000-0000-0000080A0000}"/>
    <cellStyle name="Buena 51" xfId="2572" xr:uid="{00000000-0005-0000-0000-0000090A0000}"/>
    <cellStyle name="Buena 51 2" xfId="2573" xr:uid="{00000000-0005-0000-0000-00000A0A0000}"/>
    <cellStyle name="Buena 52" xfId="2574" xr:uid="{00000000-0005-0000-0000-00000B0A0000}"/>
    <cellStyle name="Buena 52 2" xfId="2575" xr:uid="{00000000-0005-0000-0000-00000C0A0000}"/>
    <cellStyle name="Buena 53" xfId="2576" xr:uid="{00000000-0005-0000-0000-00000D0A0000}"/>
    <cellStyle name="Buena 53 2" xfId="2577" xr:uid="{00000000-0005-0000-0000-00000E0A0000}"/>
    <cellStyle name="Buena 54" xfId="2578" xr:uid="{00000000-0005-0000-0000-00000F0A0000}"/>
    <cellStyle name="Buena 54 2" xfId="2579" xr:uid="{00000000-0005-0000-0000-0000100A0000}"/>
    <cellStyle name="Buena 55" xfId="2580" xr:uid="{00000000-0005-0000-0000-0000110A0000}"/>
    <cellStyle name="Buena 55 2" xfId="2581" xr:uid="{00000000-0005-0000-0000-0000120A0000}"/>
    <cellStyle name="Buena 56" xfId="2582" xr:uid="{00000000-0005-0000-0000-0000130A0000}"/>
    <cellStyle name="Buena 56 2" xfId="2583" xr:uid="{00000000-0005-0000-0000-0000140A0000}"/>
    <cellStyle name="Buena 57" xfId="2584" xr:uid="{00000000-0005-0000-0000-0000150A0000}"/>
    <cellStyle name="Buena 57 2" xfId="2585" xr:uid="{00000000-0005-0000-0000-0000160A0000}"/>
    <cellStyle name="Buena 58" xfId="2586" xr:uid="{00000000-0005-0000-0000-0000170A0000}"/>
    <cellStyle name="Buena 58 2" xfId="2587" xr:uid="{00000000-0005-0000-0000-0000180A0000}"/>
    <cellStyle name="Buena 59" xfId="2588" xr:uid="{00000000-0005-0000-0000-0000190A0000}"/>
    <cellStyle name="Buena 6" xfId="2589" xr:uid="{00000000-0005-0000-0000-00001A0A0000}"/>
    <cellStyle name="Buena 60" xfId="2590" xr:uid="{00000000-0005-0000-0000-00001B0A0000}"/>
    <cellStyle name="Buena 61" xfId="2591" xr:uid="{00000000-0005-0000-0000-00001C0A0000}"/>
    <cellStyle name="Buena 62" xfId="2592" xr:uid="{00000000-0005-0000-0000-00001D0A0000}"/>
    <cellStyle name="Buena 63" xfId="2593" xr:uid="{00000000-0005-0000-0000-00001E0A0000}"/>
    <cellStyle name="Buena 64" xfId="2594" xr:uid="{00000000-0005-0000-0000-00001F0A0000}"/>
    <cellStyle name="Buena 65" xfId="2595" xr:uid="{00000000-0005-0000-0000-0000200A0000}"/>
    <cellStyle name="Buena 66" xfId="2596" xr:uid="{00000000-0005-0000-0000-0000210A0000}"/>
    <cellStyle name="Buena 67" xfId="2597" xr:uid="{00000000-0005-0000-0000-0000220A0000}"/>
    <cellStyle name="Buena 68" xfId="2598" xr:uid="{00000000-0005-0000-0000-0000230A0000}"/>
    <cellStyle name="Buena 69" xfId="2599" xr:uid="{00000000-0005-0000-0000-0000240A0000}"/>
    <cellStyle name="Buena 7" xfId="2600" xr:uid="{00000000-0005-0000-0000-0000250A0000}"/>
    <cellStyle name="Buena 70" xfId="2601" xr:uid="{00000000-0005-0000-0000-0000260A0000}"/>
    <cellStyle name="Buena 71" xfId="2602" xr:uid="{00000000-0005-0000-0000-0000270A0000}"/>
    <cellStyle name="Buena 72" xfId="2603" xr:uid="{00000000-0005-0000-0000-0000280A0000}"/>
    <cellStyle name="Buena 73" xfId="2604" xr:uid="{00000000-0005-0000-0000-0000290A0000}"/>
    <cellStyle name="Buena 74" xfId="2605" xr:uid="{00000000-0005-0000-0000-00002A0A0000}"/>
    <cellStyle name="Buena 75" xfId="2606" xr:uid="{00000000-0005-0000-0000-00002B0A0000}"/>
    <cellStyle name="Buena 76" xfId="2607" xr:uid="{00000000-0005-0000-0000-00002C0A0000}"/>
    <cellStyle name="Buena 77" xfId="2608" xr:uid="{00000000-0005-0000-0000-00002D0A0000}"/>
    <cellStyle name="Buena 78" xfId="2609" xr:uid="{00000000-0005-0000-0000-00002E0A0000}"/>
    <cellStyle name="Buena 79" xfId="2610" xr:uid="{00000000-0005-0000-0000-00002F0A0000}"/>
    <cellStyle name="Buena 8" xfId="2611" xr:uid="{00000000-0005-0000-0000-0000300A0000}"/>
    <cellStyle name="Buena 80" xfId="2612" xr:uid="{00000000-0005-0000-0000-0000310A0000}"/>
    <cellStyle name="Buena 81" xfId="2613" xr:uid="{00000000-0005-0000-0000-0000320A0000}"/>
    <cellStyle name="Buena 9" xfId="2614" xr:uid="{00000000-0005-0000-0000-0000330A0000}"/>
    <cellStyle name="Cabecera 1" xfId="2615" xr:uid="{00000000-0005-0000-0000-0000340A0000}"/>
    <cellStyle name="Cabecera 1 2" xfId="2616" xr:uid="{00000000-0005-0000-0000-0000350A0000}"/>
    <cellStyle name="Cabecera 2" xfId="2617" xr:uid="{00000000-0005-0000-0000-0000360A0000}"/>
    <cellStyle name="Cabecera 2 2" xfId="2618" xr:uid="{00000000-0005-0000-0000-0000370A0000}"/>
    <cellStyle name="Calculation" xfId="2619" xr:uid="{00000000-0005-0000-0000-0000380A0000}"/>
    <cellStyle name="Calculation 2" xfId="2620" xr:uid="{00000000-0005-0000-0000-0000390A0000}"/>
    <cellStyle name="Cálculo 10" xfId="2621" xr:uid="{00000000-0005-0000-0000-00003A0A0000}"/>
    <cellStyle name="Cálculo 11" xfId="2622" xr:uid="{00000000-0005-0000-0000-00003B0A0000}"/>
    <cellStyle name="Cálculo 12" xfId="2623" xr:uid="{00000000-0005-0000-0000-00003C0A0000}"/>
    <cellStyle name="Cálculo 13" xfId="2624" xr:uid="{00000000-0005-0000-0000-00003D0A0000}"/>
    <cellStyle name="Cálculo 14" xfId="2625" xr:uid="{00000000-0005-0000-0000-00003E0A0000}"/>
    <cellStyle name="Cálculo 15" xfId="2626" xr:uid="{00000000-0005-0000-0000-00003F0A0000}"/>
    <cellStyle name="Cálculo 16" xfId="2627" xr:uid="{00000000-0005-0000-0000-0000400A0000}"/>
    <cellStyle name="Cálculo 17" xfId="2628" xr:uid="{00000000-0005-0000-0000-0000410A0000}"/>
    <cellStyle name="Cálculo 18" xfId="2629" xr:uid="{00000000-0005-0000-0000-0000420A0000}"/>
    <cellStyle name="Cálculo 19" xfId="2630" xr:uid="{00000000-0005-0000-0000-0000430A0000}"/>
    <cellStyle name="Cálculo 2" xfId="2631" xr:uid="{00000000-0005-0000-0000-0000440A0000}"/>
    <cellStyle name="Cálculo 2 2" xfId="2632" xr:uid="{00000000-0005-0000-0000-0000450A0000}"/>
    <cellStyle name="Cálculo 2 2 2" xfId="2633" xr:uid="{00000000-0005-0000-0000-0000460A0000}"/>
    <cellStyle name="Cálculo 2 2 3" xfId="2634" xr:uid="{00000000-0005-0000-0000-0000470A0000}"/>
    <cellStyle name="Cálculo 2 2 4" xfId="2635" xr:uid="{00000000-0005-0000-0000-0000480A0000}"/>
    <cellStyle name="Cálculo 2 3" xfId="2636" xr:uid="{00000000-0005-0000-0000-0000490A0000}"/>
    <cellStyle name="Cálculo 2 4" xfId="2637" xr:uid="{00000000-0005-0000-0000-00004A0A0000}"/>
    <cellStyle name="Cálculo 2 5" xfId="2638" xr:uid="{00000000-0005-0000-0000-00004B0A0000}"/>
    <cellStyle name="Cálculo 2 6" xfId="2639" xr:uid="{00000000-0005-0000-0000-00004C0A0000}"/>
    <cellStyle name="Cálculo 2 7" xfId="2640" xr:uid="{00000000-0005-0000-0000-00004D0A0000}"/>
    <cellStyle name="Cálculo 2 8" xfId="2641" xr:uid="{00000000-0005-0000-0000-00004E0A0000}"/>
    <cellStyle name="Cálculo 20" xfId="2642" xr:uid="{00000000-0005-0000-0000-00004F0A0000}"/>
    <cellStyle name="Cálculo 21" xfId="2643" xr:uid="{00000000-0005-0000-0000-0000500A0000}"/>
    <cellStyle name="Cálculo 22" xfId="2644" xr:uid="{00000000-0005-0000-0000-0000510A0000}"/>
    <cellStyle name="Cálculo 23" xfId="2645" xr:uid="{00000000-0005-0000-0000-0000520A0000}"/>
    <cellStyle name="Cálculo 24" xfId="2646" xr:uid="{00000000-0005-0000-0000-0000530A0000}"/>
    <cellStyle name="Cálculo 25" xfId="2647" xr:uid="{00000000-0005-0000-0000-0000540A0000}"/>
    <cellStyle name="Cálculo 26" xfId="2648" xr:uid="{00000000-0005-0000-0000-0000550A0000}"/>
    <cellStyle name="Cálculo 27" xfId="2649" xr:uid="{00000000-0005-0000-0000-0000560A0000}"/>
    <cellStyle name="Cálculo 28" xfId="2650" xr:uid="{00000000-0005-0000-0000-0000570A0000}"/>
    <cellStyle name="Cálculo 29" xfId="2651" xr:uid="{00000000-0005-0000-0000-0000580A0000}"/>
    <cellStyle name="Cálculo 3" xfId="2652" xr:uid="{00000000-0005-0000-0000-0000590A0000}"/>
    <cellStyle name="Cálculo 3 2" xfId="2653" xr:uid="{00000000-0005-0000-0000-00005A0A0000}"/>
    <cellStyle name="Cálculo 3 2 2" xfId="2654" xr:uid="{00000000-0005-0000-0000-00005B0A0000}"/>
    <cellStyle name="Cálculo 3 2 3" xfId="2655" xr:uid="{00000000-0005-0000-0000-00005C0A0000}"/>
    <cellStyle name="Cálculo 3 3" xfId="2656" xr:uid="{00000000-0005-0000-0000-00005D0A0000}"/>
    <cellStyle name="Cálculo 3 4" xfId="2657" xr:uid="{00000000-0005-0000-0000-00005E0A0000}"/>
    <cellStyle name="Cálculo 3 5" xfId="2658" xr:uid="{00000000-0005-0000-0000-00005F0A0000}"/>
    <cellStyle name="Cálculo 3 6" xfId="2659" xr:uid="{00000000-0005-0000-0000-0000600A0000}"/>
    <cellStyle name="Cálculo 3 7" xfId="2660" xr:uid="{00000000-0005-0000-0000-0000610A0000}"/>
    <cellStyle name="Cálculo 30" xfId="2661" xr:uid="{00000000-0005-0000-0000-0000620A0000}"/>
    <cellStyle name="Cálculo 31" xfId="2662" xr:uid="{00000000-0005-0000-0000-0000630A0000}"/>
    <cellStyle name="Cálculo 32" xfId="2663" xr:uid="{00000000-0005-0000-0000-0000640A0000}"/>
    <cellStyle name="Cálculo 33" xfId="2664" xr:uid="{00000000-0005-0000-0000-0000650A0000}"/>
    <cellStyle name="Cálculo 34" xfId="2665" xr:uid="{00000000-0005-0000-0000-0000660A0000}"/>
    <cellStyle name="Cálculo 35" xfId="2666" xr:uid="{00000000-0005-0000-0000-0000670A0000}"/>
    <cellStyle name="Cálculo 36" xfId="2667" xr:uid="{00000000-0005-0000-0000-0000680A0000}"/>
    <cellStyle name="Cálculo 37" xfId="2668" xr:uid="{00000000-0005-0000-0000-0000690A0000}"/>
    <cellStyle name="Cálculo 37 2" xfId="2669" xr:uid="{00000000-0005-0000-0000-00006A0A0000}"/>
    <cellStyle name="Cálculo 38" xfId="2670" xr:uid="{00000000-0005-0000-0000-00006B0A0000}"/>
    <cellStyle name="Cálculo 38 2" xfId="2671" xr:uid="{00000000-0005-0000-0000-00006C0A0000}"/>
    <cellStyle name="Cálculo 39" xfId="2672" xr:uid="{00000000-0005-0000-0000-00006D0A0000}"/>
    <cellStyle name="Cálculo 39 2" xfId="2673" xr:uid="{00000000-0005-0000-0000-00006E0A0000}"/>
    <cellStyle name="Cálculo 4" xfId="2674" xr:uid="{00000000-0005-0000-0000-00006F0A0000}"/>
    <cellStyle name="Cálculo 40" xfId="2675" xr:uid="{00000000-0005-0000-0000-0000700A0000}"/>
    <cellStyle name="Cálculo 40 2" xfId="2676" xr:uid="{00000000-0005-0000-0000-0000710A0000}"/>
    <cellStyle name="Cálculo 41" xfId="2677" xr:uid="{00000000-0005-0000-0000-0000720A0000}"/>
    <cellStyle name="Cálculo 41 2" xfId="2678" xr:uid="{00000000-0005-0000-0000-0000730A0000}"/>
    <cellStyle name="Cálculo 42" xfId="2679" xr:uid="{00000000-0005-0000-0000-0000740A0000}"/>
    <cellStyle name="Cálculo 42 2" xfId="2680" xr:uid="{00000000-0005-0000-0000-0000750A0000}"/>
    <cellStyle name="Cálculo 43" xfId="2681" xr:uid="{00000000-0005-0000-0000-0000760A0000}"/>
    <cellStyle name="Cálculo 43 2" xfId="2682" xr:uid="{00000000-0005-0000-0000-0000770A0000}"/>
    <cellStyle name="Cálculo 44" xfId="2683" xr:uid="{00000000-0005-0000-0000-0000780A0000}"/>
    <cellStyle name="Cálculo 44 2" xfId="2684" xr:uid="{00000000-0005-0000-0000-0000790A0000}"/>
    <cellStyle name="Cálculo 45" xfId="2685" xr:uid="{00000000-0005-0000-0000-00007A0A0000}"/>
    <cellStyle name="Cálculo 45 2" xfId="2686" xr:uid="{00000000-0005-0000-0000-00007B0A0000}"/>
    <cellStyle name="Cálculo 46" xfId="2687" xr:uid="{00000000-0005-0000-0000-00007C0A0000}"/>
    <cellStyle name="Cálculo 46 2" xfId="2688" xr:uid="{00000000-0005-0000-0000-00007D0A0000}"/>
    <cellStyle name="Cálculo 47" xfId="2689" xr:uid="{00000000-0005-0000-0000-00007E0A0000}"/>
    <cellStyle name="Cálculo 47 2" xfId="2690" xr:uid="{00000000-0005-0000-0000-00007F0A0000}"/>
    <cellStyle name="Cálculo 48" xfId="2691" xr:uid="{00000000-0005-0000-0000-0000800A0000}"/>
    <cellStyle name="Cálculo 48 2" xfId="2692" xr:uid="{00000000-0005-0000-0000-0000810A0000}"/>
    <cellStyle name="Cálculo 49" xfId="2693" xr:uid="{00000000-0005-0000-0000-0000820A0000}"/>
    <cellStyle name="Cálculo 49 2" xfId="2694" xr:uid="{00000000-0005-0000-0000-0000830A0000}"/>
    <cellStyle name="Cálculo 5" xfId="2695" xr:uid="{00000000-0005-0000-0000-0000840A0000}"/>
    <cellStyle name="Cálculo 50" xfId="2696" xr:uid="{00000000-0005-0000-0000-0000850A0000}"/>
    <cellStyle name="Cálculo 50 2" xfId="2697" xr:uid="{00000000-0005-0000-0000-0000860A0000}"/>
    <cellStyle name="Cálculo 51" xfId="2698" xr:uid="{00000000-0005-0000-0000-0000870A0000}"/>
    <cellStyle name="Cálculo 51 2" xfId="2699" xr:uid="{00000000-0005-0000-0000-0000880A0000}"/>
    <cellStyle name="Cálculo 52" xfId="2700" xr:uid="{00000000-0005-0000-0000-0000890A0000}"/>
    <cellStyle name="Cálculo 52 2" xfId="2701" xr:uid="{00000000-0005-0000-0000-00008A0A0000}"/>
    <cellStyle name="Cálculo 53" xfId="2702" xr:uid="{00000000-0005-0000-0000-00008B0A0000}"/>
    <cellStyle name="Cálculo 53 2" xfId="2703" xr:uid="{00000000-0005-0000-0000-00008C0A0000}"/>
    <cellStyle name="Cálculo 54" xfId="2704" xr:uid="{00000000-0005-0000-0000-00008D0A0000}"/>
    <cellStyle name="Cálculo 54 2" xfId="2705" xr:uid="{00000000-0005-0000-0000-00008E0A0000}"/>
    <cellStyle name="Cálculo 55" xfId="2706" xr:uid="{00000000-0005-0000-0000-00008F0A0000}"/>
    <cellStyle name="Cálculo 55 2" xfId="2707" xr:uid="{00000000-0005-0000-0000-0000900A0000}"/>
    <cellStyle name="Cálculo 56" xfId="2708" xr:uid="{00000000-0005-0000-0000-0000910A0000}"/>
    <cellStyle name="Cálculo 56 2" xfId="2709" xr:uid="{00000000-0005-0000-0000-0000920A0000}"/>
    <cellStyle name="Cálculo 57" xfId="2710" xr:uid="{00000000-0005-0000-0000-0000930A0000}"/>
    <cellStyle name="Cálculo 57 2" xfId="2711" xr:uid="{00000000-0005-0000-0000-0000940A0000}"/>
    <cellStyle name="Cálculo 58" xfId="2712" xr:uid="{00000000-0005-0000-0000-0000950A0000}"/>
    <cellStyle name="Cálculo 58 2" xfId="2713" xr:uid="{00000000-0005-0000-0000-0000960A0000}"/>
    <cellStyle name="Cálculo 59" xfId="2714" xr:uid="{00000000-0005-0000-0000-0000970A0000}"/>
    <cellStyle name="Cálculo 6" xfId="2715" xr:uid="{00000000-0005-0000-0000-0000980A0000}"/>
    <cellStyle name="Cálculo 60" xfId="2716" xr:uid="{00000000-0005-0000-0000-0000990A0000}"/>
    <cellStyle name="Cálculo 61" xfId="2717" xr:uid="{00000000-0005-0000-0000-00009A0A0000}"/>
    <cellStyle name="Cálculo 62" xfId="2718" xr:uid="{00000000-0005-0000-0000-00009B0A0000}"/>
    <cellStyle name="Cálculo 63" xfId="2719" xr:uid="{00000000-0005-0000-0000-00009C0A0000}"/>
    <cellStyle name="Cálculo 64" xfId="2720" xr:uid="{00000000-0005-0000-0000-00009D0A0000}"/>
    <cellStyle name="Cálculo 65" xfId="2721" xr:uid="{00000000-0005-0000-0000-00009E0A0000}"/>
    <cellStyle name="Cálculo 66" xfId="2722" xr:uid="{00000000-0005-0000-0000-00009F0A0000}"/>
    <cellStyle name="Cálculo 67" xfId="2723" xr:uid="{00000000-0005-0000-0000-0000A00A0000}"/>
    <cellStyle name="Cálculo 68" xfId="2724" xr:uid="{00000000-0005-0000-0000-0000A10A0000}"/>
    <cellStyle name="Cálculo 69" xfId="2725" xr:uid="{00000000-0005-0000-0000-0000A20A0000}"/>
    <cellStyle name="Cálculo 7" xfId="2726" xr:uid="{00000000-0005-0000-0000-0000A30A0000}"/>
    <cellStyle name="Cálculo 70" xfId="2727" xr:uid="{00000000-0005-0000-0000-0000A40A0000}"/>
    <cellStyle name="Cálculo 71" xfId="2728" xr:uid="{00000000-0005-0000-0000-0000A50A0000}"/>
    <cellStyle name="Cálculo 72" xfId="2729" xr:uid="{00000000-0005-0000-0000-0000A60A0000}"/>
    <cellStyle name="Cálculo 73" xfId="2730" xr:uid="{00000000-0005-0000-0000-0000A70A0000}"/>
    <cellStyle name="Cálculo 74" xfId="2731" xr:uid="{00000000-0005-0000-0000-0000A80A0000}"/>
    <cellStyle name="Cálculo 75" xfId="2732" xr:uid="{00000000-0005-0000-0000-0000A90A0000}"/>
    <cellStyle name="Cálculo 76" xfId="2733" xr:uid="{00000000-0005-0000-0000-0000AA0A0000}"/>
    <cellStyle name="Cálculo 77" xfId="2734" xr:uid="{00000000-0005-0000-0000-0000AB0A0000}"/>
    <cellStyle name="Cálculo 78" xfId="2735" xr:uid="{00000000-0005-0000-0000-0000AC0A0000}"/>
    <cellStyle name="Cálculo 79" xfId="2736" xr:uid="{00000000-0005-0000-0000-0000AD0A0000}"/>
    <cellStyle name="Cálculo 8" xfId="2737" xr:uid="{00000000-0005-0000-0000-0000AE0A0000}"/>
    <cellStyle name="Cálculo 80" xfId="2738" xr:uid="{00000000-0005-0000-0000-0000AF0A0000}"/>
    <cellStyle name="Cálculo 81" xfId="2739" xr:uid="{00000000-0005-0000-0000-0000B00A0000}"/>
    <cellStyle name="Cálculo 82" xfId="2740" xr:uid="{00000000-0005-0000-0000-0000B10A0000}"/>
    <cellStyle name="Cálculo 9" xfId="2741" xr:uid="{00000000-0005-0000-0000-0000B20A0000}"/>
    <cellStyle name="Cancel" xfId="2742" xr:uid="{00000000-0005-0000-0000-0000B30A0000}"/>
    <cellStyle name="Categoría del Piloto de Datos" xfId="2743" xr:uid="{00000000-0005-0000-0000-0000B40A0000}"/>
    <cellStyle name="Celda de comprobación 10" xfId="2744" xr:uid="{00000000-0005-0000-0000-0000B50A0000}"/>
    <cellStyle name="Celda de comprobación 11" xfId="2745" xr:uid="{00000000-0005-0000-0000-0000B60A0000}"/>
    <cellStyle name="Celda de comprobación 12" xfId="2746" xr:uid="{00000000-0005-0000-0000-0000B70A0000}"/>
    <cellStyle name="Celda de comprobación 13" xfId="2747" xr:uid="{00000000-0005-0000-0000-0000B80A0000}"/>
    <cellStyle name="Celda de comprobación 14" xfId="2748" xr:uid="{00000000-0005-0000-0000-0000B90A0000}"/>
    <cellStyle name="Celda de comprobación 15" xfId="2749" xr:uid="{00000000-0005-0000-0000-0000BA0A0000}"/>
    <cellStyle name="Celda de comprobación 16" xfId="2750" xr:uid="{00000000-0005-0000-0000-0000BB0A0000}"/>
    <cellStyle name="Celda de comprobación 17" xfId="2751" xr:uid="{00000000-0005-0000-0000-0000BC0A0000}"/>
    <cellStyle name="Celda de comprobación 18" xfId="2752" xr:uid="{00000000-0005-0000-0000-0000BD0A0000}"/>
    <cellStyle name="Celda de comprobación 19" xfId="2753" xr:uid="{00000000-0005-0000-0000-0000BE0A0000}"/>
    <cellStyle name="Celda de comprobación 2" xfId="2754" xr:uid="{00000000-0005-0000-0000-0000BF0A0000}"/>
    <cellStyle name="Celda de comprobación 2 2" xfId="2755" xr:uid="{00000000-0005-0000-0000-0000C00A0000}"/>
    <cellStyle name="Celda de comprobación 2 2 2" xfId="2756" xr:uid="{00000000-0005-0000-0000-0000C10A0000}"/>
    <cellStyle name="Celda de comprobación 2 2 3" xfId="2757" xr:uid="{00000000-0005-0000-0000-0000C20A0000}"/>
    <cellStyle name="Celda de comprobación 2 2 4" xfId="2758" xr:uid="{00000000-0005-0000-0000-0000C30A0000}"/>
    <cellStyle name="Celda de comprobación 2 3" xfId="2759" xr:uid="{00000000-0005-0000-0000-0000C40A0000}"/>
    <cellStyle name="Celda de comprobación 2 4" xfId="2760" xr:uid="{00000000-0005-0000-0000-0000C50A0000}"/>
    <cellStyle name="Celda de comprobación 2 5" xfId="2761" xr:uid="{00000000-0005-0000-0000-0000C60A0000}"/>
    <cellStyle name="Celda de comprobación 2 6" xfId="2762" xr:uid="{00000000-0005-0000-0000-0000C70A0000}"/>
    <cellStyle name="Celda de comprobación 2 7" xfId="2763" xr:uid="{00000000-0005-0000-0000-0000C80A0000}"/>
    <cellStyle name="Celda de comprobación 2 8" xfId="2764" xr:uid="{00000000-0005-0000-0000-0000C90A0000}"/>
    <cellStyle name="Celda de comprobación 20" xfId="2765" xr:uid="{00000000-0005-0000-0000-0000CA0A0000}"/>
    <cellStyle name="Celda de comprobación 21" xfId="2766" xr:uid="{00000000-0005-0000-0000-0000CB0A0000}"/>
    <cellStyle name="Celda de comprobación 22" xfId="2767" xr:uid="{00000000-0005-0000-0000-0000CC0A0000}"/>
    <cellStyle name="Celda de comprobación 23" xfId="2768" xr:uid="{00000000-0005-0000-0000-0000CD0A0000}"/>
    <cellStyle name="Celda de comprobación 24" xfId="2769" xr:uid="{00000000-0005-0000-0000-0000CE0A0000}"/>
    <cellStyle name="Celda de comprobación 25" xfId="2770" xr:uid="{00000000-0005-0000-0000-0000CF0A0000}"/>
    <cellStyle name="Celda de comprobación 26" xfId="2771" xr:uid="{00000000-0005-0000-0000-0000D00A0000}"/>
    <cellStyle name="Celda de comprobación 27" xfId="2772" xr:uid="{00000000-0005-0000-0000-0000D10A0000}"/>
    <cellStyle name="Celda de comprobación 28" xfId="2773" xr:uid="{00000000-0005-0000-0000-0000D20A0000}"/>
    <cellStyle name="Celda de comprobación 29" xfId="2774" xr:uid="{00000000-0005-0000-0000-0000D30A0000}"/>
    <cellStyle name="Celda de comprobación 3" xfId="2775" xr:uid="{00000000-0005-0000-0000-0000D40A0000}"/>
    <cellStyle name="Celda de comprobación 3 2" xfId="2776" xr:uid="{00000000-0005-0000-0000-0000D50A0000}"/>
    <cellStyle name="Celda de comprobación 3 2 2" xfId="2777" xr:uid="{00000000-0005-0000-0000-0000D60A0000}"/>
    <cellStyle name="Celda de comprobación 3 2 3" xfId="2778" xr:uid="{00000000-0005-0000-0000-0000D70A0000}"/>
    <cellStyle name="Celda de comprobación 3 3" xfId="2779" xr:uid="{00000000-0005-0000-0000-0000D80A0000}"/>
    <cellStyle name="Celda de comprobación 3 4" xfId="2780" xr:uid="{00000000-0005-0000-0000-0000D90A0000}"/>
    <cellStyle name="Celda de comprobación 3 5" xfId="2781" xr:uid="{00000000-0005-0000-0000-0000DA0A0000}"/>
    <cellStyle name="Celda de comprobación 3 6" xfId="2782" xr:uid="{00000000-0005-0000-0000-0000DB0A0000}"/>
    <cellStyle name="Celda de comprobación 3 7" xfId="2783" xr:uid="{00000000-0005-0000-0000-0000DC0A0000}"/>
    <cellStyle name="Celda de comprobación 30" xfId="2784" xr:uid="{00000000-0005-0000-0000-0000DD0A0000}"/>
    <cellStyle name="Celda de comprobación 31" xfId="2785" xr:uid="{00000000-0005-0000-0000-0000DE0A0000}"/>
    <cellStyle name="Celda de comprobación 32" xfId="2786" xr:uid="{00000000-0005-0000-0000-0000DF0A0000}"/>
    <cellStyle name="Celda de comprobación 33" xfId="2787" xr:uid="{00000000-0005-0000-0000-0000E00A0000}"/>
    <cellStyle name="Celda de comprobación 34" xfId="2788" xr:uid="{00000000-0005-0000-0000-0000E10A0000}"/>
    <cellStyle name="Celda de comprobación 35" xfId="2789" xr:uid="{00000000-0005-0000-0000-0000E20A0000}"/>
    <cellStyle name="Celda de comprobación 36" xfId="2790" xr:uid="{00000000-0005-0000-0000-0000E30A0000}"/>
    <cellStyle name="Celda de comprobación 37" xfId="2791" xr:uid="{00000000-0005-0000-0000-0000E40A0000}"/>
    <cellStyle name="Celda de comprobación 37 2" xfId="2792" xr:uid="{00000000-0005-0000-0000-0000E50A0000}"/>
    <cellStyle name="Celda de comprobación 38" xfId="2793" xr:uid="{00000000-0005-0000-0000-0000E60A0000}"/>
    <cellStyle name="Celda de comprobación 38 2" xfId="2794" xr:uid="{00000000-0005-0000-0000-0000E70A0000}"/>
    <cellStyle name="Celda de comprobación 39" xfId="2795" xr:uid="{00000000-0005-0000-0000-0000E80A0000}"/>
    <cellStyle name="Celda de comprobación 39 2" xfId="2796" xr:uid="{00000000-0005-0000-0000-0000E90A0000}"/>
    <cellStyle name="Celda de comprobación 4" xfId="2797" xr:uid="{00000000-0005-0000-0000-0000EA0A0000}"/>
    <cellStyle name="Celda de comprobación 40" xfId="2798" xr:uid="{00000000-0005-0000-0000-0000EB0A0000}"/>
    <cellStyle name="Celda de comprobación 40 2" xfId="2799" xr:uid="{00000000-0005-0000-0000-0000EC0A0000}"/>
    <cellStyle name="Celda de comprobación 41" xfId="2800" xr:uid="{00000000-0005-0000-0000-0000ED0A0000}"/>
    <cellStyle name="Celda de comprobación 41 2" xfId="2801" xr:uid="{00000000-0005-0000-0000-0000EE0A0000}"/>
    <cellStyle name="Celda de comprobación 42" xfId="2802" xr:uid="{00000000-0005-0000-0000-0000EF0A0000}"/>
    <cellStyle name="Celda de comprobación 42 2" xfId="2803" xr:uid="{00000000-0005-0000-0000-0000F00A0000}"/>
    <cellStyle name="Celda de comprobación 43" xfId="2804" xr:uid="{00000000-0005-0000-0000-0000F10A0000}"/>
    <cellStyle name="Celda de comprobación 43 2" xfId="2805" xr:uid="{00000000-0005-0000-0000-0000F20A0000}"/>
    <cellStyle name="Celda de comprobación 44" xfId="2806" xr:uid="{00000000-0005-0000-0000-0000F30A0000}"/>
    <cellStyle name="Celda de comprobación 44 2" xfId="2807" xr:uid="{00000000-0005-0000-0000-0000F40A0000}"/>
    <cellStyle name="Celda de comprobación 45" xfId="2808" xr:uid="{00000000-0005-0000-0000-0000F50A0000}"/>
    <cellStyle name="Celda de comprobación 45 2" xfId="2809" xr:uid="{00000000-0005-0000-0000-0000F60A0000}"/>
    <cellStyle name="Celda de comprobación 46" xfId="2810" xr:uid="{00000000-0005-0000-0000-0000F70A0000}"/>
    <cellStyle name="Celda de comprobación 46 2" xfId="2811" xr:uid="{00000000-0005-0000-0000-0000F80A0000}"/>
    <cellStyle name="Celda de comprobación 47" xfId="2812" xr:uid="{00000000-0005-0000-0000-0000F90A0000}"/>
    <cellStyle name="Celda de comprobación 47 2" xfId="2813" xr:uid="{00000000-0005-0000-0000-0000FA0A0000}"/>
    <cellStyle name="Celda de comprobación 48" xfId="2814" xr:uid="{00000000-0005-0000-0000-0000FB0A0000}"/>
    <cellStyle name="Celda de comprobación 48 2" xfId="2815" xr:uid="{00000000-0005-0000-0000-0000FC0A0000}"/>
    <cellStyle name="Celda de comprobación 49" xfId="2816" xr:uid="{00000000-0005-0000-0000-0000FD0A0000}"/>
    <cellStyle name="Celda de comprobación 49 2" xfId="2817" xr:uid="{00000000-0005-0000-0000-0000FE0A0000}"/>
    <cellStyle name="Celda de comprobación 5" xfId="2818" xr:uid="{00000000-0005-0000-0000-0000FF0A0000}"/>
    <cellStyle name="Celda de comprobación 50" xfId="2819" xr:uid="{00000000-0005-0000-0000-0000000B0000}"/>
    <cellStyle name="Celda de comprobación 50 2" xfId="2820" xr:uid="{00000000-0005-0000-0000-0000010B0000}"/>
    <cellStyle name="Celda de comprobación 51" xfId="2821" xr:uid="{00000000-0005-0000-0000-0000020B0000}"/>
    <cellStyle name="Celda de comprobación 51 2" xfId="2822" xr:uid="{00000000-0005-0000-0000-0000030B0000}"/>
    <cellStyle name="Celda de comprobación 52" xfId="2823" xr:uid="{00000000-0005-0000-0000-0000040B0000}"/>
    <cellStyle name="Celda de comprobación 52 2" xfId="2824" xr:uid="{00000000-0005-0000-0000-0000050B0000}"/>
    <cellStyle name="Celda de comprobación 53" xfId="2825" xr:uid="{00000000-0005-0000-0000-0000060B0000}"/>
    <cellStyle name="Celda de comprobación 53 2" xfId="2826" xr:uid="{00000000-0005-0000-0000-0000070B0000}"/>
    <cellStyle name="Celda de comprobación 54" xfId="2827" xr:uid="{00000000-0005-0000-0000-0000080B0000}"/>
    <cellStyle name="Celda de comprobación 54 2" xfId="2828" xr:uid="{00000000-0005-0000-0000-0000090B0000}"/>
    <cellStyle name="Celda de comprobación 55" xfId="2829" xr:uid="{00000000-0005-0000-0000-00000A0B0000}"/>
    <cellStyle name="Celda de comprobación 55 2" xfId="2830" xr:uid="{00000000-0005-0000-0000-00000B0B0000}"/>
    <cellStyle name="Celda de comprobación 56" xfId="2831" xr:uid="{00000000-0005-0000-0000-00000C0B0000}"/>
    <cellStyle name="Celda de comprobación 56 2" xfId="2832" xr:uid="{00000000-0005-0000-0000-00000D0B0000}"/>
    <cellStyle name="Celda de comprobación 57" xfId="2833" xr:uid="{00000000-0005-0000-0000-00000E0B0000}"/>
    <cellStyle name="Celda de comprobación 57 2" xfId="2834" xr:uid="{00000000-0005-0000-0000-00000F0B0000}"/>
    <cellStyle name="Celda de comprobación 58" xfId="2835" xr:uid="{00000000-0005-0000-0000-0000100B0000}"/>
    <cellStyle name="Celda de comprobación 58 2" xfId="2836" xr:uid="{00000000-0005-0000-0000-0000110B0000}"/>
    <cellStyle name="Celda de comprobación 59" xfId="2837" xr:uid="{00000000-0005-0000-0000-0000120B0000}"/>
    <cellStyle name="Celda de comprobación 6" xfId="2838" xr:uid="{00000000-0005-0000-0000-0000130B0000}"/>
    <cellStyle name="Celda de comprobación 60" xfId="2839" xr:uid="{00000000-0005-0000-0000-0000140B0000}"/>
    <cellStyle name="Celda de comprobación 61" xfId="2840" xr:uid="{00000000-0005-0000-0000-0000150B0000}"/>
    <cellStyle name="Celda de comprobación 62" xfId="2841" xr:uid="{00000000-0005-0000-0000-0000160B0000}"/>
    <cellStyle name="Celda de comprobación 63" xfId="2842" xr:uid="{00000000-0005-0000-0000-0000170B0000}"/>
    <cellStyle name="Celda de comprobación 64" xfId="2843" xr:uid="{00000000-0005-0000-0000-0000180B0000}"/>
    <cellStyle name="Celda de comprobación 65" xfId="2844" xr:uid="{00000000-0005-0000-0000-0000190B0000}"/>
    <cellStyle name="Celda de comprobación 66" xfId="2845" xr:uid="{00000000-0005-0000-0000-00001A0B0000}"/>
    <cellStyle name="Celda de comprobación 67" xfId="2846" xr:uid="{00000000-0005-0000-0000-00001B0B0000}"/>
    <cellStyle name="Celda de comprobación 68" xfId="2847" xr:uid="{00000000-0005-0000-0000-00001C0B0000}"/>
    <cellStyle name="Celda de comprobación 69" xfId="2848" xr:uid="{00000000-0005-0000-0000-00001D0B0000}"/>
    <cellStyle name="Celda de comprobación 7" xfId="2849" xr:uid="{00000000-0005-0000-0000-00001E0B0000}"/>
    <cellStyle name="Celda de comprobación 70" xfId="2850" xr:uid="{00000000-0005-0000-0000-00001F0B0000}"/>
    <cellStyle name="Celda de comprobación 71" xfId="2851" xr:uid="{00000000-0005-0000-0000-0000200B0000}"/>
    <cellStyle name="Celda de comprobación 72" xfId="2852" xr:uid="{00000000-0005-0000-0000-0000210B0000}"/>
    <cellStyle name="Celda de comprobación 73" xfId="2853" xr:uid="{00000000-0005-0000-0000-0000220B0000}"/>
    <cellStyle name="Celda de comprobación 74" xfId="2854" xr:uid="{00000000-0005-0000-0000-0000230B0000}"/>
    <cellStyle name="Celda de comprobación 75" xfId="2855" xr:uid="{00000000-0005-0000-0000-0000240B0000}"/>
    <cellStyle name="Celda de comprobación 76" xfId="2856" xr:uid="{00000000-0005-0000-0000-0000250B0000}"/>
    <cellStyle name="Celda de comprobación 77" xfId="2857" xr:uid="{00000000-0005-0000-0000-0000260B0000}"/>
    <cellStyle name="Celda de comprobación 78" xfId="2858" xr:uid="{00000000-0005-0000-0000-0000270B0000}"/>
    <cellStyle name="Celda de comprobación 79" xfId="2859" xr:uid="{00000000-0005-0000-0000-0000280B0000}"/>
    <cellStyle name="Celda de comprobación 8" xfId="2860" xr:uid="{00000000-0005-0000-0000-0000290B0000}"/>
    <cellStyle name="Celda de comprobación 80" xfId="2861" xr:uid="{00000000-0005-0000-0000-00002A0B0000}"/>
    <cellStyle name="Celda de comprobación 81" xfId="2862" xr:uid="{00000000-0005-0000-0000-00002B0B0000}"/>
    <cellStyle name="Celda de comprobación 9" xfId="2863" xr:uid="{00000000-0005-0000-0000-00002C0B0000}"/>
    <cellStyle name="Celda vinculada 10" xfId="2864" xr:uid="{00000000-0005-0000-0000-00002D0B0000}"/>
    <cellStyle name="Celda vinculada 11" xfId="2865" xr:uid="{00000000-0005-0000-0000-00002E0B0000}"/>
    <cellStyle name="Celda vinculada 12" xfId="2866" xr:uid="{00000000-0005-0000-0000-00002F0B0000}"/>
    <cellStyle name="Celda vinculada 13" xfId="2867" xr:uid="{00000000-0005-0000-0000-0000300B0000}"/>
    <cellStyle name="Celda vinculada 14" xfId="2868" xr:uid="{00000000-0005-0000-0000-0000310B0000}"/>
    <cellStyle name="Celda vinculada 15" xfId="2869" xr:uid="{00000000-0005-0000-0000-0000320B0000}"/>
    <cellStyle name="Celda vinculada 16" xfId="2870" xr:uid="{00000000-0005-0000-0000-0000330B0000}"/>
    <cellStyle name="Celda vinculada 17" xfId="2871" xr:uid="{00000000-0005-0000-0000-0000340B0000}"/>
    <cellStyle name="Celda vinculada 18" xfId="2872" xr:uid="{00000000-0005-0000-0000-0000350B0000}"/>
    <cellStyle name="Celda vinculada 19" xfId="2873" xr:uid="{00000000-0005-0000-0000-0000360B0000}"/>
    <cellStyle name="Celda vinculada 2" xfId="2874" xr:uid="{00000000-0005-0000-0000-0000370B0000}"/>
    <cellStyle name="Celda vinculada 2 2" xfId="2875" xr:uid="{00000000-0005-0000-0000-0000380B0000}"/>
    <cellStyle name="Celda vinculada 2 2 2" xfId="2876" xr:uid="{00000000-0005-0000-0000-0000390B0000}"/>
    <cellStyle name="Celda vinculada 2 2 3" xfId="2877" xr:uid="{00000000-0005-0000-0000-00003A0B0000}"/>
    <cellStyle name="Celda vinculada 2 2 4" xfId="2878" xr:uid="{00000000-0005-0000-0000-00003B0B0000}"/>
    <cellStyle name="Celda vinculada 2 3" xfId="2879" xr:uid="{00000000-0005-0000-0000-00003C0B0000}"/>
    <cellStyle name="Celda vinculada 2 4" xfId="2880" xr:uid="{00000000-0005-0000-0000-00003D0B0000}"/>
    <cellStyle name="Celda vinculada 2 5" xfId="2881" xr:uid="{00000000-0005-0000-0000-00003E0B0000}"/>
    <cellStyle name="Celda vinculada 2 6" xfId="2882" xr:uid="{00000000-0005-0000-0000-00003F0B0000}"/>
    <cellStyle name="Celda vinculada 2 7" xfId="2883" xr:uid="{00000000-0005-0000-0000-0000400B0000}"/>
    <cellStyle name="Celda vinculada 2 8" xfId="2884" xr:uid="{00000000-0005-0000-0000-0000410B0000}"/>
    <cellStyle name="Celda vinculada 20" xfId="2885" xr:uid="{00000000-0005-0000-0000-0000420B0000}"/>
    <cellStyle name="Celda vinculada 21" xfId="2886" xr:uid="{00000000-0005-0000-0000-0000430B0000}"/>
    <cellStyle name="Celda vinculada 22" xfId="2887" xr:uid="{00000000-0005-0000-0000-0000440B0000}"/>
    <cellStyle name="Celda vinculada 23" xfId="2888" xr:uid="{00000000-0005-0000-0000-0000450B0000}"/>
    <cellStyle name="Celda vinculada 24" xfId="2889" xr:uid="{00000000-0005-0000-0000-0000460B0000}"/>
    <cellStyle name="Celda vinculada 25" xfId="2890" xr:uid="{00000000-0005-0000-0000-0000470B0000}"/>
    <cellStyle name="Celda vinculada 26" xfId="2891" xr:uid="{00000000-0005-0000-0000-0000480B0000}"/>
    <cellStyle name="Celda vinculada 27" xfId="2892" xr:uid="{00000000-0005-0000-0000-0000490B0000}"/>
    <cellStyle name="Celda vinculada 28" xfId="2893" xr:uid="{00000000-0005-0000-0000-00004A0B0000}"/>
    <cellStyle name="Celda vinculada 29" xfId="2894" xr:uid="{00000000-0005-0000-0000-00004B0B0000}"/>
    <cellStyle name="Celda vinculada 3" xfId="2895" xr:uid="{00000000-0005-0000-0000-00004C0B0000}"/>
    <cellStyle name="Celda vinculada 3 2" xfId="2896" xr:uid="{00000000-0005-0000-0000-00004D0B0000}"/>
    <cellStyle name="Celda vinculada 3 2 2" xfId="2897" xr:uid="{00000000-0005-0000-0000-00004E0B0000}"/>
    <cellStyle name="Celda vinculada 3 2 3" xfId="2898" xr:uid="{00000000-0005-0000-0000-00004F0B0000}"/>
    <cellStyle name="Celda vinculada 3 3" xfId="2899" xr:uid="{00000000-0005-0000-0000-0000500B0000}"/>
    <cellStyle name="Celda vinculada 3 4" xfId="2900" xr:uid="{00000000-0005-0000-0000-0000510B0000}"/>
    <cellStyle name="Celda vinculada 3 5" xfId="2901" xr:uid="{00000000-0005-0000-0000-0000520B0000}"/>
    <cellStyle name="Celda vinculada 3 6" xfId="2902" xr:uid="{00000000-0005-0000-0000-0000530B0000}"/>
    <cellStyle name="Celda vinculada 3 7" xfId="2903" xr:uid="{00000000-0005-0000-0000-0000540B0000}"/>
    <cellStyle name="Celda vinculada 30" xfId="2904" xr:uid="{00000000-0005-0000-0000-0000550B0000}"/>
    <cellStyle name="Celda vinculada 31" xfId="2905" xr:uid="{00000000-0005-0000-0000-0000560B0000}"/>
    <cellStyle name="Celda vinculada 32" xfId="2906" xr:uid="{00000000-0005-0000-0000-0000570B0000}"/>
    <cellStyle name="Celda vinculada 33" xfId="2907" xr:uid="{00000000-0005-0000-0000-0000580B0000}"/>
    <cellStyle name="Celda vinculada 34" xfId="2908" xr:uid="{00000000-0005-0000-0000-0000590B0000}"/>
    <cellStyle name="Celda vinculada 35" xfId="2909" xr:uid="{00000000-0005-0000-0000-00005A0B0000}"/>
    <cellStyle name="Celda vinculada 36" xfId="2910" xr:uid="{00000000-0005-0000-0000-00005B0B0000}"/>
    <cellStyle name="Celda vinculada 37" xfId="2911" xr:uid="{00000000-0005-0000-0000-00005C0B0000}"/>
    <cellStyle name="Celda vinculada 37 2" xfId="2912" xr:uid="{00000000-0005-0000-0000-00005D0B0000}"/>
    <cellStyle name="Celda vinculada 38" xfId="2913" xr:uid="{00000000-0005-0000-0000-00005E0B0000}"/>
    <cellStyle name="Celda vinculada 38 2" xfId="2914" xr:uid="{00000000-0005-0000-0000-00005F0B0000}"/>
    <cellStyle name="Celda vinculada 39" xfId="2915" xr:uid="{00000000-0005-0000-0000-0000600B0000}"/>
    <cellStyle name="Celda vinculada 39 2" xfId="2916" xr:uid="{00000000-0005-0000-0000-0000610B0000}"/>
    <cellStyle name="Celda vinculada 4" xfId="2917" xr:uid="{00000000-0005-0000-0000-0000620B0000}"/>
    <cellStyle name="Celda vinculada 40" xfId="2918" xr:uid="{00000000-0005-0000-0000-0000630B0000}"/>
    <cellStyle name="Celda vinculada 40 2" xfId="2919" xr:uid="{00000000-0005-0000-0000-0000640B0000}"/>
    <cellStyle name="Celda vinculada 41" xfId="2920" xr:uid="{00000000-0005-0000-0000-0000650B0000}"/>
    <cellStyle name="Celda vinculada 41 2" xfId="2921" xr:uid="{00000000-0005-0000-0000-0000660B0000}"/>
    <cellStyle name="Celda vinculada 42" xfId="2922" xr:uid="{00000000-0005-0000-0000-0000670B0000}"/>
    <cellStyle name="Celda vinculada 42 2" xfId="2923" xr:uid="{00000000-0005-0000-0000-0000680B0000}"/>
    <cellStyle name="Celda vinculada 43" xfId="2924" xr:uid="{00000000-0005-0000-0000-0000690B0000}"/>
    <cellStyle name="Celda vinculada 43 2" xfId="2925" xr:uid="{00000000-0005-0000-0000-00006A0B0000}"/>
    <cellStyle name="Celda vinculada 44" xfId="2926" xr:uid="{00000000-0005-0000-0000-00006B0B0000}"/>
    <cellStyle name="Celda vinculada 44 2" xfId="2927" xr:uid="{00000000-0005-0000-0000-00006C0B0000}"/>
    <cellStyle name="Celda vinculada 45" xfId="2928" xr:uid="{00000000-0005-0000-0000-00006D0B0000}"/>
    <cellStyle name="Celda vinculada 45 2" xfId="2929" xr:uid="{00000000-0005-0000-0000-00006E0B0000}"/>
    <cellStyle name="Celda vinculada 46" xfId="2930" xr:uid="{00000000-0005-0000-0000-00006F0B0000}"/>
    <cellStyle name="Celda vinculada 46 2" xfId="2931" xr:uid="{00000000-0005-0000-0000-0000700B0000}"/>
    <cellStyle name="Celda vinculada 47" xfId="2932" xr:uid="{00000000-0005-0000-0000-0000710B0000}"/>
    <cellStyle name="Celda vinculada 47 2" xfId="2933" xr:uid="{00000000-0005-0000-0000-0000720B0000}"/>
    <cellStyle name="Celda vinculada 48" xfId="2934" xr:uid="{00000000-0005-0000-0000-0000730B0000}"/>
    <cellStyle name="Celda vinculada 48 2" xfId="2935" xr:uid="{00000000-0005-0000-0000-0000740B0000}"/>
    <cellStyle name="Celda vinculada 49" xfId="2936" xr:uid="{00000000-0005-0000-0000-0000750B0000}"/>
    <cellStyle name="Celda vinculada 49 2" xfId="2937" xr:uid="{00000000-0005-0000-0000-0000760B0000}"/>
    <cellStyle name="Celda vinculada 5" xfId="2938" xr:uid="{00000000-0005-0000-0000-0000770B0000}"/>
    <cellStyle name="Celda vinculada 50" xfId="2939" xr:uid="{00000000-0005-0000-0000-0000780B0000}"/>
    <cellStyle name="Celda vinculada 50 2" xfId="2940" xr:uid="{00000000-0005-0000-0000-0000790B0000}"/>
    <cellStyle name="Celda vinculada 51" xfId="2941" xr:uid="{00000000-0005-0000-0000-00007A0B0000}"/>
    <cellStyle name="Celda vinculada 51 2" xfId="2942" xr:uid="{00000000-0005-0000-0000-00007B0B0000}"/>
    <cellStyle name="Celda vinculada 52" xfId="2943" xr:uid="{00000000-0005-0000-0000-00007C0B0000}"/>
    <cellStyle name="Celda vinculada 52 2" xfId="2944" xr:uid="{00000000-0005-0000-0000-00007D0B0000}"/>
    <cellStyle name="Celda vinculada 53" xfId="2945" xr:uid="{00000000-0005-0000-0000-00007E0B0000}"/>
    <cellStyle name="Celda vinculada 53 2" xfId="2946" xr:uid="{00000000-0005-0000-0000-00007F0B0000}"/>
    <cellStyle name="Celda vinculada 54" xfId="2947" xr:uid="{00000000-0005-0000-0000-0000800B0000}"/>
    <cellStyle name="Celda vinculada 54 2" xfId="2948" xr:uid="{00000000-0005-0000-0000-0000810B0000}"/>
    <cellStyle name="Celda vinculada 55" xfId="2949" xr:uid="{00000000-0005-0000-0000-0000820B0000}"/>
    <cellStyle name="Celda vinculada 55 2" xfId="2950" xr:uid="{00000000-0005-0000-0000-0000830B0000}"/>
    <cellStyle name="Celda vinculada 56" xfId="2951" xr:uid="{00000000-0005-0000-0000-0000840B0000}"/>
    <cellStyle name="Celda vinculada 56 2" xfId="2952" xr:uid="{00000000-0005-0000-0000-0000850B0000}"/>
    <cellStyle name="Celda vinculada 57" xfId="2953" xr:uid="{00000000-0005-0000-0000-0000860B0000}"/>
    <cellStyle name="Celda vinculada 57 2" xfId="2954" xr:uid="{00000000-0005-0000-0000-0000870B0000}"/>
    <cellStyle name="Celda vinculada 58" xfId="2955" xr:uid="{00000000-0005-0000-0000-0000880B0000}"/>
    <cellStyle name="Celda vinculada 58 2" xfId="2956" xr:uid="{00000000-0005-0000-0000-0000890B0000}"/>
    <cellStyle name="Celda vinculada 59" xfId="2957" xr:uid="{00000000-0005-0000-0000-00008A0B0000}"/>
    <cellStyle name="Celda vinculada 6" xfId="2958" xr:uid="{00000000-0005-0000-0000-00008B0B0000}"/>
    <cellStyle name="Celda vinculada 60" xfId="2959" xr:uid="{00000000-0005-0000-0000-00008C0B0000}"/>
    <cellStyle name="Celda vinculada 61" xfId="2960" xr:uid="{00000000-0005-0000-0000-00008D0B0000}"/>
    <cellStyle name="Celda vinculada 62" xfId="2961" xr:uid="{00000000-0005-0000-0000-00008E0B0000}"/>
    <cellStyle name="Celda vinculada 63" xfId="2962" xr:uid="{00000000-0005-0000-0000-00008F0B0000}"/>
    <cellStyle name="Celda vinculada 64" xfId="2963" xr:uid="{00000000-0005-0000-0000-0000900B0000}"/>
    <cellStyle name="Celda vinculada 65" xfId="2964" xr:uid="{00000000-0005-0000-0000-0000910B0000}"/>
    <cellStyle name="Celda vinculada 66" xfId="2965" xr:uid="{00000000-0005-0000-0000-0000920B0000}"/>
    <cellStyle name="Celda vinculada 67" xfId="2966" xr:uid="{00000000-0005-0000-0000-0000930B0000}"/>
    <cellStyle name="Celda vinculada 68" xfId="2967" xr:uid="{00000000-0005-0000-0000-0000940B0000}"/>
    <cellStyle name="Celda vinculada 69" xfId="2968" xr:uid="{00000000-0005-0000-0000-0000950B0000}"/>
    <cellStyle name="Celda vinculada 7" xfId="2969" xr:uid="{00000000-0005-0000-0000-0000960B0000}"/>
    <cellStyle name="Celda vinculada 70" xfId="2970" xr:uid="{00000000-0005-0000-0000-0000970B0000}"/>
    <cellStyle name="Celda vinculada 71" xfId="2971" xr:uid="{00000000-0005-0000-0000-0000980B0000}"/>
    <cellStyle name="Celda vinculada 72" xfId="2972" xr:uid="{00000000-0005-0000-0000-0000990B0000}"/>
    <cellStyle name="Celda vinculada 73" xfId="2973" xr:uid="{00000000-0005-0000-0000-00009A0B0000}"/>
    <cellStyle name="Celda vinculada 74" xfId="2974" xr:uid="{00000000-0005-0000-0000-00009B0B0000}"/>
    <cellStyle name="Celda vinculada 75" xfId="2975" xr:uid="{00000000-0005-0000-0000-00009C0B0000}"/>
    <cellStyle name="Celda vinculada 76" xfId="2976" xr:uid="{00000000-0005-0000-0000-00009D0B0000}"/>
    <cellStyle name="Celda vinculada 77" xfId="2977" xr:uid="{00000000-0005-0000-0000-00009E0B0000}"/>
    <cellStyle name="Celda vinculada 78" xfId="2978" xr:uid="{00000000-0005-0000-0000-00009F0B0000}"/>
    <cellStyle name="Celda vinculada 79" xfId="2979" xr:uid="{00000000-0005-0000-0000-0000A00B0000}"/>
    <cellStyle name="Celda vinculada 8" xfId="2980" xr:uid="{00000000-0005-0000-0000-0000A10B0000}"/>
    <cellStyle name="Celda vinculada 80" xfId="2981" xr:uid="{00000000-0005-0000-0000-0000A20B0000}"/>
    <cellStyle name="Celda vinculada 81" xfId="2982" xr:uid="{00000000-0005-0000-0000-0000A30B0000}"/>
    <cellStyle name="Celda vinculada 9" xfId="2983" xr:uid="{00000000-0005-0000-0000-0000A40B0000}"/>
    <cellStyle name="Center" xfId="2984" xr:uid="{00000000-0005-0000-0000-0000A50B0000}"/>
    <cellStyle name="Check Cell" xfId="2985" xr:uid="{00000000-0005-0000-0000-0000A60B0000}"/>
    <cellStyle name="Check Cell 2" xfId="2986" xr:uid="{00000000-0005-0000-0000-0000A70B0000}"/>
    <cellStyle name="Comma" xfId="2987" xr:uid="{00000000-0005-0000-0000-0000A80B0000}"/>
    <cellStyle name="Comma [0]_Base Case no-invest GRM" xfId="2988" xr:uid="{00000000-0005-0000-0000-0000A90B0000}"/>
    <cellStyle name="Comma [1]" xfId="2989" xr:uid="{00000000-0005-0000-0000-0000AA0B0000}"/>
    <cellStyle name="Comma [1] 10" xfId="2990" xr:uid="{00000000-0005-0000-0000-0000AB0B0000}"/>
    <cellStyle name="Comma [1] 10 2" xfId="2991" xr:uid="{00000000-0005-0000-0000-0000AC0B0000}"/>
    <cellStyle name="Comma [1] 10 3" xfId="2992" xr:uid="{00000000-0005-0000-0000-0000AD0B0000}"/>
    <cellStyle name="Comma [1] 10 4" xfId="2993" xr:uid="{00000000-0005-0000-0000-0000AE0B0000}"/>
    <cellStyle name="Comma [1] 11" xfId="2994" xr:uid="{00000000-0005-0000-0000-0000AF0B0000}"/>
    <cellStyle name="Comma [1] 12" xfId="2995" xr:uid="{00000000-0005-0000-0000-0000B00B0000}"/>
    <cellStyle name="Comma [1] 13" xfId="2996" xr:uid="{00000000-0005-0000-0000-0000B10B0000}"/>
    <cellStyle name="Comma [1] 14" xfId="2997" xr:uid="{00000000-0005-0000-0000-0000B20B0000}"/>
    <cellStyle name="Comma [1] 15" xfId="2998" xr:uid="{00000000-0005-0000-0000-0000B30B0000}"/>
    <cellStyle name="Comma [1] 16" xfId="2999" xr:uid="{00000000-0005-0000-0000-0000B40B0000}"/>
    <cellStyle name="Comma [1] 17" xfId="3000" xr:uid="{00000000-0005-0000-0000-0000B50B0000}"/>
    <cellStyle name="Comma [1] 18" xfId="3001" xr:uid="{00000000-0005-0000-0000-0000B60B0000}"/>
    <cellStyle name="Comma [1] 19" xfId="3002" xr:uid="{00000000-0005-0000-0000-0000B70B0000}"/>
    <cellStyle name="Comma [1] 2" xfId="3003" xr:uid="{00000000-0005-0000-0000-0000B80B0000}"/>
    <cellStyle name="Comma [1] 2 2" xfId="3004" xr:uid="{00000000-0005-0000-0000-0000B90B0000}"/>
    <cellStyle name="Comma [1] 2 3" xfId="3005" xr:uid="{00000000-0005-0000-0000-0000BA0B0000}"/>
    <cellStyle name="Comma [1] 2 4" xfId="3006" xr:uid="{00000000-0005-0000-0000-0000BB0B0000}"/>
    <cellStyle name="Comma [1] 20" xfId="3007" xr:uid="{00000000-0005-0000-0000-0000BC0B0000}"/>
    <cellStyle name="Comma [1] 21" xfId="3008" xr:uid="{00000000-0005-0000-0000-0000BD0B0000}"/>
    <cellStyle name="Comma [1] 3" xfId="3009" xr:uid="{00000000-0005-0000-0000-0000BE0B0000}"/>
    <cellStyle name="Comma [1] 3 2" xfId="3010" xr:uid="{00000000-0005-0000-0000-0000BF0B0000}"/>
    <cellStyle name="Comma [1] 3 3" xfId="3011" xr:uid="{00000000-0005-0000-0000-0000C00B0000}"/>
    <cellStyle name="Comma [1] 3 4" xfId="3012" xr:uid="{00000000-0005-0000-0000-0000C10B0000}"/>
    <cellStyle name="Comma [1] 4" xfId="3013" xr:uid="{00000000-0005-0000-0000-0000C20B0000}"/>
    <cellStyle name="Comma [1] 4 2" xfId="3014" xr:uid="{00000000-0005-0000-0000-0000C30B0000}"/>
    <cellStyle name="Comma [1] 4 3" xfId="3015" xr:uid="{00000000-0005-0000-0000-0000C40B0000}"/>
    <cellStyle name="Comma [1] 4 4" xfId="3016" xr:uid="{00000000-0005-0000-0000-0000C50B0000}"/>
    <cellStyle name="Comma [1] 5" xfId="3017" xr:uid="{00000000-0005-0000-0000-0000C60B0000}"/>
    <cellStyle name="Comma [1] 5 2" xfId="3018" xr:uid="{00000000-0005-0000-0000-0000C70B0000}"/>
    <cellStyle name="Comma [1] 5 3" xfId="3019" xr:uid="{00000000-0005-0000-0000-0000C80B0000}"/>
    <cellStyle name="Comma [1] 5 4" xfId="3020" xr:uid="{00000000-0005-0000-0000-0000C90B0000}"/>
    <cellStyle name="Comma [1] 6" xfId="3021" xr:uid="{00000000-0005-0000-0000-0000CA0B0000}"/>
    <cellStyle name="Comma [1] 6 2" xfId="3022" xr:uid="{00000000-0005-0000-0000-0000CB0B0000}"/>
    <cellStyle name="Comma [1] 6 3" xfId="3023" xr:uid="{00000000-0005-0000-0000-0000CC0B0000}"/>
    <cellStyle name="Comma [1] 6 4" xfId="3024" xr:uid="{00000000-0005-0000-0000-0000CD0B0000}"/>
    <cellStyle name="Comma [1] 7" xfId="3025" xr:uid="{00000000-0005-0000-0000-0000CE0B0000}"/>
    <cellStyle name="Comma [1] 7 2" xfId="3026" xr:uid="{00000000-0005-0000-0000-0000CF0B0000}"/>
    <cellStyle name="Comma [1] 7 3" xfId="3027" xr:uid="{00000000-0005-0000-0000-0000D00B0000}"/>
    <cellStyle name="Comma [1] 7 4" xfId="3028" xr:uid="{00000000-0005-0000-0000-0000D10B0000}"/>
    <cellStyle name="Comma [1] 8" xfId="3029" xr:uid="{00000000-0005-0000-0000-0000D20B0000}"/>
    <cellStyle name="Comma [1] 8 2" xfId="3030" xr:uid="{00000000-0005-0000-0000-0000D30B0000}"/>
    <cellStyle name="Comma [1] 8 3" xfId="3031" xr:uid="{00000000-0005-0000-0000-0000D40B0000}"/>
    <cellStyle name="Comma [1] 8 4" xfId="3032" xr:uid="{00000000-0005-0000-0000-0000D50B0000}"/>
    <cellStyle name="Comma [1] 9" xfId="3033" xr:uid="{00000000-0005-0000-0000-0000D60B0000}"/>
    <cellStyle name="Comma [1] 9 2" xfId="3034" xr:uid="{00000000-0005-0000-0000-0000D70B0000}"/>
    <cellStyle name="Comma [1] 9 3" xfId="3035" xr:uid="{00000000-0005-0000-0000-0000D80B0000}"/>
    <cellStyle name="Comma [1] 9 4" xfId="3036" xr:uid="{00000000-0005-0000-0000-0000D90B0000}"/>
    <cellStyle name="Comma [3]" xfId="3037" xr:uid="{00000000-0005-0000-0000-0000DA0B0000}"/>
    <cellStyle name="Comma 10" xfId="3038" xr:uid="{00000000-0005-0000-0000-0000DB0B0000}"/>
    <cellStyle name="Comma 11" xfId="3039" xr:uid="{00000000-0005-0000-0000-0000DC0B0000}"/>
    <cellStyle name="Comma 12" xfId="3040" xr:uid="{00000000-0005-0000-0000-0000DD0B0000}"/>
    <cellStyle name="Comma 13" xfId="3041" xr:uid="{00000000-0005-0000-0000-0000DE0B0000}"/>
    <cellStyle name="Comma 14" xfId="3042" xr:uid="{00000000-0005-0000-0000-0000DF0B0000}"/>
    <cellStyle name="Comma 15" xfId="3043" xr:uid="{00000000-0005-0000-0000-0000E00B0000}"/>
    <cellStyle name="Comma 16" xfId="3044" xr:uid="{00000000-0005-0000-0000-0000E10B0000}"/>
    <cellStyle name="Comma 17" xfId="3045" xr:uid="{00000000-0005-0000-0000-0000E20B0000}"/>
    <cellStyle name="Comma 18" xfId="3046" xr:uid="{00000000-0005-0000-0000-0000E30B0000}"/>
    <cellStyle name="Comma 19" xfId="3047" xr:uid="{00000000-0005-0000-0000-0000E40B0000}"/>
    <cellStyle name="Comma 2" xfId="3048" xr:uid="{00000000-0005-0000-0000-0000E50B0000}"/>
    <cellStyle name="Comma 2 2" xfId="3049" xr:uid="{00000000-0005-0000-0000-0000E60B0000}"/>
    <cellStyle name="Comma 20" xfId="3050" xr:uid="{00000000-0005-0000-0000-0000E70B0000}"/>
    <cellStyle name="Comma 21" xfId="3051" xr:uid="{00000000-0005-0000-0000-0000E80B0000}"/>
    <cellStyle name="Comma 22" xfId="3052" xr:uid="{00000000-0005-0000-0000-0000E90B0000}"/>
    <cellStyle name="Comma 23" xfId="3053" xr:uid="{00000000-0005-0000-0000-0000EA0B0000}"/>
    <cellStyle name="Comma 24" xfId="3054" xr:uid="{00000000-0005-0000-0000-0000EB0B0000}"/>
    <cellStyle name="Comma 25" xfId="3055" xr:uid="{00000000-0005-0000-0000-0000EC0B0000}"/>
    <cellStyle name="Comma 26" xfId="3056" xr:uid="{00000000-0005-0000-0000-0000ED0B0000}"/>
    <cellStyle name="Comma 27" xfId="3057" xr:uid="{00000000-0005-0000-0000-0000EE0B0000}"/>
    <cellStyle name="Comma 28" xfId="3058" xr:uid="{00000000-0005-0000-0000-0000EF0B0000}"/>
    <cellStyle name="Comma 29" xfId="3059" xr:uid="{00000000-0005-0000-0000-0000F00B0000}"/>
    <cellStyle name="Comma 3" xfId="3060" xr:uid="{00000000-0005-0000-0000-0000F10B0000}"/>
    <cellStyle name="Comma 3 2" xfId="3061" xr:uid="{00000000-0005-0000-0000-0000F20B0000}"/>
    <cellStyle name="Comma 30" xfId="3062" xr:uid="{00000000-0005-0000-0000-0000F30B0000}"/>
    <cellStyle name="Comma 31" xfId="3063" xr:uid="{00000000-0005-0000-0000-0000F40B0000}"/>
    <cellStyle name="Comma 32" xfId="3064" xr:uid="{00000000-0005-0000-0000-0000F50B0000}"/>
    <cellStyle name="Comma 33" xfId="3065" xr:uid="{00000000-0005-0000-0000-0000F60B0000}"/>
    <cellStyle name="Comma 34" xfId="3066" xr:uid="{00000000-0005-0000-0000-0000F70B0000}"/>
    <cellStyle name="Comma 35" xfId="3067" xr:uid="{00000000-0005-0000-0000-0000F80B0000}"/>
    <cellStyle name="Comma 36" xfId="3068" xr:uid="{00000000-0005-0000-0000-0000F90B0000}"/>
    <cellStyle name="Comma 37" xfId="3069" xr:uid="{00000000-0005-0000-0000-0000FA0B0000}"/>
    <cellStyle name="Comma 38" xfId="3070" xr:uid="{00000000-0005-0000-0000-0000FB0B0000}"/>
    <cellStyle name="Comma 39" xfId="3071" xr:uid="{00000000-0005-0000-0000-0000FC0B0000}"/>
    <cellStyle name="Comma 4" xfId="3072" xr:uid="{00000000-0005-0000-0000-0000FD0B0000}"/>
    <cellStyle name="Comma 4 2" xfId="3073" xr:uid="{00000000-0005-0000-0000-0000FE0B0000}"/>
    <cellStyle name="Comma 40" xfId="3074" xr:uid="{00000000-0005-0000-0000-0000FF0B0000}"/>
    <cellStyle name="Comma 41" xfId="3075" xr:uid="{00000000-0005-0000-0000-0000000C0000}"/>
    <cellStyle name="Comma 42" xfId="3076" xr:uid="{00000000-0005-0000-0000-0000010C0000}"/>
    <cellStyle name="Comma 43" xfId="3077" xr:uid="{00000000-0005-0000-0000-0000020C0000}"/>
    <cellStyle name="Comma 44" xfId="3078" xr:uid="{00000000-0005-0000-0000-0000030C0000}"/>
    <cellStyle name="Comma 45" xfId="3079" xr:uid="{00000000-0005-0000-0000-0000040C0000}"/>
    <cellStyle name="Comma 46" xfId="3080" xr:uid="{00000000-0005-0000-0000-0000050C0000}"/>
    <cellStyle name="Comma 47" xfId="3081" xr:uid="{00000000-0005-0000-0000-0000060C0000}"/>
    <cellStyle name="Comma 48" xfId="3082" xr:uid="{00000000-0005-0000-0000-0000070C0000}"/>
    <cellStyle name="Comma 49" xfId="3083" xr:uid="{00000000-0005-0000-0000-0000080C0000}"/>
    <cellStyle name="Comma 5" xfId="3084" xr:uid="{00000000-0005-0000-0000-0000090C0000}"/>
    <cellStyle name="Comma 5 2" xfId="3085" xr:uid="{00000000-0005-0000-0000-00000A0C0000}"/>
    <cellStyle name="Comma 50" xfId="3086" xr:uid="{00000000-0005-0000-0000-00000B0C0000}"/>
    <cellStyle name="Comma 51" xfId="3087" xr:uid="{00000000-0005-0000-0000-00000C0C0000}"/>
    <cellStyle name="Comma 52" xfId="3088" xr:uid="{00000000-0005-0000-0000-00000D0C0000}"/>
    <cellStyle name="Comma 6" xfId="3089" xr:uid="{00000000-0005-0000-0000-00000E0C0000}"/>
    <cellStyle name="Comma 6 2" xfId="3090" xr:uid="{00000000-0005-0000-0000-00000F0C0000}"/>
    <cellStyle name="Comma 7" xfId="3091" xr:uid="{00000000-0005-0000-0000-0000100C0000}"/>
    <cellStyle name="Comma 7 2" xfId="3092" xr:uid="{00000000-0005-0000-0000-0000110C0000}"/>
    <cellStyle name="Comma 8" xfId="3093" xr:uid="{00000000-0005-0000-0000-0000120C0000}"/>
    <cellStyle name="Comma 9" xfId="3094" xr:uid="{00000000-0005-0000-0000-0000130C0000}"/>
    <cellStyle name="Comma[1]" xfId="3095" xr:uid="{00000000-0005-0000-0000-0000140C0000}"/>
    <cellStyle name="Comma[1] 2" xfId="3096" xr:uid="{00000000-0005-0000-0000-0000150C0000}"/>
    <cellStyle name="Comma[1] 3" xfId="3097" xr:uid="{00000000-0005-0000-0000-0000160C0000}"/>
    <cellStyle name="Comma[1] 4" xfId="3098" xr:uid="{00000000-0005-0000-0000-0000170C0000}"/>
    <cellStyle name="Comma[2]" xfId="3099" xr:uid="{00000000-0005-0000-0000-0000180C0000}"/>
    <cellStyle name="Comma[2] 2" xfId="3100" xr:uid="{00000000-0005-0000-0000-0000190C0000}"/>
    <cellStyle name="Comma[2] 3" xfId="3101" xr:uid="{00000000-0005-0000-0000-00001A0C0000}"/>
    <cellStyle name="Comma[2] 4" xfId="3102" xr:uid="{00000000-0005-0000-0000-00001B0C0000}"/>
    <cellStyle name="Comma_1990-2001 SERIE GNC" xfId="3103" xr:uid="{00000000-0005-0000-0000-00001C0C0000}"/>
    <cellStyle name="Comma0" xfId="3104" xr:uid="{00000000-0005-0000-0000-00001D0C0000}"/>
    <cellStyle name="Comma0 2" xfId="3105" xr:uid="{00000000-0005-0000-0000-00001E0C0000}"/>
    <cellStyle name="Comma0 3" xfId="3106" xr:uid="{00000000-0005-0000-0000-00001F0C0000}"/>
    <cellStyle name="Comma0 3 2" xfId="3107" xr:uid="{00000000-0005-0000-0000-0000200C0000}"/>
    <cellStyle name="COPY" xfId="3108" xr:uid="{00000000-0005-0000-0000-0000210C0000}"/>
    <cellStyle name="CrudeDisplay" xfId="3109" xr:uid="{00000000-0005-0000-0000-0000220C0000}"/>
    <cellStyle name="CrudeDisplay 10" xfId="3110" xr:uid="{00000000-0005-0000-0000-0000230C0000}"/>
    <cellStyle name="CrudeDisplay 10 2" xfId="3111" xr:uid="{00000000-0005-0000-0000-0000240C0000}"/>
    <cellStyle name="CrudeDisplay 10 3" xfId="3112" xr:uid="{00000000-0005-0000-0000-0000250C0000}"/>
    <cellStyle name="CrudeDisplay 10 4" xfId="3113" xr:uid="{00000000-0005-0000-0000-0000260C0000}"/>
    <cellStyle name="CrudeDisplay 11" xfId="3114" xr:uid="{00000000-0005-0000-0000-0000270C0000}"/>
    <cellStyle name="CrudeDisplay 12" xfId="3115" xr:uid="{00000000-0005-0000-0000-0000280C0000}"/>
    <cellStyle name="CrudeDisplay 13" xfId="3116" xr:uid="{00000000-0005-0000-0000-0000290C0000}"/>
    <cellStyle name="CrudeDisplay 14" xfId="3117" xr:uid="{00000000-0005-0000-0000-00002A0C0000}"/>
    <cellStyle name="CrudeDisplay 15" xfId="3118" xr:uid="{00000000-0005-0000-0000-00002B0C0000}"/>
    <cellStyle name="CrudeDisplay 16" xfId="3119" xr:uid="{00000000-0005-0000-0000-00002C0C0000}"/>
    <cellStyle name="CrudeDisplay 17" xfId="3120" xr:uid="{00000000-0005-0000-0000-00002D0C0000}"/>
    <cellStyle name="CrudeDisplay 18" xfId="3121" xr:uid="{00000000-0005-0000-0000-00002E0C0000}"/>
    <cellStyle name="CrudeDisplay 19" xfId="3122" xr:uid="{00000000-0005-0000-0000-00002F0C0000}"/>
    <cellStyle name="CrudeDisplay 2" xfId="3123" xr:uid="{00000000-0005-0000-0000-0000300C0000}"/>
    <cellStyle name="CrudeDisplay 2 2" xfId="3124" xr:uid="{00000000-0005-0000-0000-0000310C0000}"/>
    <cellStyle name="CrudeDisplay 2 3" xfId="3125" xr:uid="{00000000-0005-0000-0000-0000320C0000}"/>
    <cellStyle name="CrudeDisplay 2 4" xfId="3126" xr:uid="{00000000-0005-0000-0000-0000330C0000}"/>
    <cellStyle name="CrudeDisplay 20" xfId="3127" xr:uid="{00000000-0005-0000-0000-0000340C0000}"/>
    <cellStyle name="CrudeDisplay 21" xfId="3128" xr:uid="{00000000-0005-0000-0000-0000350C0000}"/>
    <cellStyle name="CrudeDisplay 3" xfId="3129" xr:uid="{00000000-0005-0000-0000-0000360C0000}"/>
    <cellStyle name="CrudeDisplay 3 2" xfId="3130" xr:uid="{00000000-0005-0000-0000-0000370C0000}"/>
    <cellStyle name="CrudeDisplay 3 3" xfId="3131" xr:uid="{00000000-0005-0000-0000-0000380C0000}"/>
    <cellStyle name="CrudeDisplay 3 4" xfId="3132" xr:uid="{00000000-0005-0000-0000-0000390C0000}"/>
    <cellStyle name="CrudeDisplay 4" xfId="3133" xr:uid="{00000000-0005-0000-0000-00003A0C0000}"/>
    <cellStyle name="CrudeDisplay 4 2" xfId="3134" xr:uid="{00000000-0005-0000-0000-00003B0C0000}"/>
    <cellStyle name="CrudeDisplay 4 3" xfId="3135" xr:uid="{00000000-0005-0000-0000-00003C0C0000}"/>
    <cellStyle name="CrudeDisplay 4 4" xfId="3136" xr:uid="{00000000-0005-0000-0000-00003D0C0000}"/>
    <cellStyle name="CrudeDisplay 5" xfId="3137" xr:uid="{00000000-0005-0000-0000-00003E0C0000}"/>
    <cellStyle name="CrudeDisplay 5 2" xfId="3138" xr:uid="{00000000-0005-0000-0000-00003F0C0000}"/>
    <cellStyle name="CrudeDisplay 5 3" xfId="3139" xr:uid="{00000000-0005-0000-0000-0000400C0000}"/>
    <cellStyle name="CrudeDisplay 5 4" xfId="3140" xr:uid="{00000000-0005-0000-0000-0000410C0000}"/>
    <cellStyle name="CrudeDisplay 6" xfId="3141" xr:uid="{00000000-0005-0000-0000-0000420C0000}"/>
    <cellStyle name="CrudeDisplay 6 2" xfId="3142" xr:uid="{00000000-0005-0000-0000-0000430C0000}"/>
    <cellStyle name="CrudeDisplay 6 3" xfId="3143" xr:uid="{00000000-0005-0000-0000-0000440C0000}"/>
    <cellStyle name="CrudeDisplay 6 4" xfId="3144" xr:uid="{00000000-0005-0000-0000-0000450C0000}"/>
    <cellStyle name="CrudeDisplay 7" xfId="3145" xr:uid="{00000000-0005-0000-0000-0000460C0000}"/>
    <cellStyle name="CrudeDisplay 7 2" xfId="3146" xr:uid="{00000000-0005-0000-0000-0000470C0000}"/>
    <cellStyle name="CrudeDisplay 7 3" xfId="3147" xr:uid="{00000000-0005-0000-0000-0000480C0000}"/>
    <cellStyle name="CrudeDisplay 7 4" xfId="3148" xr:uid="{00000000-0005-0000-0000-0000490C0000}"/>
    <cellStyle name="CrudeDisplay 8" xfId="3149" xr:uid="{00000000-0005-0000-0000-00004A0C0000}"/>
    <cellStyle name="CrudeDisplay 8 2" xfId="3150" xr:uid="{00000000-0005-0000-0000-00004B0C0000}"/>
    <cellStyle name="CrudeDisplay 8 3" xfId="3151" xr:uid="{00000000-0005-0000-0000-00004C0C0000}"/>
    <cellStyle name="CrudeDisplay 8 4" xfId="3152" xr:uid="{00000000-0005-0000-0000-00004D0C0000}"/>
    <cellStyle name="CrudeDisplay 9" xfId="3153" xr:uid="{00000000-0005-0000-0000-00004E0C0000}"/>
    <cellStyle name="CrudeDisplay 9 2" xfId="3154" xr:uid="{00000000-0005-0000-0000-00004F0C0000}"/>
    <cellStyle name="CrudeDisplay 9 3" xfId="3155" xr:uid="{00000000-0005-0000-0000-0000500C0000}"/>
    <cellStyle name="CrudeDisplay 9 4" xfId="3156" xr:uid="{00000000-0005-0000-0000-0000510C0000}"/>
    <cellStyle name="Currency" xfId="3157" xr:uid="{00000000-0005-0000-0000-0000520C0000}"/>
    <cellStyle name="Currency (B)" xfId="3158" xr:uid="{00000000-0005-0000-0000-0000530C0000}"/>
    <cellStyle name="Currency (B) 2" xfId="3159" xr:uid="{00000000-0005-0000-0000-0000540C0000}"/>
    <cellStyle name="Currency [0]_97 Results Summary" xfId="3160" xr:uid="{00000000-0005-0000-0000-0000550C0000}"/>
    <cellStyle name="Currency 10" xfId="3161" xr:uid="{00000000-0005-0000-0000-0000560C0000}"/>
    <cellStyle name="Currency 11" xfId="3162" xr:uid="{00000000-0005-0000-0000-0000570C0000}"/>
    <cellStyle name="Currency 12" xfId="3163" xr:uid="{00000000-0005-0000-0000-0000580C0000}"/>
    <cellStyle name="Currency 13" xfId="3164" xr:uid="{00000000-0005-0000-0000-0000590C0000}"/>
    <cellStyle name="Currency 14" xfId="3165" xr:uid="{00000000-0005-0000-0000-00005A0C0000}"/>
    <cellStyle name="Currency 15" xfId="3166" xr:uid="{00000000-0005-0000-0000-00005B0C0000}"/>
    <cellStyle name="Currency 16" xfId="3167" xr:uid="{00000000-0005-0000-0000-00005C0C0000}"/>
    <cellStyle name="Currency 17" xfId="3168" xr:uid="{00000000-0005-0000-0000-00005D0C0000}"/>
    <cellStyle name="Currency 18" xfId="3169" xr:uid="{00000000-0005-0000-0000-00005E0C0000}"/>
    <cellStyle name="Currency 19" xfId="3170" xr:uid="{00000000-0005-0000-0000-00005F0C0000}"/>
    <cellStyle name="Currency 2" xfId="3171" xr:uid="{00000000-0005-0000-0000-0000600C0000}"/>
    <cellStyle name="Currency 2 2" xfId="3172" xr:uid="{00000000-0005-0000-0000-0000610C0000}"/>
    <cellStyle name="Currency 20" xfId="3173" xr:uid="{00000000-0005-0000-0000-0000620C0000}"/>
    <cellStyle name="Currency 21" xfId="3174" xr:uid="{00000000-0005-0000-0000-0000630C0000}"/>
    <cellStyle name="Currency 22" xfId="3175" xr:uid="{00000000-0005-0000-0000-0000640C0000}"/>
    <cellStyle name="Currency 23" xfId="3176" xr:uid="{00000000-0005-0000-0000-0000650C0000}"/>
    <cellStyle name="Currency 24" xfId="3177" xr:uid="{00000000-0005-0000-0000-0000660C0000}"/>
    <cellStyle name="Currency 25" xfId="3178" xr:uid="{00000000-0005-0000-0000-0000670C0000}"/>
    <cellStyle name="Currency 26" xfId="3179" xr:uid="{00000000-0005-0000-0000-0000680C0000}"/>
    <cellStyle name="Currency 27" xfId="3180" xr:uid="{00000000-0005-0000-0000-0000690C0000}"/>
    <cellStyle name="Currency 28" xfId="3181" xr:uid="{00000000-0005-0000-0000-00006A0C0000}"/>
    <cellStyle name="Currency 29" xfId="3182" xr:uid="{00000000-0005-0000-0000-00006B0C0000}"/>
    <cellStyle name="Currency 3" xfId="3183" xr:uid="{00000000-0005-0000-0000-00006C0C0000}"/>
    <cellStyle name="Currency 3 2" xfId="3184" xr:uid="{00000000-0005-0000-0000-00006D0C0000}"/>
    <cellStyle name="Currency 30" xfId="3185" xr:uid="{00000000-0005-0000-0000-00006E0C0000}"/>
    <cellStyle name="Currency 31" xfId="3186" xr:uid="{00000000-0005-0000-0000-00006F0C0000}"/>
    <cellStyle name="Currency 32" xfId="3187" xr:uid="{00000000-0005-0000-0000-0000700C0000}"/>
    <cellStyle name="Currency 33" xfId="3188" xr:uid="{00000000-0005-0000-0000-0000710C0000}"/>
    <cellStyle name="Currency 34" xfId="3189" xr:uid="{00000000-0005-0000-0000-0000720C0000}"/>
    <cellStyle name="Currency 35" xfId="3190" xr:uid="{00000000-0005-0000-0000-0000730C0000}"/>
    <cellStyle name="Currency 36" xfId="3191" xr:uid="{00000000-0005-0000-0000-0000740C0000}"/>
    <cellStyle name="Currency 37" xfId="3192" xr:uid="{00000000-0005-0000-0000-0000750C0000}"/>
    <cellStyle name="Currency 38" xfId="3193" xr:uid="{00000000-0005-0000-0000-0000760C0000}"/>
    <cellStyle name="Currency 39" xfId="3194" xr:uid="{00000000-0005-0000-0000-0000770C0000}"/>
    <cellStyle name="Currency 4" xfId="3195" xr:uid="{00000000-0005-0000-0000-0000780C0000}"/>
    <cellStyle name="Currency 4 2" xfId="3196" xr:uid="{00000000-0005-0000-0000-0000790C0000}"/>
    <cellStyle name="Currency 40" xfId="3197" xr:uid="{00000000-0005-0000-0000-00007A0C0000}"/>
    <cellStyle name="Currency 41" xfId="3198" xr:uid="{00000000-0005-0000-0000-00007B0C0000}"/>
    <cellStyle name="Currency 42" xfId="3199" xr:uid="{00000000-0005-0000-0000-00007C0C0000}"/>
    <cellStyle name="Currency 43" xfId="3200" xr:uid="{00000000-0005-0000-0000-00007D0C0000}"/>
    <cellStyle name="Currency 44" xfId="3201" xr:uid="{00000000-0005-0000-0000-00007E0C0000}"/>
    <cellStyle name="Currency 45" xfId="3202" xr:uid="{00000000-0005-0000-0000-00007F0C0000}"/>
    <cellStyle name="Currency 46" xfId="3203" xr:uid="{00000000-0005-0000-0000-0000800C0000}"/>
    <cellStyle name="Currency 47" xfId="3204" xr:uid="{00000000-0005-0000-0000-0000810C0000}"/>
    <cellStyle name="Currency 48" xfId="3205" xr:uid="{00000000-0005-0000-0000-0000820C0000}"/>
    <cellStyle name="Currency 49" xfId="3206" xr:uid="{00000000-0005-0000-0000-0000830C0000}"/>
    <cellStyle name="Currency 5" xfId="3207" xr:uid="{00000000-0005-0000-0000-0000840C0000}"/>
    <cellStyle name="Currency 5 2" xfId="3208" xr:uid="{00000000-0005-0000-0000-0000850C0000}"/>
    <cellStyle name="Currency 50" xfId="3209" xr:uid="{00000000-0005-0000-0000-0000860C0000}"/>
    <cellStyle name="Currency 51" xfId="3210" xr:uid="{00000000-0005-0000-0000-0000870C0000}"/>
    <cellStyle name="Currency 52" xfId="3211" xr:uid="{00000000-0005-0000-0000-0000880C0000}"/>
    <cellStyle name="Currency 6" xfId="3212" xr:uid="{00000000-0005-0000-0000-0000890C0000}"/>
    <cellStyle name="Currency 6 2" xfId="3213" xr:uid="{00000000-0005-0000-0000-00008A0C0000}"/>
    <cellStyle name="Currency 7" xfId="3214" xr:uid="{00000000-0005-0000-0000-00008B0C0000}"/>
    <cellStyle name="Currency 7 2" xfId="3215" xr:uid="{00000000-0005-0000-0000-00008C0C0000}"/>
    <cellStyle name="Currency 8" xfId="3216" xr:uid="{00000000-0005-0000-0000-00008D0C0000}"/>
    <cellStyle name="Currency 9" xfId="3217" xr:uid="{00000000-0005-0000-0000-00008E0C0000}"/>
    <cellStyle name="Currency_1990-2001 SERIE GNC" xfId="3218" xr:uid="{00000000-0005-0000-0000-00008F0C0000}"/>
    <cellStyle name="Currency0" xfId="3219" xr:uid="{00000000-0005-0000-0000-0000900C0000}"/>
    <cellStyle name="Currency0 2" xfId="3220" xr:uid="{00000000-0005-0000-0000-0000910C0000}"/>
    <cellStyle name="Currency0 3" xfId="3221" xr:uid="{00000000-0005-0000-0000-0000920C0000}"/>
    <cellStyle name="Currency0 3 2" xfId="3222" xr:uid="{00000000-0005-0000-0000-0000930C0000}"/>
    <cellStyle name="Date" xfId="3223" xr:uid="{00000000-0005-0000-0000-0000940C0000}"/>
    <cellStyle name="Date 2" xfId="3224" xr:uid="{00000000-0005-0000-0000-0000950C0000}"/>
    <cellStyle name="Date 2 2" xfId="3225" xr:uid="{00000000-0005-0000-0000-0000960C0000}"/>
    <cellStyle name="Date 3" xfId="3226" xr:uid="{00000000-0005-0000-0000-0000970C0000}"/>
    <cellStyle name="DCMessage" xfId="3227" xr:uid="{00000000-0005-0000-0000-0000980C0000}"/>
    <cellStyle name="Dens" xfId="3228" xr:uid="{00000000-0005-0000-0000-0000990C0000}"/>
    <cellStyle name="Description" xfId="3229" xr:uid="{00000000-0005-0000-0000-00009A0C0000}"/>
    <cellStyle name="Dia" xfId="3230" xr:uid="{00000000-0005-0000-0000-00009B0C0000}"/>
    <cellStyle name="DOH" xfId="3231" xr:uid="{00000000-0005-0000-0000-00009C0C0000}"/>
    <cellStyle name="dp0,-" xfId="3232" xr:uid="{00000000-0005-0000-0000-00009D0C0000}"/>
    <cellStyle name="dp0,- 2" xfId="3233" xr:uid="{00000000-0005-0000-0000-00009E0C0000}"/>
    <cellStyle name="dp0,- 3" xfId="3234" xr:uid="{00000000-0005-0000-0000-00009F0C0000}"/>
    <cellStyle name="dp0,- 4" xfId="3235" xr:uid="{00000000-0005-0000-0000-0000A00C0000}"/>
    <cellStyle name="dp2,-" xfId="3236" xr:uid="{00000000-0005-0000-0000-0000A10C0000}"/>
    <cellStyle name="Encabez1" xfId="3237" xr:uid="{00000000-0005-0000-0000-0000A20C0000}"/>
    <cellStyle name="Encabez2" xfId="3238" xr:uid="{00000000-0005-0000-0000-0000A30C0000}"/>
    <cellStyle name="Encabezado 4 10" xfId="3239" xr:uid="{00000000-0005-0000-0000-0000A40C0000}"/>
    <cellStyle name="Encabezado 4 11" xfId="3240" xr:uid="{00000000-0005-0000-0000-0000A50C0000}"/>
    <cellStyle name="Encabezado 4 12" xfId="3241" xr:uid="{00000000-0005-0000-0000-0000A60C0000}"/>
    <cellStyle name="Encabezado 4 13" xfId="3242" xr:uid="{00000000-0005-0000-0000-0000A70C0000}"/>
    <cellStyle name="Encabezado 4 14" xfId="3243" xr:uid="{00000000-0005-0000-0000-0000A80C0000}"/>
    <cellStyle name="Encabezado 4 15" xfId="3244" xr:uid="{00000000-0005-0000-0000-0000A90C0000}"/>
    <cellStyle name="Encabezado 4 16" xfId="3245" xr:uid="{00000000-0005-0000-0000-0000AA0C0000}"/>
    <cellStyle name="Encabezado 4 17" xfId="3246" xr:uid="{00000000-0005-0000-0000-0000AB0C0000}"/>
    <cellStyle name="Encabezado 4 18" xfId="3247" xr:uid="{00000000-0005-0000-0000-0000AC0C0000}"/>
    <cellStyle name="Encabezado 4 19" xfId="3248" xr:uid="{00000000-0005-0000-0000-0000AD0C0000}"/>
    <cellStyle name="Encabezado 4 2" xfId="3249" xr:uid="{00000000-0005-0000-0000-0000AE0C0000}"/>
    <cellStyle name="Encabezado 4 2 2" xfId="3250" xr:uid="{00000000-0005-0000-0000-0000AF0C0000}"/>
    <cellStyle name="Encabezado 4 2 2 2" xfId="3251" xr:uid="{00000000-0005-0000-0000-0000B00C0000}"/>
    <cellStyle name="Encabezado 4 2 3" xfId="3252" xr:uid="{00000000-0005-0000-0000-0000B10C0000}"/>
    <cellStyle name="Encabezado 4 2 4" xfId="3253" xr:uid="{00000000-0005-0000-0000-0000B20C0000}"/>
    <cellStyle name="Encabezado 4 2 5" xfId="3254" xr:uid="{00000000-0005-0000-0000-0000B30C0000}"/>
    <cellStyle name="Encabezado 4 2 6" xfId="3255" xr:uid="{00000000-0005-0000-0000-0000B40C0000}"/>
    <cellStyle name="Encabezado 4 2 7" xfId="3256" xr:uid="{00000000-0005-0000-0000-0000B50C0000}"/>
    <cellStyle name="Encabezado 4 20" xfId="3257" xr:uid="{00000000-0005-0000-0000-0000B60C0000}"/>
    <cellStyle name="Encabezado 4 21" xfId="3258" xr:uid="{00000000-0005-0000-0000-0000B70C0000}"/>
    <cellStyle name="Encabezado 4 22" xfId="3259" xr:uid="{00000000-0005-0000-0000-0000B80C0000}"/>
    <cellStyle name="Encabezado 4 23" xfId="3260" xr:uid="{00000000-0005-0000-0000-0000B90C0000}"/>
    <cellStyle name="Encabezado 4 24" xfId="3261" xr:uid="{00000000-0005-0000-0000-0000BA0C0000}"/>
    <cellStyle name="Encabezado 4 25" xfId="3262" xr:uid="{00000000-0005-0000-0000-0000BB0C0000}"/>
    <cellStyle name="Encabezado 4 26" xfId="3263" xr:uid="{00000000-0005-0000-0000-0000BC0C0000}"/>
    <cellStyle name="Encabezado 4 27" xfId="3264" xr:uid="{00000000-0005-0000-0000-0000BD0C0000}"/>
    <cellStyle name="Encabezado 4 28" xfId="3265" xr:uid="{00000000-0005-0000-0000-0000BE0C0000}"/>
    <cellStyle name="Encabezado 4 29" xfId="3266" xr:uid="{00000000-0005-0000-0000-0000BF0C0000}"/>
    <cellStyle name="Encabezado 4 3" xfId="3267" xr:uid="{00000000-0005-0000-0000-0000C00C0000}"/>
    <cellStyle name="Encabezado 4 3 2" xfId="3268" xr:uid="{00000000-0005-0000-0000-0000C10C0000}"/>
    <cellStyle name="Encabezado 4 3 3" xfId="3269" xr:uid="{00000000-0005-0000-0000-0000C20C0000}"/>
    <cellStyle name="Encabezado 4 3 4" xfId="3270" xr:uid="{00000000-0005-0000-0000-0000C30C0000}"/>
    <cellStyle name="Encabezado 4 3 5" xfId="3271" xr:uid="{00000000-0005-0000-0000-0000C40C0000}"/>
    <cellStyle name="Encabezado 4 3 6" xfId="3272" xr:uid="{00000000-0005-0000-0000-0000C50C0000}"/>
    <cellStyle name="Encabezado 4 30" xfId="3273" xr:uid="{00000000-0005-0000-0000-0000C60C0000}"/>
    <cellStyle name="Encabezado 4 31" xfId="3274" xr:uid="{00000000-0005-0000-0000-0000C70C0000}"/>
    <cellStyle name="Encabezado 4 32" xfId="3275" xr:uid="{00000000-0005-0000-0000-0000C80C0000}"/>
    <cellStyle name="Encabezado 4 33" xfId="3276" xr:uid="{00000000-0005-0000-0000-0000C90C0000}"/>
    <cellStyle name="Encabezado 4 34" xfId="3277" xr:uid="{00000000-0005-0000-0000-0000CA0C0000}"/>
    <cellStyle name="Encabezado 4 35" xfId="3278" xr:uid="{00000000-0005-0000-0000-0000CB0C0000}"/>
    <cellStyle name="Encabezado 4 36" xfId="3279" xr:uid="{00000000-0005-0000-0000-0000CC0C0000}"/>
    <cellStyle name="Encabezado 4 37" xfId="3280" xr:uid="{00000000-0005-0000-0000-0000CD0C0000}"/>
    <cellStyle name="Encabezado 4 37 2" xfId="3281" xr:uid="{00000000-0005-0000-0000-0000CE0C0000}"/>
    <cellStyle name="Encabezado 4 38" xfId="3282" xr:uid="{00000000-0005-0000-0000-0000CF0C0000}"/>
    <cellStyle name="Encabezado 4 38 2" xfId="3283" xr:uid="{00000000-0005-0000-0000-0000D00C0000}"/>
    <cellStyle name="Encabezado 4 39" xfId="3284" xr:uid="{00000000-0005-0000-0000-0000D10C0000}"/>
    <cellStyle name="Encabezado 4 39 2" xfId="3285" xr:uid="{00000000-0005-0000-0000-0000D20C0000}"/>
    <cellStyle name="Encabezado 4 4" xfId="3286" xr:uid="{00000000-0005-0000-0000-0000D30C0000}"/>
    <cellStyle name="Encabezado 4 40" xfId="3287" xr:uid="{00000000-0005-0000-0000-0000D40C0000}"/>
    <cellStyle name="Encabezado 4 40 2" xfId="3288" xr:uid="{00000000-0005-0000-0000-0000D50C0000}"/>
    <cellStyle name="Encabezado 4 41" xfId="3289" xr:uid="{00000000-0005-0000-0000-0000D60C0000}"/>
    <cellStyle name="Encabezado 4 41 2" xfId="3290" xr:uid="{00000000-0005-0000-0000-0000D70C0000}"/>
    <cellStyle name="Encabezado 4 42" xfId="3291" xr:uid="{00000000-0005-0000-0000-0000D80C0000}"/>
    <cellStyle name="Encabezado 4 42 2" xfId="3292" xr:uid="{00000000-0005-0000-0000-0000D90C0000}"/>
    <cellStyle name="Encabezado 4 43" xfId="3293" xr:uid="{00000000-0005-0000-0000-0000DA0C0000}"/>
    <cellStyle name="Encabezado 4 43 2" xfId="3294" xr:uid="{00000000-0005-0000-0000-0000DB0C0000}"/>
    <cellStyle name="Encabezado 4 44" xfId="3295" xr:uid="{00000000-0005-0000-0000-0000DC0C0000}"/>
    <cellStyle name="Encabezado 4 44 2" xfId="3296" xr:uid="{00000000-0005-0000-0000-0000DD0C0000}"/>
    <cellStyle name="Encabezado 4 45" xfId="3297" xr:uid="{00000000-0005-0000-0000-0000DE0C0000}"/>
    <cellStyle name="Encabezado 4 45 2" xfId="3298" xr:uid="{00000000-0005-0000-0000-0000DF0C0000}"/>
    <cellStyle name="Encabezado 4 46" xfId="3299" xr:uid="{00000000-0005-0000-0000-0000E00C0000}"/>
    <cellStyle name="Encabezado 4 46 2" xfId="3300" xr:uid="{00000000-0005-0000-0000-0000E10C0000}"/>
    <cellStyle name="Encabezado 4 47" xfId="3301" xr:uid="{00000000-0005-0000-0000-0000E20C0000}"/>
    <cellStyle name="Encabezado 4 47 2" xfId="3302" xr:uid="{00000000-0005-0000-0000-0000E30C0000}"/>
    <cellStyle name="Encabezado 4 48" xfId="3303" xr:uid="{00000000-0005-0000-0000-0000E40C0000}"/>
    <cellStyle name="Encabezado 4 48 2" xfId="3304" xr:uid="{00000000-0005-0000-0000-0000E50C0000}"/>
    <cellStyle name="Encabezado 4 49" xfId="3305" xr:uid="{00000000-0005-0000-0000-0000E60C0000}"/>
    <cellStyle name="Encabezado 4 49 2" xfId="3306" xr:uid="{00000000-0005-0000-0000-0000E70C0000}"/>
    <cellStyle name="Encabezado 4 5" xfId="3307" xr:uid="{00000000-0005-0000-0000-0000E80C0000}"/>
    <cellStyle name="Encabezado 4 50" xfId="3308" xr:uid="{00000000-0005-0000-0000-0000E90C0000}"/>
    <cellStyle name="Encabezado 4 50 2" xfId="3309" xr:uid="{00000000-0005-0000-0000-0000EA0C0000}"/>
    <cellStyle name="Encabezado 4 51" xfId="3310" xr:uid="{00000000-0005-0000-0000-0000EB0C0000}"/>
    <cellStyle name="Encabezado 4 51 2" xfId="3311" xr:uid="{00000000-0005-0000-0000-0000EC0C0000}"/>
    <cellStyle name="Encabezado 4 52" xfId="3312" xr:uid="{00000000-0005-0000-0000-0000ED0C0000}"/>
    <cellStyle name="Encabezado 4 52 2" xfId="3313" xr:uid="{00000000-0005-0000-0000-0000EE0C0000}"/>
    <cellStyle name="Encabezado 4 53" xfId="3314" xr:uid="{00000000-0005-0000-0000-0000EF0C0000}"/>
    <cellStyle name="Encabezado 4 53 2" xfId="3315" xr:uid="{00000000-0005-0000-0000-0000F00C0000}"/>
    <cellStyle name="Encabezado 4 54" xfId="3316" xr:uid="{00000000-0005-0000-0000-0000F10C0000}"/>
    <cellStyle name="Encabezado 4 54 2" xfId="3317" xr:uid="{00000000-0005-0000-0000-0000F20C0000}"/>
    <cellStyle name="Encabezado 4 55" xfId="3318" xr:uid="{00000000-0005-0000-0000-0000F30C0000}"/>
    <cellStyle name="Encabezado 4 55 2" xfId="3319" xr:uid="{00000000-0005-0000-0000-0000F40C0000}"/>
    <cellStyle name="Encabezado 4 56" xfId="3320" xr:uid="{00000000-0005-0000-0000-0000F50C0000}"/>
    <cellStyle name="Encabezado 4 56 2" xfId="3321" xr:uid="{00000000-0005-0000-0000-0000F60C0000}"/>
    <cellStyle name="Encabezado 4 57" xfId="3322" xr:uid="{00000000-0005-0000-0000-0000F70C0000}"/>
    <cellStyle name="Encabezado 4 57 2" xfId="3323" xr:uid="{00000000-0005-0000-0000-0000F80C0000}"/>
    <cellStyle name="Encabezado 4 58" xfId="3324" xr:uid="{00000000-0005-0000-0000-0000F90C0000}"/>
    <cellStyle name="Encabezado 4 58 2" xfId="3325" xr:uid="{00000000-0005-0000-0000-0000FA0C0000}"/>
    <cellStyle name="Encabezado 4 59" xfId="3326" xr:uid="{00000000-0005-0000-0000-0000FB0C0000}"/>
    <cellStyle name="Encabezado 4 6" xfId="3327" xr:uid="{00000000-0005-0000-0000-0000FC0C0000}"/>
    <cellStyle name="Encabezado 4 60" xfId="3328" xr:uid="{00000000-0005-0000-0000-0000FD0C0000}"/>
    <cellStyle name="Encabezado 4 61" xfId="3329" xr:uid="{00000000-0005-0000-0000-0000FE0C0000}"/>
    <cellStyle name="Encabezado 4 62" xfId="3330" xr:uid="{00000000-0005-0000-0000-0000FF0C0000}"/>
    <cellStyle name="Encabezado 4 63" xfId="3331" xr:uid="{00000000-0005-0000-0000-0000000D0000}"/>
    <cellStyle name="Encabezado 4 64" xfId="3332" xr:uid="{00000000-0005-0000-0000-0000010D0000}"/>
    <cellStyle name="Encabezado 4 65" xfId="3333" xr:uid="{00000000-0005-0000-0000-0000020D0000}"/>
    <cellStyle name="Encabezado 4 66" xfId="3334" xr:uid="{00000000-0005-0000-0000-0000030D0000}"/>
    <cellStyle name="Encabezado 4 67" xfId="3335" xr:uid="{00000000-0005-0000-0000-0000040D0000}"/>
    <cellStyle name="Encabezado 4 68" xfId="3336" xr:uid="{00000000-0005-0000-0000-0000050D0000}"/>
    <cellStyle name="Encabezado 4 69" xfId="3337" xr:uid="{00000000-0005-0000-0000-0000060D0000}"/>
    <cellStyle name="Encabezado 4 7" xfId="3338" xr:uid="{00000000-0005-0000-0000-0000070D0000}"/>
    <cellStyle name="Encabezado 4 70" xfId="3339" xr:uid="{00000000-0005-0000-0000-0000080D0000}"/>
    <cellStyle name="Encabezado 4 71" xfId="3340" xr:uid="{00000000-0005-0000-0000-0000090D0000}"/>
    <cellStyle name="Encabezado 4 72" xfId="3341" xr:uid="{00000000-0005-0000-0000-00000A0D0000}"/>
    <cellStyle name="Encabezado 4 73" xfId="3342" xr:uid="{00000000-0005-0000-0000-00000B0D0000}"/>
    <cellStyle name="Encabezado 4 74" xfId="3343" xr:uid="{00000000-0005-0000-0000-00000C0D0000}"/>
    <cellStyle name="Encabezado 4 75" xfId="3344" xr:uid="{00000000-0005-0000-0000-00000D0D0000}"/>
    <cellStyle name="Encabezado 4 76" xfId="3345" xr:uid="{00000000-0005-0000-0000-00000E0D0000}"/>
    <cellStyle name="Encabezado 4 77" xfId="3346" xr:uid="{00000000-0005-0000-0000-00000F0D0000}"/>
    <cellStyle name="Encabezado 4 78" xfId="3347" xr:uid="{00000000-0005-0000-0000-0000100D0000}"/>
    <cellStyle name="Encabezado 4 79" xfId="3348" xr:uid="{00000000-0005-0000-0000-0000110D0000}"/>
    <cellStyle name="Encabezado 4 8" xfId="3349" xr:uid="{00000000-0005-0000-0000-0000120D0000}"/>
    <cellStyle name="Encabezado 4 80" xfId="3350" xr:uid="{00000000-0005-0000-0000-0000130D0000}"/>
    <cellStyle name="Encabezado 4 81" xfId="3351" xr:uid="{00000000-0005-0000-0000-0000140D0000}"/>
    <cellStyle name="Encabezado 4 9" xfId="3352" xr:uid="{00000000-0005-0000-0000-0000150D0000}"/>
    <cellStyle name="Énfasis 1" xfId="3353" xr:uid="{00000000-0005-0000-0000-0000160D0000}"/>
    <cellStyle name="Énfasis 1 2" xfId="3354" xr:uid="{00000000-0005-0000-0000-0000170D0000}"/>
    <cellStyle name="Énfasis 2" xfId="3355" xr:uid="{00000000-0005-0000-0000-0000180D0000}"/>
    <cellStyle name="Énfasis 2 2" xfId="3356" xr:uid="{00000000-0005-0000-0000-0000190D0000}"/>
    <cellStyle name="Énfasis 3" xfId="3357" xr:uid="{00000000-0005-0000-0000-00001A0D0000}"/>
    <cellStyle name="Énfasis 3 2" xfId="3358" xr:uid="{00000000-0005-0000-0000-00001B0D0000}"/>
    <cellStyle name="Énfasis1 - 20%" xfId="3359" xr:uid="{00000000-0005-0000-0000-00001C0D0000}"/>
    <cellStyle name="Énfasis1 - 40%" xfId="3360" xr:uid="{00000000-0005-0000-0000-00001D0D0000}"/>
    <cellStyle name="Énfasis1 - 60%" xfId="3361" xr:uid="{00000000-0005-0000-0000-00001E0D0000}"/>
    <cellStyle name="Énfasis1 10" xfId="3362" xr:uid="{00000000-0005-0000-0000-00001F0D0000}"/>
    <cellStyle name="Énfasis1 11" xfId="3363" xr:uid="{00000000-0005-0000-0000-0000200D0000}"/>
    <cellStyle name="Énfasis1 12" xfId="3364" xr:uid="{00000000-0005-0000-0000-0000210D0000}"/>
    <cellStyle name="Énfasis1 13" xfId="3365" xr:uid="{00000000-0005-0000-0000-0000220D0000}"/>
    <cellStyle name="Énfasis1 14" xfId="3366" xr:uid="{00000000-0005-0000-0000-0000230D0000}"/>
    <cellStyle name="Énfasis1 15" xfId="3367" xr:uid="{00000000-0005-0000-0000-0000240D0000}"/>
    <cellStyle name="Énfasis1 16" xfId="3368" xr:uid="{00000000-0005-0000-0000-0000250D0000}"/>
    <cellStyle name="Énfasis1 17" xfId="3369" xr:uid="{00000000-0005-0000-0000-0000260D0000}"/>
    <cellStyle name="Énfasis1 18" xfId="3370" xr:uid="{00000000-0005-0000-0000-0000270D0000}"/>
    <cellStyle name="Énfasis1 19" xfId="3371" xr:uid="{00000000-0005-0000-0000-0000280D0000}"/>
    <cellStyle name="Énfasis1 2" xfId="3372" xr:uid="{00000000-0005-0000-0000-0000290D0000}"/>
    <cellStyle name="Énfasis1 2 2" xfId="3373" xr:uid="{00000000-0005-0000-0000-00002A0D0000}"/>
    <cellStyle name="Énfasis1 2 2 2" xfId="3374" xr:uid="{00000000-0005-0000-0000-00002B0D0000}"/>
    <cellStyle name="Énfasis1 2 2 3" xfId="3375" xr:uid="{00000000-0005-0000-0000-00002C0D0000}"/>
    <cellStyle name="Énfasis1 2 2 4" xfId="3376" xr:uid="{00000000-0005-0000-0000-00002D0D0000}"/>
    <cellStyle name="Énfasis1 2 3" xfId="3377" xr:uid="{00000000-0005-0000-0000-00002E0D0000}"/>
    <cellStyle name="Énfasis1 2 4" xfId="3378" xr:uid="{00000000-0005-0000-0000-00002F0D0000}"/>
    <cellStyle name="Énfasis1 2 5" xfId="3379" xr:uid="{00000000-0005-0000-0000-0000300D0000}"/>
    <cellStyle name="Énfasis1 2 6" xfId="3380" xr:uid="{00000000-0005-0000-0000-0000310D0000}"/>
    <cellStyle name="Énfasis1 2 7" xfId="3381" xr:uid="{00000000-0005-0000-0000-0000320D0000}"/>
    <cellStyle name="Énfasis1 2 8" xfId="3382" xr:uid="{00000000-0005-0000-0000-0000330D0000}"/>
    <cellStyle name="Énfasis1 20" xfId="3383" xr:uid="{00000000-0005-0000-0000-0000340D0000}"/>
    <cellStyle name="Énfasis1 21" xfId="3384" xr:uid="{00000000-0005-0000-0000-0000350D0000}"/>
    <cellStyle name="Énfasis1 22" xfId="3385" xr:uid="{00000000-0005-0000-0000-0000360D0000}"/>
    <cellStyle name="Énfasis1 23" xfId="3386" xr:uid="{00000000-0005-0000-0000-0000370D0000}"/>
    <cellStyle name="Énfasis1 24" xfId="3387" xr:uid="{00000000-0005-0000-0000-0000380D0000}"/>
    <cellStyle name="Énfasis1 25" xfId="3388" xr:uid="{00000000-0005-0000-0000-0000390D0000}"/>
    <cellStyle name="Énfasis1 26" xfId="3389" xr:uid="{00000000-0005-0000-0000-00003A0D0000}"/>
    <cellStyle name="Énfasis1 27" xfId="3390" xr:uid="{00000000-0005-0000-0000-00003B0D0000}"/>
    <cellStyle name="Énfasis1 28" xfId="3391" xr:uid="{00000000-0005-0000-0000-00003C0D0000}"/>
    <cellStyle name="Énfasis1 29" xfId="3392" xr:uid="{00000000-0005-0000-0000-00003D0D0000}"/>
    <cellStyle name="Énfasis1 3" xfId="3393" xr:uid="{00000000-0005-0000-0000-00003E0D0000}"/>
    <cellStyle name="Énfasis1 3 2" xfId="3394" xr:uid="{00000000-0005-0000-0000-00003F0D0000}"/>
    <cellStyle name="Énfasis1 3 2 2" xfId="3395" xr:uid="{00000000-0005-0000-0000-0000400D0000}"/>
    <cellStyle name="Énfasis1 3 2 3" xfId="3396" xr:uid="{00000000-0005-0000-0000-0000410D0000}"/>
    <cellStyle name="Énfasis1 3 3" xfId="3397" xr:uid="{00000000-0005-0000-0000-0000420D0000}"/>
    <cellStyle name="Énfasis1 3 4" xfId="3398" xr:uid="{00000000-0005-0000-0000-0000430D0000}"/>
    <cellStyle name="Énfasis1 3 5" xfId="3399" xr:uid="{00000000-0005-0000-0000-0000440D0000}"/>
    <cellStyle name="Énfasis1 3 6" xfId="3400" xr:uid="{00000000-0005-0000-0000-0000450D0000}"/>
    <cellStyle name="Énfasis1 3 7" xfId="3401" xr:uid="{00000000-0005-0000-0000-0000460D0000}"/>
    <cellStyle name="Énfasis1 30" xfId="3402" xr:uid="{00000000-0005-0000-0000-0000470D0000}"/>
    <cellStyle name="Énfasis1 31" xfId="3403" xr:uid="{00000000-0005-0000-0000-0000480D0000}"/>
    <cellStyle name="Énfasis1 32" xfId="3404" xr:uid="{00000000-0005-0000-0000-0000490D0000}"/>
    <cellStyle name="Énfasis1 33" xfId="3405" xr:uid="{00000000-0005-0000-0000-00004A0D0000}"/>
    <cellStyle name="Énfasis1 34" xfId="3406" xr:uid="{00000000-0005-0000-0000-00004B0D0000}"/>
    <cellStyle name="Énfasis1 35" xfId="3407" xr:uid="{00000000-0005-0000-0000-00004C0D0000}"/>
    <cellStyle name="Énfasis1 36" xfId="3408" xr:uid="{00000000-0005-0000-0000-00004D0D0000}"/>
    <cellStyle name="Énfasis1 37" xfId="3409" xr:uid="{00000000-0005-0000-0000-00004E0D0000}"/>
    <cellStyle name="Énfasis1 37 2" xfId="3410" xr:uid="{00000000-0005-0000-0000-00004F0D0000}"/>
    <cellStyle name="Énfasis1 38" xfId="3411" xr:uid="{00000000-0005-0000-0000-0000500D0000}"/>
    <cellStyle name="Énfasis1 38 2" xfId="3412" xr:uid="{00000000-0005-0000-0000-0000510D0000}"/>
    <cellStyle name="Énfasis1 39" xfId="3413" xr:uid="{00000000-0005-0000-0000-0000520D0000}"/>
    <cellStyle name="Énfasis1 39 2" xfId="3414" xr:uid="{00000000-0005-0000-0000-0000530D0000}"/>
    <cellStyle name="Énfasis1 4" xfId="3415" xr:uid="{00000000-0005-0000-0000-0000540D0000}"/>
    <cellStyle name="Énfasis1 40" xfId="3416" xr:uid="{00000000-0005-0000-0000-0000550D0000}"/>
    <cellStyle name="Énfasis1 40 2" xfId="3417" xr:uid="{00000000-0005-0000-0000-0000560D0000}"/>
    <cellStyle name="Énfasis1 41" xfId="3418" xr:uid="{00000000-0005-0000-0000-0000570D0000}"/>
    <cellStyle name="Énfasis1 41 2" xfId="3419" xr:uid="{00000000-0005-0000-0000-0000580D0000}"/>
    <cellStyle name="Énfasis1 42" xfId="3420" xr:uid="{00000000-0005-0000-0000-0000590D0000}"/>
    <cellStyle name="Énfasis1 42 2" xfId="3421" xr:uid="{00000000-0005-0000-0000-00005A0D0000}"/>
    <cellStyle name="Énfasis1 43" xfId="3422" xr:uid="{00000000-0005-0000-0000-00005B0D0000}"/>
    <cellStyle name="Énfasis1 43 2" xfId="3423" xr:uid="{00000000-0005-0000-0000-00005C0D0000}"/>
    <cellStyle name="Énfasis1 44" xfId="3424" xr:uid="{00000000-0005-0000-0000-00005D0D0000}"/>
    <cellStyle name="Énfasis1 44 2" xfId="3425" xr:uid="{00000000-0005-0000-0000-00005E0D0000}"/>
    <cellStyle name="Énfasis1 45" xfId="3426" xr:uid="{00000000-0005-0000-0000-00005F0D0000}"/>
    <cellStyle name="Énfasis1 45 2" xfId="3427" xr:uid="{00000000-0005-0000-0000-0000600D0000}"/>
    <cellStyle name="Énfasis1 46" xfId="3428" xr:uid="{00000000-0005-0000-0000-0000610D0000}"/>
    <cellStyle name="Énfasis1 46 2" xfId="3429" xr:uid="{00000000-0005-0000-0000-0000620D0000}"/>
    <cellStyle name="Énfasis1 47" xfId="3430" xr:uid="{00000000-0005-0000-0000-0000630D0000}"/>
    <cellStyle name="Énfasis1 47 2" xfId="3431" xr:uid="{00000000-0005-0000-0000-0000640D0000}"/>
    <cellStyle name="Énfasis1 48" xfId="3432" xr:uid="{00000000-0005-0000-0000-0000650D0000}"/>
    <cellStyle name="Énfasis1 48 2" xfId="3433" xr:uid="{00000000-0005-0000-0000-0000660D0000}"/>
    <cellStyle name="Énfasis1 49" xfId="3434" xr:uid="{00000000-0005-0000-0000-0000670D0000}"/>
    <cellStyle name="Énfasis1 49 2" xfId="3435" xr:uid="{00000000-0005-0000-0000-0000680D0000}"/>
    <cellStyle name="Énfasis1 5" xfId="3436" xr:uid="{00000000-0005-0000-0000-0000690D0000}"/>
    <cellStyle name="Énfasis1 50" xfId="3437" xr:uid="{00000000-0005-0000-0000-00006A0D0000}"/>
    <cellStyle name="Énfasis1 50 2" xfId="3438" xr:uid="{00000000-0005-0000-0000-00006B0D0000}"/>
    <cellStyle name="Énfasis1 51" xfId="3439" xr:uid="{00000000-0005-0000-0000-00006C0D0000}"/>
    <cellStyle name="Énfasis1 51 2" xfId="3440" xr:uid="{00000000-0005-0000-0000-00006D0D0000}"/>
    <cellStyle name="Énfasis1 52" xfId="3441" xr:uid="{00000000-0005-0000-0000-00006E0D0000}"/>
    <cellStyle name="Énfasis1 52 2" xfId="3442" xr:uid="{00000000-0005-0000-0000-00006F0D0000}"/>
    <cellStyle name="Énfasis1 53" xfId="3443" xr:uid="{00000000-0005-0000-0000-0000700D0000}"/>
    <cellStyle name="Énfasis1 53 2" xfId="3444" xr:uid="{00000000-0005-0000-0000-0000710D0000}"/>
    <cellStyle name="Énfasis1 54" xfId="3445" xr:uid="{00000000-0005-0000-0000-0000720D0000}"/>
    <cellStyle name="Énfasis1 54 2" xfId="3446" xr:uid="{00000000-0005-0000-0000-0000730D0000}"/>
    <cellStyle name="Énfasis1 55" xfId="3447" xr:uid="{00000000-0005-0000-0000-0000740D0000}"/>
    <cellStyle name="Énfasis1 55 2" xfId="3448" xr:uid="{00000000-0005-0000-0000-0000750D0000}"/>
    <cellStyle name="Énfasis1 56" xfId="3449" xr:uid="{00000000-0005-0000-0000-0000760D0000}"/>
    <cellStyle name="Énfasis1 56 2" xfId="3450" xr:uid="{00000000-0005-0000-0000-0000770D0000}"/>
    <cellStyle name="Énfasis1 57" xfId="3451" xr:uid="{00000000-0005-0000-0000-0000780D0000}"/>
    <cellStyle name="Énfasis1 57 2" xfId="3452" xr:uid="{00000000-0005-0000-0000-0000790D0000}"/>
    <cellStyle name="Énfasis1 58" xfId="3453" xr:uid="{00000000-0005-0000-0000-00007A0D0000}"/>
    <cellStyle name="Énfasis1 58 2" xfId="3454" xr:uid="{00000000-0005-0000-0000-00007B0D0000}"/>
    <cellStyle name="Énfasis1 59" xfId="3455" xr:uid="{00000000-0005-0000-0000-00007C0D0000}"/>
    <cellStyle name="Énfasis1 6" xfId="3456" xr:uid="{00000000-0005-0000-0000-00007D0D0000}"/>
    <cellStyle name="Énfasis1 60" xfId="3457" xr:uid="{00000000-0005-0000-0000-00007E0D0000}"/>
    <cellStyle name="Énfasis1 61" xfId="3458" xr:uid="{00000000-0005-0000-0000-00007F0D0000}"/>
    <cellStyle name="Énfasis1 62" xfId="3459" xr:uid="{00000000-0005-0000-0000-0000800D0000}"/>
    <cellStyle name="Énfasis1 63" xfId="3460" xr:uid="{00000000-0005-0000-0000-0000810D0000}"/>
    <cellStyle name="Énfasis1 64" xfId="3461" xr:uid="{00000000-0005-0000-0000-0000820D0000}"/>
    <cellStyle name="Énfasis1 65" xfId="3462" xr:uid="{00000000-0005-0000-0000-0000830D0000}"/>
    <cellStyle name="Énfasis1 66" xfId="3463" xr:uid="{00000000-0005-0000-0000-0000840D0000}"/>
    <cellStyle name="Énfasis1 67" xfId="3464" xr:uid="{00000000-0005-0000-0000-0000850D0000}"/>
    <cellStyle name="Énfasis1 68" xfId="3465" xr:uid="{00000000-0005-0000-0000-0000860D0000}"/>
    <cellStyle name="Énfasis1 69" xfId="3466" xr:uid="{00000000-0005-0000-0000-0000870D0000}"/>
    <cellStyle name="Énfasis1 7" xfId="3467" xr:uid="{00000000-0005-0000-0000-0000880D0000}"/>
    <cellStyle name="Énfasis1 70" xfId="3468" xr:uid="{00000000-0005-0000-0000-0000890D0000}"/>
    <cellStyle name="Énfasis1 71" xfId="3469" xr:uid="{00000000-0005-0000-0000-00008A0D0000}"/>
    <cellStyle name="Énfasis1 72" xfId="3470" xr:uid="{00000000-0005-0000-0000-00008B0D0000}"/>
    <cellStyle name="Énfasis1 73" xfId="3471" xr:uid="{00000000-0005-0000-0000-00008C0D0000}"/>
    <cellStyle name="Énfasis1 74" xfId="3472" xr:uid="{00000000-0005-0000-0000-00008D0D0000}"/>
    <cellStyle name="Énfasis1 75" xfId="3473" xr:uid="{00000000-0005-0000-0000-00008E0D0000}"/>
    <cellStyle name="Énfasis1 76" xfId="3474" xr:uid="{00000000-0005-0000-0000-00008F0D0000}"/>
    <cellStyle name="Énfasis1 77" xfId="3475" xr:uid="{00000000-0005-0000-0000-0000900D0000}"/>
    <cellStyle name="Énfasis1 78" xfId="3476" xr:uid="{00000000-0005-0000-0000-0000910D0000}"/>
    <cellStyle name="Énfasis1 79" xfId="3477" xr:uid="{00000000-0005-0000-0000-0000920D0000}"/>
    <cellStyle name="Énfasis1 8" xfId="3478" xr:uid="{00000000-0005-0000-0000-0000930D0000}"/>
    <cellStyle name="Énfasis1 80" xfId="3479" xr:uid="{00000000-0005-0000-0000-0000940D0000}"/>
    <cellStyle name="Énfasis1 81" xfId="3480" xr:uid="{00000000-0005-0000-0000-0000950D0000}"/>
    <cellStyle name="Énfasis1 82" xfId="3481" xr:uid="{00000000-0005-0000-0000-0000960D0000}"/>
    <cellStyle name="Énfasis1 9" xfId="3482" xr:uid="{00000000-0005-0000-0000-0000970D0000}"/>
    <cellStyle name="Énfasis2 - 20%" xfId="3483" xr:uid="{00000000-0005-0000-0000-0000980D0000}"/>
    <cellStyle name="Énfasis2 - 40%" xfId="3484" xr:uid="{00000000-0005-0000-0000-0000990D0000}"/>
    <cellStyle name="Énfasis2 - 60%" xfId="3485" xr:uid="{00000000-0005-0000-0000-00009A0D0000}"/>
    <cellStyle name="Énfasis2 10" xfId="3486" xr:uid="{00000000-0005-0000-0000-00009B0D0000}"/>
    <cellStyle name="Énfasis2 11" xfId="3487" xr:uid="{00000000-0005-0000-0000-00009C0D0000}"/>
    <cellStyle name="Énfasis2 12" xfId="3488" xr:uid="{00000000-0005-0000-0000-00009D0D0000}"/>
    <cellStyle name="Énfasis2 13" xfId="3489" xr:uid="{00000000-0005-0000-0000-00009E0D0000}"/>
    <cellStyle name="Énfasis2 14" xfId="3490" xr:uid="{00000000-0005-0000-0000-00009F0D0000}"/>
    <cellStyle name="Énfasis2 15" xfId="3491" xr:uid="{00000000-0005-0000-0000-0000A00D0000}"/>
    <cellStyle name="Énfasis2 16" xfId="3492" xr:uid="{00000000-0005-0000-0000-0000A10D0000}"/>
    <cellStyle name="Énfasis2 17" xfId="3493" xr:uid="{00000000-0005-0000-0000-0000A20D0000}"/>
    <cellStyle name="Énfasis2 18" xfId="3494" xr:uid="{00000000-0005-0000-0000-0000A30D0000}"/>
    <cellStyle name="Énfasis2 19" xfId="3495" xr:uid="{00000000-0005-0000-0000-0000A40D0000}"/>
    <cellStyle name="Énfasis2 2" xfId="3496" xr:uid="{00000000-0005-0000-0000-0000A50D0000}"/>
    <cellStyle name="Énfasis2 2 2" xfId="3497" xr:uid="{00000000-0005-0000-0000-0000A60D0000}"/>
    <cellStyle name="Énfasis2 2 2 2" xfId="3498" xr:uid="{00000000-0005-0000-0000-0000A70D0000}"/>
    <cellStyle name="Énfasis2 2 2 3" xfId="3499" xr:uid="{00000000-0005-0000-0000-0000A80D0000}"/>
    <cellStyle name="Énfasis2 2 2 4" xfId="3500" xr:uid="{00000000-0005-0000-0000-0000A90D0000}"/>
    <cellStyle name="Énfasis2 2 3" xfId="3501" xr:uid="{00000000-0005-0000-0000-0000AA0D0000}"/>
    <cellStyle name="Énfasis2 2 4" xfId="3502" xr:uid="{00000000-0005-0000-0000-0000AB0D0000}"/>
    <cellStyle name="Énfasis2 2 5" xfId="3503" xr:uid="{00000000-0005-0000-0000-0000AC0D0000}"/>
    <cellStyle name="Énfasis2 2 6" xfId="3504" xr:uid="{00000000-0005-0000-0000-0000AD0D0000}"/>
    <cellStyle name="Énfasis2 2 7" xfId="3505" xr:uid="{00000000-0005-0000-0000-0000AE0D0000}"/>
    <cellStyle name="Énfasis2 2 8" xfId="3506" xr:uid="{00000000-0005-0000-0000-0000AF0D0000}"/>
    <cellStyle name="Énfasis2 20" xfId="3507" xr:uid="{00000000-0005-0000-0000-0000B00D0000}"/>
    <cellStyle name="Énfasis2 21" xfId="3508" xr:uid="{00000000-0005-0000-0000-0000B10D0000}"/>
    <cellStyle name="Énfasis2 22" xfId="3509" xr:uid="{00000000-0005-0000-0000-0000B20D0000}"/>
    <cellStyle name="Énfasis2 23" xfId="3510" xr:uid="{00000000-0005-0000-0000-0000B30D0000}"/>
    <cellStyle name="Énfasis2 24" xfId="3511" xr:uid="{00000000-0005-0000-0000-0000B40D0000}"/>
    <cellStyle name="Énfasis2 25" xfId="3512" xr:uid="{00000000-0005-0000-0000-0000B50D0000}"/>
    <cellStyle name="Énfasis2 26" xfId="3513" xr:uid="{00000000-0005-0000-0000-0000B60D0000}"/>
    <cellStyle name="Énfasis2 27" xfId="3514" xr:uid="{00000000-0005-0000-0000-0000B70D0000}"/>
    <cellStyle name="Énfasis2 28" xfId="3515" xr:uid="{00000000-0005-0000-0000-0000B80D0000}"/>
    <cellStyle name="Énfasis2 29" xfId="3516" xr:uid="{00000000-0005-0000-0000-0000B90D0000}"/>
    <cellStyle name="Énfasis2 3" xfId="3517" xr:uid="{00000000-0005-0000-0000-0000BA0D0000}"/>
    <cellStyle name="Énfasis2 3 2" xfId="3518" xr:uid="{00000000-0005-0000-0000-0000BB0D0000}"/>
    <cellStyle name="Énfasis2 3 2 2" xfId="3519" xr:uid="{00000000-0005-0000-0000-0000BC0D0000}"/>
    <cellStyle name="Énfasis2 3 2 3" xfId="3520" xr:uid="{00000000-0005-0000-0000-0000BD0D0000}"/>
    <cellStyle name="Énfasis2 3 3" xfId="3521" xr:uid="{00000000-0005-0000-0000-0000BE0D0000}"/>
    <cellStyle name="Énfasis2 3 4" xfId="3522" xr:uid="{00000000-0005-0000-0000-0000BF0D0000}"/>
    <cellStyle name="Énfasis2 3 5" xfId="3523" xr:uid="{00000000-0005-0000-0000-0000C00D0000}"/>
    <cellStyle name="Énfasis2 3 6" xfId="3524" xr:uid="{00000000-0005-0000-0000-0000C10D0000}"/>
    <cellStyle name="Énfasis2 3 7" xfId="3525" xr:uid="{00000000-0005-0000-0000-0000C20D0000}"/>
    <cellStyle name="Énfasis2 30" xfId="3526" xr:uid="{00000000-0005-0000-0000-0000C30D0000}"/>
    <cellStyle name="Énfasis2 31" xfId="3527" xr:uid="{00000000-0005-0000-0000-0000C40D0000}"/>
    <cellStyle name="Énfasis2 32" xfId="3528" xr:uid="{00000000-0005-0000-0000-0000C50D0000}"/>
    <cellStyle name="Énfasis2 33" xfId="3529" xr:uid="{00000000-0005-0000-0000-0000C60D0000}"/>
    <cellStyle name="Énfasis2 34" xfId="3530" xr:uid="{00000000-0005-0000-0000-0000C70D0000}"/>
    <cellStyle name="Énfasis2 35" xfId="3531" xr:uid="{00000000-0005-0000-0000-0000C80D0000}"/>
    <cellStyle name="Énfasis2 36" xfId="3532" xr:uid="{00000000-0005-0000-0000-0000C90D0000}"/>
    <cellStyle name="Énfasis2 37" xfId="3533" xr:uid="{00000000-0005-0000-0000-0000CA0D0000}"/>
    <cellStyle name="Énfasis2 37 2" xfId="3534" xr:uid="{00000000-0005-0000-0000-0000CB0D0000}"/>
    <cellStyle name="Énfasis2 38" xfId="3535" xr:uid="{00000000-0005-0000-0000-0000CC0D0000}"/>
    <cellStyle name="Énfasis2 38 2" xfId="3536" xr:uid="{00000000-0005-0000-0000-0000CD0D0000}"/>
    <cellStyle name="Énfasis2 39" xfId="3537" xr:uid="{00000000-0005-0000-0000-0000CE0D0000}"/>
    <cellStyle name="Énfasis2 39 2" xfId="3538" xr:uid="{00000000-0005-0000-0000-0000CF0D0000}"/>
    <cellStyle name="Énfasis2 4" xfId="3539" xr:uid="{00000000-0005-0000-0000-0000D00D0000}"/>
    <cellStyle name="Énfasis2 40" xfId="3540" xr:uid="{00000000-0005-0000-0000-0000D10D0000}"/>
    <cellStyle name="Énfasis2 40 2" xfId="3541" xr:uid="{00000000-0005-0000-0000-0000D20D0000}"/>
    <cellStyle name="Énfasis2 41" xfId="3542" xr:uid="{00000000-0005-0000-0000-0000D30D0000}"/>
    <cellStyle name="Énfasis2 41 2" xfId="3543" xr:uid="{00000000-0005-0000-0000-0000D40D0000}"/>
    <cellStyle name="Énfasis2 42" xfId="3544" xr:uid="{00000000-0005-0000-0000-0000D50D0000}"/>
    <cellStyle name="Énfasis2 42 2" xfId="3545" xr:uid="{00000000-0005-0000-0000-0000D60D0000}"/>
    <cellStyle name="Énfasis2 43" xfId="3546" xr:uid="{00000000-0005-0000-0000-0000D70D0000}"/>
    <cellStyle name="Énfasis2 43 2" xfId="3547" xr:uid="{00000000-0005-0000-0000-0000D80D0000}"/>
    <cellStyle name="Énfasis2 44" xfId="3548" xr:uid="{00000000-0005-0000-0000-0000D90D0000}"/>
    <cellStyle name="Énfasis2 44 2" xfId="3549" xr:uid="{00000000-0005-0000-0000-0000DA0D0000}"/>
    <cellStyle name="Énfasis2 45" xfId="3550" xr:uid="{00000000-0005-0000-0000-0000DB0D0000}"/>
    <cellStyle name="Énfasis2 45 2" xfId="3551" xr:uid="{00000000-0005-0000-0000-0000DC0D0000}"/>
    <cellStyle name="Énfasis2 46" xfId="3552" xr:uid="{00000000-0005-0000-0000-0000DD0D0000}"/>
    <cellStyle name="Énfasis2 46 2" xfId="3553" xr:uid="{00000000-0005-0000-0000-0000DE0D0000}"/>
    <cellStyle name="Énfasis2 47" xfId="3554" xr:uid="{00000000-0005-0000-0000-0000DF0D0000}"/>
    <cellStyle name="Énfasis2 47 2" xfId="3555" xr:uid="{00000000-0005-0000-0000-0000E00D0000}"/>
    <cellStyle name="Énfasis2 48" xfId="3556" xr:uid="{00000000-0005-0000-0000-0000E10D0000}"/>
    <cellStyle name="Énfasis2 48 2" xfId="3557" xr:uid="{00000000-0005-0000-0000-0000E20D0000}"/>
    <cellStyle name="Énfasis2 49" xfId="3558" xr:uid="{00000000-0005-0000-0000-0000E30D0000}"/>
    <cellStyle name="Énfasis2 49 2" xfId="3559" xr:uid="{00000000-0005-0000-0000-0000E40D0000}"/>
    <cellStyle name="Énfasis2 5" xfId="3560" xr:uid="{00000000-0005-0000-0000-0000E50D0000}"/>
    <cellStyle name="Énfasis2 50" xfId="3561" xr:uid="{00000000-0005-0000-0000-0000E60D0000}"/>
    <cellStyle name="Énfasis2 50 2" xfId="3562" xr:uid="{00000000-0005-0000-0000-0000E70D0000}"/>
    <cellStyle name="Énfasis2 51" xfId="3563" xr:uid="{00000000-0005-0000-0000-0000E80D0000}"/>
    <cellStyle name="Énfasis2 51 2" xfId="3564" xr:uid="{00000000-0005-0000-0000-0000E90D0000}"/>
    <cellStyle name="Énfasis2 52" xfId="3565" xr:uid="{00000000-0005-0000-0000-0000EA0D0000}"/>
    <cellStyle name="Énfasis2 52 2" xfId="3566" xr:uid="{00000000-0005-0000-0000-0000EB0D0000}"/>
    <cellStyle name="Énfasis2 53" xfId="3567" xr:uid="{00000000-0005-0000-0000-0000EC0D0000}"/>
    <cellStyle name="Énfasis2 53 2" xfId="3568" xr:uid="{00000000-0005-0000-0000-0000ED0D0000}"/>
    <cellStyle name="Énfasis2 54" xfId="3569" xr:uid="{00000000-0005-0000-0000-0000EE0D0000}"/>
    <cellStyle name="Énfasis2 54 2" xfId="3570" xr:uid="{00000000-0005-0000-0000-0000EF0D0000}"/>
    <cellStyle name="Énfasis2 55" xfId="3571" xr:uid="{00000000-0005-0000-0000-0000F00D0000}"/>
    <cellStyle name="Énfasis2 55 2" xfId="3572" xr:uid="{00000000-0005-0000-0000-0000F10D0000}"/>
    <cellStyle name="Énfasis2 56" xfId="3573" xr:uid="{00000000-0005-0000-0000-0000F20D0000}"/>
    <cellStyle name="Énfasis2 56 2" xfId="3574" xr:uid="{00000000-0005-0000-0000-0000F30D0000}"/>
    <cellStyle name="Énfasis2 57" xfId="3575" xr:uid="{00000000-0005-0000-0000-0000F40D0000}"/>
    <cellStyle name="Énfasis2 57 2" xfId="3576" xr:uid="{00000000-0005-0000-0000-0000F50D0000}"/>
    <cellStyle name="Énfasis2 58" xfId="3577" xr:uid="{00000000-0005-0000-0000-0000F60D0000}"/>
    <cellStyle name="Énfasis2 58 2" xfId="3578" xr:uid="{00000000-0005-0000-0000-0000F70D0000}"/>
    <cellStyle name="Énfasis2 59" xfId="3579" xr:uid="{00000000-0005-0000-0000-0000F80D0000}"/>
    <cellStyle name="Énfasis2 6" xfId="3580" xr:uid="{00000000-0005-0000-0000-0000F90D0000}"/>
    <cellStyle name="Énfasis2 60" xfId="3581" xr:uid="{00000000-0005-0000-0000-0000FA0D0000}"/>
    <cellStyle name="Énfasis2 61" xfId="3582" xr:uid="{00000000-0005-0000-0000-0000FB0D0000}"/>
    <cellStyle name="Énfasis2 62" xfId="3583" xr:uid="{00000000-0005-0000-0000-0000FC0D0000}"/>
    <cellStyle name="Énfasis2 63" xfId="3584" xr:uid="{00000000-0005-0000-0000-0000FD0D0000}"/>
    <cellStyle name="Énfasis2 64" xfId="3585" xr:uid="{00000000-0005-0000-0000-0000FE0D0000}"/>
    <cellStyle name="Énfasis2 65" xfId="3586" xr:uid="{00000000-0005-0000-0000-0000FF0D0000}"/>
    <cellStyle name="Énfasis2 66" xfId="3587" xr:uid="{00000000-0005-0000-0000-0000000E0000}"/>
    <cellStyle name="Énfasis2 67" xfId="3588" xr:uid="{00000000-0005-0000-0000-0000010E0000}"/>
    <cellStyle name="Énfasis2 68" xfId="3589" xr:uid="{00000000-0005-0000-0000-0000020E0000}"/>
    <cellStyle name="Énfasis2 69" xfId="3590" xr:uid="{00000000-0005-0000-0000-0000030E0000}"/>
    <cellStyle name="Énfasis2 7" xfId="3591" xr:uid="{00000000-0005-0000-0000-0000040E0000}"/>
    <cellStyle name="Énfasis2 70" xfId="3592" xr:uid="{00000000-0005-0000-0000-0000050E0000}"/>
    <cellStyle name="Énfasis2 71" xfId="3593" xr:uid="{00000000-0005-0000-0000-0000060E0000}"/>
    <cellStyle name="Énfasis2 72" xfId="3594" xr:uid="{00000000-0005-0000-0000-0000070E0000}"/>
    <cellStyle name="Énfasis2 73" xfId="3595" xr:uid="{00000000-0005-0000-0000-0000080E0000}"/>
    <cellStyle name="Énfasis2 74" xfId="3596" xr:uid="{00000000-0005-0000-0000-0000090E0000}"/>
    <cellStyle name="Énfasis2 75" xfId="3597" xr:uid="{00000000-0005-0000-0000-00000A0E0000}"/>
    <cellStyle name="Énfasis2 76" xfId="3598" xr:uid="{00000000-0005-0000-0000-00000B0E0000}"/>
    <cellStyle name="Énfasis2 77" xfId="3599" xr:uid="{00000000-0005-0000-0000-00000C0E0000}"/>
    <cellStyle name="Énfasis2 78" xfId="3600" xr:uid="{00000000-0005-0000-0000-00000D0E0000}"/>
    <cellStyle name="Énfasis2 79" xfId="3601" xr:uid="{00000000-0005-0000-0000-00000E0E0000}"/>
    <cellStyle name="Énfasis2 8" xfId="3602" xr:uid="{00000000-0005-0000-0000-00000F0E0000}"/>
    <cellStyle name="Énfasis2 80" xfId="3603" xr:uid="{00000000-0005-0000-0000-0000100E0000}"/>
    <cellStyle name="Énfasis2 81" xfId="3604" xr:uid="{00000000-0005-0000-0000-0000110E0000}"/>
    <cellStyle name="Énfasis2 82" xfId="3605" xr:uid="{00000000-0005-0000-0000-0000120E0000}"/>
    <cellStyle name="Énfasis2 9" xfId="3606" xr:uid="{00000000-0005-0000-0000-0000130E0000}"/>
    <cellStyle name="Énfasis3 - 20%" xfId="3607" xr:uid="{00000000-0005-0000-0000-0000140E0000}"/>
    <cellStyle name="Énfasis3 - 40%" xfId="3608" xr:uid="{00000000-0005-0000-0000-0000150E0000}"/>
    <cellStyle name="Énfasis3 - 60%" xfId="3609" xr:uid="{00000000-0005-0000-0000-0000160E0000}"/>
    <cellStyle name="Énfasis3 10" xfId="3610" xr:uid="{00000000-0005-0000-0000-0000170E0000}"/>
    <cellStyle name="Énfasis3 11" xfId="3611" xr:uid="{00000000-0005-0000-0000-0000180E0000}"/>
    <cellStyle name="Énfasis3 12" xfId="3612" xr:uid="{00000000-0005-0000-0000-0000190E0000}"/>
    <cellStyle name="Énfasis3 13" xfId="3613" xr:uid="{00000000-0005-0000-0000-00001A0E0000}"/>
    <cellStyle name="Énfasis3 14" xfId="3614" xr:uid="{00000000-0005-0000-0000-00001B0E0000}"/>
    <cellStyle name="Énfasis3 15" xfId="3615" xr:uid="{00000000-0005-0000-0000-00001C0E0000}"/>
    <cellStyle name="Énfasis3 16" xfId="3616" xr:uid="{00000000-0005-0000-0000-00001D0E0000}"/>
    <cellStyle name="Énfasis3 17" xfId="3617" xr:uid="{00000000-0005-0000-0000-00001E0E0000}"/>
    <cellStyle name="Énfasis3 18" xfId="3618" xr:uid="{00000000-0005-0000-0000-00001F0E0000}"/>
    <cellStyle name="Énfasis3 19" xfId="3619" xr:uid="{00000000-0005-0000-0000-0000200E0000}"/>
    <cellStyle name="Énfasis3 2" xfId="3620" xr:uid="{00000000-0005-0000-0000-0000210E0000}"/>
    <cellStyle name="Énfasis3 2 2" xfId="3621" xr:uid="{00000000-0005-0000-0000-0000220E0000}"/>
    <cellStyle name="Énfasis3 2 2 2" xfId="3622" xr:uid="{00000000-0005-0000-0000-0000230E0000}"/>
    <cellStyle name="Énfasis3 2 2 3" xfId="3623" xr:uid="{00000000-0005-0000-0000-0000240E0000}"/>
    <cellStyle name="Énfasis3 2 2 4" xfId="3624" xr:uid="{00000000-0005-0000-0000-0000250E0000}"/>
    <cellStyle name="Énfasis3 2 3" xfId="3625" xr:uid="{00000000-0005-0000-0000-0000260E0000}"/>
    <cellStyle name="Énfasis3 2 4" xfId="3626" xr:uid="{00000000-0005-0000-0000-0000270E0000}"/>
    <cellStyle name="Énfasis3 2 5" xfId="3627" xr:uid="{00000000-0005-0000-0000-0000280E0000}"/>
    <cellStyle name="Énfasis3 2 6" xfId="3628" xr:uid="{00000000-0005-0000-0000-0000290E0000}"/>
    <cellStyle name="Énfasis3 2 7" xfId="3629" xr:uid="{00000000-0005-0000-0000-00002A0E0000}"/>
    <cellStyle name="Énfasis3 2 8" xfId="3630" xr:uid="{00000000-0005-0000-0000-00002B0E0000}"/>
    <cellStyle name="Énfasis3 20" xfId="3631" xr:uid="{00000000-0005-0000-0000-00002C0E0000}"/>
    <cellStyle name="Énfasis3 21" xfId="3632" xr:uid="{00000000-0005-0000-0000-00002D0E0000}"/>
    <cellStyle name="Énfasis3 22" xfId="3633" xr:uid="{00000000-0005-0000-0000-00002E0E0000}"/>
    <cellStyle name="Énfasis3 23" xfId="3634" xr:uid="{00000000-0005-0000-0000-00002F0E0000}"/>
    <cellStyle name="Énfasis3 24" xfId="3635" xr:uid="{00000000-0005-0000-0000-0000300E0000}"/>
    <cellStyle name="Énfasis3 25" xfId="3636" xr:uid="{00000000-0005-0000-0000-0000310E0000}"/>
    <cellStyle name="Énfasis3 26" xfId="3637" xr:uid="{00000000-0005-0000-0000-0000320E0000}"/>
    <cellStyle name="Énfasis3 27" xfId="3638" xr:uid="{00000000-0005-0000-0000-0000330E0000}"/>
    <cellStyle name="Énfasis3 28" xfId="3639" xr:uid="{00000000-0005-0000-0000-0000340E0000}"/>
    <cellStyle name="Énfasis3 29" xfId="3640" xr:uid="{00000000-0005-0000-0000-0000350E0000}"/>
    <cellStyle name="Énfasis3 3" xfId="3641" xr:uid="{00000000-0005-0000-0000-0000360E0000}"/>
    <cellStyle name="Énfasis3 3 2" xfId="3642" xr:uid="{00000000-0005-0000-0000-0000370E0000}"/>
    <cellStyle name="Énfasis3 3 2 2" xfId="3643" xr:uid="{00000000-0005-0000-0000-0000380E0000}"/>
    <cellStyle name="Énfasis3 3 2 3" xfId="3644" xr:uid="{00000000-0005-0000-0000-0000390E0000}"/>
    <cellStyle name="Énfasis3 3 3" xfId="3645" xr:uid="{00000000-0005-0000-0000-00003A0E0000}"/>
    <cellStyle name="Énfasis3 3 4" xfId="3646" xr:uid="{00000000-0005-0000-0000-00003B0E0000}"/>
    <cellStyle name="Énfasis3 3 5" xfId="3647" xr:uid="{00000000-0005-0000-0000-00003C0E0000}"/>
    <cellStyle name="Énfasis3 3 6" xfId="3648" xr:uid="{00000000-0005-0000-0000-00003D0E0000}"/>
    <cellStyle name="Énfasis3 3 7" xfId="3649" xr:uid="{00000000-0005-0000-0000-00003E0E0000}"/>
    <cellStyle name="Énfasis3 30" xfId="3650" xr:uid="{00000000-0005-0000-0000-00003F0E0000}"/>
    <cellStyle name="Énfasis3 31" xfId="3651" xr:uid="{00000000-0005-0000-0000-0000400E0000}"/>
    <cellStyle name="Énfasis3 32" xfId="3652" xr:uid="{00000000-0005-0000-0000-0000410E0000}"/>
    <cellStyle name="Énfasis3 33" xfId="3653" xr:uid="{00000000-0005-0000-0000-0000420E0000}"/>
    <cellStyle name="Énfasis3 34" xfId="3654" xr:uid="{00000000-0005-0000-0000-0000430E0000}"/>
    <cellStyle name="Énfasis3 35" xfId="3655" xr:uid="{00000000-0005-0000-0000-0000440E0000}"/>
    <cellStyle name="Énfasis3 36" xfId="3656" xr:uid="{00000000-0005-0000-0000-0000450E0000}"/>
    <cellStyle name="Énfasis3 37" xfId="3657" xr:uid="{00000000-0005-0000-0000-0000460E0000}"/>
    <cellStyle name="Énfasis3 37 2" xfId="3658" xr:uid="{00000000-0005-0000-0000-0000470E0000}"/>
    <cellStyle name="Énfasis3 38" xfId="3659" xr:uid="{00000000-0005-0000-0000-0000480E0000}"/>
    <cellStyle name="Énfasis3 38 2" xfId="3660" xr:uid="{00000000-0005-0000-0000-0000490E0000}"/>
    <cellStyle name="Énfasis3 39" xfId="3661" xr:uid="{00000000-0005-0000-0000-00004A0E0000}"/>
    <cellStyle name="Énfasis3 39 2" xfId="3662" xr:uid="{00000000-0005-0000-0000-00004B0E0000}"/>
    <cellStyle name="Énfasis3 4" xfId="3663" xr:uid="{00000000-0005-0000-0000-00004C0E0000}"/>
    <cellStyle name="Énfasis3 40" xfId="3664" xr:uid="{00000000-0005-0000-0000-00004D0E0000}"/>
    <cellStyle name="Énfasis3 40 2" xfId="3665" xr:uid="{00000000-0005-0000-0000-00004E0E0000}"/>
    <cellStyle name="Énfasis3 41" xfId="3666" xr:uid="{00000000-0005-0000-0000-00004F0E0000}"/>
    <cellStyle name="Énfasis3 41 2" xfId="3667" xr:uid="{00000000-0005-0000-0000-0000500E0000}"/>
    <cellStyle name="Énfasis3 42" xfId="3668" xr:uid="{00000000-0005-0000-0000-0000510E0000}"/>
    <cellStyle name="Énfasis3 42 2" xfId="3669" xr:uid="{00000000-0005-0000-0000-0000520E0000}"/>
    <cellStyle name="Énfasis3 43" xfId="3670" xr:uid="{00000000-0005-0000-0000-0000530E0000}"/>
    <cellStyle name="Énfasis3 43 2" xfId="3671" xr:uid="{00000000-0005-0000-0000-0000540E0000}"/>
    <cellStyle name="Énfasis3 44" xfId="3672" xr:uid="{00000000-0005-0000-0000-0000550E0000}"/>
    <cellStyle name="Énfasis3 44 2" xfId="3673" xr:uid="{00000000-0005-0000-0000-0000560E0000}"/>
    <cellStyle name="Énfasis3 45" xfId="3674" xr:uid="{00000000-0005-0000-0000-0000570E0000}"/>
    <cellStyle name="Énfasis3 45 2" xfId="3675" xr:uid="{00000000-0005-0000-0000-0000580E0000}"/>
    <cellStyle name="Énfasis3 46" xfId="3676" xr:uid="{00000000-0005-0000-0000-0000590E0000}"/>
    <cellStyle name="Énfasis3 46 2" xfId="3677" xr:uid="{00000000-0005-0000-0000-00005A0E0000}"/>
    <cellStyle name="Énfasis3 47" xfId="3678" xr:uid="{00000000-0005-0000-0000-00005B0E0000}"/>
    <cellStyle name="Énfasis3 47 2" xfId="3679" xr:uid="{00000000-0005-0000-0000-00005C0E0000}"/>
    <cellStyle name="Énfasis3 48" xfId="3680" xr:uid="{00000000-0005-0000-0000-00005D0E0000}"/>
    <cellStyle name="Énfasis3 48 2" xfId="3681" xr:uid="{00000000-0005-0000-0000-00005E0E0000}"/>
    <cellStyle name="Énfasis3 49" xfId="3682" xr:uid="{00000000-0005-0000-0000-00005F0E0000}"/>
    <cellStyle name="Énfasis3 49 2" xfId="3683" xr:uid="{00000000-0005-0000-0000-0000600E0000}"/>
    <cellStyle name="Énfasis3 5" xfId="3684" xr:uid="{00000000-0005-0000-0000-0000610E0000}"/>
    <cellStyle name="Énfasis3 50" xfId="3685" xr:uid="{00000000-0005-0000-0000-0000620E0000}"/>
    <cellStyle name="Énfasis3 50 2" xfId="3686" xr:uid="{00000000-0005-0000-0000-0000630E0000}"/>
    <cellStyle name="Énfasis3 51" xfId="3687" xr:uid="{00000000-0005-0000-0000-0000640E0000}"/>
    <cellStyle name="Énfasis3 51 2" xfId="3688" xr:uid="{00000000-0005-0000-0000-0000650E0000}"/>
    <cellStyle name="Énfasis3 52" xfId="3689" xr:uid="{00000000-0005-0000-0000-0000660E0000}"/>
    <cellStyle name="Énfasis3 52 2" xfId="3690" xr:uid="{00000000-0005-0000-0000-0000670E0000}"/>
    <cellStyle name="Énfasis3 53" xfId="3691" xr:uid="{00000000-0005-0000-0000-0000680E0000}"/>
    <cellStyle name="Énfasis3 53 2" xfId="3692" xr:uid="{00000000-0005-0000-0000-0000690E0000}"/>
    <cellStyle name="Énfasis3 54" xfId="3693" xr:uid="{00000000-0005-0000-0000-00006A0E0000}"/>
    <cellStyle name="Énfasis3 54 2" xfId="3694" xr:uid="{00000000-0005-0000-0000-00006B0E0000}"/>
    <cellStyle name="Énfasis3 55" xfId="3695" xr:uid="{00000000-0005-0000-0000-00006C0E0000}"/>
    <cellStyle name="Énfasis3 55 2" xfId="3696" xr:uid="{00000000-0005-0000-0000-00006D0E0000}"/>
    <cellStyle name="Énfasis3 56" xfId="3697" xr:uid="{00000000-0005-0000-0000-00006E0E0000}"/>
    <cellStyle name="Énfasis3 56 2" xfId="3698" xr:uid="{00000000-0005-0000-0000-00006F0E0000}"/>
    <cellStyle name="Énfasis3 57" xfId="3699" xr:uid="{00000000-0005-0000-0000-0000700E0000}"/>
    <cellStyle name="Énfasis3 57 2" xfId="3700" xr:uid="{00000000-0005-0000-0000-0000710E0000}"/>
    <cellStyle name="Énfasis3 58" xfId="3701" xr:uid="{00000000-0005-0000-0000-0000720E0000}"/>
    <cellStyle name="Énfasis3 58 2" xfId="3702" xr:uid="{00000000-0005-0000-0000-0000730E0000}"/>
    <cellStyle name="Énfasis3 59" xfId="3703" xr:uid="{00000000-0005-0000-0000-0000740E0000}"/>
    <cellStyle name="Énfasis3 6" xfId="3704" xr:uid="{00000000-0005-0000-0000-0000750E0000}"/>
    <cellStyle name="Énfasis3 60" xfId="3705" xr:uid="{00000000-0005-0000-0000-0000760E0000}"/>
    <cellStyle name="Énfasis3 61" xfId="3706" xr:uid="{00000000-0005-0000-0000-0000770E0000}"/>
    <cellStyle name="Énfasis3 62" xfId="3707" xr:uid="{00000000-0005-0000-0000-0000780E0000}"/>
    <cellStyle name="Énfasis3 63" xfId="3708" xr:uid="{00000000-0005-0000-0000-0000790E0000}"/>
    <cellStyle name="Énfasis3 64" xfId="3709" xr:uid="{00000000-0005-0000-0000-00007A0E0000}"/>
    <cellStyle name="Énfasis3 65" xfId="3710" xr:uid="{00000000-0005-0000-0000-00007B0E0000}"/>
    <cellStyle name="Énfasis3 66" xfId="3711" xr:uid="{00000000-0005-0000-0000-00007C0E0000}"/>
    <cellStyle name="Énfasis3 67" xfId="3712" xr:uid="{00000000-0005-0000-0000-00007D0E0000}"/>
    <cellStyle name="Énfasis3 68" xfId="3713" xr:uid="{00000000-0005-0000-0000-00007E0E0000}"/>
    <cellStyle name="Énfasis3 69" xfId="3714" xr:uid="{00000000-0005-0000-0000-00007F0E0000}"/>
    <cellStyle name="Énfasis3 7" xfId="3715" xr:uid="{00000000-0005-0000-0000-0000800E0000}"/>
    <cellStyle name="Énfasis3 70" xfId="3716" xr:uid="{00000000-0005-0000-0000-0000810E0000}"/>
    <cellStyle name="Énfasis3 71" xfId="3717" xr:uid="{00000000-0005-0000-0000-0000820E0000}"/>
    <cellStyle name="Énfasis3 72" xfId="3718" xr:uid="{00000000-0005-0000-0000-0000830E0000}"/>
    <cellStyle name="Énfasis3 73" xfId="3719" xr:uid="{00000000-0005-0000-0000-0000840E0000}"/>
    <cellStyle name="Énfasis3 74" xfId="3720" xr:uid="{00000000-0005-0000-0000-0000850E0000}"/>
    <cellStyle name="Énfasis3 75" xfId="3721" xr:uid="{00000000-0005-0000-0000-0000860E0000}"/>
    <cellStyle name="Énfasis3 76" xfId="3722" xr:uid="{00000000-0005-0000-0000-0000870E0000}"/>
    <cellStyle name="Énfasis3 77" xfId="3723" xr:uid="{00000000-0005-0000-0000-0000880E0000}"/>
    <cellStyle name="Énfasis3 78" xfId="3724" xr:uid="{00000000-0005-0000-0000-0000890E0000}"/>
    <cellStyle name="Énfasis3 79" xfId="3725" xr:uid="{00000000-0005-0000-0000-00008A0E0000}"/>
    <cellStyle name="Énfasis3 8" xfId="3726" xr:uid="{00000000-0005-0000-0000-00008B0E0000}"/>
    <cellStyle name="Énfasis3 80" xfId="3727" xr:uid="{00000000-0005-0000-0000-00008C0E0000}"/>
    <cellStyle name="Énfasis3 81" xfId="3728" xr:uid="{00000000-0005-0000-0000-00008D0E0000}"/>
    <cellStyle name="Énfasis3 82" xfId="3729" xr:uid="{00000000-0005-0000-0000-00008E0E0000}"/>
    <cellStyle name="Énfasis3 9" xfId="3730" xr:uid="{00000000-0005-0000-0000-00008F0E0000}"/>
    <cellStyle name="Énfasis4 - 20%" xfId="3731" xr:uid="{00000000-0005-0000-0000-0000900E0000}"/>
    <cellStyle name="Énfasis4 - 40%" xfId="3732" xr:uid="{00000000-0005-0000-0000-0000910E0000}"/>
    <cellStyle name="Énfasis4 - 60%" xfId="3733" xr:uid="{00000000-0005-0000-0000-0000920E0000}"/>
    <cellStyle name="Énfasis4 10" xfId="3734" xr:uid="{00000000-0005-0000-0000-0000930E0000}"/>
    <cellStyle name="Énfasis4 11" xfId="3735" xr:uid="{00000000-0005-0000-0000-0000940E0000}"/>
    <cellStyle name="Énfasis4 12" xfId="3736" xr:uid="{00000000-0005-0000-0000-0000950E0000}"/>
    <cellStyle name="Énfasis4 13" xfId="3737" xr:uid="{00000000-0005-0000-0000-0000960E0000}"/>
    <cellStyle name="Énfasis4 14" xfId="3738" xr:uid="{00000000-0005-0000-0000-0000970E0000}"/>
    <cellStyle name="Énfasis4 15" xfId="3739" xr:uid="{00000000-0005-0000-0000-0000980E0000}"/>
    <cellStyle name="Énfasis4 16" xfId="3740" xr:uid="{00000000-0005-0000-0000-0000990E0000}"/>
    <cellStyle name="Énfasis4 17" xfId="3741" xr:uid="{00000000-0005-0000-0000-00009A0E0000}"/>
    <cellStyle name="Énfasis4 18" xfId="3742" xr:uid="{00000000-0005-0000-0000-00009B0E0000}"/>
    <cellStyle name="Énfasis4 19" xfId="3743" xr:uid="{00000000-0005-0000-0000-00009C0E0000}"/>
    <cellStyle name="Énfasis4 2" xfId="3744" xr:uid="{00000000-0005-0000-0000-00009D0E0000}"/>
    <cellStyle name="Énfasis4 2 2" xfId="3745" xr:uid="{00000000-0005-0000-0000-00009E0E0000}"/>
    <cellStyle name="Énfasis4 2 2 2" xfId="3746" xr:uid="{00000000-0005-0000-0000-00009F0E0000}"/>
    <cellStyle name="Énfasis4 2 2 3" xfId="3747" xr:uid="{00000000-0005-0000-0000-0000A00E0000}"/>
    <cellStyle name="Énfasis4 2 2 4" xfId="3748" xr:uid="{00000000-0005-0000-0000-0000A10E0000}"/>
    <cellStyle name="Énfasis4 2 3" xfId="3749" xr:uid="{00000000-0005-0000-0000-0000A20E0000}"/>
    <cellStyle name="Énfasis4 2 4" xfId="3750" xr:uid="{00000000-0005-0000-0000-0000A30E0000}"/>
    <cellStyle name="Énfasis4 2 5" xfId="3751" xr:uid="{00000000-0005-0000-0000-0000A40E0000}"/>
    <cellStyle name="Énfasis4 2 6" xfId="3752" xr:uid="{00000000-0005-0000-0000-0000A50E0000}"/>
    <cellStyle name="Énfasis4 2 7" xfId="3753" xr:uid="{00000000-0005-0000-0000-0000A60E0000}"/>
    <cellStyle name="Énfasis4 2 8" xfId="3754" xr:uid="{00000000-0005-0000-0000-0000A70E0000}"/>
    <cellStyle name="Énfasis4 20" xfId="3755" xr:uid="{00000000-0005-0000-0000-0000A80E0000}"/>
    <cellStyle name="Énfasis4 21" xfId="3756" xr:uid="{00000000-0005-0000-0000-0000A90E0000}"/>
    <cellStyle name="Énfasis4 22" xfId="3757" xr:uid="{00000000-0005-0000-0000-0000AA0E0000}"/>
    <cellStyle name="Énfasis4 23" xfId="3758" xr:uid="{00000000-0005-0000-0000-0000AB0E0000}"/>
    <cellStyle name="Énfasis4 24" xfId="3759" xr:uid="{00000000-0005-0000-0000-0000AC0E0000}"/>
    <cellStyle name="Énfasis4 25" xfId="3760" xr:uid="{00000000-0005-0000-0000-0000AD0E0000}"/>
    <cellStyle name="Énfasis4 26" xfId="3761" xr:uid="{00000000-0005-0000-0000-0000AE0E0000}"/>
    <cellStyle name="Énfasis4 27" xfId="3762" xr:uid="{00000000-0005-0000-0000-0000AF0E0000}"/>
    <cellStyle name="Énfasis4 28" xfId="3763" xr:uid="{00000000-0005-0000-0000-0000B00E0000}"/>
    <cellStyle name="Énfasis4 29" xfId="3764" xr:uid="{00000000-0005-0000-0000-0000B10E0000}"/>
    <cellStyle name="Énfasis4 3" xfId="3765" xr:uid="{00000000-0005-0000-0000-0000B20E0000}"/>
    <cellStyle name="Énfasis4 3 2" xfId="3766" xr:uid="{00000000-0005-0000-0000-0000B30E0000}"/>
    <cellStyle name="Énfasis4 3 2 2" xfId="3767" xr:uid="{00000000-0005-0000-0000-0000B40E0000}"/>
    <cellStyle name="Énfasis4 3 2 3" xfId="3768" xr:uid="{00000000-0005-0000-0000-0000B50E0000}"/>
    <cellStyle name="Énfasis4 3 3" xfId="3769" xr:uid="{00000000-0005-0000-0000-0000B60E0000}"/>
    <cellStyle name="Énfasis4 3 4" xfId="3770" xr:uid="{00000000-0005-0000-0000-0000B70E0000}"/>
    <cellStyle name="Énfasis4 3 5" xfId="3771" xr:uid="{00000000-0005-0000-0000-0000B80E0000}"/>
    <cellStyle name="Énfasis4 3 6" xfId="3772" xr:uid="{00000000-0005-0000-0000-0000B90E0000}"/>
    <cellStyle name="Énfasis4 3 7" xfId="3773" xr:uid="{00000000-0005-0000-0000-0000BA0E0000}"/>
    <cellStyle name="Énfasis4 30" xfId="3774" xr:uid="{00000000-0005-0000-0000-0000BB0E0000}"/>
    <cellStyle name="Énfasis4 31" xfId="3775" xr:uid="{00000000-0005-0000-0000-0000BC0E0000}"/>
    <cellStyle name="Énfasis4 32" xfId="3776" xr:uid="{00000000-0005-0000-0000-0000BD0E0000}"/>
    <cellStyle name="Énfasis4 33" xfId="3777" xr:uid="{00000000-0005-0000-0000-0000BE0E0000}"/>
    <cellStyle name="Énfasis4 34" xfId="3778" xr:uid="{00000000-0005-0000-0000-0000BF0E0000}"/>
    <cellStyle name="Énfasis4 35" xfId="3779" xr:uid="{00000000-0005-0000-0000-0000C00E0000}"/>
    <cellStyle name="Énfasis4 36" xfId="3780" xr:uid="{00000000-0005-0000-0000-0000C10E0000}"/>
    <cellStyle name="Énfasis4 37" xfId="3781" xr:uid="{00000000-0005-0000-0000-0000C20E0000}"/>
    <cellStyle name="Énfasis4 37 2" xfId="3782" xr:uid="{00000000-0005-0000-0000-0000C30E0000}"/>
    <cellStyle name="Énfasis4 38" xfId="3783" xr:uid="{00000000-0005-0000-0000-0000C40E0000}"/>
    <cellStyle name="Énfasis4 38 2" xfId="3784" xr:uid="{00000000-0005-0000-0000-0000C50E0000}"/>
    <cellStyle name="Énfasis4 39" xfId="3785" xr:uid="{00000000-0005-0000-0000-0000C60E0000}"/>
    <cellStyle name="Énfasis4 39 2" xfId="3786" xr:uid="{00000000-0005-0000-0000-0000C70E0000}"/>
    <cellStyle name="Énfasis4 4" xfId="3787" xr:uid="{00000000-0005-0000-0000-0000C80E0000}"/>
    <cellStyle name="Énfasis4 40" xfId="3788" xr:uid="{00000000-0005-0000-0000-0000C90E0000}"/>
    <cellStyle name="Énfasis4 40 2" xfId="3789" xr:uid="{00000000-0005-0000-0000-0000CA0E0000}"/>
    <cellStyle name="Énfasis4 41" xfId="3790" xr:uid="{00000000-0005-0000-0000-0000CB0E0000}"/>
    <cellStyle name="Énfasis4 41 2" xfId="3791" xr:uid="{00000000-0005-0000-0000-0000CC0E0000}"/>
    <cellStyle name="Énfasis4 42" xfId="3792" xr:uid="{00000000-0005-0000-0000-0000CD0E0000}"/>
    <cellStyle name="Énfasis4 42 2" xfId="3793" xr:uid="{00000000-0005-0000-0000-0000CE0E0000}"/>
    <cellStyle name="Énfasis4 43" xfId="3794" xr:uid="{00000000-0005-0000-0000-0000CF0E0000}"/>
    <cellStyle name="Énfasis4 43 2" xfId="3795" xr:uid="{00000000-0005-0000-0000-0000D00E0000}"/>
    <cellStyle name="Énfasis4 44" xfId="3796" xr:uid="{00000000-0005-0000-0000-0000D10E0000}"/>
    <cellStyle name="Énfasis4 44 2" xfId="3797" xr:uid="{00000000-0005-0000-0000-0000D20E0000}"/>
    <cellStyle name="Énfasis4 45" xfId="3798" xr:uid="{00000000-0005-0000-0000-0000D30E0000}"/>
    <cellStyle name="Énfasis4 45 2" xfId="3799" xr:uid="{00000000-0005-0000-0000-0000D40E0000}"/>
    <cellStyle name="Énfasis4 46" xfId="3800" xr:uid="{00000000-0005-0000-0000-0000D50E0000}"/>
    <cellStyle name="Énfasis4 46 2" xfId="3801" xr:uid="{00000000-0005-0000-0000-0000D60E0000}"/>
    <cellStyle name="Énfasis4 47" xfId="3802" xr:uid="{00000000-0005-0000-0000-0000D70E0000}"/>
    <cellStyle name="Énfasis4 47 2" xfId="3803" xr:uid="{00000000-0005-0000-0000-0000D80E0000}"/>
    <cellStyle name="Énfasis4 48" xfId="3804" xr:uid="{00000000-0005-0000-0000-0000D90E0000}"/>
    <cellStyle name="Énfasis4 48 2" xfId="3805" xr:uid="{00000000-0005-0000-0000-0000DA0E0000}"/>
    <cellStyle name="Énfasis4 49" xfId="3806" xr:uid="{00000000-0005-0000-0000-0000DB0E0000}"/>
    <cellStyle name="Énfasis4 49 2" xfId="3807" xr:uid="{00000000-0005-0000-0000-0000DC0E0000}"/>
    <cellStyle name="Énfasis4 5" xfId="3808" xr:uid="{00000000-0005-0000-0000-0000DD0E0000}"/>
    <cellStyle name="Énfasis4 50" xfId="3809" xr:uid="{00000000-0005-0000-0000-0000DE0E0000}"/>
    <cellStyle name="Énfasis4 50 2" xfId="3810" xr:uid="{00000000-0005-0000-0000-0000DF0E0000}"/>
    <cellStyle name="Énfasis4 51" xfId="3811" xr:uid="{00000000-0005-0000-0000-0000E00E0000}"/>
    <cellStyle name="Énfasis4 51 2" xfId="3812" xr:uid="{00000000-0005-0000-0000-0000E10E0000}"/>
    <cellStyle name="Énfasis4 52" xfId="3813" xr:uid="{00000000-0005-0000-0000-0000E20E0000}"/>
    <cellStyle name="Énfasis4 52 2" xfId="3814" xr:uid="{00000000-0005-0000-0000-0000E30E0000}"/>
    <cellStyle name="Énfasis4 53" xfId="3815" xr:uid="{00000000-0005-0000-0000-0000E40E0000}"/>
    <cellStyle name="Énfasis4 53 2" xfId="3816" xr:uid="{00000000-0005-0000-0000-0000E50E0000}"/>
    <cellStyle name="Énfasis4 54" xfId="3817" xr:uid="{00000000-0005-0000-0000-0000E60E0000}"/>
    <cellStyle name="Énfasis4 54 2" xfId="3818" xr:uid="{00000000-0005-0000-0000-0000E70E0000}"/>
    <cellStyle name="Énfasis4 55" xfId="3819" xr:uid="{00000000-0005-0000-0000-0000E80E0000}"/>
    <cellStyle name="Énfasis4 55 2" xfId="3820" xr:uid="{00000000-0005-0000-0000-0000E90E0000}"/>
    <cellStyle name="Énfasis4 56" xfId="3821" xr:uid="{00000000-0005-0000-0000-0000EA0E0000}"/>
    <cellStyle name="Énfasis4 56 2" xfId="3822" xr:uid="{00000000-0005-0000-0000-0000EB0E0000}"/>
    <cellStyle name="Énfasis4 57" xfId="3823" xr:uid="{00000000-0005-0000-0000-0000EC0E0000}"/>
    <cellStyle name="Énfasis4 57 2" xfId="3824" xr:uid="{00000000-0005-0000-0000-0000ED0E0000}"/>
    <cellStyle name="Énfasis4 58" xfId="3825" xr:uid="{00000000-0005-0000-0000-0000EE0E0000}"/>
    <cellStyle name="Énfasis4 58 2" xfId="3826" xr:uid="{00000000-0005-0000-0000-0000EF0E0000}"/>
    <cellStyle name="Énfasis4 59" xfId="3827" xr:uid="{00000000-0005-0000-0000-0000F00E0000}"/>
    <cellStyle name="Énfasis4 6" xfId="3828" xr:uid="{00000000-0005-0000-0000-0000F10E0000}"/>
    <cellStyle name="Énfasis4 60" xfId="3829" xr:uid="{00000000-0005-0000-0000-0000F20E0000}"/>
    <cellStyle name="Énfasis4 61" xfId="3830" xr:uid="{00000000-0005-0000-0000-0000F30E0000}"/>
    <cellStyle name="Énfasis4 62" xfId="3831" xr:uid="{00000000-0005-0000-0000-0000F40E0000}"/>
    <cellStyle name="Énfasis4 63" xfId="3832" xr:uid="{00000000-0005-0000-0000-0000F50E0000}"/>
    <cellStyle name="Énfasis4 64" xfId="3833" xr:uid="{00000000-0005-0000-0000-0000F60E0000}"/>
    <cellStyle name="Énfasis4 65" xfId="3834" xr:uid="{00000000-0005-0000-0000-0000F70E0000}"/>
    <cellStyle name="Énfasis4 66" xfId="3835" xr:uid="{00000000-0005-0000-0000-0000F80E0000}"/>
    <cellStyle name="Énfasis4 67" xfId="3836" xr:uid="{00000000-0005-0000-0000-0000F90E0000}"/>
    <cellStyle name="Énfasis4 68" xfId="3837" xr:uid="{00000000-0005-0000-0000-0000FA0E0000}"/>
    <cellStyle name="Énfasis4 69" xfId="3838" xr:uid="{00000000-0005-0000-0000-0000FB0E0000}"/>
    <cellStyle name="Énfasis4 7" xfId="3839" xr:uid="{00000000-0005-0000-0000-0000FC0E0000}"/>
    <cellStyle name="Énfasis4 70" xfId="3840" xr:uid="{00000000-0005-0000-0000-0000FD0E0000}"/>
    <cellStyle name="Énfasis4 71" xfId="3841" xr:uid="{00000000-0005-0000-0000-0000FE0E0000}"/>
    <cellStyle name="Énfasis4 72" xfId="3842" xr:uid="{00000000-0005-0000-0000-0000FF0E0000}"/>
    <cellStyle name="Énfasis4 73" xfId="3843" xr:uid="{00000000-0005-0000-0000-0000000F0000}"/>
    <cellStyle name="Énfasis4 74" xfId="3844" xr:uid="{00000000-0005-0000-0000-0000010F0000}"/>
    <cellStyle name="Énfasis4 75" xfId="3845" xr:uid="{00000000-0005-0000-0000-0000020F0000}"/>
    <cellStyle name="Énfasis4 76" xfId="3846" xr:uid="{00000000-0005-0000-0000-0000030F0000}"/>
    <cellStyle name="Énfasis4 77" xfId="3847" xr:uid="{00000000-0005-0000-0000-0000040F0000}"/>
    <cellStyle name="Énfasis4 78" xfId="3848" xr:uid="{00000000-0005-0000-0000-0000050F0000}"/>
    <cellStyle name="Énfasis4 79" xfId="3849" xr:uid="{00000000-0005-0000-0000-0000060F0000}"/>
    <cellStyle name="Énfasis4 8" xfId="3850" xr:uid="{00000000-0005-0000-0000-0000070F0000}"/>
    <cellStyle name="Énfasis4 80" xfId="3851" xr:uid="{00000000-0005-0000-0000-0000080F0000}"/>
    <cellStyle name="Énfasis4 81" xfId="3852" xr:uid="{00000000-0005-0000-0000-0000090F0000}"/>
    <cellStyle name="Énfasis4 82" xfId="3853" xr:uid="{00000000-0005-0000-0000-00000A0F0000}"/>
    <cellStyle name="Énfasis4 9" xfId="3854" xr:uid="{00000000-0005-0000-0000-00000B0F0000}"/>
    <cellStyle name="Énfasis5 - 20%" xfId="3855" xr:uid="{00000000-0005-0000-0000-00000C0F0000}"/>
    <cellStyle name="Énfasis5 - 40%" xfId="3856" xr:uid="{00000000-0005-0000-0000-00000D0F0000}"/>
    <cellStyle name="Énfasis5 - 60%" xfId="3857" xr:uid="{00000000-0005-0000-0000-00000E0F0000}"/>
    <cellStyle name="Énfasis5 10" xfId="3858" xr:uid="{00000000-0005-0000-0000-00000F0F0000}"/>
    <cellStyle name="Énfasis5 11" xfId="3859" xr:uid="{00000000-0005-0000-0000-0000100F0000}"/>
    <cellStyle name="Énfasis5 12" xfId="3860" xr:uid="{00000000-0005-0000-0000-0000110F0000}"/>
    <cellStyle name="Énfasis5 13" xfId="3861" xr:uid="{00000000-0005-0000-0000-0000120F0000}"/>
    <cellStyle name="Énfasis5 14" xfId="3862" xr:uid="{00000000-0005-0000-0000-0000130F0000}"/>
    <cellStyle name="Énfasis5 15" xfId="3863" xr:uid="{00000000-0005-0000-0000-0000140F0000}"/>
    <cellStyle name="Énfasis5 16" xfId="3864" xr:uid="{00000000-0005-0000-0000-0000150F0000}"/>
    <cellStyle name="Énfasis5 17" xfId="3865" xr:uid="{00000000-0005-0000-0000-0000160F0000}"/>
    <cellStyle name="Énfasis5 18" xfId="3866" xr:uid="{00000000-0005-0000-0000-0000170F0000}"/>
    <cellStyle name="Énfasis5 19" xfId="3867" xr:uid="{00000000-0005-0000-0000-0000180F0000}"/>
    <cellStyle name="Énfasis5 2" xfId="3868" xr:uid="{00000000-0005-0000-0000-0000190F0000}"/>
    <cellStyle name="Énfasis5 2 2" xfId="3869" xr:uid="{00000000-0005-0000-0000-00001A0F0000}"/>
    <cellStyle name="Énfasis5 2 2 2" xfId="3870" xr:uid="{00000000-0005-0000-0000-00001B0F0000}"/>
    <cellStyle name="Énfasis5 2 2 3" xfId="3871" xr:uid="{00000000-0005-0000-0000-00001C0F0000}"/>
    <cellStyle name="Énfasis5 2 2 4" xfId="3872" xr:uid="{00000000-0005-0000-0000-00001D0F0000}"/>
    <cellStyle name="Énfasis5 2 3" xfId="3873" xr:uid="{00000000-0005-0000-0000-00001E0F0000}"/>
    <cellStyle name="Énfasis5 2 4" xfId="3874" xr:uid="{00000000-0005-0000-0000-00001F0F0000}"/>
    <cellStyle name="Énfasis5 2 5" xfId="3875" xr:uid="{00000000-0005-0000-0000-0000200F0000}"/>
    <cellStyle name="Énfasis5 2 6" xfId="3876" xr:uid="{00000000-0005-0000-0000-0000210F0000}"/>
    <cellStyle name="Énfasis5 2 7" xfId="3877" xr:uid="{00000000-0005-0000-0000-0000220F0000}"/>
    <cellStyle name="Énfasis5 2 8" xfId="3878" xr:uid="{00000000-0005-0000-0000-0000230F0000}"/>
    <cellStyle name="Énfasis5 20" xfId="3879" xr:uid="{00000000-0005-0000-0000-0000240F0000}"/>
    <cellStyle name="Énfasis5 21" xfId="3880" xr:uid="{00000000-0005-0000-0000-0000250F0000}"/>
    <cellStyle name="Énfasis5 22" xfId="3881" xr:uid="{00000000-0005-0000-0000-0000260F0000}"/>
    <cellStyle name="Énfasis5 23" xfId="3882" xr:uid="{00000000-0005-0000-0000-0000270F0000}"/>
    <cellStyle name="Énfasis5 24" xfId="3883" xr:uid="{00000000-0005-0000-0000-0000280F0000}"/>
    <cellStyle name="Énfasis5 25" xfId="3884" xr:uid="{00000000-0005-0000-0000-0000290F0000}"/>
    <cellStyle name="Énfasis5 26" xfId="3885" xr:uid="{00000000-0005-0000-0000-00002A0F0000}"/>
    <cellStyle name="Énfasis5 27" xfId="3886" xr:uid="{00000000-0005-0000-0000-00002B0F0000}"/>
    <cellStyle name="Énfasis5 28" xfId="3887" xr:uid="{00000000-0005-0000-0000-00002C0F0000}"/>
    <cellStyle name="Énfasis5 29" xfId="3888" xr:uid="{00000000-0005-0000-0000-00002D0F0000}"/>
    <cellStyle name="Énfasis5 3" xfId="3889" xr:uid="{00000000-0005-0000-0000-00002E0F0000}"/>
    <cellStyle name="Énfasis5 3 2" xfId="3890" xr:uid="{00000000-0005-0000-0000-00002F0F0000}"/>
    <cellStyle name="Énfasis5 3 2 2" xfId="3891" xr:uid="{00000000-0005-0000-0000-0000300F0000}"/>
    <cellStyle name="Énfasis5 3 2 3" xfId="3892" xr:uid="{00000000-0005-0000-0000-0000310F0000}"/>
    <cellStyle name="Énfasis5 3 3" xfId="3893" xr:uid="{00000000-0005-0000-0000-0000320F0000}"/>
    <cellStyle name="Énfasis5 3 4" xfId="3894" xr:uid="{00000000-0005-0000-0000-0000330F0000}"/>
    <cellStyle name="Énfasis5 3 5" xfId="3895" xr:uid="{00000000-0005-0000-0000-0000340F0000}"/>
    <cellStyle name="Énfasis5 3 6" xfId="3896" xr:uid="{00000000-0005-0000-0000-0000350F0000}"/>
    <cellStyle name="Énfasis5 3 7" xfId="3897" xr:uid="{00000000-0005-0000-0000-0000360F0000}"/>
    <cellStyle name="Énfasis5 30" xfId="3898" xr:uid="{00000000-0005-0000-0000-0000370F0000}"/>
    <cellStyle name="Énfasis5 31" xfId="3899" xr:uid="{00000000-0005-0000-0000-0000380F0000}"/>
    <cellStyle name="Énfasis5 32" xfId="3900" xr:uid="{00000000-0005-0000-0000-0000390F0000}"/>
    <cellStyle name="Énfasis5 33" xfId="3901" xr:uid="{00000000-0005-0000-0000-00003A0F0000}"/>
    <cellStyle name="Énfasis5 34" xfId="3902" xr:uid="{00000000-0005-0000-0000-00003B0F0000}"/>
    <cellStyle name="Énfasis5 35" xfId="3903" xr:uid="{00000000-0005-0000-0000-00003C0F0000}"/>
    <cellStyle name="Énfasis5 36" xfId="3904" xr:uid="{00000000-0005-0000-0000-00003D0F0000}"/>
    <cellStyle name="Énfasis5 37" xfId="3905" xr:uid="{00000000-0005-0000-0000-00003E0F0000}"/>
    <cellStyle name="Énfasis5 37 2" xfId="3906" xr:uid="{00000000-0005-0000-0000-00003F0F0000}"/>
    <cellStyle name="Énfasis5 38" xfId="3907" xr:uid="{00000000-0005-0000-0000-0000400F0000}"/>
    <cellStyle name="Énfasis5 38 2" xfId="3908" xr:uid="{00000000-0005-0000-0000-0000410F0000}"/>
    <cellStyle name="Énfasis5 39" xfId="3909" xr:uid="{00000000-0005-0000-0000-0000420F0000}"/>
    <cellStyle name="Énfasis5 39 2" xfId="3910" xr:uid="{00000000-0005-0000-0000-0000430F0000}"/>
    <cellStyle name="Énfasis5 4" xfId="3911" xr:uid="{00000000-0005-0000-0000-0000440F0000}"/>
    <cellStyle name="Énfasis5 40" xfId="3912" xr:uid="{00000000-0005-0000-0000-0000450F0000}"/>
    <cellStyle name="Énfasis5 40 2" xfId="3913" xr:uid="{00000000-0005-0000-0000-0000460F0000}"/>
    <cellStyle name="Énfasis5 41" xfId="3914" xr:uid="{00000000-0005-0000-0000-0000470F0000}"/>
    <cellStyle name="Énfasis5 41 2" xfId="3915" xr:uid="{00000000-0005-0000-0000-0000480F0000}"/>
    <cellStyle name="Énfasis5 42" xfId="3916" xr:uid="{00000000-0005-0000-0000-0000490F0000}"/>
    <cellStyle name="Énfasis5 42 2" xfId="3917" xr:uid="{00000000-0005-0000-0000-00004A0F0000}"/>
    <cellStyle name="Énfasis5 43" xfId="3918" xr:uid="{00000000-0005-0000-0000-00004B0F0000}"/>
    <cellStyle name="Énfasis5 43 2" xfId="3919" xr:uid="{00000000-0005-0000-0000-00004C0F0000}"/>
    <cellStyle name="Énfasis5 44" xfId="3920" xr:uid="{00000000-0005-0000-0000-00004D0F0000}"/>
    <cellStyle name="Énfasis5 44 2" xfId="3921" xr:uid="{00000000-0005-0000-0000-00004E0F0000}"/>
    <cellStyle name="Énfasis5 45" xfId="3922" xr:uid="{00000000-0005-0000-0000-00004F0F0000}"/>
    <cellStyle name="Énfasis5 45 2" xfId="3923" xr:uid="{00000000-0005-0000-0000-0000500F0000}"/>
    <cellStyle name="Énfasis5 46" xfId="3924" xr:uid="{00000000-0005-0000-0000-0000510F0000}"/>
    <cellStyle name="Énfasis5 46 2" xfId="3925" xr:uid="{00000000-0005-0000-0000-0000520F0000}"/>
    <cellStyle name="Énfasis5 47" xfId="3926" xr:uid="{00000000-0005-0000-0000-0000530F0000}"/>
    <cellStyle name="Énfasis5 47 2" xfId="3927" xr:uid="{00000000-0005-0000-0000-0000540F0000}"/>
    <cellStyle name="Énfasis5 48" xfId="3928" xr:uid="{00000000-0005-0000-0000-0000550F0000}"/>
    <cellStyle name="Énfasis5 48 2" xfId="3929" xr:uid="{00000000-0005-0000-0000-0000560F0000}"/>
    <cellStyle name="Énfasis5 49" xfId="3930" xr:uid="{00000000-0005-0000-0000-0000570F0000}"/>
    <cellStyle name="Énfasis5 49 2" xfId="3931" xr:uid="{00000000-0005-0000-0000-0000580F0000}"/>
    <cellStyle name="Énfasis5 5" xfId="3932" xr:uid="{00000000-0005-0000-0000-0000590F0000}"/>
    <cellStyle name="Énfasis5 50" xfId="3933" xr:uid="{00000000-0005-0000-0000-00005A0F0000}"/>
    <cellStyle name="Énfasis5 50 2" xfId="3934" xr:uid="{00000000-0005-0000-0000-00005B0F0000}"/>
    <cellStyle name="Énfasis5 51" xfId="3935" xr:uid="{00000000-0005-0000-0000-00005C0F0000}"/>
    <cellStyle name="Énfasis5 51 2" xfId="3936" xr:uid="{00000000-0005-0000-0000-00005D0F0000}"/>
    <cellStyle name="Énfasis5 52" xfId="3937" xr:uid="{00000000-0005-0000-0000-00005E0F0000}"/>
    <cellStyle name="Énfasis5 52 2" xfId="3938" xr:uid="{00000000-0005-0000-0000-00005F0F0000}"/>
    <cellStyle name="Énfasis5 53" xfId="3939" xr:uid="{00000000-0005-0000-0000-0000600F0000}"/>
    <cellStyle name="Énfasis5 53 2" xfId="3940" xr:uid="{00000000-0005-0000-0000-0000610F0000}"/>
    <cellStyle name="Énfasis5 54" xfId="3941" xr:uid="{00000000-0005-0000-0000-0000620F0000}"/>
    <cellStyle name="Énfasis5 54 2" xfId="3942" xr:uid="{00000000-0005-0000-0000-0000630F0000}"/>
    <cellStyle name="Énfasis5 55" xfId="3943" xr:uid="{00000000-0005-0000-0000-0000640F0000}"/>
    <cellStyle name="Énfasis5 55 2" xfId="3944" xr:uid="{00000000-0005-0000-0000-0000650F0000}"/>
    <cellStyle name="Énfasis5 56" xfId="3945" xr:uid="{00000000-0005-0000-0000-0000660F0000}"/>
    <cellStyle name="Énfasis5 56 2" xfId="3946" xr:uid="{00000000-0005-0000-0000-0000670F0000}"/>
    <cellStyle name="Énfasis5 57" xfId="3947" xr:uid="{00000000-0005-0000-0000-0000680F0000}"/>
    <cellStyle name="Énfasis5 57 2" xfId="3948" xr:uid="{00000000-0005-0000-0000-0000690F0000}"/>
    <cellStyle name="Énfasis5 58" xfId="3949" xr:uid="{00000000-0005-0000-0000-00006A0F0000}"/>
    <cellStyle name="Énfasis5 58 2" xfId="3950" xr:uid="{00000000-0005-0000-0000-00006B0F0000}"/>
    <cellStyle name="Énfasis5 59" xfId="3951" xr:uid="{00000000-0005-0000-0000-00006C0F0000}"/>
    <cellStyle name="Énfasis5 6" xfId="3952" xr:uid="{00000000-0005-0000-0000-00006D0F0000}"/>
    <cellStyle name="Énfasis5 60" xfId="3953" xr:uid="{00000000-0005-0000-0000-00006E0F0000}"/>
    <cellStyle name="Énfasis5 61" xfId="3954" xr:uid="{00000000-0005-0000-0000-00006F0F0000}"/>
    <cellStyle name="Énfasis5 62" xfId="3955" xr:uid="{00000000-0005-0000-0000-0000700F0000}"/>
    <cellStyle name="Énfasis5 63" xfId="3956" xr:uid="{00000000-0005-0000-0000-0000710F0000}"/>
    <cellStyle name="Énfasis5 64" xfId="3957" xr:uid="{00000000-0005-0000-0000-0000720F0000}"/>
    <cellStyle name="Énfasis5 65" xfId="3958" xr:uid="{00000000-0005-0000-0000-0000730F0000}"/>
    <cellStyle name="Énfasis5 66" xfId="3959" xr:uid="{00000000-0005-0000-0000-0000740F0000}"/>
    <cellStyle name="Énfasis5 67" xfId="3960" xr:uid="{00000000-0005-0000-0000-0000750F0000}"/>
    <cellStyle name="Énfasis5 68" xfId="3961" xr:uid="{00000000-0005-0000-0000-0000760F0000}"/>
    <cellStyle name="Énfasis5 69" xfId="3962" xr:uid="{00000000-0005-0000-0000-0000770F0000}"/>
    <cellStyle name="Énfasis5 7" xfId="3963" xr:uid="{00000000-0005-0000-0000-0000780F0000}"/>
    <cellStyle name="Énfasis5 70" xfId="3964" xr:uid="{00000000-0005-0000-0000-0000790F0000}"/>
    <cellStyle name="Énfasis5 71" xfId="3965" xr:uid="{00000000-0005-0000-0000-00007A0F0000}"/>
    <cellStyle name="Énfasis5 72" xfId="3966" xr:uid="{00000000-0005-0000-0000-00007B0F0000}"/>
    <cellStyle name="Énfasis5 73" xfId="3967" xr:uid="{00000000-0005-0000-0000-00007C0F0000}"/>
    <cellStyle name="Énfasis5 74" xfId="3968" xr:uid="{00000000-0005-0000-0000-00007D0F0000}"/>
    <cellStyle name="Énfasis5 75" xfId="3969" xr:uid="{00000000-0005-0000-0000-00007E0F0000}"/>
    <cellStyle name="Énfasis5 76" xfId="3970" xr:uid="{00000000-0005-0000-0000-00007F0F0000}"/>
    <cellStyle name="Énfasis5 77" xfId="3971" xr:uid="{00000000-0005-0000-0000-0000800F0000}"/>
    <cellStyle name="Énfasis5 78" xfId="3972" xr:uid="{00000000-0005-0000-0000-0000810F0000}"/>
    <cellStyle name="Énfasis5 79" xfId="3973" xr:uid="{00000000-0005-0000-0000-0000820F0000}"/>
    <cellStyle name="Énfasis5 8" xfId="3974" xr:uid="{00000000-0005-0000-0000-0000830F0000}"/>
    <cellStyle name="Énfasis5 80" xfId="3975" xr:uid="{00000000-0005-0000-0000-0000840F0000}"/>
    <cellStyle name="Énfasis5 81" xfId="3976" xr:uid="{00000000-0005-0000-0000-0000850F0000}"/>
    <cellStyle name="Énfasis5 82" xfId="3977" xr:uid="{00000000-0005-0000-0000-0000860F0000}"/>
    <cellStyle name="Énfasis5 9" xfId="3978" xr:uid="{00000000-0005-0000-0000-0000870F0000}"/>
    <cellStyle name="Énfasis6 - 20%" xfId="3979" xr:uid="{00000000-0005-0000-0000-0000880F0000}"/>
    <cellStyle name="Énfasis6 - 40%" xfId="3980" xr:uid="{00000000-0005-0000-0000-0000890F0000}"/>
    <cellStyle name="Énfasis6 - 60%" xfId="3981" xr:uid="{00000000-0005-0000-0000-00008A0F0000}"/>
    <cellStyle name="Énfasis6 10" xfId="3982" xr:uid="{00000000-0005-0000-0000-00008B0F0000}"/>
    <cellStyle name="Énfasis6 11" xfId="3983" xr:uid="{00000000-0005-0000-0000-00008C0F0000}"/>
    <cellStyle name="Énfasis6 12" xfId="3984" xr:uid="{00000000-0005-0000-0000-00008D0F0000}"/>
    <cellStyle name="Énfasis6 13" xfId="3985" xr:uid="{00000000-0005-0000-0000-00008E0F0000}"/>
    <cellStyle name="Énfasis6 14" xfId="3986" xr:uid="{00000000-0005-0000-0000-00008F0F0000}"/>
    <cellStyle name="Énfasis6 15" xfId="3987" xr:uid="{00000000-0005-0000-0000-0000900F0000}"/>
    <cellStyle name="Énfasis6 16" xfId="3988" xr:uid="{00000000-0005-0000-0000-0000910F0000}"/>
    <cellStyle name="Énfasis6 17" xfId="3989" xr:uid="{00000000-0005-0000-0000-0000920F0000}"/>
    <cellStyle name="Énfasis6 18" xfId="3990" xr:uid="{00000000-0005-0000-0000-0000930F0000}"/>
    <cellStyle name="Énfasis6 19" xfId="3991" xr:uid="{00000000-0005-0000-0000-0000940F0000}"/>
    <cellStyle name="Énfasis6 2" xfId="3992" xr:uid="{00000000-0005-0000-0000-0000950F0000}"/>
    <cellStyle name="Énfasis6 2 2" xfId="3993" xr:uid="{00000000-0005-0000-0000-0000960F0000}"/>
    <cellStyle name="Énfasis6 2 2 2" xfId="3994" xr:uid="{00000000-0005-0000-0000-0000970F0000}"/>
    <cellStyle name="Énfasis6 2 2 3" xfId="3995" xr:uid="{00000000-0005-0000-0000-0000980F0000}"/>
    <cellStyle name="Énfasis6 2 2 4" xfId="3996" xr:uid="{00000000-0005-0000-0000-0000990F0000}"/>
    <cellStyle name="Énfasis6 2 3" xfId="3997" xr:uid="{00000000-0005-0000-0000-00009A0F0000}"/>
    <cellStyle name="Énfasis6 2 4" xfId="3998" xr:uid="{00000000-0005-0000-0000-00009B0F0000}"/>
    <cellStyle name="Énfasis6 2 5" xfId="3999" xr:uid="{00000000-0005-0000-0000-00009C0F0000}"/>
    <cellStyle name="Énfasis6 2 6" xfId="4000" xr:uid="{00000000-0005-0000-0000-00009D0F0000}"/>
    <cellStyle name="Énfasis6 2 7" xfId="4001" xr:uid="{00000000-0005-0000-0000-00009E0F0000}"/>
    <cellStyle name="Énfasis6 2 8" xfId="4002" xr:uid="{00000000-0005-0000-0000-00009F0F0000}"/>
    <cellStyle name="Énfasis6 20" xfId="4003" xr:uid="{00000000-0005-0000-0000-0000A00F0000}"/>
    <cellStyle name="Énfasis6 21" xfId="4004" xr:uid="{00000000-0005-0000-0000-0000A10F0000}"/>
    <cellStyle name="Énfasis6 22" xfId="4005" xr:uid="{00000000-0005-0000-0000-0000A20F0000}"/>
    <cellStyle name="Énfasis6 23" xfId="4006" xr:uid="{00000000-0005-0000-0000-0000A30F0000}"/>
    <cellStyle name="Énfasis6 24" xfId="4007" xr:uid="{00000000-0005-0000-0000-0000A40F0000}"/>
    <cellStyle name="Énfasis6 25" xfId="4008" xr:uid="{00000000-0005-0000-0000-0000A50F0000}"/>
    <cellStyle name="Énfasis6 26" xfId="4009" xr:uid="{00000000-0005-0000-0000-0000A60F0000}"/>
    <cellStyle name="Énfasis6 27" xfId="4010" xr:uid="{00000000-0005-0000-0000-0000A70F0000}"/>
    <cellStyle name="Énfasis6 28" xfId="4011" xr:uid="{00000000-0005-0000-0000-0000A80F0000}"/>
    <cellStyle name="Énfasis6 29" xfId="4012" xr:uid="{00000000-0005-0000-0000-0000A90F0000}"/>
    <cellStyle name="Énfasis6 3" xfId="4013" xr:uid="{00000000-0005-0000-0000-0000AA0F0000}"/>
    <cellStyle name="Énfasis6 3 2" xfId="4014" xr:uid="{00000000-0005-0000-0000-0000AB0F0000}"/>
    <cellStyle name="Énfasis6 3 2 2" xfId="4015" xr:uid="{00000000-0005-0000-0000-0000AC0F0000}"/>
    <cellStyle name="Énfasis6 3 2 3" xfId="4016" xr:uid="{00000000-0005-0000-0000-0000AD0F0000}"/>
    <cellStyle name="Énfasis6 3 3" xfId="4017" xr:uid="{00000000-0005-0000-0000-0000AE0F0000}"/>
    <cellStyle name="Énfasis6 3 4" xfId="4018" xr:uid="{00000000-0005-0000-0000-0000AF0F0000}"/>
    <cellStyle name="Énfasis6 3 5" xfId="4019" xr:uid="{00000000-0005-0000-0000-0000B00F0000}"/>
    <cellStyle name="Énfasis6 3 6" xfId="4020" xr:uid="{00000000-0005-0000-0000-0000B10F0000}"/>
    <cellStyle name="Énfasis6 3 7" xfId="4021" xr:uid="{00000000-0005-0000-0000-0000B20F0000}"/>
    <cellStyle name="Énfasis6 30" xfId="4022" xr:uid="{00000000-0005-0000-0000-0000B30F0000}"/>
    <cellStyle name="Énfasis6 31" xfId="4023" xr:uid="{00000000-0005-0000-0000-0000B40F0000}"/>
    <cellStyle name="Énfasis6 32" xfId="4024" xr:uid="{00000000-0005-0000-0000-0000B50F0000}"/>
    <cellStyle name="Énfasis6 33" xfId="4025" xr:uid="{00000000-0005-0000-0000-0000B60F0000}"/>
    <cellStyle name="Énfasis6 34" xfId="4026" xr:uid="{00000000-0005-0000-0000-0000B70F0000}"/>
    <cellStyle name="Énfasis6 35" xfId="4027" xr:uid="{00000000-0005-0000-0000-0000B80F0000}"/>
    <cellStyle name="Énfasis6 36" xfId="4028" xr:uid="{00000000-0005-0000-0000-0000B90F0000}"/>
    <cellStyle name="Énfasis6 37" xfId="4029" xr:uid="{00000000-0005-0000-0000-0000BA0F0000}"/>
    <cellStyle name="Énfasis6 37 2" xfId="4030" xr:uid="{00000000-0005-0000-0000-0000BB0F0000}"/>
    <cellStyle name="Énfasis6 38" xfId="4031" xr:uid="{00000000-0005-0000-0000-0000BC0F0000}"/>
    <cellStyle name="Énfasis6 38 2" xfId="4032" xr:uid="{00000000-0005-0000-0000-0000BD0F0000}"/>
    <cellStyle name="Énfasis6 39" xfId="4033" xr:uid="{00000000-0005-0000-0000-0000BE0F0000}"/>
    <cellStyle name="Énfasis6 39 2" xfId="4034" xr:uid="{00000000-0005-0000-0000-0000BF0F0000}"/>
    <cellStyle name="Énfasis6 4" xfId="4035" xr:uid="{00000000-0005-0000-0000-0000C00F0000}"/>
    <cellStyle name="Énfasis6 40" xfId="4036" xr:uid="{00000000-0005-0000-0000-0000C10F0000}"/>
    <cellStyle name="Énfasis6 40 2" xfId="4037" xr:uid="{00000000-0005-0000-0000-0000C20F0000}"/>
    <cellStyle name="Énfasis6 41" xfId="4038" xr:uid="{00000000-0005-0000-0000-0000C30F0000}"/>
    <cellStyle name="Énfasis6 41 2" xfId="4039" xr:uid="{00000000-0005-0000-0000-0000C40F0000}"/>
    <cellStyle name="Énfasis6 42" xfId="4040" xr:uid="{00000000-0005-0000-0000-0000C50F0000}"/>
    <cellStyle name="Énfasis6 42 2" xfId="4041" xr:uid="{00000000-0005-0000-0000-0000C60F0000}"/>
    <cellStyle name="Énfasis6 43" xfId="4042" xr:uid="{00000000-0005-0000-0000-0000C70F0000}"/>
    <cellStyle name="Énfasis6 43 2" xfId="4043" xr:uid="{00000000-0005-0000-0000-0000C80F0000}"/>
    <cellStyle name="Énfasis6 44" xfId="4044" xr:uid="{00000000-0005-0000-0000-0000C90F0000}"/>
    <cellStyle name="Énfasis6 44 2" xfId="4045" xr:uid="{00000000-0005-0000-0000-0000CA0F0000}"/>
    <cellStyle name="Énfasis6 45" xfId="4046" xr:uid="{00000000-0005-0000-0000-0000CB0F0000}"/>
    <cellStyle name="Énfasis6 45 2" xfId="4047" xr:uid="{00000000-0005-0000-0000-0000CC0F0000}"/>
    <cellStyle name="Énfasis6 46" xfId="4048" xr:uid="{00000000-0005-0000-0000-0000CD0F0000}"/>
    <cellStyle name="Énfasis6 46 2" xfId="4049" xr:uid="{00000000-0005-0000-0000-0000CE0F0000}"/>
    <cellStyle name="Énfasis6 47" xfId="4050" xr:uid="{00000000-0005-0000-0000-0000CF0F0000}"/>
    <cellStyle name="Énfasis6 47 2" xfId="4051" xr:uid="{00000000-0005-0000-0000-0000D00F0000}"/>
    <cellStyle name="Énfasis6 48" xfId="4052" xr:uid="{00000000-0005-0000-0000-0000D10F0000}"/>
    <cellStyle name="Énfasis6 48 2" xfId="4053" xr:uid="{00000000-0005-0000-0000-0000D20F0000}"/>
    <cellStyle name="Énfasis6 49" xfId="4054" xr:uid="{00000000-0005-0000-0000-0000D30F0000}"/>
    <cellStyle name="Énfasis6 49 2" xfId="4055" xr:uid="{00000000-0005-0000-0000-0000D40F0000}"/>
    <cellStyle name="Énfasis6 5" xfId="4056" xr:uid="{00000000-0005-0000-0000-0000D50F0000}"/>
    <cellStyle name="Énfasis6 50" xfId="4057" xr:uid="{00000000-0005-0000-0000-0000D60F0000}"/>
    <cellStyle name="Énfasis6 50 2" xfId="4058" xr:uid="{00000000-0005-0000-0000-0000D70F0000}"/>
    <cellStyle name="Énfasis6 51" xfId="4059" xr:uid="{00000000-0005-0000-0000-0000D80F0000}"/>
    <cellStyle name="Énfasis6 51 2" xfId="4060" xr:uid="{00000000-0005-0000-0000-0000D90F0000}"/>
    <cellStyle name="Énfasis6 52" xfId="4061" xr:uid="{00000000-0005-0000-0000-0000DA0F0000}"/>
    <cellStyle name="Énfasis6 52 2" xfId="4062" xr:uid="{00000000-0005-0000-0000-0000DB0F0000}"/>
    <cellStyle name="Énfasis6 53" xfId="4063" xr:uid="{00000000-0005-0000-0000-0000DC0F0000}"/>
    <cellStyle name="Énfasis6 53 2" xfId="4064" xr:uid="{00000000-0005-0000-0000-0000DD0F0000}"/>
    <cellStyle name="Énfasis6 54" xfId="4065" xr:uid="{00000000-0005-0000-0000-0000DE0F0000}"/>
    <cellStyle name="Énfasis6 54 2" xfId="4066" xr:uid="{00000000-0005-0000-0000-0000DF0F0000}"/>
    <cellStyle name="Énfasis6 55" xfId="4067" xr:uid="{00000000-0005-0000-0000-0000E00F0000}"/>
    <cellStyle name="Énfasis6 55 2" xfId="4068" xr:uid="{00000000-0005-0000-0000-0000E10F0000}"/>
    <cellStyle name="Énfasis6 56" xfId="4069" xr:uid="{00000000-0005-0000-0000-0000E20F0000}"/>
    <cellStyle name="Énfasis6 56 2" xfId="4070" xr:uid="{00000000-0005-0000-0000-0000E30F0000}"/>
    <cellStyle name="Énfasis6 57" xfId="4071" xr:uid="{00000000-0005-0000-0000-0000E40F0000}"/>
    <cellStyle name="Énfasis6 57 2" xfId="4072" xr:uid="{00000000-0005-0000-0000-0000E50F0000}"/>
    <cellStyle name="Énfasis6 58" xfId="4073" xr:uid="{00000000-0005-0000-0000-0000E60F0000}"/>
    <cellStyle name="Énfasis6 58 2" xfId="4074" xr:uid="{00000000-0005-0000-0000-0000E70F0000}"/>
    <cellStyle name="Énfasis6 59" xfId="4075" xr:uid="{00000000-0005-0000-0000-0000E80F0000}"/>
    <cellStyle name="Énfasis6 6" xfId="4076" xr:uid="{00000000-0005-0000-0000-0000E90F0000}"/>
    <cellStyle name="Énfasis6 60" xfId="4077" xr:uid="{00000000-0005-0000-0000-0000EA0F0000}"/>
    <cellStyle name="Énfasis6 61" xfId="4078" xr:uid="{00000000-0005-0000-0000-0000EB0F0000}"/>
    <cellStyle name="Énfasis6 62" xfId="4079" xr:uid="{00000000-0005-0000-0000-0000EC0F0000}"/>
    <cellStyle name="Énfasis6 63" xfId="4080" xr:uid="{00000000-0005-0000-0000-0000ED0F0000}"/>
    <cellStyle name="Énfasis6 64" xfId="4081" xr:uid="{00000000-0005-0000-0000-0000EE0F0000}"/>
    <cellStyle name="Énfasis6 65" xfId="4082" xr:uid="{00000000-0005-0000-0000-0000EF0F0000}"/>
    <cellStyle name="Énfasis6 66" xfId="4083" xr:uid="{00000000-0005-0000-0000-0000F00F0000}"/>
    <cellStyle name="Énfasis6 67" xfId="4084" xr:uid="{00000000-0005-0000-0000-0000F10F0000}"/>
    <cellStyle name="Énfasis6 68" xfId="4085" xr:uid="{00000000-0005-0000-0000-0000F20F0000}"/>
    <cellStyle name="Énfasis6 69" xfId="4086" xr:uid="{00000000-0005-0000-0000-0000F30F0000}"/>
    <cellStyle name="Énfasis6 7" xfId="4087" xr:uid="{00000000-0005-0000-0000-0000F40F0000}"/>
    <cellStyle name="Énfasis6 70" xfId="4088" xr:uid="{00000000-0005-0000-0000-0000F50F0000}"/>
    <cellStyle name="Énfasis6 71" xfId="4089" xr:uid="{00000000-0005-0000-0000-0000F60F0000}"/>
    <cellStyle name="Énfasis6 72" xfId="4090" xr:uid="{00000000-0005-0000-0000-0000F70F0000}"/>
    <cellStyle name="Énfasis6 73" xfId="4091" xr:uid="{00000000-0005-0000-0000-0000F80F0000}"/>
    <cellStyle name="Énfasis6 74" xfId="4092" xr:uid="{00000000-0005-0000-0000-0000F90F0000}"/>
    <cellStyle name="Énfasis6 75" xfId="4093" xr:uid="{00000000-0005-0000-0000-0000FA0F0000}"/>
    <cellStyle name="Énfasis6 76" xfId="4094" xr:uid="{00000000-0005-0000-0000-0000FB0F0000}"/>
    <cellStyle name="Énfasis6 77" xfId="4095" xr:uid="{00000000-0005-0000-0000-0000FC0F0000}"/>
    <cellStyle name="Énfasis6 78" xfId="4096" xr:uid="{00000000-0005-0000-0000-0000FD0F0000}"/>
    <cellStyle name="Énfasis6 79" xfId="4097" xr:uid="{00000000-0005-0000-0000-0000FE0F0000}"/>
    <cellStyle name="Énfasis6 8" xfId="4098" xr:uid="{00000000-0005-0000-0000-0000FF0F0000}"/>
    <cellStyle name="Énfasis6 80" xfId="4099" xr:uid="{00000000-0005-0000-0000-000000100000}"/>
    <cellStyle name="Énfasis6 81" xfId="4100" xr:uid="{00000000-0005-0000-0000-000001100000}"/>
    <cellStyle name="Énfasis6 82" xfId="4101" xr:uid="{00000000-0005-0000-0000-000002100000}"/>
    <cellStyle name="Énfasis6 9" xfId="4102" xr:uid="{00000000-0005-0000-0000-000003100000}"/>
    <cellStyle name="Entrada 10" xfId="4103" xr:uid="{00000000-0005-0000-0000-000004100000}"/>
    <cellStyle name="Entrada 11" xfId="4104" xr:uid="{00000000-0005-0000-0000-000005100000}"/>
    <cellStyle name="Entrada 12" xfId="4105" xr:uid="{00000000-0005-0000-0000-000006100000}"/>
    <cellStyle name="Entrada 13" xfId="4106" xr:uid="{00000000-0005-0000-0000-000007100000}"/>
    <cellStyle name="Entrada 14" xfId="4107" xr:uid="{00000000-0005-0000-0000-000008100000}"/>
    <cellStyle name="Entrada 15" xfId="4108" xr:uid="{00000000-0005-0000-0000-000009100000}"/>
    <cellStyle name="Entrada 16" xfId="4109" xr:uid="{00000000-0005-0000-0000-00000A100000}"/>
    <cellStyle name="Entrada 17" xfId="4110" xr:uid="{00000000-0005-0000-0000-00000B100000}"/>
    <cellStyle name="Entrada 18" xfId="4111" xr:uid="{00000000-0005-0000-0000-00000C100000}"/>
    <cellStyle name="Entrada 19" xfId="4112" xr:uid="{00000000-0005-0000-0000-00000D100000}"/>
    <cellStyle name="Entrada 2" xfId="4113" xr:uid="{00000000-0005-0000-0000-00000E100000}"/>
    <cellStyle name="Entrada 2 2" xfId="4114" xr:uid="{00000000-0005-0000-0000-00000F100000}"/>
    <cellStyle name="Entrada 2 2 2" xfId="4115" xr:uid="{00000000-0005-0000-0000-000010100000}"/>
    <cellStyle name="Entrada 2 2 3" xfId="4116" xr:uid="{00000000-0005-0000-0000-000011100000}"/>
    <cellStyle name="Entrada 2 2 4" xfId="4117" xr:uid="{00000000-0005-0000-0000-000012100000}"/>
    <cellStyle name="Entrada 2 3" xfId="4118" xr:uid="{00000000-0005-0000-0000-000013100000}"/>
    <cellStyle name="Entrada 2 4" xfId="4119" xr:uid="{00000000-0005-0000-0000-000014100000}"/>
    <cellStyle name="Entrada 2 5" xfId="4120" xr:uid="{00000000-0005-0000-0000-000015100000}"/>
    <cellStyle name="Entrada 2 6" xfId="4121" xr:uid="{00000000-0005-0000-0000-000016100000}"/>
    <cellStyle name="Entrada 2 7" xfId="4122" xr:uid="{00000000-0005-0000-0000-000017100000}"/>
    <cellStyle name="Entrada 2 8" xfId="4123" xr:uid="{00000000-0005-0000-0000-000018100000}"/>
    <cellStyle name="Entrada 20" xfId="4124" xr:uid="{00000000-0005-0000-0000-000019100000}"/>
    <cellStyle name="Entrada 21" xfId="4125" xr:uid="{00000000-0005-0000-0000-00001A100000}"/>
    <cellStyle name="Entrada 22" xfId="4126" xr:uid="{00000000-0005-0000-0000-00001B100000}"/>
    <cellStyle name="Entrada 23" xfId="4127" xr:uid="{00000000-0005-0000-0000-00001C100000}"/>
    <cellStyle name="Entrada 24" xfId="4128" xr:uid="{00000000-0005-0000-0000-00001D100000}"/>
    <cellStyle name="Entrada 25" xfId="4129" xr:uid="{00000000-0005-0000-0000-00001E100000}"/>
    <cellStyle name="Entrada 26" xfId="4130" xr:uid="{00000000-0005-0000-0000-00001F100000}"/>
    <cellStyle name="Entrada 27" xfId="4131" xr:uid="{00000000-0005-0000-0000-000020100000}"/>
    <cellStyle name="Entrada 28" xfId="4132" xr:uid="{00000000-0005-0000-0000-000021100000}"/>
    <cellStyle name="Entrada 29" xfId="4133" xr:uid="{00000000-0005-0000-0000-000022100000}"/>
    <cellStyle name="Entrada 3" xfId="4134" xr:uid="{00000000-0005-0000-0000-000023100000}"/>
    <cellStyle name="Entrada 3 2" xfId="4135" xr:uid="{00000000-0005-0000-0000-000024100000}"/>
    <cellStyle name="Entrada 3 2 2" xfId="4136" xr:uid="{00000000-0005-0000-0000-000025100000}"/>
    <cellStyle name="Entrada 3 2 3" xfId="4137" xr:uid="{00000000-0005-0000-0000-000026100000}"/>
    <cellStyle name="Entrada 3 3" xfId="4138" xr:uid="{00000000-0005-0000-0000-000027100000}"/>
    <cellStyle name="Entrada 3 4" xfId="4139" xr:uid="{00000000-0005-0000-0000-000028100000}"/>
    <cellStyle name="Entrada 3 5" xfId="4140" xr:uid="{00000000-0005-0000-0000-000029100000}"/>
    <cellStyle name="Entrada 3 6" xfId="4141" xr:uid="{00000000-0005-0000-0000-00002A100000}"/>
    <cellStyle name="Entrada 3 7" xfId="4142" xr:uid="{00000000-0005-0000-0000-00002B100000}"/>
    <cellStyle name="Entrada 30" xfId="4143" xr:uid="{00000000-0005-0000-0000-00002C100000}"/>
    <cellStyle name="Entrada 31" xfId="4144" xr:uid="{00000000-0005-0000-0000-00002D100000}"/>
    <cellStyle name="Entrada 32" xfId="4145" xr:uid="{00000000-0005-0000-0000-00002E100000}"/>
    <cellStyle name="Entrada 33" xfId="4146" xr:uid="{00000000-0005-0000-0000-00002F100000}"/>
    <cellStyle name="Entrada 34" xfId="4147" xr:uid="{00000000-0005-0000-0000-000030100000}"/>
    <cellStyle name="Entrada 35" xfId="4148" xr:uid="{00000000-0005-0000-0000-000031100000}"/>
    <cellStyle name="Entrada 36" xfId="4149" xr:uid="{00000000-0005-0000-0000-000032100000}"/>
    <cellStyle name="Entrada 37" xfId="4150" xr:uid="{00000000-0005-0000-0000-000033100000}"/>
    <cellStyle name="Entrada 37 2" xfId="4151" xr:uid="{00000000-0005-0000-0000-000034100000}"/>
    <cellStyle name="Entrada 38" xfId="4152" xr:uid="{00000000-0005-0000-0000-000035100000}"/>
    <cellStyle name="Entrada 38 2" xfId="4153" xr:uid="{00000000-0005-0000-0000-000036100000}"/>
    <cellStyle name="Entrada 39" xfId="4154" xr:uid="{00000000-0005-0000-0000-000037100000}"/>
    <cellStyle name="Entrada 39 2" xfId="4155" xr:uid="{00000000-0005-0000-0000-000038100000}"/>
    <cellStyle name="Entrada 4" xfId="4156" xr:uid="{00000000-0005-0000-0000-000039100000}"/>
    <cellStyle name="Entrada 40" xfId="4157" xr:uid="{00000000-0005-0000-0000-00003A100000}"/>
    <cellStyle name="Entrada 40 2" xfId="4158" xr:uid="{00000000-0005-0000-0000-00003B100000}"/>
    <cellStyle name="Entrada 41" xfId="4159" xr:uid="{00000000-0005-0000-0000-00003C100000}"/>
    <cellStyle name="Entrada 41 2" xfId="4160" xr:uid="{00000000-0005-0000-0000-00003D100000}"/>
    <cellStyle name="Entrada 42" xfId="4161" xr:uid="{00000000-0005-0000-0000-00003E100000}"/>
    <cellStyle name="Entrada 42 2" xfId="4162" xr:uid="{00000000-0005-0000-0000-00003F100000}"/>
    <cellStyle name="Entrada 43" xfId="4163" xr:uid="{00000000-0005-0000-0000-000040100000}"/>
    <cellStyle name="Entrada 43 2" xfId="4164" xr:uid="{00000000-0005-0000-0000-000041100000}"/>
    <cellStyle name="Entrada 44" xfId="4165" xr:uid="{00000000-0005-0000-0000-000042100000}"/>
    <cellStyle name="Entrada 44 2" xfId="4166" xr:uid="{00000000-0005-0000-0000-000043100000}"/>
    <cellStyle name="Entrada 45" xfId="4167" xr:uid="{00000000-0005-0000-0000-000044100000}"/>
    <cellStyle name="Entrada 45 2" xfId="4168" xr:uid="{00000000-0005-0000-0000-000045100000}"/>
    <cellStyle name="Entrada 46" xfId="4169" xr:uid="{00000000-0005-0000-0000-000046100000}"/>
    <cellStyle name="Entrada 46 2" xfId="4170" xr:uid="{00000000-0005-0000-0000-000047100000}"/>
    <cellStyle name="Entrada 47" xfId="4171" xr:uid="{00000000-0005-0000-0000-000048100000}"/>
    <cellStyle name="Entrada 47 2" xfId="4172" xr:uid="{00000000-0005-0000-0000-000049100000}"/>
    <cellStyle name="Entrada 48" xfId="4173" xr:uid="{00000000-0005-0000-0000-00004A100000}"/>
    <cellStyle name="Entrada 48 2" xfId="4174" xr:uid="{00000000-0005-0000-0000-00004B100000}"/>
    <cellStyle name="Entrada 49" xfId="4175" xr:uid="{00000000-0005-0000-0000-00004C100000}"/>
    <cellStyle name="Entrada 49 2" xfId="4176" xr:uid="{00000000-0005-0000-0000-00004D100000}"/>
    <cellStyle name="Entrada 5" xfId="4177" xr:uid="{00000000-0005-0000-0000-00004E100000}"/>
    <cellStyle name="Entrada 50" xfId="4178" xr:uid="{00000000-0005-0000-0000-00004F100000}"/>
    <cellStyle name="Entrada 50 2" xfId="4179" xr:uid="{00000000-0005-0000-0000-000050100000}"/>
    <cellStyle name="Entrada 51" xfId="4180" xr:uid="{00000000-0005-0000-0000-000051100000}"/>
    <cellStyle name="Entrada 51 2" xfId="4181" xr:uid="{00000000-0005-0000-0000-000052100000}"/>
    <cellStyle name="Entrada 52" xfId="4182" xr:uid="{00000000-0005-0000-0000-000053100000}"/>
    <cellStyle name="Entrada 52 2" xfId="4183" xr:uid="{00000000-0005-0000-0000-000054100000}"/>
    <cellStyle name="Entrada 53" xfId="4184" xr:uid="{00000000-0005-0000-0000-000055100000}"/>
    <cellStyle name="Entrada 53 2" xfId="4185" xr:uid="{00000000-0005-0000-0000-000056100000}"/>
    <cellStyle name="Entrada 54" xfId="4186" xr:uid="{00000000-0005-0000-0000-000057100000}"/>
    <cellStyle name="Entrada 54 2" xfId="4187" xr:uid="{00000000-0005-0000-0000-000058100000}"/>
    <cellStyle name="Entrada 55" xfId="4188" xr:uid="{00000000-0005-0000-0000-000059100000}"/>
    <cellStyle name="Entrada 55 2" xfId="4189" xr:uid="{00000000-0005-0000-0000-00005A100000}"/>
    <cellStyle name="Entrada 56" xfId="4190" xr:uid="{00000000-0005-0000-0000-00005B100000}"/>
    <cellStyle name="Entrada 56 2" xfId="4191" xr:uid="{00000000-0005-0000-0000-00005C100000}"/>
    <cellStyle name="Entrada 57" xfId="4192" xr:uid="{00000000-0005-0000-0000-00005D100000}"/>
    <cellStyle name="Entrada 57 2" xfId="4193" xr:uid="{00000000-0005-0000-0000-00005E100000}"/>
    <cellStyle name="Entrada 58" xfId="4194" xr:uid="{00000000-0005-0000-0000-00005F100000}"/>
    <cellStyle name="Entrada 58 2" xfId="4195" xr:uid="{00000000-0005-0000-0000-000060100000}"/>
    <cellStyle name="Entrada 59" xfId="4196" xr:uid="{00000000-0005-0000-0000-000061100000}"/>
    <cellStyle name="Entrada 6" xfId="4197" xr:uid="{00000000-0005-0000-0000-000062100000}"/>
    <cellStyle name="Entrada 60" xfId="4198" xr:uid="{00000000-0005-0000-0000-000063100000}"/>
    <cellStyle name="Entrada 61" xfId="4199" xr:uid="{00000000-0005-0000-0000-000064100000}"/>
    <cellStyle name="Entrada 62" xfId="4200" xr:uid="{00000000-0005-0000-0000-000065100000}"/>
    <cellStyle name="Entrada 63" xfId="4201" xr:uid="{00000000-0005-0000-0000-000066100000}"/>
    <cellStyle name="Entrada 64" xfId="4202" xr:uid="{00000000-0005-0000-0000-000067100000}"/>
    <cellStyle name="Entrada 65" xfId="4203" xr:uid="{00000000-0005-0000-0000-000068100000}"/>
    <cellStyle name="Entrada 66" xfId="4204" xr:uid="{00000000-0005-0000-0000-000069100000}"/>
    <cellStyle name="Entrada 67" xfId="4205" xr:uid="{00000000-0005-0000-0000-00006A100000}"/>
    <cellStyle name="Entrada 68" xfId="4206" xr:uid="{00000000-0005-0000-0000-00006B100000}"/>
    <cellStyle name="Entrada 69" xfId="4207" xr:uid="{00000000-0005-0000-0000-00006C100000}"/>
    <cellStyle name="Entrada 7" xfId="4208" xr:uid="{00000000-0005-0000-0000-00006D100000}"/>
    <cellStyle name="Entrada 70" xfId="4209" xr:uid="{00000000-0005-0000-0000-00006E100000}"/>
    <cellStyle name="Entrada 71" xfId="4210" xr:uid="{00000000-0005-0000-0000-00006F100000}"/>
    <cellStyle name="Entrada 72" xfId="4211" xr:uid="{00000000-0005-0000-0000-000070100000}"/>
    <cellStyle name="Entrada 73" xfId="4212" xr:uid="{00000000-0005-0000-0000-000071100000}"/>
    <cellStyle name="Entrada 74" xfId="4213" xr:uid="{00000000-0005-0000-0000-000072100000}"/>
    <cellStyle name="Entrada 75" xfId="4214" xr:uid="{00000000-0005-0000-0000-000073100000}"/>
    <cellStyle name="Entrada 76" xfId="4215" xr:uid="{00000000-0005-0000-0000-000074100000}"/>
    <cellStyle name="Entrada 77" xfId="4216" xr:uid="{00000000-0005-0000-0000-000075100000}"/>
    <cellStyle name="Entrada 78" xfId="4217" xr:uid="{00000000-0005-0000-0000-000076100000}"/>
    <cellStyle name="Entrada 79" xfId="4218" xr:uid="{00000000-0005-0000-0000-000077100000}"/>
    <cellStyle name="Entrada 8" xfId="4219" xr:uid="{00000000-0005-0000-0000-000078100000}"/>
    <cellStyle name="Entrada 80" xfId="4220" xr:uid="{00000000-0005-0000-0000-000079100000}"/>
    <cellStyle name="Entrada 81" xfId="4221" xr:uid="{00000000-0005-0000-0000-00007A100000}"/>
    <cellStyle name="Entrada 82" xfId="4222" xr:uid="{00000000-0005-0000-0000-00007B100000}"/>
    <cellStyle name="Entrada 9" xfId="4223" xr:uid="{00000000-0005-0000-0000-00007C100000}"/>
    <cellStyle name="Estilo 1" xfId="4224" xr:uid="{00000000-0005-0000-0000-00007D100000}"/>
    <cellStyle name="Estilo 1 10" xfId="4225" xr:uid="{00000000-0005-0000-0000-00007E100000}"/>
    <cellStyle name="Estilo 1 10 2" xfId="4226" xr:uid="{00000000-0005-0000-0000-00007F100000}"/>
    <cellStyle name="Estilo 1 10 3" xfId="4227" xr:uid="{00000000-0005-0000-0000-000080100000}"/>
    <cellStyle name="Estilo 1 10 4" xfId="4228" xr:uid="{00000000-0005-0000-0000-000081100000}"/>
    <cellStyle name="Estilo 1 11" xfId="4229" xr:uid="{00000000-0005-0000-0000-000082100000}"/>
    <cellStyle name="Estilo 1 12" xfId="4230" xr:uid="{00000000-0005-0000-0000-000083100000}"/>
    <cellStyle name="Estilo 1 13" xfId="4231" xr:uid="{00000000-0005-0000-0000-000084100000}"/>
    <cellStyle name="Estilo 1 14" xfId="4232" xr:uid="{00000000-0005-0000-0000-000085100000}"/>
    <cellStyle name="Estilo 1 15" xfId="4233" xr:uid="{00000000-0005-0000-0000-000086100000}"/>
    <cellStyle name="Estilo 1 16" xfId="4234" xr:uid="{00000000-0005-0000-0000-000087100000}"/>
    <cellStyle name="Estilo 1 17" xfId="4235" xr:uid="{00000000-0005-0000-0000-000088100000}"/>
    <cellStyle name="Estilo 1 18" xfId="4236" xr:uid="{00000000-0005-0000-0000-000089100000}"/>
    <cellStyle name="Estilo 1 19" xfId="4237" xr:uid="{00000000-0005-0000-0000-00008A100000}"/>
    <cellStyle name="Estilo 1 2" xfId="4238" xr:uid="{00000000-0005-0000-0000-00008B100000}"/>
    <cellStyle name="Estilo 1 2 2" xfId="4239" xr:uid="{00000000-0005-0000-0000-00008C100000}"/>
    <cellStyle name="Estilo 1 2 3" xfId="4240" xr:uid="{00000000-0005-0000-0000-00008D100000}"/>
    <cellStyle name="Estilo 1 2 4" xfId="4241" xr:uid="{00000000-0005-0000-0000-00008E100000}"/>
    <cellStyle name="Estilo 1 2 5" xfId="4242" xr:uid="{00000000-0005-0000-0000-00008F100000}"/>
    <cellStyle name="Estilo 1 20" xfId="4243" xr:uid="{00000000-0005-0000-0000-000090100000}"/>
    <cellStyle name="Estilo 1 21" xfId="4244" xr:uid="{00000000-0005-0000-0000-000091100000}"/>
    <cellStyle name="Estilo 1 22" xfId="4245" xr:uid="{00000000-0005-0000-0000-000092100000}"/>
    <cellStyle name="Estilo 1 23" xfId="4246" xr:uid="{00000000-0005-0000-0000-000093100000}"/>
    <cellStyle name="Estilo 1 3" xfId="4247" xr:uid="{00000000-0005-0000-0000-000094100000}"/>
    <cellStyle name="Estilo 1 3 2" xfId="4248" xr:uid="{00000000-0005-0000-0000-000095100000}"/>
    <cellStyle name="Estilo 1 3 3" xfId="4249" xr:uid="{00000000-0005-0000-0000-000096100000}"/>
    <cellStyle name="Estilo 1 3 4" xfId="4250" xr:uid="{00000000-0005-0000-0000-000097100000}"/>
    <cellStyle name="Estilo 1 4" xfId="4251" xr:uid="{00000000-0005-0000-0000-000098100000}"/>
    <cellStyle name="Estilo 1 4 2" xfId="4252" xr:uid="{00000000-0005-0000-0000-000099100000}"/>
    <cellStyle name="Estilo 1 4 3" xfId="4253" xr:uid="{00000000-0005-0000-0000-00009A100000}"/>
    <cellStyle name="Estilo 1 4 4" xfId="4254" xr:uid="{00000000-0005-0000-0000-00009B100000}"/>
    <cellStyle name="Estilo 1 5" xfId="4255" xr:uid="{00000000-0005-0000-0000-00009C100000}"/>
    <cellStyle name="Estilo 1 5 2" xfId="4256" xr:uid="{00000000-0005-0000-0000-00009D100000}"/>
    <cellStyle name="Estilo 1 5 3" xfId="4257" xr:uid="{00000000-0005-0000-0000-00009E100000}"/>
    <cellStyle name="Estilo 1 5 4" xfId="4258" xr:uid="{00000000-0005-0000-0000-00009F100000}"/>
    <cellStyle name="Estilo 1 6" xfId="4259" xr:uid="{00000000-0005-0000-0000-0000A0100000}"/>
    <cellStyle name="Estilo 1 6 2" xfId="4260" xr:uid="{00000000-0005-0000-0000-0000A1100000}"/>
    <cellStyle name="Estilo 1 6 3" xfId="4261" xr:uid="{00000000-0005-0000-0000-0000A2100000}"/>
    <cellStyle name="Estilo 1 6 4" xfId="4262" xr:uid="{00000000-0005-0000-0000-0000A3100000}"/>
    <cellStyle name="Estilo 1 7" xfId="4263" xr:uid="{00000000-0005-0000-0000-0000A4100000}"/>
    <cellStyle name="Estilo 1 7 2" xfId="4264" xr:uid="{00000000-0005-0000-0000-0000A5100000}"/>
    <cellStyle name="Estilo 1 7 3" xfId="4265" xr:uid="{00000000-0005-0000-0000-0000A6100000}"/>
    <cellStyle name="Estilo 1 7 4" xfId="4266" xr:uid="{00000000-0005-0000-0000-0000A7100000}"/>
    <cellStyle name="Estilo 1 8" xfId="4267" xr:uid="{00000000-0005-0000-0000-0000A8100000}"/>
    <cellStyle name="Estilo 1 8 2" xfId="4268" xr:uid="{00000000-0005-0000-0000-0000A9100000}"/>
    <cellStyle name="Estilo 1 8 3" xfId="4269" xr:uid="{00000000-0005-0000-0000-0000AA100000}"/>
    <cellStyle name="Estilo 1 8 4" xfId="4270" xr:uid="{00000000-0005-0000-0000-0000AB100000}"/>
    <cellStyle name="Estilo 1 9" xfId="4271" xr:uid="{00000000-0005-0000-0000-0000AC100000}"/>
    <cellStyle name="Estilo 1 9 2" xfId="4272" xr:uid="{00000000-0005-0000-0000-0000AD100000}"/>
    <cellStyle name="Estilo 1 9 3" xfId="4273" xr:uid="{00000000-0005-0000-0000-0000AE100000}"/>
    <cellStyle name="Estilo 1 9 4" xfId="4274" xr:uid="{00000000-0005-0000-0000-0000AF100000}"/>
    <cellStyle name="Estilo 2" xfId="4275" xr:uid="{00000000-0005-0000-0000-0000B0100000}"/>
    <cellStyle name="Estilo 3" xfId="4276" xr:uid="{00000000-0005-0000-0000-0000B1100000}"/>
    <cellStyle name="Estilo 4" xfId="4277" xr:uid="{00000000-0005-0000-0000-0000B2100000}"/>
    <cellStyle name="Euro" xfId="4278" xr:uid="{00000000-0005-0000-0000-0000B3100000}"/>
    <cellStyle name="Euro 10" xfId="4279" xr:uid="{00000000-0005-0000-0000-0000B4100000}"/>
    <cellStyle name="Euro 10 2" xfId="4280" xr:uid="{00000000-0005-0000-0000-0000B5100000}"/>
    <cellStyle name="Euro 11" xfId="4281" xr:uid="{00000000-0005-0000-0000-0000B6100000}"/>
    <cellStyle name="Euro 11 2" xfId="4282" xr:uid="{00000000-0005-0000-0000-0000B7100000}"/>
    <cellStyle name="Euro 12" xfId="4283" xr:uid="{00000000-0005-0000-0000-0000B8100000}"/>
    <cellStyle name="Euro 12 2" xfId="4284" xr:uid="{00000000-0005-0000-0000-0000B9100000}"/>
    <cellStyle name="Euro 13" xfId="4285" xr:uid="{00000000-0005-0000-0000-0000BA100000}"/>
    <cellStyle name="Euro 13 2" xfId="4286" xr:uid="{00000000-0005-0000-0000-0000BB100000}"/>
    <cellStyle name="Euro 14" xfId="4287" xr:uid="{00000000-0005-0000-0000-0000BC100000}"/>
    <cellStyle name="Euro 14 2" xfId="4288" xr:uid="{00000000-0005-0000-0000-0000BD100000}"/>
    <cellStyle name="Euro 15" xfId="4289" xr:uid="{00000000-0005-0000-0000-0000BE100000}"/>
    <cellStyle name="Euro 15 2" xfId="4290" xr:uid="{00000000-0005-0000-0000-0000BF100000}"/>
    <cellStyle name="Euro 16" xfId="4291" xr:uid="{00000000-0005-0000-0000-0000C0100000}"/>
    <cellStyle name="Euro 16 2" xfId="4292" xr:uid="{00000000-0005-0000-0000-0000C1100000}"/>
    <cellStyle name="Euro 17" xfId="4293" xr:uid="{00000000-0005-0000-0000-0000C2100000}"/>
    <cellStyle name="Euro 17 2" xfId="4294" xr:uid="{00000000-0005-0000-0000-0000C3100000}"/>
    <cellStyle name="Euro 18" xfId="4295" xr:uid="{00000000-0005-0000-0000-0000C4100000}"/>
    <cellStyle name="Euro 18 2" xfId="4296" xr:uid="{00000000-0005-0000-0000-0000C5100000}"/>
    <cellStyle name="Euro 19" xfId="4297" xr:uid="{00000000-0005-0000-0000-0000C6100000}"/>
    <cellStyle name="Euro 19 2" xfId="4298" xr:uid="{00000000-0005-0000-0000-0000C7100000}"/>
    <cellStyle name="Euro 2" xfId="4299" xr:uid="{00000000-0005-0000-0000-0000C8100000}"/>
    <cellStyle name="Euro 2 10" xfId="4300" xr:uid="{00000000-0005-0000-0000-0000C9100000}"/>
    <cellStyle name="Euro 2 10 2" xfId="4301" xr:uid="{00000000-0005-0000-0000-0000CA100000}"/>
    <cellStyle name="Euro 2 11" xfId="4302" xr:uid="{00000000-0005-0000-0000-0000CB100000}"/>
    <cellStyle name="Euro 2 11 2" xfId="4303" xr:uid="{00000000-0005-0000-0000-0000CC100000}"/>
    <cellStyle name="Euro 2 12" xfId="4304" xr:uid="{00000000-0005-0000-0000-0000CD100000}"/>
    <cellStyle name="Euro 2 12 2" xfId="4305" xr:uid="{00000000-0005-0000-0000-0000CE100000}"/>
    <cellStyle name="Euro 2 13" xfId="4306" xr:uid="{00000000-0005-0000-0000-0000CF100000}"/>
    <cellStyle name="Euro 2 13 2" xfId="4307" xr:uid="{00000000-0005-0000-0000-0000D0100000}"/>
    <cellStyle name="Euro 2 14" xfId="4308" xr:uid="{00000000-0005-0000-0000-0000D1100000}"/>
    <cellStyle name="Euro 2 14 2" xfId="4309" xr:uid="{00000000-0005-0000-0000-0000D2100000}"/>
    <cellStyle name="Euro 2 14 3" xfId="4310" xr:uid="{00000000-0005-0000-0000-0000D3100000}"/>
    <cellStyle name="Euro 2 15" xfId="4311" xr:uid="{00000000-0005-0000-0000-0000D4100000}"/>
    <cellStyle name="Euro 2 15 2" xfId="4312" xr:uid="{00000000-0005-0000-0000-0000D5100000}"/>
    <cellStyle name="Euro 2 16" xfId="4313" xr:uid="{00000000-0005-0000-0000-0000D6100000}"/>
    <cellStyle name="Euro 2 16 2" xfId="4314" xr:uid="{00000000-0005-0000-0000-0000D7100000}"/>
    <cellStyle name="Euro 2 17" xfId="4315" xr:uid="{00000000-0005-0000-0000-0000D8100000}"/>
    <cellStyle name="Euro 2 17 2" xfId="4316" xr:uid="{00000000-0005-0000-0000-0000D9100000}"/>
    <cellStyle name="Euro 2 18" xfId="4317" xr:uid="{00000000-0005-0000-0000-0000DA100000}"/>
    <cellStyle name="Euro 2 18 2" xfId="4318" xr:uid="{00000000-0005-0000-0000-0000DB100000}"/>
    <cellStyle name="Euro 2 19" xfId="4319" xr:uid="{00000000-0005-0000-0000-0000DC100000}"/>
    <cellStyle name="Euro 2 19 2" xfId="4320" xr:uid="{00000000-0005-0000-0000-0000DD100000}"/>
    <cellStyle name="Euro 2 2" xfId="4321" xr:uid="{00000000-0005-0000-0000-0000DE100000}"/>
    <cellStyle name="Euro 2 2 2" xfId="4322" xr:uid="{00000000-0005-0000-0000-0000DF100000}"/>
    <cellStyle name="Euro 2 2 2 2" xfId="4323" xr:uid="{00000000-0005-0000-0000-0000E0100000}"/>
    <cellStyle name="Euro 2 2 2 3" xfId="4324" xr:uid="{00000000-0005-0000-0000-0000E1100000}"/>
    <cellStyle name="Euro 2 2 3" xfId="4325" xr:uid="{00000000-0005-0000-0000-0000E2100000}"/>
    <cellStyle name="Euro 2 2 3 2" xfId="4326" xr:uid="{00000000-0005-0000-0000-0000E3100000}"/>
    <cellStyle name="Euro 2 2 4" xfId="4327" xr:uid="{00000000-0005-0000-0000-0000E4100000}"/>
    <cellStyle name="Euro 2 2 4 2" xfId="4328" xr:uid="{00000000-0005-0000-0000-0000E5100000}"/>
    <cellStyle name="Euro 2 2 5" xfId="4329" xr:uid="{00000000-0005-0000-0000-0000E6100000}"/>
    <cellStyle name="Euro 2 2 5 2" xfId="4330" xr:uid="{00000000-0005-0000-0000-0000E7100000}"/>
    <cellStyle name="Euro 2 2 6" xfId="4331" xr:uid="{00000000-0005-0000-0000-0000E8100000}"/>
    <cellStyle name="Euro 2 2 7" xfId="4332" xr:uid="{00000000-0005-0000-0000-0000E9100000}"/>
    <cellStyle name="Euro 2 2 8" xfId="4333" xr:uid="{00000000-0005-0000-0000-0000EA100000}"/>
    <cellStyle name="Euro 2 20" xfId="4334" xr:uid="{00000000-0005-0000-0000-0000EB100000}"/>
    <cellStyle name="Euro 2 20 2" xfId="4335" xr:uid="{00000000-0005-0000-0000-0000EC100000}"/>
    <cellStyle name="Euro 2 21" xfId="4336" xr:uid="{00000000-0005-0000-0000-0000ED100000}"/>
    <cellStyle name="Euro 2 21 2" xfId="4337" xr:uid="{00000000-0005-0000-0000-0000EE100000}"/>
    <cellStyle name="Euro 2 22" xfId="4338" xr:uid="{00000000-0005-0000-0000-0000EF100000}"/>
    <cellStyle name="Euro 2 22 2" xfId="4339" xr:uid="{00000000-0005-0000-0000-0000F0100000}"/>
    <cellStyle name="Euro 2 23" xfId="4340" xr:uid="{00000000-0005-0000-0000-0000F1100000}"/>
    <cellStyle name="Euro 2 23 2" xfId="4341" xr:uid="{00000000-0005-0000-0000-0000F2100000}"/>
    <cellStyle name="Euro 2 24" xfId="4342" xr:uid="{00000000-0005-0000-0000-0000F3100000}"/>
    <cellStyle name="Euro 2 24 2" xfId="4343" xr:uid="{00000000-0005-0000-0000-0000F4100000}"/>
    <cellStyle name="Euro 2 25" xfId="4344" xr:uid="{00000000-0005-0000-0000-0000F5100000}"/>
    <cellStyle name="Euro 2 25 2" xfId="4345" xr:uid="{00000000-0005-0000-0000-0000F6100000}"/>
    <cellStyle name="Euro 2 25 3" xfId="4346" xr:uid="{00000000-0005-0000-0000-0000F7100000}"/>
    <cellStyle name="Euro 2 26" xfId="4347" xr:uid="{00000000-0005-0000-0000-0000F8100000}"/>
    <cellStyle name="Euro 2 26 2" xfId="4348" xr:uid="{00000000-0005-0000-0000-0000F9100000}"/>
    <cellStyle name="Euro 2 26 3" xfId="4349" xr:uid="{00000000-0005-0000-0000-0000FA100000}"/>
    <cellStyle name="Euro 2 27" xfId="4350" xr:uid="{00000000-0005-0000-0000-0000FB100000}"/>
    <cellStyle name="Euro 2 27 2" xfId="4351" xr:uid="{00000000-0005-0000-0000-0000FC100000}"/>
    <cellStyle name="Euro 2 27 3" xfId="4352" xr:uid="{00000000-0005-0000-0000-0000FD100000}"/>
    <cellStyle name="Euro 2 28" xfId="4353" xr:uid="{00000000-0005-0000-0000-0000FE100000}"/>
    <cellStyle name="Euro 2 28 2" xfId="4354" xr:uid="{00000000-0005-0000-0000-0000FF100000}"/>
    <cellStyle name="Euro 2 29" xfId="4355" xr:uid="{00000000-0005-0000-0000-000000110000}"/>
    <cellStyle name="Euro 2 29 2" xfId="4356" xr:uid="{00000000-0005-0000-0000-000001110000}"/>
    <cellStyle name="Euro 2 3" xfId="4357" xr:uid="{00000000-0005-0000-0000-000002110000}"/>
    <cellStyle name="Euro 2 3 2" xfId="4358" xr:uid="{00000000-0005-0000-0000-000003110000}"/>
    <cellStyle name="Euro 2 3 2 2" xfId="4359" xr:uid="{00000000-0005-0000-0000-000004110000}"/>
    <cellStyle name="Euro 2 3 2 3" xfId="4360" xr:uid="{00000000-0005-0000-0000-000005110000}"/>
    <cellStyle name="Euro 2 3 3" xfId="4361" xr:uid="{00000000-0005-0000-0000-000006110000}"/>
    <cellStyle name="Euro 2 3 3 2" xfId="4362" xr:uid="{00000000-0005-0000-0000-000007110000}"/>
    <cellStyle name="Euro 2 3 4" xfId="4363" xr:uid="{00000000-0005-0000-0000-000008110000}"/>
    <cellStyle name="Euro 2 3 4 2" xfId="4364" xr:uid="{00000000-0005-0000-0000-000009110000}"/>
    <cellStyle name="Euro 2 3 5" xfId="4365" xr:uid="{00000000-0005-0000-0000-00000A110000}"/>
    <cellStyle name="Euro 2 3 5 2" xfId="4366" xr:uid="{00000000-0005-0000-0000-00000B110000}"/>
    <cellStyle name="Euro 2 3 6" xfId="4367" xr:uid="{00000000-0005-0000-0000-00000C110000}"/>
    <cellStyle name="Euro 2 3 7" xfId="4368" xr:uid="{00000000-0005-0000-0000-00000D110000}"/>
    <cellStyle name="Euro 2 30" xfId="4369" xr:uid="{00000000-0005-0000-0000-00000E110000}"/>
    <cellStyle name="Euro 2 30 2" xfId="4370" xr:uid="{00000000-0005-0000-0000-00000F110000}"/>
    <cellStyle name="Euro 2 31" xfId="4371" xr:uid="{00000000-0005-0000-0000-000010110000}"/>
    <cellStyle name="Euro 2 31 2" xfId="4372" xr:uid="{00000000-0005-0000-0000-000011110000}"/>
    <cellStyle name="Euro 2 32" xfId="4373" xr:uid="{00000000-0005-0000-0000-000012110000}"/>
    <cellStyle name="Euro 2 33" xfId="4374" xr:uid="{00000000-0005-0000-0000-000013110000}"/>
    <cellStyle name="Euro 2 34" xfId="4375" xr:uid="{00000000-0005-0000-0000-000014110000}"/>
    <cellStyle name="Euro 2 35" xfId="4376" xr:uid="{00000000-0005-0000-0000-000015110000}"/>
    <cellStyle name="Euro 2 36" xfId="4377" xr:uid="{00000000-0005-0000-0000-000016110000}"/>
    <cellStyle name="Euro 2 37" xfId="4378" xr:uid="{00000000-0005-0000-0000-000017110000}"/>
    <cellStyle name="Euro 2 38" xfId="4379" xr:uid="{00000000-0005-0000-0000-000018110000}"/>
    <cellStyle name="Euro 2 39" xfId="4380" xr:uid="{00000000-0005-0000-0000-000019110000}"/>
    <cellStyle name="Euro 2 4" xfId="4381" xr:uid="{00000000-0005-0000-0000-00001A110000}"/>
    <cellStyle name="Euro 2 4 2" xfId="4382" xr:uid="{00000000-0005-0000-0000-00001B110000}"/>
    <cellStyle name="Euro 2 4 2 2" xfId="4383" xr:uid="{00000000-0005-0000-0000-00001C110000}"/>
    <cellStyle name="Euro 2 4 2 3" xfId="4384" xr:uid="{00000000-0005-0000-0000-00001D110000}"/>
    <cellStyle name="Euro 2 4 3" xfId="4385" xr:uid="{00000000-0005-0000-0000-00001E110000}"/>
    <cellStyle name="Euro 2 4 3 2" xfId="4386" xr:uid="{00000000-0005-0000-0000-00001F110000}"/>
    <cellStyle name="Euro 2 4 4" xfId="4387" xr:uid="{00000000-0005-0000-0000-000020110000}"/>
    <cellStyle name="Euro 2 4 4 2" xfId="4388" xr:uid="{00000000-0005-0000-0000-000021110000}"/>
    <cellStyle name="Euro 2 4 5" xfId="4389" xr:uid="{00000000-0005-0000-0000-000022110000}"/>
    <cellStyle name="Euro 2 4 5 2" xfId="4390" xr:uid="{00000000-0005-0000-0000-000023110000}"/>
    <cellStyle name="Euro 2 4 6" xfId="4391" xr:uid="{00000000-0005-0000-0000-000024110000}"/>
    <cellStyle name="Euro 2 40" xfId="4392" xr:uid="{00000000-0005-0000-0000-000025110000}"/>
    <cellStyle name="Euro 2 41" xfId="4393" xr:uid="{00000000-0005-0000-0000-000026110000}"/>
    <cellStyle name="Euro 2 42" xfId="4394" xr:uid="{00000000-0005-0000-0000-000027110000}"/>
    <cellStyle name="Euro 2 43" xfId="4395" xr:uid="{00000000-0005-0000-0000-000028110000}"/>
    <cellStyle name="Euro 2 44" xfId="4396" xr:uid="{00000000-0005-0000-0000-000029110000}"/>
    <cellStyle name="Euro 2 45" xfId="4397" xr:uid="{00000000-0005-0000-0000-00002A110000}"/>
    <cellStyle name="Euro 2 46" xfId="4398" xr:uid="{00000000-0005-0000-0000-00002B110000}"/>
    <cellStyle name="Euro 2 47" xfId="4399" xr:uid="{00000000-0005-0000-0000-00002C110000}"/>
    <cellStyle name="Euro 2 48" xfId="4400" xr:uid="{00000000-0005-0000-0000-00002D110000}"/>
    <cellStyle name="Euro 2 49" xfId="4401" xr:uid="{00000000-0005-0000-0000-00002E110000}"/>
    <cellStyle name="Euro 2 5" xfId="4402" xr:uid="{00000000-0005-0000-0000-00002F110000}"/>
    <cellStyle name="Euro 2 5 2" xfId="4403" xr:uid="{00000000-0005-0000-0000-000030110000}"/>
    <cellStyle name="Euro 2 50" xfId="4404" xr:uid="{00000000-0005-0000-0000-000031110000}"/>
    <cellStyle name="Euro 2 51" xfId="4405" xr:uid="{00000000-0005-0000-0000-000032110000}"/>
    <cellStyle name="Euro 2 52" xfId="4406" xr:uid="{00000000-0005-0000-0000-000033110000}"/>
    <cellStyle name="Euro 2 53" xfId="4407" xr:uid="{00000000-0005-0000-0000-000034110000}"/>
    <cellStyle name="Euro 2 6" xfId="4408" xr:uid="{00000000-0005-0000-0000-000035110000}"/>
    <cellStyle name="Euro 2 6 2" xfId="4409" xr:uid="{00000000-0005-0000-0000-000036110000}"/>
    <cellStyle name="Euro 2 7" xfId="4410" xr:uid="{00000000-0005-0000-0000-000037110000}"/>
    <cellStyle name="Euro 2 7 2" xfId="4411" xr:uid="{00000000-0005-0000-0000-000038110000}"/>
    <cellStyle name="Euro 2 8" xfId="4412" xr:uid="{00000000-0005-0000-0000-000039110000}"/>
    <cellStyle name="Euro 2 8 2" xfId="4413" xr:uid="{00000000-0005-0000-0000-00003A110000}"/>
    <cellStyle name="Euro 2 9" xfId="4414" xr:uid="{00000000-0005-0000-0000-00003B110000}"/>
    <cellStyle name="Euro 2 9 2" xfId="4415" xr:uid="{00000000-0005-0000-0000-00003C110000}"/>
    <cellStyle name="Euro 20" xfId="4416" xr:uid="{00000000-0005-0000-0000-00003D110000}"/>
    <cellStyle name="Euro 20 2" xfId="4417" xr:uid="{00000000-0005-0000-0000-00003E110000}"/>
    <cellStyle name="Euro 21" xfId="4418" xr:uid="{00000000-0005-0000-0000-00003F110000}"/>
    <cellStyle name="Euro 21 2" xfId="4419" xr:uid="{00000000-0005-0000-0000-000040110000}"/>
    <cellStyle name="Euro 22" xfId="4420" xr:uid="{00000000-0005-0000-0000-000041110000}"/>
    <cellStyle name="Euro 22 2" xfId="4421" xr:uid="{00000000-0005-0000-0000-000042110000}"/>
    <cellStyle name="Euro 23" xfId="4422" xr:uid="{00000000-0005-0000-0000-000043110000}"/>
    <cellStyle name="Euro 23 2" xfId="4423" xr:uid="{00000000-0005-0000-0000-000044110000}"/>
    <cellStyle name="Euro 24" xfId="4424" xr:uid="{00000000-0005-0000-0000-000045110000}"/>
    <cellStyle name="Euro 24 2" xfId="4425" xr:uid="{00000000-0005-0000-0000-000046110000}"/>
    <cellStyle name="Euro 25" xfId="4426" xr:uid="{00000000-0005-0000-0000-000047110000}"/>
    <cellStyle name="Euro 25 2" xfId="4427" xr:uid="{00000000-0005-0000-0000-000048110000}"/>
    <cellStyle name="Euro 26" xfId="4428" xr:uid="{00000000-0005-0000-0000-000049110000}"/>
    <cellStyle name="Euro 26 2" xfId="4429" xr:uid="{00000000-0005-0000-0000-00004A110000}"/>
    <cellStyle name="Euro 27" xfId="4430" xr:uid="{00000000-0005-0000-0000-00004B110000}"/>
    <cellStyle name="Euro 27 2" xfId="4431" xr:uid="{00000000-0005-0000-0000-00004C110000}"/>
    <cellStyle name="Euro 28" xfId="4432" xr:uid="{00000000-0005-0000-0000-00004D110000}"/>
    <cellStyle name="Euro 28 2" xfId="4433" xr:uid="{00000000-0005-0000-0000-00004E110000}"/>
    <cellStyle name="Euro 29" xfId="4434" xr:uid="{00000000-0005-0000-0000-00004F110000}"/>
    <cellStyle name="Euro 29 2" xfId="4435" xr:uid="{00000000-0005-0000-0000-000050110000}"/>
    <cellStyle name="Euro 3" xfId="4436" xr:uid="{00000000-0005-0000-0000-000051110000}"/>
    <cellStyle name="Euro 3 10" xfId="4437" xr:uid="{00000000-0005-0000-0000-000052110000}"/>
    <cellStyle name="Euro 3 10 2" xfId="4438" xr:uid="{00000000-0005-0000-0000-000053110000}"/>
    <cellStyle name="Euro 3 11" xfId="4439" xr:uid="{00000000-0005-0000-0000-000054110000}"/>
    <cellStyle name="Euro 3 11 2" xfId="4440" xr:uid="{00000000-0005-0000-0000-000055110000}"/>
    <cellStyle name="Euro 3 11 3" xfId="4441" xr:uid="{00000000-0005-0000-0000-000056110000}"/>
    <cellStyle name="Euro 3 12" xfId="4442" xr:uid="{00000000-0005-0000-0000-000057110000}"/>
    <cellStyle name="Euro 3 12 2" xfId="4443" xr:uid="{00000000-0005-0000-0000-000058110000}"/>
    <cellStyle name="Euro 3 12 3" xfId="4444" xr:uid="{00000000-0005-0000-0000-000059110000}"/>
    <cellStyle name="Euro 3 13" xfId="4445" xr:uid="{00000000-0005-0000-0000-00005A110000}"/>
    <cellStyle name="Euro 3 13 2" xfId="4446" xr:uid="{00000000-0005-0000-0000-00005B110000}"/>
    <cellStyle name="Euro 3 13 3" xfId="4447" xr:uid="{00000000-0005-0000-0000-00005C110000}"/>
    <cellStyle name="Euro 3 14" xfId="4448" xr:uid="{00000000-0005-0000-0000-00005D110000}"/>
    <cellStyle name="Euro 3 14 2" xfId="4449" xr:uid="{00000000-0005-0000-0000-00005E110000}"/>
    <cellStyle name="Euro 3 15" xfId="4450" xr:uid="{00000000-0005-0000-0000-00005F110000}"/>
    <cellStyle name="Euro 3 15 2" xfId="4451" xr:uid="{00000000-0005-0000-0000-000060110000}"/>
    <cellStyle name="Euro 3 16" xfId="4452" xr:uid="{00000000-0005-0000-0000-000061110000}"/>
    <cellStyle name="Euro 3 16 2" xfId="4453" xr:uid="{00000000-0005-0000-0000-000062110000}"/>
    <cellStyle name="Euro 3 17" xfId="4454" xr:uid="{00000000-0005-0000-0000-000063110000}"/>
    <cellStyle name="Euro 3 17 2" xfId="4455" xr:uid="{00000000-0005-0000-0000-000064110000}"/>
    <cellStyle name="Euro 3 18" xfId="4456" xr:uid="{00000000-0005-0000-0000-000065110000}"/>
    <cellStyle name="Euro 3 19" xfId="4457" xr:uid="{00000000-0005-0000-0000-000066110000}"/>
    <cellStyle name="Euro 3 2" xfId="4458" xr:uid="{00000000-0005-0000-0000-000067110000}"/>
    <cellStyle name="Euro 3 2 2" xfId="4459" xr:uid="{00000000-0005-0000-0000-000068110000}"/>
    <cellStyle name="Euro 3 2 3" xfId="4460" xr:uid="{00000000-0005-0000-0000-000069110000}"/>
    <cellStyle name="Euro 3 20" xfId="4461" xr:uid="{00000000-0005-0000-0000-00006A110000}"/>
    <cellStyle name="Euro 3 21" xfId="4462" xr:uid="{00000000-0005-0000-0000-00006B110000}"/>
    <cellStyle name="Euro 3 22" xfId="4463" xr:uid="{00000000-0005-0000-0000-00006C110000}"/>
    <cellStyle name="Euro 3 23" xfId="4464" xr:uid="{00000000-0005-0000-0000-00006D110000}"/>
    <cellStyle name="Euro 3 24" xfId="4465" xr:uid="{00000000-0005-0000-0000-00006E110000}"/>
    <cellStyle name="Euro 3 25" xfId="4466" xr:uid="{00000000-0005-0000-0000-00006F110000}"/>
    <cellStyle name="Euro 3 26" xfId="4467" xr:uid="{00000000-0005-0000-0000-000070110000}"/>
    <cellStyle name="Euro 3 27" xfId="4468" xr:uid="{00000000-0005-0000-0000-000071110000}"/>
    <cellStyle name="Euro 3 28" xfId="4469" xr:uid="{00000000-0005-0000-0000-000072110000}"/>
    <cellStyle name="Euro 3 29" xfId="4470" xr:uid="{00000000-0005-0000-0000-000073110000}"/>
    <cellStyle name="Euro 3 3" xfId="4471" xr:uid="{00000000-0005-0000-0000-000074110000}"/>
    <cellStyle name="Euro 3 3 2" xfId="4472" xr:uid="{00000000-0005-0000-0000-000075110000}"/>
    <cellStyle name="Euro 3 30" xfId="4473" xr:uid="{00000000-0005-0000-0000-000076110000}"/>
    <cellStyle name="Euro 3 31" xfId="4474" xr:uid="{00000000-0005-0000-0000-000077110000}"/>
    <cellStyle name="Euro 3 32" xfId="4475" xr:uid="{00000000-0005-0000-0000-000078110000}"/>
    <cellStyle name="Euro 3 33" xfId="4476" xr:uid="{00000000-0005-0000-0000-000079110000}"/>
    <cellStyle name="Euro 3 34" xfId="4477" xr:uid="{00000000-0005-0000-0000-00007A110000}"/>
    <cellStyle name="Euro 3 35" xfId="4478" xr:uid="{00000000-0005-0000-0000-00007B110000}"/>
    <cellStyle name="Euro 3 36" xfId="4479" xr:uid="{00000000-0005-0000-0000-00007C110000}"/>
    <cellStyle name="Euro 3 37" xfId="4480" xr:uid="{00000000-0005-0000-0000-00007D110000}"/>
    <cellStyle name="Euro 3 4" xfId="4481" xr:uid="{00000000-0005-0000-0000-00007E110000}"/>
    <cellStyle name="Euro 3 4 2" xfId="4482" xr:uid="{00000000-0005-0000-0000-00007F110000}"/>
    <cellStyle name="Euro 3 4 2 2" xfId="4483" xr:uid="{00000000-0005-0000-0000-000080110000}"/>
    <cellStyle name="Euro 3 4 2 3" xfId="4484" xr:uid="{00000000-0005-0000-0000-000081110000}"/>
    <cellStyle name="Euro 3 4 3" xfId="4485" xr:uid="{00000000-0005-0000-0000-000082110000}"/>
    <cellStyle name="Euro 3 4 3 2" xfId="4486" xr:uid="{00000000-0005-0000-0000-000083110000}"/>
    <cellStyle name="Euro 3 4 4" xfId="4487" xr:uid="{00000000-0005-0000-0000-000084110000}"/>
    <cellStyle name="Euro 3 4 4 2" xfId="4488" xr:uid="{00000000-0005-0000-0000-000085110000}"/>
    <cellStyle name="Euro 3 4 5" xfId="4489" xr:uid="{00000000-0005-0000-0000-000086110000}"/>
    <cellStyle name="Euro 3 4 5 2" xfId="4490" xr:uid="{00000000-0005-0000-0000-000087110000}"/>
    <cellStyle name="Euro 3 4 6" xfId="4491" xr:uid="{00000000-0005-0000-0000-000088110000}"/>
    <cellStyle name="Euro 3 5" xfId="4492" xr:uid="{00000000-0005-0000-0000-000089110000}"/>
    <cellStyle name="Euro 3 5 2" xfId="4493" xr:uid="{00000000-0005-0000-0000-00008A110000}"/>
    <cellStyle name="Euro 3 6" xfId="4494" xr:uid="{00000000-0005-0000-0000-00008B110000}"/>
    <cellStyle name="Euro 3 6 2" xfId="4495" xr:uid="{00000000-0005-0000-0000-00008C110000}"/>
    <cellStyle name="Euro 3 7" xfId="4496" xr:uid="{00000000-0005-0000-0000-00008D110000}"/>
    <cellStyle name="Euro 3 7 2" xfId="4497" xr:uid="{00000000-0005-0000-0000-00008E110000}"/>
    <cellStyle name="Euro 3 8" xfId="4498" xr:uid="{00000000-0005-0000-0000-00008F110000}"/>
    <cellStyle name="Euro 3 8 2" xfId="4499" xr:uid="{00000000-0005-0000-0000-000090110000}"/>
    <cellStyle name="Euro 3 9" xfId="4500" xr:uid="{00000000-0005-0000-0000-000091110000}"/>
    <cellStyle name="Euro 3 9 2" xfId="4501" xr:uid="{00000000-0005-0000-0000-000092110000}"/>
    <cellStyle name="Euro 30" xfId="4502" xr:uid="{00000000-0005-0000-0000-000093110000}"/>
    <cellStyle name="Euro 30 2" xfId="4503" xr:uid="{00000000-0005-0000-0000-000094110000}"/>
    <cellStyle name="Euro 30 3" xfId="4504" xr:uid="{00000000-0005-0000-0000-000095110000}"/>
    <cellStyle name="Euro 31" xfId="4505" xr:uid="{00000000-0005-0000-0000-000096110000}"/>
    <cellStyle name="Euro 31 2" xfId="4506" xr:uid="{00000000-0005-0000-0000-000097110000}"/>
    <cellStyle name="Euro 31 3" xfId="4507" xr:uid="{00000000-0005-0000-0000-000098110000}"/>
    <cellStyle name="Euro 32" xfId="4508" xr:uid="{00000000-0005-0000-0000-000099110000}"/>
    <cellStyle name="Euro 32 2" xfId="4509" xr:uid="{00000000-0005-0000-0000-00009A110000}"/>
    <cellStyle name="Euro 32 3" xfId="4510" xr:uid="{00000000-0005-0000-0000-00009B110000}"/>
    <cellStyle name="Euro 33" xfId="4511" xr:uid="{00000000-0005-0000-0000-00009C110000}"/>
    <cellStyle name="Euro 34" xfId="4512" xr:uid="{00000000-0005-0000-0000-00009D110000}"/>
    <cellStyle name="Euro 35" xfId="4513" xr:uid="{00000000-0005-0000-0000-00009E110000}"/>
    <cellStyle name="Euro 36" xfId="4514" xr:uid="{00000000-0005-0000-0000-00009F110000}"/>
    <cellStyle name="Euro 37" xfId="4515" xr:uid="{00000000-0005-0000-0000-0000A0110000}"/>
    <cellStyle name="Euro 38" xfId="4516" xr:uid="{00000000-0005-0000-0000-0000A1110000}"/>
    <cellStyle name="Euro 39" xfId="4517" xr:uid="{00000000-0005-0000-0000-0000A2110000}"/>
    <cellStyle name="Euro 4" xfId="4518" xr:uid="{00000000-0005-0000-0000-0000A3110000}"/>
    <cellStyle name="Euro 4 10" xfId="4519" xr:uid="{00000000-0005-0000-0000-0000A4110000}"/>
    <cellStyle name="Euro 4 10 2" xfId="4520" xr:uid="{00000000-0005-0000-0000-0000A5110000}"/>
    <cellStyle name="Euro 4 11" xfId="4521" xr:uid="{00000000-0005-0000-0000-0000A6110000}"/>
    <cellStyle name="Euro 4 11 2" xfId="4522" xr:uid="{00000000-0005-0000-0000-0000A7110000}"/>
    <cellStyle name="Euro 4 11 3" xfId="4523" xr:uid="{00000000-0005-0000-0000-0000A8110000}"/>
    <cellStyle name="Euro 4 12" xfId="4524" xr:uid="{00000000-0005-0000-0000-0000A9110000}"/>
    <cellStyle name="Euro 4 12 2" xfId="4525" xr:uid="{00000000-0005-0000-0000-0000AA110000}"/>
    <cellStyle name="Euro 4 12 3" xfId="4526" xr:uid="{00000000-0005-0000-0000-0000AB110000}"/>
    <cellStyle name="Euro 4 13" xfId="4527" xr:uid="{00000000-0005-0000-0000-0000AC110000}"/>
    <cellStyle name="Euro 4 13 2" xfId="4528" xr:uid="{00000000-0005-0000-0000-0000AD110000}"/>
    <cellStyle name="Euro 4 13 3" xfId="4529" xr:uid="{00000000-0005-0000-0000-0000AE110000}"/>
    <cellStyle name="Euro 4 14" xfId="4530" xr:uid="{00000000-0005-0000-0000-0000AF110000}"/>
    <cellStyle name="Euro 4 14 2" xfId="4531" xr:uid="{00000000-0005-0000-0000-0000B0110000}"/>
    <cellStyle name="Euro 4 15" xfId="4532" xr:uid="{00000000-0005-0000-0000-0000B1110000}"/>
    <cellStyle name="Euro 4 15 2" xfId="4533" xr:uid="{00000000-0005-0000-0000-0000B2110000}"/>
    <cellStyle name="Euro 4 16" xfId="4534" xr:uid="{00000000-0005-0000-0000-0000B3110000}"/>
    <cellStyle name="Euro 4 16 2" xfId="4535" xr:uid="{00000000-0005-0000-0000-0000B4110000}"/>
    <cellStyle name="Euro 4 17" xfId="4536" xr:uid="{00000000-0005-0000-0000-0000B5110000}"/>
    <cellStyle name="Euro 4 17 2" xfId="4537" xr:uid="{00000000-0005-0000-0000-0000B6110000}"/>
    <cellStyle name="Euro 4 18" xfId="4538" xr:uid="{00000000-0005-0000-0000-0000B7110000}"/>
    <cellStyle name="Euro 4 19" xfId="4539" xr:uid="{00000000-0005-0000-0000-0000B8110000}"/>
    <cellStyle name="Euro 4 2" xfId="4540" xr:uid="{00000000-0005-0000-0000-0000B9110000}"/>
    <cellStyle name="Euro 4 2 2" xfId="4541" xr:uid="{00000000-0005-0000-0000-0000BA110000}"/>
    <cellStyle name="Euro 4 20" xfId="4542" xr:uid="{00000000-0005-0000-0000-0000BB110000}"/>
    <cellStyle name="Euro 4 21" xfId="4543" xr:uid="{00000000-0005-0000-0000-0000BC110000}"/>
    <cellStyle name="Euro 4 22" xfId="4544" xr:uid="{00000000-0005-0000-0000-0000BD110000}"/>
    <cellStyle name="Euro 4 23" xfId="4545" xr:uid="{00000000-0005-0000-0000-0000BE110000}"/>
    <cellStyle name="Euro 4 24" xfId="4546" xr:uid="{00000000-0005-0000-0000-0000BF110000}"/>
    <cellStyle name="Euro 4 25" xfId="4547" xr:uid="{00000000-0005-0000-0000-0000C0110000}"/>
    <cellStyle name="Euro 4 26" xfId="4548" xr:uid="{00000000-0005-0000-0000-0000C1110000}"/>
    <cellStyle name="Euro 4 27" xfId="4549" xr:uid="{00000000-0005-0000-0000-0000C2110000}"/>
    <cellStyle name="Euro 4 28" xfId="4550" xr:uid="{00000000-0005-0000-0000-0000C3110000}"/>
    <cellStyle name="Euro 4 29" xfId="4551" xr:uid="{00000000-0005-0000-0000-0000C4110000}"/>
    <cellStyle name="Euro 4 3" xfId="4552" xr:uid="{00000000-0005-0000-0000-0000C5110000}"/>
    <cellStyle name="Euro 4 3 2" xfId="4553" xr:uid="{00000000-0005-0000-0000-0000C6110000}"/>
    <cellStyle name="Euro 4 30" xfId="4554" xr:uid="{00000000-0005-0000-0000-0000C7110000}"/>
    <cellStyle name="Euro 4 31" xfId="4555" xr:uid="{00000000-0005-0000-0000-0000C8110000}"/>
    <cellStyle name="Euro 4 32" xfId="4556" xr:uid="{00000000-0005-0000-0000-0000C9110000}"/>
    <cellStyle name="Euro 4 33" xfId="4557" xr:uid="{00000000-0005-0000-0000-0000CA110000}"/>
    <cellStyle name="Euro 4 34" xfId="4558" xr:uid="{00000000-0005-0000-0000-0000CB110000}"/>
    <cellStyle name="Euro 4 35" xfId="4559" xr:uid="{00000000-0005-0000-0000-0000CC110000}"/>
    <cellStyle name="Euro 4 36" xfId="4560" xr:uid="{00000000-0005-0000-0000-0000CD110000}"/>
    <cellStyle name="Euro 4 37" xfId="4561" xr:uid="{00000000-0005-0000-0000-0000CE110000}"/>
    <cellStyle name="Euro 4 38" xfId="4562" xr:uid="{00000000-0005-0000-0000-0000CF110000}"/>
    <cellStyle name="Euro 4 4" xfId="4563" xr:uid="{00000000-0005-0000-0000-0000D0110000}"/>
    <cellStyle name="Euro 4 4 2" xfId="4564" xr:uid="{00000000-0005-0000-0000-0000D1110000}"/>
    <cellStyle name="Euro 4 4 2 2" xfId="4565" xr:uid="{00000000-0005-0000-0000-0000D2110000}"/>
    <cellStyle name="Euro 4 4 2 3" xfId="4566" xr:uid="{00000000-0005-0000-0000-0000D3110000}"/>
    <cellStyle name="Euro 4 4 3" xfId="4567" xr:uid="{00000000-0005-0000-0000-0000D4110000}"/>
    <cellStyle name="Euro 4 4 3 2" xfId="4568" xr:uid="{00000000-0005-0000-0000-0000D5110000}"/>
    <cellStyle name="Euro 4 4 4" xfId="4569" xr:uid="{00000000-0005-0000-0000-0000D6110000}"/>
    <cellStyle name="Euro 4 4 4 2" xfId="4570" xr:uid="{00000000-0005-0000-0000-0000D7110000}"/>
    <cellStyle name="Euro 4 4 5" xfId="4571" xr:uid="{00000000-0005-0000-0000-0000D8110000}"/>
    <cellStyle name="Euro 4 4 5 2" xfId="4572" xr:uid="{00000000-0005-0000-0000-0000D9110000}"/>
    <cellStyle name="Euro 4 4 6" xfId="4573" xr:uid="{00000000-0005-0000-0000-0000DA110000}"/>
    <cellStyle name="Euro 4 5" xfId="4574" xr:uid="{00000000-0005-0000-0000-0000DB110000}"/>
    <cellStyle name="Euro 4 5 2" xfId="4575" xr:uid="{00000000-0005-0000-0000-0000DC110000}"/>
    <cellStyle name="Euro 4 6" xfId="4576" xr:uid="{00000000-0005-0000-0000-0000DD110000}"/>
    <cellStyle name="Euro 4 6 2" xfId="4577" xr:uid="{00000000-0005-0000-0000-0000DE110000}"/>
    <cellStyle name="Euro 4 7" xfId="4578" xr:uid="{00000000-0005-0000-0000-0000DF110000}"/>
    <cellStyle name="Euro 4 7 2" xfId="4579" xr:uid="{00000000-0005-0000-0000-0000E0110000}"/>
    <cellStyle name="Euro 4 8" xfId="4580" xr:uid="{00000000-0005-0000-0000-0000E1110000}"/>
    <cellStyle name="Euro 4 8 2" xfId="4581" xr:uid="{00000000-0005-0000-0000-0000E2110000}"/>
    <cellStyle name="Euro 4 9" xfId="4582" xr:uid="{00000000-0005-0000-0000-0000E3110000}"/>
    <cellStyle name="Euro 4 9 2" xfId="4583" xr:uid="{00000000-0005-0000-0000-0000E4110000}"/>
    <cellStyle name="Euro 40" xfId="4584" xr:uid="{00000000-0005-0000-0000-0000E5110000}"/>
    <cellStyle name="Euro 41" xfId="4585" xr:uid="{00000000-0005-0000-0000-0000E6110000}"/>
    <cellStyle name="Euro 42" xfId="4586" xr:uid="{00000000-0005-0000-0000-0000E7110000}"/>
    <cellStyle name="Euro 43" xfId="4587" xr:uid="{00000000-0005-0000-0000-0000E8110000}"/>
    <cellStyle name="Euro 44" xfId="4588" xr:uid="{00000000-0005-0000-0000-0000E9110000}"/>
    <cellStyle name="Euro 45" xfId="4589" xr:uid="{00000000-0005-0000-0000-0000EA110000}"/>
    <cellStyle name="Euro 46" xfId="4590" xr:uid="{00000000-0005-0000-0000-0000EB110000}"/>
    <cellStyle name="Euro 47" xfId="4591" xr:uid="{00000000-0005-0000-0000-0000EC110000}"/>
    <cellStyle name="Euro 48" xfId="4592" xr:uid="{00000000-0005-0000-0000-0000ED110000}"/>
    <cellStyle name="Euro 49" xfId="4593" xr:uid="{00000000-0005-0000-0000-0000EE110000}"/>
    <cellStyle name="Euro 5" xfId="4594" xr:uid="{00000000-0005-0000-0000-0000EF110000}"/>
    <cellStyle name="Euro 5 10" xfId="4595" xr:uid="{00000000-0005-0000-0000-0000F0110000}"/>
    <cellStyle name="Euro 5 10 2" xfId="4596" xr:uid="{00000000-0005-0000-0000-0000F1110000}"/>
    <cellStyle name="Euro 5 11" xfId="4597" xr:uid="{00000000-0005-0000-0000-0000F2110000}"/>
    <cellStyle name="Euro 5 11 2" xfId="4598" xr:uid="{00000000-0005-0000-0000-0000F3110000}"/>
    <cellStyle name="Euro 5 11 3" xfId="4599" xr:uid="{00000000-0005-0000-0000-0000F4110000}"/>
    <cellStyle name="Euro 5 12" xfId="4600" xr:uid="{00000000-0005-0000-0000-0000F5110000}"/>
    <cellStyle name="Euro 5 12 2" xfId="4601" xr:uid="{00000000-0005-0000-0000-0000F6110000}"/>
    <cellStyle name="Euro 5 12 3" xfId="4602" xr:uid="{00000000-0005-0000-0000-0000F7110000}"/>
    <cellStyle name="Euro 5 13" xfId="4603" xr:uid="{00000000-0005-0000-0000-0000F8110000}"/>
    <cellStyle name="Euro 5 13 2" xfId="4604" xr:uid="{00000000-0005-0000-0000-0000F9110000}"/>
    <cellStyle name="Euro 5 13 3" xfId="4605" xr:uid="{00000000-0005-0000-0000-0000FA110000}"/>
    <cellStyle name="Euro 5 14" xfId="4606" xr:uid="{00000000-0005-0000-0000-0000FB110000}"/>
    <cellStyle name="Euro 5 14 2" xfId="4607" xr:uid="{00000000-0005-0000-0000-0000FC110000}"/>
    <cellStyle name="Euro 5 15" xfId="4608" xr:uid="{00000000-0005-0000-0000-0000FD110000}"/>
    <cellStyle name="Euro 5 15 2" xfId="4609" xr:uid="{00000000-0005-0000-0000-0000FE110000}"/>
    <cellStyle name="Euro 5 16" xfId="4610" xr:uid="{00000000-0005-0000-0000-0000FF110000}"/>
    <cellStyle name="Euro 5 16 2" xfId="4611" xr:uid="{00000000-0005-0000-0000-000000120000}"/>
    <cellStyle name="Euro 5 17" xfId="4612" xr:uid="{00000000-0005-0000-0000-000001120000}"/>
    <cellStyle name="Euro 5 17 2" xfId="4613" xr:uid="{00000000-0005-0000-0000-000002120000}"/>
    <cellStyle name="Euro 5 18" xfId="4614" xr:uid="{00000000-0005-0000-0000-000003120000}"/>
    <cellStyle name="Euro 5 19" xfId="4615" xr:uid="{00000000-0005-0000-0000-000004120000}"/>
    <cellStyle name="Euro 5 2" xfId="4616" xr:uid="{00000000-0005-0000-0000-000005120000}"/>
    <cellStyle name="Euro 5 2 2" xfId="4617" xr:uid="{00000000-0005-0000-0000-000006120000}"/>
    <cellStyle name="Euro 5 20" xfId="4618" xr:uid="{00000000-0005-0000-0000-000007120000}"/>
    <cellStyle name="Euro 5 21" xfId="4619" xr:uid="{00000000-0005-0000-0000-000008120000}"/>
    <cellStyle name="Euro 5 22" xfId="4620" xr:uid="{00000000-0005-0000-0000-000009120000}"/>
    <cellStyle name="Euro 5 23" xfId="4621" xr:uid="{00000000-0005-0000-0000-00000A120000}"/>
    <cellStyle name="Euro 5 24" xfId="4622" xr:uid="{00000000-0005-0000-0000-00000B120000}"/>
    <cellStyle name="Euro 5 25" xfId="4623" xr:uid="{00000000-0005-0000-0000-00000C120000}"/>
    <cellStyle name="Euro 5 26" xfId="4624" xr:uid="{00000000-0005-0000-0000-00000D120000}"/>
    <cellStyle name="Euro 5 27" xfId="4625" xr:uid="{00000000-0005-0000-0000-00000E120000}"/>
    <cellStyle name="Euro 5 28" xfId="4626" xr:uid="{00000000-0005-0000-0000-00000F120000}"/>
    <cellStyle name="Euro 5 29" xfId="4627" xr:uid="{00000000-0005-0000-0000-000010120000}"/>
    <cellStyle name="Euro 5 3" xfId="4628" xr:uid="{00000000-0005-0000-0000-000011120000}"/>
    <cellStyle name="Euro 5 3 2" xfId="4629" xr:uid="{00000000-0005-0000-0000-000012120000}"/>
    <cellStyle name="Euro 5 30" xfId="4630" xr:uid="{00000000-0005-0000-0000-000013120000}"/>
    <cellStyle name="Euro 5 31" xfId="4631" xr:uid="{00000000-0005-0000-0000-000014120000}"/>
    <cellStyle name="Euro 5 32" xfId="4632" xr:uid="{00000000-0005-0000-0000-000015120000}"/>
    <cellStyle name="Euro 5 33" xfId="4633" xr:uid="{00000000-0005-0000-0000-000016120000}"/>
    <cellStyle name="Euro 5 34" xfId="4634" xr:uid="{00000000-0005-0000-0000-000017120000}"/>
    <cellStyle name="Euro 5 35" xfId="4635" xr:uid="{00000000-0005-0000-0000-000018120000}"/>
    <cellStyle name="Euro 5 36" xfId="4636" xr:uid="{00000000-0005-0000-0000-000019120000}"/>
    <cellStyle name="Euro 5 37" xfId="4637" xr:uid="{00000000-0005-0000-0000-00001A120000}"/>
    <cellStyle name="Euro 5 38" xfId="4638" xr:uid="{00000000-0005-0000-0000-00001B120000}"/>
    <cellStyle name="Euro 5 4" xfId="4639" xr:uid="{00000000-0005-0000-0000-00001C120000}"/>
    <cellStyle name="Euro 5 4 2" xfId="4640" xr:uid="{00000000-0005-0000-0000-00001D120000}"/>
    <cellStyle name="Euro 5 4 2 2" xfId="4641" xr:uid="{00000000-0005-0000-0000-00001E120000}"/>
    <cellStyle name="Euro 5 4 2 3" xfId="4642" xr:uid="{00000000-0005-0000-0000-00001F120000}"/>
    <cellStyle name="Euro 5 4 3" xfId="4643" xr:uid="{00000000-0005-0000-0000-000020120000}"/>
    <cellStyle name="Euro 5 4 3 2" xfId="4644" xr:uid="{00000000-0005-0000-0000-000021120000}"/>
    <cellStyle name="Euro 5 4 4" xfId="4645" xr:uid="{00000000-0005-0000-0000-000022120000}"/>
    <cellStyle name="Euro 5 4 4 2" xfId="4646" xr:uid="{00000000-0005-0000-0000-000023120000}"/>
    <cellStyle name="Euro 5 4 5" xfId="4647" xr:uid="{00000000-0005-0000-0000-000024120000}"/>
    <cellStyle name="Euro 5 4 5 2" xfId="4648" xr:uid="{00000000-0005-0000-0000-000025120000}"/>
    <cellStyle name="Euro 5 4 6" xfId="4649" xr:uid="{00000000-0005-0000-0000-000026120000}"/>
    <cellStyle name="Euro 5 5" xfId="4650" xr:uid="{00000000-0005-0000-0000-000027120000}"/>
    <cellStyle name="Euro 5 5 2" xfId="4651" xr:uid="{00000000-0005-0000-0000-000028120000}"/>
    <cellStyle name="Euro 5 6" xfId="4652" xr:uid="{00000000-0005-0000-0000-000029120000}"/>
    <cellStyle name="Euro 5 6 2" xfId="4653" xr:uid="{00000000-0005-0000-0000-00002A120000}"/>
    <cellStyle name="Euro 5 7" xfId="4654" xr:uid="{00000000-0005-0000-0000-00002B120000}"/>
    <cellStyle name="Euro 5 7 2" xfId="4655" xr:uid="{00000000-0005-0000-0000-00002C120000}"/>
    <cellStyle name="Euro 5 8" xfId="4656" xr:uid="{00000000-0005-0000-0000-00002D120000}"/>
    <cellStyle name="Euro 5 8 2" xfId="4657" xr:uid="{00000000-0005-0000-0000-00002E120000}"/>
    <cellStyle name="Euro 5 9" xfId="4658" xr:uid="{00000000-0005-0000-0000-00002F120000}"/>
    <cellStyle name="Euro 5 9 2" xfId="4659" xr:uid="{00000000-0005-0000-0000-000030120000}"/>
    <cellStyle name="Euro 50" xfId="4660" xr:uid="{00000000-0005-0000-0000-000031120000}"/>
    <cellStyle name="Euro 51" xfId="4661" xr:uid="{00000000-0005-0000-0000-000032120000}"/>
    <cellStyle name="Euro 52" xfId="4662" xr:uid="{00000000-0005-0000-0000-000033120000}"/>
    <cellStyle name="Euro 53" xfId="4663" xr:uid="{00000000-0005-0000-0000-000034120000}"/>
    <cellStyle name="Euro 54" xfId="4664" xr:uid="{00000000-0005-0000-0000-000035120000}"/>
    <cellStyle name="Euro 55" xfId="4665" xr:uid="{00000000-0005-0000-0000-000036120000}"/>
    <cellStyle name="Euro 56" xfId="4666" xr:uid="{00000000-0005-0000-0000-000037120000}"/>
    <cellStyle name="Euro 57" xfId="4667" xr:uid="{00000000-0005-0000-0000-000038120000}"/>
    <cellStyle name="Euro 58" xfId="4668" xr:uid="{00000000-0005-0000-0000-000039120000}"/>
    <cellStyle name="Euro 58 2" xfId="4669" xr:uid="{00000000-0005-0000-0000-00003A120000}"/>
    <cellStyle name="Euro 6" xfId="4670" xr:uid="{00000000-0005-0000-0000-00003B120000}"/>
    <cellStyle name="Euro 6 2" xfId="4671" xr:uid="{00000000-0005-0000-0000-00003C120000}"/>
    <cellStyle name="Euro 6 2 2" xfId="4672" xr:uid="{00000000-0005-0000-0000-00003D120000}"/>
    <cellStyle name="Euro 6 2 3" xfId="4673" xr:uid="{00000000-0005-0000-0000-00003E120000}"/>
    <cellStyle name="Euro 6 3" xfId="4674" xr:uid="{00000000-0005-0000-0000-00003F120000}"/>
    <cellStyle name="Euro 6 3 2" xfId="4675" xr:uid="{00000000-0005-0000-0000-000040120000}"/>
    <cellStyle name="Euro 6 4" xfId="4676" xr:uid="{00000000-0005-0000-0000-000041120000}"/>
    <cellStyle name="Euro 6 4 2" xfId="4677" xr:uid="{00000000-0005-0000-0000-000042120000}"/>
    <cellStyle name="Euro 6 5" xfId="4678" xr:uid="{00000000-0005-0000-0000-000043120000}"/>
    <cellStyle name="Euro 6 5 2" xfId="4679" xr:uid="{00000000-0005-0000-0000-000044120000}"/>
    <cellStyle name="Euro 6 6" xfId="4680" xr:uid="{00000000-0005-0000-0000-000045120000}"/>
    <cellStyle name="Euro 6 7" xfId="4681" xr:uid="{00000000-0005-0000-0000-000046120000}"/>
    <cellStyle name="Euro 7" xfId="4682" xr:uid="{00000000-0005-0000-0000-000047120000}"/>
    <cellStyle name="Euro 7 2" xfId="4683" xr:uid="{00000000-0005-0000-0000-000048120000}"/>
    <cellStyle name="Euro 7 2 2" xfId="4684" xr:uid="{00000000-0005-0000-0000-000049120000}"/>
    <cellStyle name="Euro 7 2 3" xfId="4685" xr:uid="{00000000-0005-0000-0000-00004A120000}"/>
    <cellStyle name="Euro 7 3" xfId="4686" xr:uid="{00000000-0005-0000-0000-00004B120000}"/>
    <cellStyle name="Euro 7 3 2" xfId="4687" xr:uid="{00000000-0005-0000-0000-00004C120000}"/>
    <cellStyle name="Euro 7 4" xfId="4688" xr:uid="{00000000-0005-0000-0000-00004D120000}"/>
    <cellStyle name="Euro 7 4 2" xfId="4689" xr:uid="{00000000-0005-0000-0000-00004E120000}"/>
    <cellStyle name="Euro 7 5" xfId="4690" xr:uid="{00000000-0005-0000-0000-00004F120000}"/>
    <cellStyle name="Euro 7 5 2" xfId="4691" xr:uid="{00000000-0005-0000-0000-000050120000}"/>
    <cellStyle name="Euro 7 6" xfId="4692" xr:uid="{00000000-0005-0000-0000-000051120000}"/>
    <cellStyle name="Euro 8" xfId="4693" xr:uid="{00000000-0005-0000-0000-000052120000}"/>
    <cellStyle name="Euro 8 2" xfId="4694" xr:uid="{00000000-0005-0000-0000-000053120000}"/>
    <cellStyle name="Euro 9" xfId="4695" xr:uid="{00000000-0005-0000-0000-000054120000}"/>
    <cellStyle name="Euro 9 2" xfId="4696" xr:uid="{00000000-0005-0000-0000-000055120000}"/>
    <cellStyle name="Euro_Nota rec prel ene-nov 07 $2.1 billones más" xfId="4697" xr:uid="{00000000-0005-0000-0000-000056120000}"/>
    <cellStyle name="Explanatory Text" xfId="4698" xr:uid="{00000000-0005-0000-0000-000057120000}"/>
    <cellStyle name="Explanatory Text 2" xfId="4699" xr:uid="{00000000-0005-0000-0000-000058120000}"/>
    <cellStyle name="ƒ" xfId="4700" xr:uid="{00000000-0005-0000-0000-000059120000}"/>
    <cellStyle name="ƒ 2" xfId="4701" xr:uid="{00000000-0005-0000-0000-00005A120000}"/>
    <cellStyle name="F2" xfId="4702" xr:uid="{00000000-0005-0000-0000-00005B120000}"/>
    <cellStyle name="F2 2" xfId="4703" xr:uid="{00000000-0005-0000-0000-00005C120000}"/>
    <cellStyle name="F3" xfId="4704" xr:uid="{00000000-0005-0000-0000-00005D120000}"/>
    <cellStyle name="F3 2" xfId="4705" xr:uid="{00000000-0005-0000-0000-00005E120000}"/>
    <cellStyle name="F4" xfId="4706" xr:uid="{00000000-0005-0000-0000-00005F120000}"/>
    <cellStyle name="F4 2" xfId="4707" xr:uid="{00000000-0005-0000-0000-000060120000}"/>
    <cellStyle name="F5" xfId="4708" xr:uid="{00000000-0005-0000-0000-000061120000}"/>
    <cellStyle name="F5 2" xfId="4709" xr:uid="{00000000-0005-0000-0000-000062120000}"/>
    <cellStyle name="F6" xfId="4710" xr:uid="{00000000-0005-0000-0000-000063120000}"/>
    <cellStyle name="F6 2" xfId="4711" xr:uid="{00000000-0005-0000-0000-000064120000}"/>
    <cellStyle name="F7" xfId="4712" xr:uid="{00000000-0005-0000-0000-000065120000}"/>
    <cellStyle name="F7 2" xfId="4713" xr:uid="{00000000-0005-0000-0000-000066120000}"/>
    <cellStyle name="F8" xfId="4714" xr:uid="{00000000-0005-0000-0000-000067120000}"/>
    <cellStyle name="F8 2" xfId="4715" xr:uid="{00000000-0005-0000-0000-000068120000}"/>
    <cellStyle name="Fecha" xfId="4716" xr:uid="{00000000-0005-0000-0000-000069120000}"/>
    <cellStyle name="Fecha 2" xfId="4717" xr:uid="{00000000-0005-0000-0000-00006A120000}"/>
    <cellStyle name="Fecha 3" xfId="4718" xr:uid="{00000000-0005-0000-0000-00006B120000}"/>
    <cellStyle name="Fecha4 - Modelo4" xfId="4719" xr:uid="{00000000-0005-0000-0000-00006C120000}"/>
    <cellStyle name="Fecha4 - Modelo4 2" xfId="4720" xr:uid="{00000000-0005-0000-0000-00006D120000}"/>
    <cellStyle name="Fijo" xfId="4721" xr:uid="{00000000-0005-0000-0000-00006E120000}"/>
    <cellStyle name="Fijo 2" xfId="4722" xr:uid="{00000000-0005-0000-0000-00006F120000}"/>
    <cellStyle name="Fijo 2 2" xfId="4723" xr:uid="{00000000-0005-0000-0000-000070120000}"/>
    <cellStyle name="Fijo 3" xfId="4724" xr:uid="{00000000-0005-0000-0000-000071120000}"/>
    <cellStyle name="Fijo 3 2" xfId="4725" xr:uid="{00000000-0005-0000-0000-000072120000}"/>
    <cellStyle name="Fijo 4" xfId="4726" xr:uid="{00000000-0005-0000-0000-000073120000}"/>
    <cellStyle name="Financiero" xfId="4727" xr:uid="{00000000-0005-0000-0000-000074120000}"/>
    <cellStyle name="Fixed" xfId="4728" xr:uid="{00000000-0005-0000-0000-000075120000}"/>
    <cellStyle name="Fixed 2" xfId="4729" xr:uid="{00000000-0005-0000-0000-000076120000}"/>
    <cellStyle name="Fixed 2 2" xfId="4730" xr:uid="{00000000-0005-0000-0000-000077120000}"/>
    <cellStyle name="Fixed 3" xfId="4731" xr:uid="{00000000-0005-0000-0000-000078120000}"/>
    <cellStyle name="Fixed 3 2" xfId="4732" xr:uid="{00000000-0005-0000-0000-000079120000}"/>
    <cellStyle name="Fixed 4" xfId="4733" xr:uid="{00000000-0005-0000-0000-00007A120000}"/>
    <cellStyle name="flow" xfId="4734" xr:uid="{00000000-0005-0000-0000-00007B120000}"/>
    <cellStyle name="flow 10" xfId="4735" xr:uid="{00000000-0005-0000-0000-00007C120000}"/>
    <cellStyle name="flow 10 2" xfId="4736" xr:uid="{00000000-0005-0000-0000-00007D120000}"/>
    <cellStyle name="flow 10 2 2" xfId="4737" xr:uid="{00000000-0005-0000-0000-00007E120000}"/>
    <cellStyle name="flow 10 3" xfId="4738" xr:uid="{00000000-0005-0000-0000-00007F120000}"/>
    <cellStyle name="flow 10 3 2" xfId="4739" xr:uid="{00000000-0005-0000-0000-000080120000}"/>
    <cellStyle name="flow 10 4" xfId="4740" xr:uid="{00000000-0005-0000-0000-000081120000}"/>
    <cellStyle name="flow 10 4 2" xfId="4741" xr:uid="{00000000-0005-0000-0000-000082120000}"/>
    <cellStyle name="flow 10 5" xfId="4742" xr:uid="{00000000-0005-0000-0000-000083120000}"/>
    <cellStyle name="flow 11" xfId="4743" xr:uid="{00000000-0005-0000-0000-000084120000}"/>
    <cellStyle name="flow 11 2" xfId="4744" xr:uid="{00000000-0005-0000-0000-000085120000}"/>
    <cellStyle name="flow 12" xfId="4745" xr:uid="{00000000-0005-0000-0000-000086120000}"/>
    <cellStyle name="flow 12 2" xfId="4746" xr:uid="{00000000-0005-0000-0000-000087120000}"/>
    <cellStyle name="flow 13" xfId="4747" xr:uid="{00000000-0005-0000-0000-000088120000}"/>
    <cellStyle name="flow 13 2" xfId="4748" xr:uid="{00000000-0005-0000-0000-000089120000}"/>
    <cellStyle name="flow 14" xfId="4749" xr:uid="{00000000-0005-0000-0000-00008A120000}"/>
    <cellStyle name="flow 14 2" xfId="4750" xr:uid="{00000000-0005-0000-0000-00008B120000}"/>
    <cellStyle name="flow 15" xfId="4751" xr:uid="{00000000-0005-0000-0000-00008C120000}"/>
    <cellStyle name="flow 15 2" xfId="4752" xr:uid="{00000000-0005-0000-0000-00008D120000}"/>
    <cellStyle name="flow 16" xfId="4753" xr:uid="{00000000-0005-0000-0000-00008E120000}"/>
    <cellStyle name="flow 16 2" xfId="4754" xr:uid="{00000000-0005-0000-0000-00008F120000}"/>
    <cellStyle name="flow 17" xfId="4755" xr:uid="{00000000-0005-0000-0000-000090120000}"/>
    <cellStyle name="flow 17 2" xfId="4756" xr:uid="{00000000-0005-0000-0000-000091120000}"/>
    <cellStyle name="flow 18" xfId="4757" xr:uid="{00000000-0005-0000-0000-000092120000}"/>
    <cellStyle name="flow 18 2" xfId="4758" xr:uid="{00000000-0005-0000-0000-000093120000}"/>
    <cellStyle name="flow 19" xfId="4759" xr:uid="{00000000-0005-0000-0000-000094120000}"/>
    <cellStyle name="flow 19 2" xfId="4760" xr:uid="{00000000-0005-0000-0000-000095120000}"/>
    <cellStyle name="flow 2" xfId="4761" xr:uid="{00000000-0005-0000-0000-000096120000}"/>
    <cellStyle name="flow 2 2" xfId="4762" xr:uid="{00000000-0005-0000-0000-000097120000}"/>
    <cellStyle name="flow 2 2 2" xfId="4763" xr:uid="{00000000-0005-0000-0000-000098120000}"/>
    <cellStyle name="flow 2 3" xfId="4764" xr:uid="{00000000-0005-0000-0000-000099120000}"/>
    <cellStyle name="flow 2 3 2" xfId="4765" xr:uid="{00000000-0005-0000-0000-00009A120000}"/>
    <cellStyle name="flow 2 4" xfId="4766" xr:uid="{00000000-0005-0000-0000-00009B120000}"/>
    <cellStyle name="flow 2 4 2" xfId="4767" xr:uid="{00000000-0005-0000-0000-00009C120000}"/>
    <cellStyle name="flow 2 5" xfId="4768" xr:uid="{00000000-0005-0000-0000-00009D120000}"/>
    <cellStyle name="flow 20" xfId="4769" xr:uid="{00000000-0005-0000-0000-00009E120000}"/>
    <cellStyle name="flow 20 2" xfId="4770" xr:uid="{00000000-0005-0000-0000-00009F120000}"/>
    <cellStyle name="flow 21" xfId="4771" xr:uid="{00000000-0005-0000-0000-0000A0120000}"/>
    <cellStyle name="flow 21 2" xfId="4772" xr:uid="{00000000-0005-0000-0000-0000A1120000}"/>
    <cellStyle name="flow 22" xfId="4773" xr:uid="{00000000-0005-0000-0000-0000A2120000}"/>
    <cellStyle name="flow 3" xfId="4774" xr:uid="{00000000-0005-0000-0000-0000A3120000}"/>
    <cellStyle name="flow 3 2" xfId="4775" xr:uid="{00000000-0005-0000-0000-0000A4120000}"/>
    <cellStyle name="flow 3 2 2" xfId="4776" xr:uid="{00000000-0005-0000-0000-0000A5120000}"/>
    <cellStyle name="flow 3 3" xfId="4777" xr:uid="{00000000-0005-0000-0000-0000A6120000}"/>
    <cellStyle name="flow 3 3 2" xfId="4778" xr:uid="{00000000-0005-0000-0000-0000A7120000}"/>
    <cellStyle name="flow 3 4" xfId="4779" xr:uid="{00000000-0005-0000-0000-0000A8120000}"/>
    <cellStyle name="flow 3 4 2" xfId="4780" xr:uid="{00000000-0005-0000-0000-0000A9120000}"/>
    <cellStyle name="flow 3 5" xfId="4781" xr:uid="{00000000-0005-0000-0000-0000AA120000}"/>
    <cellStyle name="flow 4" xfId="4782" xr:uid="{00000000-0005-0000-0000-0000AB120000}"/>
    <cellStyle name="flow 4 2" xfId="4783" xr:uid="{00000000-0005-0000-0000-0000AC120000}"/>
    <cellStyle name="flow 4 2 2" xfId="4784" xr:uid="{00000000-0005-0000-0000-0000AD120000}"/>
    <cellStyle name="flow 4 3" xfId="4785" xr:uid="{00000000-0005-0000-0000-0000AE120000}"/>
    <cellStyle name="flow 4 3 2" xfId="4786" xr:uid="{00000000-0005-0000-0000-0000AF120000}"/>
    <cellStyle name="flow 4 4" xfId="4787" xr:uid="{00000000-0005-0000-0000-0000B0120000}"/>
    <cellStyle name="flow 4 4 2" xfId="4788" xr:uid="{00000000-0005-0000-0000-0000B1120000}"/>
    <cellStyle name="flow 4 5" xfId="4789" xr:uid="{00000000-0005-0000-0000-0000B2120000}"/>
    <cellStyle name="flow 5" xfId="4790" xr:uid="{00000000-0005-0000-0000-0000B3120000}"/>
    <cellStyle name="flow 5 2" xfId="4791" xr:uid="{00000000-0005-0000-0000-0000B4120000}"/>
    <cellStyle name="flow 5 2 2" xfId="4792" xr:uid="{00000000-0005-0000-0000-0000B5120000}"/>
    <cellStyle name="flow 5 3" xfId="4793" xr:uid="{00000000-0005-0000-0000-0000B6120000}"/>
    <cellStyle name="flow 5 3 2" xfId="4794" xr:uid="{00000000-0005-0000-0000-0000B7120000}"/>
    <cellStyle name="flow 5 4" xfId="4795" xr:uid="{00000000-0005-0000-0000-0000B8120000}"/>
    <cellStyle name="flow 5 4 2" xfId="4796" xr:uid="{00000000-0005-0000-0000-0000B9120000}"/>
    <cellStyle name="flow 5 5" xfId="4797" xr:uid="{00000000-0005-0000-0000-0000BA120000}"/>
    <cellStyle name="flow 6" xfId="4798" xr:uid="{00000000-0005-0000-0000-0000BB120000}"/>
    <cellStyle name="flow 6 2" xfId="4799" xr:uid="{00000000-0005-0000-0000-0000BC120000}"/>
    <cellStyle name="flow 6 2 2" xfId="4800" xr:uid="{00000000-0005-0000-0000-0000BD120000}"/>
    <cellStyle name="flow 6 3" xfId="4801" xr:uid="{00000000-0005-0000-0000-0000BE120000}"/>
    <cellStyle name="flow 6 3 2" xfId="4802" xr:uid="{00000000-0005-0000-0000-0000BF120000}"/>
    <cellStyle name="flow 6 4" xfId="4803" xr:uid="{00000000-0005-0000-0000-0000C0120000}"/>
    <cellStyle name="flow 6 4 2" xfId="4804" xr:uid="{00000000-0005-0000-0000-0000C1120000}"/>
    <cellStyle name="flow 6 5" xfId="4805" xr:uid="{00000000-0005-0000-0000-0000C2120000}"/>
    <cellStyle name="flow 7" xfId="4806" xr:uid="{00000000-0005-0000-0000-0000C3120000}"/>
    <cellStyle name="flow 7 2" xfId="4807" xr:uid="{00000000-0005-0000-0000-0000C4120000}"/>
    <cellStyle name="flow 7 2 2" xfId="4808" xr:uid="{00000000-0005-0000-0000-0000C5120000}"/>
    <cellStyle name="flow 7 3" xfId="4809" xr:uid="{00000000-0005-0000-0000-0000C6120000}"/>
    <cellStyle name="flow 7 3 2" xfId="4810" xr:uid="{00000000-0005-0000-0000-0000C7120000}"/>
    <cellStyle name="flow 7 4" xfId="4811" xr:uid="{00000000-0005-0000-0000-0000C8120000}"/>
    <cellStyle name="flow 7 4 2" xfId="4812" xr:uid="{00000000-0005-0000-0000-0000C9120000}"/>
    <cellStyle name="flow 7 5" xfId="4813" xr:uid="{00000000-0005-0000-0000-0000CA120000}"/>
    <cellStyle name="flow 8" xfId="4814" xr:uid="{00000000-0005-0000-0000-0000CB120000}"/>
    <cellStyle name="flow 8 2" xfId="4815" xr:uid="{00000000-0005-0000-0000-0000CC120000}"/>
    <cellStyle name="flow 8 2 2" xfId="4816" xr:uid="{00000000-0005-0000-0000-0000CD120000}"/>
    <cellStyle name="flow 8 3" xfId="4817" xr:uid="{00000000-0005-0000-0000-0000CE120000}"/>
    <cellStyle name="flow 8 3 2" xfId="4818" xr:uid="{00000000-0005-0000-0000-0000CF120000}"/>
    <cellStyle name="flow 8 4" xfId="4819" xr:uid="{00000000-0005-0000-0000-0000D0120000}"/>
    <cellStyle name="flow 8 4 2" xfId="4820" xr:uid="{00000000-0005-0000-0000-0000D1120000}"/>
    <cellStyle name="flow 8 5" xfId="4821" xr:uid="{00000000-0005-0000-0000-0000D2120000}"/>
    <cellStyle name="flow 9" xfId="4822" xr:uid="{00000000-0005-0000-0000-0000D3120000}"/>
    <cellStyle name="flow 9 2" xfId="4823" xr:uid="{00000000-0005-0000-0000-0000D4120000}"/>
    <cellStyle name="flow 9 2 2" xfId="4824" xr:uid="{00000000-0005-0000-0000-0000D5120000}"/>
    <cellStyle name="flow 9 3" xfId="4825" xr:uid="{00000000-0005-0000-0000-0000D6120000}"/>
    <cellStyle name="flow 9 3 2" xfId="4826" xr:uid="{00000000-0005-0000-0000-0000D7120000}"/>
    <cellStyle name="flow 9 4" xfId="4827" xr:uid="{00000000-0005-0000-0000-0000D8120000}"/>
    <cellStyle name="flow 9 4 2" xfId="4828" xr:uid="{00000000-0005-0000-0000-0000D9120000}"/>
    <cellStyle name="flow 9 5" xfId="4829" xr:uid="{00000000-0005-0000-0000-0000DA120000}"/>
    <cellStyle name="Followed Hyperlink" xfId="4830" xr:uid="{00000000-0005-0000-0000-0000DB120000}"/>
    <cellStyle name="Good" xfId="4831" xr:uid="{00000000-0005-0000-0000-0000DC120000}"/>
    <cellStyle name="Good 2" xfId="4832" xr:uid="{00000000-0005-0000-0000-0000DD120000}"/>
    <cellStyle name="Header" xfId="4833" xr:uid="{00000000-0005-0000-0000-0000DE120000}"/>
    <cellStyle name="header1" xfId="4834" xr:uid="{00000000-0005-0000-0000-0000DF120000}"/>
    <cellStyle name="header1 10" xfId="4835" xr:uid="{00000000-0005-0000-0000-0000E0120000}"/>
    <cellStyle name="header1 11" xfId="4836" xr:uid="{00000000-0005-0000-0000-0000E1120000}"/>
    <cellStyle name="header1 12" xfId="4837" xr:uid="{00000000-0005-0000-0000-0000E2120000}"/>
    <cellStyle name="header1 13" xfId="4838" xr:uid="{00000000-0005-0000-0000-0000E3120000}"/>
    <cellStyle name="header1 14" xfId="4839" xr:uid="{00000000-0005-0000-0000-0000E4120000}"/>
    <cellStyle name="header1 15" xfId="4840" xr:uid="{00000000-0005-0000-0000-0000E5120000}"/>
    <cellStyle name="header1 16" xfId="4841" xr:uid="{00000000-0005-0000-0000-0000E6120000}"/>
    <cellStyle name="header1 17" xfId="4842" xr:uid="{00000000-0005-0000-0000-0000E7120000}"/>
    <cellStyle name="header1 18" xfId="4843" xr:uid="{00000000-0005-0000-0000-0000E8120000}"/>
    <cellStyle name="header1 19" xfId="4844" xr:uid="{00000000-0005-0000-0000-0000E9120000}"/>
    <cellStyle name="header1 2" xfId="4845" xr:uid="{00000000-0005-0000-0000-0000EA120000}"/>
    <cellStyle name="header1 20" xfId="4846" xr:uid="{00000000-0005-0000-0000-0000EB120000}"/>
    <cellStyle name="header1 21" xfId="4847" xr:uid="{00000000-0005-0000-0000-0000EC120000}"/>
    <cellStyle name="header1 3" xfId="4848" xr:uid="{00000000-0005-0000-0000-0000ED120000}"/>
    <cellStyle name="header1 4" xfId="4849" xr:uid="{00000000-0005-0000-0000-0000EE120000}"/>
    <cellStyle name="header1 5" xfId="4850" xr:uid="{00000000-0005-0000-0000-0000EF120000}"/>
    <cellStyle name="header1 6" xfId="4851" xr:uid="{00000000-0005-0000-0000-0000F0120000}"/>
    <cellStyle name="header1 7" xfId="4852" xr:uid="{00000000-0005-0000-0000-0000F1120000}"/>
    <cellStyle name="header1 8" xfId="4853" xr:uid="{00000000-0005-0000-0000-0000F2120000}"/>
    <cellStyle name="header1 9" xfId="4854" xr:uid="{00000000-0005-0000-0000-0000F3120000}"/>
    <cellStyle name="header2" xfId="4855" xr:uid="{00000000-0005-0000-0000-0000F4120000}"/>
    <cellStyle name="header2 10" xfId="4856" xr:uid="{00000000-0005-0000-0000-0000F5120000}"/>
    <cellStyle name="header2 11" xfId="4857" xr:uid="{00000000-0005-0000-0000-0000F6120000}"/>
    <cellStyle name="header2 12" xfId="4858" xr:uid="{00000000-0005-0000-0000-0000F7120000}"/>
    <cellStyle name="header2 13" xfId="4859" xr:uid="{00000000-0005-0000-0000-0000F8120000}"/>
    <cellStyle name="header2 14" xfId="4860" xr:uid="{00000000-0005-0000-0000-0000F9120000}"/>
    <cellStyle name="header2 15" xfId="4861" xr:uid="{00000000-0005-0000-0000-0000FA120000}"/>
    <cellStyle name="header2 16" xfId="4862" xr:uid="{00000000-0005-0000-0000-0000FB120000}"/>
    <cellStyle name="header2 17" xfId="4863" xr:uid="{00000000-0005-0000-0000-0000FC120000}"/>
    <cellStyle name="header2 18" xfId="4864" xr:uid="{00000000-0005-0000-0000-0000FD120000}"/>
    <cellStyle name="header2 19" xfId="4865" xr:uid="{00000000-0005-0000-0000-0000FE120000}"/>
    <cellStyle name="header2 2" xfId="4866" xr:uid="{00000000-0005-0000-0000-0000FF120000}"/>
    <cellStyle name="header2 20" xfId="4867" xr:uid="{00000000-0005-0000-0000-000000130000}"/>
    <cellStyle name="header2 21" xfId="4868" xr:uid="{00000000-0005-0000-0000-000001130000}"/>
    <cellStyle name="header2 3" xfId="4869" xr:uid="{00000000-0005-0000-0000-000002130000}"/>
    <cellStyle name="header2 4" xfId="4870" xr:uid="{00000000-0005-0000-0000-000003130000}"/>
    <cellStyle name="header2 5" xfId="4871" xr:uid="{00000000-0005-0000-0000-000004130000}"/>
    <cellStyle name="header2 6" xfId="4872" xr:uid="{00000000-0005-0000-0000-000005130000}"/>
    <cellStyle name="header2 7" xfId="4873" xr:uid="{00000000-0005-0000-0000-000006130000}"/>
    <cellStyle name="header2 8" xfId="4874" xr:uid="{00000000-0005-0000-0000-000007130000}"/>
    <cellStyle name="header2 9" xfId="4875" xr:uid="{00000000-0005-0000-0000-000008130000}"/>
    <cellStyle name="header3" xfId="4876" xr:uid="{00000000-0005-0000-0000-000009130000}"/>
    <cellStyle name="header3 10" xfId="4877" xr:uid="{00000000-0005-0000-0000-00000A130000}"/>
    <cellStyle name="header3 11" xfId="4878" xr:uid="{00000000-0005-0000-0000-00000B130000}"/>
    <cellStyle name="header3 12" xfId="4879" xr:uid="{00000000-0005-0000-0000-00000C130000}"/>
    <cellStyle name="header3 13" xfId="4880" xr:uid="{00000000-0005-0000-0000-00000D130000}"/>
    <cellStyle name="header3 14" xfId="4881" xr:uid="{00000000-0005-0000-0000-00000E130000}"/>
    <cellStyle name="header3 15" xfId="4882" xr:uid="{00000000-0005-0000-0000-00000F130000}"/>
    <cellStyle name="header3 16" xfId="4883" xr:uid="{00000000-0005-0000-0000-000010130000}"/>
    <cellStyle name="header3 17" xfId="4884" xr:uid="{00000000-0005-0000-0000-000011130000}"/>
    <cellStyle name="header3 18" xfId="4885" xr:uid="{00000000-0005-0000-0000-000012130000}"/>
    <cellStyle name="header3 19" xfId="4886" xr:uid="{00000000-0005-0000-0000-000013130000}"/>
    <cellStyle name="header3 2" xfId="4887" xr:uid="{00000000-0005-0000-0000-000014130000}"/>
    <cellStyle name="header3 20" xfId="4888" xr:uid="{00000000-0005-0000-0000-000015130000}"/>
    <cellStyle name="header3 21" xfId="4889" xr:uid="{00000000-0005-0000-0000-000016130000}"/>
    <cellStyle name="header3 3" xfId="4890" xr:uid="{00000000-0005-0000-0000-000017130000}"/>
    <cellStyle name="header3 4" xfId="4891" xr:uid="{00000000-0005-0000-0000-000018130000}"/>
    <cellStyle name="header3 5" xfId="4892" xr:uid="{00000000-0005-0000-0000-000019130000}"/>
    <cellStyle name="header3 6" xfId="4893" xr:uid="{00000000-0005-0000-0000-00001A130000}"/>
    <cellStyle name="header3 7" xfId="4894" xr:uid="{00000000-0005-0000-0000-00001B130000}"/>
    <cellStyle name="header3 8" xfId="4895" xr:uid="{00000000-0005-0000-0000-00001C130000}"/>
    <cellStyle name="header3 9" xfId="4896" xr:uid="{00000000-0005-0000-0000-00001D130000}"/>
    <cellStyle name="Heading 1" xfId="4897" xr:uid="{00000000-0005-0000-0000-00001E130000}"/>
    <cellStyle name="Heading 1 2" xfId="4898" xr:uid="{00000000-0005-0000-0000-00001F130000}"/>
    <cellStyle name="Heading 1 3" xfId="4899" xr:uid="{00000000-0005-0000-0000-000020130000}"/>
    <cellStyle name="Heading 2" xfId="4900" xr:uid="{00000000-0005-0000-0000-000021130000}"/>
    <cellStyle name="Heading 2 2" xfId="4901" xr:uid="{00000000-0005-0000-0000-000022130000}"/>
    <cellStyle name="Heading 3" xfId="4902" xr:uid="{00000000-0005-0000-0000-000023130000}"/>
    <cellStyle name="Heading 3 2" xfId="4903" xr:uid="{00000000-0005-0000-0000-000024130000}"/>
    <cellStyle name="Heading 4" xfId="4904" xr:uid="{00000000-0005-0000-0000-000025130000}"/>
    <cellStyle name="Heading 4 2" xfId="4905" xr:uid="{00000000-0005-0000-0000-000026130000}"/>
    <cellStyle name="Heading1" xfId="4906" xr:uid="{00000000-0005-0000-0000-000027130000}"/>
    <cellStyle name="Heading1 2" xfId="4907" xr:uid="{00000000-0005-0000-0000-000028130000}"/>
    <cellStyle name="Heading2" xfId="4908" xr:uid="{00000000-0005-0000-0000-000029130000}"/>
    <cellStyle name="Heading2 2" xfId="4909" xr:uid="{00000000-0005-0000-0000-00002A130000}"/>
    <cellStyle name="Hide" xfId="4910" xr:uid="{00000000-0005-0000-0000-00002B130000}"/>
    <cellStyle name="Hide 10" xfId="4911" xr:uid="{00000000-0005-0000-0000-00002C130000}"/>
    <cellStyle name="Hide 2" xfId="4912" xr:uid="{00000000-0005-0000-0000-00002D130000}"/>
    <cellStyle name="Hide 3" xfId="4913" xr:uid="{00000000-0005-0000-0000-00002E130000}"/>
    <cellStyle name="Hide 4" xfId="4914" xr:uid="{00000000-0005-0000-0000-00002F130000}"/>
    <cellStyle name="Hide 5" xfId="4915" xr:uid="{00000000-0005-0000-0000-000030130000}"/>
    <cellStyle name="Hide 6" xfId="4916" xr:uid="{00000000-0005-0000-0000-000031130000}"/>
    <cellStyle name="Hide 7" xfId="4917" xr:uid="{00000000-0005-0000-0000-000032130000}"/>
    <cellStyle name="Hide 8" xfId="4918" xr:uid="{00000000-0005-0000-0000-000033130000}"/>
    <cellStyle name="Hide 9" xfId="4919" xr:uid="{00000000-0005-0000-0000-000034130000}"/>
    <cellStyle name="Hipervínculo 2" xfId="4920" xr:uid="{00000000-0005-0000-0000-000035130000}"/>
    <cellStyle name="Hipervínculo visitado 2" xfId="4921" xr:uid="{00000000-0005-0000-0000-000036130000}"/>
    <cellStyle name="Hyperlink" xfId="4922" xr:uid="{00000000-0005-0000-0000-000037130000}"/>
    <cellStyle name="imf-one decimal" xfId="4923" xr:uid="{00000000-0005-0000-0000-000038130000}"/>
    <cellStyle name="imf-zero decimal" xfId="4924" xr:uid="{00000000-0005-0000-0000-000039130000}"/>
    <cellStyle name="Incorrecto 10" xfId="4925" xr:uid="{00000000-0005-0000-0000-00003A130000}"/>
    <cellStyle name="Incorrecto 11" xfId="4926" xr:uid="{00000000-0005-0000-0000-00003B130000}"/>
    <cellStyle name="Incorrecto 12" xfId="4927" xr:uid="{00000000-0005-0000-0000-00003C130000}"/>
    <cellStyle name="Incorrecto 13" xfId="4928" xr:uid="{00000000-0005-0000-0000-00003D130000}"/>
    <cellStyle name="Incorrecto 14" xfId="4929" xr:uid="{00000000-0005-0000-0000-00003E130000}"/>
    <cellStyle name="Incorrecto 15" xfId="4930" xr:uid="{00000000-0005-0000-0000-00003F130000}"/>
    <cellStyle name="Incorrecto 16" xfId="4931" xr:uid="{00000000-0005-0000-0000-000040130000}"/>
    <cellStyle name="Incorrecto 17" xfId="4932" xr:uid="{00000000-0005-0000-0000-000041130000}"/>
    <cellStyle name="Incorrecto 18" xfId="4933" xr:uid="{00000000-0005-0000-0000-000042130000}"/>
    <cellStyle name="Incorrecto 19" xfId="4934" xr:uid="{00000000-0005-0000-0000-000043130000}"/>
    <cellStyle name="Incorrecto 2" xfId="4935" xr:uid="{00000000-0005-0000-0000-000044130000}"/>
    <cellStyle name="Incorrecto 2 2" xfId="4936" xr:uid="{00000000-0005-0000-0000-000045130000}"/>
    <cellStyle name="Incorrecto 2 2 2" xfId="4937" xr:uid="{00000000-0005-0000-0000-000046130000}"/>
    <cellStyle name="Incorrecto 2 2 3" xfId="4938" xr:uid="{00000000-0005-0000-0000-000047130000}"/>
    <cellStyle name="Incorrecto 2 2 4" xfId="4939" xr:uid="{00000000-0005-0000-0000-000048130000}"/>
    <cellStyle name="Incorrecto 2 3" xfId="4940" xr:uid="{00000000-0005-0000-0000-000049130000}"/>
    <cellStyle name="Incorrecto 2 4" xfId="4941" xr:uid="{00000000-0005-0000-0000-00004A130000}"/>
    <cellStyle name="Incorrecto 2 5" xfId="4942" xr:uid="{00000000-0005-0000-0000-00004B130000}"/>
    <cellStyle name="Incorrecto 2 6" xfId="4943" xr:uid="{00000000-0005-0000-0000-00004C130000}"/>
    <cellStyle name="Incorrecto 2 7" xfId="4944" xr:uid="{00000000-0005-0000-0000-00004D130000}"/>
    <cellStyle name="Incorrecto 20" xfId="4945" xr:uid="{00000000-0005-0000-0000-00004E130000}"/>
    <cellStyle name="Incorrecto 21" xfId="4946" xr:uid="{00000000-0005-0000-0000-00004F130000}"/>
    <cellStyle name="Incorrecto 22" xfId="4947" xr:uid="{00000000-0005-0000-0000-000050130000}"/>
    <cellStyle name="Incorrecto 23" xfId="4948" xr:uid="{00000000-0005-0000-0000-000051130000}"/>
    <cellStyle name="Incorrecto 24" xfId="4949" xr:uid="{00000000-0005-0000-0000-000052130000}"/>
    <cellStyle name="Incorrecto 25" xfId="4950" xr:uid="{00000000-0005-0000-0000-000053130000}"/>
    <cellStyle name="Incorrecto 26" xfId="4951" xr:uid="{00000000-0005-0000-0000-000054130000}"/>
    <cellStyle name="Incorrecto 27" xfId="4952" xr:uid="{00000000-0005-0000-0000-000055130000}"/>
    <cellStyle name="Incorrecto 28" xfId="4953" xr:uid="{00000000-0005-0000-0000-000056130000}"/>
    <cellStyle name="Incorrecto 29" xfId="4954" xr:uid="{00000000-0005-0000-0000-000057130000}"/>
    <cellStyle name="Incorrecto 3" xfId="4955" xr:uid="{00000000-0005-0000-0000-000058130000}"/>
    <cellStyle name="Incorrecto 3 2" xfId="4956" xr:uid="{00000000-0005-0000-0000-000059130000}"/>
    <cellStyle name="Incorrecto 3 2 2" xfId="4957" xr:uid="{00000000-0005-0000-0000-00005A130000}"/>
    <cellStyle name="Incorrecto 3 2 3" xfId="4958" xr:uid="{00000000-0005-0000-0000-00005B130000}"/>
    <cellStyle name="Incorrecto 3 3" xfId="4959" xr:uid="{00000000-0005-0000-0000-00005C130000}"/>
    <cellStyle name="Incorrecto 3 4" xfId="4960" xr:uid="{00000000-0005-0000-0000-00005D130000}"/>
    <cellStyle name="Incorrecto 3 5" xfId="4961" xr:uid="{00000000-0005-0000-0000-00005E130000}"/>
    <cellStyle name="Incorrecto 3 6" xfId="4962" xr:uid="{00000000-0005-0000-0000-00005F130000}"/>
    <cellStyle name="Incorrecto 30" xfId="4963" xr:uid="{00000000-0005-0000-0000-000060130000}"/>
    <cellStyle name="Incorrecto 31" xfId="4964" xr:uid="{00000000-0005-0000-0000-000061130000}"/>
    <cellStyle name="Incorrecto 32" xfId="4965" xr:uid="{00000000-0005-0000-0000-000062130000}"/>
    <cellStyle name="Incorrecto 33" xfId="4966" xr:uid="{00000000-0005-0000-0000-000063130000}"/>
    <cellStyle name="Incorrecto 34" xfId="4967" xr:uid="{00000000-0005-0000-0000-000064130000}"/>
    <cellStyle name="Incorrecto 35" xfId="4968" xr:uid="{00000000-0005-0000-0000-000065130000}"/>
    <cellStyle name="Incorrecto 36" xfId="4969" xr:uid="{00000000-0005-0000-0000-000066130000}"/>
    <cellStyle name="Incorrecto 37" xfId="4970" xr:uid="{00000000-0005-0000-0000-000067130000}"/>
    <cellStyle name="Incorrecto 37 2" xfId="4971" xr:uid="{00000000-0005-0000-0000-000068130000}"/>
    <cellStyle name="Incorrecto 38" xfId="4972" xr:uid="{00000000-0005-0000-0000-000069130000}"/>
    <cellStyle name="Incorrecto 38 2" xfId="4973" xr:uid="{00000000-0005-0000-0000-00006A130000}"/>
    <cellStyle name="Incorrecto 39" xfId="4974" xr:uid="{00000000-0005-0000-0000-00006B130000}"/>
    <cellStyle name="Incorrecto 39 2" xfId="4975" xr:uid="{00000000-0005-0000-0000-00006C130000}"/>
    <cellStyle name="Incorrecto 4" xfId="4976" xr:uid="{00000000-0005-0000-0000-00006D130000}"/>
    <cellStyle name="Incorrecto 40" xfId="4977" xr:uid="{00000000-0005-0000-0000-00006E130000}"/>
    <cellStyle name="Incorrecto 40 2" xfId="4978" xr:uid="{00000000-0005-0000-0000-00006F130000}"/>
    <cellStyle name="Incorrecto 41" xfId="4979" xr:uid="{00000000-0005-0000-0000-000070130000}"/>
    <cellStyle name="Incorrecto 41 2" xfId="4980" xr:uid="{00000000-0005-0000-0000-000071130000}"/>
    <cellStyle name="Incorrecto 42" xfId="4981" xr:uid="{00000000-0005-0000-0000-000072130000}"/>
    <cellStyle name="Incorrecto 42 2" xfId="4982" xr:uid="{00000000-0005-0000-0000-000073130000}"/>
    <cellStyle name="Incorrecto 43" xfId="4983" xr:uid="{00000000-0005-0000-0000-000074130000}"/>
    <cellStyle name="Incorrecto 43 2" xfId="4984" xr:uid="{00000000-0005-0000-0000-000075130000}"/>
    <cellStyle name="Incorrecto 44" xfId="4985" xr:uid="{00000000-0005-0000-0000-000076130000}"/>
    <cellStyle name="Incorrecto 44 2" xfId="4986" xr:uid="{00000000-0005-0000-0000-000077130000}"/>
    <cellStyle name="Incorrecto 45" xfId="4987" xr:uid="{00000000-0005-0000-0000-000078130000}"/>
    <cellStyle name="Incorrecto 45 2" xfId="4988" xr:uid="{00000000-0005-0000-0000-000079130000}"/>
    <cellStyle name="Incorrecto 46" xfId="4989" xr:uid="{00000000-0005-0000-0000-00007A130000}"/>
    <cellStyle name="Incorrecto 46 2" xfId="4990" xr:uid="{00000000-0005-0000-0000-00007B130000}"/>
    <cellStyle name="Incorrecto 47" xfId="4991" xr:uid="{00000000-0005-0000-0000-00007C130000}"/>
    <cellStyle name="Incorrecto 47 2" xfId="4992" xr:uid="{00000000-0005-0000-0000-00007D130000}"/>
    <cellStyle name="Incorrecto 48" xfId="4993" xr:uid="{00000000-0005-0000-0000-00007E130000}"/>
    <cellStyle name="Incorrecto 48 2" xfId="4994" xr:uid="{00000000-0005-0000-0000-00007F130000}"/>
    <cellStyle name="Incorrecto 49" xfId="4995" xr:uid="{00000000-0005-0000-0000-000080130000}"/>
    <cellStyle name="Incorrecto 49 2" xfId="4996" xr:uid="{00000000-0005-0000-0000-000081130000}"/>
    <cellStyle name="Incorrecto 5" xfId="4997" xr:uid="{00000000-0005-0000-0000-000082130000}"/>
    <cellStyle name="Incorrecto 50" xfId="4998" xr:uid="{00000000-0005-0000-0000-000083130000}"/>
    <cellStyle name="Incorrecto 50 2" xfId="4999" xr:uid="{00000000-0005-0000-0000-000084130000}"/>
    <cellStyle name="Incorrecto 51" xfId="5000" xr:uid="{00000000-0005-0000-0000-000085130000}"/>
    <cellStyle name="Incorrecto 51 2" xfId="5001" xr:uid="{00000000-0005-0000-0000-000086130000}"/>
    <cellStyle name="Incorrecto 52" xfId="5002" xr:uid="{00000000-0005-0000-0000-000087130000}"/>
    <cellStyle name="Incorrecto 52 2" xfId="5003" xr:uid="{00000000-0005-0000-0000-000088130000}"/>
    <cellStyle name="Incorrecto 53" xfId="5004" xr:uid="{00000000-0005-0000-0000-000089130000}"/>
    <cellStyle name="Incorrecto 53 2" xfId="5005" xr:uid="{00000000-0005-0000-0000-00008A130000}"/>
    <cellStyle name="Incorrecto 54" xfId="5006" xr:uid="{00000000-0005-0000-0000-00008B130000}"/>
    <cellStyle name="Incorrecto 54 2" xfId="5007" xr:uid="{00000000-0005-0000-0000-00008C130000}"/>
    <cellStyle name="Incorrecto 55" xfId="5008" xr:uid="{00000000-0005-0000-0000-00008D130000}"/>
    <cellStyle name="Incorrecto 55 2" xfId="5009" xr:uid="{00000000-0005-0000-0000-00008E130000}"/>
    <cellStyle name="Incorrecto 56" xfId="5010" xr:uid="{00000000-0005-0000-0000-00008F130000}"/>
    <cellStyle name="Incorrecto 56 2" xfId="5011" xr:uid="{00000000-0005-0000-0000-000090130000}"/>
    <cellStyle name="Incorrecto 57" xfId="5012" xr:uid="{00000000-0005-0000-0000-000091130000}"/>
    <cellStyle name="Incorrecto 57 2" xfId="5013" xr:uid="{00000000-0005-0000-0000-000092130000}"/>
    <cellStyle name="Incorrecto 58" xfId="5014" xr:uid="{00000000-0005-0000-0000-000093130000}"/>
    <cellStyle name="Incorrecto 58 2" xfId="5015" xr:uid="{00000000-0005-0000-0000-000094130000}"/>
    <cellStyle name="Incorrecto 59" xfId="5016" xr:uid="{00000000-0005-0000-0000-000095130000}"/>
    <cellStyle name="Incorrecto 6" xfId="5017" xr:uid="{00000000-0005-0000-0000-000096130000}"/>
    <cellStyle name="Incorrecto 60" xfId="5018" xr:uid="{00000000-0005-0000-0000-000097130000}"/>
    <cellStyle name="Incorrecto 61" xfId="5019" xr:uid="{00000000-0005-0000-0000-000098130000}"/>
    <cellStyle name="Incorrecto 62" xfId="5020" xr:uid="{00000000-0005-0000-0000-000099130000}"/>
    <cellStyle name="Incorrecto 63" xfId="5021" xr:uid="{00000000-0005-0000-0000-00009A130000}"/>
    <cellStyle name="Incorrecto 64" xfId="5022" xr:uid="{00000000-0005-0000-0000-00009B130000}"/>
    <cellStyle name="Incorrecto 65" xfId="5023" xr:uid="{00000000-0005-0000-0000-00009C130000}"/>
    <cellStyle name="Incorrecto 66" xfId="5024" xr:uid="{00000000-0005-0000-0000-00009D130000}"/>
    <cellStyle name="Incorrecto 67" xfId="5025" xr:uid="{00000000-0005-0000-0000-00009E130000}"/>
    <cellStyle name="Incorrecto 68" xfId="5026" xr:uid="{00000000-0005-0000-0000-00009F130000}"/>
    <cellStyle name="Incorrecto 69" xfId="5027" xr:uid="{00000000-0005-0000-0000-0000A0130000}"/>
    <cellStyle name="Incorrecto 7" xfId="5028" xr:uid="{00000000-0005-0000-0000-0000A1130000}"/>
    <cellStyle name="Incorrecto 70" xfId="5029" xr:uid="{00000000-0005-0000-0000-0000A2130000}"/>
    <cellStyle name="Incorrecto 71" xfId="5030" xr:uid="{00000000-0005-0000-0000-0000A3130000}"/>
    <cellStyle name="Incorrecto 72" xfId="5031" xr:uid="{00000000-0005-0000-0000-0000A4130000}"/>
    <cellStyle name="Incorrecto 73" xfId="5032" xr:uid="{00000000-0005-0000-0000-0000A5130000}"/>
    <cellStyle name="Incorrecto 74" xfId="5033" xr:uid="{00000000-0005-0000-0000-0000A6130000}"/>
    <cellStyle name="Incorrecto 75" xfId="5034" xr:uid="{00000000-0005-0000-0000-0000A7130000}"/>
    <cellStyle name="Incorrecto 76" xfId="5035" xr:uid="{00000000-0005-0000-0000-0000A8130000}"/>
    <cellStyle name="Incorrecto 77" xfId="5036" xr:uid="{00000000-0005-0000-0000-0000A9130000}"/>
    <cellStyle name="Incorrecto 78" xfId="5037" xr:uid="{00000000-0005-0000-0000-0000AA130000}"/>
    <cellStyle name="Incorrecto 79" xfId="5038" xr:uid="{00000000-0005-0000-0000-0000AB130000}"/>
    <cellStyle name="Incorrecto 8" xfId="5039" xr:uid="{00000000-0005-0000-0000-0000AC130000}"/>
    <cellStyle name="Incorrecto 80" xfId="5040" xr:uid="{00000000-0005-0000-0000-0000AD130000}"/>
    <cellStyle name="Incorrecto 81" xfId="5041" xr:uid="{00000000-0005-0000-0000-0000AE130000}"/>
    <cellStyle name="Incorrecto 9" xfId="5042" xr:uid="{00000000-0005-0000-0000-0000AF130000}"/>
    <cellStyle name="Inflow" xfId="5043" xr:uid="{00000000-0005-0000-0000-0000B0130000}"/>
    <cellStyle name="Inflow 10" xfId="5044" xr:uid="{00000000-0005-0000-0000-0000B1130000}"/>
    <cellStyle name="Inflow 10 2" xfId="5045" xr:uid="{00000000-0005-0000-0000-0000B2130000}"/>
    <cellStyle name="Inflow 10 3" xfId="5046" xr:uid="{00000000-0005-0000-0000-0000B3130000}"/>
    <cellStyle name="Inflow 10 4" xfId="5047" xr:uid="{00000000-0005-0000-0000-0000B4130000}"/>
    <cellStyle name="Inflow 11" xfId="5048" xr:uid="{00000000-0005-0000-0000-0000B5130000}"/>
    <cellStyle name="Inflow 12" xfId="5049" xr:uid="{00000000-0005-0000-0000-0000B6130000}"/>
    <cellStyle name="Inflow 13" xfId="5050" xr:uid="{00000000-0005-0000-0000-0000B7130000}"/>
    <cellStyle name="Inflow 14" xfId="5051" xr:uid="{00000000-0005-0000-0000-0000B8130000}"/>
    <cellStyle name="Inflow 15" xfId="5052" xr:uid="{00000000-0005-0000-0000-0000B9130000}"/>
    <cellStyle name="Inflow 16" xfId="5053" xr:uid="{00000000-0005-0000-0000-0000BA130000}"/>
    <cellStyle name="Inflow 17" xfId="5054" xr:uid="{00000000-0005-0000-0000-0000BB130000}"/>
    <cellStyle name="Inflow 18" xfId="5055" xr:uid="{00000000-0005-0000-0000-0000BC130000}"/>
    <cellStyle name="Inflow 19" xfId="5056" xr:uid="{00000000-0005-0000-0000-0000BD130000}"/>
    <cellStyle name="Inflow 2" xfId="5057" xr:uid="{00000000-0005-0000-0000-0000BE130000}"/>
    <cellStyle name="Inflow 2 2" xfId="5058" xr:uid="{00000000-0005-0000-0000-0000BF130000}"/>
    <cellStyle name="Inflow 2 3" xfId="5059" xr:uid="{00000000-0005-0000-0000-0000C0130000}"/>
    <cellStyle name="Inflow 2 4" xfId="5060" xr:uid="{00000000-0005-0000-0000-0000C1130000}"/>
    <cellStyle name="Inflow 20" xfId="5061" xr:uid="{00000000-0005-0000-0000-0000C2130000}"/>
    <cellStyle name="Inflow 21" xfId="5062" xr:uid="{00000000-0005-0000-0000-0000C3130000}"/>
    <cellStyle name="Inflow 3" xfId="5063" xr:uid="{00000000-0005-0000-0000-0000C4130000}"/>
    <cellStyle name="Inflow 3 2" xfId="5064" xr:uid="{00000000-0005-0000-0000-0000C5130000}"/>
    <cellStyle name="Inflow 3 3" xfId="5065" xr:uid="{00000000-0005-0000-0000-0000C6130000}"/>
    <cellStyle name="Inflow 3 4" xfId="5066" xr:uid="{00000000-0005-0000-0000-0000C7130000}"/>
    <cellStyle name="Inflow 4" xfId="5067" xr:uid="{00000000-0005-0000-0000-0000C8130000}"/>
    <cellStyle name="Inflow 4 2" xfId="5068" xr:uid="{00000000-0005-0000-0000-0000C9130000}"/>
    <cellStyle name="Inflow 4 3" xfId="5069" xr:uid="{00000000-0005-0000-0000-0000CA130000}"/>
    <cellStyle name="Inflow 4 4" xfId="5070" xr:uid="{00000000-0005-0000-0000-0000CB130000}"/>
    <cellStyle name="Inflow 5" xfId="5071" xr:uid="{00000000-0005-0000-0000-0000CC130000}"/>
    <cellStyle name="Inflow 5 2" xfId="5072" xr:uid="{00000000-0005-0000-0000-0000CD130000}"/>
    <cellStyle name="Inflow 5 3" xfId="5073" xr:uid="{00000000-0005-0000-0000-0000CE130000}"/>
    <cellStyle name="Inflow 5 4" xfId="5074" xr:uid="{00000000-0005-0000-0000-0000CF130000}"/>
    <cellStyle name="Inflow 6" xfId="5075" xr:uid="{00000000-0005-0000-0000-0000D0130000}"/>
    <cellStyle name="Inflow 6 2" xfId="5076" xr:uid="{00000000-0005-0000-0000-0000D1130000}"/>
    <cellStyle name="Inflow 6 3" xfId="5077" xr:uid="{00000000-0005-0000-0000-0000D2130000}"/>
    <cellStyle name="Inflow 6 4" xfId="5078" xr:uid="{00000000-0005-0000-0000-0000D3130000}"/>
    <cellStyle name="Inflow 7" xfId="5079" xr:uid="{00000000-0005-0000-0000-0000D4130000}"/>
    <cellStyle name="Inflow 7 2" xfId="5080" xr:uid="{00000000-0005-0000-0000-0000D5130000}"/>
    <cellStyle name="Inflow 7 3" xfId="5081" xr:uid="{00000000-0005-0000-0000-0000D6130000}"/>
    <cellStyle name="Inflow 7 4" xfId="5082" xr:uid="{00000000-0005-0000-0000-0000D7130000}"/>
    <cellStyle name="Inflow 8" xfId="5083" xr:uid="{00000000-0005-0000-0000-0000D8130000}"/>
    <cellStyle name="Inflow 8 2" xfId="5084" xr:uid="{00000000-0005-0000-0000-0000D9130000}"/>
    <cellStyle name="Inflow 8 3" xfId="5085" xr:uid="{00000000-0005-0000-0000-0000DA130000}"/>
    <cellStyle name="Inflow 8 4" xfId="5086" xr:uid="{00000000-0005-0000-0000-0000DB130000}"/>
    <cellStyle name="Inflow 9" xfId="5087" xr:uid="{00000000-0005-0000-0000-0000DC130000}"/>
    <cellStyle name="Inflow 9 2" xfId="5088" xr:uid="{00000000-0005-0000-0000-0000DD130000}"/>
    <cellStyle name="Inflow 9 3" xfId="5089" xr:uid="{00000000-0005-0000-0000-0000DE130000}"/>
    <cellStyle name="Inflow 9 4" xfId="5090" xr:uid="{00000000-0005-0000-0000-0000DF130000}"/>
    <cellStyle name="Input" xfId="5091" xr:uid="{00000000-0005-0000-0000-0000E0130000}"/>
    <cellStyle name="Input 2" xfId="5092" xr:uid="{00000000-0005-0000-0000-0000E1130000}"/>
    <cellStyle name="Inputs" xfId="5093" xr:uid="{00000000-0005-0000-0000-0000E2130000}"/>
    <cellStyle name="Inputs 10" xfId="5094" xr:uid="{00000000-0005-0000-0000-0000E3130000}"/>
    <cellStyle name="Inputs 11" xfId="5095" xr:uid="{00000000-0005-0000-0000-0000E4130000}"/>
    <cellStyle name="Inputs 12" xfId="5096" xr:uid="{00000000-0005-0000-0000-0000E5130000}"/>
    <cellStyle name="Inputs 13" xfId="5097" xr:uid="{00000000-0005-0000-0000-0000E6130000}"/>
    <cellStyle name="Inputs 14" xfId="5098" xr:uid="{00000000-0005-0000-0000-0000E7130000}"/>
    <cellStyle name="Inputs 15" xfId="5099" xr:uid="{00000000-0005-0000-0000-0000E8130000}"/>
    <cellStyle name="Inputs 16" xfId="5100" xr:uid="{00000000-0005-0000-0000-0000E9130000}"/>
    <cellStyle name="Inputs 17" xfId="5101" xr:uid="{00000000-0005-0000-0000-0000EA130000}"/>
    <cellStyle name="Inputs 18" xfId="5102" xr:uid="{00000000-0005-0000-0000-0000EB130000}"/>
    <cellStyle name="Inputs 19" xfId="5103" xr:uid="{00000000-0005-0000-0000-0000EC130000}"/>
    <cellStyle name="Inputs 2" xfId="5104" xr:uid="{00000000-0005-0000-0000-0000ED130000}"/>
    <cellStyle name="Inputs 2 10" xfId="5105" xr:uid="{00000000-0005-0000-0000-0000EE130000}"/>
    <cellStyle name="Inputs 2 11" xfId="5106" xr:uid="{00000000-0005-0000-0000-0000EF130000}"/>
    <cellStyle name="Inputs 2 12" xfId="5107" xr:uid="{00000000-0005-0000-0000-0000F0130000}"/>
    <cellStyle name="Inputs 2 13" xfId="5108" xr:uid="{00000000-0005-0000-0000-0000F1130000}"/>
    <cellStyle name="Inputs 2 14" xfId="5109" xr:uid="{00000000-0005-0000-0000-0000F2130000}"/>
    <cellStyle name="Inputs 2 15" xfId="5110" xr:uid="{00000000-0005-0000-0000-0000F3130000}"/>
    <cellStyle name="Inputs 2 16" xfId="5111" xr:uid="{00000000-0005-0000-0000-0000F4130000}"/>
    <cellStyle name="Inputs 2 17" xfId="5112" xr:uid="{00000000-0005-0000-0000-0000F5130000}"/>
    <cellStyle name="Inputs 2 18" xfId="5113" xr:uid="{00000000-0005-0000-0000-0000F6130000}"/>
    <cellStyle name="Inputs 2 19" xfId="5114" xr:uid="{00000000-0005-0000-0000-0000F7130000}"/>
    <cellStyle name="Inputs 2 2" xfId="5115" xr:uid="{00000000-0005-0000-0000-0000F8130000}"/>
    <cellStyle name="Inputs 2 2 2" xfId="5116" xr:uid="{00000000-0005-0000-0000-0000F9130000}"/>
    <cellStyle name="Inputs 2 20" xfId="5117" xr:uid="{00000000-0005-0000-0000-0000FA130000}"/>
    <cellStyle name="Inputs 2 21" xfId="5118" xr:uid="{00000000-0005-0000-0000-0000FB130000}"/>
    <cellStyle name="Inputs 2 22" xfId="5119" xr:uid="{00000000-0005-0000-0000-0000FC130000}"/>
    <cellStyle name="Inputs 2 23" xfId="5120" xr:uid="{00000000-0005-0000-0000-0000FD130000}"/>
    <cellStyle name="Inputs 2 24" xfId="5121" xr:uid="{00000000-0005-0000-0000-0000FE130000}"/>
    <cellStyle name="Inputs 2 25" xfId="5122" xr:uid="{00000000-0005-0000-0000-0000FF130000}"/>
    <cellStyle name="Inputs 2 26" xfId="5123" xr:uid="{00000000-0005-0000-0000-000000140000}"/>
    <cellStyle name="Inputs 2 3" xfId="5124" xr:uid="{00000000-0005-0000-0000-000001140000}"/>
    <cellStyle name="Inputs 2 3 2" xfId="5125" xr:uid="{00000000-0005-0000-0000-000002140000}"/>
    <cellStyle name="Inputs 2 4" xfId="5126" xr:uid="{00000000-0005-0000-0000-000003140000}"/>
    <cellStyle name="Inputs 2 4 2" xfId="5127" xr:uid="{00000000-0005-0000-0000-000004140000}"/>
    <cellStyle name="Inputs 2 5" xfId="5128" xr:uid="{00000000-0005-0000-0000-000005140000}"/>
    <cellStyle name="Inputs 2 5 2" xfId="5129" xr:uid="{00000000-0005-0000-0000-000006140000}"/>
    <cellStyle name="Inputs 2 6" xfId="5130" xr:uid="{00000000-0005-0000-0000-000007140000}"/>
    <cellStyle name="Inputs 2 6 2" xfId="5131" xr:uid="{00000000-0005-0000-0000-000008140000}"/>
    <cellStyle name="Inputs 2 7" xfId="5132" xr:uid="{00000000-0005-0000-0000-000009140000}"/>
    <cellStyle name="Inputs 2 7 2" xfId="5133" xr:uid="{00000000-0005-0000-0000-00000A140000}"/>
    <cellStyle name="Inputs 2 8" xfId="5134" xr:uid="{00000000-0005-0000-0000-00000B140000}"/>
    <cellStyle name="Inputs 2 8 2" xfId="5135" xr:uid="{00000000-0005-0000-0000-00000C140000}"/>
    <cellStyle name="Inputs 2 9" xfId="5136" xr:uid="{00000000-0005-0000-0000-00000D140000}"/>
    <cellStyle name="Inputs 2 9 2" xfId="5137" xr:uid="{00000000-0005-0000-0000-00000E140000}"/>
    <cellStyle name="Inputs 20" xfId="5138" xr:uid="{00000000-0005-0000-0000-00000F140000}"/>
    <cellStyle name="Inputs 21" xfId="5139" xr:uid="{00000000-0005-0000-0000-000010140000}"/>
    <cellStyle name="Inputs 22" xfId="5140" xr:uid="{00000000-0005-0000-0000-000011140000}"/>
    <cellStyle name="Inputs 3" xfId="5141" xr:uid="{00000000-0005-0000-0000-000012140000}"/>
    <cellStyle name="Inputs 3 10" xfId="5142" xr:uid="{00000000-0005-0000-0000-000013140000}"/>
    <cellStyle name="Inputs 3 11" xfId="5143" xr:uid="{00000000-0005-0000-0000-000014140000}"/>
    <cellStyle name="Inputs 3 12" xfId="5144" xr:uid="{00000000-0005-0000-0000-000015140000}"/>
    <cellStyle name="Inputs 3 13" xfId="5145" xr:uid="{00000000-0005-0000-0000-000016140000}"/>
    <cellStyle name="Inputs 3 14" xfId="5146" xr:uid="{00000000-0005-0000-0000-000017140000}"/>
    <cellStyle name="Inputs 3 15" xfId="5147" xr:uid="{00000000-0005-0000-0000-000018140000}"/>
    <cellStyle name="Inputs 3 16" xfId="5148" xr:uid="{00000000-0005-0000-0000-000019140000}"/>
    <cellStyle name="Inputs 3 17" xfId="5149" xr:uid="{00000000-0005-0000-0000-00001A140000}"/>
    <cellStyle name="Inputs 3 18" xfId="5150" xr:uid="{00000000-0005-0000-0000-00001B140000}"/>
    <cellStyle name="Inputs 3 19" xfId="5151" xr:uid="{00000000-0005-0000-0000-00001C140000}"/>
    <cellStyle name="Inputs 3 2" xfId="5152" xr:uid="{00000000-0005-0000-0000-00001D140000}"/>
    <cellStyle name="Inputs 3 2 2" xfId="5153" xr:uid="{00000000-0005-0000-0000-00001E140000}"/>
    <cellStyle name="Inputs 3 20" xfId="5154" xr:uid="{00000000-0005-0000-0000-00001F140000}"/>
    <cellStyle name="Inputs 3 21" xfId="5155" xr:uid="{00000000-0005-0000-0000-000020140000}"/>
    <cellStyle name="Inputs 3 22" xfId="5156" xr:uid="{00000000-0005-0000-0000-000021140000}"/>
    <cellStyle name="Inputs 3 23" xfId="5157" xr:uid="{00000000-0005-0000-0000-000022140000}"/>
    <cellStyle name="Inputs 3 24" xfId="5158" xr:uid="{00000000-0005-0000-0000-000023140000}"/>
    <cellStyle name="Inputs 3 25" xfId="5159" xr:uid="{00000000-0005-0000-0000-000024140000}"/>
    <cellStyle name="Inputs 3 26" xfId="5160" xr:uid="{00000000-0005-0000-0000-000025140000}"/>
    <cellStyle name="Inputs 3 3" xfId="5161" xr:uid="{00000000-0005-0000-0000-000026140000}"/>
    <cellStyle name="Inputs 3 3 2" xfId="5162" xr:uid="{00000000-0005-0000-0000-000027140000}"/>
    <cellStyle name="Inputs 3 4" xfId="5163" xr:uid="{00000000-0005-0000-0000-000028140000}"/>
    <cellStyle name="Inputs 3 4 2" xfId="5164" xr:uid="{00000000-0005-0000-0000-000029140000}"/>
    <cellStyle name="Inputs 3 5" xfId="5165" xr:uid="{00000000-0005-0000-0000-00002A140000}"/>
    <cellStyle name="Inputs 3 5 2" xfId="5166" xr:uid="{00000000-0005-0000-0000-00002B140000}"/>
    <cellStyle name="Inputs 3 6" xfId="5167" xr:uid="{00000000-0005-0000-0000-00002C140000}"/>
    <cellStyle name="Inputs 3 6 2" xfId="5168" xr:uid="{00000000-0005-0000-0000-00002D140000}"/>
    <cellStyle name="Inputs 3 7" xfId="5169" xr:uid="{00000000-0005-0000-0000-00002E140000}"/>
    <cellStyle name="Inputs 3 7 2" xfId="5170" xr:uid="{00000000-0005-0000-0000-00002F140000}"/>
    <cellStyle name="Inputs 3 8" xfId="5171" xr:uid="{00000000-0005-0000-0000-000030140000}"/>
    <cellStyle name="Inputs 3 8 2" xfId="5172" xr:uid="{00000000-0005-0000-0000-000031140000}"/>
    <cellStyle name="Inputs 3 9" xfId="5173" xr:uid="{00000000-0005-0000-0000-000032140000}"/>
    <cellStyle name="Inputs 3 9 2" xfId="5174" xr:uid="{00000000-0005-0000-0000-000033140000}"/>
    <cellStyle name="Inputs 4" xfId="5175" xr:uid="{00000000-0005-0000-0000-000034140000}"/>
    <cellStyle name="Inputs 4 10" xfId="5176" xr:uid="{00000000-0005-0000-0000-000035140000}"/>
    <cellStyle name="Inputs 4 11" xfId="5177" xr:uid="{00000000-0005-0000-0000-000036140000}"/>
    <cellStyle name="Inputs 4 12" xfId="5178" xr:uid="{00000000-0005-0000-0000-000037140000}"/>
    <cellStyle name="Inputs 4 13" xfId="5179" xr:uid="{00000000-0005-0000-0000-000038140000}"/>
    <cellStyle name="Inputs 4 14" xfId="5180" xr:uid="{00000000-0005-0000-0000-000039140000}"/>
    <cellStyle name="Inputs 4 15" xfId="5181" xr:uid="{00000000-0005-0000-0000-00003A140000}"/>
    <cellStyle name="Inputs 4 16" xfId="5182" xr:uid="{00000000-0005-0000-0000-00003B140000}"/>
    <cellStyle name="Inputs 4 17" xfId="5183" xr:uid="{00000000-0005-0000-0000-00003C140000}"/>
    <cellStyle name="Inputs 4 18" xfId="5184" xr:uid="{00000000-0005-0000-0000-00003D140000}"/>
    <cellStyle name="Inputs 4 19" xfId="5185" xr:uid="{00000000-0005-0000-0000-00003E140000}"/>
    <cellStyle name="Inputs 4 2" xfId="5186" xr:uid="{00000000-0005-0000-0000-00003F140000}"/>
    <cellStyle name="Inputs 4 2 2" xfId="5187" xr:uid="{00000000-0005-0000-0000-000040140000}"/>
    <cellStyle name="Inputs 4 20" xfId="5188" xr:uid="{00000000-0005-0000-0000-000041140000}"/>
    <cellStyle name="Inputs 4 21" xfId="5189" xr:uid="{00000000-0005-0000-0000-000042140000}"/>
    <cellStyle name="Inputs 4 22" xfId="5190" xr:uid="{00000000-0005-0000-0000-000043140000}"/>
    <cellStyle name="Inputs 4 23" xfId="5191" xr:uid="{00000000-0005-0000-0000-000044140000}"/>
    <cellStyle name="Inputs 4 24" xfId="5192" xr:uid="{00000000-0005-0000-0000-000045140000}"/>
    <cellStyle name="Inputs 4 25" xfId="5193" xr:uid="{00000000-0005-0000-0000-000046140000}"/>
    <cellStyle name="Inputs 4 26" xfId="5194" xr:uid="{00000000-0005-0000-0000-000047140000}"/>
    <cellStyle name="Inputs 4 3" xfId="5195" xr:uid="{00000000-0005-0000-0000-000048140000}"/>
    <cellStyle name="Inputs 4 3 2" xfId="5196" xr:uid="{00000000-0005-0000-0000-000049140000}"/>
    <cellStyle name="Inputs 4 4" xfId="5197" xr:uid="{00000000-0005-0000-0000-00004A140000}"/>
    <cellStyle name="Inputs 4 4 2" xfId="5198" xr:uid="{00000000-0005-0000-0000-00004B140000}"/>
    <cellStyle name="Inputs 4 5" xfId="5199" xr:uid="{00000000-0005-0000-0000-00004C140000}"/>
    <cellStyle name="Inputs 4 5 2" xfId="5200" xr:uid="{00000000-0005-0000-0000-00004D140000}"/>
    <cellStyle name="Inputs 4 6" xfId="5201" xr:uid="{00000000-0005-0000-0000-00004E140000}"/>
    <cellStyle name="Inputs 4 6 2" xfId="5202" xr:uid="{00000000-0005-0000-0000-00004F140000}"/>
    <cellStyle name="Inputs 4 7" xfId="5203" xr:uid="{00000000-0005-0000-0000-000050140000}"/>
    <cellStyle name="Inputs 4 7 2" xfId="5204" xr:uid="{00000000-0005-0000-0000-000051140000}"/>
    <cellStyle name="Inputs 4 8" xfId="5205" xr:uid="{00000000-0005-0000-0000-000052140000}"/>
    <cellStyle name="Inputs 4 8 2" xfId="5206" xr:uid="{00000000-0005-0000-0000-000053140000}"/>
    <cellStyle name="Inputs 4 9" xfId="5207" xr:uid="{00000000-0005-0000-0000-000054140000}"/>
    <cellStyle name="Inputs 4 9 2" xfId="5208" xr:uid="{00000000-0005-0000-0000-000055140000}"/>
    <cellStyle name="Inputs 5" xfId="5209" xr:uid="{00000000-0005-0000-0000-000056140000}"/>
    <cellStyle name="Inputs 5 10" xfId="5210" xr:uid="{00000000-0005-0000-0000-000057140000}"/>
    <cellStyle name="Inputs 5 11" xfId="5211" xr:uid="{00000000-0005-0000-0000-000058140000}"/>
    <cellStyle name="Inputs 5 12" xfId="5212" xr:uid="{00000000-0005-0000-0000-000059140000}"/>
    <cellStyle name="Inputs 5 13" xfId="5213" xr:uid="{00000000-0005-0000-0000-00005A140000}"/>
    <cellStyle name="Inputs 5 14" xfId="5214" xr:uid="{00000000-0005-0000-0000-00005B140000}"/>
    <cellStyle name="Inputs 5 15" xfId="5215" xr:uid="{00000000-0005-0000-0000-00005C140000}"/>
    <cellStyle name="Inputs 5 16" xfId="5216" xr:uid="{00000000-0005-0000-0000-00005D140000}"/>
    <cellStyle name="Inputs 5 17" xfId="5217" xr:uid="{00000000-0005-0000-0000-00005E140000}"/>
    <cellStyle name="Inputs 5 18" xfId="5218" xr:uid="{00000000-0005-0000-0000-00005F140000}"/>
    <cellStyle name="Inputs 5 19" xfId="5219" xr:uid="{00000000-0005-0000-0000-000060140000}"/>
    <cellStyle name="Inputs 5 2" xfId="5220" xr:uid="{00000000-0005-0000-0000-000061140000}"/>
    <cellStyle name="Inputs 5 2 2" xfId="5221" xr:uid="{00000000-0005-0000-0000-000062140000}"/>
    <cellStyle name="Inputs 5 20" xfId="5222" xr:uid="{00000000-0005-0000-0000-000063140000}"/>
    <cellStyle name="Inputs 5 21" xfId="5223" xr:uid="{00000000-0005-0000-0000-000064140000}"/>
    <cellStyle name="Inputs 5 22" xfId="5224" xr:uid="{00000000-0005-0000-0000-000065140000}"/>
    <cellStyle name="Inputs 5 23" xfId="5225" xr:uid="{00000000-0005-0000-0000-000066140000}"/>
    <cellStyle name="Inputs 5 24" xfId="5226" xr:uid="{00000000-0005-0000-0000-000067140000}"/>
    <cellStyle name="Inputs 5 25" xfId="5227" xr:uid="{00000000-0005-0000-0000-000068140000}"/>
    <cellStyle name="Inputs 5 26" xfId="5228" xr:uid="{00000000-0005-0000-0000-000069140000}"/>
    <cellStyle name="Inputs 5 3" xfId="5229" xr:uid="{00000000-0005-0000-0000-00006A140000}"/>
    <cellStyle name="Inputs 5 3 2" xfId="5230" xr:uid="{00000000-0005-0000-0000-00006B140000}"/>
    <cellStyle name="Inputs 5 4" xfId="5231" xr:uid="{00000000-0005-0000-0000-00006C140000}"/>
    <cellStyle name="Inputs 5 4 2" xfId="5232" xr:uid="{00000000-0005-0000-0000-00006D140000}"/>
    <cellStyle name="Inputs 5 5" xfId="5233" xr:uid="{00000000-0005-0000-0000-00006E140000}"/>
    <cellStyle name="Inputs 5 5 2" xfId="5234" xr:uid="{00000000-0005-0000-0000-00006F140000}"/>
    <cellStyle name="Inputs 5 6" xfId="5235" xr:uid="{00000000-0005-0000-0000-000070140000}"/>
    <cellStyle name="Inputs 5 6 2" xfId="5236" xr:uid="{00000000-0005-0000-0000-000071140000}"/>
    <cellStyle name="Inputs 5 7" xfId="5237" xr:uid="{00000000-0005-0000-0000-000072140000}"/>
    <cellStyle name="Inputs 5 7 2" xfId="5238" xr:uid="{00000000-0005-0000-0000-000073140000}"/>
    <cellStyle name="Inputs 5 8" xfId="5239" xr:uid="{00000000-0005-0000-0000-000074140000}"/>
    <cellStyle name="Inputs 5 8 2" xfId="5240" xr:uid="{00000000-0005-0000-0000-000075140000}"/>
    <cellStyle name="Inputs 5 9" xfId="5241" xr:uid="{00000000-0005-0000-0000-000076140000}"/>
    <cellStyle name="Inputs 5 9 2" xfId="5242" xr:uid="{00000000-0005-0000-0000-000077140000}"/>
    <cellStyle name="Inputs 6" xfId="5243" xr:uid="{00000000-0005-0000-0000-000078140000}"/>
    <cellStyle name="Inputs 7" xfId="5244" xr:uid="{00000000-0005-0000-0000-000079140000}"/>
    <cellStyle name="Inputs 8" xfId="5245" xr:uid="{00000000-0005-0000-0000-00007A140000}"/>
    <cellStyle name="Inputs 9" xfId="5246" xr:uid="{00000000-0005-0000-0000-00007B140000}"/>
    <cellStyle name="j" xfId="5247" xr:uid="{00000000-0005-0000-0000-00007C140000}"/>
    <cellStyle name="line" xfId="5248" xr:uid="{00000000-0005-0000-0000-00007D140000}"/>
    <cellStyle name="line 10" xfId="5249" xr:uid="{00000000-0005-0000-0000-00007E140000}"/>
    <cellStyle name="line 10 2" xfId="5250" xr:uid="{00000000-0005-0000-0000-00007F140000}"/>
    <cellStyle name="line 10 3" xfId="5251" xr:uid="{00000000-0005-0000-0000-000080140000}"/>
    <cellStyle name="line 10 4" xfId="5252" xr:uid="{00000000-0005-0000-0000-000081140000}"/>
    <cellStyle name="line 11" xfId="5253" xr:uid="{00000000-0005-0000-0000-000082140000}"/>
    <cellStyle name="line 12" xfId="5254" xr:uid="{00000000-0005-0000-0000-000083140000}"/>
    <cellStyle name="line 13" xfId="5255" xr:uid="{00000000-0005-0000-0000-000084140000}"/>
    <cellStyle name="line 14" xfId="5256" xr:uid="{00000000-0005-0000-0000-000085140000}"/>
    <cellStyle name="line 15" xfId="5257" xr:uid="{00000000-0005-0000-0000-000086140000}"/>
    <cellStyle name="line 16" xfId="5258" xr:uid="{00000000-0005-0000-0000-000087140000}"/>
    <cellStyle name="line 17" xfId="5259" xr:uid="{00000000-0005-0000-0000-000088140000}"/>
    <cellStyle name="line 18" xfId="5260" xr:uid="{00000000-0005-0000-0000-000089140000}"/>
    <cellStyle name="line 19" xfId="5261" xr:uid="{00000000-0005-0000-0000-00008A140000}"/>
    <cellStyle name="line 2" xfId="5262" xr:uid="{00000000-0005-0000-0000-00008B140000}"/>
    <cellStyle name="line 2 2" xfId="5263" xr:uid="{00000000-0005-0000-0000-00008C140000}"/>
    <cellStyle name="line 2 3" xfId="5264" xr:uid="{00000000-0005-0000-0000-00008D140000}"/>
    <cellStyle name="line 2 4" xfId="5265" xr:uid="{00000000-0005-0000-0000-00008E140000}"/>
    <cellStyle name="line 20" xfId="5266" xr:uid="{00000000-0005-0000-0000-00008F140000}"/>
    <cellStyle name="line 21" xfId="5267" xr:uid="{00000000-0005-0000-0000-000090140000}"/>
    <cellStyle name="line 3" xfId="5268" xr:uid="{00000000-0005-0000-0000-000091140000}"/>
    <cellStyle name="line 3 2" xfId="5269" xr:uid="{00000000-0005-0000-0000-000092140000}"/>
    <cellStyle name="line 3 3" xfId="5270" xr:uid="{00000000-0005-0000-0000-000093140000}"/>
    <cellStyle name="line 3 4" xfId="5271" xr:uid="{00000000-0005-0000-0000-000094140000}"/>
    <cellStyle name="line 4" xfId="5272" xr:uid="{00000000-0005-0000-0000-000095140000}"/>
    <cellStyle name="line 4 2" xfId="5273" xr:uid="{00000000-0005-0000-0000-000096140000}"/>
    <cellStyle name="line 4 3" xfId="5274" xr:uid="{00000000-0005-0000-0000-000097140000}"/>
    <cellStyle name="line 4 4" xfId="5275" xr:uid="{00000000-0005-0000-0000-000098140000}"/>
    <cellStyle name="line 5" xfId="5276" xr:uid="{00000000-0005-0000-0000-000099140000}"/>
    <cellStyle name="line 5 2" xfId="5277" xr:uid="{00000000-0005-0000-0000-00009A140000}"/>
    <cellStyle name="line 5 3" xfId="5278" xr:uid="{00000000-0005-0000-0000-00009B140000}"/>
    <cellStyle name="line 5 4" xfId="5279" xr:uid="{00000000-0005-0000-0000-00009C140000}"/>
    <cellStyle name="line 6" xfId="5280" xr:uid="{00000000-0005-0000-0000-00009D140000}"/>
    <cellStyle name="line 6 2" xfId="5281" xr:uid="{00000000-0005-0000-0000-00009E140000}"/>
    <cellStyle name="line 6 3" xfId="5282" xr:uid="{00000000-0005-0000-0000-00009F140000}"/>
    <cellStyle name="line 6 4" xfId="5283" xr:uid="{00000000-0005-0000-0000-0000A0140000}"/>
    <cellStyle name="line 7" xfId="5284" xr:uid="{00000000-0005-0000-0000-0000A1140000}"/>
    <cellStyle name="line 7 2" xfId="5285" xr:uid="{00000000-0005-0000-0000-0000A2140000}"/>
    <cellStyle name="line 7 3" xfId="5286" xr:uid="{00000000-0005-0000-0000-0000A3140000}"/>
    <cellStyle name="line 7 4" xfId="5287" xr:uid="{00000000-0005-0000-0000-0000A4140000}"/>
    <cellStyle name="line 8" xfId="5288" xr:uid="{00000000-0005-0000-0000-0000A5140000}"/>
    <cellStyle name="line 8 2" xfId="5289" xr:uid="{00000000-0005-0000-0000-0000A6140000}"/>
    <cellStyle name="line 8 3" xfId="5290" xr:uid="{00000000-0005-0000-0000-0000A7140000}"/>
    <cellStyle name="line 8 4" xfId="5291" xr:uid="{00000000-0005-0000-0000-0000A8140000}"/>
    <cellStyle name="line 9" xfId="5292" xr:uid="{00000000-0005-0000-0000-0000A9140000}"/>
    <cellStyle name="line 9 2" xfId="5293" xr:uid="{00000000-0005-0000-0000-0000AA140000}"/>
    <cellStyle name="line 9 3" xfId="5294" xr:uid="{00000000-0005-0000-0000-0000AB140000}"/>
    <cellStyle name="line 9 4" xfId="5295" xr:uid="{00000000-0005-0000-0000-0000AC140000}"/>
    <cellStyle name="Linked Cell" xfId="5296" xr:uid="{00000000-0005-0000-0000-0000AD140000}"/>
    <cellStyle name="Linked Cell 2" xfId="5297" xr:uid="{00000000-0005-0000-0000-0000AE140000}"/>
    <cellStyle name="LPress" xfId="5298" xr:uid="{00000000-0005-0000-0000-0000AF140000}"/>
    <cellStyle name="Manual Entry" xfId="5299" xr:uid="{00000000-0005-0000-0000-0000B0140000}"/>
    <cellStyle name="Manual Entry 10" xfId="5300" xr:uid="{00000000-0005-0000-0000-0000B1140000}"/>
    <cellStyle name="Manual Entry 10 2" xfId="5301" xr:uid="{00000000-0005-0000-0000-0000B2140000}"/>
    <cellStyle name="Manual Entry 10 3" xfId="5302" xr:uid="{00000000-0005-0000-0000-0000B3140000}"/>
    <cellStyle name="Manual Entry 10 4" xfId="5303" xr:uid="{00000000-0005-0000-0000-0000B4140000}"/>
    <cellStyle name="Manual Entry 11" xfId="5304" xr:uid="{00000000-0005-0000-0000-0000B5140000}"/>
    <cellStyle name="Manual Entry 12" xfId="5305" xr:uid="{00000000-0005-0000-0000-0000B6140000}"/>
    <cellStyle name="Manual Entry 13" xfId="5306" xr:uid="{00000000-0005-0000-0000-0000B7140000}"/>
    <cellStyle name="Manual Entry 14" xfId="5307" xr:uid="{00000000-0005-0000-0000-0000B8140000}"/>
    <cellStyle name="Manual Entry 15" xfId="5308" xr:uid="{00000000-0005-0000-0000-0000B9140000}"/>
    <cellStyle name="Manual Entry 16" xfId="5309" xr:uid="{00000000-0005-0000-0000-0000BA140000}"/>
    <cellStyle name="Manual Entry 17" xfId="5310" xr:uid="{00000000-0005-0000-0000-0000BB140000}"/>
    <cellStyle name="Manual Entry 18" xfId="5311" xr:uid="{00000000-0005-0000-0000-0000BC140000}"/>
    <cellStyle name="Manual Entry 19" xfId="5312" xr:uid="{00000000-0005-0000-0000-0000BD140000}"/>
    <cellStyle name="Manual Entry 2" xfId="5313" xr:uid="{00000000-0005-0000-0000-0000BE140000}"/>
    <cellStyle name="Manual Entry 2 2" xfId="5314" xr:uid="{00000000-0005-0000-0000-0000BF140000}"/>
    <cellStyle name="Manual Entry 2 3" xfId="5315" xr:uid="{00000000-0005-0000-0000-0000C0140000}"/>
    <cellStyle name="Manual Entry 2 4" xfId="5316" xr:uid="{00000000-0005-0000-0000-0000C1140000}"/>
    <cellStyle name="Manual Entry 20" xfId="5317" xr:uid="{00000000-0005-0000-0000-0000C2140000}"/>
    <cellStyle name="Manual Entry 21" xfId="5318" xr:uid="{00000000-0005-0000-0000-0000C3140000}"/>
    <cellStyle name="Manual Entry 3" xfId="5319" xr:uid="{00000000-0005-0000-0000-0000C4140000}"/>
    <cellStyle name="Manual Entry 3 2" xfId="5320" xr:uid="{00000000-0005-0000-0000-0000C5140000}"/>
    <cellStyle name="Manual Entry 3 3" xfId="5321" xr:uid="{00000000-0005-0000-0000-0000C6140000}"/>
    <cellStyle name="Manual Entry 3 4" xfId="5322" xr:uid="{00000000-0005-0000-0000-0000C7140000}"/>
    <cellStyle name="Manual Entry 4" xfId="5323" xr:uid="{00000000-0005-0000-0000-0000C8140000}"/>
    <cellStyle name="Manual Entry 4 2" xfId="5324" xr:uid="{00000000-0005-0000-0000-0000C9140000}"/>
    <cellStyle name="Manual Entry 4 3" xfId="5325" xr:uid="{00000000-0005-0000-0000-0000CA140000}"/>
    <cellStyle name="Manual Entry 4 4" xfId="5326" xr:uid="{00000000-0005-0000-0000-0000CB140000}"/>
    <cellStyle name="Manual Entry 5" xfId="5327" xr:uid="{00000000-0005-0000-0000-0000CC140000}"/>
    <cellStyle name="Manual Entry 5 2" xfId="5328" xr:uid="{00000000-0005-0000-0000-0000CD140000}"/>
    <cellStyle name="Manual Entry 5 3" xfId="5329" xr:uid="{00000000-0005-0000-0000-0000CE140000}"/>
    <cellStyle name="Manual Entry 5 4" xfId="5330" xr:uid="{00000000-0005-0000-0000-0000CF140000}"/>
    <cellStyle name="Manual Entry 6" xfId="5331" xr:uid="{00000000-0005-0000-0000-0000D0140000}"/>
    <cellStyle name="Manual Entry 6 2" xfId="5332" xr:uid="{00000000-0005-0000-0000-0000D1140000}"/>
    <cellStyle name="Manual Entry 6 3" xfId="5333" xr:uid="{00000000-0005-0000-0000-0000D2140000}"/>
    <cellStyle name="Manual Entry 6 4" xfId="5334" xr:uid="{00000000-0005-0000-0000-0000D3140000}"/>
    <cellStyle name="Manual Entry 7" xfId="5335" xr:uid="{00000000-0005-0000-0000-0000D4140000}"/>
    <cellStyle name="Manual Entry 7 2" xfId="5336" xr:uid="{00000000-0005-0000-0000-0000D5140000}"/>
    <cellStyle name="Manual Entry 7 3" xfId="5337" xr:uid="{00000000-0005-0000-0000-0000D6140000}"/>
    <cellStyle name="Manual Entry 7 4" xfId="5338" xr:uid="{00000000-0005-0000-0000-0000D7140000}"/>
    <cellStyle name="Manual Entry 8" xfId="5339" xr:uid="{00000000-0005-0000-0000-0000D8140000}"/>
    <cellStyle name="Manual Entry 8 2" xfId="5340" xr:uid="{00000000-0005-0000-0000-0000D9140000}"/>
    <cellStyle name="Manual Entry 8 3" xfId="5341" xr:uid="{00000000-0005-0000-0000-0000DA140000}"/>
    <cellStyle name="Manual Entry 8 4" xfId="5342" xr:uid="{00000000-0005-0000-0000-0000DB140000}"/>
    <cellStyle name="Manual Entry 9" xfId="5343" xr:uid="{00000000-0005-0000-0000-0000DC140000}"/>
    <cellStyle name="Manual Entry 9 2" xfId="5344" xr:uid="{00000000-0005-0000-0000-0000DD140000}"/>
    <cellStyle name="Manual Entry 9 3" xfId="5345" xr:uid="{00000000-0005-0000-0000-0000DE140000}"/>
    <cellStyle name="Manual Entry 9 4" xfId="5346" xr:uid="{00000000-0005-0000-0000-0000DF140000}"/>
    <cellStyle name="Millares" xfId="1" builtinId="3"/>
    <cellStyle name="Millares [0]" xfId="15036" builtinId="6"/>
    <cellStyle name="Millares [0] 10" xfId="5347" xr:uid="{00000000-0005-0000-0000-0000E2140000}"/>
    <cellStyle name="Millares [0] 11" xfId="5348" xr:uid="{00000000-0005-0000-0000-0000E3140000}"/>
    <cellStyle name="Millares [0] 12" xfId="5349" xr:uid="{00000000-0005-0000-0000-0000E4140000}"/>
    <cellStyle name="Millares [0] 12 2" xfId="5350" xr:uid="{00000000-0005-0000-0000-0000E5140000}"/>
    <cellStyle name="Millares [0] 13" xfId="5351" xr:uid="{00000000-0005-0000-0000-0000E6140000}"/>
    <cellStyle name="Millares [0] 13 2" xfId="5352" xr:uid="{00000000-0005-0000-0000-0000E7140000}"/>
    <cellStyle name="Millares [0] 14" xfId="5353" xr:uid="{00000000-0005-0000-0000-0000E8140000}"/>
    <cellStyle name="Millares [0] 14 2" xfId="5354" xr:uid="{00000000-0005-0000-0000-0000E9140000}"/>
    <cellStyle name="Millares [0] 15" xfId="5355" xr:uid="{00000000-0005-0000-0000-0000EA140000}"/>
    <cellStyle name="Millares [0] 15 2" xfId="5356" xr:uid="{00000000-0005-0000-0000-0000EB140000}"/>
    <cellStyle name="Millares [0] 16" xfId="5357" xr:uid="{00000000-0005-0000-0000-0000EC140000}"/>
    <cellStyle name="Millares [0] 16 2" xfId="5358" xr:uid="{00000000-0005-0000-0000-0000ED140000}"/>
    <cellStyle name="Millares [0] 17" xfId="5359" xr:uid="{00000000-0005-0000-0000-0000EE140000}"/>
    <cellStyle name="Millares [0] 17 2" xfId="5360" xr:uid="{00000000-0005-0000-0000-0000EF140000}"/>
    <cellStyle name="Millares [0] 18" xfId="5361" xr:uid="{00000000-0005-0000-0000-0000F0140000}"/>
    <cellStyle name="Millares [0] 18 2" xfId="5362" xr:uid="{00000000-0005-0000-0000-0000F1140000}"/>
    <cellStyle name="Millares [0] 19" xfId="5363" xr:uid="{00000000-0005-0000-0000-0000F2140000}"/>
    <cellStyle name="Millares [0] 19 2" xfId="5364" xr:uid="{00000000-0005-0000-0000-0000F3140000}"/>
    <cellStyle name="Millares [0] 2" xfId="5365" xr:uid="{00000000-0005-0000-0000-0000F4140000}"/>
    <cellStyle name="Millares [0] 2 10" xfId="5366" xr:uid="{00000000-0005-0000-0000-0000F5140000}"/>
    <cellStyle name="Millares [0] 2 10 2" xfId="5367" xr:uid="{00000000-0005-0000-0000-0000F6140000}"/>
    <cellStyle name="Millares [0] 2 11" xfId="5368" xr:uid="{00000000-0005-0000-0000-0000F7140000}"/>
    <cellStyle name="Millares [0] 2 12" xfId="5369" xr:uid="{00000000-0005-0000-0000-0000F8140000}"/>
    <cellStyle name="Millares [0] 2 13" xfId="5370" xr:uid="{00000000-0005-0000-0000-0000F9140000}"/>
    <cellStyle name="Millares [0] 2 14" xfId="5371" xr:uid="{00000000-0005-0000-0000-0000FA140000}"/>
    <cellStyle name="Millares [0] 2 15" xfId="5372" xr:uid="{00000000-0005-0000-0000-0000FB140000}"/>
    <cellStyle name="Millares [0] 2 16" xfId="5373" xr:uid="{00000000-0005-0000-0000-0000FC140000}"/>
    <cellStyle name="Millares [0] 2 17" xfId="5374" xr:uid="{00000000-0005-0000-0000-0000FD140000}"/>
    <cellStyle name="Millares [0] 2 18" xfId="5375" xr:uid="{00000000-0005-0000-0000-0000FE140000}"/>
    <cellStyle name="Millares [0] 2 19" xfId="5376" xr:uid="{00000000-0005-0000-0000-0000FF140000}"/>
    <cellStyle name="Millares [0] 2 2" xfId="5377" xr:uid="{00000000-0005-0000-0000-000000150000}"/>
    <cellStyle name="Millares [0] 2 2 10" xfId="5378" xr:uid="{00000000-0005-0000-0000-000001150000}"/>
    <cellStyle name="Millares [0] 2 2 11" xfId="5379" xr:uid="{00000000-0005-0000-0000-000002150000}"/>
    <cellStyle name="Millares [0] 2 2 12" xfId="5380" xr:uid="{00000000-0005-0000-0000-000003150000}"/>
    <cellStyle name="Millares [0] 2 2 13" xfId="5381" xr:uid="{00000000-0005-0000-0000-000004150000}"/>
    <cellStyle name="Millares [0] 2 2 14" xfId="5382" xr:uid="{00000000-0005-0000-0000-000005150000}"/>
    <cellStyle name="Millares [0] 2 2 15" xfId="5383" xr:uid="{00000000-0005-0000-0000-000006150000}"/>
    <cellStyle name="Millares [0] 2 2 16" xfId="5384" xr:uid="{00000000-0005-0000-0000-000007150000}"/>
    <cellStyle name="Millares [0] 2 2 17" xfId="5385" xr:uid="{00000000-0005-0000-0000-000008150000}"/>
    <cellStyle name="Millares [0] 2 2 18" xfId="5386" xr:uid="{00000000-0005-0000-0000-000009150000}"/>
    <cellStyle name="Millares [0] 2 2 19" xfId="5387" xr:uid="{00000000-0005-0000-0000-00000A150000}"/>
    <cellStyle name="Millares [0] 2 2 2" xfId="5388" xr:uid="{00000000-0005-0000-0000-00000B150000}"/>
    <cellStyle name="Millares [0] 2 2 20" xfId="5389" xr:uid="{00000000-0005-0000-0000-00000C150000}"/>
    <cellStyle name="Millares [0] 2 2 21" xfId="5390" xr:uid="{00000000-0005-0000-0000-00000D150000}"/>
    <cellStyle name="Millares [0] 2 2 3" xfId="5391" xr:uid="{00000000-0005-0000-0000-00000E150000}"/>
    <cellStyle name="Millares [0] 2 2 4" xfId="5392" xr:uid="{00000000-0005-0000-0000-00000F150000}"/>
    <cellStyle name="Millares [0] 2 2 5" xfId="5393" xr:uid="{00000000-0005-0000-0000-000010150000}"/>
    <cellStyle name="Millares [0] 2 2 6" xfId="5394" xr:uid="{00000000-0005-0000-0000-000011150000}"/>
    <cellStyle name="Millares [0] 2 2 7" xfId="5395" xr:uid="{00000000-0005-0000-0000-000012150000}"/>
    <cellStyle name="Millares [0] 2 2 8" xfId="5396" xr:uid="{00000000-0005-0000-0000-000013150000}"/>
    <cellStyle name="Millares [0] 2 2 9" xfId="5397" xr:uid="{00000000-0005-0000-0000-000014150000}"/>
    <cellStyle name="Millares [0] 2 20" xfId="5398" xr:uid="{00000000-0005-0000-0000-000015150000}"/>
    <cellStyle name="Millares [0] 2 21" xfId="5399" xr:uid="{00000000-0005-0000-0000-000016150000}"/>
    <cellStyle name="Millares [0] 2 22" xfId="5400" xr:uid="{00000000-0005-0000-0000-000017150000}"/>
    <cellStyle name="Millares [0] 2 23" xfId="5401" xr:uid="{00000000-0005-0000-0000-000018150000}"/>
    <cellStyle name="Millares [0] 2 24" xfId="5402" xr:uid="{00000000-0005-0000-0000-000019150000}"/>
    <cellStyle name="Millares [0] 2 25" xfId="5403" xr:uid="{00000000-0005-0000-0000-00001A150000}"/>
    <cellStyle name="Millares [0] 2 26" xfId="5404" xr:uid="{00000000-0005-0000-0000-00001B150000}"/>
    <cellStyle name="Millares [0] 2 27" xfId="5405" xr:uid="{00000000-0005-0000-0000-00001C150000}"/>
    <cellStyle name="Millares [0] 2 28" xfId="5406" xr:uid="{00000000-0005-0000-0000-00001D150000}"/>
    <cellStyle name="Millares [0] 2 29" xfId="5407" xr:uid="{00000000-0005-0000-0000-00001E150000}"/>
    <cellStyle name="Millares [0] 2 3" xfId="5408" xr:uid="{00000000-0005-0000-0000-00001F150000}"/>
    <cellStyle name="Millares [0] 2 3 2" xfId="5409" xr:uid="{00000000-0005-0000-0000-000020150000}"/>
    <cellStyle name="Millares [0] 2 30" xfId="5410" xr:uid="{00000000-0005-0000-0000-000021150000}"/>
    <cellStyle name="Millares [0] 2 31" xfId="5411" xr:uid="{00000000-0005-0000-0000-000022150000}"/>
    <cellStyle name="Millares [0] 2 32" xfId="5412" xr:uid="{00000000-0005-0000-0000-000023150000}"/>
    <cellStyle name="Millares [0] 2 33" xfId="5413" xr:uid="{00000000-0005-0000-0000-000024150000}"/>
    <cellStyle name="Millares [0] 2 34" xfId="5414" xr:uid="{00000000-0005-0000-0000-000025150000}"/>
    <cellStyle name="Millares [0] 2 35" xfId="5415" xr:uid="{00000000-0005-0000-0000-000026150000}"/>
    <cellStyle name="Millares [0] 2 36" xfId="5416" xr:uid="{00000000-0005-0000-0000-000027150000}"/>
    <cellStyle name="Millares [0] 2 37" xfId="5417" xr:uid="{00000000-0005-0000-0000-000028150000}"/>
    <cellStyle name="Millares [0] 2 4" xfId="5418" xr:uid="{00000000-0005-0000-0000-000029150000}"/>
    <cellStyle name="Millares [0] 2 4 2" xfId="5419" xr:uid="{00000000-0005-0000-0000-00002A150000}"/>
    <cellStyle name="Millares [0] 2 5" xfId="5420" xr:uid="{00000000-0005-0000-0000-00002B150000}"/>
    <cellStyle name="Millares [0] 2 5 2" xfId="5421" xr:uid="{00000000-0005-0000-0000-00002C150000}"/>
    <cellStyle name="Millares [0] 2 6" xfId="5422" xr:uid="{00000000-0005-0000-0000-00002D150000}"/>
    <cellStyle name="Millares [0] 2 6 2" xfId="5423" xr:uid="{00000000-0005-0000-0000-00002E150000}"/>
    <cellStyle name="Millares [0] 2 7" xfId="5424" xr:uid="{00000000-0005-0000-0000-00002F150000}"/>
    <cellStyle name="Millares [0] 2 7 2" xfId="5425" xr:uid="{00000000-0005-0000-0000-000030150000}"/>
    <cellStyle name="Millares [0] 2 8" xfId="5426" xr:uid="{00000000-0005-0000-0000-000031150000}"/>
    <cellStyle name="Millares [0] 2 8 2" xfId="5427" xr:uid="{00000000-0005-0000-0000-000032150000}"/>
    <cellStyle name="Millares [0] 2 9" xfId="5428" xr:uid="{00000000-0005-0000-0000-000033150000}"/>
    <cellStyle name="Millares [0] 2 9 2" xfId="5429" xr:uid="{00000000-0005-0000-0000-000034150000}"/>
    <cellStyle name="Millares [0] 20" xfId="5430" xr:uid="{00000000-0005-0000-0000-000035150000}"/>
    <cellStyle name="Millares [0] 20 2" xfId="5431" xr:uid="{00000000-0005-0000-0000-000036150000}"/>
    <cellStyle name="Millares [0] 21" xfId="5432" xr:uid="{00000000-0005-0000-0000-000037150000}"/>
    <cellStyle name="Millares [0] 21 2" xfId="5433" xr:uid="{00000000-0005-0000-0000-000038150000}"/>
    <cellStyle name="Millares [0] 22" xfId="5434" xr:uid="{00000000-0005-0000-0000-000039150000}"/>
    <cellStyle name="Millares [0] 22 2" xfId="5435" xr:uid="{00000000-0005-0000-0000-00003A150000}"/>
    <cellStyle name="Millares [0] 23" xfId="5436" xr:uid="{00000000-0005-0000-0000-00003B150000}"/>
    <cellStyle name="Millares [0] 23 2" xfId="5437" xr:uid="{00000000-0005-0000-0000-00003C150000}"/>
    <cellStyle name="Millares [0] 24" xfId="5438" xr:uid="{00000000-0005-0000-0000-00003D150000}"/>
    <cellStyle name="Millares [0] 24 2" xfId="5439" xr:uid="{00000000-0005-0000-0000-00003E150000}"/>
    <cellStyle name="Millares [0] 25" xfId="5440" xr:uid="{00000000-0005-0000-0000-00003F150000}"/>
    <cellStyle name="Millares [0] 25 2" xfId="5441" xr:uid="{00000000-0005-0000-0000-000040150000}"/>
    <cellStyle name="Millares [0] 26" xfId="5442" xr:uid="{00000000-0005-0000-0000-000041150000}"/>
    <cellStyle name="Millares [0] 26 2" xfId="5443" xr:uid="{00000000-0005-0000-0000-000042150000}"/>
    <cellStyle name="Millares [0] 27" xfId="5444" xr:uid="{00000000-0005-0000-0000-000043150000}"/>
    <cellStyle name="Millares [0] 27 2" xfId="5445" xr:uid="{00000000-0005-0000-0000-000044150000}"/>
    <cellStyle name="Millares [0] 28" xfId="5446" xr:uid="{00000000-0005-0000-0000-000045150000}"/>
    <cellStyle name="Millares [0] 28 2" xfId="5447" xr:uid="{00000000-0005-0000-0000-000046150000}"/>
    <cellStyle name="Millares [0] 29" xfId="5448" xr:uid="{00000000-0005-0000-0000-000047150000}"/>
    <cellStyle name="Millares [0] 29 2" xfId="5449" xr:uid="{00000000-0005-0000-0000-000048150000}"/>
    <cellStyle name="Millares [0] 3" xfId="5450" xr:uid="{00000000-0005-0000-0000-000049150000}"/>
    <cellStyle name="Millares [0] 3 2" xfId="5451" xr:uid="{00000000-0005-0000-0000-00004A150000}"/>
    <cellStyle name="Millares [0] 30" xfId="5452" xr:uid="{00000000-0005-0000-0000-00004B150000}"/>
    <cellStyle name="Millares [0] 30 2" xfId="5453" xr:uid="{00000000-0005-0000-0000-00004C150000}"/>
    <cellStyle name="Millares [0] 31" xfId="5454" xr:uid="{00000000-0005-0000-0000-00004D150000}"/>
    <cellStyle name="Millares [0] 31 2" xfId="5455" xr:uid="{00000000-0005-0000-0000-00004E150000}"/>
    <cellStyle name="Millares [0] 4" xfId="5456" xr:uid="{00000000-0005-0000-0000-00004F150000}"/>
    <cellStyle name="Millares [0] 5" xfId="5457" xr:uid="{00000000-0005-0000-0000-000050150000}"/>
    <cellStyle name="Millares [0] 6" xfId="5458" xr:uid="{00000000-0005-0000-0000-000051150000}"/>
    <cellStyle name="Millares [0] 7" xfId="5459" xr:uid="{00000000-0005-0000-0000-000052150000}"/>
    <cellStyle name="Millares [0] 8" xfId="5460" xr:uid="{00000000-0005-0000-0000-000053150000}"/>
    <cellStyle name="Millares [0] 8 10" xfId="5461" xr:uid="{00000000-0005-0000-0000-000054150000}"/>
    <cellStyle name="Millares [0] 8 11" xfId="5462" xr:uid="{00000000-0005-0000-0000-000055150000}"/>
    <cellStyle name="Millares [0] 8 12" xfId="5463" xr:uid="{00000000-0005-0000-0000-000056150000}"/>
    <cellStyle name="Millares [0] 8 13" xfId="5464" xr:uid="{00000000-0005-0000-0000-000057150000}"/>
    <cellStyle name="Millares [0] 8 14" xfId="5465" xr:uid="{00000000-0005-0000-0000-000058150000}"/>
    <cellStyle name="Millares [0] 8 15" xfId="5466" xr:uid="{00000000-0005-0000-0000-000059150000}"/>
    <cellStyle name="Millares [0] 8 16" xfId="5467" xr:uid="{00000000-0005-0000-0000-00005A150000}"/>
    <cellStyle name="Millares [0] 8 17" xfId="5468" xr:uid="{00000000-0005-0000-0000-00005B150000}"/>
    <cellStyle name="Millares [0] 8 18" xfId="5469" xr:uid="{00000000-0005-0000-0000-00005C150000}"/>
    <cellStyle name="Millares [0] 8 19" xfId="5470" xr:uid="{00000000-0005-0000-0000-00005D150000}"/>
    <cellStyle name="Millares [0] 8 2" xfId="5471" xr:uid="{00000000-0005-0000-0000-00005E150000}"/>
    <cellStyle name="Millares [0] 8 20" xfId="5472" xr:uid="{00000000-0005-0000-0000-00005F150000}"/>
    <cellStyle name="Millares [0] 8 21" xfId="5473" xr:uid="{00000000-0005-0000-0000-000060150000}"/>
    <cellStyle name="Millares [0] 8 3" xfId="5474" xr:uid="{00000000-0005-0000-0000-000061150000}"/>
    <cellStyle name="Millares [0] 8 4" xfId="5475" xr:uid="{00000000-0005-0000-0000-000062150000}"/>
    <cellStyle name="Millares [0] 8 5" xfId="5476" xr:uid="{00000000-0005-0000-0000-000063150000}"/>
    <cellStyle name="Millares [0] 8 6" xfId="5477" xr:uid="{00000000-0005-0000-0000-000064150000}"/>
    <cellStyle name="Millares [0] 8 7" xfId="5478" xr:uid="{00000000-0005-0000-0000-000065150000}"/>
    <cellStyle name="Millares [0] 8 8" xfId="5479" xr:uid="{00000000-0005-0000-0000-000066150000}"/>
    <cellStyle name="Millares [0] 8 9" xfId="5480" xr:uid="{00000000-0005-0000-0000-000067150000}"/>
    <cellStyle name="Millares [0] 9" xfId="5481" xr:uid="{00000000-0005-0000-0000-000068150000}"/>
    <cellStyle name="Millares 10" xfId="5482" xr:uid="{00000000-0005-0000-0000-000069150000}"/>
    <cellStyle name="Millares 10 10" xfId="5483" xr:uid="{00000000-0005-0000-0000-00006A150000}"/>
    <cellStyle name="Millares 10 11" xfId="5484" xr:uid="{00000000-0005-0000-0000-00006B150000}"/>
    <cellStyle name="Millares 10 12" xfId="5485" xr:uid="{00000000-0005-0000-0000-00006C150000}"/>
    <cellStyle name="Millares 10 2" xfId="5486" xr:uid="{00000000-0005-0000-0000-00006D150000}"/>
    <cellStyle name="Millares 10 3" xfId="5487" xr:uid="{00000000-0005-0000-0000-00006E150000}"/>
    <cellStyle name="Millares 10 4" xfId="5488" xr:uid="{00000000-0005-0000-0000-00006F150000}"/>
    <cellStyle name="Millares 10 5" xfId="5489" xr:uid="{00000000-0005-0000-0000-000070150000}"/>
    <cellStyle name="Millares 10 6" xfId="5490" xr:uid="{00000000-0005-0000-0000-000071150000}"/>
    <cellStyle name="Millares 10 7" xfId="5491" xr:uid="{00000000-0005-0000-0000-000072150000}"/>
    <cellStyle name="Millares 10 8" xfId="5492" xr:uid="{00000000-0005-0000-0000-000073150000}"/>
    <cellStyle name="Millares 10 9" xfId="5493" xr:uid="{00000000-0005-0000-0000-000074150000}"/>
    <cellStyle name="Millares 11" xfId="5494" xr:uid="{00000000-0005-0000-0000-000075150000}"/>
    <cellStyle name="Millares 11 2" xfId="5495" xr:uid="{00000000-0005-0000-0000-000076150000}"/>
    <cellStyle name="Millares 11 3" xfId="5496" xr:uid="{00000000-0005-0000-0000-000077150000}"/>
    <cellStyle name="Millares 11 4" xfId="5497" xr:uid="{00000000-0005-0000-0000-000078150000}"/>
    <cellStyle name="Millares 11 5" xfId="5498" xr:uid="{00000000-0005-0000-0000-000079150000}"/>
    <cellStyle name="Millares 11 6" xfId="5499" xr:uid="{00000000-0005-0000-0000-00007A150000}"/>
    <cellStyle name="Millares 11 7" xfId="5500" xr:uid="{00000000-0005-0000-0000-00007B150000}"/>
    <cellStyle name="Millares 11 8" xfId="5501" xr:uid="{00000000-0005-0000-0000-00007C150000}"/>
    <cellStyle name="Millares 11 9" xfId="5502" xr:uid="{00000000-0005-0000-0000-00007D150000}"/>
    <cellStyle name="Millares 12" xfId="5503" xr:uid="{00000000-0005-0000-0000-00007E150000}"/>
    <cellStyle name="Millares 12 2" xfId="5504" xr:uid="{00000000-0005-0000-0000-00007F150000}"/>
    <cellStyle name="Millares 12 3" xfId="5505" xr:uid="{00000000-0005-0000-0000-000080150000}"/>
    <cellStyle name="Millares 12 4" xfId="5506" xr:uid="{00000000-0005-0000-0000-000081150000}"/>
    <cellStyle name="Millares 12 5" xfId="5507" xr:uid="{00000000-0005-0000-0000-000082150000}"/>
    <cellStyle name="Millares 12 6" xfId="5508" xr:uid="{00000000-0005-0000-0000-000083150000}"/>
    <cellStyle name="Millares 12 7" xfId="5509" xr:uid="{00000000-0005-0000-0000-000084150000}"/>
    <cellStyle name="Millares 12 8" xfId="5510" xr:uid="{00000000-0005-0000-0000-000085150000}"/>
    <cellStyle name="Millares 12 9" xfId="5511" xr:uid="{00000000-0005-0000-0000-000086150000}"/>
    <cellStyle name="Millares 13" xfId="5512" xr:uid="{00000000-0005-0000-0000-000087150000}"/>
    <cellStyle name="Millares 14" xfId="5513" xr:uid="{00000000-0005-0000-0000-000088150000}"/>
    <cellStyle name="Millares 14 2" xfId="5514" xr:uid="{00000000-0005-0000-0000-000089150000}"/>
    <cellStyle name="Millares 15" xfId="5515" xr:uid="{00000000-0005-0000-0000-00008A150000}"/>
    <cellStyle name="Millares 15 2" xfId="5516" xr:uid="{00000000-0005-0000-0000-00008B150000}"/>
    <cellStyle name="Millares 16" xfId="5517" xr:uid="{00000000-0005-0000-0000-00008C150000}"/>
    <cellStyle name="Millares 16 2" xfId="5518" xr:uid="{00000000-0005-0000-0000-00008D150000}"/>
    <cellStyle name="Millares 17" xfId="5519" xr:uid="{00000000-0005-0000-0000-00008E150000}"/>
    <cellStyle name="Millares 17 2" xfId="5520" xr:uid="{00000000-0005-0000-0000-00008F150000}"/>
    <cellStyle name="Millares 17 2 2" xfId="5521" xr:uid="{00000000-0005-0000-0000-000090150000}"/>
    <cellStyle name="Millares 17 3" xfId="5522" xr:uid="{00000000-0005-0000-0000-000091150000}"/>
    <cellStyle name="Millares 18" xfId="5523" xr:uid="{00000000-0005-0000-0000-000092150000}"/>
    <cellStyle name="Millares 18 2" xfId="5524" xr:uid="{00000000-0005-0000-0000-000093150000}"/>
    <cellStyle name="Millares 18 3" xfId="5525" xr:uid="{00000000-0005-0000-0000-000094150000}"/>
    <cellStyle name="Millares 19" xfId="5526" xr:uid="{00000000-0005-0000-0000-000095150000}"/>
    <cellStyle name="Millares 19 2" xfId="5527" xr:uid="{00000000-0005-0000-0000-000096150000}"/>
    <cellStyle name="Millares 2" xfId="5528" xr:uid="{00000000-0005-0000-0000-000097150000}"/>
    <cellStyle name="Millares 2 10" xfId="5529" xr:uid="{00000000-0005-0000-0000-000098150000}"/>
    <cellStyle name="Millares 2 10 2" xfId="5530" xr:uid="{00000000-0005-0000-0000-000099150000}"/>
    <cellStyle name="Millares 2 11" xfId="5531" xr:uid="{00000000-0005-0000-0000-00009A150000}"/>
    <cellStyle name="Millares 2 11 2" xfId="5532" xr:uid="{00000000-0005-0000-0000-00009B150000}"/>
    <cellStyle name="Millares 2 12" xfId="5533" xr:uid="{00000000-0005-0000-0000-00009C150000}"/>
    <cellStyle name="Millares 2 12 2" xfId="5534" xr:uid="{00000000-0005-0000-0000-00009D150000}"/>
    <cellStyle name="Millares 2 13" xfId="5535" xr:uid="{00000000-0005-0000-0000-00009E150000}"/>
    <cellStyle name="Millares 2 14" xfId="5536" xr:uid="{00000000-0005-0000-0000-00009F150000}"/>
    <cellStyle name="Millares 2 15" xfId="5537" xr:uid="{00000000-0005-0000-0000-0000A0150000}"/>
    <cellStyle name="Millares 2 16" xfId="5538" xr:uid="{00000000-0005-0000-0000-0000A1150000}"/>
    <cellStyle name="Millares 2 17" xfId="5539" xr:uid="{00000000-0005-0000-0000-0000A2150000}"/>
    <cellStyle name="Millares 2 18" xfId="5540" xr:uid="{00000000-0005-0000-0000-0000A3150000}"/>
    <cellStyle name="Millares 2 19" xfId="5541" xr:uid="{00000000-0005-0000-0000-0000A4150000}"/>
    <cellStyle name="Millares 2 2" xfId="5542" xr:uid="{00000000-0005-0000-0000-0000A5150000}"/>
    <cellStyle name="Millares 2 2 10" xfId="5543" xr:uid="{00000000-0005-0000-0000-0000A6150000}"/>
    <cellStyle name="Millares 2 2 10 2" xfId="5544" xr:uid="{00000000-0005-0000-0000-0000A7150000}"/>
    <cellStyle name="Millares 2 2 11" xfId="5545" xr:uid="{00000000-0005-0000-0000-0000A8150000}"/>
    <cellStyle name="Millares 2 2 11 2" xfId="5546" xr:uid="{00000000-0005-0000-0000-0000A9150000}"/>
    <cellStyle name="Millares 2 2 12" xfId="5547" xr:uid="{00000000-0005-0000-0000-0000AA150000}"/>
    <cellStyle name="Millares 2 2 12 2" xfId="5548" xr:uid="{00000000-0005-0000-0000-0000AB150000}"/>
    <cellStyle name="Millares 2 2 13" xfId="5549" xr:uid="{00000000-0005-0000-0000-0000AC150000}"/>
    <cellStyle name="Millares 2 2 14" xfId="5550" xr:uid="{00000000-0005-0000-0000-0000AD150000}"/>
    <cellStyle name="Millares 2 2 15" xfId="5551" xr:uid="{00000000-0005-0000-0000-0000AE150000}"/>
    <cellStyle name="Millares 2 2 16" xfId="5552" xr:uid="{00000000-0005-0000-0000-0000AF150000}"/>
    <cellStyle name="Millares 2 2 17" xfId="5553" xr:uid="{00000000-0005-0000-0000-0000B0150000}"/>
    <cellStyle name="Millares 2 2 18" xfId="5554" xr:uid="{00000000-0005-0000-0000-0000B1150000}"/>
    <cellStyle name="Millares 2 2 19" xfId="5555" xr:uid="{00000000-0005-0000-0000-0000B2150000}"/>
    <cellStyle name="Millares 2 2 2" xfId="5556" xr:uid="{00000000-0005-0000-0000-0000B3150000}"/>
    <cellStyle name="Millares 2 2 2 2" xfId="5557" xr:uid="{00000000-0005-0000-0000-0000B4150000}"/>
    <cellStyle name="Millares 2 2 2 2 2" xfId="5558" xr:uid="{00000000-0005-0000-0000-0000B5150000}"/>
    <cellStyle name="Millares 2 2 2 3" xfId="5559" xr:uid="{00000000-0005-0000-0000-0000B6150000}"/>
    <cellStyle name="Millares 2 2 2 4" xfId="5560" xr:uid="{00000000-0005-0000-0000-0000B7150000}"/>
    <cellStyle name="Millares 2 2 20" xfId="5561" xr:uid="{00000000-0005-0000-0000-0000B8150000}"/>
    <cellStyle name="Millares 2 2 21" xfId="5562" xr:uid="{00000000-0005-0000-0000-0000B9150000}"/>
    <cellStyle name="Millares 2 2 22" xfId="5563" xr:uid="{00000000-0005-0000-0000-0000BA150000}"/>
    <cellStyle name="Millares 2 2 23" xfId="5564" xr:uid="{00000000-0005-0000-0000-0000BB150000}"/>
    <cellStyle name="Millares 2 2 24" xfId="5565" xr:uid="{00000000-0005-0000-0000-0000BC150000}"/>
    <cellStyle name="Millares 2 2 25" xfId="5566" xr:uid="{00000000-0005-0000-0000-0000BD150000}"/>
    <cellStyle name="Millares 2 2 26" xfId="5567" xr:uid="{00000000-0005-0000-0000-0000BE150000}"/>
    <cellStyle name="Millares 2 2 27" xfId="5568" xr:uid="{00000000-0005-0000-0000-0000BF150000}"/>
    <cellStyle name="Millares 2 2 28" xfId="5569" xr:uid="{00000000-0005-0000-0000-0000C0150000}"/>
    <cellStyle name="Millares 2 2 29" xfId="5570" xr:uid="{00000000-0005-0000-0000-0000C1150000}"/>
    <cellStyle name="Millares 2 2 3" xfId="5571" xr:uid="{00000000-0005-0000-0000-0000C2150000}"/>
    <cellStyle name="Millares 2 2 3 2" xfId="5572" xr:uid="{00000000-0005-0000-0000-0000C3150000}"/>
    <cellStyle name="Millares 2 2 3 3" xfId="5573" xr:uid="{00000000-0005-0000-0000-0000C4150000}"/>
    <cellStyle name="Millares 2 2 30" xfId="5574" xr:uid="{00000000-0005-0000-0000-0000C5150000}"/>
    <cellStyle name="Millares 2 2 31" xfId="5575" xr:uid="{00000000-0005-0000-0000-0000C6150000}"/>
    <cellStyle name="Millares 2 2 32" xfId="5576" xr:uid="{00000000-0005-0000-0000-0000C7150000}"/>
    <cellStyle name="Millares 2 2 33" xfId="5577" xr:uid="{00000000-0005-0000-0000-0000C8150000}"/>
    <cellStyle name="Millares 2 2 34" xfId="5578" xr:uid="{00000000-0005-0000-0000-0000C9150000}"/>
    <cellStyle name="Millares 2 2 35" xfId="5579" xr:uid="{00000000-0005-0000-0000-0000CA150000}"/>
    <cellStyle name="Millares 2 2 36" xfId="5580" xr:uid="{00000000-0005-0000-0000-0000CB150000}"/>
    <cellStyle name="Millares 2 2 37" xfId="5581" xr:uid="{00000000-0005-0000-0000-0000CC150000}"/>
    <cellStyle name="Millares 2 2 4" xfId="5582" xr:uid="{00000000-0005-0000-0000-0000CD150000}"/>
    <cellStyle name="Millares 2 2 4 2" xfId="5583" xr:uid="{00000000-0005-0000-0000-0000CE150000}"/>
    <cellStyle name="Millares 2 2 5" xfId="5584" xr:uid="{00000000-0005-0000-0000-0000CF150000}"/>
    <cellStyle name="Millares 2 2 5 2" xfId="5585" xr:uid="{00000000-0005-0000-0000-0000D0150000}"/>
    <cellStyle name="Millares 2 2 6" xfId="5586" xr:uid="{00000000-0005-0000-0000-0000D1150000}"/>
    <cellStyle name="Millares 2 2 6 2" xfId="5587" xr:uid="{00000000-0005-0000-0000-0000D2150000}"/>
    <cellStyle name="Millares 2 2 7" xfId="5588" xr:uid="{00000000-0005-0000-0000-0000D3150000}"/>
    <cellStyle name="Millares 2 2 7 2" xfId="5589" xr:uid="{00000000-0005-0000-0000-0000D4150000}"/>
    <cellStyle name="Millares 2 2 8" xfId="5590" xr:uid="{00000000-0005-0000-0000-0000D5150000}"/>
    <cellStyle name="Millares 2 2 8 2" xfId="5591" xr:uid="{00000000-0005-0000-0000-0000D6150000}"/>
    <cellStyle name="Millares 2 2 9" xfId="5592" xr:uid="{00000000-0005-0000-0000-0000D7150000}"/>
    <cellStyle name="Millares 2 2 9 2" xfId="5593" xr:uid="{00000000-0005-0000-0000-0000D8150000}"/>
    <cellStyle name="Millares 2 20" xfId="5594" xr:uid="{00000000-0005-0000-0000-0000D9150000}"/>
    <cellStyle name="Millares 2 21" xfId="5595" xr:uid="{00000000-0005-0000-0000-0000DA150000}"/>
    <cellStyle name="Millares 2 22" xfId="5596" xr:uid="{00000000-0005-0000-0000-0000DB150000}"/>
    <cellStyle name="Millares 2 23" xfId="5597" xr:uid="{00000000-0005-0000-0000-0000DC150000}"/>
    <cellStyle name="Millares 2 24" xfId="5598" xr:uid="{00000000-0005-0000-0000-0000DD150000}"/>
    <cellStyle name="Millares 2 25" xfId="5599" xr:uid="{00000000-0005-0000-0000-0000DE150000}"/>
    <cellStyle name="Millares 2 26" xfId="5600" xr:uid="{00000000-0005-0000-0000-0000DF150000}"/>
    <cellStyle name="Millares 2 27" xfId="5601" xr:uid="{00000000-0005-0000-0000-0000E0150000}"/>
    <cellStyle name="Millares 2 28" xfId="5602" xr:uid="{00000000-0005-0000-0000-0000E1150000}"/>
    <cellStyle name="Millares 2 29" xfId="5603" xr:uid="{00000000-0005-0000-0000-0000E2150000}"/>
    <cellStyle name="Millares 2 3" xfId="5604" xr:uid="{00000000-0005-0000-0000-0000E3150000}"/>
    <cellStyle name="Millares 2 3 2" xfId="5605" xr:uid="{00000000-0005-0000-0000-0000E4150000}"/>
    <cellStyle name="Millares 2 3 2 2" xfId="5606" xr:uid="{00000000-0005-0000-0000-0000E5150000}"/>
    <cellStyle name="Millares 2 3 2 3" xfId="5607" xr:uid="{00000000-0005-0000-0000-0000E6150000}"/>
    <cellStyle name="Millares 2 3 3" xfId="5608" xr:uid="{00000000-0005-0000-0000-0000E7150000}"/>
    <cellStyle name="Millares 2 3 4" xfId="5609" xr:uid="{00000000-0005-0000-0000-0000E8150000}"/>
    <cellStyle name="Millares 2 30" xfId="5610" xr:uid="{00000000-0005-0000-0000-0000E9150000}"/>
    <cellStyle name="Millares 2 31" xfId="5611" xr:uid="{00000000-0005-0000-0000-0000EA150000}"/>
    <cellStyle name="Millares 2 32" xfId="5612" xr:uid="{00000000-0005-0000-0000-0000EB150000}"/>
    <cellStyle name="Millares 2 33" xfId="5613" xr:uid="{00000000-0005-0000-0000-0000EC150000}"/>
    <cellStyle name="Millares 2 34" xfId="5614" xr:uid="{00000000-0005-0000-0000-0000ED150000}"/>
    <cellStyle name="Millares 2 35" xfId="5615" xr:uid="{00000000-0005-0000-0000-0000EE150000}"/>
    <cellStyle name="Millares 2 36" xfId="5616" xr:uid="{00000000-0005-0000-0000-0000EF150000}"/>
    <cellStyle name="Millares 2 37" xfId="5617" xr:uid="{00000000-0005-0000-0000-0000F0150000}"/>
    <cellStyle name="Millares 2 38" xfId="5618" xr:uid="{00000000-0005-0000-0000-0000F1150000}"/>
    <cellStyle name="Millares 2 39" xfId="5619" xr:uid="{00000000-0005-0000-0000-0000F2150000}"/>
    <cellStyle name="Millares 2 4" xfId="5620" xr:uid="{00000000-0005-0000-0000-0000F3150000}"/>
    <cellStyle name="Millares 2 4 2" xfId="5621" xr:uid="{00000000-0005-0000-0000-0000F4150000}"/>
    <cellStyle name="Millares 2 4 2 2" xfId="5622" xr:uid="{00000000-0005-0000-0000-0000F5150000}"/>
    <cellStyle name="Millares 2 4 3" xfId="5623" xr:uid="{00000000-0005-0000-0000-0000F6150000}"/>
    <cellStyle name="Millares 2 4 4" xfId="5624" xr:uid="{00000000-0005-0000-0000-0000F7150000}"/>
    <cellStyle name="Millares 2 40" xfId="5625" xr:uid="{00000000-0005-0000-0000-0000F8150000}"/>
    <cellStyle name="Millares 2 40 2" xfId="5626" xr:uid="{00000000-0005-0000-0000-0000F9150000}"/>
    <cellStyle name="Millares 2 41" xfId="5627" xr:uid="{00000000-0005-0000-0000-0000FA150000}"/>
    <cellStyle name="Millares 2 5" xfId="5628" xr:uid="{00000000-0005-0000-0000-0000FB150000}"/>
    <cellStyle name="Millares 2 5 2" xfId="5629" xr:uid="{00000000-0005-0000-0000-0000FC150000}"/>
    <cellStyle name="Millares 2 5 2 2" xfId="5630" xr:uid="{00000000-0005-0000-0000-0000FD150000}"/>
    <cellStyle name="Millares 2 5 3" xfId="5631" xr:uid="{00000000-0005-0000-0000-0000FE150000}"/>
    <cellStyle name="Millares 2 6" xfId="5632" xr:uid="{00000000-0005-0000-0000-0000FF150000}"/>
    <cellStyle name="Millares 2 6 2" xfId="5633" xr:uid="{00000000-0005-0000-0000-000000160000}"/>
    <cellStyle name="Millares 2 6 3" xfId="5634" xr:uid="{00000000-0005-0000-0000-000001160000}"/>
    <cellStyle name="Millares 2 7" xfId="5635" xr:uid="{00000000-0005-0000-0000-000002160000}"/>
    <cellStyle name="Millares 2 7 2" xfId="5636" xr:uid="{00000000-0005-0000-0000-000003160000}"/>
    <cellStyle name="Millares 2 8" xfId="5637" xr:uid="{00000000-0005-0000-0000-000004160000}"/>
    <cellStyle name="Millares 2 8 2" xfId="5638" xr:uid="{00000000-0005-0000-0000-000005160000}"/>
    <cellStyle name="Millares 2 9" xfId="5639" xr:uid="{00000000-0005-0000-0000-000006160000}"/>
    <cellStyle name="Millares 2 9 2" xfId="5640" xr:uid="{00000000-0005-0000-0000-000007160000}"/>
    <cellStyle name="Millares 2_Departamentos_Septiembre - FUT + Encuesta" xfId="5641" xr:uid="{00000000-0005-0000-0000-000008160000}"/>
    <cellStyle name="Millares 20" xfId="5642" xr:uid="{00000000-0005-0000-0000-000009160000}"/>
    <cellStyle name="Millares 20 2" xfId="5643" xr:uid="{00000000-0005-0000-0000-00000A160000}"/>
    <cellStyle name="Millares 21" xfId="5644" xr:uid="{00000000-0005-0000-0000-00000B160000}"/>
    <cellStyle name="Millares 21 2" xfId="5645" xr:uid="{00000000-0005-0000-0000-00000C160000}"/>
    <cellStyle name="Millares 22" xfId="5646" xr:uid="{00000000-0005-0000-0000-00000D160000}"/>
    <cellStyle name="Millares 22 2" xfId="5647" xr:uid="{00000000-0005-0000-0000-00000E160000}"/>
    <cellStyle name="Millares 23" xfId="5648" xr:uid="{00000000-0005-0000-0000-00000F160000}"/>
    <cellStyle name="Millares 23 2" xfId="5649" xr:uid="{00000000-0005-0000-0000-000010160000}"/>
    <cellStyle name="Millares 24" xfId="5650" xr:uid="{00000000-0005-0000-0000-000011160000}"/>
    <cellStyle name="Millares 24 2" xfId="5651" xr:uid="{00000000-0005-0000-0000-000012160000}"/>
    <cellStyle name="Millares 24 3" xfId="5652" xr:uid="{00000000-0005-0000-0000-000013160000}"/>
    <cellStyle name="Millares 25" xfId="5653" xr:uid="{00000000-0005-0000-0000-000014160000}"/>
    <cellStyle name="Millares 25 2" xfId="5654" xr:uid="{00000000-0005-0000-0000-000015160000}"/>
    <cellStyle name="Millares 26" xfId="5655" xr:uid="{00000000-0005-0000-0000-000016160000}"/>
    <cellStyle name="Millares 26 2" xfId="5656" xr:uid="{00000000-0005-0000-0000-000017160000}"/>
    <cellStyle name="Millares 27" xfId="5657" xr:uid="{00000000-0005-0000-0000-000018160000}"/>
    <cellStyle name="Millares 27 2" xfId="5658" xr:uid="{00000000-0005-0000-0000-000019160000}"/>
    <cellStyle name="Millares 28" xfId="5659" xr:uid="{00000000-0005-0000-0000-00001A160000}"/>
    <cellStyle name="Millares 28 2" xfId="5660" xr:uid="{00000000-0005-0000-0000-00001B160000}"/>
    <cellStyle name="Millares 29" xfId="5661" xr:uid="{00000000-0005-0000-0000-00001C160000}"/>
    <cellStyle name="Millares 29 2" xfId="5662" xr:uid="{00000000-0005-0000-0000-00001D160000}"/>
    <cellStyle name="Millares 3" xfId="5663" xr:uid="{00000000-0005-0000-0000-00001E160000}"/>
    <cellStyle name="Millares 3 10" xfId="5664" xr:uid="{00000000-0005-0000-0000-00001F160000}"/>
    <cellStyle name="Millares 3 10 2" xfId="5665" xr:uid="{00000000-0005-0000-0000-000020160000}"/>
    <cellStyle name="Millares 3 10 3" xfId="5666" xr:uid="{00000000-0005-0000-0000-000021160000}"/>
    <cellStyle name="Millares 3 11" xfId="5667" xr:uid="{00000000-0005-0000-0000-000022160000}"/>
    <cellStyle name="Millares 3 11 2" xfId="5668" xr:uid="{00000000-0005-0000-0000-000023160000}"/>
    <cellStyle name="Millares 3 12" xfId="5669" xr:uid="{00000000-0005-0000-0000-000024160000}"/>
    <cellStyle name="Millares 3 12 2" xfId="5670" xr:uid="{00000000-0005-0000-0000-000025160000}"/>
    <cellStyle name="Millares 3 13" xfId="5671" xr:uid="{00000000-0005-0000-0000-000026160000}"/>
    <cellStyle name="Millares 3 14" xfId="5672" xr:uid="{00000000-0005-0000-0000-000027160000}"/>
    <cellStyle name="Millares 3 15" xfId="5673" xr:uid="{00000000-0005-0000-0000-000028160000}"/>
    <cellStyle name="Millares 3 16" xfId="5674" xr:uid="{00000000-0005-0000-0000-000029160000}"/>
    <cellStyle name="Millares 3 17" xfId="5675" xr:uid="{00000000-0005-0000-0000-00002A160000}"/>
    <cellStyle name="Millares 3 18" xfId="5676" xr:uid="{00000000-0005-0000-0000-00002B160000}"/>
    <cellStyle name="Millares 3 19" xfId="5677" xr:uid="{00000000-0005-0000-0000-00002C160000}"/>
    <cellStyle name="Millares 3 2" xfId="5678" xr:uid="{00000000-0005-0000-0000-00002D160000}"/>
    <cellStyle name="Millares 3 2 10" xfId="5679" xr:uid="{00000000-0005-0000-0000-00002E160000}"/>
    <cellStyle name="Millares 3 2 10 2" xfId="5680" xr:uid="{00000000-0005-0000-0000-00002F160000}"/>
    <cellStyle name="Millares 3 2 11" xfId="5681" xr:uid="{00000000-0005-0000-0000-000030160000}"/>
    <cellStyle name="Millares 3 2 11 2" xfId="5682" xr:uid="{00000000-0005-0000-0000-000031160000}"/>
    <cellStyle name="Millares 3 2 11 3" xfId="5683" xr:uid="{00000000-0005-0000-0000-000032160000}"/>
    <cellStyle name="Millares 3 2 12" xfId="5684" xr:uid="{00000000-0005-0000-0000-000033160000}"/>
    <cellStyle name="Millares 3 2 12 2" xfId="5685" xr:uid="{00000000-0005-0000-0000-000034160000}"/>
    <cellStyle name="Millares 3 2 12 3" xfId="5686" xr:uid="{00000000-0005-0000-0000-000035160000}"/>
    <cellStyle name="Millares 3 2 13" xfId="5687" xr:uid="{00000000-0005-0000-0000-000036160000}"/>
    <cellStyle name="Millares 3 2 13 2" xfId="5688" xr:uid="{00000000-0005-0000-0000-000037160000}"/>
    <cellStyle name="Millares 3 2 13 3" xfId="5689" xr:uid="{00000000-0005-0000-0000-000038160000}"/>
    <cellStyle name="Millares 3 2 14" xfId="5690" xr:uid="{00000000-0005-0000-0000-000039160000}"/>
    <cellStyle name="Millares 3 2 14 2" xfId="5691" xr:uid="{00000000-0005-0000-0000-00003A160000}"/>
    <cellStyle name="Millares 3 2 15" xfId="5692" xr:uid="{00000000-0005-0000-0000-00003B160000}"/>
    <cellStyle name="Millares 3 2 15 2" xfId="5693" xr:uid="{00000000-0005-0000-0000-00003C160000}"/>
    <cellStyle name="Millares 3 2 16" xfId="5694" xr:uid="{00000000-0005-0000-0000-00003D160000}"/>
    <cellStyle name="Millares 3 2 16 2" xfId="5695" xr:uid="{00000000-0005-0000-0000-00003E160000}"/>
    <cellStyle name="Millares 3 2 17" xfId="5696" xr:uid="{00000000-0005-0000-0000-00003F160000}"/>
    <cellStyle name="Millares 3 2 17 2" xfId="5697" xr:uid="{00000000-0005-0000-0000-000040160000}"/>
    <cellStyle name="Millares 3 2 18" xfId="5698" xr:uid="{00000000-0005-0000-0000-000041160000}"/>
    <cellStyle name="Millares 3 2 19" xfId="5699" xr:uid="{00000000-0005-0000-0000-000042160000}"/>
    <cellStyle name="Millares 3 2 2" xfId="5700" xr:uid="{00000000-0005-0000-0000-000043160000}"/>
    <cellStyle name="Millares 3 2 2 2" xfId="5701" xr:uid="{00000000-0005-0000-0000-000044160000}"/>
    <cellStyle name="Millares 3 2 2 3" xfId="5702" xr:uid="{00000000-0005-0000-0000-000045160000}"/>
    <cellStyle name="Millares 3 2 20" xfId="5703" xr:uid="{00000000-0005-0000-0000-000046160000}"/>
    <cellStyle name="Millares 3 2 21" xfId="5704" xr:uid="{00000000-0005-0000-0000-000047160000}"/>
    <cellStyle name="Millares 3 2 22" xfId="5705" xr:uid="{00000000-0005-0000-0000-000048160000}"/>
    <cellStyle name="Millares 3 2 23" xfId="5706" xr:uid="{00000000-0005-0000-0000-000049160000}"/>
    <cellStyle name="Millares 3 2 24" xfId="5707" xr:uid="{00000000-0005-0000-0000-00004A160000}"/>
    <cellStyle name="Millares 3 2 25" xfId="5708" xr:uid="{00000000-0005-0000-0000-00004B160000}"/>
    <cellStyle name="Millares 3 2 26" xfId="5709" xr:uid="{00000000-0005-0000-0000-00004C160000}"/>
    <cellStyle name="Millares 3 2 27" xfId="5710" xr:uid="{00000000-0005-0000-0000-00004D160000}"/>
    <cellStyle name="Millares 3 2 28" xfId="5711" xr:uid="{00000000-0005-0000-0000-00004E160000}"/>
    <cellStyle name="Millares 3 2 29" xfId="5712" xr:uid="{00000000-0005-0000-0000-00004F160000}"/>
    <cellStyle name="Millares 3 2 3" xfId="5713" xr:uid="{00000000-0005-0000-0000-000050160000}"/>
    <cellStyle name="Millares 3 2 3 2" xfId="5714" xr:uid="{00000000-0005-0000-0000-000051160000}"/>
    <cellStyle name="Millares 3 2 30" xfId="5715" xr:uid="{00000000-0005-0000-0000-000052160000}"/>
    <cellStyle name="Millares 3 2 31" xfId="5716" xr:uid="{00000000-0005-0000-0000-000053160000}"/>
    <cellStyle name="Millares 3 2 32" xfId="5717" xr:uid="{00000000-0005-0000-0000-000054160000}"/>
    <cellStyle name="Millares 3 2 33" xfId="5718" xr:uid="{00000000-0005-0000-0000-000055160000}"/>
    <cellStyle name="Millares 3 2 34" xfId="5719" xr:uid="{00000000-0005-0000-0000-000056160000}"/>
    <cellStyle name="Millares 3 2 35" xfId="5720" xr:uid="{00000000-0005-0000-0000-000057160000}"/>
    <cellStyle name="Millares 3 2 36" xfId="5721" xr:uid="{00000000-0005-0000-0000-000058160000}"/>
    <cellStyle name="Millares 3 2 37" xfId="5722" xr:uid="{00000000-0005-0000-0000-000059160000}"/>
    <cellStyle name="Millares 3 2 38" xfId="5723" xr:uid="{00000000-0005-0000-0000-00005A160000}"/>
    <cellStyle name="Millares 3 2 39" xfId="5724" xr:uid="{00000000-0005-0000-0000-00005B160000}"/>
    <cellStyle name="Millares 3 2 4" xfId="5725" xr:uid="{00000000-0005-0000-0000-00005C160000}"/>
    <cellStyle name="Millares 3 2 4 2" xfId="5726" xr:uid="{00000000-0005-0000-0000-00005D160000}"/>
    <cellStyle name="Millares 3 2 4 2 2" xfId="5727" xr:uid="{00000000-0005-0000-0000-00005E160000}"/>
    <cellStyle name="Millares 3 2 4 2 3" xfId="5728" xr:uid="{00000000-0005-0000-0000-00005F160000}"/>
    <cellStyle name="Millares 3 2 4 3" xfId="5729" xr:uid="{00000000-0005-0000-0000-000060160000}"/>
    <cellStyle name="Millares 3 2 4 3 2" xfId="5730" xr:uid="{00000000-0005-0000-0000-000061160000}"/>
    <cellStyle name="Millares 3 2 4 4" xfId="5731" xr:uid="{00000000-0005-0000-0000-000062160000}"/>
    <cellStyle name="Millares 3 2 4 4 2" xfId="5732" xr:uid="{00000000-0005-0000-0000-000063160000}"/>
    <cellStyle name="Millares 3 2 4 5" xfId="5733" xr:uid="{00000000-0005-0000-0000-000064160000}"/>
    <cellStyle name="Millares 3 2 4 5 2" xfId="5734" xr:uid="{00000000-0005-0000-0000-000065160000}"/>
    <cellStyle name="Millares 3 2 4 6" xfId="5735" xr:uid="{00000000-0005-0000-0000-000066160000}"/>
    <cellStyle name="Millares 3 2 5" xfId="5736" xr:uid="{00000000-0005-0000-0000-000067160000}"/>
    <cellStyle name="Millares 3 2 5 2" xfId="5737" xr:uid="{00000000-0005-0000-0000-000068160000}"/>
    <cellStyle name="Millares 3 2 6" xfId="5738" xr:uid="{00000000-0005-0000-0000-000069160000}"/>
    <cellStyle name="Millares 3 2 6 2" xfId="5739" xr:uid="{00000000-0005-0000-0000-00006A160000}"/>
    <cellStyle name="Millares 3 2 7" xfId="5740" xr:uid="{00000000-0005-0000-0000-00006B160000}"/>
    <cellStyle name="Millares 3 2 7 2" xfId="5741" xr:uid="{00000000-0005-0000-0000-00006C160000}"/>
    <cellStyle name="Millares 3 2 8" xfId="5742" xr:uid="{00000000-0005-0000-0000-00006D160000}"/>
    <cellStyle name="Millares 3 2 8 2" xfId="5743" xr:uid="{00000000-0005-0000-0000-00006E160000}"/>
    <cellStyle name="Millares 3 2 9" xfId="5744" xr:uid="{00000000-0005-0000-0000-00006F160000}"/>
    <cellStyle name="Millares 3 2 9 2" xfId="5745" xr:uid="{00000000-0005-0000-0000-000070160000}"/>
    <cellStyle name="Millares 3 20" xfId="5746" xr:uid="{00000000-0005-0000-0000-000071160000}"/>
    <cellStyle name="Millares 3 21" xfId="5747" xr:uid="{00000000-0005-0000-0000-000072160000}"/>
    <cellStyle name="Millares 3 22" xfId="5748" xr:uid="{00000000-0005-0000-0000-000073160000}"/>
    <cellStyle name="Millares 3 23" xfId="5749" xr:uid="{00000000-0005-0000-0000-000074160000}"/>
    <cellStyle name="Millares 3 24" xfId="5750" xr:uid="{00000000-0005-0000-0000-000075160000}"/>
    <cellStyle name="Millares 3 25" xfId="5751" xr:uid="{00000000-0005-0000-0000-000076160000}"/>
    <cellStyle name="Millares 3 26" xfId="5752" xr:uid="{00000000-0005-0000-0000-000077160000}"/>
    <cellStyle name="Millares 3 27" xfId="5753" xr:uid="{00000000-0005-0000-0000-000078160000}"/>
    <cellStyle name="Millares 3 28" xfId="5754" xr:uid="{00000000-0005-0000-0000-000079160000}"/>
    <cellStyle name="Millares 3 29" xfId="5755" xr:uid="{00000000-0005-0000-0000-00007A160000}"/>
    <cellStyle name="Millares 3 3" xfId="5756" xr:uid="{00000000-0005-0000-0000-00007B160000}"/>
    <cellStyle name="Millares 3 3 2" xfId="5757" xr:uid="{00000000-0005-0000-0000-00007C160000}"/>
    <cellStyle name="Millares 3 3 2 2" xfId="5758" xr:uid="{00000000-0005-0000-0000-00007D160000}"/>
    <cellStyle name="Millares 3 3 3" xfId="5759" xr:uid="{00000000-0005-0000-0000-00007E160000}"/>
    <cellStyle name="Millares 3 3 4" xfId="5760" xr:uid="{00000000-0005-0000-0000-00007F160000}"/>
    <cellStyle name="Millares 3 3 5" xfId="5761" xr:uid="{00000000-0005-0000-0000-000080160000}"/>
    <cellStyle name="Millares 3 3 6" xfId="5762" xr:uid="{00000000-0005-0000-0000-000081160000}"/>
    <cellStyle name="Millares 3 3 7" xfId="5763" xr:uid="{00000000-0005-0000-0000-000082160000}"/>
    <cellStyle name="Millares 3 3 8" xfId="5764" xr:uid="{00000000-0005-0000-0000-000083160000}"/>
    <cellStyle name="Millares 3 30" xfId="5765" xr:uid="{00000000-0005-0000-0000-000084160000}"/>
    <cellStyle name="Millares 3 31" xfId="5766" xr:uid="{00000000-0005-0000-0000-000085160000}"/>
    <cellStyle name="Millares 3 32" xfId="5767" xr:uid="{00000000-0005-0000-0000-000086160000}"/>
    <cellStyle name="Millares 3 33" xfId="5768" xr:uid="{00000000-0005-0000-0000-000087160000}"/>
    <cellStyle name="Millares 3 34" xfId="5769" xr:uid="{00000000-0005-0000-0000-000088160000}"/>
    <cellStyle name="Millares 3 35" xfId="5770" xr:uid="{00000000-0005-0000-0000-000089160000}"/>
    <cellStyle name="Millares 3 36" xfId="5771" xr:uid="{00000000-0005-0000-0000-00008A160000}"/>
    <cellStyle name="Millares 3 37" xfId="5772" xr:uid="{00000000-0005-0000-0000-00008B160000}"/>
    <cellStyle name="Millares 3 38" xfId="5773" xr:uid="{00000000-0005-0000-0000-00008C160000}"/>
    <cellStyle name="Millares 3 39" xfId="5774" xr:uid="{00000000-0005-0000-0000-00008D160000}"/>
    <cellStyle name="Millares 3 4" xfId="5775" xr:uid="{00000000-0005-0000-0000-00008E160000}"/>
    <cellStyle name="Millares 3 4 2" xfId="5776" xr:uid="{00000000-0005-0000-0000-00008F160000}"/>
    <cellStyle name="Millares 3 4 3" xfId="5777" xr:uid="{00000000-0005-0000-0000-000090160000}"/>
    <cellStyle name="Millares 3 4 4" xfId="5778" xr:uid="{00000000-0005-0000-0000-000091160000}"/>
    <cellStyle name="Millares 3 40" xfId="5779" xr:uid="{00000000-0005-0000-0000-000092160000}"/>
    <cellStyle name="Millares 3 41" xfId="5780" xr:uid="{00000000-0005-0000-0000-000093160000}"/>
    <cellStyle name="Millares 3 5" xfId="5781" xr:uid="{00000000-0005-0000-0000-000094160000}"/>
    <cellStyle name="Millares 3 5 2" xfId="5782" xr:uid="{00000000-0005-0000-0000-000095160000}"/>
    <cellStyle name="Millares 3 5 3" xfId="5783" xr:uid="{00000000-0005-0000-0000-000096160000}"/>
    <cellStyle name="Millares 3 5 4" xfId="5784" xr:uid="{00000000-0005-0000-0000-000097160000}"/>
    <cellStyle name="Millares 3 5 4 2" xfId="5785" xr:uid="{00000000-0005-0000-0000-000098160000}"/>
    <cellStyle name="Millares 3 6" xfId="5786" xr:uid="{00000000-0005-0000-0000-000099160000}"/>
    <cellStyle name="Millares 3 6 2" xfId="5787" xr:uid="{00000000-0005-0000-0000-00009A160000}"/>
    <cellStyle name="Millares 3 6 3" xfId="5788" xr:uid="{00000000-0005-0000-0000-00009B160000}"/>
    <cellStyle name="Millares 3 7" xfId="5789" xr:uid="{00000000-0005-0000-0000-00009C160000}"/>
    <cellStyle name="Millares 3 7 2" xfId="5790" xr:uid="{00000000-0005-0000-0000-00009D160000}"/>
    <cellStyle name="Millares 3 7 3" xfId="5791" xr:uid="{00000000-0005-0000-0000-00009E160000}"/>
    <cellStyle name="Millares 3 8" xfId="5792" xr:uid="{00000000-0005-0000-0000-00009F160000}"/>
    <cellStyle name="Millares 3 8 2" xfId="5793" xr:uid="{00000000-0005-0000-0000-0000A0160000}"/>
    <cellStyle name="Millares 3 8 3" xfId="5794" xr:uid="{00000000-0005-0000-0000-0000A1160000}"/>
    <cellStyle name="Millares 3 9" xfId="5795" xr:uid="{00000000-0005-0000-0000-0000A2160000}"/>
    <cellStyle name="Millares 3 9 2" xfId="5796" xr:uid="{00000000-0005-0000-0000-0000A3160000}"/>
    <cellStyle name="Millares 3 9 3" xfId="5797" xr:uid="{00000000-0005-0000-0000-0000A4160000}"/>
    <cellStyle name="Millares 30" xfId="5798" xr:uid="{00000000-0005-0000-0000-0000A5160000}"/>
    <cellStyle name="Millares 30 2" xfId="5799" xr:uid="{00000000-0005-0000-0000-0000A6160000}"/>
    <cellStyle name="Millares 31" xfId="5800" xr:uid="{00000000-0005-0000-0000-0000A7160000}"/>
    <cellStyle name="Millares 31 2" xfId="5801" xr:uid="{00000000-0005-0000-0000-0000A8160000}"/>
    <cellStyle name="Millares 32" xfId="5802" xr:uid="{00000000-0005-0000-0000-0000A9160000}"/>
    <cellStyle name="Millares 32 2" xfId="5803" xr:uid="{00000000-0005-0000-0000-0000AA160000}"/>
    <cellStyle name="Millares 32 2 2" xfId="5804" xr:uid="{00000000-0005-0000-0000-0000AB160000}"/>
    <cellStyle name="Millares 32 3" xfId="5805" xr:uid="{00000000-0005-0000-0000-0000AC160000}"/>
    <cellStyle name="Millares 32 3 2" xfId="5806" xr:uid="{00000000-0005-0000-0000-0000AD160000}"/>
    <cellStyle name="Millares 32 4" xfId="5807" xr:uid="{00000000-0005-0000-0000-0000AE160000}"/>
    <cellStyle name="Millares 33" xfId="5808" xr:uid="{00000000-0005-0000-0000-0000AF160000}"/>
    <cellStyle name="Millares 33 2" xfId="5809" xr:uid="{00000000-0005-0000-0000-0000B0160000}"/>
    <cellStyle name="Millares 34" xfId="5810" xr:uid="{00000000-0005-0000-0000-0000B1160000}"/>
    <cellStyle name="Millares 34 2" xfId="5811" xr:uid="{00000000-0005-0000-0000-0000B2160000}"/>
    <cellStyle name="Millares 35" xfId="5812" xr:uid="{00000000-0005-0000-0000-0000B3160000}"/>
    <cellStyle name="Millares 35 2" xfId="5813" xr:uid="{00000000-0005-0000-0000-0000B4160000}"/>
    <cellStyle name="Millares 36" xfId="5814" xr:uid="{00000000-0005-0000-0000-0000B5160000}"/>
    <cellStyle name="Millares 36 2" xfId="5815" xr:uid="{00000000-0005-0000-0000-0000B6160000}"/>
    <cellStyle name="Millares 37" xfId="5816" xr:uid="{00000000-0005-0000-0000-0000B7160000}"/>
    <cellStyle name="Millares 37 2" xfId="5817" xr:uid="{00000000-0005-0000-0000-0000B8160000}"/>
    <cellStyle name="Millares 38" xfId="5818" xr:uid="{00000000-0005-0000-0000-0000B9160000}"/>
    <cellStyle name="Millares 38 2" xfId="5819" xr:uid="{00000000-0005-0000-0000-0000BA160000}"/>
    <cellStyle name="Millares 39" xfId="5820" xr:uid="{00000000-0005-0000-0000-0000BB160000}"/>
    <cellStyle name="Millares 39 2" xfId="5821" xr:uid="{00000000-0005-0000-0000-0000BC160000}"/>
    <cellStyle name="Millares 4" xfId="5822" xr:uid="{00000000-0005-0000-0000-0000BD160000}"/>
    <cellStyle name="Millares 4 10" xfId="5823" xr:uid="{00000000-0005-0000-0000-0000BE160000}"/>
    <cellStyle name="Millares 4 10 2" xfId="5824" xr:uid="{00000000-0005-0000-0000-0000BF160000}"/>
    <cellStyle name="Millares 4 11" xfId="5825" xr:uid="{00000000-0005-0000-0000-0000C0160000}"/>
    <cellStyle name="Millares 4 12" xfId="5826" xr:uid="{00000000-0005-0000-0000-0000C1160000}"/>
    <cellStyle name="Millares 4 13" xfId="5827" xr:uid="{00000000-0005-0000-0000-0000C2160000}"/>
    <cellStyle name="Millares 4 14" xfId="5828" xr:uid="{00000000-0005-0000-0000-0000C3160000}"/>
    <cellStyle name="Millares 4 15" xfId="5829" xr:uid="{00000000-0005-0000-0000-0000C4160000}"/>
    <cellStyle name="Millares 4 16" xfId="5830" xr:uid="{00000000-0005-0000-0000-0000C5160000}"/>
    <cellStyle name="Millares 4 17" xfId="5831" xr:uid="{00000000-0005-0000-0000-0000C6160000}"/>
    <cellStyle name="Millares 4 18" xfId="5832" xr:uid="{00000000-0005-0000-0000-0000C7160000}"/>
    <cellStyle name="Millares 4 19" xfId="5833" xr:uid="{00000000-0005-0000-0000-0000C8160000}"/>
    <cellStyle name="Millares 4 2" xfId="5834" xr:uid="{00000000-0005-0000-0000-0000C9160000}"/>
    <cellStyle name="Millares 4 2 2" xfId="5835" xr:uid="{00000000-0005-0000-0000-0000CA160000}"/>
    <cellStyle name="Millares 4 2 2 2" xfId="5836" xr:uid="{00000000-0005-0000-0000-0000CB160000}"/>
    <cellStyle name="Millares 4 2 2 2 2" xfId="5837" xr:uid="{00000000-0005-0000-0000-0000CC160000}"/>
    <cellStyle name="Millares 4 2 3" xfId="5838" xr:uid="{00000000-0005-0000-0000-0000CD160000}"/>
    <cellStyle name="Millares 4 20" xfId="5839" xr:uid="{00000000-0005-0000-0000-0000CE160000}"/>
    <cellStyle name="Millares 4 21" xfId="5840" xr:uid="{00000000-0005-0000-0000-0000CF160000}"/>
    <cellStyle name="Millares 4 22" xfId="5841" xr:uid="{00000000-0005-0000-0000-0000D0160000}"/>
    <cellStyle name="Millares 4 3" xfId="5842" xr:uid="{00000000-0005-0000-0000-0000D1160000}"/>
    <cellStyle name="Millares 4 3 2" xfId="5843" xr:uid="{00000000-0005-0000-0000-0000D2160000}"/>
    <cellStyle name="Millares 4 3 3" xfId="5844" xr:uid="{00000000-0005-0000-0000-0000D3160000}"/>
    <cellStyle name="Millares 4 4" xfId="5845" xr:uid="{00000000-0005-0000-0000-0000D4160000}"/>
    <cellStyle name="Millares 4 4 2" xfId="5846" xr:uid="{00000000-0005-0000-0000-0000D5160000}"/>
    <cellStyle name="Millares 4 4 3" xfId="5847" xr:uid="{00000000-0005-0000-0000-0000D6160000}"/>
    <cellStyle name="Millares 4 5" xfId="5848" xr:uid="{00000000-0005-0000-0000-0000D7160000}"/>
    <cellStyle name="Millares 4 5 2" xfId="5849" xr:uid="{00000000-0005-0000-0000-0000D8160000}"/>
    <cellStyle name="Millares 4 6" xfId="5850" xr:uid="{00000000-0005-0000-0000-0000D9160000}"/>
    <cellStyle name="Millares 4 6 2" xfId="5851" xr:uid="{00000000-0005-0000-0000-0000DA160000}"/>
    <cellStyle name="Millares 4 7" xfId="5852" xr:uid="{00000000-0005-0000-0000-0000DB160000}"/>
    <cellStyle name="Millares 4 7 2" xfId="5853" xr:uid="{00000000-0005-0000-0000-0000DC160000}"/>
    <cellStyle name="Millares 4 8" xfId="5854" xr:uid="{00000000-0005-0000-0000-0000DD160000}"/>
    <cellStyle name="Millares 4 8 2" xfId="5855" xr:uid="{00000000-0005-0000-0000-0000DE160000}"/>
    <cellStyle name="Millares 4 9" xfId="5856" xr:uid="{00000000-0005-0000-0000-0000DF160000}"/>
    <cellStyle name="Millares 4 9 2" xfId="5857" xr:uid="{00000000-0005-0000-0000-0000E0160000}"/>
    <cellStyle name="Millares 40" xfId="5858" xr:uid="{00000000-0005-0000-0000-0000E1160000}"/>
    <cellStyle name="Millares 40 2" xfId="5859" xr:uid="{00000000-0005-0000-0000-0000E2160000}"/>
    <cellStyle name="Millares 41" xfId="5860" xr:uid="{00000000-0005-0000-0000-0000E3160000}"/>
    <cellStyle name="Millares 41 2" xfId="5861" xr:uid="{00000000-0005-0000-0000-0000E4160000}"/>
    <cellStyle name="Millares 42" xfId="5862" xr:uid="{00000000-0005-0000-0000-0000E5160000}"/>
    <cellStyle name="Millares 42 2" xfId="5863" xr:uid="{00000000-0005-0000-0000-0000E6160000}"/>
    <cellStyle name="Millares 43" xfId="5864" xr:uid="{00000000-0005-0000-0000-0000E7160000}"/>
    <cellStyle name="Millares 43 2" xfId="5865" xr:uid="{00000000-0005-0000-0000-0000E8160000}"/>
    <cellStyle name="Millares 44" xfId="5866" xr:uid="{00000000-0005-0000-0000-0000E9160000}"/>
    <cellStyle name="Millares 44 2" xfId="5867" xr:uid="{00000000-0005-0000-0000-0000EA160000}"/>
    <cellStyle name="Millares 45" xfId="5868" xr:uid="{00000000-0005-0000-0000-0000EB160000}"/>
    <cellStyle name="Millares 45 2" xfId="5869" xr:uid="{00000000-0005-0000-0000-0000EC160000}"/>
    <cellStyle name="Millares 46" xfId="5870" xr:uid="{00000000-0005-0000-0000-0000ED160000}"/>
    <cellStyle name="Millares 46 2" xfId="5871" xr:uid="{00000000-0005-0000-0000-0000EE160000}"/>
    <cellStyle name="Millares 47" xfId="5872" xr:uid="{00000000-0005-0000-0000-0000EF160000}"/>
    <cellStyle name="Millares 47 2" xfId="5873" xr:uid="{00000000-0005-0000-0000-0000F0160000}"/>
    <cellStyle name="Millares 48" xfId="5874" xr:uid="{00000000-0005-0000-0000-0000F1160000}"/>
    <cellStyle name="Millares 48 2" xfId="5875" xr:uid="{00000000-0005-0000-0000-0000F2160000}"/>
    <cellStyle name="Millares 49" xfId="5876" xr:uid="{00000000-0005-0000-0000-0000F3160000}"/>
    <cellStyle name="Millares 49 2" xfId="5877" xr:uid="{00000000-0005-0000-0000-0000F4160000}"/>
    <cellStyle name="Millares 5" xfId="5878" xr:uid="{00000000-0005-0000-0000-0000F5160000}"/>
    <cellStyle name="Millares 5 10" xfId="5879" xr:uid="{00000000-0005-0000-0000-0000F6160000}"/>
    <cellStyle name="Millares 5 10 2" xfId="5880" xr:uid="{00000000-0005-0000-0000-0000F7160000}"/>
    <cellStyle name="Millares 5 11" xfId="5881" xr:uid="{00000000-0005-0000-0000-0000F8160000}"/>
    <cellStyle name="Millares 5 11 2" xfId="5882" xr:uid="{00000000-0005-0000-0000-0000F9160000}"/>
    <cellStyle name="Millares 5 12" xfId="5883" xr:uid="{00000000-0005-0000-0000-0000FA160000}"/>
    <cellStyle name="Millares 5 12 2" xfId="5884" xr:uid="{00000000-0005-0000-0000-0000FB160000}"/>
    <cellStyle name="Millares 5 13" xfId="5885" xr:uid="{00000000-0005-0000-0000-0000FC160000}"/>
    <cellStyle name="Millares 5 13 2" xfId="5886" xr:uid="{00000000-0005-0000-0000-0000FD160000}"/>
    <cellStyle name="Millares 5 14" xfId="5887" xr:uid="{00000000-0005-0000-0000-0000FE160000}"/>
    <cellStyle name="Millares 5 14 2" xfId="5888" xr:uid="{00000000-0005-0000-0000-0000FF160000}"/>
    <cellStyle name="Millares 5 15" xfId="5889" xr:uid="{00000000-0005-0000-0000-000000170000}"/>
    <cellStyle name="Millares 5 16" xfId="5890" xr:uid="{00000000-0005-0000-0000-000001170000}"/>
    <cellStyle name="Millares 5 17" xfId="5891" xr:uid="{00000000-0005-0000-0000-000002170000}"/>
    <cellStyle name="Millares 5 18" xfId="5892" xr:uid="{00000000-0005-0000-0000-000003170000}"/>
    <cellStyle name="Millares 5 19" xfId="5893" xr:uid="{00000000-0005-0000-0000-000004170000}"/>
    <cellStyle name="Millares 5 2" xfId="5894" xr:uid="{00000000-0005-0000-0000-000005170000}"/>
    <cellStyle name="Millares 5 2 2" xfId="5895" xr:uid="{00000000-0005-0000-0000-000006170000}"/>
    <cellStyle name="Millares 5 2 3" xfId="5896" xr:uid="{00000000-0005-0000-0000-000007170000}"/>
    <cellStyle name="Millares 5 20" xfId="5897" xr:uid="{00000000-0005-0000-0000-000008170000}"/>
    <cellStyle name="Millares 5 21" xfId="5898" xr:uid="{00000000-0005-0000-0000-000009170000}"/>
    <cellStyle name="Millares 5 22" xfId="5899" xr:uid="{00000000-0005-0000-0000-00000A170000}"/>
    <cellStyle name="Millares 5 23" xfId="5900" xr:uid="{00000000-0005-0000-0000-00000B170000}"/>
    <cellStyle name="Millares 5 3" xfId="5901" xr:uid="{00000000-0005-0000-0000-00000C170000}"/>
    <cellStyle name="Millares 5 3 2" xfId="5902" xr:uid="{00000000-0005-0000-0000-00000D170000}"/>
    <cellStyle name="Millares 5 4" xfId="5903" xr:uid="{00000000-0005-0000-0000-00000E170000}"/>
    <cellStyle name="Millares 5 4 2" xfId="5904" xr:uid="{00000000-0005-0000-0000-00000F170000}"/>
    <cellStyle name="Millares 5 5" xfId="5905" xr:uid="{00000000-0005-0000-0000-000010170000}"/>
    <cellStyle name="Millares 5 5 2" xfId="5906" xr:uid="{00000000-0005-0000-0000-000011170000}"/>
    <cellStyle name="Millares 5 6" xfId="5907" xr:uid="{00000000-0005-0000-0000-000012170000}"/>
    <cellStyle name="Millares 5 6 2" xfId="5908" xr:uid="{00000000-0005-0000-0000-000013170000}"/>
    <cellStyle name="Millares 5 7" xfId="5909" xr:uid="{00000000-0005-0000-0000-000014170000}"/>
    <cellStyle name="Millares 5 7 2" xfId="5910" xr:uid="{00000000-0005-0000-0000-000015170000}"/>
    <cellStyle name="Millares 5 8" xfId="5911" xr:uid="{00000000-0005-0000-0000-000016170000}"/>
    <cellStyle name="Millares 5 8 2" xfId="5912" xr:uid="{00000000-0005-0000-0000-000017170000}"/>
    <cellStyle name="Millares 5 9" xfId="5913" xr:uid="{00000000-0005-0000-0000-000018170000}"/>
    <cellStyle name="Millares 5 9 2" xfId="5914" xr:uid="{00000000-0005-0000-0000-000019170000}"/>
    <cellStyle name="Millares 50" xfId="5915" xr:uid="{00000000-0005-0000-0000-00001A170000}"/>
    <cellStyle name="Millares 50 2" xfId="5916" xr:uid="{00000000-0005-0000-0000-00001B170000}"/>
    <cellStyle name="Millares 51" xfId="5917" xr:uid="{00000000-0005-0000-0000-00001C170000}"/>
    <cellStyle name="Millares 51 2" xfId="5918" xr:uid="{00000000-0005-0000-0000-00001D170000}"/>
    <cellStyle name="Millares 52" xfId="5919" xr:uid="{00000000-0005-0000-0000-00001E170000}"/>
    <cellStyle name="Millares 52 2" xfId="5920" xr:uid="{00000000-0005-0000-0000-00001F170000}"/>
    <cellStyle name="Millares 53" xfId="5921" xr:uid="{00000000-0005-0000-0000-000020170000}"/>
    <cellStyle name="Millares 53 2" xfId="5922" xr:uid="{00000000-0005-0000-0000-000021170000}"/>
    <cellStyle name="Millares 54" xfId="5923" xr:uid="{00000000-0005-0000-0000-000022170000}"/>
    <cellStyle name="Millares 54 2" xfId="5924" xr:uid="{00000000-0005-0000-0000-000023170000}"/>
    <cellStyle name="Millares 55" xfId="5925" xr:uid="{00000000-0005-0000-0000-000024170000}"/>
    <cellStyle name="Millares 55 2" xfId="5926" xr:uid="{00000000-0005-0000-0000-000025170000}"/>
    <cellStyle name="Millares 56" xfId="5927" xr:uid="{00000000-0005-0000-0000-000026170000}"/>
    <cellStyle name="Millares 56 2" xfId="5928" xr:uid="{00000000-0005-0000-0000-000027170000}"/>
    <cellStyle name="Millares 57" xfId="5929" xr:uid="{00000000-0005-0000-0000-000028170000}"/>
    <cellStyle name="Millares 57 2" xfId="5930" xr:uid="{00000000-0005-0000-0000-000029170000}"/>
    <cellStyle name="Millares 58" xfId="5931" xr:uid="{00000000-0005-0000-0000-00002A170000}"/>
    <cellStyle name="Millares 58 2" xfId="5932" xr:uid="{00000000-0005-0000-0000-00002B170000}"/>
    <cellStyle name="Millares 59" xfId="5933" xr:uid="{00000000-0005-0000-0000-00002C170000}"/>
    <cellStyle name="Millares 59 2" xfId="5934" xr:uid="{00000000-0005-0000-0000-00002D170000}"/>
    <cellStyle name="Millares 6" xfId="5935" xr:uid="{00000000-0005-0000-0000-00002E170000}"/>
    <cellStyle name="Millares 6 10" xfId="5936" xr:uid="{00000000-0005-0000-0000-00002F170000}"/>
    <cellStyle name="Millares 6 10 2" xfId="5937" xr:uid="{00000000-0005-0000-0000-000030170000}"/>
    <cellStyle name="Millares 6 11" xfId="5938" xr:uid="{00000000-0005-0000-0000-000031170000}"/>
    <cellStyle name="Millares 6 12" xfId="5939" xr:uid="{00000000-0005-0000-0000-000032170000}"/>
    <cellStyle name="Millares 6 13" xfId="5940" xr:uid="{00000000-0005-0000-0000-000033170000}"/>
    <cellStyle name="Millares 6 14" xfId="5941" xr:uid="{00000000-0005-0000-0000-000034170000}"/>
    <cellStyle name="Millares 6 15" xfId="5942" xr:uid="{00000000-0005-0000-0000-000035170000}"/>
    <cellStyle name="Millares 6 16" xfId="5943" xr:uid="{00000000-0005-0000-0000-000036170000}"/>
    <cellStyle name="Millares 6 17" xfId="5944" xr:uid="{00000000-0005-0000-0000-000037170000}"/>
    <cellStyle name="Millares 6 18" xfId="5945" xr:uid="{00000000-0005-0000-0000-000038170000}"/>
    <cellStyle name="Millares 6 19" xfId="5946" xr:uid="{00000000-0005-0000-0000-000039170000}"/>
    <cellStyle name="Millares 6 2" xfId="5947" xr:uid="{00000000-0005-0000-0000-00003A170000}"/>
    <cellStyle name="Millares 6 2 2" xfId="5948" xr:uid="{00000000-0005-0000-0000-00003B170000}"/>
    <cellStyle name="Millares 6 2 3" xfId="5949" xr:uid="{00000000-0005-0000-0000-00003C170000}"/>
    <cellStyle name="Millares 6 20" xfId="5950" xr:uid="{00000000-0005-0000-0000-00003D170000}"/>
    <cellStyle name="Millares 6 21" xfId="5951" xr:uid="{00000000-0005-0000-0000-00003E170000}"/>
    <cellStyle name="Millares 6 22" xfId="5952" xr:uid="{00000000-0005-0000-0000-00003F170000}"/>
    <cellStyle name="Millares 6 3" xfId="5953" xr:uid="{00000000-0005-0000-0000-000040170000}"/>
    <cellStyle name="Millares 6 3 2" xfId="5954" xr:uid="{00000000-0005-0000-0000-000041170000}"/>
    <cellStyle name="Millares 6 4" xfId="5955" xr:uid="{00000000-0005-0000-0000-000042170000}"/>
    <cellStyle name="Millares 6 4 2" xfId="5956" xr:uid="{00000000-0005-0000-0000-000043170000}"/>
    <cellStyle name="Millares 6 5" xfId="5957" xr:uid="{00000000-0005-0000-0000-000044170000}"/>
    <cellStyle name="Millares 6 5 2" xfId="5958" xr:uid="{00000000-0005-0000-0000-000045170000}"/>
    <cellStyle name="Millares 6 6" xfId="5959" xr:uid="{00000000-0005-0000-0000-000046170000}"/>
    <cellStyle name="Millares 6 6 2" xfId="5960" xr:uid="{00000000-0005-0000-0000-000047170000}"/>
    <cellStyle name="Millares 6 7" xfId="5961" xr:uid="{00000000-0005-0000-0000-000048170000}"/>
    <cellStyle name="Millares 6 7 2" xfId="5962" xr:uid="{00000000-0005-0000-0000-000049170000}"/>
    <cellStyle name="Millares 6 8" xfId="5963" xr:uid="{00000000-0005-0000-0000-00004A170000}"/>
    <cellStyle name="Millares 6 8 2" xfId="5964" xr:uid="{00000000-0005-0000-0000-00004B170000}"/>
    <cellStyle name="Millares 6 9" xfId="5965" xr:uid="{00000000-0005-0000-0000-00004C170000}"/>
    <cellStyle name="Millares 6 9 2" xfId="5966" xr:uid="{00000000-0005-0000-0000-00004D170000}"/>
    <cellStyle name="Millares 60" xfId="5967" xr:uid="{00000000-0005-0000-0000-00004E170000}"/>
    <cellStyle name="Millares 60 2" xfId="5968" xr:uid="{00000000-0005-0000-0000-00004F170000}"/>
    <cellStyle name="Millares 61" xfId="5969" xr:uid="{00000000-0005-0000-0000-000050170000}"/>
    <cellStyle name="Millares 61 2" xfId="5970" xr:uid="{00000000-0005-0000-0000-000051170000}"/>
    <cellStyle name="Millares 62" xfId="5971" xr:uid="{00000000-0005-0000-0000-000052170000}"/>
    <cellStyle name="Millares 62 2" xfId="5972" xr:uid="{00000000-0005-0000-0000-000053170000}"/>
    <cellStyle name="Millares 63" xfId="5973" xr:uid="{00000000-0005-0000-0000-000054170000}"/>
    <cellStyle name="Millares 63 2" xfId="5974" xr:uid="{00000000-0005-0000-0000-000055170000}"/>
    <cellStyle name="Millares 64" xfId="5975" xr:uid="{00000000-0005-0000-0000-000056170000}"/>
    <cellStyle name="Millares 64 2" xfId="5976" xr:uid="{00000000-0005-0000-0000-000057170000}"/>
    <cellStyle name="Millares 65" xfId="5977" xr:uid="{00000000-0005-0000-0000-000058170000}"/>
    <cellStyle name="Millares 65 2" xfId="5978" xr:uid="{00000000-0005-0000-0000-000059170000}"/>
    <cellStyle name="Millares 66" xfId="5979" xr:uid="{00000000-0005-0000-0000-00005A170000}"/>
    <cellStyle name="Millares 66 2" xfId="5980" xr:uid="{00000000-0005-0000-0000-00005B170000}"/>
    <cellStyle name="Millares 67" xfId="5981" xr:uid="{00000000-0005-0000-0000-00005C170000}"/>
    <cellStyle name="Millares 68" xfId="5982" xr:uid="{00000000-0005-0000-0000-00005D170000}"/>
    <cellStyle name="Millares 7" xfId="5983" xr:uid="{00000000-0005-0000-0000-00005E170000}"/>
    <cellStyle name="Millares 7 10" xfId="5984" xr:uid="{00000000-0005-0000-0000-00005F170000}"/>
    <cellStyle name="Millares 7 10 2" xfId="5985" xr:uid="{00000000-0005-0000-0000-000060170000}"/>
    <cellStyle name="Millares 7 11" xfId="5986" xr:uid="{00000000-0005-0000-0000-000061170000}"/>
    <cellStyle name="Millares 7 12" xfId="5987" xr:uid="{00000000-0005-0000-0000-000062170000}"/>
    <cellStyle name="Millares 7 13" xfId="5988" xr:uid="{00000000-0005-0000-0000-000063170000}"/>
    <cellStyle name="Millares 7 14" xfId="5989" xr:uid="{00000000-0005-0000-0000-000064170000}"/>
    <cellStyle name="Millares 7 15" xfId="5990" xr:uid="{00000000-0005-0000-0000-000065170000}"/>
    <cellStyle name="Millares 7 16" xfId="5991" xr:uid="{00000000-0005-0000-0000-000066170000}"/>
    <cellStyle name="Millares 7 17" xfId="5992" xr:uid="{00000000-0005-0000-0000-000067170000}"/>
    <cellStyle name="Millares 7 18" xfId="5993" xr:uid="{00000000-0005-0000-0000-000068170000}"/>
    <cellStyle name="Millares 7 19" xfId="5994" xr:uid="{00000000-0005-0000-0000-000069170000}"/>
    <cellStyle name="Millares 7 2" xfId="5995" xr:uid="{00000000-0005-0000-0000-00006A170000}"/>
    <cellStyle name="Millares 7 2 2" xfId="5996" xr:uid="{00000000-0005-0000-0000-00006B170000}"/>
    <cellStyle name="Millares 7 2 3" xfId="5997" xr:uid="{00000000-0005-0000-0000-00006C170000}"/>
    <cellStyle name="Millares 7 20" xfId="5998" xr:uid="{00000000-0005-0000-0000-00006D170000}"/>
    <cellStyle name="Millares 7 21" xfId="5999" xr:uid="{00000000-0005-0000-0000-00006E170000}"/>
    <cellStyle name="Millares 7 22" xfId="6000" xr:uid="{00000000-0005-0000-0000-00006F170000}"/>
    <cellStyle name="Millares 7 3" xfId="6001" xr:uid="{00000000-0005-0000-0000-000070170000}"/>
    <cellStyle name="Millares 7 3 2" xfId="6002" xr:uid="{00000000-0005-0000-0000-000071170000}"/>
    <cellStyle name="Millares 7 4" xfId="6003" xr:uid="{00000000-0005-0000-0000-000072170000}"/>
    <cellStyle name="Millares 7 4 2" xfId="6004" xr:uid="{00000000-0005-0000-0000-000073170000}"/>
    <cellStyle name="Millares 7 5" xfId="6005" xr:uid="{00000000-0005-0000-0000-000074170000}"/>
    <cellStyle name="Millares 7 5 2" xfId="6006" xr:uid="{00000000-0005-0000-0000-000075170000}"/>
    <cellStyle name="Millares 7 6" xfId="6007" xr:uid="{00000000-0005-0000-0000-000076170000}"/>
    <cellStyle name="Millares 7 6 2" xfId="6008" xr:uid="{00000000-0005-0000-0000-000077170000}"/>
    <cellStyle name="Millares 7 7" xfId="6009" xr:uid="{00000000-0005-0000-0000-000078170000}"/>
    <cellStyle name="Millares 7 7 2" xfId="6010" xr:uid="{00000000-0005-0000-0000-000079170000}"/>
    <cellStyle name="Millares 7 8" xfId="6011" xr:uid="{00000000-0005-0000-0000-00007A170000}"/>
    <cellStyle name="Millares 7 8 2" xfId="6012" xr:uid="{00000000-0005-0000-0000-00007B170000}"/>
    <cellStyle name="Millares 7 9" xfId="6013" xr:uid="{00000000-0005-0000-0000-00007C170000}"/>
    <cellStyle name="Millares 7 9 2" xfId="6014" xr:uid="{00000000-0005-0000-0000-00007D170000}"/>
    <cellStyle name="Millares 8" xfId="6015" xr:uid="{00000000-0005-0000-0000-00007E170000}"/>
    <cellStyle name="Millares 8 10" xfId="6016" xr:uid="{00000000-0005-0000-0000-00007F170000}"/>
    <cellStyle name="Millares 8 10 2" xfId="6017" xr:uid="{00000000-0005-0000-0000-000080170000}"/>
    <cellStyle name="Millares 8 11" xfId="6018" xr:uid="{00000000-0005-0000-0000-000081170000}"/>
    <cellStyle name="Millares 8 12" xfId="6019" xr:uid="{00000000-0005-0000-0000-000082170000}"/>
    <cellStyle name="Millares 8 13" xfId="6020" xr:uid="{00000000-0005-0000-0000-000083170000}"/>
    <cellStyle name="Millares 8 14" xfId="6021" xr:uid="{00000000-0005-0000-0000-000084170000}"/>
    <cellStyle name="Millares 8 15" xfId="6022" xr:uid="{00000000-0005-0000-0000-000085170000}"/>
    <cellStyle name="Millares 8 16" xfId="6023" xr:uid="{00000000-0005-0000-0000-000086170000}"/>
    <cellStyle name="Millares 8 17" xfId="6024" xr:uid="{00000000-0005-0000-0000-000087170000}"/>
    <cellStyle name="Millares 8 18" xfId="6025" xr:uid="{00000000-0005-0000-0000-000088170000}"/>
    <cellStyle name="Millares 8 19" xfId="6026" xr:uid="{00000000-0005-0000-0000-000089170000}"/>
    <cellStyle name="Millares 8 2" xfId="6027" xr:uid="{00000000-0005-0000-0000-00008A170000}"/>
    <cellStyle name="Millares 8 2 2" xfId="6028" xr:uid="{00000000-0005-0000-0000-00008B170000}"/>
    <cellStyle name="Millares 8 20" xfId="6029" xr:uid="{00000000-0005-0000-0000-00008C170000}"/>
    <cellStyle name="Millares 8 21" xfId="6030" xr:uid="{00000000-0005-0000-0000-00008D170000}"/>
    <cellStyle name="Millares 8 3" xfId="6031" xr:uid="{00000000-0005-0000-0000-00008E170000}"/>
    <cellStyle name="Millares 8 3 2" xfId="6032" xr:uid="{00000000-0005-0000-0000-00008F170000}"/>
    <cellStyle name="Millares 8 4" xfId="6033" xr:uid="{00000000-0005-0000-0000-000090170000}"/>
    <cellStyle name="Millares 8 4 2" xfId="6034" xr:uid="{00000000-0005-0000-0000-000091170000}"/>
    <cellStyle name="Millares 8 5" xfId="6035" xr:uid="{00000000-0005-0000-0000-000092170000}"/>
    <cellStyle name="Millares 8 5 2" xfId="6036" xr:uid="{00000000-0005-0000-0000-000093170000}"/>
    <cellStyle name="Millares 8 6" xfId="6037" xr:uid="{00000000-0005-0000-0000-000094170000}"/>
    <cellStyle name="Millares 8 6 2" xfId="6038" xr:uid="{00000000-0005-0000-0000-000095170000}"/>
    <cellStyle name="Millares 8 7" xfId="6039" xr:uid="{00000000-0005-0000-0000-000096170000}"/>
    <cellStyle name="Millares 8 7 2" xfId="6040" xr:uid="{00000000-0005-0000-0000-000097170000}"/>
    <cellStyle name="Millares 8 8" xfId="6041" xr:uid="{00000000-0005-0000-0000-000098170000}"/>
    <cellStyle name="Millares 8 8 2" xfId="6042" xr:uid="{00000000-0005-0000-0000-000099170000}"/>
    <cellStyle name="Millares 8 9" xfId="6043" xr:uid="{00000000-0005-0000-0000-00009A170000}"/>
    <cellStyle name="Millares 8 9 2" xfId="6044" xr:uid="{00000000-0005-0000-0000-00009B170000}"/>
    <cellStyle name="Millares 9" xfId="6045" xr:uid="{00000000-0005-0000-0000-00009C170000}"/>
    <cellStyle name="Millares 9 10" xfId="6046" xr:uid="{00000000-0005-0000-0000-00009D170000}"/>
    <cellStyle name="Millares 9 11" xfId="6047" xr:uid="{00000000-0005-0000-0000-00009E170000}"/>
    <cellStyle name="Millares 9 12" xfId="6048" xr:uid="{00000000-0005-0000-0000-00009F170000}"/>
    <cellStyle name="Millares 9 13" xfId="6049" xr:uid="{00000000-0005-0000-0000-0000A0170000}"/>
    <cellStyle name="Millares 9 14" xfId="6050" xr:uid="{00000000-0005-0000-0000-0000A1170000}"/>
    <cellStyle name="Millares 9 15" xfId="6051" xr:uid="{00000000-0005-0000-0000-0000A2170000}"/>
    <cellStyle name="Millares 9 16" xfId="6052" xr:uid="{00000000-0005-0000-0000-0000A3170000}"/>
    <cellStyle name="Millares 9 17" xfId="6053" xr:uid="{00000000-0005-0000-0000-0000A4170000}"/>
    <cellStyle name="Millares 9 18" xfId="6054" xr:uid="{00000000-0005-0000-0000-0000A5170000}"/>
    <cellStyle name="Millares 9 19" xfId="6055" xr:uid="{00000000-0005-0000-0000-0000A6170000}"/>
    <cellStyle name="Millares 9 2" xfId="6056" xr:uid="{00000000-0005-0000-0000-0000A7170000}"/>
    <cellStyle name="Millares 9 2 2" xfId="6057" xr:uid="{00000000-0005-0000-0000-0000A8170000}"/>
    <cellStyle name="Millares 9 3" xfId="6058" xr:uid="{00000000-0005-0000-0000-0000A9170000}"/>
    <cellStyle name="Millares 9 3 2" xfId="6059" xr:uid="{00000000-0005-0000-0000-0000AA170000}"/>
    <cellStyle name="Millares 9 4" xfId="6060" xr:uid="{00000000-0005-0000-0000-0000AB170000}"/>
    <cellStyle name="Millares 9 5" xfId="6061" xr:uid="{00000000-0005-0000-0000-0000AC170000}"/>
    <cellStyle name="Millares 9 6" xfId="6062" xr:uid="{00000000-0005-0000-0000-0000AD170000}"/>
    <cellStyle name="Millares 9 7" xfId="6063" xr:uid="{00000000-0005-0000-0000-0000AE170000}"/>
    <cellStyle name="Millares 9 8" xfId="6064" xr:uid="{00000000-0005-0000-0000-0000AF170000}"/>
    <cellStyle name="Millares 9 9" xfId="6065" xr:uid="{00000000-0005-0000-0000-0000B0170000}"/>
    <cellStyle name="Moneda [0]" xfId="15037" builtinId="7"/>
    <cellStyle name="Moneda 2" xfId="6066" xr:uid="{00000000-0005-0000-0000-0000B2170000}"/>
    <cellStyle name="Moneda 2 2" xfId="6067" xr:uid="{00000000-0005-0000-0000-0000B3170000}"/>
    <cellStyle name="Moneda 2 3" xfId="6068" xr:uid="{00000000-0005-0000-0000-0000B4170000}"/>
    <cellStyle name="Moneda 3" xfId="6069" xr:uid="{00000000-0005-0000-0000-0000B5170000}"/>
    <cellStyle name="Moneda 4" xfId="6070" xr:uid="{00000000-0005-0000-0000-0000B6170000}"/>
    <cellStyle name="Moneda 5" xfId="6071" xr:uid="{00000000-0005-0000-0000-0000B7170000}"/>
    <cellStyle name="Moneda 6" xfId="6072" xr:uid="{00000000-0005-0000-0000-0000B8170000}"/>
    <cellStyle name="Moneda 7" xfId="6073" xr:uid="{00000000-0005-0000-0000-0000B9170000}"/>
    <cellStyle name="Moneda 8" xfId="6074" xr:uid="{00000000-0005-0000-0000-0000BA170000}"/>
    <cellStyle name="Moneta - Modelo2" xfId="6075" xr:uid="{00000000-0005-0000-0000-0000BB170000}"/>
    <cellStyle name="Moneta - Modelo2 2" xfId="6076" xr:uid="{00000000-0005-0000-0000-0000BC170000}"/>
    <cellStyle name="Moneta - Modelo5" xfId="6077" xr:uid="{00000000-0005-0000-0000-0000BD170000}"/>
    <cellStyle name="Moneta - Modelo5 2" xfId="6078" xr:uid="{00000000-0005-0000-0000-0000BE170000}"/>
    <cellStyle name="Monetario" xfId="6079" xr:uid="{00000000-0005-0000-0000-0000BF170000}"/>
    <cellStyle name="Monetario 2" xfId="6080" xr:uid="{00000000-0005-0000-0000-0000C0170000}"/>
    <cellStyle name="Monetario 2 2" xfId="6081" xr:uid="{00000000-0005-0000-0000-0000C1170000}"/>
    <cellStyle name="Monetario 3" xfId="6082" xr:uid="{00000000-0005-0000-0000-0000C2170000}"/>
    <cellStyle name="Monetario 3 2" xfId="6083" xr:uid="{00000000-0005-0000-0000-0000C3170000}"/>
    <cellStyle name="Monetario 4" xfId="6084" xr:uid="{00000000-0005-0000-0000-0000C4170000}"/>
    <cellStyle name="Monetario0" xfId="6085" xr:uid="{00000000-0005-0000-0000-0000C5170000}"/>
    <cellStyle name="Monetario0 2" xfId="6086" xr:uid="{00000000-0005-0000-0000-0000C6170000}"/>
    <cellStyle name="Monetario0 2 2" xfId="6087" xr:uid="{00000000-0005-0000-0000-0000C7170000}"/>
    <cellStyle name="Monetario0 3" xfId="6088" xr:uid="{00000000-0005-0000-0000-0000C8170000}"/>
    <cellStyle name="MORADO" xfId="6089" xr:uid="{00000000-0005-0000-0000-0000C9170000}"/>
    <cellStyle name="Name" xfId="6090" xr:uid="{00000000-0005-0000-0000-0000CA170000}"/>
    <cellStyle name="Name 2" xfId="6091" xr:uid="{00000000-0005-0000-0000-0000CB170000}"/>
    <cellStyle name="Name 2 10" xfId="6092" xr:uid="{00000000-0005-0000-0000-0000CC170000}"/>
    <cellStyle name="Name 2 11" xfId="6093" xr:uid="{00000000-0005-0000-0000-0000CD170000}"/>
    <cellStyle name="Name 2 2" xfId="6094" xr:uid="{00000000-0005-0000-0000-0000CE170000}"/>
    <cellStyle name="Name 2 3" xfId="6095" xr:uid="{00000000-0005-0000-0000-0000CF170000}"/>
    <cellStyle name="Name 2 4" xfId="6096" xr:uid="{00000000-0005-0000-0000-0000D0170000}"/>
    <cellStyle name="Name 2 5" xfId="6097" xr:uid="{00000000-0005-0000-0000-0000D1170000}"/>
    <cellStyle name="Name 2 6" xfId="6098" xr:uid="{00000000-0005-0000-0000-0000D2170000}"/>
    <cellStyle name="Name 2 7" xfId="6099" xr:uid="{00000000-0005-0000-0000-0000D3170000}"/>
    <cellStyle name="Name 2 8" xfId="6100" xr:uid="{00000000-0005-0000-0000-0000D4170000}"/>
    <cellStyle name="Name 2 9" xfId="6101" xr:uid="{00000000-0005-0000-0000-0000D5170000}"/>
    <cellStyle name="Name 3" xfId="6102" xr:uid="{00000000-0005-0000-0000-0000D6170000}"/>
    <cellStyle name="Name 3 10" xfId="6103" xr:uid="{00000000-0005-0000-0000-0000D7170000}"/>
    <cellStyle name="Name 3 11" xfId="6104" xr:uid="{00000000-0005-0000-0000-0000D8170000}"/>
    <cellStyle name="Name 3 2" xfId="6105" xr:uid="{00000000-0005-0000-0000-0000D9170000}"/>
    <cellStyle name="Name 3 3" xfId="6106" xr:uid="{00000000-0005-0000-0000-0000DA170000}"/>
    <cellStyle name="Name 3 4" xfId="6107" xr:uid="{00000000-0005-0000-0000-0000DB170000}"/>
    <cellStyle name="Name 3 5" xfId="6108" xr:uid="{00000000-0005-0000-0000-0000DC170000}"/>
    <cellStyle name="Name 3 6" xfId="6109" xr:uid="{00000000-0005-0000-0000-0000DD170000}"/>
    <cellStyle name="Name 3 7" xfId="6110" xr:uid="{00000000-0005-0000-0000-0000DE170000}"/>
    <cellStyle name="Name 3 8" xfId="6111" xr:uid="{00000000-0005-0000-0000-0000DF170000}"/>
    <cellStyle name="Name 3 9" xfId="6112" xr:uid="{00000000-0005-0000-0000-0000E0170000}"/>
    <cellStyle name="Name 4" xfId="6113" xr:uid="{00000000-0005-0000-0000-0000E1170000}"/>
    <cellStyle name="Name 4 10" xfId="6114" xr:uid="{00000000-0005-0000-0000-0000E2170000}"/>
    <cellStyle name="Name 4 11" xfId="6115" xr:uid="{00000000-0005-0000-0000-0000E3170000}"/>
    <cellStyle name="Name 4 2" xfId="6116" xr:uid="{00000000-0005-0000-0000-0000E4170000}"/>
    <cellStyle name="Name 4 3" xfId="6117" xr:uid="{00000000-0005-0000-0000-0000E5170000}"/>
    <cellStyle name="Name 4 4" xfId="6118" xr:uid="{00000000-0005-0000-0000-0000E6170000}"/>
    <cellStyle name="Name 4 5" xfId="6119" xr:uid="{00000000-0005-0000-0000-0000E7170000}"/>
    <cellStyle name="Name 4 6" xfId="6120" xr:uid="{00000000-0005-0000-0000-0000E8170000}"/>
    <cellStyle name="Name 4 7" xfId="6121" xr:uid="{00000000-0005-0000-0000-0000E9170000}"/>
    <cellStyle name="Name 4 8" xfId="6122" xr:uid="{00000000-0005-0000-0000-0000EA170000}"/>
    <cellStyle name="Name 4 9" xfId="6123" xr:uid="{00000000-0005-0000-0000-0000EB170000}"/>
    <cellStyle name="Name 5" xfId="6124" xr:uid="{00000000-0005-0000-0000-0000EC170000}"/>
    <cellStyle name="Name 5 10" xfId="6125" xr:uid="{00000000-0005-0000-0000-0000ED170000}"/>
    <cellStyle name="Name 5 11" xfId="6126" xr:uid="{00000000-0005-0000-0000-0000EE170000}"/>
    <cellStyle name="Name 5 2" xfId="6127" xr:uid="{00000000-0005-0000-0000-0000EF170000}"/>
    <cellStyle name="Name 5 3" xfId="6128" xr:uid="{00000000-0005-0000-0000-0000F0170000}"/>
    <cellStyle name="Name 5 4" xfId="6129" xr:uid="{00000000-0005-0000-0000-0000F1170000}"/>
    <cellStyle name="Name 5 5" xfId="6130" xr:uid="{00000000-0005-0000-0000-0000F2170000}"/>
    <cellStyle name="Name 5 6" xfId="6131" xr:uid="{00000000-0005-0000-0000-0000F3170000}"/>
    <cellStyle name="Name 5 7" xfId="6132" xr:uid="{00000000-0005-0000-0000-0000F4170000}"/>
    <cellStyle name="Name 5 8" xfId="6133" xr:uid="{00000000-0005-0000-0000-0000F5170000}"/>
    <cellStyle name="Name 5 9" xfId="6134" xr:uid="{00000000-0005-0000-0000-0000F6170000}"/>
    <cellStyle name="Neutral 10" xfId="6135" xr:uid="{00000000-0005-0000-0000-0000F7170000}"/>
    <cellStyle name="Neutral 11" xfId="6136" xr:uid="{00000000-0005-0000-0000-0000F8170000}"/>
    <cellStyle name="Neutral 12" xfId="6137" xr:uid="{00000000-0005-0000-0000-0000F9170000}"/>
    <cellStyle name="Neutral 13" xfId="6138" xr:uid="{00000000-0005-0000-0000-0000FA170000}"/>
    <cellStyle name="Neutral 14" xfId="6139" xr:uid="{00000000-0005-0000-0000-0000FB170000}"/>
    <cellStyle name="Neutral 15" xfId="6140" xr:uid="{00000000-0005-0000-0000-0000FC170000}"/>
    <cellStyle name="Neutral 16" xfId="6141" xr:uid="{00000000-0005-0000-0000-0000FD170000}"/>
    <cellStyle name="Neutral 17" xfId="6142" xr:uid="{00000000-0005-0000-0000-0000FE170000}"/>
    <cellStyle name="Neutral 18" xfId="6143" xr:uid="{00000000-0005-0000-0000-0000FF170000}"/>
    <cellStyle name="Neutral 19" xfId="6144" xr:uid="{00000000-0005-0000-0000-000000180000}"/>
    <cellStyle name="Neutral 2" xfId="6145" xr:uid="{00000000-0005-0000-0000-000001180000}"/>
    <cellStyle name="Neutral 2 2" xfId="6146" xr:uid="{00000000-0005-0000-0000-000002180000}"/>
    <cellStyle name="Neutral 2 2 2" xfId="6147" xr:uid="{00000000-0005-0000-0000-000003180000}"/>
    <cellStyle name="Neutral 2 2 3" xfId="6148" xr:uid="{00000000-0005-0000-0000-000004180000}"/>
    <cellStyle name="Neutral 2 2 4" xfId="6149" xr:uid="{00000000-0005-0000-0000-000005180000}"/>
    <cellStyle name="Neutral 2 3" xfId="6150" xr:uid="{00000000-0005-0000-0000-000006180000}"/>
    <cellStyle name="Neutral 2 4" xfId="6151" xr:uid="{00000000-0005-0000-0000-000007180000}"/>
    <cellStyle name="Neutral 2 5" xfId="6152" xr:uid="{00000000-0005-0000-0000-000008180000}"/>
    <cellStyle name="Neutral 2 6" xfId="6153" xr:uid="{00000000-0005-0000-0000-000009180000}"/>
    <cellStyle name="Neutral 2 7" xfId="6154" xr:uid="{00000000-0005-0000-0000-00000A180000}"/>
    <cellStyle name="Neutral 2 8" xfId="6155" xr:uid="{00000000-0005-0000-0000-00000B180000}"/>
    <cellStyle name="Neutral 20" xfId="6156" xr:uid="{00000000-0005-0000-0000-00000C180000}"/>
    <cellStyle name="Neutral 21" xfId="6157" xr:uid="{00000000-0005-0000-0000-00000D180000}"/>
    <cellStyle name="Neutral 22" xfId="6158" xr:uid="{00000000-0005-0000-0000-00000E180000}"/>
    <cellStyle name="Neutral 23" xfId="6159" xr:uid="{00000000-0005-0000-0000-00000F180000}"/>
    <cellStyle name="Neutral 24" xfId="6160" xr:uid="{00000000-0005-0000-0000-000010180000}"/>
    <cellStyle name="Neutral 25" xfId="6161" xr:uid="{00000000-0005-0000-0000-000011180000}"/>
    <cellStyle name="Neutral 26" xfId="6162" xr:uid="{00000000-0005-0000-0000-000012180000}"/>
    <cellStyle name="Neutral 27" xfId="6163" xr:uid="{00000000-0005-0000-0000-000013180000}"/>
    <cellStyle name="Neutral 28" xfId="6164" xr:uid="{00000000-0005-0000-0000-000014180000}"/>
    <cellStyle name="Neutral 29" xfId="6165" xr:uid="{00000000-0005-0000-0000-000015180000}"/>
    <cellStyle name="Neutral 3" xfId="6166" xr:uid="{00000000-0005-0000-0000-000016180000}"/>
    <cellStyle name="Neutral 3 2" xfId="6167" xr:uid="{00000000-0005-0000-0000-000017180000}"/>
    <cellStyle name="Neutral 3 2 2" xfId="6168" xr:uid="{00000000-0005-0000-0000-000018180000}"/>
    <cellStyle name="Neutral 3 2 3" xfId="6169" xr:uid="{00000000-0005-0000-0000-000019180000}"/>
    <cellStyle name="Neutral 3 3" xfId="6170" xr:uid="{00000000-0005-0000-0000-00001A180000}"/>
    <cellStyle name="Neutral 3 4" xfId="6171" xr:uid="{00000000-0005-0000-0000-00001B180000}"/>
    <cellStyle name="Neutral 3 5" xfId="6172" xr:uid="{00000000-0005-0000-0000-00001C180000}"/>
    <cellStyle name="Neutral 3 6" xfId="6173" xr:uid="{00000000-0005-0000-0000-00001D180000}"/>
    <cellStyle name="Neutral 30" xfId="6174" xr:uid="{00000000-0005-0000-0000-00001E180000}"/>
    <cellStyle name="Neutral 31" xfId="6175" xr:uid="{00000000-0005-0000-0000-00001F180000}"/>
    <cellStyle name="Neutral 32" xfId="6176" xr:uid="{00000000-0005-0000-0000-000020180000}"/>
    <cellStyle name="Neutral 33" xfId="6177" xr:uid="{00000000-0005-0000-0000-000021180000}"/>
    <cellStyle name="Neutral 34" xfId="6178" xr:uid="{00000000-0005-0000-0000-000022180000}"/>
    <cellStyle name="Neutral 35" xfId="6179" xr:uid="{00000000-0005-0000-0000-000023180000}"/>
    <cellStyle name="Neutral 36" xfId="6180" xr:uid="{00000000-0005-0000-0000-000024180000}"/>
    <cellStyle name="Neutral 37" xfId="6181" xr:uid="{00000000-0005-0000-0000-000025180000}"/>
    <cellStyle name="Neutral 37 2" xfId="6182" xr:uid="{00000000-0005-0000-0000-000026180000}"/>
    <cellStyle name="Neutral 38" xfId="6183" xr:uid="{00000000-0005-0000-0000-000027180000}"/>
    <cellStyle name="Neutral 38 2" xfId="6184" xr:uid="{00000000-0005-0000-0000-000028180000}"/>
    <cellStyle name="Neutral 39" xfId="6185" xr:uid="{00000000-0005-0000-0000-000029180000}"/>
    <cellStyle name="Neutral 39 2" xfId="6186" xr:uid="{00000000-0005-0000-0000-00002A180000}"/>
    <cellStyle name="Neutral 4" xfId="6187" xr:uid="{00000000-0005-0000-0000-00002B180000}"/>
    <cellStyle name="Neutral 40" xfId="6188" xr:uid="{00000000-0005-0000-0000-00002C180000}"/>
    <cellStyle name="Neutral 40 2" xfId="6189" xr:uid="{00000000-0005-0000-0000-00002D180000}"/>
    <cellStyle name="Neutral 41" xfId="6190" xr:uid="{00000000-0005-0000-0000-00002E180000}"/>
    <cellStyle name="Neutral 41 2" xfId="6191" xr:uid="{00000000-0005-0000-0000-00002F180000}"/>
    <cellStyle name="Neutral 42" xfId="6192" xr:uid="{00000000-0005-0000-0000-000030180000}"/>
    <cellStyle name="Neutral 42 2" xfId="6193" xr:uid="{00000000-0005-0000-0000-000031180000}"/>
    <cellStyle name="Neutral 43" xfId="6194" xr:uid="{00000000-0005-0000-0000-000032180000}"/>
    <cellStyle name="Neutral 43 2" xfId="6195" xr:uid="{00000000-0005-0000-0000-000033180000}"/>
    <cellStyle name="Neutral 44" xfId="6196" xr:uid="{00000000-0005-0000-0000-000034180000}"/>
    <cellStyle name="Neutral 44 2" xfId="6197" xr:uid="{00000000-0005-0000-0000-000035180000}"/>
    <cellStyle name="Neutral 45" xfId="6198" xr:uid="{00000000-0005-0000-0000-000036180000}"/>
    <cellStyle name="Neutral 45 2" xfId="6199" xr:uid="{00000000-0005-0000-0000-000037180000}"/>
    <cellStyle name="Neutral 46" xfId="6200" xr:uid="{00000000-0005-0000-0000-000038180000}"/>
    <cellStyle name="Neutral 46 2" xfId="6201" xr:uid="{00000000-0005-0000-0000-000039180000}"/>
    <cellStyle name="Neutral 47" xfId="6202" xr:uid="{00000000-0005-0000-0000-00003A180000}"/>
    <cellStyle name="Neutral 47 2" xfId="6203" xr:uid="{00000000-0005-0000-0000-00003B180000}"/>
    <cellStyle name="Neutral 48" xfId="6204" xr:uid="{00000000-0005-0000-0000-00003C180000}"/>
    <cellStyle name="Neutral 48 2" xfId="6205" xr:uid="{00000000-0005-0000-0000-00003D180000}"/>
    <cellStyle name="Neutral 49" xfId="6206" xr:uid="{00000000-0005-0000-0000-00003E180000}"/>
    <cellStyle name="Neutral 49 2" xfId="6207" xr:uid="{00000000-0005-0000-0000-00003F180000}"/>
    <cellStyle name="Neutral 5" xfId="6208" xr:uid="{00000000-0005-0000-0000-000040180000}"/>
    <cellStyle name="Neutral 50" xfId="6209" xr:uid="{00000000-0005-0000-0000-000041180000}"/>
    <cellStyle name="Neutral 50 2" xfId="6210" xr:uid="{00000000-0005-0000-0000-000042180000}"/>
    <cellStyle name="Neutral 51" xfId="6211" xr:uid="{00000000-0005-0000-0000-000043180000}"/>
    <cellStyle name="Neutral 51 2" xfId="6212" xr:uid="{00000000-0005-0000-0000-000044180000}"/>
    <cellStyle name="Neutral 52" xfId="6213" xr:uid="{00000000-0005-0000-0000-000045180000}"/>
    <cellStyle name="Neutral 52 2" xfId="6214" xr:uid="{00000000-0005-0000-0000-000046180000}"/>
    <cellStyle name="Neutral 53" xfId="6215" xr:uid="{00000000-0005-0000-0000-000047180000}"/>
    <cellStyle name="Neutral 53 2" xfId="6216" xr:uid="{00000000-0005-0000-0000-000048180000}"/>
    <cellStyle name="Neutral 54" xfId="6217" xr:uid="{00000000-0005-0000-0000-000049180000}"/>
    <cellStyle name="Neutral 54 2" xfId="6218" xr:uid="{00000000-0005-0000-0000-00004A180000}"/>
    <cellStyle name="Neutral 55" xfId="6219" xr:uid="{00000000-0005-0000-0000-00004B180000}"/>
    <cellStyle name="Neutral 55 2" xfId="6220" xr:uid="{00000000-0005-0000-0000-00004C180000}"/>
    <cellStyle name="Neutral 56" xfId="6221" xr:uid="{00000000-0005-0000-0000-00004D180000}"/>
    <cellStyle name="Neutral 56 2" xfId="6222" xr:uid="{00000000-0005-0000-0000-00004E180000}"/>
    <cellStyle name="Neutral 57" xfId="6223" xr:uid="{00000000-0005-0000-0000-00004F180000}"/>
    <cellStyle name="Neutral 57 2" xfId="6224" xr:uid="{00000000-0005-0000-0000-000050180000}"/>
    <cellStyle name="Neutral 58" xfId="6225" xr:uid="{00000000-0005-0000-0000-000051180000}"/>
    <cellStyle name="Neutral 58 2" xfId="6226" xr:uid="{00000000-0005-0000-0000-000052180000}"/>
    <cellStyle name="Neutral 59" xfId="6227" xr:uid="{00000000-0005-0000-0000-000053180000}"/>
    <cellStyle name="Neutral 6" xfId="6228" xr:uid="{00000000-0005-0000-0000-000054180000}"/>
    <cellStyle name="Neutral 60" xfId="6229" xr:uid="{00000000-0005-0000-0000-000055180000}"/>
    <cellStyle name="Neutral 61" xfId="6230" xr:uid="{00000000-0005-0000-0000-000056180000}"/>
    <cellStyle name="Neutral 62" xfId="6231" xr:uid="{00000000-0005-0000-0000-000057180000}"/>
    <cellStyle name="Neutral 63" xfId="6232" xr:uid="{00000000-0005-0000-0000-000058180000}"/>
    <cellStyle name="Neutral 64" xfId="6233" xr:uid="{00000000-0005-0000-0000-000059180000}"/>
    <cellStyle name="Neutral 65" xfId="6234" xr:uid="{00000000-0005-0000-0000-00005A180000}"/>
    <cellStyle name="Neutral 66" xfId="6235" xr:uid="{00000000-0005-0000-0000-00005B180000}"/>
    <cellStyle name="Neutral 67" xfId="6236" xr:uid="{00000000-0005-0000-0000-00005C180000}"/>
    <cellStyle name="Neutral 68" xfId="6237" xr:uid="{00000000-0005-0000-0000-00005D180000}"/>
    <cellStyle name="Neutral 69" xfId="6238" xr:uid="{00000000-0005-0000-0000-00005E180000}"/>
    <cellStyle name="Neutral 7" xfId="6239" xr:uid="{00000000-0005-0000-0000-00005F180000}"/>
    <cellStyle name="Neutral 70" xfId="6240" xr:uid="{00000000-0005-0000-0000-000060180000}"/>
    <cellStyle name="Neutral 71" xfId="6241" xr:uid="{00000000-0005-0000-0000-000061180000}"/>
    <cellStyle name="Neutral 72" xfId="6242" xr:uid="{00000000-0005-0000-0000-000062180000}"/>
    <cellStyle name="Neutral 73" xfId="6243" xr:uid="{00000000-0005-0000-0000-000063180000}"/>
    <cellStyle name="Neutral 74" xfId="6244" xr:uid="{00000000-0005-0000-0000-000064180000}"/>
    <cellStyle name="Neutral 75" xfId="6245" xr:uid="{00000000-0005-0000-0000-000065180000}"/>
    <cellStyle name="Neutral 76" xfId="6246" xr:uid="{00000000-0005-0000-0000-000066180000}"/>
    <cellStyle name="Neutral 77" xfId="6247" xr:uid="{00000000-0005-0000-0000-000067180000}"/>
    <cellStyle name="Neutral 78" xfId="6248" xr:uid="{00000000-0005-0000-0000-000068180000}"/>
    <cellStyle name="Neutral 79" xfId="6249" xr:uid="{00000000-0005-0000-0000-000069180000}"/>
    <cellStyle name="Neutral 8" xfId="6250" xr:uid="{00000000-0005-0000-0000-00006A180000}"/>
    <cellStyle name="Neutral 80" xfId="6251" xr:uid="{00000000-0005-0000-0000-00006B180000}"/>
    <cellStyle name="Neutral 81" xfId="6252" xr:uid="{00000000-0005-0000-0000-00006C180000}"/>
    <cellStyle name="Neutral 9" xfId="6253" xr:uid="{00000000-0005-0000-0000-00006D180000}"/>
    <cellStyle name="NewAcct" xfId="6254" xr:uid="{00000000-0005-0000-0000-00006E180000}"/>
    <cellStyle name="Normal" xfId="0" builtinId="0"/>
    <cellStyle name="Normal - Modelo1" xfId="6255" xr:uid="{00000000-0005-0000-0000-000070180000}"/>
    <cellStyle name="Normal - Modelo1 2" xfId="6256" xr:uid="{00000000-0005-0000-0000-000071180000}"/>
    <cellStyle name="Normal (B)" xfId="6257" xr:uid="{00000000-0005-0000-0000-000072180000}"/>
    <cellStyle name="Normal (G)" xfId="6258" xr:uid="{00000000-0005-0000-0000-000073180000}"/>
    <cellStyle name="Normal 10" xfId="6259" xr:uid="{00000000-0005-0000-0000-000074180000}"/>
    <cellStyle name="Normal 10 2" xfId="6260" xr:uid="{00000000-0005-0000-0000-000075180000}"/>
    <cellStyle name="Normal 10 3" xfId="6261" xr:uid="{00000000-0005-0000-0000-000076180000}"/>
    <cellStyle name="Normal 100" xfId="6262" xr:uid="{00000000-0005-0000-0000-000077180000}"/>
    <cellStyle name="Normal 101" xfId="6263" xr:uid="{00000000-0005-0000-0000-000078180000}"/>
    <cellStyle name="Normal 102" xfId="6264" xr:uid="{00000000-0005-0000-0000-000079180000}"/>
    <cellStyle name="Normal 103" xfId="6265" xr:uid="{00000000-0005-0000-0000-00007A180000}"/>
    <cellStyle name="Normal 104" xfId="6266" xr:uid="{00000000-0005-0000-0000-00007B180000}"/>
    <cellStyle name="Normal 105" xfId="6267" xr:uid="{00000000-0005-0000-0000-00007C180000}"/>
    <cellStyle name="Normal 106" xfId="6268" xr:uid="{00000000-0005-0000-0000-00007D180000}"/>
    <cellStyle name="Normal 107" xfId="6269" xr:uid="{00000000-0005-0000-0000-00007E180000}"/>
    <cellStyle name="Normal 108" xfId="6270" xr:uid="{00000000-0005-0000-0000-00007F180000}"/>
    <cellStyle name="Normal 108 2" xfId="6271" xr:uid="{00000000-0005-0000-0000-000080180000}"/>
    <cellStyle name="Normal 109" xfId="6272" xr:uid="{00000000-0005-0000-0000-000081180000}"/>
    <cellStyle name="Normal 11" xfId="6273" xr:uid="{00000000-0005-0000-0000-000082180000}"/>
    <cellStyle name="Normal 11 2" xfId="6274" xr:uid="{00000000-0005-0000-0000-000083180000}"/>
    <cellStyle name="Normal 11 3" xfId="6275" xr:uid="{00000000-0005-0000-0000-000084180000}"/>
    <cellStyle name="Normal 110" xfId="6276" xr:uid="{00000000-0005-0000-0000-000085180000}"/>
    <cellStyle name="Normal 111" xfId="6277" xr:uid="{00000000-0005-0000-0000-000086180000}"/>
    <cellStyle name="Normal 112" xfId="6278" xr:uid="{00000000-0005-0000-0000-000087180000}"/>
    <cellStyle name="Normal 113" xfId="6279" xr:uid="{00000000-0005-0000-0000-000088180000}"/>
    <cellStyle name="Normal 114" xfId="6280" xr:uid="{00000000-0005-0000-0000-000089180000}"/>
    <cellStyle name="Normal 115" xfId="6281" xr:uid="{00000000-0005-0000-0000-00008A180000}"/>
    <cellStyle name="Normal 116" xfId="6282" xr:uid="{00000000-0005-0000-0000-00008B180000}"/>
    <cellStyle name="Normal 117" xfId="6283" xr:uid="{00000000-0005-0000-0000-00008C180000}"/>
    <cellStyle name="Normal 118" xfId="6284" xr:uid="{00000000-0005-0000-0000-00008D180000}"/>
    <cellStyle name="Normal 119" xfId="6285" xr:uid="{00000000-0005-0000-0000-00008E180000}"/>
    <cellStyle name="Normal 12" xfId="6286" xr:uid="{00000000-0005-0000-0000-00008F180000}"/>
    <cellStyle name="Normal 12 2" xfId="6287" xr:uid="{00000000-0005-0000-0000-000090180000}"/>
    <cellStyle name="Normal 120" xfId="6288" xr:uid="{00000000-0005-0000-0000-000091180000}"/>
    <cellStyle name="Normal 121" xfId="6289" xr:uid="{00000000-0005-0000-0000-000092180000}"/>
    <cellStyle name="Normal 122" xfId="6290" xr:uid="{00000000-0005-0000-0000-000093180000}"/>
    <cellStyle name="Normal 123" xfId="6291" xr:uid="{00000000-0005-0000-0000-000094180000}"/>
    <cellStyle name="Normal 124" xfId="6292" xr:uid="{00000000-0005-0000-0000-000095180000}"/>
    <cellStyle name="Normal 125" xfId="6293" xr:uid="{00000000-0005-0000-0000-000096180000}"/>
    <cellStyle name="Normal 125 2" xfId="6294" xr:uid="{00000000-0005-0000-0000-000097180000}"/>
    <cellStyle name="Normal 126" xfId="6295" xr:uid="{00000000-0005-0000-0000-000098180000}"/>
    <cellStyle name="Normal 126 2" xfId="6296" xr:uid="{00000000-0005-0000-0000-000099180000}"/>
    <cellStyle name="Normal 127" xfId="6297" xr:uid="{00000000-0005-0000-0000-00009A180000}"/>
    <cellStyle name="Normal 128" xfId="6298" xr:uid="{00000000-0005-0000-0000-00009B180000}"/>
    <cellStyle name="Normal 129" xfId="6299" xr:uid="{00000000-0005-0000-0000-00009C180000}"/>
    <cellStyle name="Normal 13" xfId="6300" xr:uid="{00000000-0005-0000-0000-00009D180000}"/>
    <cellStyle name="Normal 13 2" xfId="6301" xr:uid="{00000000-0005-0000-0000-00009E180000}"/>
    <cellStyle name="Normal 14" xfId="6302" xr:uid="{00000000-0005-0000-0000-00009F180000}"/>
    <cellStyle name="Normal 14 2" xfId="6303" xr:uid="{00000000-0005-0000-0000-0000A0180000}"/>
    <cellStyle name="Normal 15" xfId="6304" xr:uid="{00000000-0005-0000-0000-0000A1180000}"/>
    <cellStyle name="Normal 15 2" xfId="6305" xr:uid="{00000000-0005-0000-0000-0000A2180000}"/>
    <cellStyle name="Normal 15 3" xfId="6306" xr:uid="{00000000-0005-0000-0000-0000A3180000}"/>
    <cellStyle name="Normal 16" xfId="6307" xr:uid="{00000000-0005-0000-0000-0000A4180000}"/>
    <cellStyle name="Normal 16 2" xfId="6308" xr:uid="{00000000-0005-0000-0000-0000A5180000}"/>
    <cellStyle name="Normal 17" xfId="6309" xr:uid="{00000000-0005-0000-0000-0000A6180000}"/>
    <cellStyle name="Normal 17 2" xfId="6310" xr:uid="{00000000-0005-0000-0000-0000A7180000}"/>
    <cellStyle name="Normal 18" xfId="6311" xr:uid="{00000000-0005-0000-0000-0000A8180000}"/>
    <cellStyle name="Normal 18 2" xfId="6312" xr:uid="{00000000-0005-0000-0000-0000A9180000}"/>
    <cellStyle name="Normal 18 3" xfId="6313" xr:uid="{00000000-0005-0000-0000-0000AA180000}"/>
    <cellStyle name="Normal 19" xfId="6314" xr:uid="{00000000-0005-0000-0000-0000AB180000}"/>
    <cellStyle name="Normal 19 2" xfId="6315" xr:uid="{00000000-0005-0000-0000-0000AC180000}"/>
    <cellStyle name="Normal 2" xfId="6316" xr:uid="{00000000-0005-0000-0000-0000AD180000}"/>
    <cellStyle name="Normal 2 10" xfId="6317" xr:uid="{00000000-0005-0000-0000-0000AE180000}"/>
    <cellStyle name="Normal 2 11" xfId="6318" xr:uid="{00000000-0005-0000-0000-0000AF180000}"/>
    <cellStyle name="Normal 2 12" xfId="6319" xr:uid="{00000000-0005-0000-0000-0000B0180000}"/>
    <cellStyle name="Normal 2 13" xfId="6320" xr:uid="{00000000-0005-0000-0000-0000B1180000}"/>
    <cellStyle name="Normal 2 14" xfId="6321" xr:uid="{00000000-0005-0000-0000-0000B2180000}"/>
    <cellStyle name="Normal 2 15" xfId="6322" xr:uid="{00000000-0005-0000-0000-0000B3180000}"/>
    <cellStyle name="Normal 2 16" xfId="6323" xr:uid="{00000000-0005-0000-0000-0000B4180000}"/>
    <cellStyle name="Normal 2 17" xfId="6324" xr:uid="{00000000-0005-0000-0000-0000B5180000}"/>
    <cellStyle name="Normal 2 18" xfId="6325" xr:uid="{00000000-0005-0000-0000-0000B6180000}"/>
    <cellStyle name="Normal 2 19" xfId="6326" xr:uid="{00000000-0005-0000-0000-0000B7180000}"/>
    <cellStyle name="Normal 2 2" xfId="6327" xr:uid="{00000000-0005-0000-0000-0000B8180000}"/>
    <cellStyle name="Normal 2 2 10" xfId="6328" xr:uid="{00000000-0005-0000-0000-0000B9180000}"/>
    <cellStyle name="Normal 2 2 11" xfId="6329" xr:uid="{00000000-0005-0000-0000-0000BA180000}"/>
    <cellStyle name="Normal 2 2 12" xfId="6330" xr:uid="{00000000-0005-0000-0000-0000BB180000}"/>
    <cellStyle name="Normal 2 2 13" xfId="6331" xr:uid="{00000000-0005-0000-0000-0000BC180000}"/>
    <cellStyle name="Normal 2 2 14" xfId="6332" xr:uid="{00000000-0005-0000-0000-0000BD180000}"/>
    <cellStyle name="Normal 2 2 15" xfId="6333" xr:uid="{00000000-0005-0000-0000-0000BE180000}"/>
    <cellStyle name="Normal 2 2 16" xfId="6334" xr:uid="{00000000-0005-0000-0000-0000BF180000}"/>
    <cellStyle name="Normal 2 2 17" xfId="6335" xr:uid="{00000000-0005-0000-0000-0000C0180000}"/>
    <cellStyle name="Normal 2 2 18" xfId="6336" xr:uid="{00000000-0005-0000-0000-0000C1180000}"/>
    <cellStyle name="Normal 2 2 19" xfId="6337" xr:uid="{00000000-0005-0000-0000-0000C2180000}"/>
    <cellStyle name="Normal 2 2 2" xfId="6338" xr:uid="{00000000-0005-0000-0000-0000C3180000}"/>
    <cellStyle name="Normal 2 2 2 2" xfId="6339" xr:uid="{00000000-0005-0000-0000-0000C4180000}"/>
    <cellStyle name="Normal 2 2 2 2 2" xfId="6340" xr:uid="{00000000-0005-0000-0000-0000C5180000}"/>
    <cellStyle name="Normal 2 2 20" xfId="6341" xr:uid="{00000000-0005-0000-0000-0000C6180000}"/>
    <cellStyle name="Normal 2 2 21" xfId="6342" xr:uid="{00000000-0005-0000-0000-0000C7180000}"/>
    <cellStyle name="Normal 2 2 22" xfId="6343" xr:uid="{00000000-0005-0000-0000-0000C8180000}"/>
    <cellStyle name="Normal 2 2 23" xfId="6344" xr:uid="{00000000-0005-0000-0000-0000C9180000}"/>
    <cellStyle name="Normal 2 2 3" xfId="6345" xr:uid="{00000000-0005-0000-0000-0000CA180000}"/>
    <cellStyle name="Normal 2 2 4" xfId="6346" xr:uid="{00000000-0005-0000-0000-0000CB180000}"/>
    <cellStyle name="Normal 2 2 5" xfId="6347" xr:uid="{00000000-0005-0000-0000-0000CC180000}"/>
    <cellStyle name="Normal 2 2 6" xfId="6348" xr:uid="{00000000-0005-0000-0000-0000CD180000}"/>
    <cellStyle name="Normal 2 2 7" xfId="6349" xr:uid="{00000000-0005-0000-0000-0000CE180000}"/>
    <cellStyle name="Normal 2 2 8" xfId="6350" xr:uid="{00000000-0005-0000-0000-0000CF180000}"/>
    <cellStyle name="Normal 2 2 9" xfId="6351" xr:uid="{00000000-0005-0000-0000-0000D0180000}"/>
    <cellStyle name="Normal 2 20" xfId="6352" xr:uid="{00000000-0005-0000-0000-0000D1180000}"/>
    <cellStyle name="Normal 2 21" xfId="6353" xr:uid="{00000000-0005-0000-0000-0000D2180000}"/>
    <cellStyle name="Normal 2 22" xfId="6354" xr:uid="{00000000-0005-0000-0000-0000D3180000}"/>
    <cellStyle name="Normal 2 23" xfId="6355" xr:uid="{00000000-0005-0000-0000-0000D4180000}"/>
    <cellStyle name="Normal 2 24" xfId="6356" xr:uid="{00000000-0005-0000-0000-0000D5180000}"/>
    <cellStyle name="Normal 2 3" xfId="6357" xr:uid="{00000000-0005-0000-0000-0000D6180000}"/>
    <cellStyle name="Normal 2 3 2" xfId="6358" xr:uid="{00000000-0005-0000-0000-0000D7180000}"/>
    <cellStyle name="Normal 2 4" xfId="6359" xr:uid="{00000000-0005-0000-0000-0000D8180000}"/>
    <cellStyle name="Normal 2 4 2" xfId="6360" xr:uid="{00000000-0005-0000-0000-0000D9180000}"/>
    <cellStyle name="Normal 2 4 3" xfId="6361" xr:uid="{00000000-0005-0000-0000-0000DA180000}"/>
    <cellStyle name="Normal 2 5" xfId="6362" xr:uid="{00000000-0005-0000-0000-0000DB180000}"/>
    <cellStyle name="Normal 2 5 2" xfId="6363" xr:uid="{00000000-0005-0000-0000-0000DC180000}"/>
    <cellStyle name="Normal 2 6" xfId="6364" xr:uid="{00000000-0005-0000-0000-0000DD180000}"/>
    <cellStyle name="Normal 2 7" xfId="6365" xr:uid="{00000000-0005-0000-0000-0000DE180000}"/>
    <cellStyle name="Normal 2 8" xfId="6366" xr:uid="{00000000-0005-0000-0000-0000DF180000}"/>
    <cellStyle name="Normal 2 9" xfId="6367" xr:uid="{00000000-0005-0000-0000-0000E0180000}"/>
    <cellStyle name="Normal 2_DEFINITIVO 05 2008" xfId="6368" xr:uid="{00000000-0005-0000-0000-0000E1180000}"/>
    <cellStyle name="Normal 20" xfId="6369" xr:uid="{00000000-0005-0000-0000-0000E2180000}"/>
    <cellStyle name="Normal 20 2" xfId="6370" xr:uid="{00000000-0005-0000-0000-0000E3180000}"/>
    <cellStyle name="Normal 21" xfId="6371" xr:uid="{00000000-0005-0000-0000-0000E4180000}"/>
    <cellStyle name="Normal 21 2" xfId="6372" xr:uid="{00000000-0005-0000-0000-0000E5180000}"/>
    <cellStyle name="Normal 22" xfId="6373" xr:uid="{00000000-0005-0000-0000-0000E6180000}"/>
    <cellStyle name="Normal 22 2" xfId="6374" xr:uid="{00000000-0005-0000-0000-0000E7180000}"/>
    <cellStyle name="Normal 22 3" xfId="6375" xr:uid="{00000000-0005-0000-0000-0000E8180000}"/>
    <cellStyle name="Normal 22 4" xfId="6376" xr:uid="{00000000-0005-0000-0000-0000E9180000}"/>
    <cellStyle name="Normal 23" xfId="6377" xr:uid="{00000000-0005-0000-0000-0000EA180000}"/>
    <cellStyle name="Normal 23 2" xfId="6378" xr:uid="{00000000-0005-0000-0000-0000EB180000}"/>
    <cellStyle name="Normal 23 3" xfId="6379" xr:uid="{00000000-0005-0000-0000-0000EC180000}"/>
    <cellStyle name="Normal 23 4" xfId="6380" xr:uid="{00000000-0005-0000-0000-0000ED180000}"/>
    <cellStyle name="Normal 24" xfId="6381" xr:uid="{00000000-0005-0000-0000-0000EE180000}"/>
    <cellStyle name="Normal 24 2" xfId="6382" xr:uid="{00000000-0005-0000-0000-0000EF180000}"/>
    <cellStyle name="Normal 24 3" xfId="6383" xr:uid="{00000000-0005-0000-0000-0000F0180000}"/>
    <cellStyle name="Normal 24 4" xfId="6384" xr:uid="{00000000-0005-0000-0000-0000F1180000}"/>
    <cellStyle name="Normal 25" xfId="6385" xr:uid="{00000000-0005-0000-0000-0000F2180000}"/>
    <cellStyle name="Normal 25 2" xfId="6386" xr:uid="{00000000-0005-0000-0000-0000F3180000}"/>
    <cellStyle name="Normal 25 3" xfId="6387" xr:uid="{00000000-0005-0000-0000-0000F4180000}"/>
    <cellStyle name="Normal 25 4" xfId="6388" xr:uid="{00000000-0005-0000-0000-0000F5180000}"/>
    <cellStyle name="Normal 26" xfId="6389" xr:uid="{00000000-0005-0000-0000-0000F6180000}"/>
    <cellStyle name="Normal 26 2" xfId="6390" xr:uid="{00000000-0005-0000-0000-0000F7180000}"/>
    <cellStyle name="Normal 27" xfId="6391" xr:uid="{00000000-0005-0000-0000-0000F8180000}"/>
    <cellStyle name="Normal 27 2" xfId="6392" xr:uid="{00000000-0005-0000-0000-0000F9180000}"/>
    <cellStyle name="Normal 27 3" xfId="6393" xr:uid="{00000000-0005-0000-0000-0000FA180000}"/>
    <cellStyle name="Normal 27 4" xfId="6394" xr:uid="{00000000-0005-0000-0000-0000FB180000}"/>
    <cellStyle name="Normal 28" xfId="6395" xr:uid="{00000000-0005-0000-0000-0000FC180000}"/>
    <cellStyle name="Normal 28 2" xfId="6396" xr:uid="{00000000-0005-0000-0000-0000FD180000}"/>
    <cellStyle name="Normal 29" xfId="6397" xr:uid="{00000000-0005-0000-0000-0000FE180000}"/>
    <cellStyle name="Normal 29 2" xfId="6398" xr:uid="{00000000-0005-0000-0000-0000FF180000}"/>
    <cellStyle name="Normal 3" xfId="6399" xr:uid="{00000000-0005-0000-0000-000000190000}"/>
    <cellStyle name="Normal 3 10" xfId="6400" xr:uid="{00000000-0005-0000-0000-000001190000}"/>
    <cellStyle name="Normal 3 10 2" xfId="6401" xr:uid="{00000000-0005-0000-0000-000002190000}"/>
    <cellStyle name="Normal 3 11" xfId="6402" xr:uid="{00000000-0005-0000-0000-000003190000}"/>
    <cellStyle name="Normal 3 11 2" xfId="6403" xr:uid="{00000000-0005-0000-0000-000004190000}"/>
    <cellStyle name="Normal 3 12" xfId="6404" xr:uid="{00000000-0005-0000-0000-000005190000}"/>
    <cellStyle name="Normal 3 12 2" xfId="6405" xr:uid="{00000000-0005-0000-0000-000006190000}"/>
    <cellStyle name="Normal 3 13" xfId="6406" xr:uid="{00000000-0005-0000-0000-000007190000}"/>
    <cellStyle name="Normal 3 13 2" xfId="6407" xr:uid="{00000000-0005-0000-0000-000008190000}"/>
    <cellStyle name="Normal 3 14" xfId="6408" xr:uid="{00000000-0005-0000-0000-000009190000}"/>
    <cellStyle name="Normal 3 14 2" xfId="6409" xr:uid="{00000000-0005-0000-0000-00000A190000}"/>
    <cellStyle name="Normal 3 15" xfId="6410" xr:uid="{00000000-0005-0000-0000-00000B190000}"/>
    <cellStyle name="Normal 3 16" xfId="6411" xr:uid="{00000000-0005-0000-0000-00000C190000}"/>
    <cellStyle name="Normal 3 17" xfId="6412" xr:uid="{00000000-0005-0000-0000-00000D190000}"/>
    <cellStyle name="Normal 3 18" xfId="6413" xr:uid="{00000000-0005-0000-0000-00000E190000}"/>
    <cellStyle name="Normal 3 19" xfId="6414" xr:uid="{00000000-0005-0000-0000-00000F190000}"/>
    <cellStyle name="Normal 3 2" xfId="6415" xr:uid="{00000000-0005-0000-0000-000010190000}"/>
    <cellStyle name="Normal 3 2 10" xfId="6416" xr:uid="{00000000-0005-0000-0000-000011190000}"/>
    <cellStyle name="Normal 3 2 10 2" xfId="6417" xr:uid="{00000000-0005-0000-0000-000012190000}"/>
    <cellStyle name="Normal 3 2 11" xfId="6418" xr:uid="{00000000-0005-0000-0000-000013190000}"/>
    <cellStyle name="Normal 3 2 11 2" xfId="6419" xr:uid="{00000000-0005-0000-0000-000014190000}"/>
    <cellStyle name="Normal 3 2 12" xfId="6420" xr:uid="{00000000-0005-0000-0000-000015190000}"/>
    <cellStyle name="Normal 3 2 12 2" xfId="6421" xr:uid="{00000000-0005-0000-0000-000016190000}"/>
    <cellStyle name="Normal 3 2 13" xfId="6422" xr:uid="{00000000-0005-0000-0000-000017190000}"/>
    <cellStyle name="Normal 3 2 14" xfId="6423" xr:uid="{00000000-0005-0000-0000-000018190000}"/>
    <cellStyle name="Normal 3 2 15" xfId="6424" xr:uid="{00000000-0005-0000-0000-000019190000}"/>
    <cellStyle name="Normal 3 2 16" xfId="6425" xr:uid="{00000000-0005-0000-0000-00001A190000}"/>
    <cellStyle name="Normal 3 2 17" xfId="6426" xr:uid="{00000000-0005-0000-0000-00001B190000}"/>
    <cellStyle name="Normal 3 2 18" xfId="6427" xr:uid="{00000000-0005-0000-0000-00001C190000}"/>
    <cellStyle name="Normal 3 2 19" xfId="6428" xr:uid="{00000000-0005-0000-0000-00001D190000}"/>
    <cellStyle name="Normal 3 2 2" xfId="6429" xr:uid="{00000000-0005-0000-0000-00001E190000}"/>
    <cellStyle name="Normal 3 2 2 2" xfId="6430" xr:uid="{00000000-0005-0000-0000-00001F190000}"/>
    <cellStyle name="Normal 3 2 2 3" xfId="6431" xr:uid="{00000000-0005-0000-0000-000020190000}"/>
    <cellStyle name="Normal 3 2 20" xfId="6432" xr:uid="{00000000-0005-0000-0000-000021190000}"/>
    <cellStyle name="Normal 3 2 21" xfId="6433" xr:uid="{00000000-0005-0000-0000-000022190000}"/>
    <cellStyle name="Normal 3 2 22" xfId="6434" xr:uid="{00000000-0005-0000-0000-000023190000}"/>
    <cellStyle name="Normal 3 2 23" xfId="6435" xr:uid="{00000000-0005-0000-0000-000024190000}"/>
    <cellStyle name="Normal 3 2 24" xfId="6436" xr:uid="{00000000-0005-0000-0000-000025190000}"/>
    <cellStyle name="Normal 3 2 25" xfId="6437" xr:uid="{00000000-0005-0000-0000-000026190000}"/>
    <cellStyle name="Normal 3 2 26" xfId="6438" xr:uid="{00000000-0005-0000-0000-000027190000}"/>
    <cellStyle name="Normal 3 2 27" xfId="6439" xr:uid="{00000000-0005-0000-0000-000028190000}"/>
    <cellStyle name="Normal 3 2 28" xfId="6440" xr:uid="{00000000-0005-0000-0000-000029190000}"/>
    <cellStyle name="Normal 3 2 29" xfId="6441" xr:uid="{00000000-0005-0000-0000-00002A190000}"/>
    <cellStyle name="Normal 3 2 3" xfId="6442" xr:uid="{00000000-0005-0000-0000-00002B190000}"/>
    <cellStyle name="Normal 3 2 3 2" xfId="6443" xr:uid="{00000000-0005-0000-0000-00002C190000}"/>
    <cellStyle name="Normal 3 2 30" xfId="6444" xr:uid="{00000000-0005-0000-0000-00002D190000}"/>
    <cellStyle name="Normal 3 2 31" xfId="6445" xr:uid="{00000000-0005-0000-0000-00002E190000}"/>
    <cellStyle name="Normal 3 2 32" xfId="6446" xr:uid="{00000000-0005-0000-0000-00002F190000}"/>
    <cellStyle name="Normal 3 2 33" xfId="6447" xr:uid="{00000000-0005-0000-0000-000030190000}"/>
    <cellStyle name="Normal 3 2 34" xfId="6448" xr:uid="{00000000-0005-0000-0000-000031190000}"/>
    <cellStyle name="Normal 3 2 35" xfId="6449" xr:uid="{00000000-0005-0000-0000-000032190000}"/>
    <cellStyle name="Normal 3 2 36" xfId="6450" xr:uid="{00000000-0005-0000-0000-000033190000}"/>
    <cellStyle name="Normal 3 2 37" xfId="6451" xr:uid="{00000000-0005-0000-0000-000034190000}"/>
    <cellStyle name="Normal 3 2 4" xfId="6452" xr:uid="{00000000-0005-0000-0000-000035190000}"/>
    <cellStyle name="Normal 3 2 4 2" xfId="6453" xr:uid="{00000000-0005-0000-0000-000036190000}"/>
    <cellStyle name="Normal 3 2 5" xfId="6454" xr:uid="{00000000-0005-0000-0000-000037190000}"/>
    <cellStyle name="Normal 3 2 5 2" xfId="6455" xr:uid="{00000000-0005-0000-0000-000038190000}"/>
    <cellStyle name="Normal 3 2 6" xfId="6456" xr:uid="{00000000-0005-0000-0000-000039190000}"/>
    <cellStyle name="Normal 3 2 6 2" xfId="6457" xr:uid="{00000000-0005-0000-0000-00003A190000}"/>
    <cellStyle name="Normal 3 2 7" xfId="6458" xr:uid="{00000000-0005-0000-0000-00003B190000}"/>
    <cellStyle name="Normal 3 2 7 2" xfId="6459" xr:uid="{00000000-0005-0000-0000-00003C190000}"/>
    <cellStyle name="Normal 3 2 8" xfId="6460" xr:uid="{00000000-0005-0000-0000-00003D190000}"/>
    <cellStyle name="Normal 3 2 8 2" xfId="6461" xr:uid="{00000000-0005-0000-0000-00003E190000}"/>
    <cellStyle name="Normal 3 2 9" xfId="6462" xr:uid="{00000000-0005-0000-0000-00003F190000}"/>
    <cellStyle name="Normal 3 2 9 2" xfId="6463" xr:uid="{00000000-0005-0000-0000-000040190000}"/>
    <cellStyle name="Normal 3 20" xfId="6464" xr:uid="{00000000-0005-0000-0000-000041190000}"/>
    <cellStyle name="Normal 3 21" xfId="6465" xr:uid="{00000000-0005-0000-0000-000042190000}"/>
    <cellStyle name="Normal 3 22" xfId="6466" xr:uid="{00000000-0005-0000-0000-000043190000}"/>
    <cellStyle name="Normal 3 23" xfId="6467" xr:uid="{00000000-0005-0000-0000-000044190000}"/>
    <cellStyle name="Normal 3 24" xfId="6468" xr:uid="{00000000-0005-0000-0000-000045190000}"/>
    <cellStyle name="Normal 3 25" xfId="6469" xr:uid="{00000000-0005-0000-0000-000046190000}"/>
    <cellStyle name="Normal 3 26" xfId="6470" xr:uid="{00000000-0005-0000-0000-000047190000}"/>
    <cellStyle name="Normal 3 27" xfId="6471" xr:uid="{00000000-0005-0000-0000-000048190000}"/>
    <cellStyle name="Normal 3 28" xfId="6472" xr:uid="{00000000-0005-0000-0000-000049190000}"/>
    <cellStyle name="Normal 3 29" xfId="6473" xr:uid="{00000000-0005-0000-0000-00004A190000}"/>
    <cellStyle name="Normal 3 3" xfId="6474" xr:uid="{00000000-0005-0000-0000-00004B190000}"/>
    <cellStyle name="Normal 3 3 2" xfId="6475" xr:uid="{00000000-0005-0000-0000-00004C190000}"/>
    <cellStyle name="Normal 3 3 3" xfId="6476" xr:uid="{00000000-0005-0000-0000-00004D190000}"/>
    <cellStyle name="Normal 3 30" xfId="6477" xr:uid="{00000000-0005-0000-0000-00004E190000}"/>
    <cellStyle name="Normal 3 31" xfId="6478" xr:uid="{00000000-0005-0000-0000-00004F190000}"/>
    <cellStyle name="Normal 3 32" xfId="6479" xr:uid="{00000000-0005-0000-0000-000050190000}"/>
    <cellStyle name="Normal 3 33" xfId="6480" xr:uid="{00000000-0005-0000-0000-000051190000}"/>
    <cellStyle name="Normal 3 34" xfId="6481" xr:uid="{00000000-0005-0000-0000-000052190000}"/>
    <cellStyle name="Normal 3 35" xfId="6482" xr:uid="{00000000-0005-0000-0000-000053190000}"/>
    <cellStyle name="Normal 3 36" xfId="6483" xr:uid="{00000000-0005-0000-0000-000054190000}"/>
    <cellStyle name="Normal 3 37" xfId="6484" xr:uid="{00000000-0005-0000-0000-000055190000}"/>
    <cellStyle name="Normal 3 38" xfId="6485" xr:uid="{00000000-0005-0000-0000-000056190000}"/>
    <cellStyle name="Normal 3 39" xfId="6486" xr:uid="{00000000-0005-0000-0000-000057190000}"/>
    <cellStyle name="Normal 3 39 2" xfId="6487" xr:uid="{00000000-0005-0000-0000-000058190000}"/>
    <cellStyle name="Normal 3 4" xfId="6488" xr:uid="{00000000-0005-0000-0000-000059190000}"/>
    <cellStyle name="Normal 3 4 2" xfId="6489" xr:uid="{00000000-0005-0000-0000-00005A190000}"/>
    <cellStyle name="Normal 3 4 3" xfId="6490" xr:uid="{00000000-0005-0000-0000-00005B190000}"/>
    <cellStyle name="Normal 3 40" xfId="6491" xr:uid="{00000000-0005-0000-0000-00005C190000}"/>
    <cellStyle name="Normal 3 41" xfId="6492" xr:uid="{00000000-0005-0000-0000-00005D190000}"/>
    <cellStyle name="Normal 3 42" xfId="6493" xr:uid="{00000000-0005-0000-0000-00005E190000}"/>
    <cellStyle name="Normal 3 43" xfId="6494" xr:uid="{00000000-0005-0000-0000-00005F190000}"/>
    <cellStyle name="Normal 3 5" xfId="6495" xr:uid="{00000000-0005-0000-0000-000060190000}"/>
    <cellStyle name="Normal 3 5 2" xfId="6496" xr:uid="{00000000-0005-0000-0000-000061190000}"/>
    <cellStyle name="Normal 3 5 3" xfId="6497" xr:uid="{00000000-0005-0000-0000-000062190000}"/>
    <cellStyle name="Normal 3 5 3 2" xfId="6498" xr:uid="{00000000-0005-0000-0000-000063190000}"/>
    <cellStyle name="Normal 3 6" xfId="6499" xr:uid="{00000000-0005-0000-0000-000064190000}"/>
    <cellStyle name="Normal 3 6 2" xfId="6500" xr:uid="{00000000-0005-0000-0000-000065190000}"/>
    <cellStyle name="Normal 3 7" xfId="6501" xr:uid="{00000000-0005-0000-0000-000066190000}"/>
    <cellStyle name="Normal 3 7 2" xfId="6502" xr:uid="{00000000-0005-0000-0000-000067190000}"/>
    <cellStyle name="Normal 3 8" xfId="6503" xr:uid="{00000000-0005-0000-0000-000068190000}"/>
    <cellStyle name="Normal 3 8 2" xfId="6504" xr:uid="{00000000-0005-0000-0000-000069190000}"/>
    <cellStyle name="Normal 3 9" xfId="6505" xr:uid="{00000000-0005-0000-0000-00006A190000}"/>
    <cellStyle name="Normal 3 9 2" xfId="6506" xr:uid="{00000000-0005-0000-0000-00006B190000}"/>
    <cellStyle name="Normal 30" xfId="6507" xr:uid="{00000000-0005-0000-0000-00006C190000}"/>
    <cellStyle name="Normal 31" xfId="6508" xr:uid="{00000000-0005-0000-0000-00006D190000}"/>
    <cellStyle name="Normal 31 2" xfId="6509" xr:uid="{00000000-0005-0000-0000-00006E190000}"/>
    <cellStyle name="Normal 31 3" xfId="6510" xr:uid="{00000000-0005-0000-0000-00006F190000}"/>
    <cellStyle name="Normal 32" xfId="6511" xr:uid="{00000000-0005-0000-0000-000070190000}"/>
    <cellStyle name="Normal 32 2" xfId="6512" xr:uid="{00000000-0005-0000-0000-000071190000}"/>
    <cellStyle name="Normal 32 3" xfId="6513" xr:uid="{00000000-0005-0000-0000-000072190000}"/>
    <cellStyle name="Normal 33" xfId="6514" xr:uid="{00000000-0005-0000-0000-000073190000}"/>
    <cellStyle name="Normal 34" xfId="6515" xr:uid="{00000000-0005-0000-0000-000074190000}"/>
    <cellStyle name="Normal 35" xfId="6516" xr:uid="{00000000-0005-0000-0000-000075190000}"/>
    <cellStyle name="Normal 35 2" xfId="6517" xr:uid="{00000000-0005-0000-0000-000076190000}"/>
    <cellStyle name="Normal 35 3" xfId="6518" xr:uid="{00000000-0005-0000-0000-000077190000}"/>
    <cellStyle name="Normal 36" xfId="6519" xr:uid="{00000000-0005-0000-0000-000078190000}"/>
    <cellStyle name="Normal 37" xfId="6520" xr:uid="{00000000-0005-0000-0000-000079190000}"/>
    <cellStyle name="Normal 37 2" xfId="6521" xr:uid="{00000000-0005-0000-0000-00007A190000}"/>
    <cellStyle name="Normal 38" xfId="6522" xr:uid="{00000000-0005-0000-0000-00007B190000}"/>
    <cellStyle name="Normal 39" xfId="6523" xr:uid="{00000000-0005-0000-0000-00007C190000}"/>
    <cellStyle name="Normal 4" xfId="6524" xr:uid="{00000000-0005-0000-0000-00007D190000}"/>
    <cellStyle name="Normal 4 10" xfId="6525" xr:uid="{00000000-0005-0000-0000-00007E190000}"/>
    <cellStyle name="Normal 4 11" xfId="6526" xr:uid="{00000000-0005-0000-0000-00007F190000}"/>
    <cellStyle name="Normal 4 12" xfId="6527" xr:uid="{00000000-0005-0000-0000-000080190000}"/>
    <cellStyle name="Normal 4 13" xfId="6528" xr:uid="{00000000-0005-0000-0000-000081190000}"/>
    <cellStyle name="Normal 4 14" xfId="6529" xr:uid="{00000000-0005-0000-0000-000082190000}"/>
    <cellStyle name="Normal 4 15" xfId="6530" xr:uid="{00000000-0005-0000-0000-000083190000}"/>
    <cellStyle name="Normal 4 16" xfId="6531" xr:uid="{00000000-0005-0000-0000-000084190000}"/>
    <cellStyle name="Normal 4 17" xfId="6532" xr:uid="{00000000-0005-0000-0000-000085190000}"/>
    <cellStyle name="Normal 4 18" xfId="6533" xr:uid="{00000000-0005-0000-0000-000086190000}"/>
    <cellStyle name="Normal 4 19" xfId="6534" xr:uid="{00000000-0005-0000-0000-000087190000}"/>
    <cellStyle name="Normal 4 2" xfId="6535" xr:uid="{00000000-0005-0000-0000-000088190000}"/>
    <cellStyle name="Normal 4 2 2" xfId="6536" xr:uid="{00000000-0005-0000-0000-000089190000}"/>
    <cellStyle name="Normal 4 2 2 2" xfId="6537" xr:uid="{00000000-0005-0000-0000-00008A190000}"/>
    <cellStyle name="Normal 4 2 3" xfId="6538" xr:uid="{00000000-0005-0000-0000-00008B190000}"/>
    <cellStyle name="Normal 4 20" xfId="6539" xr:uid="{00000000-0005-0000-0000-00008C190000}"/>
    <cellStyle name="Normal 4 21" xfId="6540" xr:uid="{00000000-0005-0000-0000-00008D190000}"/>
    <cellStyle name="Normal 4 22" xfId="6541" xr:uid="{00000000-0005-0000-0000-00008E190000}"/>
    <cellStyle name="Normal 4 23" xfId="6542" xr:uid="{00000000-0005-0000-0000-00008F190000}"/>
    <cellStyle name="Normal 4 24" xfId="6543" xr:uid="{00000000-0005-0000-0000-000090190000}"/>
    <cellStyle name="Normal 4 3" xfId="6544" xr:uid="{00000000-0005-0000-0000-000091190000}"/>
    <cellStyle name="Normal 4 3 2" xfId="6545" xr:uid="{00000000-0005-0000-0000-000092190000}"/>
    <cellStyle name="Normal 4 3 2 2" xfId="6546" xr:uid="{00000000-0005-0000-0000-000093190000}"/>
    <cellStyle name="Normal 4 3 3" xfId="6547" xr:uid="{00000000-0005-0000-0000-000094190000}"/>
    <cellStyle name="Normal 4 3 3 2" xfId="6548" xr:uid="{00000000-0005-0000-0000-000095190000}"/>
    <cellStyle name="Normal 4 3 4" xfId="6549" xr:uid="{00000000-0005-0000-0000-000096190000}"/>
    <cellStyle name="Normal 4 3 4 2" xfId="6550" xr:uid="{00000000-0005-0000-0000-000097190000}"/>
    <cellStyle name="Normal 4 3 5" xfId="6551" xr:uid="{00000000-0005-0000-0000-000098190000}"/>
    <cellStyle name="Normal 4 4" xfId="6552" xr:uid="{00000000-0005-0000-0000-000099190000}"/>
    <cellStyle name="Normal 4 5" xfId="6553" xr:uid="{00000000-0005-0000-0000-00009A190000}"/>
    <cellStyle name="Normal 4 6" xfId="6554" xr:uid="{00000000-0005-0000-0000-00009B190000}"/>
    <cellStyle name="Normal 4 7" xfId="6555" xr:uid="{00000000-0005-0000-0000-00009C190000}"/>
    <cellStyle name="Normal 4 8" xfId="6556" xr:uid="{00000000-0005-0000-0000-00009D190000}"/>
    <cellStyle name="Normal 4 9" xfId="6557" xr:uid="{00000000-0005-0000-0000-00009E190000}"/>
    <cellStyle name="Normal 40" xfId="6558" xr:uid="{00000000-0005-0000-0000-00009F190000}"/>
    <cellStyle name="Normal 41" xfId="6559" xr:uid="{00000000-0005-0000-0000-0000A0190000}"/>
    <cellStyle name="Normal 41 2" xfId="6560" xr:uid="{00000000-0005-0000-0000-0000A1190000}"/>
    <cellStyle name="Normal 42" xfId="6561" xr:uid="{00000000-0005-0000-0000-0000A2190000}"/>
    <cellStyle name="Normal 43" xfId="6562" xr:uid="{00000000-0005-0000-0000-0000A3190000}"/>
    <cellStyle name="Normal 44" xfId="6563" xr:uid="{00000000-0005-0000-0000-0000A4190000}"/>
    <cellStyle name="Normal 45" xfId="6564" xr:uid="{00000000-0005-0000-0000-0000A5190000}"/>
    <cellStyle name="Normal 46" xfId="6565" xr:uid="{00000000-0005-0000-0000-0000A6190000}"/>
    <cellStyle name="Normal 47" xfId="6566" xr:uid="{00000000-0005-0000-0000-0000A7190000}"/>
    <cellStyle name="Normal 48" xfId="6567" xr:uid="{00000000-0005-0000-0000-0000A8190000}"/>
    <cellStyle name="Normal 49" xfId="6568" xr:uid="{00000000-0005-0000-0000-0000A9190000}"/>
    <cellStyle name="Normal 5" xfId="6569" xr:uid="{00000000-0005-0000-0000-0000AA190000}"/>
    <cellStyle name="Normal 5 10" xfId="6570" xr:uid="{00000000-0005-0000-0000-0000AB190000}"/>
    <cellStyle name="Normal 5 11" xfId="6571" xr:uid="{00000000-0005-0000-0000-0000AC190000}"/>
    <cellStyle name="Normal 5 12" xfId="6572" xr:uid="{00000000-0005-0000-0000-0000AD190000}"/>
    <cellStyle name="Normal 5 13" xfId="6573" xr:uid="{00000000-0005-0000-0000-0000AE190000}"/>
    <cellStyle name="Normal 5 14" xfId="6574" xr:uid="{00000000-0005-0000-0000-0000AF190000}"/>
    <cellStyle name="Normal 5 15" xfId="6575" xr:uid="{00000000-0005-0000-0000-0000B0190000}"/>
    <cellStyle name="Normal 5 16" xfId="6576" xr:uid="{00000000-0005-0000-0000-0000B1190000}"/>
    <cellStyle name="Normal 5 17" xfId="6577" xr:uid="{00000000-0005-0000-0000-0000B2190000}"/>
    <cellStyle name="Normal 5 18" xfId="6578" xr:uid="{00000000-0005-0000-0000-0000B3190000}"/>
    <cellStyle name="Normal 5 19" xfId="6579" xr:uid="{00000000-0005-0000-0000-0000B4190000}"/>
    <cellStyle name="Normal 5 2" xfId="6580" xr:uid="{00000000-0005-0000-0000-0000B5190000}"/>
    <cellStyle name="Normal 5 2 2" xfId="6581" xr:uid="{00000000-0005-0000-0000-0000B6190000}"/>
    <cellStyle name="Normal 5 20" xfId="6582" xr:uid="{00000000-0005-0000-0000-0000B7190000}"/>
    <cellStyle name="Normal 5 21" xfId="6583" xr:uid="{00000000-0005-0000-0000-0000B8190000}"/>
    <cellStyle name="Normal 5 22" xfId="6584" xr:uid="{00000000-0005-0000-0000-0000B9190000}"/>
    <cellStyle name="Normal 5 23" xfId="6585" xr:uid="{00000000-0005-0000-0000-0000BA190000}"/>
    <cellStyle name="Normal 5 3" xfId="6586" xr:uid="{00000000-0005-0000-0000-0000BB190000}"/>
    <cellStyle name="Normal 5 4" xfId="6587" xr:uid="{00000000-0005-0000-0000-0000BC190000}"/>
    <cellStyle name="Normal 5 5" xfId="6588" xr:uid="{00000000-0005-0000-0000-0000BD190000}"/>
    <cellStyle name="Normal 5 6" xfId="6589" xr:uid="{00000000-0005-0000-0000-0000BE190000}"/>
    <cellStyle name="Normal 5 7" xfId="6590" xr:uid="{00000000-0005-0000-0000-0000BF190000}"/>
    <cellStyle name="Normal 5 8" xfId="6591" xr:uid="{00000000-0005-0000-0000-0000C0190000}"/>
    <cellStyle name="Normal 5 9" xfId="6592" xr:uid="{00000000-0005-0000-0000-0000C1190000}"/>
    <cellStyle name="Normal 50" xfId="6593" xr:uid="{00000000-0005-0000-0000-0000C2190000}"/>
    <cellStyle name="Normal 51" xfId="6594" xr:uid="{00000000-0005-0000-0000-0000C3190000}"/>
    <cellStyle name="Normal 51 2 2 2 2 2 2 2 2 2 2 2 2 2 2 2 2 2 2 2 2 2 2 2 2 2 2 2 2 2 2 2 2 2 2 2 2 2 2 2 2 2 2 2 2 2" xfId="6595" xr:uid="{00000000-0005-0000-0000-0000C4190000}"/>
    <cellStyle name="Normal 51 2 2 2 2 2 2 2 2 2 2 2 2 2 2 2 2 2 2 2 2 2 2 2 2 2 2 2 2 2 2 2 2 2 2 2 2 2 2 2 2 2 2 2 2 2 2" xfId="6596" xr:uid="{00000000-0005-0000-0000-0000C5190000}"/>
    <cellStyle name="Normal 51 2 2 2 2 2 2 2 2 2 2 2 2 2 2 2 2 2 2 2 2 2 2 2 2 2 2 2 2 2 2 2 2 2 2 2 2 2 2 2 2 2 2 2 2 2 2 2 2 2 2 2" xfId="6597" xr:uid="{00000000-0005-0000-0000-0000C6190000}"/>
    <cellStyle name="Normal 51 2 2 2 2 2 2 2 2 2 2 2 2 2 2 2 2 2 2 2 2 2 2 2 2 2 2 2 2 2 2 2 2 2 2 2 2 2 2 2 2 2 2 2 2 2 2 2 2 2 2 2 2" xfId="6598" xr:uid="{00000000-0005-0000-0000-0000C7190000}"/>
    <cellStyle name="Normal 51 2 2 2 2 2 2 2 2 2 2 2 2 2 2 2 2 2 2 2 2 2 2 2 2 2 2 2 2 2 2 2 2 2 2 2 2 2 2 2 2 2 2 2 2 2 2 2 2 2 2 2 2 2 2 2 2 2 2 2 2 2" xfId="6599" xr:uid="{00000000-0005-0000-0000-0000C8190000}"/>
    <cellStyle name="Normal 51 2 2 2 2 2 2 2 2 2 2 2 2 2 2 2 2 2 2 2 2 2 2 2 2 2 2 2 2 2 2 2 2 2 2 2 2 2 2 2 2 2 2 2 2 2 2 2 2 2 2 2 2 2 2 2 2 2 2 2 2 2 2" xfId="6600" xr:uid="{00000000-0005-0000-0000-0000C9190000}"/>
    <cellStyle name="Normal 51 2 2 2 2 2 2 2 2 2 2 2 2 2 2 2 2 2 2 2 2 2 2 2 2 2 2 2 2 2 2 2 2 2 2 2 2 2 2 2 2 2 2 2 2 2 2 2 2 2 2 2 2 2 2 2 2 2 2 2 2 2 2 2 2 2 2 2 2" xfId="6601" xr:uid="{00000000-0005-0000-0000-0000CA190000}"/>
    <cellStyle name="Normal 51 2 2 2 2 2 2 2 2 2 2 2 2 2 2 2 2 2 2 2 2 2 2 2 2 2 2 2 2 2 2 2 2 2 2 2 2 2 2 2 2 2 2 2 2 2 2 2 2 2 2 2 2 2 2 2 2 2 2 2 2 2 2 2 2 2 2 2 2 2" xfId="6602" xr:uid="{00000000-0005-0000-0000-0000CB190000}"/>
    <cellStyle name="Normal 52" xfId="6603" xr:uid="{00000000-0005-0000-0000-0000CC190000}"/>
    <cellStyle name="Normal 52 2" xfId="6604" xr:uid="{00000000-0005-0000-0000-0000CD190000}"/>
    <cellStyle name="Normal 53" xfId="6605" xr:uid="{00000000-0005-0000-0000-0000CE190000}"/>
    <cellStyle name="Normal 54" xfId="6606" xr:uid="{00000000-0005-0000-0000-0000CF190000}"/>
    <cellStyle name="Normal 54 2" xfId="6607" xr:uid="{00000000-0005-0000-0000-0000D0190000}"/>
    <cellStyle name="Normal 55" xfId="6608" xr:uid="{00000000-0005-0000-0000-0000D1190000}"/>
    <cellStyle name="Normal 55 2" xfId="6609" xr:uid="{00000000-0005-0000-0000-0000D2190000}"/>
    <cellStyle name="Normal 56" xfId="6610" xr:uid="{00000000-0005-0000-0000-0000D3190000}"/>
    <cellStyle name="Normal 57" xfId="6611" xr:uid="{00000000-0005-0000-0000-0000D4190000}"/>
    <cellStyle name="Normal 58" xfId="6612" xr:uid="{00000000-0005-0000-0000-0000D5190000}"/>
    <cellStyle name="Normal 59" xfId="6613" xr:uid="{00000000-0005-0000-0000-0000D6190000}"/>
    <cellStyle name="Normal 6" xfId="6614" xr:uid="{00000000-0005-0000-0000-0000D7190000}"/>
    <cellStyle name="Normal 6 10" xfId="6615" xr:uid="{00000000-0005-0000-0000-0000D8190000}"/>
    <cellStyle name="Normal 6 11" xfId="6616" xr:uid="{00000000-0005-0000-0000-0000D9190000}"/>
    <cellStyle name="Normal 6 12" xfId="6617" xr:uid="{00000000-0005-0000-0000-0000DA190000}"/>
    <cellStyle name="Normal 6 13" xfId="6618" xr:uid="{00000000-0005-0000-0000-0000DB190000}"/>
    <cellStyle name="Normal 6 14" xfId="6619" xr:uid="{00000000-0005-0000-0000-0000DC190000}"/>
    <cellStyle name="Normal 6 15" xfId="6620" xr:uid="{00000000-0005-0000-0000-0000DD190000}"/>
    <cellStyle name="Normal 6 16" xfId="6621" xr:uid="{00000000-0005-0000-0000-0000DE190000}"/>
    <cellStyle name="Normal 6 17" xfId="6622" xr:uid="{00000000-0005-0000-0000-0000DF190000}"/>
    <cellStyle name="Normal 6 18" xfId="6623" xr:uid="{00000000-0005-0000-0000-0000E0190000}"/>
    <cellStyle name="Normal 6 19" xfId="6624" xr:uid="{00000000-0005-0000-0000-0000E1190000}"/>
    <cellStyle name="Normal 6 2" xfId="6625" xr:uid="{00000000-0005-0000-0000-0000E2190000}"/>
    <cellStyle name="Normal 6 2 2" xfId="6626" xr:uid="{00000000-0005-0000-0000-0000E3190000}"/>
    <cellStyle name="Normal 6 2 3" xfId="6627" xr:uid="{00000000-0005-0000-0000-0000E4190000}"/>
    <cellStyle name="Normal 6 2 4" xfId="6628" xr:uid="{00000000-0005-0000-0000-0000E5190000}"/>
    <cellStyle name="Normal 6 20" xfId="6629" xr:uid="{00000000-0005-0000-0000-0000E6190000}"/>
    <cellStyle name="Normal 6 21" xfId="6630" xr:uid="{00000000-0005-0000-0000-0000E7190000}"/>
    <cellStyle name="Normal 6 22" xfId="6631" xr:uid="{00000000-0005-0000-0000-0000E8190000}"/>
    <cellStyle name="Normal 6 23" xfId="6632" xr:uid="{00000000-0005-0000-0000-0000E9190000}"/>
    <cellStyle name="Normal 6 24" xfId="6633" xr:uid="{00000000-0005-0000-0000-0000EA190000}"/>
    <cellStyle name="Normal 6 25" xfId="6634" xr:uid="{00000000-0005-0000-0000-0000EB190000}"/>
    <cellStyle name="Normal 6 26" xfId="6635" xr:uid="{00000000-0005-0000-0000-0000EC190000}"/>
    <cellStyle name="Normal 6 27" xfId="6636" xr:uid="{00000000-0005-0000-0000-0000ED190000}"/>
    <cellStyle name="Normal 6 28" xfId="6637" xr:uid="{00000000-0005-0000-0000-0000EE190000}"/>
    <cellStyle name="Normal 6 29" xfId="6638" xr:uid="{00000000-0005-0000-0000-0000EF190000}"/>
    <cellStyle name="Normal 6 3" xfId="6639" xr:uid="{00000000-0005-0000-0000-0000F0190000}"/>
    <cellStyle name="Normal 6 3 2" xfId="6640" xr:uid="{00000000-0005-0000-0000-0000F1190000}"/>
    <cellStyle name="Normal 6 3 3" xfId="6641" xr:uid="{00000000-0005-0000-0000-0000F2190000}"/>
    <cellStyle name="Normal 6 30" xfId="6642" xr:uid="{00000000-0005-0000-0000-0000F3190000}"/>
    <cellStyle name="Normal 6 4" xfId="6643" xr:uid="{00000000-0005-0000-0000-0000F4190000}"/>
    <cellStyle name="Normal 6 4 2" xfId="6644" xr:uid="{00000000-0005-0000-0000-0000F5190000}"/>
    <cellStyle name="Normal 6 4 3" xfId="6645" xr:uid="{00000000-0005-0000-0000-0000F6190000}"/>
    <cellStyle name="Normal 6 5" xfId="6646" xr:uid="{00000000-0005-0000-0000-0000F7190000}"/>
    <cellStyle name="Normal 6 5 2" xfId="6647" xr:uid="{00000000-0005-0000-0000-0000F8190000}"/>
    <cellStyle name="Normal 6 5 3" xfId="6648" xr:uid="{00000000-0005-0000-0000-0000F9190000}"/>
    <cellStyle name="Normal 6 6" xfId="6649" xr:uid="{00000000-0005-0000-0000-0000FA190000}"/>
    <cellStyle name="Normal 6 7" xfId="6650" xr:uid="{00000000-0005-0000-0000-0000FB190000}"/>
    <cellStyle name="Normal 6 8" xfId="6651" xr:uid="{00000000-0005-0000-0000-0000FC190000}"/>
    <cellStyle name="Normal 6 9" xfId="6652" xr:uid="{00000000-0005-0000-0000-0000FD190000}"/>
    <cellStyle name="Normal 60" xfId="6653" xr:uid="{00000000-0005-0000-0000-0000FE190000}"/>
    <cellStyle name="Normal 61" xfId="6654" xr:uid="{00000000-0005-0000-0000-0000FF190000}"/>
    <cellStyle name="Normal 62" xfId="6655" xr:uid="{00000000-0005-0000-0000-0000001A0000}"/>
    <cellStyle name="Normal 63" xfId="6656" xr:uid="{00000000-0005-0000-0000-0000011A0000}"/>
    <cellStyle name="Normal 64" xfId="6657" xr:uid="{00000000-0005-0000-0000-0000021A0000}"/>
    <cellStyle name="Normal 64 2" xfId="6658" xr:uid="{00000000-0005-0000-0000-0000031A0000}"/>
    <cellStyle name="Normal 65" xfId="6659" xr:uid="{00000000-0005-0000-0000-0000041A0000}"/>
    <cellStyle name="Normal 65 2" xfId="6660" xr:uid="{00000000-0005-0000-0000-0000051A0000}"/>
    <cellStyle name="Normal 66" xfId="6661" xr:uid="{00000000-0005-0000-0000-0000061A0000}"/>
    <cellStyle name="Normal 66 2" xfId="6662" xr:uid="{00000000-0005-0000-0000-0000071A0000}"/>
    <cellStyle name="Normal 67" xfId="6663" xr:uid="{00000000-0005-0000-0000-0000081A0000}"/>
    <cellStyle name="Normal 68" xfId="6664" xr:uid="{00000000-0005-0000-0000-0000091A0000}"/>
    <cellStyle name="Normal 68 2" xfId="6665" xr:uid="{00000000-0005-0000-0000-00000A1A0000}"/>
    <cellStyle name="Normal 69" xfId="6666" xr:uid="{00000000-0005-0000-0000-00000B1A0000}"/>
    <cellStyle name="Normal 69 2" xfId="6667" xr:uid="{00000000-0005-0000-0000-00000C1A0000}"/>
    <cellStyle name="Normal 7" xfId="6668" xr:uid="{00000000-0005-0000-0000-00000D1A0000}"/>
    <cellStyle name="Normal 7 10" xfId="6669" xr:uid="{00000000-0005-0000-0000-00000E1A0000}"/>
    <cellStyle name="Normal 7 11" xfId="6670" xr:uid="{00000000-0005-0000-0000-00000F1A0000}"/>
    <cellStyle name="Normal 7 2" xfId="6671" xr:uid="{00000000-0005-0000-0000-0000101A0000}"/>
    <cellStyle name="Normal 7 2 2" xfId="6672" xr:uid="{00000000-0005-0000-0000-0000111A0000}"/>
    <cellStyle name="Normal 7 3" xfId="6673" xr:uid="{00000000-0005-0000-0000-0000121A0000}"/>
    <cellStyle name="Normal 7 4" xfId="6674" xr:uid="{00000000-0005-0000-0000-0000131A0000}"/>
    <cellStyle name="Normal 7 5" xfId="6675" xr:uid="{00000000-0005-0000-0000-0000141A0000}"/>
    <cellStyle name="Normal 7 6" xfId="6676" xr:uid="{00000000-0005-0000-0000-0000151A0000}"/>
    <cellStyle name="Normal 7 7" xfId="6677" xr:uid="{00000000-0005-0000-0000-0000161A0000}"/>
    <cellStyle name="Normal 7 8" xfId="6678" xr:uid="{00000000-0005-0000-0000-0000171A0000}"/>
    <cellStyle name="Normal 7 9" xfId="6679" xr:uid="{00000000-0005-0000-0000-0000181A0000}"/>
    <cellStyle name="Normal 70" xfId="6680" xr:uid="{00000000-0005-0000-0000-0000191A0000}"/>
    <cellStyle name="Normal 71" xfId="6681" xr:uid="{00000000-0005-0000-0000-00001A1A0000}"/>
    <cellStyle name="Normal 71 2" xfId="6682" xr:uid="{00000000-0005-0000-0000-00001B1A0000}"/>
    <cellStyle name="Normal 72" xfId="6683" xr:uid="{00000000-0005-0000-0000-00001C1A0000}"/>
    <cellStyle name="Normal 73" xfId="6684" xr:uid="{00000000-0005-0000-0000-00001D1A0000}"/>
    <cellStyle name="Normal 73 2" xfId="6685" xr:uid="{00000000-0005-0000-0000-00001E1A0000}"/>
    <cellStyle name="Normal 74" xfId="6686" xr:uid="{00000000-0005-0000-0000-00001F1A0000}"/>
    <cellStyle name="Normal 74 2" xfId="6687" xr:uid="{00000000-0005-0000-0000-0000201A0000}"/>
    <cellStyle name="Normal 75" xfId="6688" xr:uid="{00000000-0005-0000-0000-0000211A0000}"/>
    <cellStyle name="Normal 75 2" xfId="6689" xr:uid="{00000000-0005-0000-0000-0000221A0000}"/>
    <cellStyle name="Normal 76" xfId="6690" xr:uid="{00000000-0005-0000-0000-0000231A0000}"/>
    <cellStyle name="Normal 76 2" xfId="6691" xr:uid="{00000000-0005-0000-0000-0000241A0000}"/>
    <cellStyle name="Normal 77" xfId="6692" xr:uid="{00000000-0005-0000-0000-0000251A0000}"/>
    <cellStyle name="Normal 77 2" xfId="6693" xr:uid="{00000000-0005-0000-0000-0000261A0000}"/>
    <cellStyle name="Normal 78" xfId="6694" xr:uid="{00000000-0005-0000-0000-0000271A0000}"/>
    <cellStyle name="Normal 78 2" xfId="6695" xr:uid="{00000000-0005-0000-0000-0000281A0000}"/>
    <cellStyle name="Normal 79" xfId="6696" xr:uid="{00000000-0005-0000-0000-0000291A0000}"/>
    <cellStyle name="Normal 79 2" xfId="6697" xr:uid="{00000000-0005-0000-0000-00002A1A0000}"/>
    <cellStyle name="Normal 8" xfId="6698" xr:uid="{00000000-0005-0000-0000-00002B1A0000}"/>
    <cellStyle name="Normal 8 10" xfId="6699" xr:uid="{00000000-0005-0000-0000-00002C1A0000}"/>
    <cellStyle name="Normal 8 2" xfId="6700" xr:uid="{00000000-0005-0000-0000-00002D1A0000}"/>
    <cellStyle name="Normal 8 2 2" xfId="6701" xr:uid="{00000000-0005-0000-0000-00002E1A0000}"/>
    <cellStyle name="Normal 8 3" xfId="6702" xr:uid="{00000000-0005-0000-0000-00002F1A0000}"/>
    <cellStyle name="Normal 8 4" xfId="6703" xr:uid="{00000000-0005-0000-0000-0000301A0000}"/>
    <cellStyle name="Normal 8 5" xfId="6704" xr:uid="{00000000-0005-0000-0000-0000311A0000}"/>
    <cellStyle name="Normal 8 6" xfId="6705" xr:uid="{00000000-0005-0000-0000-0000321A0000}"/>
    <cellStyle name="Normal 8 7" xfId="6706" xr:uid="{00000000-0005-0000-0000-0000331A0000}"/>
    <cellStyle name="Normal 8 8" xfId="6707" xr:uid="{00000000-0005-0000-0000-0000341A0000}"/>
    <cellStyle name="Normal 8 9" xfId="6708" xr:uid="{00000000-0005-0000-0000-0000351A0000}"/>
    <cellStyle name="Normal 80" xfId="6709" xr:uid="{00000000-0005-0000-0000-0000361A0000}"/>
    <cellStyle name="Normal 80 2" xfId="6710" xr:uid="{00000000-0005-0000-0000-0000371A0000}"/>
    <cellStyle name="Normal 81" xfId="6711" xr:uid="{00000000-0005-0000-0000-0000381A0000}"/>
    <cellStyle name="Normal 81 2" xfId="6712" xr:uid="{00000000-0005-0000-0000-0000391A0000}"/>
    <cellStyle name="Normal 82" xfId="6713" xr:uid="{00000000-0005-0000-0000-00003A1A0000}"/>
    <cellStyle name="Normal 82 2" xfId="6714" xr:uid="{00000000-0005-0000-0000-00003B1A0000}"/>
    <cellStyle name="Normal 83" xfId="6715" xr:uid="{00000000-0005-0000-0000-00003C1A0000}"/>
    <cellStyle name="Normal 83 2" xfId="6716" xr:uid="{00000000-0005-0000-0000-00003D1A0000}"/>
    <cellStyle name="Normal 84" xfId="6717" xr:uid="{00000000-0005-0000-0000-00003E1A0000}"/>
    <cellStyle name="Normal 84 2" xfId="6718" xr:uid="{00000000-0005-0000-0000-00003F1A0000}"/>
    <cellStyle name="Normal 85" xfId="6719" xr:uid="{00000000-0005-0000-0000-0000401A0000}"/>
    <cellStyle name="Normal 86" xfId="6720" xr:uid="{00000000-0005-0000-0000-0000411A0000}"/>
    <cellStyle name="Normal 86 2" xfId="6721" xr:uid="{00000000-0005-0000-0000-0000421A0000}"/>
    <cellStyle name="Normal 87" xfId="6722" xr:uid="{00000000-0005-0000-0000-0000431A0000}"/>
    <cellStyle name="Normal 88" xfId="6723" xr:uid="{00000000-0005-0000-0000-0000441A0000}"/>
    <cellStyle name="Normal 89" xfId="6724" xr:uid="{00000000-0005-0000-0000-0000451A0000}"/>
    <cellStyle name="Normal 9" xfId="6725" xr:uid="{00000000-0005-0000-0000-0000461A0000}"/>
    <cellStyle name="Normal 9 2" xfId="6726" xr:uid="{00000000-0005-0000-0000-0000471A0000}"/>
    <cellStyle name="Normal 9 3" xfId="6727" xr:uid="{00000000-0005-0000-0000-0000481A0000}"/>
    <cellStyle name="Normal 90" xfId="6728" xr:uid="{00000000-0005-0000-0000-0000491A0000}"/>
    <cellStyle name="Normal 91" xfId="6729" xr:uid="{00000000-0005-0000-0000-00004A1A0000}"/>
    <cellStyle name="Normal 92" xfId="6730" xr:uid="{00000000-0005-0000-0000-00004B1A0000}"/>
    <cellStyle name="Normal 93" xfId="6731" xr:uid="{00000000-0005-0000-0000-00004C1A0000}"/>
    <cellStyle name="Normal 94" xfId="6732" xr:uid="{00000000-0005-0000-0000-00004D1A0000}"/>
    <cellStyle name="Normal 95" xfId="6733" xr:uid="{00000000-0005-0000-0000-00004E1A0000}"/>
    <cellStyle name="Normal 96" xfId="6734" xr:uid="{00000000-0005-0000-0000-00004F1A0000}"/>
    <cellStyle name="Normal 97" xfId="6735" xr:uid="{00000000-0005-0000-0000-0000501A0000}"/>
    <cellStyle name="Normal 98" xfId="6736" xr:uid="{00000000-0005-0000-0000-0000511A0000}"/>
    <cellStyle name="Normal 99" xfId="6737" xr:uid="{00000000-0005-0000-0000-0000521A0000}"/>
    <cellStyle name="Normal_Desesta. 4-13 2" xfId="2" xr:uid="{00000000-0005-0000-0000-0000531A0000}"/>
    <cellStyle name="Normal_PAQUETE BASE PROYECCIONES 99 - 00 FEBRERO 5" xfId="15035" xr:uid="{00000000-0005-0000-0000-0000541A0000}"/>
    <cellStyle name="Notas 10" xfId="6738" xr:uid="{00000000-0005-0000-0000-0000551A0000}"/>
    <cellStyle name="Notas 10 2" xfId="6739" xr:uid="{00000000-0005-0000-0000-0000561A0000}"/>
    <cellStyle name="Notas 10 2 2" xfId="6740" xr:uid="{00000000-0005-0000-0000-0000571A0000}"/>
    <cellStyle name="Notas 10 3" xfId="6741" xr:uid="{00000000-0005-0000-0000-0000581A0000}"/>
    <cellStyle name="Notas 10 3 2" xfId="6742" xr:uid="{00000000-0005-0000-0000-0000591A0000}"/>
    <cellStyle name="Notas 10 4" xfId="6743" xr:uid="{00000000-0005-0000-0000-00005A1A0000}"/>
    <cellStyle name="Notas 10 4 2" xfId="6744" xr:uid="{00000000-0005-0000-0000-00005B1A0000}"/>
    <cellStyle name="Notas 10 5" xfId="6745" xr:uid="{00000000-0005-0000-0000-00005C1A0000}"/>
    <cellStyle name="Notas 11" xfId="6746" xr:uid="{00000000-0005-0000-0000-00005D1A0000}"/>
    <cellStyle name="Notas 11 2" xfId="6747" xr:uid="{00000000-0005-0000-0000-00005E1A0000}"/>
    <cellStyle name="Notas 12" xfId="6748" xr:uid="{00000000-0005-0000-0000-00005F1A0000}"/>
    <cellStyle name="Notas 12 2" xfId="6749" xr:uid="{00000000-0005-0000-0000-0000601A0000}"/>
    <cellStyle name="Notas 13" xfId="6750" xr:uid="{00000000-0005-0000-0000-0000611A0000}"/>
    <cellStyle name="Notas 13 2" xfId="6751" xr:uid="{00000000-0005-0000-0000-0000621A0000}"/>
    <cellStyle name="Notas 13 2 2" xfId="6752" xr:uid="{00000000-0005-0000-0000-0000631A0000}"/>
    <cellStyle name="Notas 13 3" xfId="6753" xr:uid="{00000000-0005-0000-0000-0000641A0000}"/>
    <cellStyle name="Notas 14" xfId="6754" xr:uid="{00000000-0005-0000-0000-0000651A0000}"/>
    <cellStyle name="Notas 14 2" xfId="6755" xr:uid="{00000000-0005-0000-0000-0000661A0000}"/>
    <cellStyle name="Notas 14 2 2" xfId="6756" xr:uid="{00000000-0005-0000-0000-0000671A0000}"/>
    <cellStyle name="Notas 14 3" xfId="6757" xr:uid="{00000000-0005-0000-0000-0000681A0000}"/>
    <cellStyle name="Notas 15" xfId="6758" xr:uid="{00000000-0005-0000-0000-0000691A0000}"/>
    <cellStyle name="Notas 15 2" xfId="6759" xr:uid="{00000000-0005-0000-0000-00006A1A0000}"/>
    <cellStyle name="Notas 15 2 2" xfId="6760" xr:uid="{00000000-0005-0000-0000-00006B1A0000}"/>
    <cellStyle name="Notas 15 3" xfId="6761" xr:uid="{00000000-0005-0000-0000-00006C1A0000}"/>
    <cellStyle name="Notas 16" xfId="6762" xr:uid="{00000000-0005-0000-0000-00006D1A0000}"/>
    <cellStyle name="Notas 16 2" xfId="6763" xr:uid="{00000000-0005-0000-0000-00006E1A0000}"/>
    <cellStyle name="Notas 16 2 2" xfId="6764" xr:uid="{00000000-0005-0000-0000-00006F1A0000}"/>
    <cellStyle name="Notas 16 3" xfId="6765" xr:uid="{00000000-0005-0000-0000-0000701A0000}"/>
    <cellStyle name="Notas 17" xfId="6766" xr:uid="{00000000-0005-0000-0000-0000711A0000}"/>
    <cellStyle name="Notas 17 2" xfId="6767" xr:uid="{00000000-0005-0000-0000-0000721A0000}"/>
    <cellStyle name="Notas 17 2 2" xfId="6768" xr:uid="{00000000-0005-0000-0000-0000731A0000}"/>
    <cellStyle name="Notas 17 3" xfId="6769" xr:uid="{00000000-0005-0000-0000-0000741A0000}"/>
    <cellStyle name="Notas 18" xfId="6770" xr:uid="{00000000-0005-0000-0000-0000751A0000}"/>
    <cellStyle name="Notas 18 2" xfId="6771" xr:uid="{00000000-0005-0000-0000-0000761A0000}"/>
    <cellStyle name="Notas 18 2 2" xfId="6772" xr:uid="{00000000-0005-0000-0000-0000771A0000}"/>
    <cellStyle name="Notas 18 3" xfId="6773" xr:uid="{00000000-0005-0000-0000-0000781A0000}"/>
    <cellStyle name="Notas 19" xfId="6774" xr:uid="{00000000-0005-0000-0000-0000791A0000}"/>
    <cellStyle name="Notas 19 2" xfId="6775" xr:uid="{00000000-0005-0000-0000-00007A1A0000}"/>
    <cellStyle name="Notas 19 2 2" xfId="6776" xr:uid="{00000000-0005-0000-0000-00007B1A0000}"/>
    <cellStyle name="Notas 19 3" xfId="6777" xr:uid="{00000000-0005-0000-0000-00007C1A0000}"/>
    <cellStyle name="Notas 2" xfId="6778" xr:uid="{00000000-0005-0000-0000-00007D1A0000}"/>
    <cellStyle name="Notas 2 2" xfId="6779" xr:uid="{00000000-0005-0000-0000-00007E1A0000}"/>
    <cellStyle name="Notas 2 2 2" xfId="6780" xr:uid="{00000000-0005-0000-0000-00007F1A0000}"/>
    <cellStyle name="Notas 2 2 2 2" xfId="6781" xr:uid="{00000000-0005-0000-0000-0000801A0000}"/>
    <cellStyle name="Notas 2 2 3" xfId="6782" xr:uid="{00000000-0005-0000-0000-0000811A0000}"/>
    <cellStyle name="Notas 2 2 3 2" xfId="6783" xr:uid="{00000000-0005-0000-0000-0000821A0000}"/>
    <cellStyle name="Notas 2 2 4" xfId="6784" xr:uid="{00000000-0005-0000-0000-0000831A0000}"/>
    <cellStyle name="Notas 2 2 5" xfId="6785" xr:uid="{00000000-0005-0000-0000-0000841A0000}"/>
    <cellStyle name="Notas 2 3" xfId="6786" xr:uid="{00000000-0005-0000-0000-0000851A0000}"/>
    <cellStyle name="Notas 2 3 2" xfId="6787" xr:uid="{00000000-0005-0000-0000-0000861A0000}"/>
    <cellStyle name="Notas 2 3 2 2" xfId="6788" xr:uid="{00000000-0005-0000-0000-0000871A0000}"/>
    <cellStyle name="Notas 2 3 3" xfId="6789" xr:uid="{00000000-0005-0000-0000-0000881A0000}"/>
    <cellStyle name="Notas 2 4" xfId="6790" xr:uid="{00000000-0005-0000-0000-0000891A0000}"/>
    <cellStyle name="Notas 2 4 2" xfId="6791" xr:uid="{00000000-0005-0000-0000-00008A1A0000}"/>
    <cellStyle name="Notas 2 4 2 2" xfId="6792" xr:uid="{00000000-0005-0000-0000-00008B1A0000}"/>
    <cellStyle name="Notas 2 4 3" xfId="6793" xr:uid="{00000000-0005-0000-0000-00008C1A0000}"/>
    <cellStyle name="Notas 2 5" xfId="6794" xr:uid="{00000000-0005-0000-0000-00008D1A0000}"/>
    <cellStyle name="Notas 2 5 2" xfId="6795" xr:uid="{00000000-0005-0000-0000-00008E1A0000}"/>
    <cellStyle name="Notas 2 5 2 2" xfId="6796" xr:uid="{00000000-0005-0000-0000-00008F1A0000}"/>
    <cellStyle name="Notas 2 5 3" xfId="6797" xr:uid="{00000000-0005-0000-0000-0000901A0000}"/>
    <cellStyle name="Notas 2 6" xfId="6798" xr:uid="{00000000-0005-0000-0000-0000911A0000}"/>
    <cellStyle name="Notas 2 6 2" xfId="6799" xr:uid="{00000000-0005-0000-0000-0000921A0000}"/>
    <cellStyle name="Notas 2 7" xfId="6800" xr:uid="{00000000-0005-0000-0000-0000931A0000}"/>
    <cellStyle name="Notas 2 7 2" xfId="6801" xr:uid="{00000000-0005-0000-0000-0000941A0000}"/>
    <cellStyle name="Notas 2 8" xfId="6802" xr:uid="{00000000-0005-0000-0000-0000951A0000}"/>
    <cellStyle name="Notas 20" xfId="6803" xr:uid="{00000000-0005-0000-0000-0000961A0000}"/>
    <cellStyle name="Notas 20 2" xfId="6804" xr:uid="{00000000-0005-0000-0000-0000971A0000}"/>
    <cellStyle name="Notas 20 2 2" xfId="6805" xr:uid="{00000000-0005-0000-0000-0000981A0000}"/>
    <cellStyle name="Notas 20 3" xfId="6806" xr:uid="{00000000-0005-0000-0000-0000991A0000}"/>
    <cellStyle name="Notas 21" xfId="6807" xr:uid="{00000000-0005-0000-0000-00009A1A0000}"/>
    <cellStyle name="Notas 21 2" xfId="6808" xr:uid="{00000000-0005-0000-0000-00009B1A0000}"/>
    <cellStyle name="Notas 21 2 2" xfId="6809" xr:uid="{00000000-0005-0000-0000-00009C1A0000}"/>
    <cellStyle name="Notas 21 3" xfId="6810" xr:uid="{00000000-0005-0000-0000-00009D1A0000}"/>
    <cellStyle name="Notas 22" xfId="6811" xr:uid="{00000000-0005-0000-0000-00009E1A0000}"/>
    <cellStyle name="Notas 22 2" xfId="6812" xr:uid="{00000000-0005-0000-0000-00009F1A0000}"/>
    <cellStyle name="Notas 22 2 2" xfId="6813" xr:uid="{00000000-0005-0000-0000-0000A01A0000}"/>
    <cellStyle name="Notas 22 3" xfId="6814" xr:uid="{00000000-0005-0000-0000-0000A11A0000}"/>
    <cellStyle name="Notas 23" xfId="6815" xr:uid="{00000000-0005-0000-0000-0000A21A0000}"/>
    <cellStyle name="Notas 23 2" xfId="6816" xr:uid="{00000000-0005-0000-0000-0000A31A0000}"/>
    <cellStyle name="Notas 23 2 2" xfId="6817" xr:uid="{00000000-0005-0000-0000-0000A41A0000}"/>
    <cellStyle name="Notas 23 3" xfId="6818" xr:uid="{00000000-0005-0000-0000-0000A51A0000}"/>
    <cellStyle name="Notas 24" xfId="6819" xr:uid="{00000000-0005-0000-0000-0000A61A0000}"/>
    <cellStyle name="Notas 24 2" xfId="6820" xr:uid="{00000000-0005-0000-0000-0000A71A0000}"/>
    <cellStyle name="Notas 24 2 2" xfId="6821" xr:uid="{00000000-0005-0000-0000-0000A81A0000}"/>
    <cellStyle name="Notas 24 3" xfId="6822" xr:uid="{00000000-0005-0000-0000-0000A91A0000}"/>
    <cellStyle name="Notas 25" xfId="6823" xr:uid="{00000000-0005-0000-0000-0000AA1A0000}"/>
    <cellStyle name="Notas 25 2" xfId="6824" xr:uid="{00000000-0005-0000-0000-0000AB1A0000}"/>
    <cellStyle name="Notas 25 2 2" xfId="6825" xr:uid="{00000000-0005-0000-0000-0000AC1A0000}"/>
    <cellStyle name="Notas 25 3" xfId="6826" xr:uid="{00000000-0005-0000-0000-0000AD1A0000}"/>
    <cellStyle name="Notas 26" xfId="6827" xr:uid="{00000000-0005-0000-0000-0000AE1A0000}"/>
    <cellStyle name="Notas 26 2" xfId="6828" xr:uid="{00000000-0005-0000-0000-0000AF1A0000}"/>
    <cellStyle name="Notas 26 2 2" xfId="6829" xr:uid="{00000000-0005-0000-0000-0000B01A0000}"/>
    <cellStyle name="Notas 26 3" xfId="6830" xr:uid="{00000000-0005-0000-0000-0000B11A0000}"/>
    <cellStyle name="Notas 27" xfId="6831" xr:uid="{00000000-0005-0000-0000-0000B21A0000}"/>
    <cellStyle name="Notas 27 2" xfId="6832" xr:uid="{00000000-0005-0000-0000-0000B31A0000}"/>
    <cellStyle name="Notas 27 2 2" xfId="6833" xr:uid="{00000000-0005-0000-0000-0000B41A0000}"/>
    <cellStyle name="Notas 27 3" xfId="6834" xr:uid="{00000000-0005-0000-0000-0000B51A0000}"/>
    <cellStyle name="Notas 28" xfId="6835" xr:uid="{00000000-0005-0000-0000-0000B61A0000}"/>
    <cellStyle name="Notas 28 2" xfId="6836" xr:uid="{00000000-0005-0000-0000-0000B71A0000}"/>
    <cellStyle name="Notas 28 2 2" xfId="6837" xr:uid="{00000000-0005-0000-0000-0000B81A0000}"/>
    <cellStyle name="Notas 28 3" xfId="6838" xr:uid="{00000000-0005-0000-0000-0000B91A0000}"/>
    <cellStyle name="Notas 29" xfId="6839" xr:uid="{00000000-0005-0000-0000-0000BA1A0000}"/>
    <cellStyle name="Notas 29 2" xfId="6840" xr:uid="{00000000-0005-0000-0000-0000BB1A0000}"/>
    <cellStyle name="Notas 29 2 2" xfId="6841" xr:uid="{00000000-0005-0000-0000-0000BC1A0000}"/>
    <cellStyle name="Notas 29 3" xfId="6842" xr:uid="{00000000-0005-0000-0000-0000BD1A0000}"/>
    <cellStyle name="Notas 3" xfId="6843" xr:uid="{00000000-0005-0000-0000-0000BE1A0000}"/>
    <cellStyle name="Notas 3 2" xfId="6844" xr:uid="{00000000-0005-0000-0000-0000BF1A0000}"/>
    <cellStyle name="Notas 3 2 2" xfId="6845" xr:uid="{00000000-0005-0000-0000-0000C01A0000}"/>
    <cellStyle name="Notas 3 2 2 2" xfId="6846" xr:uid="{00000000-0005-0000-0000-0000C11A0000}"/>
    <cellStyle name="Notas 3 2 3" xfId="6847" xr:uid="{00000000-0005-0000-0000-0000C21A0000}"/>
    <cellStyle name="Notas 3 2 3 2" xfId="6848" xr:uid="{00000000-0005-0000-0000-0000C31A0000}"/>
    <cellStyle name="Notas 3 2 4" xfId="6849" xr:uid="{00000000-0005-0000-0000-0000C41A0000}"/>
    <cellStyle name="Notas 3 3" xfId="6850" xr:uid="{00000000-0005-0000-0000-0000C51A0000}"/>
    <cellStyle name="Notas 3 3 2" xfId="6851" xr:uid="{00000000-0005-0000-0000-0000C61A0000}"/>
    <cellStyle name="Notas 3 3 2 2" xfId="6852" xr:uid="{00000000-0005-0000-0000-0000C71A0000}"/>
    <cellStyle name="Notas 3 3 3" xfId="6853" xr:uid="{00000000-0005-0000-0000-0000C81A0000}"/>
    <cellStyle name="Notas 3 4" xfId="6854" xr:uid="{00000000-0005-0000-0000-0000C91A0000}"/>
    <cellStyle name="Notas 3 4 2" xfId="6855" xr:uid="{00000000-0005-0000-0000-0000CA1A0000}"/>
    <cellStyle name="Notas 3 4 2 2" xfId="6856" xr:uid="{00000000-0005-0000-0000-0000CB1A0000}"/>
    <cellStyle name="Notas 3 4 3" xfId="6857" xr:uid="{00000000-0005-0000-0000-0000CC1A0000}"/>
    <cellStyle name="Notas 3 5" xfId="6858" xr:uid="{00000000-0005-0000-0000-0000CD1A0000}"/>
    <cellStyle name="Notas 3 5 2" xfId="6859" xr:uid="{00000000-0005-0000-0000-0000CE1A0000}"/>
    <cellStyle name="Notas 3 5 2 2" xfId="6860" xr:uid="{00000000-0005-0000-0000-0000CF1A0000}"/>
    <cellStyle name="Notas 3 5 3" xfId="6861" xr:uid="{00000000-0005-0000-0000-0000D01A0000}"/>
    <cellStyle name="Notas 3 6" xfId="6862" xr:uid="{00000000-0005-0000-0000-0000D11A0000}"/>
    <cellStyle name="Notas 3 6 2" xfId="6863" xr:uid="{00000000-0005-0000-0000-0000D21A0000}"/>
    <cellStyle name="Notas 3 7" xfId="6864" xr:uid="{00000000-0005-0000-0000-0000D31A0000}"/>
    <cellStyle name="Notas 3 7 2" xfId="6865" xr:uid="{00000000-0005-0000-0000-0000D41A0000}"/>
    <cellStyle name="Notas 3 8" xfId="6866" xr:uid="{00000000-0005-0000-0000-0000D51A0000}"/>
    <cellStyle name="Notas 30" xfId="6867" xr:uid="{00000000-0005-0000-0000-0000D61A0000}"/>
    <cellStyle name="Notas 30 2" xfId="6868" xr:uid="{00000000-0005-0000-0000-0000D71A0000}"/>
    <cellStyle name="Notas 30 2 2" xfId="6869" xr:uid="{00000000-0005-0000-0000-0000D81A0000}"/>
    <cellStyle name="Notas 30 3" xfId="6870" xr:uid="{00000000-0005-0000-0000-0000D91A0000}"/>
    <cellStyle name="Notas 31" xfId="6871" xr:uid="{00000000-0005-0000-0000-0000DA1A0000}"/>
    <cellStyle name="Notas 31 2" xfId="6872" xr:uid="{00000000-0005-0000-0000-0000DB1A0000}"/>
    <cellStyle name="Notas 31 2 2" xfId="6873" xr:uid="{00000000-0005-0000-0000-0000DC1A0000}"/>
    <cellStyle name="Notas 31 3" xfId="6874" xr:uid="{00000000-0005-0000-0000-0000DD1A0000}"/>
    <cellStyle name="Notas 32" xfId="6875" xr:uid="{00000000-0005-0000-0000-0000DE1A0000}"/>
    <cellStyle name="Notas 32 2" xfId="6876" xr:uid="{00000000-0005-0000-0000-0000DF1A0000}"/>
    <cellStyle name="Notas 32 2 2" xfId="6877" xr:uid="{00000000-0005-0000-0000-0000E01A0000}"/>
    <cellStyle name="Notas 32 3" xfId="6878" xr:uid="{00000000-0005-0000-0000-0000E11A0000}"/>
    <cellStyle name="Notas 33" xfId="6879" xr:uid="{00000000-0005-0000-0000-0000E21A0000}"/>
    <cellStyle name="Notas 33 2" xfId="6880" xr:uid="{00000000-0005-0000-0000-0000E31A0000}"/>
    <cellStyle name="Notas 33 2 2" xfId="6881" xr:uid="{00000000-0005-0000-0000-0000E41A0000}"/>
    <cellStyle name="Notas 33 3" xfId="6882" xr:uid="{00000000-0005-0000-0000-0000E51A0000}"/>
    <cellStyle name="Notas 34" xfId="6883" xr:uid="{00000000-0005-0000-0000-0000E61A0000}"/>
    <cellStyle name="Notas 34 2" xfId="6884" xr:uid="{00000000-0005-0000-0000-0000E71A0000}"/>
    <cellStyle name="Notas 34 2 2" xfId="6885" xr:uid="{00000000-0005-0000-0000-0000E81A0000}"/>
    <cellStyle name="Notas 34 3" xfId="6886" xr:uid="{00000000-0005-0000-0000-0000E91A0000}"/>
    <cellStyle name="Notas 35" xfId="6887" xr:uid="{00000000-0005-0000-0000-0000EA1A0000}"/>
    <cellStyle name="Notas 35 2" xfId="6888" xr:uid="{00000000-0005-0000-0000-0000EB1A0000}"/>
    <cellStyle name="Notas 35 2 2" xfId="6889" xr:uid="{00000000-0005-0000-0000-0000EC1A0000}"/>
    <cellStyle name="Notas 35 3" xfId="6890" xr:uid="{00000000-0005-0000-0000-0000ED1A0000}"/>
    <cellStyle name="Notas 36" xfId="6891" xr:uid="{00000000-0005-0000-0000-0000EE1A0000}"/>
    <cellStyle name="Notas 36 2" xfId="6892" xr:uid="{00000000-0005-0000-0000-0000EF1A0000}"/>
    <cellStyle name="Notas 36 2 2" xfId="6893" xr:uid="{00000000-0005-0000-0000-0000F01A0000}"/>
    <cellStyle name="Notas 36 3" xfId="6894" xr:uid="{00000000-0005-0000-0000-0000F11A0000}"/>
    <cellStyle name="Notas 37" xfId="6895" xr:uid="{00000000-0005-0000-0000-0000F21A0000}"/>
    <cellStyle name="Notas 37 2" xfId="6896" xr:uid="{00000000-0005-0000-0000-0000F31A0000}"/>
    <cellStyle name="Notas 37 2 2" xfId="6897" xr:uid="{00000000-0005-0000-0000-0000F41A0000}"/>
    <cellStyle name="Notas 37 3" xfId="6898" xr:uid="{00000000-0005-0000-0000-0000F51A0000}"/>
    <cellStyle name="Notas 37 3 2" xfId="6899" xr:uid="{00000000-0005-0000-0000-0000F61A0000}"/>
    <cellStyle name="Notas 37 4" xfId="6900" xr:uid="{00000000-0005-0000-0000-0000F71A0000}"/>
    <cellStyle name="Notas 38" xfId="6901" xr:uid="{00000000-0005-0000-0000-0000F81A0000}"/>
    <cellStyle name="Notas 38 2" xfId="6902" xr:uid="{00000000-0005-0000-0000-0000F91A0000}"/>
    <cellStyle name="Notas 38 2 2" xfId="6903" xr:uid="{00000000-0005-0000-0000-0000FA1A0000}"/>
    <cellStyle name="Notas 38 3" xfId="6904" xr:uid="{00000000-0005-0000-0000-0000FB1A0000}"/>
    <cellStyle name="Notas 38 3 2" xfId="6905" xr:uid="{00000000-0005-0000-0000-0000FC1A0000}"/>
    <cellStyle name="Notas 38 4" xfId="6906" xr:uid="{00000000-0005-0000-0000-0000FD1A0000}"/>
    <cellStyle name="Notas 39" xfId="6907" xr:uid="{00000000-0005-0000-0000-0000FE1A0000}"/>
    <cellStyle name="Notas 39 2" xfId="6908" xr:uid="{00000000-0005-0000-0000-0000FF1A0000}"/>
    <cellStyle name="Notas 39 2 2" xfId="6909" xr:uid="{00000000-0005-0000-0000-0000001B0000}"/>
    <cellStyle name="Notas 39 3" xfId="6910" xr:uid="{00000000-0005-0000-0000-0000011B0000}"/>
    <cellStyle name="Notas 39 3 2" xfId="6911" xr:uid="{00000000-0005-0000-0000-0000021B0000}"/>
    <cellStyle name="Notas 39 4" xfId="6912" xr:uid="{00000000-0005-0000-0000-0000031B0000}"/>
    <cellStyle name="Notas 4" xfId="6913" xr:uid="{00000000-0005-0000-0000-0000041B0000}"/>
    <cellStyle name="Notas 4 2" xfId="6914" xr:uid="{00000000-0005-0000-0000-0000051B0000}"/>
    <cellStyle name="Notas 4 2 2" xfId="6915" xr:uid="{00000000-0005-0000-0000-0000061B0000}"/>
    <cellStyle name="Notas 4 3" xfId="6916" xr:uid="{00000000-0005-0000-0000-0000071B0000}"/>
    <cellStyle name="Notas 4 3 2" xfId="6917" xr:uid="{00000000-0005-0000-0000-0000081B0000}"/>
    <cellStyle name="Notas 4 4" xfId="6918" xr:uid="{00000000-0005-0000-0000-0000091B0000}"/>
    <cellStyle name="Notas 4 4 2" xfId="6919" xr:uid="{00000000-0005-0000-0000-00000A1B0000}"/>
    <cellStyle name="Notas 4 5" xfId="6920" xr:uid="{00000000-0005-0000-0000-00000B1B0000}"/>
    <cellStyle name="Notas 40" xfId="6921" xr:uid="{00000000-0005-0000-0000-00000C1B0000}"/>
    <cellStyle name="Notas 40 2" xfId="6922" xr:uid="{00000000-0005-0000-0000-00000D1B0000}"/>
    <cellStyle name="Notas 40 2 2" xfId="6923" xr:uid="{00000000-0005-0000-0000-00000E1B0000}"/>
    <cellStyle name="Notas 40 3" xfId="6924" xr:uid="{00000000-0005-0000-0000-00000F1B0000}"/>
    <cellStyle name="Notas 40 3 2" xfId="6925" xr:uid="{00000000-0005-0000-0000-0000101B0000}"/>
    <cellStyle name="Notas 40 4" xfId="6926" xr:uid="{00000000-0005-0000-0000-0000111B0000}"/>
    <cellStyle name="Notas 41" xfId="6927" xr:uid="{00000000-0005-0000-0000-0000121B0000}"/>
    <cellStyle name="Notas 41 2" xfId="6928" xr:uid="{00000000-0005-0000-0000-0000131B0000}"/>
    <cellStyle name="Notas 41 2 2" xfId="6929" xr:uid="{00000000-0005-0000-0000-0000141B0000}"/>
    <cellStyle name="Notas 41 3" xfId="6930" xr:uid="{00000000-0005-0000-0000-0000151B0000}"/>
    <cellStyle name="Notas 41 3 2" xfId="6931" xr:uid="{00000000-0005-0000-0000-0000161B0000}"/>
    <cellStyle name="Notas 41 4" xfId="6932" xr:uid="{00000000-0005-0000-0000-0000171B0000}"/>
    <cellStyle name="Notas 42" xfId="6933" xr:uid="{00000000-0005-0000-0000-0000181B0000}"/>
    <cellStyle name="Notas 42 2" xfId="6934" xr:uid="{00000000-0005-0000-0000-0000191B0000}"/>
    <cellStyle name="Notas 42 2 2" xfId="6935" xr:uid="{00000000-0005-0000-0000-00001A1B0000}"/>
    <cellStyle name="Notas 42 3" xfId="6936" xr:uid="{00000000-0005-0000-0000-00001B1B0000}"/>
    <cellStyle name="Notas 42 3 2" xfId="6937" xr:uid="{00000000-0005-0000-0000-00001C1B0000}"/>
    <cellStyle name="Notas 42 4" xfId="6938" xr:uid="{00000000-0005-0000-0000-00001D1B0000}"/>
    <cellStyle name="Notas 43" xfId="6939" xr:uid="{00000000-0005-0000-0000-00001E1B0000}"/>
    <cellStyle name="Notas 43 2" xfId="6940" xr:uid="{00000000-0005-0000-0000-00001F1B0000}"/>
    <cellStyle name="Notas 43 2 2" xfId="6941" xr:uid="{00000000-0005-0000-0000-0000201B0000}"/>
    <cellStyle name="Notas 43 3" xfId="6942" xr:uid="{00000000-0005-0000-0000-0000211B0000}"/>
    <cellStyle name="Notas 43 3 2" xfId="6943" xr:uid="{00000000-0005-0000-0000-0000221B0000}"/>
    <cellStyle name="Notas 43 4" xfId="6944" xr:uid="{00000000-0005-0000-0000-0000231B0000}"/>
    <cellStyle name="Notas 44" xfId="6945" xr:uid="{00000000-0005-0000-0000-0000241B0000}"/>
    <cellStyle name="Notas 44 2" xfId="6946" xr:uid="{00000000-0005-0000-0000-0000251B0000}"/>
    <cellStyle name="Notas 44 2 2" xfId="6947" xr:uid="{00000000-0005-0000-0000-0000261B0000}"/>
    <cellStyle name="Notas 44 3" xfId="6948" xr:uid="{00000000-0005-0000-0000-0000271B0000}"/>
    <cellStyle name="Notas 44 3 2" xfId="6949" xr:uid="{00000000-0005-0000-0000-0000281B0000}"/>
    <cellStyle name="Notas 44 4" xfId="6950" xr:uid="{00000000-0005-0000-0000-0000291B0000}"/>
    <cellStyle name="Notas 45" xfId="6951" xr:uid="{00000000-0005-0000-0000-00002A1B0000}"/>
    <cellStyle name="Notas 45 2" xfId="6952" xr:uid="{00000000-0005-0000-0000-00002B1B0000}"/>
    <cellStyle name="Notas 45 2 2" xfId="6953" xr:uid="{00000000-0005-0000-0000-00002C1B0000}"/>
    <cellStyle name="Notas 45 3" xfId="6954" xr:uid="{00000000-0005-0000-0000-00002D1B0000}"/>
    <cellStyle name="Notas 45 3 2" xfId="6955" xr:uid="{00000000-0005-0000-0000-00002E1B0000}"/>
    <cellStyle name="Notas 45 4" xfId="6956" xr:uid="{00000000-0005-0000-0000-00002F1B0000}"/>
    <cellStyle name="Notas 46" xfId="6957" xr:uid="{00000000-0005-0000-0000-0000301B0000}"/>
    <cellStyle name="Notas 46 2" xfId="6958" xr:uid="{00000000-0005-0000-0000-0000311B0000}"/>
    <cellStyle name="Notas 46 2 2" xfId="6959" xr:uid="{00000000-0005-0000-0000-0000321B0000}"/>
    <cellStyle name="Notas 46 3" xfId="6960" xr:uid="{00000000-0005-0000-0000-0000331B0000}"/>
    <cellStyle name="Notas 46 3 2" xfId="6961" xr:uid="{00000000-0005-0000-0000-0000341B0000}"/>
    <cellStyle name="Notas 46 4" xfId="6962" xr:uid="{00000000-0005-0000-0000-0000351B0000}"/>
    <cellStyle name="Notas 47" xfId="6963" xr:uid="{00000000-0005-0000-0000-0000361B0000}"/>
    <cellStyle name="Notas 47 2" xfId="6964" xr:uid="{00000000-0005-0000-0000-0000371B0000}"/>
    <cellStyle name="Notas 47 2 2" xfId="6965" xr:uid="{00000000-0005-0000-0000-0000381B0000}"/>
    <cellStyle name="Notas 47 3" xfId="6966" xr:uid="{00000000-0005-0000-0000-0000391B0000}"/>
    <cellStyle name="Notas 47 3 2" xfId="6967" xr:uid="{00000000-0005-0000-0000-00003A1B0000}"/>
    <cellStyle name="Notas 47 4" xfId="6968" xr:uid="{00000000-0005-0000-0000-00003B1B0000}"/>
    <cellStyle name="Notas 48" xfId="6969" xr:uid="{00000000-0005-0000-0000-00003C1B0000}"/>
    <cellStyle name="Notas 48 2" xfId="6970" xr:uid="{00000000-0005-0000-0000-00003D1B0000}"/>
    <cellStyle name="Notas 48 2 2" xfId="6971" xr:uid="{00000000-0005-0000-0000-00003E1B0000}"/>
    <cellStyle name="Notas 48 3" xfId="6972" xr:uid="{00000000-0005-0000-0000-00003F1B0000}"/>
    <cellStyle name="Notas 48 3 2" xfId="6973" xr:uid="{00000000-0005-0000-0000-0000401B0000}"/>
    <cellStyle name="Notas 48 4" xfId="6974" xr:uid="{00000000-0005-0000-0000-0000411B0000}"/>
    <cellStyle name="Notas 49" xfId="6975" xr:uid="{00000000-0005-0000-0000-0000421B0000}"/>
    <cellStyle name="Notas 49 2" xfId="6976" xr:uid="{00000000-0005-0000-0000-0000431B0000}"/>
    <cellStyle name="Notas 49 2 2" xfId="6977" xr:uid="{00000000-0005-0000-0000-0000441B0000}"/>
    <cellStyle name="Notas 49 3" xfId="6978" xr:uid="{00000000-0005-0000-0000-0000451B0000}"/>
    <cellStyle name="Notas 49 3 2" xfId="6979" xr:uid="{00000000-0005-0000-0000-0000461B0000}"/>
    <cellStyle name="Notas 49 4" xfId="6980" xr:uid="{00000000-0005-0000-0000-0000471B0000}"/>
    <cellStyle name="Notas 5" xfId="6981" xr:uid="{00000000-0005-0000-0000-0000481B0000}"/>
    <cellStyle name="Notas 5 2" xfId="6982" xr:uid="{00000000-0005-0000-0000-0000491B0000}"/>
    <cellStyle name="Notas 5 2 2" xfId="6983" xr:uid="{00000000-0005-0000-0000-00004A1B0000}"/>
    <cellStyle name="Notas 5 3" xfId="6984" xr:uid="{00000000-0005-0000-0000-00004B1B0000}"/>
    <cellStyle name="Notas 5 3 2" xfId="6985" xr:uid="{00000000-0005-0000-0000-00004C1B0000}"/>
    <cellStyle name="Notas 5 4" xfId="6986" xr:uid="{00000000-0005-0000-0000-00004D1B0000}"/>
    <cellStyle name="Notas 5 4 2" xfId="6987" xr:uid="{00000000-0005-0000-0000-00004E1B0000}"/>
    <cellStyle name="Notas 5 5" xfId="6988" xr:uid="{00000000-0005-0000-0000-00004F1B0000}"/>
    <cellStyle name="Notas 50" xfId="6989" xr:uid="{00000000-0005-0000-0000-0000501B0000}"/>
    <cellStyle name="Notas 50 2" xfId="6990" xr:uid="{00000000-0005-0000-0000-0000511B0000}"/>
    <cellStyle name="Notas 50 2 2" xfId="6991" xr:uid="{00000000-0005-0000-0000-0000521B0000}"/>
    <cellStyle name="Notas 50 3" xfId="6992" xr:uid="{00000000-0005-0000-0000-0000531B0000}"/>
    <cellStyle name="Notas 50 3 2" xfId="6993" xr:uid="{00000000-0005-0000-0000-0000541B0000}"/>
    <cellStyle name="Notas 50 4" xfId="6994" xr:uid="{00000000-0005-0000-0000-0000551B0000}"/>
    <cellStyle name="Notas 51" xfId="6995" xr:uid="{00000000-0005-0000-0000-0000561B0000}"/>
    <cellStyle name="Notas 51 2" xfId="6996" xr:uid="{00000000-0005-0000-0000-0000571B0000}"/>
    <cellStyle name="Notas 51 2 2" xfId="6997" xr:uid="{00000000-0005-0000-0000-0000581B0000}"/>
    <cellStyle name="Notas 51 3" xfId="6998" xr:uid="{00000000-0005-0000-0000-0000591B0000}"/>
    <cellStyle name="Notas 51 3 2" xfId="6999" xr:uid="{00000000-0005-0000-0000-00005A1B0000}"/>
    <cellStyle name="Notas 51 4" xfId="7000" xr:uid="{00000000-0005-0000-0000-00005B1B0000}"/>
    <cellStyle name="Notas 52" xfId="7001" xr:uid="{00000000-0005-0000-0000-00005C1B0000}"/>
    <cellStyle name="Notas 52 2" xfId="7002" xr:uid="{00000000-0005-0000-0000-00005D1B0000}"/>
    <cellStyle name="Notas 52 2 2" xfId="7003" xr:uid="{00000000-0005-0000-0000-00005E1B0000}"/>
    <cellStyle name="Notas 52 3" xfId="7004" xr:uid="{00000000-0005-0000-0000-00005F1B0000}"/>
    <cellStyle name="Notas 52 3 2" xfId="7005" xr:uid="{00000000-0005-0000-0000-0000601B0000}"/>
    <cellStyle name="Notas 52 4" xfId="7006" xr:uid="{00000000-0005-0000-0000-0000611B0000}"/>
    <cellStyle name="Notas 53" xfId="7007" xr:uid="{00000000-0005-0000-0000-0000621B0000}"/>
    <cellStyle name="Notas 53 2" xfId="7008" xr:uid="{00000000-0005-0000-0000-0000631B0000}"/>
    <cellStyle name="Notas 53 2 2" xfId="7009" xr:uid="{00000000-0005-0000-0000-0000641B0000}"/>
    <cellStyle name="Notas 53 3" xfId="7010" xr:uid="{00000000-0005-0000-0000-0000651B0000}"/>
    <cellStyle name="Notas 53 3 2" xfId="7011" xr:uid="{00000000-0005-0000-0000-0000661B0000}"/>
    <cellStyle name="Notas 53 4" xfId="7012" xr:uid="{00000000-0005-0000-0000-0000671B0000}"/>
    <cellStyle name="Notas 54" xfId="7013" xr:uid="{00000000-0005-0000-0000-0000681B0000}"/>
    <cellStyle name="Notas 54 2" xfId="7014" xr:uid="{00000000-0005-0000-0000-0000691B0000}"/>
    <cellStyle name="Notas 54 2 2" xfId="7015" xr:uid="{00000000-0005-0000-0000-00006A1B0000}"/>
    <cellStyle name="Notas 54 3" xfId="7016" xr:uid="{00000000-0005-0000-0000-00006B1B0000}"/>
    <cellStyle name="Notas 54 3 2" xfId="7017" xr:uid="{00000000-0005-0000-0000-00006C1B0000}"/>
    <cellStyle name="Notas 54 4" xfId="7018" xr:uid="{00000000-0005-0000-0000-00006D1B0000}"/>
    <cellStyle name="Notas 55" xfId="7019" xr:uid="{00000000-0005-0000-0000-00006E1B0000}"/>
    <cellStyle name="Notas 55 2" xfId="7020" xr:uid="{00000000-0005-0000-0000-00006F1B0000}"/>
    <cellStyle name="Notas 55 2 2" xfId="7021" xr:uid="{00000000-0005-0000-0000-0000701B0000}"/>
    <cellStyle name="Notas 55 3" xfId="7022" xr:uid="{00000000-0005-0000-0000-0000711B0000}"/>
    <cellStyle name="Notas 55 3 2" xfId="7023" xr:uid="{00000000-0005-0000-0000-0000721B0000}"/>
    <cellStyle name="Notas 55 4" xfId="7024" xr:uid="{00000000-0005-0000-0000-0000731B0000}"/>
    <cellStyle name="Notas 56" xfId="7025" xr:uid="{00000000-0005-0000-0000-0000741B0000}"/>
    <cellStyle name="Notas 56 2" xfId="7026" xr:uid="{00000000-0005-0000-0000-0000751B0000}"/>
    <cellStyle name="Notas 56 2 2" xfId="7027" xr:uid="{00000000-0005-0000-0000-0000761B0000}"/>
    <cellStyle name="Notas 56 3" xfId="7028" xr:uid="{00000000-0005-0000-0000-0000771B0000}"/>
    <cellStyle name="Notas 56 3 2" xfId="7029" xr:uid="{00000000-0005-0000-0000-0000781B0000}"/>
    <cellStyle name="Notas 56 4" xfId="7030" xr:uid="{00000000-0005-0000-0000-0000791B0000}"/>
    <cellStyle name="Notas 57" xfId="7031" xr:uid="{00000000-0005-0000-0000-00007A1B0000}"/>
    <cellStyle name="Notas 57 2" xfId="7032" xr:uid="{00000000-0005-0000-0000-00007B1B0000}"/>
    <cellStyle name="Notas 57 2 2" xfId="7033" xr:uid="{00000000-0005-0000-0000-00007C1B0000}"/>
    <cellStyle name="Notas 57 3" xfId="7034" xr:uid="{00000000-0005-0000-0000-00007D1B0000}"/>
    <cellStyle name="Notas 57 3 2" xfId="7035" xr:uid="{00000000-0005-0000-0000-00007E1B0000}"/>
    <cellStyle name="Notas 57 4" xfId="7036" xr:uid="{00000000-0005-0000-0000-00007F1B0000}"/>
    <cellStyle name="Notas 58" xfId="7037" xr:uid="{00000000-0005-0000-0000-0000801B0000}"/>
    <cellStyle name="Notas 58 2" xfId="7038" xr:uid="{00000000-0005-0000-0000-0000811B0000}"/>
    <cellStyle name="Notas 58 2 2" xfId="7039" xr:uid="{00000000-0005-0000-0000-0000821B0000}"/>
    <cellStyle name="Notas 58 3" xfId="7040" xr:uid="{00000000-0005-0000-0000-0000831B0000}"/>
    <cellStyle name="Notas 58 3 2" xfId="7041" xr:uid="{00000000-0005-0000-0000-0000841B0000}"/>
    <cellStyle name="Notas 58 4" xfId="7042" xr:uid="{00000000-0005-0000-0000-0000851B0000}"/>
    <cellStyle name="Notas 59" xfId="7043" xr:uid="{00000000-0005-0000-0000-0000861B0000}"/>
    <cellStyle name="Notas 59 2" xfId="7044" xr:uid="{00000000-0005-0000-0000-0000871B0000}"/>
    <cellStyle name="Notas 6" xfId="7045" xr:uid="{00000000-0005-0000-0000-0000881B0000}"/>
    <cellStyle name="Notas 6 2" xfId="7046" xr:uid="{00000000-0005-0000-0000-0000891B0000}"/>
    <cellStyle name="Notas 6 2 2" xfId="7047" xr:uid="{00000000-0005-0000-0000-00008A1B0000}"/>
    <cellStyle name="Notas 6 3" xfId="7048" xr:uid="{00000000-0005-0000-0000-00008B1B0000}"/>
    <cellStyle name="Notas 6 3 2" xfId="7049" xr:uid="{00000000-0005-0000-0000-00008C1B0000}"/>
    <cellStyle name="Notas 6 4" xfId="7050" xr:uid="{00000000-0005-0000-0000-00008D1B0000}"/>
    <cellStyle name="Notas 6 4 2" xfId="7051" xr:uid="{00000000-0005-0000-0000-00008E1B0000}"/>
    <cellStyle name="Notas 6 5" xfId="7052" xr:uid="{00000000-0005-0000-0000-00008F1B0000}"/>
    <cellStyle name="Notas 60" xfId="7053" xr:uid="{00000000-0005-0000-0000-0000901B0000}"/>
    <cellStyle name="Notas 60 2" xfId="7054" xr:uid="{00000000-0005-0000-0000-0000911B0000}"/>
    <cellStyle name="Notas 61" xfId="7055" xr:uid="{00000000-0005-0000-0000-0000921B0000}"/>
    <cellStyle name="Notas 61 2" xfId="7056" xr:uid="{00000000-0005-0000-0000-0000931B0000}"/>
    <cellStyle name="Notas 62" xfId="7057" xr:uid="{00000000-0005-0000-0000-0000941B0000}"/>
    <cellStyle name="Notas 62 2" xfId="7058" xr:uid="{00000000-0005-0000-0000-0000951B0000}"/>
    <cellStyle name="Notas 63" xfId="7059" xr:uid="{00000000-0005-0000-0000-0000961B0000}"/>
    <cellStyle name="Notas 63 2" xfId="7060" xr:uid="{00000000-0005-0000-0000-0000971B0000}"/>
    <cellStyle name="Notas 64" xfId="7061" xr:uid="{00000000-0005-0000-0000-0000981B0000}"/>
    <cellStyle name="Notas 64 2" xfId="7062" xr:uid="{00000000-0005-0000-0000-0000991B0000}"/>
    <cellStyle name="Notas 65" xfId="7063" xr:uid="{00000000-0005-0000-0000-00009A1B0000}"/>
    <cellStyle name="Notas 65 2" xfId="7064" xr:uid="{00000000-0005-0000-0000-00009B1B0000}"/>
    <cellStyle name="Notas 66" xfId="7065" xr:uid="{00000000-0005-0000-0000-00009C1B0000}"/>
    <cellStyle name="Notas 66 2" xfId="7066" xr:uid="{00000000-0005-0000-0000-00009D1B0000}"/>
    <cellStyle name="Notas 67" xfId="7067" xr:uid="{00000000-0005-0000-0000-00009E1B0000}"/>
    <cellStyle name="Notas 67 2" xfId="7068" xr:uid="{00000000-0005-0000-0000-00009F1B0000}"/>
    <cellStyle name="Notas 68" xfId="7069" xr:uid="{00000000-0005-0000-0000-0000A01B0000}"/>
    <cellStyle name="Notas 68 2" xfId="7070" xr:uid="{00000000-0005-0000-0000-0000A11B0000}"/>
    <cellStyle name="Notas 69" xfId="7071" xr:uid="{00000000-0005-0000-0000-0000A21B0000}"/>
    <cellStyle name="Notas 69 2" xfId="7072" xr:uid="{00000000-0005-0000-0000-0000A31B0000}"/>
    <cellStyle name="Notas 7" xfId="7073" xr:uid="{00000000-0005-0000-0000-0000A41B0000}"/>
    <cellStyle name="Notas 7 2" xfId="7074" xr:uid="{00000000-0005-0000-0000-0000A51B0000}"/>
    <cellStyle name="Notas 7 2 2" xfId="7075" xr:uid="{00000000-0005-0000-0000-0000A61B0000}"/>
    <cellStyle name="Notas 7 3" xfId="7076" xr:uid="{00000000-0005-0000-0000-0000A71B0000}"/>
    <cellStyle name="Notas 7 3 2" xfId="7077" xr:uid="{00000000-0005-0000-0000-0000A81B0000}"/>
    <cellStyle name="Notas 7 4" xfId="7078" xr:uid="{00000000-0005-0000-0000-0000A91B0000}"/>
    <cellStyle name="Notas 7 4 2" xfId="7079" xr:uid="{00000000-0005-0000-0000-0000AA1B0000}"/>
    <cellStyle name="Notas 7 5" xfId="7080" xr:uid="{00000000-0005-0000-0000-0000AB1B0000}"/>
    <cellStyle name="Notas 70" xfId="7081" xr:uid="{00000000-0005-0000-0000-0000AC1B0000}"/>
    <cellStyle name="Notas 70 2" xfId="7082" xr:uid="{00000000-0005-0000-0000-0000AD1B0000}"/>
    <cellStyle name="Notas 71" xfId="7083" xr:uid="{00000000-0005-0000-0000-0000AE1B0000}"/>
    <cellStyle name="Notas 71 2" xfId="7084" xr:uid="{00000000-0005-0000-0000-0000AF1B0000}"/>
    <cellStyle name="Notas 72" xfId="7085" xr:uid="{00000000-0005-0000-0000-0000B01B0000}"/>
    <cellStyle name="Notas 72 2" xfId="7086" xr:uid="{00000000-0005-0000-0000-0000B11B0000}"/>
    <cellStyle name="Notas 73" xfId="7087" xr:uid="{00000000-0005-0000-0000-0000B21B0000}"/>
    <cellStyle name="Notas 73 2" xfId="7088" xr:uid="{00000000-0005-0000-0000-0000B31B0000}"/>
    <cellStyle name="Notas 74" xfId="7089" xr:uid="{00000000-0005-0000-0000-0000B41B0000}"/>
    <cellStyle name="Notas 74 2" xfId="7090" xr:uid="{00000000-0005-0000-0000-0000B51B0000}"/>
    <cellStyle name="Notas 75" xfId="7091" xr:uid="{00000000-0005-0000-0000-0000B61B0000}"/>
    <cellStyle name="Notas 75 2" xfId="7092" xr:uid="{00000000-0005-0000-0000-0000B71B0000}"/>
    <cellStyle name="Notas 76" xfId="7093" xr:uid="{00000000-0005-0000-0000-0000B81B0000}"/>
    <cellStyle name="Notas 76 2" xfId="7094" xr:uid="{00000000-0005-0000-0000-0000B91B0000}"/>
    <cellStyle name="Notas 77" xfId="7095" xr:uid="{00000000-0005-0000-0000-0000BA1B0000}"/>
    <cellStyle name="Notas 77 2" xfId="7096" xr:uid="{00000000-0005-0000-0000-0000BB1B0000}"/>
    <cellStyle name="Notas 78" xfId="7097" xr:uid="{00000000-0005-0000-0000-0000BC1B0000}"/>
    <cellStyle name="Notas 78 2" xfId="7098" xr:uid="{00000000-0005-0000-0000-0000BD1B0000}"/>
    <cellStyle name="Notas 79" xfId="7099" xr:uid="{00000000-0005-0000-0000-0000BE1B0000}"/>
    <cellStyle name="Notas 79 2" xfId="7100" xr:uid="{00000000-0005-0000-0000-0000BF1B0000}"/>
    <cellStyle name="Notas 8" xfId="7101" xr:uid="{00000000-0005-0000-0000-0000C01B0000}"/>
    <cellStyle name="Notas 8 2" xfId="7102" xr:uid="{00000000-0005-0000-0000-0000C11B0000}"/>
    <cellStyle name="Notas 8 2 2" xfId="7103" xr:uid="{00000000-0005-0000-0000-0000C21B0000}"/>
    <cellStyle name="Notas 8 3" xfId="7104" xr:uid="{00000000-0005-0000-0000-0000C31B0000}"/>
    <cellStyle name="Notas 8 3 2" xfId="7105" xr:uid="{00000000-0005-0000-0000-0000C41B0000}"/>
    <cellStyle name="Notas 8 4" xfId="7106" xr:uid="{00000000-0005-0000-0000-0000C51B0000}"/>
    <cellStyle name="Notas 8 4 2" xfId="7107" xr:uid="{00000000-0005-0000-0000-0000C61B0000}"/>
    <cellStyle name="Notas 8 5" xfId="7108" xr:uid="{00000000-0005-0000-0000-0000C71B0000}"/>
    <cellStyle name="Notas 80" xfId="7109" xr:uid="{00000000-0005-0000-0000-0000C81B0000}"/>
    <cellStyle name="Notas 80 2" xfId="7110" xr:uid="{00000000-0005-0000-0000-0000C91B0000}"/>
    <cellStyle name="Notas 81" xfId="7111" xr:uid="{00000000-0005-0000-0000-0000CA1B0000}"/>
    <cellStyle name="Notas 81 2" xfId="7112" xr:uid="{00000000-0005-0000-0000-0000CB1B0000}"/>
    <cellStyle name="Notas 82" xfId="7113" xr:uid="{00000000-0005-0000-0000-0000CC1B0000}"/>
    <cellStyle name="Notas 82 2" xfId="7114" xr:uid="{00000000-0005-0000-0000-0000CD1B0000}"/>
    <cellStyle name="Notas 9" xfId="7115" xr:uid="{00000000-0005-0000-0000-0000CE1B0000}"/>
    <cellStyle name="Notas 9 2" xfId="7116" xr:uid="{00000000-0005-0000-0000-0000CF1B0000}"/>
    <cellStyle name="Notas 9 2 2" xfId="7117" xr:uid="{00000000-0005-0000-0000-0000D01B0000}"/>
    <cellStyle name="Notas 9 3" xfId="7118" xr:uid="{00000000-0005-0000-0000-0000D11B0000}"/>
    <cellStyle name="Notas 9 3 2" xfId="7119" xr:uid="{00000000-0005-0000-0000-0000D21B0000}"/>
    <cellStyle name="Notas 9 4" xfId="7120" xr:uid="{00000000-0005-0000-0000-0000D31B0000}"/>
    <cellStyle name="Notas 9 4 2" xfId="7121" xr:uid="{00000000-0005-0000-0000-0000D41B0000}"/>
    <cellStyle name="Notas 9 5" xfId="7122" xr:uid="{00000000-0005-0000-0000-0000D51B0000}"/>
    <cellStyle name="Note" xfId="7123" xr:uid="{00000000-0005-0000-0000-0000D61B0000}"/>
    <cellStyle name="Note 2" xfId="7124" xr:uid="{00000000-0005-0000-0000-0000D71B0000}"/>
    <cellStyle name="Note 2 2" xfId="7125" xr:uid="{00000000-0005-0000-0000-0000D81B0000}"/>
    <cellStyle name="Note 2 2 2" xfId="7126" xr:uid="{00000000-0005-0000-0000-0000D91B0000}"/>
    <cellStyle name="Note 2 3" xfId="7127" xr:uid="{00000000-0005-0000-0000-0000DA1B0000}"/>
    <cellStyle name="Note 3" xfId="7128" xr:uid="{00000000-0005-0000-0000-0000DB1B0000}"/>
    <cellStyle name="Note 3 2" xfId="7129" xr:uid="{00000000-0005-0000-0000-0000DC1B0000}"/>
    <cellStyle name="Note 4" xfId="7130" xr:uid="{00000000-0005-0000-0000-0000DD1B0000}"/>
    <cellStyle name="Note 4 2" xfId="7131" xr:uid="{00000000-0005-0000-0000-0000DE1B0000}"/>
    <cellStyle name="Note 5" xfId="7132" xr:uid="{00000000-0005-0000-0000-0000DF1B0000}"/>
    <cellStyle name="NoZero" xfId="7133" xr:uid="{00000000-0005-0000-0000-0000E01B0000}"/>
    <cellStyle name="NoZeroFixed1" xfId="7134" xr:uid="{00000000-0005-0000-0000-0000E11B0000}"/>
    <cellStyle name="Num1" xfId="7135" xr:uid="{00000000-0005-0000-0000-0000E21B0000}"/>
    <cellStyle name="Num2" xfId="7136" xr:uid="{00000000-0005-0000-0000-0000E31B0000}"/>
    <cellStyle name="OPXArea" xfId="7137" xr:uid="{00000000-0005-0000-0000-0000E41B0000}"/>
    <cellStyle name="OPXButtonBar" xfId="7138" xr:uid="{00000000-0005-0000-0000-0000E51B0000}"/>
    <cellStyle name="OPXHeadingArea" xfId="7139" xr:uid="{00000000-0005-0000-0000-0000E61B0000}"/>
    <cellStyle name="OPXHeadingRange" xfId="7140" xr:uid="{00000000-0005-0000-0000-0000E71B0000}"/>
    <cellStyle name="OPXHeadingRange 2" xfId="7141" xr:uid="{00000000-0005-0000-0000-0000E81B0000}"/>
    <cellStyle name="OPXHeadingWorkbook" xfId="7142" xr:uid="{00000000-0005-0000-0000-0000E91B0000}"/>
    <cellStyle name="OPXInDate" xfId="7143" xr:uid="{00000000-0005-0000-0000-0000EA1B0000}"/>
    <cellStyle name="OPXInDate 2" xfId="7144" xr:uid="{00000000-0005-0000-0000-0000EB1B0000}"/>
    <cellStyle name="OPXInFmat1" xfId="7145" xr:uid="{00000000-0005-0000-0000-0000EC1B0000}"/>
    <cellStyle name="OPXInFmat1 2" xfId="7146" xr:uid="{00000000-0005-0000-0000-0000ED1B0000}"/>
    <cellStyle name="OPXInFmat10" xfId="7147" xr:uid="{00000000-0005-0000-0000-0000EE1B0000}"/>
    <cellStyle name="OPXInFmat10 2" xfId="7148" xr:uid="{00000000-0005-0000-0000-0000EF1B0000}"/>
    <cellStyle name="OPXInFmat11" xfId="7149" xr:uid="{00000000-0005-0000-0000-0000F01B0000}"/>
    <cellStyle name="OPXInFmat11 2" xfId="7150" xr:uid="{00000000-0005-0000-0000-0000F11B0000}"/>
    <cellStyle name="OPXInFmat2" xfId="7151" xr:uid="{00000000-0005-0000-0000-0000F21B0000}"/>
    <cellStyle name="OPXInFmat2 2" xfId="7152" xr:uid="{00000000-0005-0000-0000-0000F31B0000}"/>
    <cellStyle name="OPXInFmat23" xfId="7153" xr:uid="{00000000-0005-0000-0000-0000F41B0000}"/>
    <cellStyle name="OPXInFmat23 2" xfId="7154" xr:uid="{00000000-0005-0000-0000-0000F51B0000}"/>
    <cellStyle name="OPXInFmat25" xfId="7155" xr:uid="{00000000-0005-0000-0000-0000F61B0000}"/>
    <cellStyle name="OPXInFmat25 2" xfId="7156" xr:uid="{00000000-0005-0000-0000-0000F71B0000}"/>
    <cellStyle name="OPXInFmat26" xfId="7157" xr:uid="{00000000-0005-0000-0000-0000F81B0000}"/>
    <cellStyle name="OPXInFmat26 2" xfId="7158" xr:uid="{00000000-0005-0000-0000-0000F91B0000}"/>
    <cellStyle name="OPXInFmat27" xfId="7159" xr:uid="{00000000-0005-0000-0000-0000FA1B0000}"/>
    <cellStyle name="OPXInFmat27 2" xfId="7160" xr:uid="{00000000-0005-0000-0000-0000FB1B0000}"/>
    <cellStyle name="OPXInFmat5" xfId="7161" xr:uid="{00000000-0005-0000-0000-0000FC1B0000}"/>
    <cellStyle name="OPXInFmat5 2" xfId="7162" xr:uid="{00000000-0005-0000-0000-0000FD1B0000}"/>
    <cellStyle name="OPXInFmat6" xfId="7163" xr:uid="{00000000-0005-0000-0000-0000FE1B0000}"/>
    <cellStyle name="OPXInFmat6 2" xfId="7164" xr:uid="{00000000-0005-0000-0000-0000FF1B0000}"/>
    <cellStyle name="OPXInFmat7" xfId="7165" xr:uid="{00000000-0005-0000-0000-0000001C0000}"/>
    <cellStyle name="OPXInFmat7 2" xfId="7166" xr:uid="{00000000-0005-0000-0000-0000011C0000}"/>
    <cellStyle name="OPXInFmat8" xfId="7167" xr:uid="{00000000-0005-0000-0000-0000021C0000}"/>
    <cellStyle name="OPXInFmat8 2" xfId="7168" xr:uid="{00000000-0005-0000-0000-0000031C0000}"/>
    <cellStyle name="OPXInFmat9" xfId="7169" xr:uid="{00000000-0005-0000-0000-0000041C0000}"/>
    <cellStyle name="OPXInFmat9 2" xfId="7170" xr:uid="{00000000-0005-0000-0000-0000051C0000}"/>
    <cellStyle name="OPXInFmatRate61" xfId="7171" xr:uid="{00000000-0005-0000-0000-0000061C0000}"/>
    <cellStyle name="OPXInFmatRate61 2" xfId="7172" xr:uid="{00000000-0005-0000-0000-0000071C0000}"/>
    <cellStyle name="OPXInFmatRate62" xfId="7173" xr:uid="{00000000-0005-0000-0000-0000081C0000}"/>
    <cellStyle name="OPXInFmatRate62 2" xfId="7174" xr:uid="{00000000-0005-0000-0000-0000091C0000}"/>
    <cellStyle name="OPXInFmatRate63" xfId="7175" xr:uid="{00000000-0005-0000-0000-00000A1C0000}"/>
    <cellStyle name="OPXInFmatRate63 2" xfId="7176" xr:uid="{00000000-0005-0000-0000-00000B1C0000}"/>
    <cellStyle name="OPXInFmatRate64" xfId="7177" xr:uid="{00000000-0005-0000-0000-00000C1C0000}"/>
    <cellStyle name="OPXInFmatRate64 2" xfId="7178" xr:uid="{00000000-0005-0000-0000-00000D1C0000}"/>
    <cellStyle name="OPXInFmatRate65" xfId="7179" xr:uid="{00000000-0005-0000-0000-00000E1C0000}"/>
    <cellStyle name="OPXInFmatRate65 2" xfId="7180" xr:uid="{00000000-0005-0000-0000-00000F1C0000}"/>
    <cellStyle name="OPXInFmatRate66" xfId="7181" xr:uid="{00000000-0005-0000-0000-0000101C0000}"/>
    <cellStyle name="OPXInFmatRate66 2" xfId="7182" xr:uid="{00000000-0005-0000-0000-0000111C0000}"/>
    <cellStyle name="OPXInFmatRate67" xfId="7183" xr:uid="{00000000-0005-0000-0000-0000121C0000}"/>
    <cellStyle name="OPXInFmatRate67 2" xfId="7184" xr:uid="{00000000-0005-0000-0000-0000131C0000}"/>
    <cellStyle name="OPXInFmatRate68" xfId="7185" xr:uid="{00000000-0005-0000-0000-0000141C0000}"/>
    <cellStyle name="OPXInFmatRate68 2" xfId="7186" xr:uid="{00000000-0005-0000-0000-0000151C0000}"/>
    <cellStyle name="OPXInText" xfId="7187" xr:uid="{00000000-0005-0000-0000-0000161C0000}"/>
    <cellStyle name="OPXInText 2" xfId="7188" xr:uid="{00000000-0005-0000-0000-0000171C0000}"/>
    <cellStyle name="OPXInTextWrap" xfId="7189" xr:uid="{00000000-0005-0000-0000-0000181C0000}"/>
    <cellStyle name="OPXInTextWrap 2" xfId="7190" xr:uid="{00000000-0005-0000-0000-0000191C0000}"/>
    <cellStyle name="OPXInTime" xfId="7191" xr:uid="{00000000-0005-0000-0000-00001A1C0000}"/>
    <cellStyle name="OPXInTime 2" xfId="7192" xr:uid="{00000000-0005-0000-0000-00001B1C0000}"/>
    <cellStyle name="OPXLiteralCenter" xfId="7193" xr:uid="{00000000-0005-0000-0000-00001C1C0000}"/>
    <cellStyle name="OPXLiteralCenter 2" xfId="7194" xr:uid="{00000000-0005-0000-0000-00001D1C0000}"/>
    <cellStyle name="OPXLiteralCenterWrap" xfId="7195" xr:uid="{00000000-0005-0000-0000-00001E1C0000}"/>
    <cellStyle name="OPXLiteralCenterWrap 2" xfId="7196" xr:uid="{00000000-0005-0000-0000-00001F1C0000}"/>
    <cellStyle name="OPXLiteralDateLeft" xfId="7197" xr:uid="{00000000-0005-0000-0000-0000201C0000}"/>
    <cellStyle name="OPXLiteralDateLeft 2" xfId="7198" xr:uid="{00000000-0005-0000-0000-0000211C0000}"/>
    <cellStyle name="OPXLiteralLeft" xfId="7199" xr:uid="{00000000-0005-0000-0000-0000221C0000}"/>
    <cellStyle name="OPXLiteralLeft 2" xfId="7200" xr:uid="{00000000-0005-0000-0000-0000231C0000}"/>
    <cellStyle name="OPXLiteralLeftWrap" xfId="7201" xr:uid="{00000000-0005-0000-0000-0000241C0000}"/>
    <cellStyle name="OPXLiteralLeftWrap 2" xfId="7202" xr:uid="{00000000-0005-0000-0000-0000251C0000}"/>
    <cellStyle name="OPXLiteralRight" xfId="7203" xr:uid="{00000000-0005-0000-0000-0000261C0000}"/>
    <cellStyle name="OPXLiteralRight 2" xfId="7204" xr:uid="{00000000-0005-0000-0000-0000271C0000}"/>
    <cellStyle name="OPXLiteralRightWrap" xfId="7205" xr:uid="{00000000-0005-0000-0000-0000281C0000}"/>
    <cellStyle name="OPXLiteralRightWrap 2" xfId="7206" xr:uid="{00000000-0005-0000-0000-0000291C0000}"/>
    <cellStyle name="OPXOutDate" xfId="7207" xr:uid="{00000000-0005-0000-0000-00002A1C0000}"/>
    <cellStyle name="OPXOutDate 2" xfId="7208" xr:uid="{00000000-0005-0000-0000-00002B1C0000}"/>
    <cellStyle name="OPXOutFmat1" xfId="7209" xr:uid="{00000000-0005-0000-0000-00002C1C0000}"/>
    <cellStyle name="OPXOutFmat1 2" xfId="7210" xr:uid="{00000000-0005-0000-0000-00002D1C0000}"/>
    <cellStyle name="OPXOutFmat10" xfId="7211" xr:uid="{00000000-0005-0000-0000-00002E1C0000}"/>
    <cellStyle name="OPXOutFmat10 2" xfId="7212" xr:uid="{00000000-0005-0000-0000-00002F1C0000}"/>
    <cellStyle name="OPXOutFmat11" xfId="7213" xr:uid="{00000000-0005-0000-0000-0000301C0000}"/>
    <cellStyle name="OPXOutFmat11 2" xfId="7214" xr:uid="{00000000-0005-0000-0000-0000311C0000}"/>
    <cellStyle name="OPXOutFmat2" xfId="7215" xr:uid="{00000000-0005-0000-0000-0000321C0000}"/>
    <cellStyle name="OPXOutFmat2 2" xfId="7216" xr:uid="{00000000-0005-0000-0000-0000331C0000}"/>
    <cellStyle name="OPXOutFmat23" xfId="7217" xr:uid="{00000000-0005-0000-0000-0000341C0000}"/>
    <cellStyle name="OPXOutFmat23 2" xfId="7218" xr:uid="{00000000-0005-0000-0000-0000351C0000}"/>
    <cellStyle name="OPXOutFmat25" xfId="7219" xr:uid="{00000000-0005-0000-0000-0000361C0000}"/>
    <cellStyle name="OPXOutFmat25 2" xfId="7220" xr:uid="{00000000-0005-0000-0000-0000371C0000}"/>
    <cellStyle name="OPXOutFmat26" xfId="7221" xr:uid="{00000000-0005-0000-0000-0000381C0000}"/>
    <cellStyle name="OPXOutFmat26 2" xfId="7222" xr:uid="{00000000-0005-0000-0000-0000391C0000}"/>
    <cellStyle name="OPXOutFmat27" xfId="7223" xr:uid="{00000000-0005-0000-0000-00003A1C0000}"/>
    <cellStyle name="OPXOutFmat27 2" xfId="7224" xr:uid="{00000000-0005-0000-0000-00003B1C0000}"/>
    <cellStyle name="OPXOutFmat5" xfId="7225" xr:uid="{00000000-0005-0000-0000-00003C1C0000}"/>
    <cellStyle name="OPXOutFmat5 2" xfId="7226" xr:uid="{00000000-0005-0000-0000-00003D1C0000}"/>
    <cellStyle name="OPXOutFmat6" xfId="7227" xr:uid="{00000000-0005-0000-0000-00003E1C0000}"/>
    <cellStyle name="OPXOutFmat6 2" xfId="7228" xr:uid="{00000000-0005-0000-0000-00003F1C0000}"/>
    <cellStyle name="OPXOutFmat7" xfId="7229" xr:uid="{00000000-0005-0000-0000-0000401C0000}"/>
    <cellStyle name="OPXOutFmat7 2" xfId="7230" xr:uid="{00000000-0005-0000-0000-0000411C0000}"/>
    <cellStyle name="OPXOutFmat8" xfId="7231" xr:uid="{00000000-0005-0000-0000-0000421C0000}"/>
    <cellStyle name="OPXOutFmat8 2" xfId="7232" xr:uid="{00000000-0005-0000-0000-0000431C0000}"/>
    <cellStyle name="OPXOutFmat9" xfId="7233" xr:uid="{00000000-0005-0000-0000-0000441C0000}"/>
    <cellStyle name="OPXOutFmat9 2" xfId="7234" xr:uid="{00000000-0005-0000-0000-0000451C0000}"/>
    <cellStyle name="OPXOutFmatRate61" xfId="7235" xr:uid="{00000000-0005-0000-0000-0000461C0000}"/>
    <cellStyle name="OPXOutFmatRate61 2" xfId="7236" xr:uid="{00000000-0005-0000-0000-0000471C0000}"/>
    <cellStyle name="OPXOutFmatRate62" xfId="7237" xr:uid="{00000000-0005-0000-0000-0000481C0000}"/>
    <cellStyle name="OPXOutFmatRate62 2" xfId="7238" xr:uid="{00000000-0005-0000-0000-0000491C0000}"/>
    <cellStyle name="OPXOutFmatRate63" xfId="7239" xr:uid="{00000000-0005-0000-0000-00004A1C0000}"/>
    <cellStyle name="OPXOutFmatRate63 2" xfId="7240" xr:uid="{00000000-0005-0000-0000-00004B1C0000}"/>
    <cellStyle name="OPXOutFmatRate64" xfId="7241" xr:uid="{00000000-0005-0000-0000-00004C1C0000}"/>
    <cellStyle name="OPXOutFmatRate64 2" xfId="7242" xr:uid="{00000000-0005-0000-0000-00004D1C0000}"/>
    <cellStyle name="OPXOutFmatRate65" xfId="7243" xr:uid="{00000000-0005-0000-0000-00004E1C0000}"/>
    <cellStyle name="OPXOutFmatRate65 2" xfId="7244" xr:uid="{00000000-0005-0000-0000-00004F1C0000}"/>
    <cellStyle name="OPXOutFmatRate66" xfId="7245" xr:uid="{00000000-0005-0000-0000-0000501C0000}"/>
    <cellStyle name="OPXOutFmatRate66 2" xfId="7246" xr:uid="{00000000-0005-0000-0000-0000511C0000}"/>
    <cellStyle name="OPXOutFmatRate67" xfId="7247" xr:uid="{00000000-0005-0000-0000-0000521C0000}"/>
    <cellStyle name="OPXOutFmatRate67 2" xfId="7248" xr:uid="{00000000-0005-0000-0000-0000531C0000}"/>
    <cellStyle name="OPXOutFmatRate68" xfId="7249" xr:uid="{00000000-0005-0000-0000-0000541C0000}"/>
    <cellStyle name="OPXOutFmatRate68 2" xfId="7250" xr:uid="{00000000-0005-0000-0000-0000551C0000}"/>
    <cellStyle name="OPXOutText" xfId="7251" xr:uid="{00000000-0005-0000-0000-0000561C0000}"/>
    <cellStyle name="OPXOutText 2" xfId="7252" xr:uid="{00000000-0005-0000-0000-0000571C0000}"/>
    <cellStyle name="OPXOutTextWrap" xfId="7253" xr:uid="{00000000-0005-0000-0000-0000581C0000}"/>
    <cellStyle name="OPXOutTextWrap 2" xfId="7254" xr:uid="{00000000-0005-0000-0000-0000591C0000}"/>
    <cellStyle name="OPXOutTime" xfId="7255" xr:uid="{00000000-0005-0000-0000-00005A1C0000}"/>
    <cellStyle name="OPXOutTime 2" xfId="7256" xr:uid="{00000000-0005-0000-0000-00005B1C0000}"/>
    <cellStyle name="OPXProtected" xfId="7257" xr:uid="{00000000-0005-0000-0000-00005C1C0000}"/>
    <cellStyle name="OPXProtected 2" xfId="7258" xr:uid="{00000000-0005-0000-0000-00005D1C0000}"/>
    <cellStyle name="Output" xfId="7259" xr:uid="{00000000-0005-0000-0000-00005E1C0000}"/>
    <cellStyle name="Output 2" xfId="7260" xr:uid="{00000000-0005-0000-0000-00005F1C0000}"/>
    <cellStyle name="Output 2 2" xfId="7261" xr:uid="{00000000-0005-0000-0000-0000601C0000}"/>
    <cellStyle name="Output 3" xfId="7262" xr:uid="{00000000-0005-0000-0000-0000611C0000}"/>
    <cellStyle name="P $,(0)" xfId="7263" xr:uid="{00000000-0005-0000-0000-0000621C0000}"/>
    <cellStyle name="P $,(0) 2" xfId="7264" xr:uid="{00000000-0005-0000-0000-0000631C0000}"/>
    <cellStyle name="P $,(0) 3" xfId="7265" xr:uid="{00000000-0005-0000-0000-0000641C0000}"/>
    <cellStyle name="P $,(0) 4" xfId="7266" xr:uid="{00000000-0005-0000-0000-0000651C0000}"/>
    <cellStyle name="P $,(2)" xfId="7267" xr:uid="{00000000-0005-0000-0000-0000661C0000}"/>
    <cellStyle name="P $,(2) 2" xfId="7268" xr:uid="{00000000-0005-0000-0000-0000671C0000}"/>
    <cellStyle name="P $,(2) 3" xfId="7269" xr:uid="{00000000-0005-0000-0000-0000681C0000}"/>
    <cellStyle name="P $,(2) 4" xfId="7270" xr:uid="{00000000-0005-0000-0000-0000691C0000}"/>
    <cellStyle name="P, (0)" xfId="7271" xr:uid="{00000000-0005-0000-0000-00006A1C0000}"/>
    <cellStyle name="P, (0) 2" xfId="7272" xr:uid="{00000000-0005-0000-0000-00006B1C0000}"/>
    <cellStyle name="P, (0) 3" xfId="7273" xr:uid="{00000000-0005-0000-0000-00006C1C0000}"/>
    <cellStyle name="P, (0) 4" xfId="7274" xr:uid="{00000000-0005-0000-0000-00006D1C0000}"/>
    <cellStyle name="Percent" xfId="7275" xr:uid="{00000000-0005-0000-0000-00006E1C0000}"/>
    <cellStyle name="Percent (M)" xfId="7276" xr:uid="{00000000-0005-0000-0000-00006F1C0000}"/>
    <cellStyle name="Percent 10" xfId="7277" xr:uid="{00000000-0005-0000-0000-0000701C0000}"/>
    <cellStyle name="Percent 11" xfId="7278" xr:uid="{00000000-0005-0000-0000-0000711C0000}"/>
    <cellStyle name="Percent 12" xfId="7279" xr:uid="{00000000-0005-0000-0000-0000721C0000}"/>
    <cellStyle name="Percent 13" xfId="7280" xr:uid="{00000000-0005-0000-0000-0000731C0000}"/>
    <cellStyle name="Percent 14" xfId="7281" xr:uid="{00000000-0005-0000-0000-0000741C0000}"/>
    <cellStyle name="Percent 15" xfId="7282" xr:uid="{00000000-0005-0000-0000-0000751C0000}"/>
    <cellStyle name="Percent 16" xfId="7283" xr:uid="{00000000-0005-0000-0000-0000761C0000}"/>
    <cellStyle name="Percent 17" xfId="7284" xr:uid="{00000000-0005-0000-0000-0000771C0000}"/>
    <cellStyle name="Percent 18" xfId="7285" xr:uid="{00000000-0005-0000-0000-0000781C0000}"/>
    <cellStyle name="Percent 19" xfId="7286" xr:uid="{00000000-0005-0000-0000-0000791C0000}"/>
    <cellStyle name="Percent 2" xfId="7287" xr:uid="{00000000-0005-0000-0000-00007A1C0000}"/>
    <cellStyle name="Percent 2 2" xfId="7288" xr:uid="{00000000-0005-0000-0000-00007B1C0000}"/>
    <cellStyle name="Percent 2 3" xfId="7289" xr:uid="{00000000-0005-0000-0000-00007C1C0000}"/>
    <cellStyle name="Percent 20" xfId="7290" xr:uid="{00000000-0005-0000-0000-00007D1C0000}"/>
    <cellStyle name="Percent 21" xfId="7291" xr:uid="{00000000-0005-0000-0000-00007E1C0000}"/>
    <cellStyle name="Percent 22" xfId="7292" xr:uid="{00000000-0005-0000-0000-00007F1C0000}"/>
    <cellStyle name="Percent 23" xfId="7293" xr:uid="{00000000-0005-0000-0000-0000801C0000}"/>
    <cellStyle name="Percent 24" xfId="7294" xr:uid="{00000000-0005-0000-0000-0000811C0000}"/>
    <cellStyle name="Percent 25" xfId="7295" xr:uid="{00000000-0005-0000-0000-0000821C0000}"/>
    <cellStyle name="Percent 26" xfId="7296" xr:uid="{00000000-0005-0000-0000-0000831C0000}"/>
    <cellStyle name="Percent 27" xfId="7297" xr:uid="{00000000-0005-0000-0000-0000841C0000}"/>
    <cellStyle name="Percent 28" xfId="7298" xr:uid="{00000000-0005-0000-0000-0000851C0000}"/>
    <cellStyle name="Percent 29" xfId="7299" xr:uid="{00000000-0005-0000-0000-0000861C0000}"/>
    <cellStyle name="Percent 3" xfId="7300" xr:uid="{00000000-0005-0000-0000-0000871C0000}"/>
    <cellStyle name="Percent 3 2" xfId="7301" xr:uid="{00000000-0005-0000-0000-0000881C0000}"/>
    <cellStyle name="Percent 30" xfId="7302" xr:uid="{00000000-0005-0000-0000-0000891C0000}"/>
    <cellStyle name="Percent 31" xfId="7303" xr:uid="{00000000-0005-0000-0000-00008A1C0000}"/>
    <cellStyle name="Percent 32" xfId="7304" xr:uid="{00000000-0005-0000-0000-00008B1C0000}"/>
    <cellStyle name="Percent 33" xfId="7305" xr:uid="{00000000-0005-0000-0000-00008C1C0000}"/>
    <cellStyle name="Percent 34" xfId="7306" xr:uid="{00000000-0005-0000-0000-00008D1C0000}"/>
    <cellStyle name="Percent 35" xfId="7307" xr:uid="{00000000-0005-0000-0000-00008E1C0000}"/>
    <cellStyle name="Percent 36" xfId="7308" xr:uid="{00000000-0005-0000-0000-00008F1C0000}"/>
    <cellStyle name="Percent 36 2" xfId="7309" xr:uid="{00000000-0005-0000-0000-0000901C0000}"/>
    <cellStyle name="Percent 37" xfId="7310" xr:uid="{00000000-0005-0000-0000-0000911C0000}"/>
    <cellStyle name="Percent 38" xfId="7311" xr:uid="{00000000-0005-0000-0000-0000921C0000}"/>
    <cellStyle name="Percent 39" xfId="7312" xr:uid="{00000000-0005-0000-0000-0000931C0000}"/>
    <cellStyle name="Percent 4" xfId="7313" xr:uid="{00000000-0005-0000-0000-0000941C0000}"/>
    <cellStyle name="Percent 40" xfId="7314" xr:uid="{00000000-0005-0000-0000-0000951C0000}"/>
    <cellStyle name="Percent 41" xfId="7315" xr:uid="{00000000-0005-0000-0000-0000961C0000}"/>
    <cellStyle name="Percent 42" xfId="7316" xr:uid="{00000000-0005-0000-0000-0000971C0000}"/>
    <cellStyle name="Percent 43" xfId="7317" xr:uid="{00000000-0005-0000-0000-0000981C0000}"/>
    <cellStyle name="Percent 44" xfId="7318" xr:uid="{00000000-0005-0000-0000-0000991C0000}"/>
    <cellStyle name="Percent 45" xfId="7319" xr:uid="{00000000-0005-0000-0000-00009A1C0000}"/>
    <cellStyle name="Percent 46" xfId="7320" xr:uid="{00000000-0005-0000-0000-00009B1C0000}"/>
    <cellStyle name="Percent 47" xfId="7321" xr:uid="{00000000-0005-0000-0000-00009C1C0000}"/>
    <cellStyle name="Percent 48" xfId="7322" xr:uid="{00000000-0005-0000-0000-00009D1C0000}"/>
    <cellStyle name="Percent 49" xfId="7323" xr:uid="{00000000-0005-0000-0000-00009E1C0000}"/>
    <cellStyle name="Percent 5" xfId="7324" xr:uid="{00000000-0005-0000-0000-00009F1C0000}"/>
    <cellStyle name="Percent 50" xfId="7325" xr:uid="{00000000-0005-0000-0000-0000A01C0000}"/>
    <cellStyle name="Percent 51" xfId="7326" xr:uid="{00000000-0005-0000-0000-0000A11C0000}"/>
    <cellStyle name="Percent 52" xfId="7327" xr:uid="{00000000-0005-0000-0000-0000A21C0000}"/>
    <cellStyle name="Percent 6" xfId="7328" xr:uid="{00000000-0005-0000-0000-0000A31C0000}"/>
    <cellStyle name="Percent 7" xfId="7329" xr:uid="{00000000-0005-0000-0000-0000A41C0000}"/>
    <cellStyle name="Percent 8" xfId="7330" xr:uid="{00000000-0005-0000-0000-0000A51C0000}"/>
    <cellStyle name="Percent 9" xfId="7331" xr:uid="{00000000-0005-0000-0000-0000A61C0000}"/>
    <cellStyle name="Percent_4 Panel" xfId="7332" xr:uid="{00000000-0005-0000-0000-0000A71C0000}"/>
    <cellStyle name="percentage difference one decimal" xfId="7333" xr:uid="{00000000-0005-0000-0000-0000A81C0000}"/>
    <cellStyle name="percentage difference zero decimal" xfId="7334" xr:uid="{00000000-0005-0000-0000-0000A91C0000}"/>
    <cellStyle name="PlainDollar" xfId="7335" xr:uid="{00000000-0005-0000-0000-0000AA1C0000}"/>
    <cellStyle name="Porcen - Modelo3" xfId="7336" xr:uid="{00000000-0005-0000-0000-0000AB1C0000}"/>
    <cellStyle name="Porcen - Modelo3 2" xfId="7337" xr:uid="{00000000-0005-0000-0000-0000AC1C0000}"/>
    <cellStyle name="Porcen - Modelo3 2 2" xfId="7338" xr:uid="{00000000-0005-0000-0000-0000AD1C0000}"/>
    <cellStyle name="Porcentaje 2" xfId="7339" xr:uid="{00000000-0005-0000-0000-0000AE1C0000}"/>
    <cellStyle name="Porcentaje 2 2" xfId="7340" xr:uid="{00000000-0005-0000-0000-0000AF1C0000}"/>
    <cellStyle name="Porcentaje 2 2 2" xfId="7341" xr:uid="{00000000-0005-0000-0000-0000B01C0000}"/>
    <cellStyle name="Porcentaje 2 3" xfId="7342" xr:uid="{00000000-0005-0000-0000-0000B11C0000}"/>
    <cellStyle name="Porcentaje 3" xfId="7343" xr:uid="{00000000-0005-0000-0000-0000B21C0000}"/>
    <cellStyle name="Porcentaje 3 2" xfId="7344" xr:uid="{00000000-0005-0000-0000-0000B31C0000}"/>
    <cellStyle name="Porcentaje 4" xfId="7345" xr:uid="{00000000-0005-0000-0000-0000B41C0000}"/>
    <cellStyle name="Porcentaje 4 2" xfId="7346" xr:uid="{00000000-0005-0000-0000-0000B51C0000}"/>
    <cellStyle name="Porcentaje 4 3" xfId="7347" xr:uid="{00000000-0005-0000-0000-0000B61C0000}"/>
    <cellStyle name="Porcentaje 5" xfId="7348" xr:uid="{00000000-0005-0000-0000-0000B71C0000}"/>
    <cellStyle name="Porcentual 10" xfId="7349" xr:uid="{00000000-0005-0000-0000-0000B81C0000}"/>
    <cellStyle name="Porcentual 10 2" xfId="7350" xr:uid="{00000000-0005-0000-0000-0000B91C0000}"/>
    <cellStyle name="Porcentual 10 3" xfId="7351" xr:uid="{00000000-0005-0000-0000-0000BA1C0000}"/>
    <cellStyle name="Porcentual 11" xfId="7352" xr:uid="{00000000-0005-0000-0000-0000BB1C0000}"/>
    <cellStyle name="Porcentual 11 2" xfId="7353" xr:uid="{00000000-0005-0000-0000-0000BC1C0000}"/>
    <cellStyle name="Porcentual 12" xfId="7354" xr:uid="{00000000-0005-0000-0000-0000BD1C0000}"/>
    <cellStyle name="Porcentual 2" xfId="7355" xr:uid="{00000000-0005-0000-0000-0000BE1C0000}"/>
    <cellStyle name="Porcentual 2 10" xfId="7356" xr:uid="{00000000-0005-0000-0000-0000BF1C0000}"/>
    <cellStyle name="Porcentual 2 10 2" xfId="7357" xr:uid="{00000000-0005-0000-0000-0000C01C0000}"/>
    <cellStyle name="Porcentual 2 10 3" xfId="7358" xr:uid="{00000000-0005-0000-0000-0000C11C0000}"/>
    <cellStyle name="Porcentual 2 11" xfId="7359" xr:uid="{00000000-0005-0000-0000-0000C21C0000}"/>
    <cellStyle name="Porcentual 2 11 2" xfId="7360" xr:uid="{00000000-0005-0000-0000-0000C31C0000}"/>
    <cellStyle name="Porcentual 2 12" xfId="7361" xr:uid="{00000000-0005-0000-0000-0000C41C0000}"/>
    <cellStyle name="Porcentual 2 12 2" xfId="7362" xr:uid="{00000000-0005-0000-0000-0000C51C0000}"/>
    <cellStyle name="Porcentual 2 13" xfId="7363" xr:uid="{00000000-0005-0000-0000-0000C61C0000}"/>
    <cellStyle name="Porcentual 2 14" xfId="7364" xr:uid="{00000000-0005-0000-0000-0000C71C0000}"/>
    <cellStyle name="Porcentual 2 15" xfId="7365" xr:uid="{00000000-0005-0000-0000-0000C81C0000}"/>
    <cellStyle name="Porcentual 2 16" xfId="7366" xr:uid="{00000000-0005-0000-0000-0000C91C0000}"/>
    <cellStyle name="Porcentual 2 17" xfId="7367" xr:uid="{00000000-0005-0000-0000-0000CA1C0000}"/>
    <cellStyle name="Porcentual 2 18" xfId="7368" xr:uid="{00000000-0005-0000-0000-0000CB1C0000}"/>
    <cellStyle name="Porcentual 2 19" xfId="7369" xr:uid="{00000000-0005-0000-0000-0000CC1C0000}"/>
    <cellStyle name="Porcentual 2 2" xfId="7370" xr:uid="{00000000-0005-0000-0000-0000CD1C0000}"/>
    <cellStyle name="Porcentual 2 2 10" xfId="7371" xr:uid="{00000000-0005-0000-0000-0000CE1C0000}"/>
    <cellStyle name="Porcentual 2 2 10 2" xfId="7372" xr:uid="{00000000-0005-0000-0000-0000CF1C0000}"/>
    <cellStyle name="Porcentual 2 2 11" xfId="7373" xr:uid="{00000000-0005-0000-0000-0000D01C0000}"/>
    <cellStyle name="Porcentual 2 2 11 2" xfId="7374" xr:uid="{00000000-0005-0000-0000-0000D11C0000}"/>
    <cellStyle name="Porcentual 2 2 11 3" xfId="7375" xr:uid="{00000000-0005-0000-0000-0000D21C0000}"/>
    <cellStyle name="Porcentual 2 2 12" xfId="7376" xr:uid="{00000000-0005-0000-0000-0000D31C0000}"/>
    <cellStyle name="Porcentual 2 2 12 2" xfId="7377" xr:uid="{00000000-0005-0000-0000-0000D41C0000}"/>
    <cellStyle name="Porcentual 2 2 12 3" xfId="7378" xr:uid="{00000000-0005-0000-0000-0000D51C0000}"/>
    <cellStyle name="Porcentual 2 2 13" xfId="7379" xr:uid="{00000000-0005-0000-0000-0000D61C0000}"/>
    <cellStyle name="Porcentual 2 2 13 2" xfId="7380" xr:uid="{00000000-0005-0000-0000-0000D71C0000}"/>
    <cellStyle name="Porcentual 2 2 13 3" xfId="7381" xr:uid="{00000000-0005-0000-0000-0000D81C0000}"/>
    <cellStyle name="Porcentual 2 2 14" xfId="7382" xr:uid="{00000000-0005-0000-0000-0000D91C0000}"/>
    <cellStyle name="Porcentual 2 2 14 2" xfId="7383" xr:uid="{00000000-0005-0000-0000-0000DA1C0000}"/>
    <cellStyle name="Porcentual 2 2 15" xfId="7384" xr:uid="{00000000-0005-0000-0000-0000DB1C0000}"/>
    <cellStyle name="Porcentual 2 2 15 2" xfId="7385" xr:uid="{00000000-0005-0000-0000-0000DC1C0000}"/>
    <cellStyle name="Porcentual 2 2 16" xfId="7386" xr:uid="{00000000-0005-0000-0000-0000DD1C0000}"/>
    <cellStyle name="Porcentual 2 2 16 2" xfId="7387" xr:uid="{00000000-0005-0000-0000-0000DE1C0000}"/>
    <cellStyle name="Porcentual 2 2 17" xfId="7388" xr:uid="{00000000-0005-0000-0000-0000DF1C0000}"/>
    <cellStyle name="Porcentual 2 2 17 2" xfId="7389" xr:uid="{00000000-0005-0000-0000-0000E01C0000}"/>
    <cellStyle name="Porcentual 2 2 18" xfId="7390" xr:uid="{00000000-0005-0000-0000-0000E11C0000}"/>
    <cellStyle name="Porcentual 2 2 19" xfId="7391" xr:uid="{00000000-0005-0000-0000-0000E21C0000}"/>
    <cellStyle name="Porcentual 2 2 2" xfId="7392" xr:uid="{00000000-0005-0000-0000-0000E31C0000}"/>
    <cellStyle name="Porcentual 2 2 2 2" xfId="7393" xr:uid="{00000000-0005-0000-0000-0000E41C0000}"/>
    <cellStyle name="Porcentual 2 2 20" xfId="7394" xr:uid="{00000000-0005-0000-0000-0000E51C0000}"/>
    <cellStyle name="Porcentual 2 2 21" xfId="7395" xr:uid="{00000000-0005-0000-0000-0000E61C0000}"/>
    <cellStyle name="Porcentual 2 2 22" xfId="7396" xr:uid="{00000000-0005-0000-0000-0000E71C0000}"/>
    <cellStyle name="Porcentual 2 2 23" xfId="7397" xr:uid="{00000000-0005-0000-0000-0000E81C0000}"/>
    <cellStyle name="Porcentual 2 2 24" xfId="7398" xr:uid="{00000000-0005-0000-0000-0000E91C0000}"/>
    <cellStyle name="Porcentual 2 2 25" xfId="7399" xr:uid="{00000000-0005-0000-0000-0000EA1C0000}"/>
    <cellStyle name="Porcentual 2 2 26" xfId="7400" xr:uid="{00000000-0005-0000-0000-0000EB1C0000}"/>
    <cellStyle name="Porcentual 2 2 27" xfId="7401" xr:uid="{00000000-0005-0000-0000-0000EC1C0000}"/>
    <cellStyle name="Porcentual 2 2 28" xfId="7402" xr:uid="{00000000-0005-0000-0000-0000ED1C0000}"/>
    <cellStyle name="Porcentual 2 2 29" xfId="7403" xr:uid="{00000000-0005-0000-0000-0000EE1C0000}"/>
    <cellStyle name="Porcentual 2 2 3" xfId="7404" xr:uid="{00000000-0005-0000-0000-0000EF1C0000}"/>
    <cellStyle name="Porcentual 2 2 3 2" xfId="7405" xr:uid="{00000000-0005-0000-0000-0000F01C0000}"/>
    <cellStyle name="Porcentual 2 2 30" xfId="7406" xr:uid="{00000000-0005-0000-0000-0000F11C0000}"/>
    <cellStyle name="Porcentual 2 2 31" xfId="7407" xr:uid="{00000000-0005-0000-0000-0000F21C0000}"/>
    <cellStyle name="Porcentual 2 2 32" xfId="7408" xr:uid="{00000000-0005-0000-0000-0000F31C0000}"/>
    <cellStyle name="Porcentual 2 2 33" xfId="7409" xr:uid="{00000000-0005-0000-0000-0000F41C0000}"/>
    <cellStyle name="Porcentual 2 2 34" xfId="7410" xr:uid="{00000000-0005-0000-0000-0000F51C0000}"/>
    <cellStyle name="Porcentual 2 2 35" xfId="7411" xr:uid="{00000000-0005-0000-0000-0000F61C0000}"/>
    <cellStyle name="Porcentual 2 2 36" xfId="7412" xr:uid="{00000000-0005-0000-0000-0000F71C0000}"/>
    <cellStyle name="Porcentual 2 2 37" xfId="7413" xr:uid="{00000000-0005-0000-0000-0000F81C0000}"/>
    <cellStyle name="Porcentual 2 2 38" xfId="7414" xr:uid="{00000000-0005-0000-0000-0000F91C0000}"/>
    <cellStyle name="Porcentual 2 2 38 2" xfId="7415" xr:uid="{00000000-0005-0000-0000-0000FA1C0000}"/>
    <cellStyle name="Porcentual 2 2 4" xfId="7416" xr:uid="{00000000-0005-0000-0000-0000FB1C0000}"/>
    <cellStyle name="Porcentual 2 2 4 2" xfId="7417" xr:uid="{00000000-0005-0000-0000-0000FC1C0000}"/>
    <cellStyle name="Porcentual 2 2 4 2 2" xfId="7418" xr:uid="{00000000-0005-0000-0000-0000FD1C0000}"/>
    <cellStyle name="Porcentual 2 2 4 2 3" xfId="7419" xr:uid="{00000000-0005-0000-0000-0000FE1C0000}"/>
    <cellStyle name="Porcentual 2 2 4 3" xfId="7420" xr:uid="{00000000-0005-0000-0000-0000FF1C0000}"/>
    <cellStyle name="Porcentual 2 2 4 3 2" xfId="7421" xr:uid="{00000000-0005-0000-0000-0000001D0000}"/>
    <cellStyle name="Porcentual 2 2 4 4" xfId="7422" xr:uid="{00000000-0005-0000-0000-0000011D0000}"/>
    <cellStyle name="Porcentual 2 2 4 4 2" xfId="7423" xr:uid="{00000000-0005-0000-0000-0000021D0000}"/>
    <cellStyle name="Porcentual 2 2 4 5" xfId="7424" xr:uid="{00000000-0005-0000-0000-0000031D0000}"/>
    <cellStyle name="Porcentual 2 2 4 5 2" xfId="7425" xr:uid="{00000000-0005-0000-0000-0000041D0000}"/>
    <cellStyle name="Porcentual 2 2 4 6" xfId="7426" xr:uid="{00000000-0005-0000-0000-0000051D0000}"/>
    <cellStyle name="Porcentual 2 2 5" xfId="7427" xr:uid="{00000000-0005-0000-0000-0000061D0000}"/>
    <cellStyle name="Porcentual 2 2 5 2" xfId="7428" xr:uid="{00000000-0005-0000-0000-0000071D0000}"/>
    <cellStyle name="Porcentual 2 2 6" xfId="7429" xr:uid="{00000000-0005-0000-0000-0000081D0000}"/>
    <cellStyle name="Porcentual 2 2 6 2" xfId="7430" xr:uid="{00000000-0005-0000-0000-0000091D0000}"/>
    <cellStyle name="Porcentual 2 2 7" xfId="7431" xr:uid="{00000000-0005-0000-0000-00000A1D0000}"/>
    <cellStyle name="Porcentual 2 2 7 2" xfId="7432" xr:uid="{00000000-0005-0000-0000-00000B1D0000}"/>
    <cellStyle name="Porcentual 2 2 8" xfId="7433" xr:uid="{00000000-0005-0000-0000-00000C1D0000}"/>
    <cellStyle name="Porcentual 2 2 8 2" xfId="7434" xr:uid="{00000000-0005-0000-0000-00000D1D0000}"/>
    <cellStyle name="Porcentual 2 2 9" xfId="7435" xr:uid="{00000000-0005-0000-0000-00000E1D0000}"/>
    <cellStyle name="Porcentual 2 2 9 2" xfId="7436" xr:uid="{00000000-0005-0000-0000-00000F1D0000}"/>
    <cellStyle name="Porcentual 2 20" xfId="7437" xr:uid="{00000000-0005-0000-0000-0000101D0000}"/>
    <cellStyle name="Porcentual 2 21" xfId="7438" xr:uid="{00000000-0005-0000-0000-0000111D0000}"/>
    <cellStyle name="Porcentual 2 22" xfId="7439" xr:uid="{00000000-0005-0000-0000-0000121D0000}"/>
    <cellStyle name="Porcentual 2 23" xfId="7440" xr:uid="{00000000-0005-0000-0000-0000131D0000}"/>
    <cellStyle name="Porcentual 2 24" xfId="7441" xr:uid="{00000000-0005-0000-0000-0000141D0000}"/>
    <cellStyle name="Porcentual 2 25" xfId="7442" xr:uid="{00000000-0005-0000-0000-0000151D0000}"/>
    <cellStyle name="Porcentual 2 26" xfId="7443" xr:uid="{00000000-0005-0000-0000-0000161D0000}"/>
    <cellStyle name="Porcentual 2 27" xfId="7444" xr:uid="{00000000-0005-0000-0000-0000171D0000}"/>
    <cellStyle name="Porcentual 2 28" xfId="7445" xr:uid="{00000000-0005-0000-0000-0000181D0000}"/>
    <cellStyle name="Porcentual 2 29" xfId="7446" xr:uid="{00000000-0005-0000-0000-0000191D0000}"/>
    <cellStyle name="Porcentual 2 3" xfId="7447" xr:uid="{00000000-0005-0000-0000-00001A1D0000}"/>
    <cellStyle name="Porcentual 2 3 2" xfId="7448" xr:uid="{00000000-0005-0000-0000-00001B1D0000}"/>
    <cellStyle name="Porcentual 2 3 3" xfId="7449" xr:uid="{00000000-0005-0000-0000-00001C1D0000}"/>
    <cellStyle name="Porcentual 2 3 4" xfId="7450" xr:uid="{00000000-0005-0000-0000-00001D1D0000}"/>
    <cellStyle name="Porcentual 2 3 5" xfId="7451" xr:uid="{00000000-0005-0000-0000-00001E1D0000}"/>
    <cellStyle name="Porcentual 2 3 6" xfId="7452" xr:uid="{00000000-0005-0000-0000-00001F1D0000}"/>
    <cellStyle name="Porcentual 2 3 7" xfId="7453" xr:uid="{00000000-0005-0000-0000-0000201D0000}"/>
    <cellStyle name="Porcentual 2 30" xfId="7454" xr:uid="{00000000-0005-0000-0000-0000211D0000}"/>
    <cellStyle name="Porcentual 2 31" xfId="7455" xr:uid="{00000000-0005-0000-0000-0000221D0000}"/>
    <cellStyle name="Porcentual 2 32" xfId="7456" xr:uid="{00000000-0005-0000-0000-0000231D0000}"/>
    <cellStyle name="Porcentual 2 33" xfId="7457" xr:uid="{00000000-0005-0000-0000-0000241D0000}"/>
    <cellStyle name="Porcentual 2 34" xfId="7458" xr:uid="{00000000-0005-0000-0000-0000251D0000}"/>
    <cellStyle name="Porcentual 2 35" xfId="7459" xr:uid="{00000000-0005-0000-0000-0000261D0000}"/>
    <cellStyle name="Porcentual 2 36" xfId="7460" xr:uid="{00000000-0005-0000-0000-0000271D0000}"/>
    <cellStyle name="Porcentual 2 37" xfId="7461" xr:uid="{00000000-0005-0000-0000-0000281D0000}"/>
    <cellStyle name="Porcentual 2 38" xfId="7462" xr:uid="{00000000-0005-0000-0000-0000291D0000}"/>
    <cellStyle name="Porcentual 2 39" xfId="7463" xr:uid="{00000000-0005-0000-0000-00002A1D0000}"/>
    <cellStyle name="Porcentual 2 39 2" xfId="7464" xr:uid="{00000000-0005-0000-0000-00002B1D0000}"/>
    <cellStyle name="Porcentual 2 4" xfId="7465" xr:uid="{00000000-0005-0000-0000-00002C1D0000}"/>
    <cellStyle name="Porcentual 2 4 2" xfId="7466" xr:uid="{00000000-0005-0000-0000-00002D1D0000}"/>
    <cellStyle name="Porcentual 2 4 3" xfId="7467" xr:uid="{00000000-0005-0000-0000-00002E1D0000}"/>
    <cellStyle name="Porcentual 2 5" xfId="7468" xr:uid="{00000000-0005-0000-0000-00002F1D0000}"/>
    <cellStyle name="Porcentual 2 5 2" xfId="7469" xr:uid="{00000000-0005-0000-0000-0000301D0000}"/>
    <cellStyle name="Porcentual 2 5 3" xfId="7470" xr:uid="{00000000-0005-0000-0000-0000311D0000}"/>
    <cellStyle name="Porcentual 2 6" xfId="7471" xr:uid="{00000000-0005-0000-0000-0000321D0000}"/>
    <cellStyle name="Porcentual 2 6 2" xfId="7472" xr:uid="{00000000-0005-0000-0000-0000331D0000}"/>
    <cellStyle name="Porcentual 2 6 3" xfId="7473" xr:uid="{00000000-0005-0000-0000-0000341D0000}"/>
    <cellStyle name="Porcentual 2 7" xfId="7474" xr:uid="{00000000-0005-0000-0000-0000351D0000}"/>
    <cellStyle name="Porcentual 2 7 2" xfId="7475" xr:uid="{00000000-0005-0000-0000-0000361D0000}"/>
    <cellStyle name="Porcentual 2 7 3" xfId="7476" xr:uid="{00000000-0005-0000-0000-0000371D0000}"/>
    <cellStyle name="Porcentual 2 8" xfId="7477" xr:uid="{00000000-0005-0000-0000-0000381D0000}"/>
    <cellStyle name="Porcentual 2 8 2" xfId="7478" xr:uid="{00000000-0005-0000-0000-0000391D0000}"/>
    <cellStyle name="Porcentual 2 8 3" xfId="7479" xr:uid="{00000000-0005-0000-0000-00003A1D0000}"/>
    <cellStyle name="Porcentual 2 9" xfId="7480" xr:uid="{00000000-0005-0000-0000-00003B1D0000}"/>
    <cellStyle name="Porcentual 2 9 2" xfId="7481" xr:uid="{00000000-0005-0000-0000-00003C1D0000}"/>
    <cellStyle name="Porcentual 2 9 3" xfId="7482" xr:uid="{00000000-0005-0000-0000-00003D1D0000}"/>
    <cellStyle name="Porcentual 26" xfId="7483" xr:uid="{00000000-0005-0000-0000-00003E1D0000}"/>
    <cellStyle name="Porcentual 26 2" xfId="7484" xr:uid="{00000000-0005-0000-0000-00003F1D0000}"/>
    <cellStyle name="Porcentual 26 3" xfId="7485" xr:uid="{00000000-0005-0000-0000-0000401D0000}"/>
    <cellStyle name="Porcentual 3" xfId="7486" xr:uid="{00000000-0005-0000-0000-0000411D0000}"/>
    <cellStyle name="Porcentual 3 10" xfId="7487" xr:uid="{00000000-0005-0000-0000-0000421D0000}"/>
    <cellStyle name="Porcentual 3 10 2" xfId="7488" xr:uid="{00000000-0005-0000-0000-0000431D0000}"/>
    <cellStyle name="Porcentual 3 11" xfId="7489" xr:uid="{00000000-0005-0000-0000-0000441D0000}"/>
    <cellStyle name="Porcentual 3 11 2" xfId="7490" xr:uid="{00000000-0005-0000-0000-0000451D0000}"/>
    <cellStyle name="Porcentual 3 12" xfId="7491" xr:uid="{00000000-0005-0000-0000-0000461D0000}"/>
    <cellStyle name="Porcentual 3 12 2" xfId="7492" xr:uid="{00000000-0005-0000-0000-0000471D0000}"/>
    <cellStyle name="Porcentual 3 13" xfId="7493" xr:uid="{00000000-0005-0000-0000-0000481D0000}"/>
    <cellStyle name="Porcentual 3 13 2" xfId="7494" xr:uid="{00000000-0005-0000-0000-0000491D0000}"/>
    <cellStyle name="Porcentual 3 14" xfId="7495" xr:uid="{00000000-0005-0000-0000-00004A1D0000}"/>
    <cellStyle name="Porcentual 3 14 2" xfId="7496" xr:uid="{00000000-0005-0000-0000-00004B1D0000}"/>
    <cellStyle name="Porcentual 3 15" xfId="7497" xr:uid="{00000000-0005-0000-0000-00004C1D0000}"/>
    <cellStyle name="Porcentual 3 16" xfId="7498" xr:uid="{00000000-0005-0000-0000-00004D1D0000}"/>
    <cellStyle name="Porcentual 3 17" xfId="7499" xr:uid="{00000000-0005-0000-0000-00004E1D0000}"/>
    <cellStyle name="Porcentual 3 18" xfId="7500" xr:uid="{00000000-0005-0000-0000-00004F1D0000}"/>
    <cellStyle name="Porcentual 3 19" xfId="7501" xr:uid="{00000000-0005-0000-0000-0000501D0000}"/>
    <cellStyle name="Porcentual 3 2" xfId="7502" xr:uid="{00000000-0005-0000-0000-0000511D0000}"/>
    <cellStyle name="Porcentual 3 2 2" xfId="7503" xr:uid="{00000000-0005-0000-0000-0000521D0000}"/>
    <cellStyle name="Porcentual 3 2 3" xfId="7504" xr:uid="{00000000-0005-0000-0000-0000531D0000}"/>
    <cellStyle name="Porcentual 3 20" xfId="7505" xr:uid="{00000000-0005-0000-0000-0000541D0000}"/>
    <cellStyle name="Porcentual 3 21" xfId="7506" xr:uid="{00000000-0005-0000-0000-0000551D0000}"/>
    <cellStyle name="Porcentual 3 22" xfId="7507" xr:uid="{00000000-0005-0000-0000-0000561D0000}"/>
    <cellStyle name="Porcentual 3 23" xfId="7508" xr:uid="{00000000-0005-0000-0000-0000571D0000}"/>
    <cellStyle name="Porcentual 3 24" xfId="7509" xr:uid="{00000000-0005-0000-0000-0000581D0000}"/>
    <cellStyle name="Porcentual 3 25" xfId="7510" xr:uid="{00000000-0005-0000-0000-0000591D0000}"/>
    <cellStyle name="Porcentual 3 26" xfId="7511" xr:uid="{00000000-0005-0000-0000-00005A1D0000}"/>
    <cellStyle name="Porcentual 3 27" xfId="7512" xr:uid="{00000000-0005-0000-0000-00005B1D0000}"/>
    <cellStyle name="Porcentual 3 28" xfId="7513" xr:uid="{00000000-0005-0000-0000-00005C1D0000}"/>
    <cellStyle name="Porcentual 3 29" xfId="7514" xr:uid="{00000000-0005-0000-0000-00005D1D0000}"/>
    <cellStyle name="Porcentual 3 3" xfId="7515" xr:uid="{00000000-0005-0000-0000-00005E1D0000}"/>
    <cellStyle name="Porcentual 3 3 2" xfId="7516" xr:uid="{00000000-0005-0000-0000-00005F1D0000}"/>
    <cellStyle name="Porcentual 3 3 3" xfId="7517" xr:uid="{00000000-0005-0000-0000-0000601D0000}"/>
    <cellStyle name="Porcentual 3 30" xfId="7518" xr:uid="{00000000-0005-0000-0000-0000611D0000}"/>
    <cellStyle name="Porcentual 3 31" xfId="7519" xr:uid="{00000000-0005-0000-0000-0000621D0000}"/>
    <cellStyle name="Porcentual 3 32" xfId="7520" xr:uid="{00000000-0005-0000-0000-0000631D0000}"/>
    <cellStyle name="Porcentual 3 33" xfId="7521" xr:uid="{00000000-0005-0000-0000-0000641D0000}"/>
    <cellStyle name="Porcentual 3 34" xfId="7522" xr:uid="{00000000-0005-0000-0000-0000651D0000}"/>
    <cellStyle name="Porcentual 3 35" xfId="7523" xr:uid="{00000000-0005-0000-0000-0000661D0000}"/>
    <cellStyle name="Porcentual 3 36" xfId="7524" xr:uid="{00000000-0005-0000-0000-0000671D0000}"/>
    <cellStyle name="Porcentual 3 37" xfId="7525" xr:uid="{00000000-0005-0000-0000-0000681D0000}"/>
    <cellStyle name="Porcentual 3 38" xfId="7526" xr:uid="{00000000-0005-0000-0000-0000691D0000}"/>
    <cellStyle name="Porcentual 3 4" xfId="7527" xr:uid="{00000000-0005-0000-0000-00006A1D0000}"/>
    <cellStyle name="Porcentual 3 4 2" xfId="7528" xr:uid="{00000000-0005-0000-0000-00006B1D0000}"/>
    <cellStyle name="Porcentual 3 5" xfId="7529" xr:uid="{00000000-0005-0000-0000-00006C1D0000}"/>
    <cellStyle name="Porcentual 3 5 2" xfId="7530" xr:uid="{00000000-0005-0000-0000-00006D1D0000}"/>
    <cellStyle name="Porcentual 3 6" xfId="7531" xr:uid="{00000000-0005-0000-0000-00006E1D0000}"/>
    <cellStyle name="Porcentual 3 6 2" xfId="7532" xr:uid="{00000000-0005-0000-0000-00006F1D0000}"/>
    <cellStyle name="Porcentual 3 7" xfId="7533" xr:uid="{00000000-0005-0000-0000-0000701D0000}"/>
    <cellStyle name="Porcentual 3 7 2" xfId="7534" xr:uid="{00000000-0005-0000-0000-0000711D0000}"/>
    <cellStyle name="Porcentual 3 8" xfId="7535" xr:uid="{00000000-0005-0000-0000-0000721D0000}"/>
    <cellStyle name="Porcentual 3 8 2" xfId="7536" xr:uid="{00000000-0005-0000-0000-0000731D0000}"/>
    <cellStyle name="Porcentual 3 9" xfId="7537" xr:uid="{00000000-0005-0000-0000-0000741D0000}"/>
    <cellStyle name="Porcentual 3 9 2" xfId="7538" xr:uid="{00000000-0005-0000-0000-0000751D0000}"/>
    <cellStyle name="Porcentual 4" xfId="7539" xr:uid="{00000000-0005-0000-0000-0000761D0000}"/>
    <cellStyle name="Porcentual 4 10" xfId="7540" xr:uid="{00000000-0005-0000-0000-0000771D0000}"/>
    <cellStyle name="Porcentual 4 11" xfId="7541" xr:uid="{00000000-0005-0000-0000-0000781D0000}"/>
    <cellStyle name="Porcentual 4 12" xfId="7542" xr:uid="{00000000-0005-0000-0000-0000791D0000}"/>
    <cellStyle name="Porcentual 4 13" xfId="7543" xr:uid="{00000000-0005-0000-0000-00007A1D0000}"/>
    <cellStyle name="Porcentual 4 14" xfId="7544" xr:uid="{00000000-0005-0000-0000-00007B1D0000}"/>
    <cellStyle name="Porcentual 4 15" xfId="7545" xr:uid="{00000000-0005-0000-0000-00007C1D0000}"/>
    <cellStyle name="Porcentual 4 16" xfId="7546" xr:uid="{00000000-0005-0000-0000-00007D1D0000}"/>
    <cellStyle name="Porcentual 4 17" xfId="7547" xr:uid="{00000000-0005-0000-0000-00007E1D0000}"/>
    <cellStyle name="Porcentual 4 18" xfId="7548" xr:uid="{00000000-0005-0000-0000-00007F1D0000}"/>
    <cellStyle name="Porcentual 4 19" xfId="7549" xr:uid="{00000000-0005-0000-0000-0000801D0000}"/>
    <cellStyle name="Porcentual 4 2" xfId="7550" xr:uid="{00000000-0005-0000-0000-0000811D0000}"/>
    <cellStyle name="Porcentual 4 2 2" xfId="7551" xr:uid="{00000000-0005-0000-0000-0000821D0000}"/>
    <cellStyle name="Porcentual 4 2 3" xfId="7552" xr:uid="{00000000-0005-0000-0000-0000831D0000}"/>
    <cellStyle name="Porcentual 4 2 4" xfId="7553" xr:uid="{00000000-0005-0000-0000-0000841D0000}"/>
    <cellStyle name="Porcentual 4 2 4 2" xfId="7554" xr:uid="{00000000-0005-0000-0000-0000851D0000}"/>
    <cellStyle name="Porcentual 4 20" xfId="7555" xr:uid="{00000000-0005-0000-0000-0000861D0000}"/>
    <cellStyle name="Porcentual 4 21" xfId="7556" xr:uid="{00000000-0005-0000-0000-0000871D0000}"/>
    <cellStyle name="Porcentual 4 22" xfId="7557" xr:uid="{00000000-0005-0000-0000-0000881D0000}"/>
    <cellStyle name="Porcentual 4 23" xfId="7558" xr:uid="{00000000-0005-0000-0000-0000891D0000}"/>
    <cellStyle name="Porcentual 4 24" xfId="7559" xr:uid="{00000000-0005-0000-0000-00008A1D0000}"/>
    <cellStyle name="Porcentual 4 25" xfId="7560" xr:uid="{00000000-0005-0000-0000-00008B1D0000}"/>
    <cellStyle name="Porcentual 4 26" xfId="7561" xr:uid="{00000000-0005-0000-0000-00008C1D0000}"/>
    <cellStyle name="Porcentual 4 27" xfId="7562" xr:uid="{00000000-0005-0000-0000-00008D1D0000}"/>
    <cellStyle name="Porcentual 4 28" xfId="7563" xr:uid="{00000000-0005-0000-0000-00008E1D0000}"/>
    <cellStyle name="Porcentual 4 3" xfId="7564" xr:uid="{00000000-0005-0000-0000-00008F1D0000}"/>
    <cellStyle name="Porcentual 4 3 2" xfId="7565" xr:uid="{00000000-0005-0000-0000-0000901D0000}"/>
    <cellStyle name="Porcentual 4 3 3" xfId="7566" xr:uid="{00000000-0005-0000-0000-0000911D0000}"/>
    <cellStyle name="Porcentual 4 4" xfId="7567" xr:uid="{00000000-0005-0000-0000-0000921D0000}"/>
    <cellStyle name="Porcentual 4 4 2" xfId="7568" xr:uid="{00000000-0005-0000-0000-0000931D0000}"/>
    <cellStyle name="Porcentual 4 4 3" xfId="7569" xr:uid="{00000000-0005-0000-0000-0000941D0000}"/>
    <cellStyle name="Porcentual 4 5" xfId="7570" xr:uid="{00000000-0005-0000-0000-0000951D0000}"/>
    <cellStyle name="Porcentual 4 5 2" xfId="7571" xr:uid="{00000000-0005-0000-0000-0000961D0000}"/>
    <cellStyle name="Porcentual 4 5 3" xfId="7572" xr:uid="{00000000-0005-0000-0000-0000971D0000}"/>
    <cellStyle name="Porcentual 4 6" xfId="7573" xr:uid="{00000000-0005-0000-0000-0000981D0000}"/>
    <cellStyle name="Porcentual 4 6 2" xfId="7574" xr:uid="{00000000-0005-0000-0000-0000991D0000}"/>
    <cellStyle name="Porcentual 4 7" xfId="7575" xr:uid="{00000000-0005-0000-0000-00009A1D0000}"/>
    <cellStyle name="Porcentual 4 7 2" xfId="7576" xr:uid="{00000000-0005-0000-0000-00009B1D0000}"/>
    <cellStyle name="Porcentual 4 8" xfId="7577" xr:uid="{00000000-0005-0000-0000-00009C1D0000}"/>
    <cellStyle name="Porcentual 4 9" xfId="7578" xr:uid="{00000000-0005-0000-0000-00009D1D0000}"/>
    <cellStyle name="Porcentual 5" xfId="7579" xr:uid="{00000000-0005-0000-0000-00009E1D0000}"/>
    <cellStyle name="Porcentual 5 10" xfId="7580" xr:uid="{00000000-0005-0000-0000-00009F1D0000}"/>
    <cellStyle name="Porcentual 5 11" xfId="7581" xr:uid="{00000000-0005-0000-0000-0000A01D0000}"/>
    <cellStyle name="Porcentual 5 12" xfId="7582" xr:uid="{00000000-0005-0000-0000-0000A11D0000}"/>
    <cellStyle name="Porcentual 5 13" xfId="7583" xr:uid="{00000000-0005-0000-0000-0000A21D0000}"/>
    <cellStyle name="Porcentual 5 14" xfId="7584" xr:uid="{00000000-0005-0000-0000-0000A31D0000}"/>
    <cellStyle name="Porcentual 5 15" xfId="7585" xr:uid="{00000000-0005-0000-0000-0000A41D0000}"/>
    <cellStyle name="Porcentual 5 16" xfId="7586" xr:uid="{00000000-0005-0000-0000-0000A51D0000}"/>
    <cellStyle name="Porcentual 5 17" xfId="7587" xr:uid="{00000000-0005-0000-0000-0000A61D0000}"/>
    <cellStyle name="Porcentual 5 18" xfId="7588" xr:uid="{00000000-0005-0000-0000-0000A71D0000}"/>
    <cellStyle name="Porcentual 5 19" xfId="7589" xr:uid="{00000000-0005-0000-0000-0000A81D0000}"/>
    <cellStyle name="Porcentual 5 2" xfId="7590" xr:uid="{00000000-0005-0000-0000-0000A91D0000}"/>
    <cellStyle name="Porcentual 5 2 2" xfId="7591" xr:uid="{00000000-0005-0000-0000-0000AA1D0000}"/>
    <cellStyle name="Porcentual 5 20" xfId="7592" xr:uid="{00000000-0005-0000-0000-0000AB1D0000}"/>
    <cellStyle name="Porcentual 5 21" xfId="7593" xr:uid="{00000000-0005-0000-0000-0000AC1D0000}"/>
    <cellStyle name="Porcentual 5 3" xfId="7594" xr:uid="{00000000-0005-0000-0000-0000AD1D0000}"/>
    <cellStyle name="Porcentual 5 3 2" xfId="7595" xr:uid="{00000000-0005-0000-0000-0000AE1D0000}"/>
    <cellStyle name="Porcentual 5 4" xfId="7596" xr:uid="{00000000-0005-0000-0000-0000AF1D0000}"/>
    <cellStyle name="Porcentual 5 4 2" xfId="7597" xr:uid="{00000000-0005-0000-0000-0000B01D0000}"/>
    <cellStyle name="Porcentual 5 5" xfId="7598" xr:uid="{00000000-0005-0000-0000-0000B11D0000}"/>
    <cellStyle name="Porcentual 5 5 2" xfId="7599" xr:uid="{00000000-0005-0000-0000-0000B21D0000}"/>
    <cellStyle name="Porcentual 5 6" xfId="7600" xr:uid="{00000000-0005-0000-0000-0000B31D0000}"/>
    <cellStyle name="Porcentual 5 7" xfId="7601" xr:uid="{00000000-0005-0000-0000-0000B41D0000}"/>
    <cellStyle name="Porcentual 5 8" xfId="7602" xr:uid="{00000000-0005-0000-0000-0000B51D0000}"/>
    <cellStyle name="Porcentual 5 9" xfId="7603" xr:uid="{00000000-0005-0000-0000-0000B61D0000}"/>
    <cellStyle name="Porcentual 55" xfId="7604" xr:uid="{00000000-0005-0000-0000-0000B71D0000}"/>
    <cellStyle name="Porcentual 55 2" xfId="7605" xr:uid="{00000000-0005-0000-0000-0000B81D0000}"/>
    <cellStyle name="Porcentual 6" xfId="7606" xr:uid="{00000000-0005-0000-0000-0000B91D0000}"/>
    <cellStyle name="Porcentual 6 2" xfId="7607" xr:uid="{00000000-0005-0000-0000-0000BA1D0000}"/>
    <cellStyle name="Porcentual 6 3" xfId="7608" xr:uid="{00000000-0005-0000-0000-0000BB1D0000}"/>
    <cellStyle name="Porcentual 6 4" xfId="7609" xr:uid="{00000000-0005-0000-0000-0000BC1D0000}"/>
    <cellStyle name="Porcentual 6 5" xfId="7610" xr:uid="{00000000-0005-0000-0000-0000BD1D0000}"/>
    <cellStyle name="Porcentual 6 6" xfId="7611" xr:uid="{00000000-0005-0000-0000-0000BE1D0000}"/>
    <cellStyle name="Porcentual 6 7" xfId="7612" xr:uid="{00000000-0005-0000-0000-0000BF1D0000}"/>
    <cellStyle name="Porcentual 6 8" xfId="7613" xr:uid="{00000000-0005-0000-0000-0000C01D0000}"/>
    <cellStyle name="Porcentual 6 9" xfId="7614" xr:uid="{00000000-0005-0000-0000-0000C11D0000}"/>
    <cellStyle name="Porcentual 68" xfId="7615" xr:uid="{00000000-0005-0000-0000-0000C21D0000}"/>
    <cellStyle name="Porcentual 68 2" xfId="7616" xr:uid="{00000000-0005-0000-0000-0000C31D0000}"/>
    <cellStyle name="Porcentual 7" xfId="7617" xr:uid="{00000000-0005-0000-0000-0000C41D0000}"/>
    <cellStyle name="Porcentual 8" xfId="7618" xr:uid="{00000000-0005-0000-0000-0000C51D0000}"/>
    <cellStyle name="Porcentual 8 2" xfId="7619" xr:uid="{00000000-0005-0000-0000-0000C61D0000}"/>
    <cellStyle name="Porcentual 8 3" xfId="7620" xr:uid="{00000000-0005-0000-0000-0000C71D0000}"/>
    <cellStyle name="Porcentual 9" xfId="7621" xr:uid="{00000000-0005-0000-0000-0000C81D0000}"/>
    <cellStyle name="Porcentual 9 2" xfId="7622" xr:uid="{00000000-0005-0000-0000-0000C91D0000}"/>
    <cellStyle name="Pr Fixed (1)" xfId="7623" xr:uid="{00000000-0005-0000-0000-0000CA1D0000}"/>
    <cellStyle name="Pr Fixed (2)" xfId="7624" xr:uid="{00000000-0005-0000-0000-0000CB1D0000}"/>
    <cellStyle name="Pr Fixed (3)" xfId="7625" xr:uid="{00000000-0005-0000-0000-0000CC1D0000}"/>
    <cellStyle name="Pr, -0" xfId="7626" xr:uid="{00000000-0005-0000-0000-0000CD1D0000}"/>
    <cellStyle name="Priceheader" xfId="7627" xr:uid="{00000000-0005-0000-0000-0000CE1D0000}"/>
    <cellStyle name="Prot $,(0)" xfId="7628" xr:uid="{00000000-0005-0000-0000-0000CF1D0000}"/>
    <cellStyle name="Prot $,(2)" xfId="7629" xr:uid="{00000000-0005-0000-0000-0000D01D0000}"/>
    <cellStyle name="Prot $,(2) 2" xfId="7630" xr:uid="{00000000-0005-0000-0000-0000D11D0000}"/>
    <cellStyle name="Prot $,(2) 3" xfId="7631" xr:uid="{00000000-0005-0000-0000-0000D21D0000}"/>
    <cellStyle name="Prot $,(2) 4" xfId="7632" xr:uid="{00000000-0005-0000-0000-0000D31D0000}"/>
    <cellStyle name="Prot Fixed (1)" xfId="7633" xr:uid="{00000000-0005-0000-0000-0000D41D0000}"/>
    <cellStyle name="Prot, (0)" xfId="7634" xr:uid="{00000000-0005-0000-0000-0000D51D0000}"/>
    <cellStyle name="Prot, Fixed (2)" xfId="7635" xr:uid="{00000000-0005-0000-0000-0000D61D0000}"/>
    <cellStyle name="Prot, Fixed (3)" xfId="7636" xr:uid="{00000000-0005-0000-0000-0000D71D0000}"/>
    <cellStyle name="Protected" xfId="7637" xr:uid="{00000000-0005-0000-0000-0000D81D0000}"/>
    <cellStyle name="Protected 10" xfId="7638" xr:uid="{00000000-0005-0000-0000-0000D91D0000}"/>
    <cellStyle name="Protected 11" xfId="7639" xr:uid="{00000000-0005-0000-0000-0000DA1D0000}"/>
    <cellStyle name="Protected 12" xfId="7640" xr:uid="{00000000-0005-0000-0000-0000DB1D0000}"/>
    <cellStyle name="Protected 13" xfId="7641" xr:uid="{00000000-0005-0000-0000-0000DC1D0000}"/>
    <cellStyle name="Protected 14" xfId="7642" xr:uid="{00000000-0005-0000-0000-0000DD1D0000}"/>
    <cellStyle name="Protected 15" xfId="7643" xr:uid="{00000000-0005-0000-0000-0000DE1D0000}"/>
    <cellStyle name="Protected 16" xfId="7644" xr:uid="{00000000-0005-0000-0000-0000DF1D0000}"/>
    <cellStyle name="Protected 17" xfId="7645" xr:uid="{00000000-0005-0000-0000-0000E01D0000}"/>
    <cellStyle name="Protected 18" xfId="7646" xr:uid="{00000000-0005-0000-0000-0000E11D0000}"/>
    <cellStyle name="Protected 19" xfId="7647" xr:uid="{00000000-0005-0000-0000-0000E21D0000}"/>
    <cellStyle name="Protected 2" xfId="7648" xr:uid="{00000000-0005-0000-0000-0000E31D0000}"/>
    <cellStyle name="Protected 20" xfId="7649" xr:uid="{00000000-0005-0000-0000-0000E41D0000}"/>
    <cellStyle name="Protected 21" xfId="7650" xr:uid="{00000000-0005-0000-0000-0000E51D0000}"/>
    <cellStyle name="Protected 3" xfId="7651" xr:uid="{00000000-0005-0000-0000-0000E61D0000}"/>
    <cellStyle name="Protected 4" xfId="7652" xr:uid="{00000000-0005-0000-0000-0000E71D0000}"/>
    <cellStyle name="Protected 5" xfId="7653" xr:uid="{00000000-0005-0000-0000-0000E81D0000}"/>
    <cellStyle name="Protected 6" xfId="7654" xr:uid="{00000000-0005-0000-0000-0000E91D0000}"/>
    <cellStyle name="Protected 7" xfId="7655" xr:uid="{00000000-0005-0000-0000-0000EA1D0000}"/>
    <cellStyle name="Protected 8" xfId="7656" xr:uid="{00000000-0005-0000-0000-0000EB1D0000}"/>
    <cellStyle name="Protected 9" xfId="7657" xr:uid="{00000000-0005-0000-0000-0000EC1D0000}"/>
    <cellStyle name="PSChar" xfId="7658" xr:uid="{00000000-0005-0000-0000-0000ED1D0000}"/>
    <cellStyle name="Punto" xfId="7659" xr:uid="{00000000-0005-0000-0000-0000EE1D0000}"/>
    <cellStyle name="Punto 2" xfId="7660" xr:uid="{00000000-0005-0000-0000-0000EF1D0000}"/>
    <cellStyle name="Punto 2 2" xfId="7661" xr:uid="{00000000-0005-0000-0000-0000F01D0000}"/>
    <cellStyle name="Punto 3" xfId="7662" xr:uid="{00000000-0005-0000-0000-0000F11D0000}"/>
    <cellStyle name="Punto 3 2" xfId="7663" xr:uid="{00000000-0005-0000-0000-0000F21D0000}"/>
    <cellStyle name="Punto 4" xfId="7664" xr:uid="{00000000-0005-0000-0000-0000F31D0000}"/>
    <cellStyle name="Punto0" xfId="7665" xr:uid="{00000000-0005-0000-0000-0000F41D0000}"/>
    <cellStyle name="Punto0 2" xfId="7666" xr:uid="{00000000-0005-0000-0000-0000F51D0000}"/>
    <cellStyle name="Punto0 2 2" xfId="7667" xr:uid="{00000000-0005-0000-0000-0000F61D0000}"/>
    <cellStyle name="Punto0 3" xfId="7668" xr:uid="{00000000-0005-0000-0000-0000F71D0000}"/>
    <cellStyle name="Punto1 - Modelo1" xfId="7669" xr:uid="{00000000-0005-0000-0000-0000F81D0000}"/>
    <cellStyle name="Punto1 - Modelo1 2" xfId="7670" xr:uid="{00000000-0005-0000-0000-0000F91D0000}"/>
    <cellStyle name="Quarter" xfId="7671" xr:uid="{00000000-0005-0000-0000-0000FA1D0000}"/>
    <cellStyle name="reportes1" xfId="7672" xr:uid="{00000000-0005-0000-0000-0000FB1D0000}"/>
    <cellStyle name="Reportes2" xfId="7673" xr:uid="{00000000-0005-0000-0000-0000FC1D0000}"/>
    <cellStyle name="reportes3" xfId="7674" xr:uid="{00000000-0005-0000-0000-0000FD1D0000}"/>
    <cellStyle name="reportes4" xfId="7675" xr:uid="{00000000-0005-0000-0000-0000FE1D0000}"/>
    <cellStyle name="reportes5" xfId="7676" xr:uid="{00000000-0005-0000-0000-0000FF1D0000}"/>
    <cellStyle name="Resumen" xfId="7677" xr:uid="{00000000-0005-0000-0000-0000001E0000}"/>
    <cellStyle name="Resumen 2" xfId="7678" xr:uid="{00000000-0005-0000-0000-0000011E0000}"/>
    <cellStyle name="Resumen 2 2" xfId="7679" xr:uid="{00000000-0005-0000-0000-0000021E0000}"/>
    <cellStyle name="Resumen 2 3" xfId="7680" xr:uid="{00000000-0005-0000-0000-0000031E0000}"/>
    <cellStyle name="Resumen 3" xfId="7681" xr:uid="{00000000-0005-0000-0000-0000041E0000}"/>
    <cellStyle name="ROJO" xfId="7682" xr:uid="{00000000-0005-0000-0000-0000051E0000}"/>
    <cellStyle name="Salida 10" xfId="7683" xr:uid="{00000000-0005-0000-0000-0000061E0000}"/>
    <cellStyle name="Salida 10 2" xfId="7684" xr:uid="{00000000-0005-0000-0000-0000071E0000}"/>
    <cellStyle name="Salida 11" xfId="7685" xr:uid="{00000000-0005-0000-0000-0000081E0000}"/>
    <cellStyle name="Salida 11 2" xfId="7686" xr:uid="{00000000-0005-0000-0000-0000091E0000}"/>
    <cellStyle name="Salida 12" xfId="7687" xr:uid="{00000000-0005-0000-0000-00000A1E0000}"/>
    <cellStyle name="Salida 12 2" xfId="7688" xr:uid="{00000000-0005-0000-0000-00000B1E0000}"/>
    <cellStyle name="Salida 13" xfId="7689" xr:uid="{00000000-0005-0000-0000-00000C1E0000}"/>
    <cellStyle name="Salida 13 2" xfId="7690" xr:uid="{00000000-0005-0000-0000-00000D1E0000}"/>
    <cellStyle name="Salida 14" xfId="7691" xr:uid="{00000000-0005-0000-0000-00000E1E0000}"/>
    <cellStyle name="Salida 14 2" xfId="7692" xr:uid="{00000000-0005-0000-0000-00000F1E0000}"/>
    <cellStyle name="Salida 15" xfId="7693" xr:uid="{00000000-0005-0000-0000-0000101E0000}"/>
    <cellStyle name="Salida 15 2" xfId="7694" xr:uid="{00000000-0005-0000-0000-0000111E0000}"/>
    <cellStyle name="Salida 16" xfId="7695" xr:uid="{00000000-0005-0000-0000-0000121E0000}"/>
    <cellStyle name="Salida 16 2" xfId="7696" xr:uid="{00000000-0005-0000-0000-0000131E0000}"/>
    <cellStyle name="Salida 17" xfId="7697" xr:uid="{00000000-0005-0000-0000-0000141E0000}"/>
    <cellStyle name="Salida 17 2" xfId="7698" xr:uid="{00000000-0005-0000-0000-0000151E0000}"/>
    <cellStyle name="Salida 18" xfId="7699" xr:uid="{00000000-0005-0000-0000-0000161E0000}"/>
    <cellStyle name="Salida 18 2" xfId="7700" xr:uid="{00000000-0005-0000-0000-0000171E0000}"/>
    <cellStyle name="Salida 19" xfId="7701" xr:uid="{00000000-0005-0000-0000-0000181E0000}"/>
    <cellStyle name="Salida 19 2" xfId="7702" xr:uid="{00000000-0005-0000-0000-0000191E0000}"/>
    <cellStyle name="Salida 2" xfId="7703" xr:uid="{00000000-0005-0000-0000-00001A1E0000}"/>
    <cellStyle name="Salida 2 2" xfId="7704" xr:uid="{00000000-0005-0000-0000-00001B1E0000}"/>
    <cellStyle name="Salida 2 2 2" xfId="7705" xr:uid="{00000000-0005-0000-0000-00001C1E0000}"/>
    <cellStyle name="Salida 2 2 2 2" xfId="7706" xr:uid="{00000000-0005-0000-0000-00001D1E0000}"/>
    <cellStyle name="Salida 2 2 3" xfId="7707" xr:uid="{00000000-0005-0000-0000-00001E1E0000}"/>
    <cellStyle name="Salida 2 2 3 2" xfId="7708" xr:uid="{00000000-0005-0000-0000-00001F1E0000}"/>
    <cellStyle name="Salida 2 2 4" xfId="7709" xr:uid="{00000000-0005-0000-0000-0000201E0000}"/>
    <cellStyle name="Salida 2 2 4 2" xfId="7710" xr:uid="{00000000-0005-0000-0000-0000211E0000}"/>
    <cellStyle name="Salida 2 2 5" xfId="7711" xr:uid="{00000000-0005-0000-0000-0000221E0000}"/>
    <cellStyle name="Salida 2 3" xfId="7712" xr:uid="{00000000-0005-0000-0000-0000231E0000}"/>
    <cellStyle name="Salida 2 3 2" xfId="7713" xr:uid="{00000000-0005-0000-0000-0000241E0000}"/>
    <cellStyle name="Salida 2 4" xfId="7714" xr:uid="{00000000-0005-0000-0000-0000251E0000}"/>
    <cellStyle name="Salida 2 4 2" xfId="7715" xr:uid="{00000000-0005-0000-0000-0000261E0000}"/>
    <cellStyle name="Salida 2 5" xfId="7716" xr:uid="{00000000-0005-0000-0000-0000271E0000}"/>
    <cellStyle name="Salida 2 5 2" xfId="7717" xr:uid="{00000000-0005-0000-0000-0000281E0000}"/>
    <cellStyle name="Salida 2 6" xfId="7718" xr:uid="{00000000-0005-0000-0000-0000291E0000}"/>
    <cellStyle name="Salida 2 6 2" xfId="7719" xr:uid="{00000000-0005-0000-0000-00002A1E0000}"/>
    <cellStyle name="Salida 2 7" xfId="7720" xr:uid="{00000000-0005-0000-0000-00002B1E0000}"/>
    <cellStyle name="Salida 2 7 2" xfId="7721" xr:uid="{00000000-0005-0000-0000-00002C1E0000}"/>
    <cellStyle name="Salida 2 8" xfId="7722" xr:uid="{00000000-0005-0000-0000-00002D1E0000}"/>
    <cellStyle name="Salida 20" xfId="7723" xr:uid="{00000000-0005-0000-0000-00002E1E0000}"/>
    <cellStyle name="Salida 20 2" xfId="7724" xr:uid="{00000000-0005-0000-0000-00002F1E0000}"/>
    <cellStyle name="Salida 21" xfId="7725" xr:uid="{00000000-0005-0000-0000-0000301E0000}"/>
    <cellStyle name="Salida 21 2" xfId="7726" xr:uid="{00000000-0005-0000-0000-0000311E0000}"/>
    <cellStyle name="Salida 22" xfId="7727" xr:uid="{00000000-0005-0000-0000-0000321E0000}"/>
    <cellStyle name="Salida 22 2" xfId="7728" xr:uid="{00000000-0005-0000-0000-0000331E0000}"/>
    <cellStyle name="Salida 23" xfId="7729" xr:uid="{00000000-0005-0000-0000-0000341E0000}"/>
    <cellStyle name="Salida 23 2" xfId="7730" xr:uid="{00000000-0005-0000-0000-0000351E0000}"/>
    <cellStyle name="Salida 24" xfId="7731" xr:uid="{00000000-0005-0000-0000-0000361E0000}"/>
    <cellStyle name="Salida 24 2" xfId="7732" xr:uid="{00000000-0005-0000-0000-0000371E0000}"/>
    <cellStyle name="Salida 25" xfId="7733" xr:uid="{00000000-0005-0000-0000-0000381E0000}"/>
    <cellStyle name="Salida 25 2" xfId="7734" xr:uid="{00000000-0005-0000-0000-0000391E0000}"/>
    <cellStyle name="Salida 26" xfId="7735" xr:uid="{00000000-0005-0000-0000-00003A1E0000}"/>
    <cellStyle name="Salida 26 2" xfId="7736" xr:uid="{00000000-0005-0000-0000-00003B1E0000}"/>
    <cellStyle name="Salida 27" xfId="7737" xr:uid="{00000000-0005-0000-0000-00003C1E0000}"/>
    <cellStyle name="Salida 27 2" xfId="7738" xr:uid="{00000000-0005-0000-0000-00003D1E0000}"/>
    <cellStyle name="Salida 28" xfId="7739" xr:uid="{00000000-0005-0000-0000-00003E1E0000}"/>
    <cellStyle name="Salida 28 2" xfId="7740" xr:uid="{00000000-0005-0000-0000-00003F1E0000}"/>
    <cellStyle name="Salida 29" xfId="7741" xr:uid="{00000000-0005-0000-0000-0000401E0000}"/>
    <cellStyle name="Salida 29 2" xfId="7742" xr:uid="{00000000-0005-0000-0000-0000411E0000}"/>
    <cellStyle name="Salida 3" xfId="7743" xr:uid="{00000000-0005-0000-0000-0000421E0000}"/>
    <cellStyle name="Salida 3 2" xfId="7744" xr:uid="{00000000-0005-0000-0000-0000431E0000}"/>
    <cellStyle name="Salida 3 2 2" xfId="7745" xr:uid="{00000000-0005-0000-0000-0000441E0000}"/>
    <cellStyle name="Salida 3 2 2 2" xfId="7746" xr:uid="{00000000-0005-0000-0000-0000451E0000}"/>
    <cellStyle name="Salida 3 2 3" xfId="7747" xr:uid="{00000000-0005-0000-0000-0000461E0000}"/>
    <cellStyle name="Salida 3 2 3 2" xfId="7748" xr:uid="{00000000-0005-0000-0000-0000471E0000}"/>
    <cellStyle name="Salida 3 2 4" xfId="7749" xr:uid="{00000000-0005-0000-0000-0000481E0000}"/>
    <cellStyle name="Salida 3 3" xfId="7750" xr:uid="{00000000-0005-0000-0000-0000491E0000}"/>
    <cellStyle name="Salida 3 3 2" xfId="7751" xr:uid="{00000000-0005-0000-0000-00004A1E0000}"/>
    <cellStyle name="Salida 3 4" xfId="7752" xr:uid="{00000000-0005-0000-0000-00004B1E0000}"/>
    <cellStyle name="Salida 3 4 2" xfId="7753" xr:uid="{00000000-0005-0000-0000-00004C1E0000}"/>
    <cellStyle name="Salida 3 5" xfId="7754" xr:uid="{00000000-0005-0000-0000-00004D1E0000}"/>
    <cellStyle name="Salida 3 5 2" xfId="7755" xr:uid="{00000000-0005-0000-0000-00004E1E0000}"/>
    <cellStyle name="Salida 3 6" xfId="7756" xr:uid="{00000000-0005-0000-0000-00004F1E0000}"/>
    <cellStyle name="Salida 3 6 2" xfId="7757" xr:uid="{00000000-0005-0000-0000-0000501E0000}"/>
    <cellStyle name="Salida 30" xfId="7758" xr:uid="{00000000-0005-0000-0000-0000511E0000}"/>
    <cellStyle name="Salida 30 2" xfId="7759" xr:uid="{00000000-0005-0000-0000-0000521E0000}"/>
    <cellStyle name="Salida 31" xfId="7760" xr:uid="{00000000-0005-0000-0000-0000531E0000}"/>
    <cellStyle name="Salida 31 2" xfId="7761" xr:uid="{00000000-0005-0000-0000-0000541E0000}"/>
    <cellStyle name="Salida 32" xfId="7762" xr:uid="{00000000-0005-0000-0000-0000551E0000}"/>
    <cellStyle name="Salida 32 2" xfId="7763" xr:uid="{00000000-0005-0000-0000-0000561E0000}"/>
    <cellStyle name="Salida 33" xfId="7764" xr:uid="{00000000-0005-0000-0000-0000571E0000}"/>
    <cellStyle name="Salida 33 2" xfId="7765" xr:uid="{00000000-0005-0000-0000-0000581E0000}"/>
    <cellStyle name="Salida 34" xfId="7766" xr:uid="{00000000-0005-0000-0000-0000591E0000}"/>
    <cellStyle name="Salida 34 2" xfId="7767" xr:uid="{00000000-0005-0000-0000-00005A1E0000}"/>
    <cellStyle name="Salida 35" xfId="7768" xr:uid="{00000000-0005-0000-0000-00005B1E0000}"/>
    <cellStyle name="Salida 35 2" xfId="7769" xr:uid="{00000000-0005-0000-0000-00005C1E0000}"/>
    <cellStyle name="Salida 36" xfId="7770" xr:uid="{00000000-0005-0000-0000-00005D1E0000}"/>
    <cellStyle name="Salida 36 2" xfId="7771" xr:uid="{00000000-0005-0000-0000-00005E1E0000}"/>
    <cellStyle name="Salida 37" xfId="7772" xr:uid="{00000000-0005-0000-0000-00005F1E0000}"/>
    <cellStyle name="Salida 37 2" xfId="7773" xr:uid="{00000000-0005-0000-0000-0000601E0000}"/>
    <cellStyle name="Salida 37 2 2" xfId="7774" xr:uid="{00000000-0005-0000-0000-0000611E0000}"/>
    <cellStyle name="Salida 37 3" xfId="7775" xr:uid="{00000000-0005-0000-0000-0000621E0000}"/>
    <cellStyle name="Salida 38" xfId="7776" xr:uid="{00000000-0005-0000-0000-0000631E0000}"/>
    <cellStyle name="Salida 38 2" xfId="7777" xr:uid="{00000000-0005-0000-0000-0000641E0000}"/>
    <cellStyle name="Salida 38 2 2" xfId="7778" xr:uid="{00000000-0005-0000-0000-0000651E0000}"/>
    <cellStyle name="Salida 38 3" xfId="7779" xr:uid="{00000000-0005-0000-0000-0000661E0000}"/>
    <cellStyle name="Salida 39" xfId="7780" xr:uid="{00000000-0005-0000-0000-0000671E0000}"/>
    <cellStyle name="Salida 39 2" xfId="7781" xr:uid="{00000000-0005-0000-0000-0000681E0000}"/>
    <cellStyle name="Salida 39 2 2" xfId="7782" xr:uid="{00000000-0005-0000-0000-0000691E0000}"/>
    <cellStyle name="Salida 39 3" xfId="7783" xr:uid="{00000000-0005-0000-0000-00006A1E0000}"/>
    <cellStyle name="Salida 4" xfId="7784" xr:uid="{00000000-0005-0000-0000-00006B1E0000}"/>
    <cellStyle name="Salida 4 2" xfId="7785" xr:uid="{00000000-0005-0000-0000-00006C1E0000}"/>
    <cellStyle name="Salida 40" xfId="7786" xr:uid="{00000000-0005-0000-0000-00006D1E0000}"/>
    <cellStyle name="Salida 40 2" xfId="7787" xr:uid="{00000000-0005-0000-0000-00006E1E0000}"/>
    <cellStyle name="Salida 40 2 2" xfId="7788" xr:uid="{00000000-0005-0000-0000-00006F1E0000}"/>
    <cellStyle name="Salida 40 3" xfId="7789" xr:uid="{00000000-0005-0000-0000-0000701E0000}"/>
    <cellStyle name="Salida 41" xfId="7790" xr:uid="{00000000-0005-0000-0000-0000711E0000}"/>
    <cellStyle name="Salida 41 2" xfId="7791" xr:uid="{00000000-0005-0000-0000-0000721E0000}"/>
    <cellStyle name="Salida 41 2 2" xfId="7792" xr:uid="{00000000-0005-0000-0000-0000731E0000}"/>
    <cellStyle name="Salida 41 3" xfId="7793" xr:uid="{00000000-0005-0000-0000-0000741E0000}"/>
    <cellStyle name="Salida 42" xfId="7794" xr:uid="{00000000-0005-0000-0000-0000751E0000}"/>
    <cellStyle name="Salida 42 2" xfId="7795" xr:uid="{00000000-0005-0000-0000-0000761E0000}"/>
    <cellStyle name="Salida 42 2 2" xfId="7796" xr:uid="{00000000-0005-0000-0000-0000771E0000}"/>
    <cellStyle name="Salida 42 3" xfId="7797" xr:uid="{00000000-0005-0000-0000-0000781E0000}"/>
    <cellStyle name="Salida 43" xfId="7798" xr:uid="{00000000-0005-0000-0000-0000791E0000}"/>
    <cellStyle name="Salida 43 2" xfId="7799" xr:uid="{00000000-0005-0000-0000-00007A1E0000}"/>
    <cellStyle name="Salida 43 2 2" xfId="7800" xr:uid="{00000000-0005-0000-0000-00007B1E0000}"/>
    <cellStyle name="Salida 43 3" xfId="7801" xr:uid="{00000000-0005-0000-0000-00007C1E0000}"/>
    <cellStyle name="Salida 44" xfId="7802" xr:uid="{00000000-0005-0000-0000-00007D1E0000}"/>
    <cellStyle name="Salida 44 2" xfId="7803" xr:uid="{00000000-0005-0000-0000-00007E1E0000}"/>
    <cellStyle name="Salida 44 2 2" xfId="7804" xr:uid="{00000000-0005-0000-0000-00007F1E0000}"/>
    <cellStyle name="Salida 44 3" xfId="7805" xr:uid="{00000000-0005-0000-0000-0000801E0000}"/>
    <cellStyle name="Salida 45" xfId="7806" xr:uid="{00000000-0005-0000-0000-0000811E0000}"/>
    <cellStyle name="Salida 45 2" xfId="7807" xr:uid="{00000000-0005-0000-0000-0000821E0000}"/>
    <cellStyle name="Salida 45 2 2" xfId="7808" xr:uid="{00000000-0005-0000-0000-0000831E0000}"/>
    <cellStyle name="Salida 45 3" xfId="7809" xr:uid="{00000000-0005-0000-0000-0000841E0000}"/>
    <cellStyle name="Salida 46" xfId="7810" xr:uid="{00000000-0005-0000-0000-0000851E0000}"/>
    <cellStyle name="Salida 46 2" xfId="7811" xr:uid="{00000000-0005-0000-0000-0000861E0000}"/>
    <cellStyle name="Salida 46 2 2" xfId="7812" xr:uid="{00000000-0005-0000-0000-0000871E0000}"/>
    <cellStyle name="Salida 46 3" xfId="7813" xr:uid="{00000000-0005-0000-0000-0000881E0000}"/>
    <cellStyle name="Salida 47" xfId="7814" xr:uid="{00000000-0005-0000-0000-0000891E0000}"/>
    <cellStyle name="Salida 47 2" xfId="7815" xr:uid="{00000000-0005-0000-0000-00008A1E0000}"/>
    <cellStyle name="Salida 47 2 2" xfId="7816" xr:uid="{00000000-0005-0000-0000-00008B1E0000}"/>
    <cellStyle name="Salida 47 3" xfId="7817" xr:uid="{00000000-0005-0000-0000-00008C1E0000}"/>
    <cellStyle name="Salida 48" xfId="7818" xr:uid="{00000000-0005-0000-0000-00008D1E0000}"/>
    <cellStyle name="Salida 48 2" xfId="7819" xr:uid="{00000000-0005-0000-0000-00008E1E0000}"/>
    <cellStyle name="Salida 48 2 2" xfId="7820" xr:uid="{00000000-0005-0000-0000-00008F1E0000}"/>
    <cellStyle name="Salida 48 3" xfId="7821" xr:uid="{00000000-0005-0000-0000-0000901E0000}"/>
    <cellStyle name="Salida 49" xfId="7822" xr:uid="{00000000-0005-0000-0000-0000911E0000}"/>
    <cellStyle name="Salida 49 2" xfId="7823" xr:uid="{00000000-0005-0000-0000-0000921E0000}"/>
    <cellStyle name="Salida 49 2 2" xfId="7824" xr:uid="{00000000-0005-0000-0000-0000931E0000}"/>
    <cellStyle name="Salida 49 3" xfId="7825" xr:uid="{00000000-0005-0000-0000-0000941E0000}"/>
    <cellStyle name="Salida 5" xfId="7826" xr:uid="{00000000-0005-0000-0000-0000951E0000}"/>
    <cellStyle name="Salida 5 2" xfId="7827" xr:uid="{00000000-0005-0000-0000-0000961E0000}"/>
    <cellStyle name="Salida 50" xfId="7828" xr:uid="{00000000-0005-0000-0000-0000971E0000}"/>
    <cellStyle name="Salida 50 2" xfId="7829" xr:uid="{00000000-0005-0000-0000-0000981E0000}"/>
    <cellStyle name="Salida 50 2 2" xfId="7830" xr:uid="{00000000-0005-0000-0000-0000991E0000}"/>
    <cellStyle name="Salida 50 3" xfId="7831" xr:uid="{00000000-0005-0000-0000-00009A1E0000}"/>
    <cellStyle name="Salida 51" xfId="7832" xr:uid="{00000000-0005-0000-0000-00009B1E0000}"/>
    <cellStyle name="Salida 51 2" xfId="7833" xr:uid="{00000000-0005-0000-0000-00009C1E0000}"/>
    <cellStyle name="Salida 51 2 2" xfId="7834" xr:uid="{00000000-0005-0000-0000-00009D1E0000}"/>
    <cellStyle name="Salida 51 3" xfId="7835" xr:uid="{00000000-0005-0000-0000-00009E1E0000}"/>
    <cellStyle name="Salida 52" xfId="7836" xr:uid="{00000000-0005-0000-0000-00009F1E0000}"/>
    <cellStyle name="Salida 52 2" xfId="7837" xr:uid="{00000000-0005-0000-0000-0000A01E0000}"/>
    <cellStyle name="Salida 52 2 2" xfId="7838" xr:uid="{00000000-0005-0000-0000-0000A11E0000}"/>
    <cellStyle name="Salida 52 3" xfId="7839" xr:uid="{00000000-0005-0000-0000-0000A21E0000}"/>
    <cellStyle name="Salida 53" xfId="7840" xr:uid="{00000000-0005-0000-0000-0000A31E0000}"/>
    <cellStyle name="Salida 53 2" xfId="7841" xr:uid="{00000000-0005-0000-0000-0000A41E0000}"/>
    <cellStyle name="Salida 53 2 2" xfId="7842" xr:uid="{00000000-0005-0000-0000-0000A51E0000}"/>
    <cellStyle name="Salida 53 3" xfId="7843" xr:uid="{00000000-0005-0000-0000-0000A61E0000}"/>
    <cellStyle name="Salida 54" xfId="7844" xr:uid="{00000000-0005-0000-0000-0000A71E0000}"/>
    <cellStyle name="Salida 54 2" xfId="7845" xr:uid="{00000000-0005-0000-0000-0000A81E0000}"/>
    <cellStyle name="Salida 54 2 2" xfId="7846" xr:uid="{00000000-0005-0000-0000-0000A91E0000}"/>
    <cellStyle name="Salida 54 3" xfId="7847" xr:uid="{00000000-0005-0000-0000-0000AA1E0000}"/>
    <cellStyle name="Salida 55" xfId="7848" xr:uid="{00000000-0005-0000-0000-0000AB1E0000}"/>
    <cellStyle name="Salida 55 2" xfId="7849" xr:uid="{00000000-0005-0000-0000-0000AC1E0000}"/>
    <cellStyle name="Salida 55 2 2" xfId="7850" xr:uid="{00000000-0005-0000-0000-0000AD1E0000}"/>
    <cellStyle name="Salida 55 3" xfId="7851" xr:uid="{00000000-0005-0000-0000-0000AE1E0000}"/>
    <cellStyle name="Salida 56" xfId="7852" xr:uid="{00000000-0005-0000-0000-0000AF1E0000}"/>
    <cellStyle name="Salida 56 2" xfId="7853" xr:uid="{00000000-0005-0000-0000-0000B01E0000}"/>
    <cellStyle name="Salida 56 2 2" xfId="7854" xr:uid="{00000000-0005-0000-0000-0000B11E0000}"/>
    <cellStyle name="Salida 56 3" xfId="7855" xr:uid="{00000000-0005-0000-0000-0000B21E0000}"/>
    <cellStyle name="Salida 57" xfId="7856" xr:uid="{00000000-0005-0000-0000-0000B31E0000}"/>
    <cellStyle name="Salida 57 2" xfId="7857" xr:uid="{00000000-0005-0000-0000-0000B41E0000}"/>
    <cellStyle name="Salida 57 2 2" xfId="7858" xr:uid="{00000000-0005-0000-0000-0000B51E0000}"/>
    <cellStyle name="Salida 57 3" xfId="7859" xr:uid="{00000000-0005-0000-0000-0000B61E0000}"/>
    <cellStyle name="Salida 58" xfId="7860" xr:uid="{00000000-0005-0000-0000-0000B71E0000}"/>
    <cellStyle name="Salida 58 2" xfId="7861" xr:uid="{00000000-0005-0000-0000-0000B81E0000}"/>
    <cellStyle name="Salida 58 2 2" xfId="7862" xr:uid="{00000000-0005-0000-0000-0000B91E0000}"/>
    <cellStyle name="Salida 58 3" xfId="7863" xr:uid="{00000000-0005-0000-0000-0000BA1E0000}"/>
    <cellStyle name="Salida 59" xfId="7864" xr:uid="{00000000-0005-0000-0000-0000BB1E0000}"/>
    <cellStyle name="Salida 59 2" xfId="7865" xr:uid="{00000000-0005-0000-0000-0000BC1E0000}"/>
    <cellStyle name="Salida 6" xfId="7866" xr:uid="{00000000-0005-0000-0000-0000BD1E0000}"/>
    <cellStyle name="Salida 6 2" xfId="7867" xr:uid="{00000000-0005-0000-0000-0000BE1E0000}"/>
    <cellStyle name="Salida 60" xfId="7868" xr:uid="{00000000-0005-0000-0000-0000BF1E0000}"/>
    <cellStyle name="Salida 60 2" xfId="7869" xr:uid="{00000000-0005-0000-0000-0000C01E0000}"/>
    <cellStyle name="Salida 61" xfId="7870" xr:uid="{00000000-0005-0000-0000-0000C11E0000}"/>
    <cellStyle name="Salida 62" xfId="7871" xr:uid="{00000000-0005-0000-0000-0000C21E0000}"/>
    <cellStyle name="Salida 63" xfId="7872" xr:uid="{00000000-0005-0000-0000-0000C31E0000}"/>
    <cellStyle name="Salida 64" xfId="7873" xr:uid="{00000000-0005-0000-0000-0000C41E0000}"/>
    <cellStyle name="Salida 65" xfId="7874" xr:uid="{00000000-0005-0000-0000-0000C51E0000}"/>
    <cellStyle name="Salida 66" xfId="7875" xr:uid="{00000000-0005-0000-0000-0000C61E0000}"/>
    <cellStyle name="Salida 66 2" xfId="7876" xr:uid="{00000000-0005-0000-0000-0000C71E0000}"/>
    <cellStyle name="Salida 67" xfId="7877" xr:uid="{00000000-0005-0000-0000-0000C81E0000}"/>
    <cellStyle name="Salida 67 2" xfId="7878" xr:uid="{00000000-0005-0000-0000-0000C91E0000}"/>
    <cellStyle name="Salida 68" xfId="7879" xr:uid="{00000000-0005-0000-0000-0000CA1E0000}"/>
    <cellStyle name="Salida 68 2" xfId="7880" xr:uid="{00000000-0005-0000-0000-0000CB1E0000}"/>
    <cellStyle name="Salida 69" xfId="7881" xr:uid="{00000000-0005-0000-0000-0000CC1E0000}"/>
    <cellStyle name="Salida 69 2" xfId="7882" xr:uid="{00000000-0005-0000-0000-0000CD1E0000}"/>
    <cellStyle name="Salida 7" xfId="7883" xr:uid="{00000000-0005-0000-0000-0000CE1E0000}"/>
    <cellStyle name="Salida 7 2" xfId="7884" xr:uid="{00000000-0005-0000-0000-0000CF1E0000}"/>
    <cellStyle name="Salida 7 2 2" xfId="7885" xr:uid="{00000000-0005-0000-0000-0000D01E0000}"/>
    <cellStyle name="Salida 7 3" xfId="7886" xr:uid="{00000000-0005-0000-0000-0000D11E0000}"/>
    <cellStyle name="Salida 70" xfId="7887" xr:uid="{00000000-0005-0000-0000-0000D21E0000}"/>
    <cellStyle name="Salida 70 2" xfId="7888" xr:uid="{00000000-0005-0000-0000-0000D31E0000}"/>
    <cellStyle name="Salida 71" xfId="7889" xr:uid="{00000000-0005-0000-0000-0000D41E0000}"/>
    <cellStyle name="Salida 71 2" xfId="7890" xr:uid="{00000000-0005-0000-0000-0000D51E0000}"/>
    <cellStyle name="Salida 72" xfId="7891" xr:uid="{00000000-0005-0000-0000-0000D61E0000}"/>
    <cellStyle name="Salida 72 2" xfId="7892" xr:uid="{00000000-0005-0000-0000-0000D71E0000}"/>
    <cellStyle name="Salida 73" xfId="7893" xr:uid="{00000000-0005-0000-0000-0000D81E0000}"/>
    <cellStyle name="Salida 73 2" xfId="7894" xr:uid="{00000000-0005-0000-0000-0000D91E0000}"/>
    <cellStyle name="Salida 74" xfId="7895" xr:uid="{00000000-0005-0000-0000-0000DA1E0000}"/>
    <cellStyle name="Salida 74 2" xfId="7896" xr:uid="{00000000-0005-0000-0000-0000DB1E0000}"/>
    <cellStyle name="Salida 75" xfId="7897" xr:uid="{00000000-0005-0000-0000-0000DC1E0000}"/>
    <cellStyle name="Salida 75 2" xfId="7898" xr:uid="{00000000-0005-0000-0000-0000DD1E0000}"/>
    <cellStyle name="Salida 76" xfId="7899" xr:uid="{00000000-0005-0000-0000-0000DE1E0000}"/>
    <cellStyle name="Salida 76 2" xfId="7900" xr:uid="{00000000-0005-0000-0000-0000DF1E0000}"/>
    <cellStyle name="Salida 77" xfId="7901" xr:uid="{00000000-0005-0000-0000-0000E01E0000}"/>
    <cellStyle name="Salida 77 2" xfId="7902" xr:uid="{00000000-0005-0000-0000-0000E11E0000}"/>
    <cellStyle name="Salida 78" xfId="7903" xr:uid="{00000000-0005-0000-0000-0000E21E0000}"/>
    <cellStyle name="Salida 78 2" xfId="7904" xr:uid="{00000000-0005-0000-0000-0000E31E0000}"/>
    <cellStyle name="Salida 79" xfId="7905" xr:uid="{00000000-0005-0000-0000-0000E41E0000}"/>
    <cellStyle name="Salida 79 2" xfId="7906" xr:uid="{00000000-0005-0000-0000-0000E51E0000}"/>
    <cellStyle name="Salida 8" xfId="7907" xr:uid="{00000000-0005-0000-0000-0000E61E0000}"/>
    <cellStyle name="Salida 8 2" xfId="7908" xr:uid="{00000000-0005-0000-0000-0000E71E0000}"/>
    <cellStyle name="Salida 8 2 2" xfId="7909" xr:uid="{00000000-0005-0000-0000-0000E81E0000}"/>
    <cellStyle name="Salida 8 3" xfId="7910" xr:uid="{00000000-0005-0000-0000-0000E91E0000}"/>
    <cellStyle name="Salida 80" xfId="7911" xr:uid="{00000000-0005-0000-0000-0000EA1E0000}"/>
    <cellStyle name="Salida 80 2" xfId="7912" xr:uid="{00000000-0005-0000-0000-0000EB1E0000}"/>
    <cellStyle name="Salida 81" xfId="7913" xr:uid="{00000000-0005-0000-0000-0000EC1E0000}"/>
    <cellStyle name="Salida 81 2" xfId="7914" xr:uid="{00000000-0005-0000-0000-0000ED1E0000}"/>
    <cellStyle name="Salida 82" xfId="7915" xr:uid="{00000000-0005-0000-0000-0000EE1E0000}"/>
    <cellStyle name="Salida 82 2" xfId="7916" xr:uid="{00000000-0005-0000-0000-0000EF1E0000}"/>
    <cellStyle name="Salida 9" xfId="7917" xr:uid="{00000000-0005-0000-0000-0000F01E0000}"/>
    <cellStyle name="Salida 9 2" xfId="7918" xr:uid="{00000000-0005-0000-0000-0000F11E0000}"/>
    <cellStyle name="Salida 9 2 2" xfId="7919" xr:uid="{00000000-0005-0000-0000-0000F21E0000}"/>
    <cellStyle name="Salida 9 3" xfId="7920" xr:uid="{00000000-0005-0000-0000-0000F31E0000}"/>
    <cellStyle name="SAPBEXaggData" xfId="7921" xr:uid="{00000000-0005-0000-0000-0000F41E0000}"/>
    <cellStyle name="SAPBEXaggData 10" xfId="7922" xr:uid="{00000000-0005-0000-0000-0000F51E0000}"/>
    <cellStyle name="SAPBEXaggData 11" xfId="7923" xr:uid="{00000000-0005-0000-0000-0000F61E0000}"/>
    <cellStyle name="SAPBEXaggData 12" xfId="7924" xr:uid="{00000000-0005-0000-0000-0000F71E0000}"/>
    <cellStyle name="SAPBEXaggData 13" xfId="7925" xr:uid="{00000000-0005-0000-0000-0000F81E0000}"/>
    <cellStyle name="SAPBEXaggData 14" xfId="7926" xr:uid="{00000000-0005-0000-0000-0000F91E0000}"/>
    <cellStyle name="SAPBEXaggData 15" xfId="7927" xr:uid="{00000000-0005-0000-0000-0000FA1E0000}"/>
    <cellStyle name="SAPBEXaggData 16" xfId="7928" xr:uid="{00000000-0005-0000-0000-0000FB1E0000}"/>
    <cellStyle name="SAPBEXaggData 17" xfId="7929" xr:uid="{00000000-0005-0000-0000-0000FC1E0000}"/>
    <cellStyle name="SAPBEXaggData 18" xfId="7930" xr:uid="{00000000-0005-0000-0000-0000FD1E0000}"/>
    <cellStyle name="SAPBEXaggData 19" xfId="7931" xr:uid="{00000000-0005-0000-0000-0000FE1E0000}"/>
    <cellStyle name="SAPBEXaggData 2" xfId="7932" xr:uid="{00000000-0005-0000-0000-0000FF1E0000}"/>
    <cellStyle name="SAPBEXaggData 2 2" xfId="7933" xr:uid="{00000000-0005-0000-0000-0000001F0000}"/>
    <cellStyle name="SAPBEXaggData 3" xfId="7934" xr:uid="{00000000-0005-0000-0000-0000011F0000}"/>
    <cellStyle name="SAPBEXaggData 4" xfId="7935" xr:uid="{00000000-0005-0000-0000-0000021F0000}"/>
    <cellStyle name="SAPBEXaggData 5" xfId="7936" xr:uid="{00000000-0005-0000-0000-0000031F0000}"/>
    <cellStyle name="SAPBEXaggData 6" xfId="7937" xr:uid="{00000000-0005-0000-0000-0000041F0000}"/>
    <cellStyle name="SAPBEXaggData 7" xfId="7938" xr:uid="{00000000-0005-0000-0000-0000051F0000}"/>
    <cellStyle name="SAPBEXaggData 8" xfId="7939" xr:uid="{00000000-0005-0000-0000-0000061F0000}"/>
    <cellStyle name="SAPBEXaggData 9" xfId="7940" xr:uid="{00000000-0005-0000-0000-0000071F0000}"/>
    <cellStyle name="SAPBEXaggDataEmph" xfId="7941" xr:uid="{00000000-0005-0000-0000-0000081F0000}"/>
    <cellStyle name="SAPBEXaggDataEmph 10" xfId="7942" xr:uid="{00000000-0005-0000-0000-0000091F0000}"/>
    <cellStyle name="SAPBEXaggDataEmph 11" xfId="7943" xr:uid="{00000000-0005-0000-0000-00000A1F0000}"/>
    <cellStyle name="SAPBEXaggDataEmph 12" xfId="7944" xr:uid="{00000000-0005-0000-0000-00000B1F0000}"/>
    <cellStyle name="SAPBEXaggDataEmph 13" xfId="7945" xr:uid="{00000000-0005-0000-0000-00000C1F0000}"/>
    <cellStyle name="SAPBEXaggDataEmph 14" xfId="7946" xr:uid="{00000000-0005-0000-0000-00000D1F0000}"/>
    <cellStyle name="SAPBEXaggDataEmph 15" xfId="7947" xr:uid="{00000000-0005-0000-0000-00000E1F0000}"/>
    <cellStyle name="SAPBEXaggDataEmph 16" xfId="7948" xr:uid="{00000000-0005-0000-0000-00000F1F0000}"/>
    <cellStyle name="SAPBEXaggDataEmph 17" xfId="7949" xr:uid="{00000000-0005-0000-0000-0000101F0000}"/>
    <cellStyle name="SAPBEXaggDataEmph 18" xfId="7950" xr:uid="{00000000-0005-0000-0000-0000111F0000}"/>
    <cellStyle name="SAPBEXaggDataEmph 2" xfId="7951" xr:uid="{00000000-0005-0000-0000-0000121F0000}"/>
    <cellStyle name="SAPBEXaggDataEmph 3" xfId="7952" xr:uid="{00000000-0005-0000-0000-0000131F0000}"/>
    <cellStyle name="SAPBEXaggDataEmph 4" xfId="7953" xr:uid="{00000000-0005-0000-0000-0000141F0000}"/>
    <cellStyle name="SAPBEXaggDataEmph 5" xfId="7954" xr:uid="{00000000-0005-0000-0000-0000151F0000}"/>
    <cellStyle name="SAPBEXaggDataEmph 6" xfId="7955" xr:uid="{00000000-0005-0000-0000-0000161F0000}"/>
    <cellStyle name="SAPBEXaggDataEmph 7" xfId="7956" xr:uid="{00000000-0005-0000-0000-0000171F0000}"/>
    <cellStyle name="SAPBEXaggDataEmph 8" xfId="7957" xr:uid="{00000000-0005-0000-0000-0000181F0000}"/>
    <cellStyle name="SAPBEXaggDataEmph 9" xfId="7958" xr:uid="{00000000-0005-0000-0000-0000191F0000}"/>
    <cellStyle name="SAPBEXaggItem" xfId="7959" xr:uid="{00000000-0005-0000-0000-00001A1F0000}"/>
    <cellStyle name="SAPBEXaggItem 10" xfId="7960" xr:uid="{00000000-0005-0000-0000-00001B1F0000}"/>
    <cellStyle name="SAPBEXaggItem 11" xfId="7961" xr:uid="{00000000-0005-0000-0000-00001C1F0000}"/>
    <cellStyle name="SAPBEXaggItem 12" xfId="7962" xr:uid="{00000000-0005-0000-0000-00001D1F0000}"/>
    <cellStyle name="SAPBEXaggItem 13" xfId="7963" xr:uid="{00000000-0005-0000-0000-00001E1F0000}"/>
    <cellStyle name="SAPBEXaggItem 14" xfId="7964" xr:uid="{00000000-0005-0000-0000-00001F1F0000}"/>
    <cellStyle name="SAPBEXaggItem 15" xfId="7965" xr:uid="{00000000-0005-0000-0000-0000201F0000}"/>
    <cellStyle name="SAPBEXaggItem 16" xfId="7966" xr:uid="{00000000-0005-0000-0000-0000211F0000}"/>
    <cellStyle name="SAPBEXaggItem 17" xfId="7967" xr:uid="{00000000-0005-0000-0000-0000221F0000}"/>
    <cellStyle name="SAPBEXaggItem 18" xfId="7968" xr:uid="{00000000-0005-0000-0000-0000231F0000}"/>
    <cellStyle name="SAPBEXaggItem 19" xfId="7969" xr:uid="{00000000-0005-0000-0000-0000241F0000}"/>
    <cellStyle name="SAPBEXaggItem 2" xfId="7970" xr:uid="{00000000-0005-0000-0000-0000251F0000}"/>
    <cellStyle name="SAPBEXaggItem 2 2" xfId="7971" xr:uid="{00000000-0005-0000-0000-0000261F0000}"/>
    <cellStyle name="SAPBEXaggItem 3" xfId="7972" xr:uid="{00000000-0005-0000-0000-0000271F0000}"/>
    <cellStyle name="SAPBEXaggItem 4" xfId="7973" xr:uid="{00000000-0005-0000-0000-0000281F0000}"/>
    <cellStyle name="SAPBEXaggItem 5" xfId="7974" xr:uid="{00000000-0005-0000-0000-0000291F0000}"/>
    <cellStyle name="SAPBEXaggItem 6" xfId="7975" xr:uid="{00000000-0005-0000-0000-00002A1F0000}"/>
    <cellStyle name="SAPBEXaggItem 7" xfId="7976" xr:uid="{00000000-0005-0000-0000-00002B1F0000}"/>
    <cellStyle name="SAPBEXaggItem 8" xfId="7977" xr:uid="{00000000-0005-0000-0000-00002C1F0000}"/>
    <cellStyle name="SAPBEXaggItem 9" xfId="7978" xr:uid="{00000000-0005-0000-0000-00002D1F0000}"/>
    <cellStyle name="SAPBEXaggItemX" xfId="7979" xr:uid="{00000000-0005-0000-0000-00002E1F0000}"/>
    <cellStyle name="SAPBEXaggItemX 10" xfId="7980" xr:uid="{00000000-0005-0000-0000-00002F1F0000}"/>
    <cellStyle name="SAPBEXaggItemX 11" xfId="7981" xr:uid="{00000000-0005-0000-0000-0000301F0000}"/>
    <cellStyle name="SAPBEXaggItemX 12" xfId="7982" xr:uid="{00000000-0005-0000-0000-0000311F0000}"/>
    <cellStyle name="SAPBEXaggItemX 13" xfId="7983" xr:uid="{00000000-0005-0000-0000-0000321F0000}"/>
    <cellStyle name="SAPBEXaggItemX 14" xfId="7984" xr:uid="{00000000-0005-0000-0000-0000331F0000}"/>
    <cellStyle name="SAPBEXaggItemX 15" xfId="7985" xr:uid="{00000000-0005-0000-0000-0000341F0000}"/>
    <cellStyle name="SAPBEXaggItemX 16" xfId="7986" xr:uid="{00000000-0005-0000-0000-0000351F0000}"/>
    <cellStyle name="SAPBEXaggItemX 17" xfId="7987" xr:uid="{00000000-0005-0000-0000-0000361F0000}"/>
    <cellStyle name="SAPBEXaggItemX 18" xfId="7988" xr:uid="{00000000-0005-0000-0000-0000371F0000}"/>
    <cellStyle name="SAPBEXaggItemX 2" xfId="7989" xr:uid="{00000000-0005-0000-0000-0000381F0000}"/>
    <cellStyle name="SAPBEXaggItemX 3" xfId="7990" xr:uid="{00000000-0005-0000-0000-0000391F0000}"/>
    <cellStyle name="SAPBEXaggItemX 4" xfId="7991" xr:uid="{00000000-0005-0000-0000-00003A1F0000}"/>
    <cellStyle name="SAPBEXaggItemX 5" xfId="7992" xr:uid="{00000000-0005-0000-0000-00003B1F0000}"/>
    <cellStyle name="SAPBEXaggItemX 6" xfId="7993" xr:uid="{00000000-0005-0000-0000-00003C1F0000}"/>
    <cellStyle name="SAPBEXaggItemX 7" xfId="7994" xr:uid="{00000000-0005-0000-0000-00003D1F0000}"/>
    <cellStyle name="SAPBEXaggItemX 8" xfId="7995" xr:uid="{00000000-0005-0000-0000-00003E1F0000}"/>
    <cellStyle name="SAPBEXaggItemX 9" xfId="7996" xr:uid="{00000000-0005-0000-0000-00003F1F0000}"/>
    <cellStyle name="SAPBEXchaText" xfId="7997" xr:uid="{00000000-0005-0000-0000-0000401F0000}"/>
    <cellStyle name="SAPBEXchaText 10" xfId="7998" xr:uid="{00000000-0005-0000-0000-0000411F0000}"/>
    <cellStyle name="SAPBEXchaText 10 2" xfId="7999" xr:uid="{00000000-0005-0000-0000-0000421F0000}"/>
    <cellStyle name="SAPBEXchaText 11" xfId="8000" xr:uid="{00000000-0005-0000-0000-0000431F0000}"/>
    <cellStyle name="SAPBEXchaText 11 2" xfId="8001" xr:uid="{00000000-0005-0000-0000-0000441F0000}"/>
    <cellStyle name="SAPBEXchaText 12" xfId="8002" xr:uid="{00000000-0005-0000-0000-0000451F0000}"/>
    <cellStyle name="SAPBEXchaText 12 2" xfId="8003" xr:uid="{00000000-0005-0000-0000-0000461F0000}"/>
    <cellStyle name="SAPBEXchaText 13" xfId="8004" xr:uid="{00000000-0005-0000-0000-0000471F0000}"/>
    <cellStyle name="SAPBEXchaText 13 2" xfId="8005" xr:uid="{00000000-0005-0000-0000-0000481F0000}"/>
    <cellStyle name="SAPBEXchaText 14" xfId="8006" xr:uid="{00000000-0005-0000-0000-0000491F0000}"/>
    <cellStyle name="SAPBEXchaText 14 2" xfId="8007" xr:uid="{00000000-0005-0000-0000-00004A1F0000}"/>
    <cellStyle name="SAPBEXchaText 15" xfId="8008" xr:uid="{00000000-0005-0000-0000-00004B1F0000}"/>
    <cellStyle name="SAPBEXchaText 15 2" xfId="8009" xr:uid="{00000000-0005-0000-0000-00004C1F0000}"/>
    <cellStyle name="SAPBEXchaText 16" xfId="8010" xr:uid="{00000000-0005-0000-0000-00004D1F0000}"/>
    <cellStyle name="SAPBEXchaText 16 2" xfId="8011" xr:uid="{00000000-0005-0000-0000-00004E1F0000}"/>
    <cellStyle name="SAPBEXchaText 17" xfId="8012" xr:uid="{00000000-0005-0000-0000-00004F1F0000}"/>
    <cellStyle name="SAPBEXchaText 17 2" xfId="8013" xr:uid="{00000000-0005-0000-0000-0000501F0000}"/>
    <cellStyle name="SAPBEXchaText 18" xfId="8014" xr:uid="{00000000-0005-0000-0000-0000511F0000}"/>
    <cellStyle name="SAPBEXchaText 18 2" xfId="8015" xr:uid="{00000000-0005-0000-0000-0000521F0000}"/>
    <cellStyle name="SAPBEXchaText 19" xfId="8016" xr:uid="{00000000-0005-0000-0000-0000531F0000}"/>
    <cellStyle name="SAPBEXchaText 19 2" xfId="8017" xr:uid="{00000000-0005-0000-0000-0000541F0000}"/>
    <cellStyle name="SAPBEXchaText 2" xfId="8018" xr:uid="{00000000-0005-0000-0000-0000551F0000}"/>
    <cellStyle name="SAPBEXchaText 2 10" xfId="8019" xr:uid="{00000000-0005-0000-0000-0000561F0000}"/>
    <cellStyle name="SAPBEXchaText 2 10 2" xfId="8020" xr:uid="{00000000-0005-0000-0000-0000571F0000}"/>
    <cellStyle name="SAPBEXchaText 2 11" xfId="8021" xr:uid="{00000000-0005-0000-0000-0000581F0000}"/>
    <cellStyle name="SAPBEXchaText 2 11 2" xfId="8022" xr:uid="{00000000-0005-0000-0000-0000591F0000}"/>
    <cellStyle name="SAPBEXchaText 2 12" xfId="8023" xr:uid="{00000000-0005-0000-0000-00005A1F0000}"/>
    <cellStyle name="SAPBEXchaText 2 12 2" xfId="8024" xr:uid="{00000000-0005-0000-0000-00005B1F0000}"/>
    <cellStyle name="SAPBEXchaText 2 13" xfId="8025" xr:uid="{00000000-0005-0000-0000-00005C1F0000}"/>
    <cellStyle name="SAPBEXchaText 2 14" xfId="8026" xr:uid="{00000000-0005-0000-0000-00005D1F0000}"/>
    <cellStyle name="SAPBEXchaText 2 15" xfId="8027" xr:uid="{00000000-0005-0000-0000-00005E1F0000}"/>
    <cellStyle name="SAPBEXchaText 2 16" xfId="8028" xr:uid="{00000000-0005-0000-0000-00005F1F0000}"/>
    <cellStyle name="SAPBEXchaText 2 17" xfId="8029" xr:uid="{00000000-0005-0000-0000-0000601F0000}"/>
    <cellStyle name="SAPBEXchaText 2 18" xfId="8030" xr:uid="{00000000-0005-0000-0000-0000611F0000}"/>
    <cellStyle name="SAPBEXchaText 2 19" xfId="8031" xr:uid="{00000000-0005-0000-0000-0000621F0000}"/>
    <cellStyle name="SAPBEXchaText 2 2" xfId="8032" xr:uid="{00000000-0005-0000-0000-0000631F0000}"/>
    <cellStyle name="SAPBEXchaText 2 2 2" xfId="8033" xr:uid="{00000000-0005-0000-0000-0000641F0000}"/>
    <cellStyle name="SAPBEXchaText 2 20" xfId="8034" xr:uid="{00000000-0005-0000-0000-0000651F0000}"/>
    <cellStyle name="SAPBEXchaText 2 21" xfId="8035" xr:uid="{00000000-0005-0000-0000-0000661F0000}"/>
    <cellStyle name="SAPBEXchaText 2 22" xfId="8036" xr:uid="{00000000-0005-0000-0000-0000671F0000}"/>
    <cellStyle name="SAPBEXchaText 2 23" xfId="8037" xr:uid="{00000000-0005-0000-0000-0000681F0000}"/>
    <cellStyle name="SAPBEXchaText 2 24" xfId="8038" xr:uid="{00000000-0005-0000-0000-0000691F0000}"/>
    <cellStyle name="SAPBEXchaText 2 25" xfId="8039" xr:uid="{00000000-0005-0000-0000-00006A1F0000}"/>
    <cellStyle name="SAPBEXchaText 2 26" xfId="8040" xr:uid="{00000000-0005-0000-0000-00006B1F0000}"/>
    <cellStyle name="SAPBEXchaText 2 27" xfId="8041" xr:uid="{00000000-0005-0000-0000-00006C1F0000}"/>
    <cellStyle name="SAPBEXchaText 2 28" xfId="8042" xr:uid="{00000000-0005-0000-0000-00006D1F0000}"/>
    <cellStyle name="SAPBEXchaText 2 29" xfId="8043" xr:uid="{00000000-0005-0000-0000-00006E1F0000}"/>
    <cellStyle name="SAPBEXchaText 2 3" xfId="8044" xr:uid="{00000000-0005-0000-0000-00006F1F0000}"/>
    <cellStyle name="SAPBEXchaText 2 3 2" xfId="8045" xr:uid="{00000000-0005-0000-0000-0000701F0000}"/>
    <cellStyle name="SAPBEXchaText 2 30" xfId="8046" xr:uid="{00000000-0005-0000-0000-0000711F0000}"/>
    <cellStyle name="SAPBEXchaText 2 31" xfId="8047" xr:uid="{00000000-0005-0000-0000-0000721F0000}"/>
    <cellStyle name="SAPBEXchaText 2 32" xfId="8048" xr:uid="{00000000-0005-0000-0000-0000731F0000}"/>
    <cellStyle name="SAPBEXchaText 2 33" xfId="8049" xr:uid="{00000000-0005-0000-0000-0000741F0000}"/>
    <cellStyle name="SAPBEXchaText 2 34" xfId="8050" xr:uid="{00000000-0005-0000-0000-0000751F0000}"/>
    <cellStyle name="SAPBEXchaText 2 35" xfId="8051" xr:uid="{00000000-0005-0000-0000-0000761F0000}"/>
    <cellStyle name="SAPBEXchaText 2 36" xfId="8052" xr:uid="{00000000-0005-0000-0000-0000771F0000}"/>
    <cellStyle name="SAPBEXchaText 2 37" xfId="8053" xr:uid="{00000000-0005-0000-0000-0000781F0000}"/>
    <cellStyle name="SAPBEXchaText 2 4" xfId="8054" xr:uid="{00000000-0005-0000-0000-0000791F0000}"/>
    <cellStyle name="SAPBEXchaText 2 4 2" xfId="8055" xr:uid="{00000000-0005-0000-0000-00007A1F0000}"/>
    <cellStyle name="SAPBEXchaText 2 5" xfId="8056" xr:uid="{00000000-0005-0000-0000-00007B1F0000}"/>
    <cellStyle name="SAPBEXchaText 2 5 2" xfId="8057" xr:uid="{00000000-0005-0000-0000-00007C1F0000}"/>
    <cellStyle name="SAPBEXchaText 2 6" xfId="8058" xr:uid="{00000000-0005-0000-0000-00007D1F0000}"/>
    <cellStyle name="SAPBEXchaText 2 6 2" xfId="8059" xr:uid="{00000000-0005-0000-0000-00007E1F0000}"/>
    <cellStyle name="SAPBEXchaText 2 7" xfId="8060" xr:uid="{00000000-0005-0000-0000-00007F1F0000}"/>
    <cellStyle name="SAPBEXchaText 2 7 2" xfId="8061" xr:uid="{00000000-0005-0000-0000-0000801F0000}"/>
    <cellStyle name="SAPBEXchaText 2 8" xfId="8062" xr:uid="{00000000-0005-0000-0000-0000811F0000}"/>
    <cellStyle name="SAPBEXchaText 2 8 2" xfId="8063" xr:uid="{00000000-0005-0000-0000-0000821F0000}"/>
    <cellStyle name="SAPBEXchaText 2 9" xfId="8064" xr:uid="{00000000-0005-0000-0000-0000831F0000}"/>
    <cellStyle name="SAPBEXchaText 2 9 2" xfId="8065" xr:uid="{00000000-0005-0000-0000-0000841F0000}"/>
    <cellStyle name="SAPBEXchaText 20" xfId="8066" xr:uid="{00000000-0005-0000-0000-0000851F0000}"/>
    <cellStyle name="SAPBEXchaText 20 2" xfId="8067" xr:uid="{00000000-0005-0000-0000-0000861F0000}"/>
    <cellStyle name="SAPBEXchaText 21" xfId="8068" xr:uid="{00000000-0005-0000-0000-0000871F0000}"/>
    <cellStyle name="SAPBEXchaText 21 2" xfId="8069" xr:uid="{00000000-0005-0000-0000-0000881F0000}"/>
    <cellStyle name="SAPBEXchaText 22" xfId="8070" xr:uid="{00000000-0005-0000-0000-0000891F0000}"/>
    <cellStyle name="SAPBEXchaText 22 2" xfId="8071" xr:uid="{00000000-0005-0000-0000-00008A1F0000}"/>
    <cellStyle name="SAPBEXchaText 23" xfId="8072" xr:uid="{00000000-0005-0000-0000-00008B1F0000}"/>
    <cellStyle name="SAPBEXchaText 23 2" xfId="8073" xr:uid="{00000000-0005-0000-0000-00008C1F0000}"/>
    <cellStyle name="SAPBEXchaText 24" xfId="8074" xr:uid="{00000000-0005-0000-0000-00008D1F0000}"/>
    <cellStyle name="SAPBEXchaText 24 2" xfId="8075" xr:uid="{00000000-0005-0000-0000-00008E1F0000}"/>
    <cellStyle name="SAPBEXchaText 25" xfId="8076" xr:uid="{00000000-0005-0000-0000-00008F1F0000}"/>
    <cellStyle name="SAPBEXchaText 25 2" xfId="8077" xr:uid="{00000000-0005-0000-0000-0000901F0000}"/>
    <cellStyle name="SAPBEXchaText 26" xfId="8078" xr:uid="{00000000-0005-0000-0000-0000911F0000}"/>
    <cellStyle name="SAPBEXchaText 26 2" xfId="8079" xr:uid="{00000000-0005-0000-0000-0000921F0000}"/>
    <cellStyle name="SAPBEXchaText 27" xfId="8080" xr:uid="{00000000-0005-0000-0000-0000931F0000}"/>
    <cellStyle name="SAPBEXchaText 27 2" xfId="8081" xr:uid="{00000000-0005-0000-0000-0000941F0000}"/>
    <cellStyle name="SAPBEXchaText 28" xfId="8082" xr:uid="{00000000-0005-0000-0000-0000951F0000}"/>
    <cellStyle name="SAPBEXchaText 28 2" xfId="8083" xr:uid="{00000000-0005-0000-0000-0000961F0000}"/>
    <cellStyle name="SAPBEXchaText 29" xfId="8084" xr:uid="{00000000-0005-0000-0000-0000971F0000}"/>
    <cellStyle name="SAPBEXchaText 29 2" xfId="8085" xr:uid="{00000000-0005-0000-0000-0000981F0000}"/>
    <cellStyle name="SAPBEXchaText 3" xfId="8086" xr:uid="{00000000-0005-0000-0000-0000991F0000}"/>
    <cellStyle name="SAPBEXchaText 3 2" xfId="8087" xr:uid="{00000000-0005-0000-0000-00009A1F0000}"/>
    <cellStyle name="SAPBEXchaText 30" xfId="8088" xr:uid="{00000000-0005-0000-0000-00009B1F0000}"/>
    <cellStyle name="SAPBEXchaText 30 2" xfId="8089" xr:uid="{00000000-0005-0000-0000-00009C1F0000}"/>
    <cellStyle name="SAPBEXchaText 31" xfId="8090" xr:uid="{00000000-0005-0000-0000-00009D1F0000}"/>
    <cellStyle name="SAPBEXchaText 31 2" xfId="8091" xr:uid="{00000000-0005-0000-0000-00009E1F0000}"/>
    <cellStyle name="SAPBEXchaText 32" xfId="8092" xr:uid="{00000000-0005-0000-0000-00009F1F0000}"/>
    <cellStyle name="SAPBEXchaText 32 2" xfId="8093" xr:uid="{00000000-0005-0000-0000-0000A01F0000}"/>
    <cellStyle name="SAPBEXchaText 33" xfId="8094" xr:uid="{00000000-0005-0000-0000-0000A11F0000}"/>
    <cellStyle name="SAPBEXchaText 33 2" xfId="8095" xr:uid="{00000000-0005-0000-0000-0000A21F0000}"/>
    <cellStyle name="SAPBEXchaText 34" xfId="8096" xr:uid="{00000000-0005-0000-0000-0000A31F0000}"/>
    <cellStyle name="SAPBEXchaText 34 2" xfId="8097" xr:uid="{00000000-0005-0000-0000-0000A41F0000}"/>
    <cellStyle name="SAPBEXchaText 35" xfId="8098" xr:uid="{00000000-0005-0000-0000-0000A51F0000}"/>
    <cellStyle name="SAPBEXchaText 35 2" xfId="8099" xr:uid="{00000000-0005-0000-0000-0000A61F0000}"/>
    <cellStyle name="SAPBEXchaText 36" xfId="8100" xr:uid="{00000000-0005-0000-0000-0000A71F0000}"/>
    <cellStyle name="SAPBEXchaText 36 2" xfId="8101" xr:uid="{00000000-0005-0000-0000-0000A81F0000}"/>
    <cellStyle name="SAPBEXchaText 37" xfId="8102" xr:uid="{00000000-0005-0000-0000-0000A91F0000}"/>
    <cellStyle name="SAPBEXchaText 37 2" xfId="8103" xr:uid="{00000000-0005-0000-0000-0000AA1F0000}"/>
    <cellStyle name="SAPBEXchaText 38" xfId="8104" xr:uid="{00000000-0005-0000-0000-0000AB1F0000}"/>
    <cellStyle name="SAPBEXchaText 38 2" xfId="8105" xr:uid="{00000000-0005-0000-0000-0000AC1F0000}"/>
    <cellStyle name="SAPBEXchaText 39" xfId="8106" xr:uid="{00000000-0005-0000-0000-0000AD1F0000}"/>
    <cellStyle name="SAPBEXchaText 4" xfId="8107" xr:uid="{00000000-0005-0000-0000-0000AE1F0000}"/>
    <cellStyle name="SAPBEXchaText 4 2" xfId="8108" xr:uid="{00000000-0005-0000-0000-0000AF1F0000}"/>
    <cellStyle name="SAPBEXchaText 40" xfId="8109" xr:uid="{00000000-0005-0000-0000-0000B01F0000}"/>
    <cellStyle name="SAPBEXchaText 41" xfId="8110" xr:uid="{00000000-0005-0000-0000-0000B11F0000}"/>
    <cellStyle name="SAPBEXchaText 42" xfId="8111" xr:uid="{00000000-0005-0000-0000-0000B21F0000}"/>
    <cellStyle name="SAPBEXchaText 43" xfId="8112" xr:uid="{00000000-0005-0000-0000-0000B31F0000}"/>
    <cellStyle name="SAPBEXchaText 44" xfId="8113" xr:uid="{00000000-0005-0000-0000-0000B41F0000}"/>
    <cellStyle name="SAPBEXchaText 45" xfId="8114" xr:uid="{00000000-0005-0000-0000-0000B51F0000}"/>
    <cellStyle name="SAPBEXchaText 46" xfId="8115" xr:uid="{00000000-0005-0000-0000-0000B61F0000}"/>
    <cellStyle name="SAPBEXchaText 47" xfId="8116" xr:uid="{00000000-0005-0000-0000-0000B71F0000}"/>
    <cellStyle name="SAPBEXchaText 48" xfId="8117" xr:uid="{00000000-0005-0000-0000-0000B81F0000}"/>
    <cellStyle name="SAPBEXchaText 49" xfId="8118" xr:uid="{00000000-0005-0000-0000-0000B91F0000}"/>
    <cellStyle name="SAPBEXchaText 5" xfId="8119" xr:uid="{00000000-0005-0000-0000-0000BA1F0000}"/>
    <cellStyle name="SAPBEXchaText 5 2" xfId="8120" xr:uid="{00000000-0005-0000-0000-0000BB1F0000}"/>
    <cellStyle name="SAPBEXchaText 50" xfId="8121" xr:uid="{00000000-0005-0000-0000-0000BC1F0000}"/>
    <cellStyle name="SAPBEXchaText 51" xfId="8122" xr:uid="{00000000-0005-0000-0000-0000BD1F0000}"/>
    <cellStyle name="SAPBEXchaText 52" xfId="8123" xr:uid="{00000000-0005-0000-0000-0000BE1F0000}"/>
    <cellStyle name="SAPBEXchaText 53" xfId="8124" xr:uid="{00000000-0005-0000-0000-0000BF1F0000}"/>
    <cellStyle name="SAPBEXchaText 54" xfId="8125" xr:uid="{00000000-0005-0000-0000-0000C01F0000}"/>
    <cellStyle name="SAPBEXchaText 55" xfId="8126" xr:uid="{00000000-0005-0000-0000-0000C11F0000}"/>
    <cellStyle name="SAPBEXchaText 56" xfId="8127" xr:uid="{00000000-0005-0000-0000-0000C21F0000}"/>
    <cellStyle name="SAPBEXchaText 57" xfId="8128" xr:uid="{00000000-0005-0000-0000-0000C31F0000}"/>
    <cellStyle name="SAPBEXchaText 58" xfId="8129" xr:uid="{00000000-0005-0000-0000-0000C41F0000}"/>
    <cellStyle name="SAPBEXchaText 59" xfId="8130" xr:uid="{00000000-0005-0000-0000-0000C51F0000}"/>
    <cellStyle name="SAPBEXchaText 6" xfId="8131" xr:uid="{00000000-0005-0000-0000-0000C61F0000}"/>
    <cellStyle name="SAPBEXchaText 6 2" xfId="8132" xr:uid="{00000000-0005-0000-0000-0000C71F0000}"/>
    <cellStyle name="SAPBEXchaText 60" xfId="8133" xr:uid="{00000000-0005-0000-0000-0000C81F0000}"/>
    <cellStyle name="SAPBEXchaText 61" xfId="8134" xr:uid="{00000000-0005-0000-0000-0000C91F0000}"/>
    <cellStyle name="SAPBEXchaText 62" xfId="8135" xr:uid="{00000000-0005-0000-0000-0000CA1F0000}"/>
    <cellStyle name="SAPBEXchaText 63" xfId="8136" xr:uid="{00000000-0005-0000-0000-0000CB1F0000}"/>
    <cellStyle name="SAPBEXchaText 7" xfId="8137" xr:uid="{00000000-0005-0000-0000-0000CC1F0000}"/>
    <cellStyle name="SAPBEXchaText 7 2" xfId="8138" xr:uid="{00000000-0005-0000-0000-0000CD1F0000}"/>
    <cellStyle name="SAPBEXchaText 8" xfId="8139" xr:uid="{00000000-0005-0000-0000-0000CE1F0000}"/>
    <cellStyle name="SAPBEXchaText 8 2" xfId="8140" xr:uid="{00000000-0005-0000-0000-0000CF1F0000}"/>
    <cellStyle name="SAPBEXchaText 9" xfId="8141" xr:uid="{00000000-0005-0000-0000-0000D01F0000}"/>
    <cellStyle name="SAPBEXchaText 9 2" xfId="8142" xr:uid="{00000000-0005-0000-0000-0000D11F0000}"/>
    <cellStyle name="SAPBEXchaText_DLD_EVA Sep 2007" xfId="8143" xr:uid="{00000000-0005-0000-0000-0000D21F0000}"/>
    <cellStyle name="SAPBEXexcBad7" xfId="8144" xr:uid="{00000000-0005-0000-0000-0000D31F0000}"/>
    <cellStyle name="SAPBEXexcBad7 10" xfId="8145" xr:uid="{00000000-0005-0000-0000-0000D41F0000}"/>
    <cellStyle name="SAPBEXexcBad7 11" xfId="8146" xr:uid="{00000000-0005-0000-0000-0000D51F0000}"/>
    <cellStyle name="SAPBEXexcBad7 12" xfId="8147" xr:uid="{00000000-0005-0000-0000-0000D61F0000}"/>
    <cellStyle name="SAPBEXexcBad7 13" xfId="8148" xr:uid="{00000000-0005-0000-0000-0000D71F0000}"/>
    <cellStyle name="SAPBEXexcBad7 14" xfId="8149" xr:uid="{00000000-0005-0000-0000-0000D81F0000}"/>
    <cellStyle name="SAPBEXexcBad7 15" xfId="8150" xr:uid="{00000000-0005-0000-0000-0000D91F0000}"/>
    <cellStyle name="SAPBEXexcBad7 16" xfId="8151" xr:uid="{00000000-0005-0000-0000-0000DA1F0000}"/>
    <cellStyle name="SAPBEXexcBad7 17" xfId="8152" xr:uid="{00000000-0005-0000-0000-0000DB1F0000}"/>
    <cellStyle name="SAPBEXexcBad7 18" xfId="8153" xr:uid="{00000000-0005-0000-0000-0000DC1F0000}"/>
    <cellStyle name="SAPBEXexcBad7 2" xfId="8154" xr:uid="{00000000-0005-0000-0000-0000DD1F0000}"/>
    <cellStyle name="SAPBEXexcBad7 3" xfId="8155" xr:uid="{00000000-0005-0000-0000-0000DE1F0000}"/>
    <cellStyle name="SAPBEXexcBad7 4" xfId="8156" xr:uid="{00000000-0005-0000-0000-0000DF1F0000}"/>
    <cellStyle name="SAPBEXexcBad7 5" xfId="8157" xr:uid="{00000000-0005-0000-0000-0000E01F0000}"/>
    <cellStyle name="SAPBEXexcBad7 6" xfId="8158" xr:uid="{00000000-0005-0000-0000-0000E11F0000}"/>
    <cellStyle name="SAPBEXexcBad7 7" xfId="8159" xr:uid="{00000000-0005-0000-0000-0000E21F0000}"/>
    <cellStyle name="SAPBEXexcBad7 8" xfId="8160" xr:uid="{00000000-0005-0000-0000-0000E31F0000}"/>
    <cellStyle name="SAPBEXexcBad7 9" xfId="8161" xr:uid="{00000000-0005-0000-0000-0000E41F0000}"/>
    <cellStyle name="SAPBEXexcBad8" xfId="8162" xr:uid="{00000000-0005-0000-0000-0000E51F0000}"/>
    <cellStyle name="SAPBEXexcBad8 10" xfId="8163" xr:uid="{00000000-0005-0000-0000-0000E61F0000}"/>
    <cellStyle name="SAPBEXexcBad8 11" xfId="8164" xr:uid="{00000000-0005-0000-0000-0000E71F0000}"/>
    <cellStyle name="SAPBEXexcBad8 12" xfId="8165" xr:uid="{00000000-0005-0000-0000-0000E81F0000}"/>
    <cellStyle name="SAPBEXexcBad8 13" xfId="8166" xr:uid="{00000000-0005-0000-0000-0000E91F0000}"/>
    <cellStyle name="SAPBEXexcBad8 14" xfId="8167" xr:uid="{00000000-0005-0000-0000-0000EA1F0000}"/>
    <cellStyle name="SAPBEXexcBad8 15" xfId="8168" xr:uid="{00000000-0005-0000-0000-0000EB1F0000}"/>
    <cellStyle name="SAPBEXexcBad8 16" xfId="8169" xr:uid="{00000000-0005-0000-0000-0000EC1F0000}"/>
    <cellStyle name="SAPBEXexcBad8 17" xfId="8170" xr:uid="{00000000-0005-0000-0000-0000ED1F0000}"/>
    <cellStyle name="SAPBEXexcBad8 18" xfId="8171" xr:uid="{00000000-0005-0000-0000-0000EE1F0000}"/>
    <cellStyle name="SAPBEXexcBad8 2" xfId="8172" xr:uid="{00000000-0005-0000-0000-0000EF1F0000}"/>
    <cellStyle name="SAPBEXexcBad8 3" xfId="8173" xr:uid="{00000000-0005-0000-0000-0000F01F0000}"/>
    <cellStyle name="SAPBEXexcBad8 4" xfId="8174" xr:uid="{00000000-0005-0000-0000-0000F11F0000}"/>
    <cellStyle name="SAPBEXexcBad8 5" xfId="8175" xr:uid="{00000000-0005-0000-0000-0000F21F0000}"/>
    <cellStyle name="SAPBEXexcBad8 6" xfId="8176" xr:uid="{00000000-0005-0000-0000-0000F31F0000}"/>
    <cellStyle name="SAPBEXexcBad8 7" xfId="8177" xr:uid="{00000000-0005-0000-0000-0000F41F0000}"/>
    <cellStyle name="SAPBEXexcBad8 8" xfId="8178" xr:uid="{00000000-0005-0000-0000-0000F51F0000}"/>
    <cellStyle name="SAPBEXexcBad8 9" xfId="8179" xr:uid="{00000000-0005-0000-0000-0000F61F0000}"/>
    <cellStyle name="SAPBEXexcBad9" xfId="8180" xr:uid="{00000000-0005-0000-0000-0000F71F0000}"/>
    <cellStyle name="SAPBEXexcBad9 10" xfId="8181" xr:uid="{00000000-0005-0000-0000-0000F81F0000}"/>
    <cellStyle name="SAPBEXexcBad9 11" xfId="8182" xr:uid="{00000000-0005-0000-0000-0000F91F0000}"/>
    <cellStyle name="SAPBEXexcBad9 12" xfId="8183" xr:uid="{00000000-0005-0000-0000-0000FA1F0000}"/>
    <cellStyle name="SAPBEXexcBad9 13" xfId="8184" xr:uid="{00000000-0005-0000-0000-0000FB1F0000}"/>
    <cellStyle name="SAPBEXexcBad9 14" xfId="8185" xr:uid="{00000000-0005-0000-0000-0000FC1F0000}"/>
    <cellStyle name="SAPBEXexcBad9 15" xfId="8186" xr:uid="{00000000-0005-0000-0000-0000FD1F0000}"/>
    <cellStyle name="SAPBEXexcBad9 16" xfId="8187" xr:uid="{00000000-0005-0000-0000-0000FE1F0000}"/>
    <cellStyle name="SAPBEXexcBad9 17" xfId="8188" xr:uid="{00000000-0005-0000-0000-0000FF1F0000}"/>
    <cellStyle name="SAPBEXexcBad9 18" xfId="8189" xr:uid="{00000000-0005-0000-0000-000000200000}"/>
    <cellStyle name="SAPBEXexcBad9 2" xfId="8190" xr:uid="{00000000-0005-0000-0000-000001200000}"/>
    <cellStyle name="SAPBEXexcBad9 3" xfId="8191" xr:uid="{00000000-0005-0000-0000-000002200000}"/>
    <cellStyle name="SAPBEXexcBad9 4" xfId="8192" xr:uid="{00000000-0005-0000-0000-000003200000}"/>
    <cellStyle name="SAPBEXexcBad9 5" xfId="8193" xr:uid="{00000000-0005-0000-0000-000004200000}"/>
    <cellStyle name="SAPBEXexcBad9 6" xfId="8194" xr:uid="{00000000-0005-0000-0000-000005200000}"/>
    <cellStyle name="SAPBEXexcBad9 7" xfId="8195" xr:uid="{00000000-0005-0000-0000-000006200000}"/>
    <cellStyle name="SAPBEXexcBad9 8" xfId="8196" xr:uid="{00000000-0005-0000-0000-000007200000}"/>
    <cellStyle name="SAPBEXexcBad9 9" xfId="8197" xr:uid="{00000000-0005-0000-0000-000008200000}"/>
    <cellStyle name="SAPBEXexcCritical4" xfId="8198" xr:uid="{00000000-0005-0000-0000-000009200000}"/>
    <cellStyle name="SAPBEXexcCritical4 10" xfId="8199" xr:uid="{00000000-0005-0000-0000-00000A200000}"/>
    <cellStyle name="SAPBEXexcCritical4 11" xfId="8200" xr:uid="{00000000-0005-0000-0000-00000B200000}"/>
    <cellStyle name="SAPBEXexcCritical4 12" xfId="8201" xr:uid="{00000000-0005-0000-0000-00000C200000}"/>
    <cellStyle name="SAPBEXexcCritical4 13" xfId="8202" xr:uid="{00000000-0005-0000-0000-00000D200000}"/>
    <cellStyle name="SAPBEXexcCritical4 14" xfId="8203" xr:uid="{00000000-0005-0000-0000-00000E200000}"/>
    <cellStyle name="SAPBEXexcCritical4 15" xfId="8204" xr:uid="{00000000-0005-0000-0000-00000F200000}"/>
    <cellStyle name="SAPBEXexcCritical4 16" xfId="8205" xr:uid="{00000000-0005-0000-0000-000010200000}"/>
    <cellStyle name="SAPBEXexcCritical4 17" xfId="8206" xr:uid="{00000000-0005-0000-0000-000011200000}"/>
    <cellStyle name="SAPBEXexcCritical4 18" xfId="8207" xr:uid="{00000000-0005-0000-0000-000012200000}"/>
    <cellStyle name="SAPBEXexcCritical4 2" xfId="8208" xr:uid="{00000000-0005-0000-0000-000013200000}"/>
    <cellStyle name="SAPBEXexcCritical4 3" xfId="8209" xr:uid="{00000000-0005-0000-0000-000014200000}"/>
    <cellStyle name="SAPBEXexcCritical4 4" xfId="8210" xr:uid="{00000000-0005-0000-0000-000015200000}"/>
    <cellStyle name="SAPBEXexcCritical4 5" xfId="8211" xr:uid="{00000000-0005-0000-0000-000016200000}"/>
    <cellStyle name="SAPBEXexcCritical4 6" xfId="8212" xr:uid="{00000000-0005-0000-0000-000017200000}"/>
    <cellStyle name="SAPBEXexcCritical4 7" xfId="8213" xr:uid="{00000000-0005-0000-0000-000018200000}"/>
    <cellStyle name="SAPBEXexcCritical4 8" xfId="8214" xr:uid="{00000000-0005-0000-0000-000019200000}"/>
    <cellStyle name="SAPBEXexcCritical4 9" xfId="8215" xr:uid="{00000000-0005-0000-0000-00001A200000}"/>
    <cellStyle name="SAPBEXexcCritical5" xfId="8216" xr:uid="{00000000-0005-0000-0000-00001B200000}"/>
    <cellStyle name="SAPBEXexcCritical5 10" xfId="8217" xr:uid="{00000000-0005-0000-0000-00001C200000}"/>
    <cellStyle name="SAPBEXexcCritical5 11" xfId="8218" xr:uid="{00000000-0005-0000-0000-00001D200000}"/>
    <cellStyle name="SAPBEXexcCritical5 12" xfId="8219" xr:uid="{00000000-0005-0000-0000-00001E200000}"/>
    <cellStyle name="SAPBEXexcCritical5 13" xfId="8220" xr:uid="{00000000-0005-0000-0000-00001F200000}"/>
    <cellStyle name="SAPBEXexcCritical5 14" xfId="8221" xr:uid="{00000000-0005-0000-0000-000020200000}"/>
    <cellStyle name="SAPBEXexcCritical5 15" xfId="8222" xr:uid="{00000000-0005-0000-0000-000021200000}"/>
    <cellStyle name="SAPBEXexcCritical5 16" xfId="8223" xr:uid="{00000000-0005-0000-0000-000022200000}"/>
    <cellStyle name="SAPBEXexcCritical5 17" xfId="8224" xr:uid="{00000000-0005-0000-0000-000023200000}"/>
    <cellStyle name="SAPBEXexcCritical5 18" xfId="8225" xr:uid="{00000000-0005-0000-0000-000024200000}"/>
    <cellStyle name="SAPBEXexcCritical5 2" xfId="8226" xr:uid="{00000000-0005-0000-0000-000025200000}"/>
    <cellStyle name="SAPBEXexcCritical5 3" xfId="8227" xr:uid="{00000000-0005-0000-0000-000026200000}"/>
    <cellStyle name="SAPBEXexcCritical5 4" xfId="8228" xr:uid="{00000000-0005-0000-0000-000027200000}"/>
    <cellStyle name="SAPBEXexcCritical5 5" xfId="8229" xr:uid="{00000000-0005-0000-0000-000028200000}"/>
    <cellStyle name="SAPBEXexcCritical5 6" xfId="8230" xr:uid="{00000000-0005-0000-0000-000029200000}"/>
    <cellStyle name="SAPBEXexcCritical5 7" xfId="8231" xr:uid="{00000000-0005-0000-0000-00002A200000}"/>
    <cellStyle name="SAPBEXexcCritical5 8" xfId="8232" xr:uid="{00000000-0005-0000-0000-00002B200000}"/>
    <cellStyle name="SAPBEXexcCritical5 9" xfId="8233" xr:uid="{00000000-0005-0000-0000-00002C200000}"/>
    <cellStyle name="SAPBEXexcCritical6" xfId="8234" xr:uid="{00000000-0005-0000-0000-00002D200000}"/>
    <cellStyle name="SAPBEXexcCritical6 10" xfId="8235" xr:uid="{00000000-0005-0000-0000-00002E200000}"/>
    <cellStyle name="SAPBEXexcCritical6 11" xfId="8236" xr:uid="{00000000-0005-0000-0000-00002F200000}"/>
    <cellStyle name="SAPBEXexcCritical6 12" xfId="8237" xr:uid="{00000000-0005-0000-0000-000030200000}"/>
    <cellStyle name="SAPBEXexcCritical6 13" xfId="8238" xr:uid="{00000000-0005-0000-0000-000031200000}"/>
    <cellStyle name="SAPBEXexcCritical6 14" xfId="8239" xr:uid="{00000000-0005-0000-0000-000032200000}"/>
    <cellStyle name="SAPBEXexcCritical6 15" xfId="8240" xr:uid="{00000000-0005-0000-0000-000033200000}"/>
    <cellStyle name="SAPBEXexcCritical6 16" xfId="8241" xr:uid="{00000000-0005-0000-0000-000034200000}"/>
    <cellStyle name="SAPBEXexcCritical6 17" xfId="8242" xr:uid="{00000000-0005-0000-0000-000035200000}"/>
    <cellStyle name="SAPBEXexcCritical6 18" xfId="8243" xr:uid="{00000000-0005-0000-0000-000036200000}"/>
    <cellStyle name="SAPBEXexcCritical6 2" xfId="8244" xr:uid="{00000000-0005-0000-0000-000037200000}"/>
    <cellStyle name="SAPBEXexcCritical6 3" xfId="8245" xr:uid="{00000000-0005-0000-0000-000038200000}"/>
    <cellStyle name="SAPBEXexcCritical6 4" xfId="8246" xr:uid="{00000000-0005-0000-0000-000039200000}"/>
    <cellStyle name="SAPBEXexcCritical6 5" xfId="8247" xr:uid="{00000000-0005-0000-0000-00003A200000}"/>
    <cellStyle name="SAPBEXexcCritical6 6" xfId="8248" xr:uid="{00000000-0005-0000-0000-00003B200000}"/>
    <cellStyle name="SAPBEXexcCritical6 7" xfId="8249" xr:uid="{00000000-0005-0000-0000-00003C200000}"/>
    <cellStyle name="SAPBEXexcCritical6 8" xfId="8250" xr:uid="{00000000-0005-0000-0000-00003D200000}"/>
    <cellStyle name="SAPBEXexcCritical6 9" xfId="8251" xr:uid="{00000000-0005-0000-0000-00003E200000}"/>
    <cellStyle name="SAPBEXexcGood1" xfId="8252" xr:uid="{00000000-0005-0000-0000-00003F200000}"/>
    <cellStyle name="SAPBEXexcGood1 10" xfId="8253" xr:uid="{00000000-0005-0000-0000-000040200000}"/>
    <cellStyle name="SAPBEXexcGood1 11" xfId="8254" xr:uid="{00000000-0005-0000-0000-000041200000}"/>
    <cellStyle name="SAPBEXexcGood1 12" xfId="8255" xr:uid="{00000000-0005-0000-0000-000042200000}"/>
    <cellStyle name="SAPBEXexcGood1 13" xfId="8256" xr:uid="{00000000-0005-0000-0000-000043200000}"/>
    <cellStyle name="SAPBEXexcGood1 14" xfId="8257" xr:uid="{00000000-0005-0000-0000-000044200000}"/>
    <cellStyle name="SAPBEXexcGood1 15" xfId="8258" xr:uid="{00000000-0005-0000-0000-000045200000}"/>
    <cellStyle name="SAPBEXexcGood1 16" xfId="8259" xr:uid="{00000000-0005-0000-0000-000046200000}"/>
    <cellStyle name="SAPBEXexcGood1 17" xfId="8260" xr:uid="{00000000-0005-0000-0000-000047200000}"/>
    <cellStyle name="SAPBEXexcGood1 18" xfId="8261" xr:uid="{00000000-0005-0000-0000-000048200000}"/>
    <cellStyle name="SAPBEXexcGood1 2" xfId="8262" xr:uid="{00000000-0005-0000-0000-000049200000}"/>
    <cellStyle name="SAPBEXexcGood1 3" xfId="8263" xr:uid="{00000000-0005-0000-0000-00004A200000}"/>
    <cellStyle name="SAPBEXexcGood1 4" xfId="8264" xr:uid="{00000000-0005-0000-0000-00004B200000}"/>
    <cellStyle name="SAPBEXexcGood1 5" xfId="8265" xr:uid="{00000000-0005-0000-0000-00004C200000}"/>
    <cellStyle name="SAPBEXexcGood1 6" xfId="8266" xr:uid="{00000000-0005-0000-0000-00004D200000}"/>
    <cellStyle name="SAPBEXexcGood1 7" xfId="8267" xr:uid="{00000000-0005-0000-0000-00004E200000}"/>
    <cellStyle name="SAPBEXexcGood1 8" xfId="8268" xr:uid="{00000000-0005-0000-0000-00004F200000}"/>
    <cellStyle name="SAPBEXexcGood1 9" xfId="8269" xr:uid="{00000000-0005-0000-0000-000050200000}"/>
    <cellStyle name="SAPBEXexcGood2" xfId="8270" xr:uid="{00000000-0005-0000-0000-000051200000}"/>
    <cellStyle name="SAPBEXexcGood2 10" xfId="8271" xr:uid="{00000000-0005-0000-0000-000052200000}"/>
    <cellStyle name="SAPBEXexcGood2 11" xfId="8272" xr:uid="{00000000-0005-0000-0000-000053200000}"/>
    <cellStyle name="SAPBEXexcGood2 12" xfId="8273" xr:uid="{00000000-0005-0000-0000-000054200000}"/>
    <cellStyle name="SAPBEXexcGood2 13" xfId="8274" xr:uid="{00000000-0005-0000-0000-000055200000}"/>
    <cellStyle name="SAPBEXexcGood2 14" xfId="8275" xr:uid="{00000000-0005-0000-0000-000056200000}"/>
    <cellStyle name="SAPBEXexcGood2 15" xfId="8276" xr:uid="{00000000-0005-0000-0000-000057200000}"/>
    <cellStyle name="SAPBEXexcGood2 16" xfId="8277" xr:uid="{00000000-0005-0000-0000-000058200000}"/>
    <cellStyle name="SAPBEXexcGood2 17" xfId="8278" xr:uid="{00000000-0005-0000-0000-000059200000}"/>
    <cellStyle name="SAPBEXexcGood2 18" xfId="8279" xr:uid="{00000000-0005-0000-0000-00005A200000}"/>
    <cellStyle name="SAPBEXexcGood2 2" xfId="8280" xr:uid="{00000000-0005-0000-0000-00005B200000}"/>
    <cellStyle name="SAPBEXexcGood2 3" xfId="8281" xr:uid="{00000000-0005-0000-0000-00005C200000}"/>
    <cellStyle name="SAPBEXexcGood2 4" xfId="8282" xr:uid="{00000000-0005-0000-0000-00005D200000}"/>
    <cellStyle name="SAPBEXexcGood2 5" xfId="8283" xr:uid="{00000000-0005-0000-0000-00005E200000}"/>
    <cellStyle name="SAPBEXexcGood2 6" xfId="8284" xr:uid="{00000000-0005-0000-0000-00005F200000}"/>
    <cellStyle name="SAPBEXexcGood2 7" xfId="8285" xr:uid="{00000000-0005-0000-0000-000060200000}"/>
    <cellStyle name="SAPBEXexcGood2 8" xfId="8286" xr:uid="{00000000-0005-0000-0000-000061200000}"/>
    <cellStyle name="SAPBEXexcGood2 9" xfId="8287" xr:uid="{00000000-0005-0000-0000-000062200000}"/>
    <cellStyle name="SAPBEXexcGood3" xfId="8288" xr:uid="{00000000-0005-0000-0000-000063200000}"/>
    <cellStyle name="SAPBEXexcGood3 10" xfId="8289" xr:uid="{00000000-0005-0000-0000-000064200000}"/>
    <cellStyle name="SAPBEXexcGood3 11" xfId="8290" xr:uid="{00000000-0005-0000-0000-000065200000}"/>
    <cellStyle name="SAPBEXexcGood3 12" xfId="8291" xr:uid="{00000000-0005-0000-0000-000066200000}"/>
    <cellStyle name="SAPBEXexcGood3 13" xfId="8292" xr:uid="{00000000-0005-0000-0000-000067200000}"/>
    <cellStyle name="SAPBEXexcGood3 14" xfId="8293" xr:uid="{00000000-0005-0000-0000-000068200000}"/>
    <cellStyle name="SAPBEXexcGood3 15" xfId="8294" xr:uid="{00000000-0005-0000-0000-000069200000}"/>
    <cellStyle name="SAPBEXexcGood3 16" xfId="8295" xr:uid="{00000000-0005-0000-0000-00006A200000}"/>
    <cellStyle name="SAPBEXexcGood3 17" xfId="8296" xr:uid="{00000000-0005-0000-0000-00006B200000}"/>
    <cellStyle name="SAPBEXexcGood3 18" xfId="8297" xr:uid="{00000000-0005-0000-0000-00006C200000}"/>
    <cellStyle name="SAPBEXexcGood3 2" xfId="8298" xr:uid="{00000000-0005-0000-0000-00006D200000}"/>
    <cellStyle name="SAPBEXexcGood3 3" xfId="8299" xr:uid="{00000000-0005-0000-0000-00006E200000}"/>
    <cellStyle name="SAPBEXexcGood3 4" xfId="8300" xr:uid="{00000000-0005-0000-0000-00006F200000}"/>
    <cellStyle name="SAPBEXexcGood3 5" xfId="8301" xr:uid="{00000000-0005-0000-0000-000070200000}"/>
    <cellStyle name="SAPBEXexcGood3 6" xfId="8302" xr:uid="{00000000-0005-0000-0000-000071200000}"/>
    <cellStyle name="SAPBEXexcGood3 7" xfId="8303" xr:uid="{00000000-0005-0000-0000-000072200000}"/>
    <cellStyle name="SAPBEXexcGood3 8" xfId="8304" xr:uid="{00000000-0005-0000-0000-000073200000}"/>
    <cellStyle name="SAPBEXexcGood3 9" xfId="8305" xr:uid="{00000000-0005-0000-0000-000074200000}"/>
    <cellStyle name="SAPBEXfilterDrill" xfId="8306" xr:uid="{00000000-0005-0000-0000-000075200000}"/>
    <cellStyle name="SAPBEXfilterDrill 10" xfId="8307" xr:uid="{00000000-0005-0000-0000-000076200000}"/>
    <cellStyle name="SAPBEXfilterDrill 10 2" xfId="8308" xr:uid="{00000000-0005-0000-0000-000077200000}"/>
    <cellStyle name="SAPBEXfilterDrill 11" xfId="8309" xr:uid="{00000000-0005-0000-0000-000078200000}"/>
    <cellStyle name="SAPBEXfilterDrill 11 2" xfId="8310" xr:uid="{00000000-0005-0000-0000-000079200000}"/>
    <cellStyle name="SAPBEXfilterDrill 12" xfId="8311" xr:uid="{00000000-0005-0000-0000-00007A200000}"/>
    <cellStyle name="SAPBEXfilterDrill 12 2" xfId="8312" xr:uid="{00000000-0005-0000-0000-00007B200000}"/>
    <cellStyle name="SAPBEXfilterDrill 13" xfId="8313" xr:uid="{00000000-0005-0000-0000-00007C200000}"/>
    <cellStyle name="SAPBEXfilterDrill 13 2" xfId="8314" xr:uid="{00000000-0005-0000-0000-00007D200000}"/>
    <cellStyle name="SAPBEXfilterDrill 14" xfId="8315" xr:uid="{00000000-0005-0000-0000-00007E200000}"/>
    <cellStyle name="SAPBEXfilterDrill 14 2" xfId="8316" xr:uid="{00000000-0005-0000-0000-00007F200000}"/>
    <cellStyle name="SAPBEXfilterDrill 15" xfId="8317" xr:uid="{00000000-0005-0000-0000-000080200000}"/>
    <cellStyle name="SAPBEXfilterDrill 15 2" xfId="8318" xr:uid="{00000000-0005-0000-0000-000081200000}"/>
    <cellStyle name="SAPBEXfilterDrill 16" xfId="8319" xr:uid="{00000000-0005-0000-0000-000082200000}"/>
    <cellStyle name="SAPBEXfilterDrill 16 2" xfId="8320" xr:uid="{00000000-0005-0000-0000-000083200000}"/>
    <cellStyle name="SAPBEXfilterDrill 17" xfId="8321" xr:uid="{00000000-0005-0000-0000-000084200000}"/>
    <cellStyle name="SAPBEXfilterDrill 17 2" xfId="8322" xr:uid="{00000000-0005-0000-0000-000085200000}"/>
    <cellStyle name="SAPBEXfilterDrill 18" xfId="8323" xr:uid="{00000000-0005-0000-0000-000086200000}"/>
    <cellStyle name="SAPBEXfilterDrill 18 2" xfId="8324" xr:uid="{00000000-0005-0000-0000-000087200000}"/>
    <cellStyle name="SAPBEXfilterDrill 19" xfId="8325" xr:uid="{00000000-0005-0000-0000-000088200000}"/>
    <cellStyle name="SAPBEXfilterDrill 19 2" xfId="8326" xr:uid="{00000000-0005-0000-0000-000089200000}"/>
    <cellStyle name="SAPBEXfilterDrill 2" xfId="8327" xr:uid="{00000000-0005-0000-0000-00008A200000}"/>
    <cellStyle name="SAPBEXfilterDrill 2 10" xfId="8328" xr:uid="{00000000-0005-0000-0000-00008B200000}"/>
    <cellStyle name="SAPBEXfilterDrill 2 10 2" xfId="8329" xr:uid="{00000000-0005-0000-0000-00008C200000}"/>
    <cellStyle name="SAPBEXfilterDrill 2 11" xfId="8330" xr:uid="{00000000-0005-0000-0000-00008D200000}"/>
    <cellStyle name="SAPBEXfilterDrill 2 11 2" xfId="8331" xr:uid="{00000000-0005-0000-0000-00008E200000}"/>
    <cellStyle name="SAPBEXfilterDrill 2 12" xfId="8332" xr:uid="{00000000-0005-0000-0000-00008F200000}"/>
    <cellStyle name="SAPBEXfilterDrill 2 12 2" xfId="8333" xr:uid="{00000000-0005-0000-0000-000090200000}"/>
    <cellStyle name="SAPBEXfilterDrill 2 13" xfId="8334" xr:uid="{00000000-0005-0000-0000-000091200000}"/>
    <cellStyle name="SAPBEXfilterDrill 2 14" xfId="8335" xr:uid="{00000000-0005-0000-0000-000092200000}"/>
    <cellStyle name="SAPBEXfilterDrill 2 15" xfId="8336" xr:uid="{00000000-0005-0000-0000-000093200000}"/>
    <cellStyle name="SAPBEXfilterDrill 2 16" xfId="8337" xr:uid="{00000000-0005-0000-0000-000094200000}"/>
    <cellStyle name="SAPBEXfilterDrill 2 17" xfId="8338" xr:uid="{00000000-0005-0000-0000-000095200000}"/>
    <cellStyle name="SAPBEXfilterDrill 2 18" xfId="8339" xr:uid="{00000000-0005-0000-0000-000096200000}"/>
    <cellStyle name="SAPBEXfilterDrill 2 19" xfId="8340" xr:uid="{00000000-0005-0000-0000-000097200000}"/>
    <cellStyle name="SAPBEXfilterDrill 2 2" xfId="8341" xr:uid="{00000000-0005-0000-0000-000098200000}"/>
    <cellStyle name="SAPBEXfilterDrill 2 2 2" xfId="8342" xr:uid="{00000000-0005-0000-0000-000099200000}"/>
    <cellStyle name="SAPBEXfilterDrill 2 20" xfId="8343" xr:uid="{00000000-0005-0000-0000-00009A200000}"/>
    <cellStyle name="SAPBEXfilterDrill 2 21" xfId="8344" xr:uid="{00000000-0005-0000-0000-00009B200000}"/>
    <cellStyle name="SAPBEXfilterDrill 2 22" xfId="8345" xr:uid="{00000000-0005-0000-0000-00009C200000}"/>
    <cellStyle name="SAPBEXfilterDrill 2 23" xfId="8346" xr:uid="{00000000-0005-0000-0000-00009D200000}"/>
    <cellStyle name="SAPBEXfilterDrill 2 24" xfId="8347" xr:uid="{00000000-0005-0000-0000-00009E200000}"/>
    <cellStyle name="SAPBEXfilterDrill 2 25" xfId="8348" xr:uid="{00000000-0005-0000-0000-00009F200000}"/>
    <cellStyle name="SAPBEXfilterDrill 2 26" xfId="8349" xr:uid="{00000000-0005-0000-0000-0000A0200000}"/>
    <cellStyle name="SAPBEXfilterDrill 2 27" xfId="8350" xr:uid="{00000000-0005-0000-0000-0000A1200000}"/>
    <cellStyle name="SAPBEXfilterDrill 2 28" xfId="8351" xr:uid="{00000000-0005-0000-0000-0000A2200000}"/>
    <cellStyle name="SAPBEXfilterDrill 2 29" xfId="8352" xr:uid="{00000000-0005-0000-0000-0000A3200000}"/>
    <cellStyle name="SAPBEXfilterDrill 2 3" xfId="8353" xr:uid="{00000000-0005-0000-0000-0000A4200000}"/>
    <cellStyle name="SAPBEXfilterDrill 2 3 2" xfId="8354" xr:uid="{00000000-0005-0000-0000-0000A5200000}"/>
    <cellStyle name="SAPBEXfilterDrill 2 30" xfId="8355" xr:uid="{00000000-0005-0000-0000-0000A6200000}"/>
    <cellStyle name="SAPBEXfilterDrill 2 31" xfId="8356" xr:uid="{00000000-0005-0000-0000-0000A7200000}"/>
    <cellStyle name="SAPBEXfilterDrill 2 32" xfId="8357" xr:uid="{00000000-0005-0000-0000-0000A8200000}"/>
    <cellStyle name="SAPBEXfilterDrill 2 33" xfId="8358" xr:uid="{00000000-0005-0000-0000-0000A9200000}"/>
    <cellStyle name="SAPBEXfilterDrill 2 34" xfId="8359" xr:uid="{00000000-0005-0000-0000-0000AA200000}"/>
    <cellStyle name="SAPBEXfilterDrill 2 35" xfId="8360" xr:uid="{00000000-0005-0000-0000-0000AB200000}"/>
    <cellStyle name="SAPBEXfilterDrill 2 36" xfId="8361" xr:uid="{00000000-0005-0000-0000-0000AC200000}"/>
    <cellStyle name="SAPBEXfilterDrill 2 37" xfId="8362" xr:uid="{00000000-0005-0000-0000-0000AD200000}"/>
    <cellStyle name="SAPBEXfilterDrill 2 4" xfId="8363" xr:uid="{00000000-0005-0000-0000-0000AE200000}"/>
    <cellStyle name="SAPBEXfilterDrill 2 4 2" xfId="8364" xr:uid="{00000000-0005-0000-0000-0000AF200000}"/>
    <cellStyle name="SAPBEXfilterDrill 2 5" xfId="8365" xr:uid="{00000000-0005-0000-0000-0000B0200000}"/>
    <cellStyle name="SAPBEXfilterDrill 2 5 2" xfId="8366" xr:uid="{00000000-0005-0000-0000-0000B1200000}"/>
    <cellStyle name="SAPBEXfilterDrill 2 6" xfId="8367" xr:uid="{00000000-0005-0000-0000-0000B2200000}"/>
    <cellStyle name="SAPBEXfilterDrill 2 6 2" xfId="8368" xr:uid="{00000000-0005-0000-0000-0000B3200000}"/>
    <cellStyle name="SAPBEXfilterDrill 2 7" xfId="8369" xr:uid="{00000000-0005-0000-0000-0000B4200000}"/>
    <cellStyle name="SAPBEXfilterDrill 2 7 2" xfId="8370" xr:uid="{00000000-0005-0000-0000-0000B5200000}"/>
    <cellStyle name="SAPBEXfilterDrill 2 8" xfId="8371" xr:uid="{00000000-0005-0000-0000-0000B6200000}"/>
    <cellStyle name="SAPBEXfilterDrill 2 8 2" xfId="8372" xr:uid="{00000000-0005-0000-0000-0000B7200000}"/>
    <cellStyle name="SAPBEXfilterDrill 2 9" xfId="8373" xr:uid="{00000000-0005-0000-0000-0000B8200000}"/>
    <cellStyle name="SAPBEXfilterDrill 2 9 2" xfId="8374" xr:uid="{00000000-0005-0000-0000-0000B9200000}"/>
    <cellStyle name="SAPBEXfilterDrill 20" xfId="8375" xr:uid="{00000000-0005-0000-0000-0000BA200000}"/>
    <cellStyle name="SAPBEXfilterDrill 20 2" xfId="8376" xr:uid="{00000000-0005-0000-0000-0000BB200000}"/>
    <cellStyle name="SAPBEXfilterDrill 21" xfId="8377" xr:uid="{00000000-0005-0000-0000-0000BC200000}"/>
    <cellStyle name="SAPBEXfilterDrill 21 2" xfId="8378" xr:uid="{00000000-0005-0000-0000-0000BD200000}"/>
    <cellStyle name="SAPBEXfilterDrill 22" xfId="8379" xr:uid="{00000000-0005-0000-0000-0000BE200000}"/>
    <cellStyle name="SAPBEXfilterDrill 22 2" xfId="8380" xr:uid="{00000000-0005-0000-0000-0000BF200000}"/>
    <cellStyle name="SAPBEXfilterDrill 23" xfId="8381" xr:uid="{00000000-0005-0000-0000-0000C0200000}"/>
    <cellStyle name="SAPBEXfilterDrill 23 2" xfId="8382" xr:uid="{00000000-0005-0000-0000-0000C1200000}"/>
    <cellStyle name="SAPBEXfilterDrill 24" xfId="8383" xr:uid="{00000000-0005-0000-0000-0000C2200000}"/>
    <cellStyle name="SAPBEXfilterDrill 24 2" xfId="8384" xr:uid="{00000000-0005-0000-0000-0000C3200000}"/>
    <cellStyle name="SAPBEXfilterDrill 25" xfId="8385" xr:uid="{00000000-0005-0000-0000-0000C4200000}"/>
    <cellStyle name="SAPBEXfilterDrill 25 2" xfId="8386" xr:uid="{00000000-0005-0000-0000-0000C5200000}"/>
    <cellStyle name="SAPBEXfilterDrill 26" xfId="8387" xr:uid="{00000000-0005-0000-0000-0000C6200000}"/>
    <cellStyle name="SAPBEXfilterDrill 26 2" xfId="8388" xr:uid="{00000000-0005-0000-0000-0000C7200000}"/>
    <cellStyle name="SAPBEXfilterDrill 27" xfId="8389" xr:uid="{00000000-0005-0000-0000-0000C8200000}"/>
    <cellStyle name="SAPBEXfilterDrill 27 2" xfId="8390" xr:uid="{00000000-0005-0000-0000-0000C9200000}"/>
    <cellStyle name="SAPBEXfilterDrill 28" xfId="8391" xr:uid="{00000000-0005-0000-0000-0000CA200000}"/>
    <cellStyle name="SAPBEXfilterDrill 28 2" xfId="8392" xr:uid="{00000000-0005-0000-0000-0000CB200000}"/>
    <cellStyle name="SAPBEXfilterDrill 29" xfId="8393" xr:uid="{00000000-0005-0000-0000-0000CC200000}"/>
    <cellStyle name="SAPBEXfilterDrill 29 2" xfId="8394" xr:uid="{00000000-0005-0000-0000-0000CD200000}"/>
    <cellStyle name="SAPBEXfilterDrill 3" xfId="8395" xr:uid="{00000000-0005-0000-0000-0000CE200000}"/>
    <cellStyle name="SAPBEXfilterDrill 3 2" xfId="8396" xr:uid="{00000000-0005-0000-0000-0000CF200000}"/>
    <cellStyle name="SAPBEXfilterDrill 30" xfId="8397" xr:uid="{00000000-0005-0000-0000-0000D0200000}"/>
    <cellStyle name="SAPBEXfilterDrill 30 2" xfId="8398" xr:uid="{00000000-0005-0000-0000-0000D1200000}"/>
    <cellStyle name="SAPBEXfilterDrill 31" xfId="8399" xr:uid="{00000000-0005-0000-0000-0000D2200000}"/>
    <cellStyle name="SAPBEXfilterDrill 31 2" xfId="8400" xr:uid="{00000000-0005-0000-0000-0000D3200000}"/>
    <cellStyle name="SAPBEXfilterDrill 32" xfId="8401" xr:uid="{00000000-0005-0000-0000-0000D4200000}"/>
    <cellStyle name="SAPBEXfilterDrill 32 2" xfId="8402" xr:uid="{00000000-0005-0000-0000-0000D5200000}"/>
    <cellStyle name="SAPBEXfilterDrill 33" xfId="8403" xr:uid="{00000000-0005-0000-0000-0000D6200000}"/>
    <cellStyle name="SAPBEXfilterDrill 33 2" xfId="8404" xr:uid="{00000000-0005-0000-0000-0000D7200000}"/>
    <cellStyle name="SAPBEXfilterDrill 34" xfId="8405" xr:uid="{00000000-0005-0000-0000-0000D8200000}"/>
    <cellStyle name="SAPBEXfilterDrill 34 2" xfId="8406" xr:uid="{00000000-0005-0000-0000-0000D9200000}"/>
    <cellStyle name="SAPBEXfilterDrill 35" xfId="8407" xr:uid="{00000000-0005-0000-0000-0000DA200000}"/>
    <cellStyle name="SAPBEXfilterDrill 35 2" xfId="8408" xr:uid="{00000000-0005-0000-0000-0000DB200000}"/>
    <cellStyle name="SAPBEXfilterDrill 36" xfId="8409" xr:uid="{00000000-0005-0000-0000-0000DC200000}"/>
    <cellStyle name="SAPBEXfilterDrill 36 2" xfId="8410" xr:uid="{00000000-0005-0000-0000-0000DD200000}"/>
    <cellStyle name="SAPBEXfilterDrill 37" xfId="8411" xr:uid="{00000000-0005-0000-0000-0000DE200000}"/>
    <cellStyle name="SAPBEXfilterDrill 37 2" xfId="8412" xr:uid="{00000000-0005-0000-0000-0000DF200000}"/>
    <cellStyle name="SAPBEXfilterDrill 38" xfId="8413" xr:uid="{00000000-0005-0000-0000-0000E0200000}"/>
    <cellStyle name="SAPBEXfilterDrill 38 2" xfId="8414" xr:uid="{00000000-0005-0000-0000-0000E1200000}"/>
    <cellStyle name="SAPBEXfilterDrill 39" xfId="8415" xr:uid="{00000000-0005-0000-0000-0000E2200000}"/>
    <cellStyle name="SAPBEXfilterDrill 4" xfId="8416" xr:uid="{00000000-0005-0000-0000-0000E3200000}"/>
    <cellStyle name="SAPBEXfilterDrill 4 2" xfId="8417" xr:uid="{00000000-0005-0000-0000-0000E4200000}"/>
    <cellStyle name="SAPBEXfilterDrill 40" xfId="8418" xr:uid="{00000000-0005-0000-0000-0000E5200000}"/>
    <cellStyle name="SAPBEXfilterDrill 41" xfId="8419" xr:uid="{00000000-0005-0000-0000-0000E6200000}"/>
    <cellStyle name="SAPBEXfilterDrill 42" xfId="8420" xr:uid="{00000000-0005-0000-0000-0000E7200000}"/>
    <cellStyle name="SAPBEXfilterDrill 43" xfId="8421" xr:uid="{00000000-0005-0000-0000-0000E8200000}"/>
    <cellStyle name="SAPBEXfilterDrill 44" xfId="8422" xr:uid="{00000000-0005-0000-0000-0000E9200000}"/>
    <cellStyle name="SAPBEXfilterDrill 45" xfId="8423" xr:uid="{00000000-0005-0000-0000-0000EA200000}"/>
    <cellStyle name="SAPBEXfilterDrill 46" xfId="8424" xr:uid="{00000000-0005-0000-0000-0000EB200000}"/>
    <cellStyle name="SAPBEXfilterDrill 47" xfId="8425" xr:uid="{00000000-0005-0000-0000-0000EC200000}"/>
    <cellStyle name="SAPBEXfilterDrill 48" xfId="8426" xr:uid="{00000000-0005-0000-0000-0000ED200000}"/>
    <cellStyle name="SAPBEXfilterDrill 49" xfId="8427" xr:uid="{00000000-0005-0000-0000-0000EE200000}"/>
    <cellStyle name="SAPBEXfilterDrill 5" xfId="8428" xr:uid="{00000000-0005-0000-0000-0000EF200000}"/>
    <cellStyle name="SAPBEXfilterDrill 5 2" xfId="8429" xr:uid="{00000000-0005-0000-0000-0000F0200000}"/>
    <cellStyle name="SAPBEXfilterDrill 50" xfId="8430" xr:uid="{00000000-0005-0000-0000-0000F1200000}"/>
    <cellStyle name="SAPBEXfilterDrill 51" xfId="8431" xr:uid="{00000000-0005-0000-0000-0000F2200000}"/>
    <cellStyle name="SAPBEXfilterDrill 52" xfId="8432" xr:uid="{00000000-0005-0000-0000-0000F3200000}"/>
    <cellStyle name="SAPBEXfilterDrill 53" xfId="8433" xr:uid="{00000000-0005-0000-0000-0000F4200000}"/>
    <cellStyle name="SAPBEXfilterDrill 54" xfId="8434" xr:uid="{00000000-0005-0000-0000-0000F5200000}"/>
    <cellStyle name="SAPBEXfilterDrill 55" xfId="8435" xr:uid="{00000000-0005-0000-0000-0000F6200000}"/>
    <cellStyle name="SAPBEXfilterDrill 56" xfId="8436" xr:uid="{00000000-0005-0000-0000-0000F7200000}"/>
    <cellStyle name="SAPBEXfilterDrill 57" xfId="8437" xr:uid="{00000000-0005-0000-0000-0000F8200000}"/>
    <cellStyle name="SAPBEXfilterDrill 58" xfId="8438" xr:uid="{00000000-0005-0000-0000-0000F9200000}"/>
    <cellStyle name="SAPBEXfilterDrill 59" xfId="8439" xr:uid="{00000000-0005-0000-0000-0000FA200000}"/>
    <cellStyle name="SAPBEXfilterDrill 6" xfId="8440" xr:uid="{00000000-0005-0000-0000-0000FB200000}"/>
    <cellStyle name="SAPBEXfilterDrill 6 2" xfId="8441" xr:uid="{00000000-0005-0000-0000-0000FC200000}"/>
    <cellStyle name="SAPBEXfilterDrill 60" xfId="8442" xr:uid="{00000000-0005-0000-0000-0000FD200000}"/>
    <cellStyle name="SAPBEXfilterDrill 61" xfId="8443" xr:uid="{00000000-0005-0000-0000-0000FE200000}"/>
    <cellStyle name="SAPBEXfilterDrill 62" xfId="8444" xr:uid="{00000000-0005-0000-0000-0000FF200000}"/>
    <cellStyle name="SAPBEXfilterDrill 7" xfId="8445" xr:uid="{00000000-0005-0000-0000-000000210000}"/>
    <cellStyle name="SAPBEXfilterDrill 7 2" xfId="8446" xr:uid="{00000000-0005-0000-0000-000001210000}"/>
    <cellStyle name="SAPBEXfilterDrill 8" xfId="8447" xr:uid="{00000000-0005-0000-0000-000002210000}"/>
    <cellStyle name="SAPBEXfilterDrill 8 2" xfId="8448" xr:uid="{00000000-0005-0000-0000-000003210000}"/>
    <cellStyle name="SAPBEXfilterDrill 9" xfId="8449" xr:uid="{00000000-0005-0000-0000-000004210000}"/>
    <cellStyle name="SAPBEXfilterDrill 9 2" xfId="8450" xr:uid="{00000000-0005-0000-0000-000005210000}"/>
    <cellStyle name="SAPBEXfilterItem" xfId="8451" xr:uid="{00000000-0005-0000-0000-000006210000}"/>
    <cellStyle name="SAPBEXfilterItem 10" xfId="8452" xr:uid="{00000000-0005-0000-0000-000007210000}"/>
    <cellStyle name="SAPBEXfilterItem 11" xfId="8453" xr:uid="{00000000-0005-0000-0000-000008210000}"/>
    <cellStyle name="SAPBEXfilterItem 12" xfId="8454" xr:uid="{00000000-0005-0000-0000-000009210000}"/>
    <cellStyle name="SAPBEXfilterItem 13" xfId="8455" xr:uid="{00000000-0005-0000-0000-00000A210000}"/>
    <cellStyle name="SAPBEXfilterItem 14" xfId="8456" xr:uid="{00000000-0005-0000-0000-00000B210000}"/>
    <cellStyle name="SAPBEXfilterItem 15" xfId="8457" xr:uid="{00000000-0005-0000-0000-00000C210000}"/>
    <cellStyle name="SAPBEXfilterItem 16" xfId="8458" xr:uid="{00000000-0005-0000-0000-00000D210000}"/>
    <cellStyle name="SAPBEXfilterItem 17" xfId="8459" xr:uid="{00000000-0005-0000-0000-00000E210000}"/>
    <cellStyle name="SAPBEXfilterItem 18" xfId="8460" xr:uid="{00000000-0005-0000-0000-00000F210000}"/>
    <cellStyle name="SAPBEXfilterItem 19" xfId="8461" xr:uid="{00000000-0005-0000-0000-000010210000}"/>
    <cellStyle name="SAPBEXfilterItem 2" xfId="8462" xr:uid="{00000000-0005-0000-0000-000011210000}"/>
    <cellStyle name="SAPBEXfilterItem 2 2" xfId="8463" xr:uid="{00000000-0005-0000-0000-000012210000}"/>
    <cellStyle name="SAPBEXfilterItem 2 3" xfId="8464" xr:uid="{00000000-0005-0000-0000-000013210000}"/>
    <cellStyle name="SAPBEXfilterItem 3" xfId="8465" xr:uid="{00000000-0005-0000-0000-000014210000}"/>
    <cellStyle name="SAPBEXfilterItem 4" xfId="8466" xr:uid="{00000000-0005-0000-0000-000015210000}"/>
    <cellStyle name="SAPBEXfilterItem 5" xfId="8467" xr:uid="{00000000-0005-0000-0000-000016210000}"/>
    <cellStyle name="SAPBEXfilterItem 6" xfId="8468" xr:uid="{00000000-0005-0000-0000-000017210000}"/>
    <cellStyle name="SAPBEXfilterItem 7" xfId="8469" xr:uid="{00000000-0005-0000-0000-000018210000}"/>
    <cellStyle name="SAPBEXfilterItem 8" xfId="8470" xr:uid="{00000000-0005-0000-0000-000019210000}"/>
    <cellStyle name="SAPBEXfilterItem 9" xfId="8471" xr:uid="{00000000-0005-0000-0000-00001A210000}"/>
    <cellStyle name="SAPBEXfilterText" xfId="8472" xr:uid="{00000000-0005-0000-0000-00001B210000}"/>
    <cellStyle name="SAPBEXfilterText 10" xfId="8473" xr:uid="{00000000-0005-0000-0000-00001C210000}"/>
    <cellStyle name="SAPBEXfilterText 11" xfId="8474" xr:uid="{00000000-0005-0000-0000-00001D210000}"/>
    <cellStyle name="SAPBEXfilterText 12" xfId="8475" xr:uid="{00000000-0005-0000-0000-00001E210000}"/>
    <cellStyle name="SAPBEXfilterText 13" xfId="8476" xr:uid="{00000000-0005-0000-0000-00001F210000}"/>
    <cellStyle name="SAPBEXfilterText 14" xfId="8477" xr:uid="{00000000-0005-0000-0000-000020210000}"/>
    <cellStyle name="SAPBEXfilterText 15" xfId="8478" xr:uid="{00000000-0005-0000-0000-000021210000}"/>
    <cellStyle name="SAPBEXfilterText 16" xfId="8479" xr:uid="{00000000-0005-0000-0000-000022210000}"/>
    <cellStyle name="SAPBEXfilterText 17" xfId="8480" xr:uid="{00000000-0005-0000-0000-000023210000}"/>
    <cellStyle name="SAPBEXfilterText 18" xfId="8481" xr:uid="{00000000-0005-0000-0000-000024210000}"/>
    <cellStyle name="SAPBEXfilterText 19" xfId="8482" xr:uid="{00000000-0005-0000-0000-000025210000}"/>
    <cellStyle name="SAPBEXfilterText 2" xfId="8483" xr:uid="{00000000-0005-0000-0000-000026210000}"/>
    <cellStyle name="SAPBEXfilterText 2 10" xfId="8484" xr:uid="{00000000-0005-0000-0000-000027210000}"/>
    <cellStyle name="SAPBEXfilterText 2 11" xfId="8485" xr:uid="{00000000-0005-0000-0000-000028210000}"/>
    <cellStyle name="SAPBEXfilterText 2 12" xfId="8486" xr:uid="{00000000-0005-0000-0000-000029210000}"/>
    <cellStyle name="SAPBEXfilterText 2 13" xfId="8487" xr:uid="{00000000-0005-0000-0000-00002A210000}"/>
    <cellStyle name="SAPBEXfilterText 2 14" xfId="8488" xr:uid="{00000000-0005-0000-0000-00002B210000}"/>
    <cellStyle name="SAPBEXfilterText 2 15" xfId="8489" xr:uid="{00000000-0005-0000-0000-00002C210000}"/>
    <cellStyle name="SAPBEXfilterText 2 16" xfId="8490" xr:uid="{00000000-0005-0000-0000-00002D210000}"/>
    <cellStyle name="SAPBEXfilterText 2 17" xfId="8491" xr:uid="{00000000-0005-0000-0000-00002E210000}"/>
    <cellStyle name="SAPBEXfilterText 2 18" xfId="8492" xr:uid="{00000000-0005-0000-0000-00002F210000}"/>
    <cellStyle name="SAPBEXfilterText 2 19" xfId="8493" xr:uid="{00000000-0005-0000-0000-000030210000}"/>
    <cellStyle name="SAPBEXfilterText 2 2" xfId="8494" xr:uid="{00000000-0005-0000-0000-000031210000}"/>
    <cellStyle name="SAPBEXfilterText 2 2 2" xfId="8495" xr:uid="{00000000-0005-0000-0000-000032210000}"/>
    <cellStyle name="SAPBEXfilterText 2 20" xfId="8496" xr:uid="{00000000-0005-0000-0000-000033210000}"/>
    <cellStyle name="SAPBEXfilterText 2 21" xfId="8497" xr:uid="{00000000-0005-0000-0000-000034210000}"/>
    <cellStyle name="SAPBEXfilterText 2 22" xfId="8498" xr:uid="{00000000-0005-0000-0000-000035210000}"/>
    <cellStyle name="SAPBEXfilterText 2 23" xfId="8499" xr:uid="{00000000-0005-0000-0000-000036210000}"/>
    <cellStyle name="SAPBEXfilterText 2 24" xfId="8500" xr:uid="{00000000-0005-0000-0000-000037210000}"/>
    <cellStyle name="SAPBEXfilterText 2 25" xfId="8501" xr:uid="{00000000-0005-0000-0000-000038210000}"/>
    <cellStyle name="SAPBEXfilterText 2 26" xfId="8502" xr:uid="{00000000-0005-0000-0000-000039210000}"/>
    <cellStyle name="SAPBEXfilterText 2 3" xfId="8503" xr:uid="{00000000-0005-0000-0000-00003A210000}"/>
    <cellStyle name="SAPBEXfilterText 2 3 2" xfId="8504" xr:uid="{00000000-0005-0000-0000-00003B210000}"/>
    <cellStyle name="SAPBEXfilterText 2 4" xfId="8505" xr:uid="{00000000-0005-0000-0000-00003C210000}"/>
    <cellStyle name="SAPBEXfilterText 2 4 2" xfId="8506" xr:uid="{00000000-0005-0000-0000-00003D210000}"/>
    <cellStyle name="SAPBEXfilterText 2 5" xfId="8507" xr:uid="{00000000-0005-0000-0000-00003E210000}"/>
    <cellStyle name="SAPBEXfilterText 2 5 2" xfId="8508" xr:uid="{00000000-0005-0000-0000-00003F210000}"/>
    <cellStyle name="SAPBEXfilterText 2 6" xfId="8509" xr:uid="{00000000-0005-0000-0000-000040210000}"/>
    <cellStyle name="SAPBEXfilterText 2 6 2" xfId="8510" xr:uid="{00000000-0005-0000-0000-000041210000}"/>
    <cellStyle name="SAPBEXfilterText 2 7" xfId="8511" xr:uid="{00000000-0005-0000-0000-000042210000}"/>
    <cellStyle name="SAPBEXfilterText 2 7 2" xfId="8512" xr:uid="{00000000-0005-0000-0000-000043210000}"/>
    <cellStyle name="SAPBEXfilterText 2 8" xfId="8513" xr:uid="{00000000-0005-0000-0000-000044210000}"/>
    <cellStyle name="SAPBEXfilterText 2 8 2" xfId="8514" xr:uid="{00000000-0005-0000-0000-000045210000}"/>
    <cellStyle name="SAPBEXfilterText 2 9" xfId="8515" xr:uid="{00000000-0005-0000-0000-000046210000}"/>
    <cellStyle name="SAPBEXfilterText 2 9 2" xfId="8516" xr:uid="{00000000-0005-0000-0000-000047210000}"/>
    <cellStyle name="SAPBEXfilterText 20" xfId="8517" xr:uid="{00000000-0005-0000-0000-000048210000}"/>
    <cellStyle name="SAPBEXfilterText 21" xfId="8518" xr:uid="{00000000-0005-0000-0000-000049210000}"/>
    <cellStyle name="SAPBEXfilterText 22" xfId="8519" xr:uid="{00000000-0005-0000-0000-00004A210000}"/>
    <cellStyle name="SAPBEXfilterText 3" xfId="8520" xr:uid="{00000000-0005-0000-0000-00004B210000}"/>
    <cellStyle name="SAPBEXfilterText 3 10" xfId="8521" xr:uid="{00000000-0005-0000-0000-00004C210000}"/>
    <cellStyle name="SAPBEXfilterText 3 11" xfId="8522" xr:uid="{00000000-0005-0000-0000-00004D210000}"/>
    <cellStyle name="SAPBEXfilterText 3 12" xfId="8523" xr:uid="{00000000-0005-0000-0000-00004E210000}"/>
    <cellStyle name="SAPBEXfilterText 3 13" xfId="8524" xr:uid="{00000000-0005-0000-0000-00004F210000}"/>
    <cellStyle name="SAPBEXfilterText 3 14" xfId="8525" xr:uid="{00000000-0005-0000-0000-000050210000}"/>
    <cellStyle name="SAPBEXfilterText 3 15" xfId="8526" xr:uid="{00000000-0005-0000-0000-000051210000}"/>
    <cellStyle name="SAPBEXfilterText 3 16" xfId="8527" xr:uid="{00000000-0005-0000-0000-000052210000}"/>
    <cellStyle name="SAPBEXfilterText 3 17" xfId="8528" xr:uid="{00000000-0005-0000-0000-000053210000}"/>
    <cellStyle name="SAPBEXfilterText 3 18" xfId="8529" xr:uid="{00000000-0005-0000-0000-000054210000}"/>
    <cellStyle name="SAPBEXfilterText 3 19" xfId="8530" xr:uid="{00000000-0005-0000-0000-000055210000}"/>
    <cellStyle name="SAPBEXfilterText 3 2" xfId="8531" xr:uid="{00000000-0005-0000-0000-000056210000}"/>
    <cellStyle name="SAPBEXfilterText 3 2 2" xfId="8532" xr:uid="{00000000-0005-0000-0000-000057210000}"/>
    <cellStyle name="SAPBEXfilterText 3 20" xfId="8533" xr:uid="{00000000-0005-0000-0000-000058210000}"/>
    <cellStyle name="SAPBEXfilterText 3 21" xfId="8534" xr:uid="{00000000-0005-0000-0000-000059210000}"/>
    <cellStyle name="SAPBEXfilterText 3 22" xfId="8535" xr:uid="{00000000-0005-0000-0000-00005A210000}"/>
    <cellStyle name="SAPBEXfilterText 3 23" xfId="8536" xr:uid="{00000000-0005-0000-0000-00005B210000}"/>
    <cellStyle name="SAPBEXfilterText 3 24" xfId="8537" xr:uid="{00000000-0005-0000-0000-00005C210000}"/>
    <cellStyle name="SAPBEXfilterText 3 25" xfId="8538" xr:uid="{00000000-0005-0000-0000-00005D210000}"/>
    <cellStyle name="SAPBEXfilterText 3 26" xfId="8539" xr:uid="{00000000-0005-0000-0000-00005E210000}"/>
    <cellStyle name="SAPBEXfilterText 3 3" xfId="8540" xr:uid="{00000000-0005-0000-0000-00005F210000}"/>
    <cellStyle name="SAPBEXfilterText 3 3 2" xfId="8541" xr:uid="{00000000-0005-0000-0000-000060210000}"/>
    <cellStyle name="SAPBEXfilterText 3 4" xfId="8542" xr:uid="{00000000-0005-0000-0000-000061210000}"/>
    <cellStyle name="SAPBEXfilterText 3 4 2" xfId="8543" xr:uid="{00000000-0005-0000-0000-000062210000}"/>
    <cellStyle name="SAPBEXfilterText 3 5" xfId="8544" xr:uid="{00000000-0005-0000-0000-000063210000}"/>
    <cellStyle name="SAPBEXfilterText 3 5 2" xfId="8545" xr:uid="{00000000-0005-0000-0000-000064210000}"/>
    <cellStyle name="SAPBEXfilterText 3 6" xfId="8546" xr:uid="{00000000-0005-0000-0000-000065210000}"/>
    <cellStyle name="SAPBEXfilterText 3 6 2" xfId="8547" xr:uid="{00000000-0005-0000-0000-000066210000}"/>
    <cellStyle name="SAPBEXfilterText 3 7" xfId="8548" xr:uid="{00000000-0005-0000-0000-000067210000}"/>
    <cellStyle name="SAPBEXfilterText 3 7 2" xfId="8549" xr:uid="{00000000-0005-0000-0000-000068210000}"/>
    <cellStyle name="SAPBEXfilterText 3 8" xfId="8550" xr:uid="{00000000-0005-0000-0000-000069210000}"/>
    <cellStyle name="SAPBEXfilterText 3 8 2" xfId="8551" xr:uid="{00000000-0005-0000-0000-00006A210000}"/>
    <cellStyle name="SAPBEXfilterText 3 9" xfId="8552" xr:uid="{00000000-0005-0000-0000-00006B210000}"/>
    <cellStyle name="SAPBEXfilterText 3 9 2" xfId="8553" xr:uid="{00000000-0005-0000-0000-00006C210000}"/>
    <cellStyle name="SAPBEXfilterText 4" xfId="8554" xr:uid="{00000000-0005-0000-0000-00006D210000}"/>
    <cellStyle name="SAPBEXfilterText 4 10" xfId="8555" xr:uid="{00000000-0005-0000-0000-00006E210000}"/>
    <cellStyle name="SAPBEXfilterText 4 11" xfId="8556" xr:uid="{00000000-0005-0000-0000-00006F210000}"/>
    <cellStyle name="SAPBEXfilterText 4 12" xfId="8557" xr:uid="{00000000-0005-0000-0000-000070210000}"/>
    <cellStyle name="SAPBEXfilterText 4 13" xfId="8558" xr:uid="{00000000-0005-0000-0000-000071210000}"/>
    <cellStyle name="SAPBEXfilterText 4 14" xfId="8559" xr:uid="{00000000-0005-0000-0000-000072210000}"/>
    <cellStyle name="SAPBEXfilterText 4 15" xfId="8560" xr:uid="{00000000-0005-0000-0000-000073210000}"/>
    <cellStyle name="SAPBEXfilterText 4 16" xfId="8561" xr:uid="{00000000-0005-0000-0000-000074210000}"/>
    <cellStyle name="SAPBEXfilterText 4 17" xfId="8562" xr:uid="{00000000-0005-0000-0000-000075210000}"/>
    <cellStyle name="SAPBEXfilterText 4 18" xfId="8563" xr:uid="{00000000-0005-0000-0000-000076210000}"/>
    <cellStyle name="SAPBEXfilterText 4 19" xfId="8564" xr:uid="{00000000-0005-0000-0000-000077210000}"/>
    <cellStyle name="SAPBEXfilterText 4 2" xfId="8565" xr:uid="{00000000-0005-0000-0000-000078210000}"/>
    <cellStyle name="SAPBEXfilterText 4 2 2" xfId="8566" xr:uid="{00000000-0005-0000-0000-000079210000}"/>
    <cellStyle name="SAPBEXfilterText 4 20" xfId="8567" xr:uid="{00000000-0005-0000-0000-00007A210000}"/>
    <cellStyle name="SAPBEXfilterText 4 21" xfId="8568" xr:uid="{00000000-0005-0000-0000-00007B210000}"/>
    <cellStyle name="SAPBEXfilterText 4 22" xfId="8569" xr:uid="{00000000-0005-0000-0000-00007C210000}"/>
    <cellStyle name="SAPBEXfilterText 4 23" xfId="8570" xr:uid="{00000000-0005-0000-0000-00007D210000}"/>
    <cellStyle name="SAPBEXfilterText 4 24" xfId="8571" xr:uid="{00000000-0005-0000-0000-00007E210000}"/>
    <cellStyle name="SAPBEXfilterText 4 25" xfId="8572" xr:uid="{00000000-0005-0000-0000-00007F210000}"/>
    <cellStyle name="SAPBEXfilterText 4 26" xfId="8573" xr:uid="{00000000-0005-0000-0000-000080210000}"/>
    <cellStyle name="SAPBEXfilterText 4 3" xfId="8574" xr:uid="{00000000-0005-0000-0000-000081210000}"/>
    <cellStyle name="SAPBEXfilterText 4 3 2" xfId="8575" xr:uid="{00000000-0005-0000-0000-000082210000}"/>
    <cellStyle name="SAPBEXfilterText 4 4" xfId="8576" xr:uid="{00000000-0005-0000-0000-000083210000}"/>
    <cellStyle name="SAPBEXfilterText 4 4 2" xfId="8577" xr:uid="{00000000-0005-0000-0000-000084210000}"/>
    <cellStyle name="SAPBEXfilterText 4 5" xfId="8578" xr:uid="{00000000-0005-0000-0000-000085210000}"/>
    <cellStyle name="SAPBEXfilterText 4 5 2" xfId="8579" xr:uid="{00000000-0005-0000-0000-000086210000}"/>
    <cellStyle name="SAPBEXfilterText 4 6" xfId="8580" xr:uid="{00000000-0005-0000-0000-000087210000}"/>
    <cellStyle name="SAPBEXfilterText 4 6 2" xfId="8581" xr:uid="{00000000-0005-0000-0000-000088210000}"/>
    <cellStyle name="SAPBEXfilterText 4 7" xfId="8582" xr:uid="{00000000-0005-0000-0000-000089210000}"/>
    <cellStyle name="SAPBEXfilterText 4 7 2" xfId="8583" xr:uid="{00000000-0005-0000-0000-00008A210000}"/>
    <cellStyle name="SAPBEXfilterText 4 8" xfId="8584" xr:uid="{00000000-0005-0000-0000-00008B210000}"/>
    <cellStyle name="SAPBEXfilterText 4 8 2" xfId="8585" xr:uid="{00000000-0005-0000-0000-00008C210000}"/>
    <cellStyle name="SAPBEXfilterText 4 9" xfId="8586" xr:uid="{00000000-0005-0000-0000-00008D210000}"/>
    <cellStyle name="SAPBEXfilterText 4 9 2" xfId="8587" xr:uid="{00000000-0005-0000-0000-00008E210000}"/>
    <cellStyle name="SAPBEXfilterText 5" xfId="8588" xr:uid="{00000000-0005-0000-0000-00008F210000}"/>
    <cellStyle name="SAPBEXfilterText 5 10" xfId="8589" xr:uid="{00000000-0005-0000-0000-000090210000}"/>
    <cellStyle name="SAPBEXfilterText 5 11" xfId="8590" xr:uid="{00000000-0005-0000-0000-000091210000}"/>
    <cellStyle name="SAPBEXfilterText 5 12" xfId="8591" xr:uid="{00000000-0005-0000-0000-000092210000}"/>
    <cellStyle name="SAPBEXfilterText 5 13" xfId="8592" xr:uid="{00000000-0005-0000-0000-000093210000}"/>
    <cellStyle name="SAPBEXfilterText 5 14" xfId="8593" xr:uid="{00000000-0005-0000-0000-000094210000}"/>
    <cellStyle name="SAPBEXfilterText 5 15" xfId="8594" xr:uid="{00000000-0005-0000-0000-000095210000}"/>
    <cellStyle name="SAPBEXfilterText 5 16" xfId="8595" xr:uid="{00000000-0005-0000-0000-000096210000}"/>
    <cellStyle name="SAPBEXfilterText 5 17" xfId="8596" xr:uid="{00000000-0005-0000-0000-000097210000}"/>
    <cellStyle name="SAPBEXfilterText 5 18" xfId="8597" xr:uid="{00000000-0005-0000-0000-000098210000}"/>
    <cellStyle name="SAPBEXfilterText 5 19" xfId="8598" xr:uid="{00000000-0005-0000-0000-000099210000}"/>
    <cellStyle name="SAPBEXfilterText 5 2" xfId="8599" xr:uid="{00000000-0005-0000-0000-00009A210000}"/>
    <cellStyle name="SAPBEXfilterText 5 2 2" xfId="8600" xr:uid="{00000000-0005-0000-0000-00009B210000}"/>
    <cellStyle name="SAPBEXfilterText 5 20" xfId="8601" xr:uid="{00000000-0005-0000-0000-00009C210000}"/>
    <cellStyle name="SAPBEXfilterText 5 21" xfId="8602" xr:uid="{00000000-0005-0000-0000-00009D210000}"/>
    <cellStyle name="SAPBEXfilterText 5 22" xfId="8603" xr:uid="{00000000-0005-0000-0000-00009E210000}"/>
    <cellStyle name="SAPBEXfilterText 5 23" xfId="8604" xr:uid="{00000000-0005-0000-0000-00009F210000}"/>
    <cellStyle name="SAPBEXfilterText 5 24" xfId="8605" xr:uid="{00000000-0005-0000-0000-0000A0210000}"/>
    <cellStyle name="SAPBEXfilterText 5 25" xfId="8606" xr:uid="{00000000-0005-0000-0000-0000A1210000}"/>
    <cellStyle name="SAPBEXfilterText 5 26" xfId="8607" xr:uid="{00000000-0005-0000-0000-0000A2210000}"/>
    <cellStyle name="SAPBEXfilterText 5 3" xfId="8608" xr:uid="{00000000-0005-0000-0000-0000A3210000}"/>
    <cellStyle name="SAPBEXfilterText 5 3 2" xfId="8609" xr:uid="{00000000-0005-0000-0000-0000A4210000}"/>
    <cellStyle name="SAPBEXfilterText 5 4" xfId="8610" xr:uid="{00000000-0005-0000-0000-0000A5210000}"/>
    <cellStyle name="SAPBEXfilterText 5 4 2" xfId="8611" xr:uid="{00000000-0005-0000-0000-0000A6210000}"/>
    <cellStyle name="SAPBEXfilterText 5 5" xfId="8612" xr:uid="{00000000-0005-0000-0000-0000A7210000}"/>
    <cellStyle name="SAPBEXfilterText 5 5 2" xfId="8613" xr:uid="{00000000-0005-0000-0000-0000A8210000}"/>
    <cellStyle name="SAPBEXfilterText 5 6" xfId="8614" xr:uid="{00000000-0005-0000-0000-0000A9210000}"/>
    <cellStyle name="SAPBEXfilterText 5 6 2" xfId="8615" xr:uid="{00000000-0005-0000-0000-0000AA210000}"/>
    <cellStyle name="SAPBEXfilterText 5 7" xfId="8616" xr:uid="{00000000-0005-0000-0000-0000AB210000}"/>
    <cellStyle name="SAPBEXfilterText 5 7 2" xfId="8617" xr:uid="{00000000-0005-0000-0000-0000AC210000}"/>
    <cellStyle name="SAPBEXfilterText 5 8" xfId="8618" xr:uid="{00000000-0005-0000-0000-0000AD210000}"/>
    <cellStyle name="SAPBEXfilterText 5 8 2" xfId="8619" xr:uid="{00000000-0005-0000-0000-0000AE210000}"/>
    <cellStyle name="SAPBEXfilterText 5 9" xfId="8620" xr:uid="{00000000-0005-0000-0000-0000AF210000}"/>
    <cellStyle name="SAPBEXfilterText 5 9 2" xfId="8621" xr:uid="{00000000-0005-0000-0000-0000B0210000}"/>
    <cellStyle name="SAPBEXfilterText 6" xfId="8622" xr:uid="{00000000-0005-0000-0000-0000B1210000}"/>
    <cellStyle name="SAPBEXfilterText 7" xfId="8623" xr:uid="{00000000-0005-0000-0000-0000B2210000}"/>
    <cellStyle name="SAPBEXfilterText 8" xfId="8624" xr:uid="{00000000-0005-0000-0000-0000B3210000}"/>
    <cellStyle name="SAPBEXfilterText 9" xfId="8625" xr:uid="{00000000-0005-0000-0000-0000B4210000}"/>
    <cellStyle name="SAPBEXformats" xfId="8626" xr:uid="{00000000-0005-0000-0000-0000B5210000}"/>
    <cellStyle name="SAPBEXformats 10" xfId="8627" xr:uid="{00000000-0005-0000-0000-0000B6210000}"/>
    <cellStyle name="SAPBEXformats 11" xfId="8628" xr:uid="{00000000-0005-0000-0000-0000B7210000}"/>
    <cellStyle name="SAPBEXformats 12" xfId="8629" xr:uid="{00000000-0005-0000-0000-0000B8210000}"/>
    <cellStyle name="SAPBEXformats 13" xfId="8630" xr:uid="{00000000-0005-0000-0000-0000B9210000}"/>
    <cellStyle name="SAPBEXformats 14" xfId="8631" xr:uid="{00000000-0005-0000-0000-0000BA210000}"/>
    <cellStyle name="SAPBEXformats 15" xfId="8632" xr:uid="{00000000-0005-0000-0000-0000BB210000}"/>
    <cellStyle name="SAPBEXformats 16" xfId="8633" xr:uid="{00000000-0005-0000-0000-0000BC210000}"/>
    <cellStyle name="SAPBEXformats 17" xfId="8634" xr:uid="{00000000-0005-0000-0000-0000BD210000}"/>
    <cellStyle name="SAPBEXformats 18" xfId="8635" xr:uid="{00000000-0005-0000-0000-0000BE210000}"/>
    <cellStyle name="SAPBEXformats 2" xfId="8636" xr:uid="{00000000-0005-0000-0000-0000BF210000}"/>
    <cellStyle name="SAPBEXformats 3" xfId="8637" xr:uid="{00000000-0005-0000-0000-0000C0210000}"/>
    <cellStyle name="SAPBEXformats 4" xfId="8638" xr:uid="{00000000-0005-0000-0000-0000C1210000}"/>
    <cellStyle name="SAPBEXformats 5" xfId="8639" xr:uid="{00000000-0005-0000-0000-0000C2210000}"/>
    <cellStyle name="SAPBEXformats 6" xfId="8640" xr:uid="{00000000-0005-0000-0000-0000C3210000}"/>
    <cellStyle name="SAPBEXformats 7" xfId="8641" xr:uid="{00000000-0005-0000-0000-0000C4210000}"/>
    <cellStyle name="SAPBEXformats 8" xfId="8642" xr:uid="{00000000-0005-0000-0000-0000C5210000}"/>
    <cellStyle name="SAPBEXformats 9" xfId="8643" xr:uid="{00000000-0005-0000-0000-0000C6210000}"/>
    <cellStyle name="SAPBEXheaderItem" xfId="8644" xr:uid="{00000000-0005-0000-0000-0000C7210000}"/>
    <cellStyle name="SAPBEXheaderItem 10" xfId="8645" xr:uid="{00000000-0005-0000-0000-0000C8210000}"/>
    <cellStyle name="SAPBEXheaderItem 10 2" xfId="8646" xr:uid="{00000000-0005-0000-0000-0000C9210000}"/>
    <cellStyle name="SAPBEXheaderItem 11" xfId="8647" xr:uid="{00000000-0005-0000-0000-0000CA210000}"/>
    <cellStyle name="SAPBEXheaderItem 11 2" xfId="8648" xr:uid="{00000000-0005-0000-0000-0000CB210000}"/>
    <cellStyle name="SAPBEXheaderItem 12" xfId="8649" xr:uid="{00000000-0005-0000-0000-0000CC210000}"/>
    <cellStyle name="SAPBEXheaderItem 12 2" xfId="8650" xr:uid="{00000000-0005-0000-0000-0000CD210000}"/>
    <cellStyle name="SAPBEXheaderItem 13" xfId="8651" xr:uid="{00000000-0005-0000-0000-0000CE210000}"/>
    <cellStyle name="SAPBEXheaderItem 13 2" xfId="8652" xr:uid="{00000000-0005-0000-0000-0000CF210000}"/>
    <cellStyle name="SAPBEXheaderItem 14" xfId="8653" xr:uid="{00000000-0005-0000-0000-0000D0210000}"/>
    <cellStyle name="SAPBEXheaderItem 14 2" xfId="8654" xr:uid="{00000000-0005-0000-0000-0000D1210000}"/>
    <cellStyle name="SAPBEXheaderItem 15" xfId="8655" xr:uid="{00000000-0005-0000-0000-0000D2210000}"/>
    <cellStyle name="SAPBEXheaderItem 15 2" xfId="8656" xr:uid="{00000000-0005-0000-0000-0000D3210000}"/>
    <cellStyle name="SAPBEXheaderItem 16" xfId="8657" xr:uid="{00000000-0005-0000-0000-0000D4210000}"/>
    <cellStyle name="SAPBEXheaderItem 16 2" xfId="8658" xr:uid="{00000000-0005-0000-0000-0000D5210000}"/>
    <cellStyle name="SAPBEXheaderItem 17" xfId="8659" xr:uid="{00000000-0005-0000-0000-0000D6210000}"/>
    <cellStyle name="SAPBEXheaderItem 17 2" xfId="8660" xr:uid="{00000000-0005-0000-0000-0000D7210000}"/>
    <cellStyle name="SAPBEXheaderItem 18" xfId="8661" xr:uid="{00000000-0005-0000-0000-0000D8210000}"/>
    <cellStyle name="SAPBEXheaderItem 18 2" xfId="8662" xr:uid="{00000000-0005-0000-0000-0000D9210000}"/>
    <cellStyle name="SAPBEXheaderItem 19" xfId="8663" xr:uid="{00000000-0005-0000-0000-0000DA210000}"/>
    <cellStyle name="SAPBEXheaderItem 19 2" xfId="8664" xr:uid="{00000000-0005-0000-0000-0000DB210000}"/>
    <cellStyle name="SAPBEXheaderItem 2" xfId="8665" xr:uid="{00000000-0005-0000-0000-0000DC210000}"/>
    <cellStyle name="SAPBEXheaderItem 2 10" xfId="8666" xr:uid="{00000000-0005-0000-0000-0000DD210000}"/>
    <cellStyle name="SAPBEXheaderItem 2 10 2" xfId="8667" xr:uid="{00000000-0005-0000-0000-0000DE210000}"/>
    <cellStyle name="SAPBEXheaderItem 2 11" xfId="8668" xr:uid="{00000000-0005-0000-0000-0000DF210000}"/>
    <cellStyle name="SAPBEXheaderItem 2 11 2" xfId="8669" xr:uid="{00000000-0005-0000-0000-0000E0210000}"/>
    <cellStyle name="SAPBEXheaderItem 2 12" xfId="8670" xr:uid="{00000000-0005-0000-0000-0000E1210000}"/>
    <cellStyle name="SAPBEXheaderItem 2 13" xfId="8671" xr:uid="{00000000-0005-0000-0000-0000E2210000}"/>
    <cellStyle name="SAPBEXheaderItem 2 14" xfId="8672" xr:uid="{00000000-0005-0000-0000-0000E3210000}"/>
    <cellStyle name="SAPBEXheaderItem 2 15" xfId="8673" xr:uid="{00000000-0005-0000-0000-0000E4210000}"/>
    <cellStyle name="SAPBEXheaderItem 2 16" xfId="8674" xr:uid="{00000000-0005-0000-0000-0000E5210000}"/>
    <cellStyle name="SAPBEXheaderItem 2 17" xfId="8675" xr:uid="{00000000-0005-0000-0000-0000E6210000}"/>
    <cellStyle name="SAPBEXheaderItem 2 18" xfId="8676" xr:uid="{00000000-0005-0000-0000-0000E7210000}"/>
    <cellStyle name="SAPBEXheaderItem 2 19" xfId="8677" xr:uid="{00000000-0005-0000-0000-0000E8210000}"/>
    <cellStyle name="SAPBEXheaderItem 2 2" xfId="8678" xr:uid="{00000000-0005-0000-0000-0000E9210000}"/>
    <cellStyle name="SAPBEXheaderItem 2 2 10" xfId="8679" xr:uid="{00000000-0005-0000-0000-0000EA210000}"/>
    <cellStyle name="SAPBEXheaderItem 2 2 11" xfId="8680" xr:uid="{00000000-0005-0000-0000-0000EB210000}"/>
    <cellStyle name="SAPBEXheaderItem 2 2 12" xfId="8681" xr:uid="{00000000-0005-0000-0000-0000EC210000}"/>
    <cellStyle name="SAPBEXheaderItem 2 2 13" xfId="8682" xr:uid="{00000000-0005-0000-0000-0000ED210000}"/>
    <cellStyle name="SAPBEXheaderItem 2 2 14" xfId="8683" xr:uid="{00000000-0005-0000-0000-0000EE210000}"/>
    <cellStyle name="SAPBEXheaderItem 2 2 15" xfId="8684" xr:uid="{00000000-0005-0000-0000-0000EF210000}"/>
    <cellStyle name="SAPBEXheaderItem 2 2 16" xfId="8685" xr:uid="{00000000-0005-0000-0000-0000F0210000}"/>
    <cellStyle name="SAPBEXheaderItem 2 2 17" xfId="8686" xr:uid="{00000000-0005-0000-0000-0000F1210000}"/>
    <cellStyle name="SAPBEXheaderItem 2 2 18" xfId="8687" xr:uid="{00000000-0005-0000-0000-0000F2210000}"/>
    <cellStyle name="SAPBEXheaderItem 2 2 19" xfId="8688" xr:uid="{00000000-0005-0000-0000-0000F3210000}"/>
    <cellStyle name="SAPBEXheaderItem 2 2 2" xfId="8689" xr:uid="{00000000-0005-0000-0000-0000F4210000}"/>
    <cellStyle name="SAPBEXheaderItem 2 2 2 2" xfId="8690" xr:uid="{00000000-0005-0000-0000-0000F5210000}"/>
    <cellStyle name="SAPBEXheaderItem 2 2 2 3" xfId="8691" xr:uid="{00000000-0005-0000-0000-0000F6210000}"/>
    <cellStyle name="SAPBEXheaderItem 2 2 20" xfId="8692" xr:uid="{00000000-0005-0000-0000-0000F7210000}"/>
    <cellStyle name="SAPBEXheaderItem 2 2 21" xfId="8693" xr:uid="{00000000-0005-0000-0000-0000F8210000}"/>
    <cellStyle name="SAPBEXheaderItem 2 2 22" xfId="8694" xr:uid="{00000000-0005-0000-0000-0000F9210000}"/>
    <cellStyle name="SAPBEXheaderItem 2 2 23" xfId="8695" xr:uid="{00000000-0005-0000-0000-0000FA210000}"/>
    <cellStyle name="SAPBEXheaderItem 2 2 24" xfId="8696" xr:uid="{00000000-0005-0000-0000-0000FB210000}"/>
    <cellStyle name="SAPBEXheaderItem 2 2 25" xfId="8697" xr:uid="{00000000-0005-0000-0000-0000FC210000}"/>
    <cellStyle name="SAPBEXheaderItem 2 2 26" xfId="8698" xr:uid="{00000000-0005-0000-0000-0000FD210000}"/>
    <cellStyle name="SAPBEXheaderItem 2 2 3" xfId="8699" xr:uid="{00000000-0005-0000-0000-0000FE210000}"/>
    <cellStyle name="SAPBEXheaderItem 2 2 3 2" xfId="8700" xr:uid="{00000000-0005-0000-0000-0000FF210000}"/>
    <cellStyle name="SAPBEXheaderItem 2 2 4" xfId="8701" xr:uid="{00000000-0005-0000-0000-000000220000}"/>
    <cellStyle name="SAPBEXheaderItem 2 2 4 2" xfId="8702" xr:uid="{00000000-0005-0000-0000-000001220000}"/>
    <cellStyle name="SAPBEXheaderItem 2 2 5" xfId="8703" xr:uid="{00000000-0005-0000-0000-000002220000}"/>
    <cellStyle name="SAPBEXheaderItem 2 2 5 2" xfId="8704" xr:uid="{00000000-0005-0000-0000-000003220000}"/>
    <cellStyle name="SAPBEXheaderItem 2 2 6" xfId="8705" xr:uid="{00000000-0005-0000-0000-000004220000}"/>
    <cellStyle name="SAPBEXheaderItem 2 2 6 2" xfId="8706" xr:uid="{00000000-0005-0000-0000-000005220000}"/>
    <cellStyle name="SAPBEXheaderItem 2 2 7" xfId="8707" xr:uid="{00000000-0005-0000-0000-000006220000}"/>
    <cellStyle name="SAPBEXheaderItem 2 2 7 2" xfId="8708" xr:uid="{00000000-0005-0000-0000-000007220000}"/>
    <cellStyle name="SAPBEXheaderItem 2 2 8" xfId="8709" xr:uid="{00000000-0005-0000-0000-000008220000}"/>
    <cellStyle name="SAPBEXheaderItem 2 2 8 2" xfId="8710" xr:uid="{00000000-0005-0000-0000-000009220000}"/>
    <cellStyle name="SAPBEXheaderItem 2 2 9" xfId="8711" xr:uid="{00000000-0005-0000-0000-00000A220000}"/>
    <cellStyle name="SAPBEXheaderItem 2 2 9 2" xfId="8712" xr:uid="{00000000-0005-0000-0000-00000B220000}"/>
    <cellStyle name="SAPBEXheaderItem 2 20" xfId="8713" xr:uid="{00000000-0005-0000-0000-00000C220000}"/>
    <cellStyle name="SAPBEXheaderItem 2 21" xfId="8714" xr:uid="{00000000-0005-0000-0000-00000D220000}"/>
    <cellStyle name="SAPBEXheaderItem 2 22" xfId="8715" xr:uid="{00000000-0005-0000-0000-00000E220000}"/>
    <cellStyle name="SAPBEXheaderItem 2 23" xfId="8716" xr:uid="{00000000-0005-0000-0000-00000F220000}"/>
    <cellStyle name="SAPBEXheaderItem 2 24" xfId="8717" xr:uid="{00000000-0005-0000-0000-000010220000}"/>
    <cellStyle name="SAPBEXheaderItem 2 25" xfId="8718" xr:uid="{00000000-0005-0000-0000-000011220000}"/>
    <cellStyle name="SAPBEXheaderItem 2 26" xfId="8719" xr:uid="{00000000-0005-0000-0000-000012220000}"/>
    <cellStyle name="SAPBEXheaderItem 2 3" xfId="8720" xr:uid="{00000000-0005-0000-0000-000013220000}"/>
    <cellStyle name="SAPBEXheaderItem 2 3 2" xfId="8721" xr:uid="{00000000-0005-0000-0000-000014220000}"/>
    <cellStyle name="SAPBEXheaderItem 2 3 3" xfId="8722" xr:uid="{00000000-0005-0000-0000-000015220000}"/>
    <cellStyle name="SAPBEXheaderItem 2 4" xfId="8723" xr:uid="{00000000-0005-0000-0000-000016220000}"/>
    <cellStyle name="SAPBEXheaderItem 2 4 2" xfId="8724" xr:uid="{00000000-0005-0000-0000-000017220000}"/>
    <cellStyle name="SAPBEXheaderItem 2 5" xfId="8725" xr:uid="{00000000-0005-0000-0000-000018220000}"/>
    <cellStyle name="SAPBEXheaderItem 2 5 2" xfId="8726" xr:uid="{00000000-0005-0000-0000-000019220000}"/>
    <cellStyle name="SAPBEXheaderItem 2 6" xfId="8727" xr:uid="{00000000-0005-0000-0000-00001A220000}"/>
    <cellStyle name="SAPBEXheaderItem 2 6 2" xfId="8728" xr:uid="{00000000-0005-0000-0000-00001B220000}"/>
    <cellStyle name="SAPBEXheaderItem 2 7" xfId="8729" xr:uid="{00000000-0005-0000-0000-00001C220000}"/>
    <cellStyle name="SAPBEXheaderItem 2 7 2" xfId="8730" xr:uid="{00000000-0005-0000-0000-00001D220000}"/>
    <cellStyle name="SAPBEXheaderItem 2 8" xfId="8731" xr:uid="{00000000-0005-0000-0000-00001E220000}"/>
    <cellStyle name="SAPBEXheaderItem 2 8 2" xfId="8732" xr:uid="{00000000-0005-0000-0000-00001F220000}"/>
    <cellStyle name="SAPBEXheaderItem 2 9" xfId="8733" xr:uid="{00000000-0005-0000-0000-000020220000}"/>
    <cellStyle name="SAPBEXheaderItem 2 9 2" xfId="8734" xr:uid="{00000000-0005-0000-0000-000021220000}"/>
    <cellStyle name="SAPBEXheaderItem 20" xfId="8735" xr:uid="{00000000-0005-0000-0000-000022220000}"/>
    <cellStyle name="SAPBEXheaderItem 20 2" xfId="8736" xr:uid="{00000000-0005-0000-0000-000023220000}"/>
    <cellStyle name="SAPBEXheaderItem 21" xfId="8737" xr:uid="{00000000-0005-0000-0000-000024220000}"/>
    <cellStyle name="SAPBEXheaderItem 21 2" xfId="8738" xr:uid="{00000000-0005-0000-0000-000025220000}"/>
    <cellStyle name="SAPBEXheaderItem 22" xfId="8739" xr:uid="{00000000-0005-0000-0000-000026220000}"/>
    <cellStyle name="SAPBEXheaderItem 22 2" xfId="8740" xr:uid="{00000000-0005-0000-0000-000027220000}"/>
    <cellStyle name="SAPBEXheaderItem 23" xfId="8741" xr:uid="{00000000-0005-0000-0000-000028220000}"/>
    <cellStyle name="SAPBEXheaderItem 23 2" xfId="8742" xr:uid="{00000000-0005-0000-0000-000029220000}"/>
    <cellStyle name="SAPBEXheaderItem 24" xfId="8743" xr:uid="{00000000-0005-0000-0000-00002A220000}"/>
    <cellStyle name="SAPBEXheaderItem 24 2" xfId="8744" xr:uid="{00000000-0005-0000-0000-00002B220000}"/>
    <cellStyle name="SAPBEXheaderItem 25" xfId="8745" xr:uid="{00000000-0005-0000-0000-00002C220000}"/>
    <cellStyle name="SAPBEXheaderItem 25 2" xfId="8746" xr:uid="{00000000-0005-0000-0000-00002D220000}"/>
    <cellStyle name="SAPBEXheaderItem 26" xfId="8747" xr:uid="{00000000-0005-0000-0000-00002E220000}"/>
    <cellStyle name="SAPBEXheaderItem 26 2" xfId="8748" xr:uid="{00000000-0005-0000-0000-00002F220000}"/>
    <cellStyle name="SAPBEXheaderItem 27" xfId="8749" xr:uid="{00000000-0005-0000-0000-000030220000}"/>
    <cellStyle name="SAPBEXheaderItem 27 2" xfId="8750" xr:uid="{00000000-0005-0000-0000-000031220000}"/>
    <cellStyle name="SAPBEXheaderItem 28" xfId="8751" xr:uid="{00000000-0005-0000-0000-000032220000}"/>
    <cellStyle name="SAPBEXheaderItem 28 2" xfId="8752" xr:uid="{00000000-0005-0000-0000-000033220000}"/>
    <cellStyle name="SAPBEXheaderItem 29" xfId="8753" xr:uid="{00000000-0005-0000-0000-000034220000}"/>
    <cellStyle name="SAPBEXheaderItem 29 2" xfId="8754" xr:uid="{00000000-0005-0000-0000-000035220000}"/>
    <cellStyle name="SAPBEXheaderItem 3" xfId="8755" xr:uid="{00000000-0005-0000-0000-000036220000}"/>
    <cellStyle name="SAPBEXheaderItem 3 10" xfId="8756" xr:uid="{00000000-0005-0000-0000-000037220000}"/>
    <cellStyle name="SAPBEXheaderItem 3 10 2" xfId="8757" xr:uid="{00000000-0005-0000-0000-000038220000}"/>
    <cellStyle name="SAPBEXheaderItem 3 11" xfId="8758" xr:uid="{00000000-0005-0000-0000-000039220000}"/>
    <cellStyle name="SAPBEXheaderItem 3 11 2" xfId="8759" xr:uid="{00000000-0005-0000-0000-00003A220000}"/>
    <cellStyle name="SAPBEXheaderItem 3 11 3" xfId="8760" xr:uid="{00000000-0005-0000-0000-00003B220000}"/>
    <cellStyle name="SAPBEXheaderItem 3 12" xfId="8761" xr:uid="{00000000-0005-0000-0000-00003C220000}"/>
    <cellStyle name="SAPBEXheaderItem 3 12 2" xfId="8762" xr:uid="{00000000-0005-0000-0000-00003D220000}"/>
    <cellStyle name="SAPBEXheaderItem 3 12 3" xfId="8763" xr:uid="{00000000-0005-0000-0000-00003E220000}"/>
    <cellStyle name="SAPBEXheaderItem 3 13" xfId="8764" xr:uid="{00000000-0005-0000-0000-00003F220000}"/>
    <cellStyle name="SAPBEXheaderItem 3 13 2" xfId="8765" xr:uid="{00000000-0005-0000-0000-000040220000}"/>
    <cellStyle name="SAPBEXheaderItem 3 13 3" xfId="8766" xr:uid="{00000000-0005-0000-0000-000041220000}"/>
    <cellStyle name="SAPBEXheaderItem 3 14" xfId="8767" xr:uid="{00000000-0005-0000-0000-000042220000}"/>
    <cellStyle name="SAPBEXheaderItem 3 14 2" xfId="8768" xr:uid="{00000000-0005-0000-0000-000043220000}"/>
    <cellStyle name="SAPBEXheaderItem 3 15" xfId="8769" xr:uid="{00000000-0005-0000-0000-000044220000}"/>
    <cellStyle name="SAPBEXheaderItem 3 15 2" xfId="8770" xr:uid="{00000000-0005-0000-0000-000045220000}"/>
    <cellStyle name="SAPBEXheaderItem 3 16" xfId="8771" xr:uid="{00000000-0005-0000-0000-000046220000}"/>
    <cellStyle name="SAPBEXheaderItem 3 16 2" xfId="8772" xr:uid="{00000000-0005-0000-0000-000047220000}"/>
    <cellStyle name="SAPBEXheaderItem 3 17" xfId="8773" xr:uid="{00000000-0005-0000-0000-000048220000}"/>
    <cellStyle name="SAPBEXheaderItem 3 17 2" xfId="8774" xr:uid="{00000000-0005-0000-0000-000049220000}"/>
    <cellStyle name="SAPBEXheaderItem 3 18" xfId="8775" xr:uid="{00000000-0005-0000-0000-00004A220000}"/>
    <cellStyle name="SAPBEXheaderItem 3 19" xfId="8776" xr:uid="{00000000-0005-0000-0000-00004B220000}"/>
    <cellStyle name="SAPBEXheaderItem 3 2" xfId="8777" xr:uid="{00000000-0005-0000-0000-00004C220000}"/>
    <cellStyle name="SAPBEXheaderItem 3 2 2" xfId="8778" xr:uid="{00000000-0005-0000-0000-00004D220000}"/>
    <cellStyle name="SAPBEXheaderItem 3 20" xfId="8779" xr:uid="{00000000-0005-0000-0000-00004E220000}"/>
    <cellStyle name="SAPBEXheaderItem 3 21" xfId="8780" xr:uid="{00000000-0005-0000-0000-00004F220000}"/>
    <cellStyle name="SAPBEXheaderItem 3 22" xfId="8781" xr:uid="{00000000-0005-0000-0000-000050220000}"/>
    <cellStyle name="SAPBEXheaderItem 3 23" xfId="8782" xr:uid="{00000000-0005-0000-0000-000051220000}"/>
    <cellStyle name="SAPBEXheaderItem 3 24" xfId="8783" xr:uid="{00000000-0005-0000-0000-000052220000}"/>
    <cellStyle name="SAPBEXheaderItem 3 25" xfId="8784" xr:uid="{00000000-0005-0000-0000-000053220000}"/>
    <cellStyle name="SAPBEXheaderItem 3 26" xfId="8785" xr:uid="{00000000-0005-0000-0000-000054220000}"/>
    <cellStyle name="SAPBEXheaderItem 3 27" xfId="8786" xr:uid="{00000000-0005-0000-0000-000055220000}"/>
    <cellStyle name="SAPBEXheaderItem 3 28" xfId="8787" xr:uid="{00000000-0005-0000-0000-000056220000}"/>
    <cellStyle name="SAPBEXheaderItem 3 29" xfId="8788" xr:uid="{00000000-0005-0000-0000-000057220000}"/>
    <cellStyle name="SAPBEXheaderItem 3 3" xfId="8789" xr:uid="{00000000-0005-0000-0000-000058220000}"/>
    <cellStyle name="SAPBEXheaderItem 3 3 2" xfId="8790" xr:uid="{00000000-0005-0000-0000-000059220000}"/>
    <cellStyle name="SAPBEXheaderItem 3 30" xfId="8791" xr:uid="{00000000-0005-0000-0000-00005A220000}"/>
    <cellStyle name="SAPBEXheaderItem 3 31" xfId="8792" xr:uid="{00000000-0005-0000-0000-00005B220000}"/>
    <cellStyle name="SAPBEXheaderItem 3 32" xfId="8793" xr:uid="{00000000-0005-0000-0000-00005C220000}"/>
    <cellStyle name="SAPBEXheaderItem 3 33" xfId="8794" xr:uid="{00000000-0005-0000-0000-00005D220000}"/>
    <cellStyle name="SAPBEXheaderItem 3 34" xfId="8795" xr:uid="{00000000-0005-0000-0000-00005E220000}"/>
    <cellStyle name="SAPBEXheaderItem 3 35" xfId="8796" xr:uid="{00000000-0005-0000-0000-00005F220000}"/>
    <cellStyle name="SAPBEXheaderItem 3 36" xfId="8797" xr:uid="{00000000-0005-0000-0000-000060220000}"/>
    <cellStyle name="SAPBEXheaderItem 3 37" xfId="8798" xr:uid="{00000000-0005-0000-0000-000061220000}"/>
    <cellStyle name="SAPBEXheaderItem 3 4" xfId="8799" xr:uid="{00000000-0005-0000-0000-000062220000}"/>
    <cellStyle name="SAPBEXheaderItem 3 4 2" xfId="8800" xr:uid="{00000000-0005-0000-0000-000063220000}"/>
    <cellStyle name="SAPBEXheaderItem 3 4 2 2" xfId="8801" xr:uid="{00000000-0005-0000-0000-000064220000}"/>
    <cellStyle name="SAPBEXheaderItem 3 4 2 3" xfId="8802" xr:uid="{00000000-0005-0000-0000-000065220000}"/>
    <cellStyle name="SAPBEXheaderItem 3 4 3" xfId="8803" xr:uid="{00000000-0005-0000-0000-000066220000}"/>
    <cellStyle name="SAPBEXheaderItem 3 4 3 2" xfId="8804" xr:uid="{00000000-0005-0000-0000-000067220000}"/>
    <cellStyle name="SAPBEXheaderItem 3 4 4" xfId="8805" xr:uid="{00000000-0005-0000-0000-000068220000}"/>
    <cellStyle name="SAPBEXheaderItem 3 4 4 2" xfId="8806" xr:uid="{00000000-0005-0000-0000-000069220000}"/>
    <cellStyle name="SAPBEXheaderItem 3 4 5" xfId="8807" xr:uid="{00000000-0005-0000-0000-00006A220000}"/>
    <cellStyle name="SAPBEXheaderItem 3 4 5 2" xfId="8808" xr:uid="{00000000-0005-0000-0000-00006B220000}"/>
    <cellStyle name="SAPBEXheaderItem 3 4 6" xfId="8809" xr:uid="{00000000-0005-0000-0000-00006C220000}"/>
    <cellStyle name="SAPBEXheaderItem 3 5" xfId="8810" xr:uid="{00000000-0005-0000-0000-00006D220000}"/>
    <cellStyle name="SAPBEXheaderItem 3 5 2" xfId="8811" xr:uid="{00000000-0005-0000-0000-00006E220000}"/>
    <cellStyle name="SAPBEXheaderItem 3 6" xfId="8812" xr:uid="{00000000-0005-0000-0000-00006F220000}"/>
    <cellStyle name="SAPBEXheaderItem 3 6 2" xfId="8813" xr:uid="{00000000-0005-0000-0000-000070220000}"/>
    <cellStyle name="SAPBEXheaderItem 3 7" xfId="8814" xr:uid="{00000000-0005-0000-0000-000071220000}"/>
    <cellStyle name="SAPBEXheaderItem 3 7 2" xfId="8815" xr:uid="{00000000-0005-0000-0000-000072220000}"/>
    <cellStyle name="SAPBEXheaderItem 3 8" xfId="8816" xr:uid="{00000000-0005-0000-0000-000073220000}"/>
    <cellStyle name="SAPBEXheaderItem 3 8 2" xfId="8817" xr:uid="{00000000-0005-0000-0000-000074220000}"/>
    <cellStyle name="SAPBEXheaderItem 3 9" xfId="8818" xr:uid="{00000000-0005-0000-0000-000075220000}"/>
    <cellStyle name="SAPBEXheaderItem 3 9 2" xfId="8819" xr:uid="{00000000-0005-0000-0000-000076220000}"/>
    <cellStyle name="SAPBEXheaderItem 30" xfId="8820" xr:uid="{00000000-0005-0000-0000-000077220000}"/>
    <cellStyle name="SAPBEXheaderItem 30 2" xfId="8821" xr:uid="{00000000-0005-0000-0000-000078220000}"/>
    <cellStyle name="SAPBEXheaderItem 31" xfId="8822" xr:uid="{00000000-0005-0000-0000-000079220000}"/>
    <cellStyle name="SAPBEXheaderItem 31 2" xfId="8823" xr:uid="{00000000-0005-0000-0000-00007A220000}"/>
    <cellStyle name="SAPBEXheaderItem 32" xfId="8824" xr:uid="{00000000-0005-0000-0000-00007B220000}"/>
    <cellStyle name="SAPBEXheaderItem 32 2" xfId="8825" xr:uid="{00000000-0005-0000-0000-00007C220000}"/>
    <cellStyle name="SAPBEXheaderItem 33" xfId="8826" xr:uid="{00000000-0005-0000-0000-00007D220000}"/>
    <cellStyle name="SAPBEXheaderItem 33 2" xfId="8827" xr:uid="{00000000-0005-0000-0000-00007E220000}"/>
    <cellStyle name="SAPBEXheaderItem 34" xfId="8828" xr:uid="{00000000-0005-0000-0000-00007F220000}"/>
    <cellStyle name="SAPBEXheaderItem 34 2" xfId="8829" xr:uid="{00000000-0005-0000-0000-000080220000}"/>
    <cellStyle name="SAPBEXheaderItem 35" xfId="8830" xr:uid="{00000000-0005-0000-0000-000081220000}"/>
    <cellStyle name="SAPBEXheaderItem 35 2" xfId="8831" xr:uid="{00000000-0005-0000-0000-000082220000}"/>
    <cellStyle name="SAPBEXheaderItem 36" xfId="8832" xr:uid="{00000000-0005-0000-0000-000083220000}"/>
    <cellStyle name="SAPBEXheaderItem 36 2" xfId="8833" xr:uid="{00000000-0005-0000-0000-000084220000}"/>
    <cellStyle name="SAPBEXheaderItem 37" xfId="8834" xr:uid="{00000000-0005-0000-0000-000085220000}"/>
    <cellStyle name="SAPBEXheaderItem 37 2" xfId="8835" xr:uid="{00000000-0005-0000-0000-000086220000}"/>
    <cellStyle name="SAPBEXheaderItem 38" xfId="8836" xr:uid="{00000000-0005-0000-0000-000087220000}"/>
    <cellStyle name="SAPBEXheaderItem 39" xfId="8837" xr:uid="{00000000-0005-0000-0000-000088220000}"/>
    <cellStyle name="SAPBEXheaderItem 4" xfId="8838" xr:uid="{00000000-0005-0000-0000-000089220000}"/>
    <cellStyle name="SAPBEXheaderItem 4 10" xfId="8839" xr:uid="{00000000-0005-0000-0000-00008A220000}"/>
    <cellStyle name="SAPBEXheaderItem 4 10 2" xfId="8840" xr:uid="{00000000-0005-0000-0000-00008B220000}"/>
    <cellStyle name="SAPBEXheaderItem 4 11" xfId="8841" xr:uid="{00000000-0005-0000-0000-00008C220000}"/>
    <cellStyle name="SAPBEXheaderItem 4 11 2" xfId="8842" xr:uid="{00000000-0005-0000-0000-00008D220000}"/>
    <cellStyle name="SAPBEXheaderItem 4 11 3" xfId="8843" xr:uid="{00000000-0005-0000-0000-00008E220000}"/>
    <cellStyle name="SAPBEXheaderItem 4 12" xfId="8844" xr:uid="{00000000-0005-0000-0000-00008F220000}"/>
    <cellStyle name="SAPBEXheaderItem 4 12 2" xfId="8845" xr:uid="{00000000-0005-0000-0000-000090220000}"/>
    <cellStyle name="SAPBEXheaderItem 4 12 3" xfId="8846" xr:uid="{00000000-0005-0000-0000-000091220000}"/>
    <cellStyle name="SAPBEXheaderItem 4 13" xfId="8847" xr:uid="{00000000-0005-0000-0000-000092220000}"/>
    <cellStyle name="SAPBEXheaderItem 4 13 2" xfId="8848" xr:uid="{00000000-0005-0000-0000-000093220000}"/>
    <cellStyle name="SAPBEXheaderItem 4 13 3" xfId="8849" xr:uid="{00000000-0005-0000-0000-000094220000}"/>
    <cellStyle name="SAPBEXheaderItem 4 14" xfId="8850" xr:uid="{00000000-0005-0000-0000-000095220000}"/>
    <cellStyle name="SAPBEXheaderItem 4 14 2" xfId="8851" xr:uid="{00000000-0005-0000-0000-000096220000}"/>
    <cellStyle name="SAPBEXheaderItem 4 15" xfId="8852" xr:uid="{00000000-0005-0000-0000-000097220000}"/>
    <cellStyle name="SAPBEXheaderItem 4 15 2" xfId="8853" xr:uid="{00000000-0005-0000-0000-000098220000}"/>
    <cellStyle name="SAPBEXheaderItem 4 16" xfId="8854" xr:uid="{00000000-0005-0000-0000-000099220000}"/>
    <cellStyle name="SAPBEXheaderItem 4 16 2" xfId="8855" xr:uid="{00000000-0005-0000-0000-00009A220000}"/>
    <cellStyle name="SAPBEXheaderItem 4 17" xfId="8856" xr:uid="{00000000-0005-0000-0000-00009B220000}"/>
    <cellStyle name="SAPBEXheaderItem 4 17 2" xfId="8857" xr:uid="{00000000-0005-0000-0000-00009C220000}"/>
    <cellStyle name="SAPBEXheaderItem 4 18" xfId="8858" xr:uid="{00000000-0005-0000-0000-00009D220000}"/>
    <cellStyle name="SAPBEXheaderItem 4 19" xfId="8859" xr:uid="{00000000-0005-0000-0000-00009E220000}"/>
    <cellStyle name="SAPBEXheaderItem 4 2" xfId="8860" xr:uid="{00000000-0005-0000-0000-00009F220000}"/>
    <cellStyle name="SAPBEXheaderItem 4 2 2" xfId="8861" xr:uid="{00000000-0005-0000-0000-0000A0220000}"/>
    <cellStyle name="SAPBEXheaderItem 4 20" xfId="8862" xr:uid="{00000000-0005-0000-0000-0000A1220000}"/>
    <cellStyle name="SAPBEXheaderItem 4 21" xfId="8863" xr:uid="{00000000-0005-0000-0000-0000A2220000}"/>
    <cellStyle name="SAPBEXheaderItem 4 22" xfId="8864" xr:uid="{00000000-0005-0000-0000-0000A3220000}"/>
    <cellStyle name="SAPBEXheaderItem 4 23" xfId="8865" xr:uid="{00000000-0005-0000-0000-0000A4220000}"/>
    <cellStyle name="SAPBEXheaderItem 4 24" xfId="8866" xr:uid="{00000000-0005-0000-0000-0000A5220000}"/>
    <cellStyle name="SAPBEXheaderItem 4 25" xfId="8867" xr:uid="{00000000-0005-0000-0000-0000A6220000}"/>
    <cellStyle name="SAPBEXheaderItem 4 26" xfId="8868" xr:uid="{00000000-0005-0000-0000-0000A7220000}"/>
    <cellStyle name="SAPBEXheaderItem 4 27" xfId="8869" xr:uid="{00000000-0005-0000-0000-0000A8220000}"/>
    <cellStyle name="SAPBEXheaderItem 4 28" xfId="8870" xr:uid="{00000000-0005-0000-0000-0000A9220000}"/>
    <cellStyle name="SAPBEXheaderItem 4 29" xfId="8871" xr:uid="{00000000-0005-0000-0000-0000AA220000}"/>
    <cellStyle name="SAPBEXheaderItem 4 3" xfId="8872" xr:uid="{00000000-0005-0000-0000-0000AB220000}"/>
    <cellStyle name="SAPBEXheaderItem 4 3 2" xfId="8873" xr:uid="{00000000-0005-0000-0000-0000AC220000}"/>
    <cellStyle name="SAPBEXheaderItem 4 30" xfId="8874" xr:uid="{00000000-0005-0000-0000-0000AD220000}"/>
    <cellStyle name="SAPBEXheaderItem 4 31" xfId="8875" xr:uid="{00000000-0005-0000-0000-0000AE220000}"/>
    <cellStyle name="SAPBEXheaderItem 4 32" xfId="8876" xr:uid="{00000000-0005-0000-0000-0000AF220000}"/>
    <cellStyle name="SAPBEXheaderItem 4 33" xfId="8877" xr:uid="{00000000-0005-0000-0000-0000B0220000}"/>
    <cellStyle name="SAPBEXheaderItem 4 34" xfId="8878" xr:uid="{00000000-0005-0000-0000-0000B1220000}"/>
    <cellStyle name="SAPBEXheaderItem 4 35" xfId="8879" xr:uid="{00000000-0005-0000-0000-0000B2220000}"/>
    <cellStyle name="SAPBEXheaderItem 4 36" xfId="8880" xr:uid="{00000000-0005-0000-0000-0000B3220000}"/>
    <cellStyle name="SAPBEXheaderItem 4 37" xfId="8881" xr:uid="{00000000-0005-0000-0000-0000B4220000}"/>
    <cellStyle name="SAPBEXheaderItem 4 4" xfId="8882" xr:uid="{00000000-0005-0000-0000-0000B5220000}"/>
    <cellStyle name="SAPBEXheaderItem 4 4 2" xfId="8883" xr:uid="{00000000-0005-0000-0000-0000B6220000}"/>
    <cellStyle name="SAPBEXheaderItem 4 4 2 2" xfId="8884" xr:uid="{00000000-0005-0000-0000-0000B7220000}"/>
    <cellStyle name="SAPBEXheaderItem 4 4 2 3" xfId="8885" xr:uid="{00000000-0005-0000-0000-0000B8220000}"/>
    <cellStyle name="SAPBEXheaderItem 4 4 3" xfId="8886" xr:uid="{00000000-0005-0000-0000-0000B9220000}"/>
    <cellStyle name="SAPBEXheaderItem 4 4 3 2" xfId="8887" xr:uid="{00000000-0005-0000-0000-0000BA220000}"/>
    <cellStyle name="SAPBEXheaderItem 4 4 4" xfId="8888" xr:uid="{00000000-0005-0000-0000-0000BB220000}"/>
    <cellStyle name="SAPBEXheaderItem 4 4 4 2" xfId="8889" xr:uid="{00000000-0005-0000-0000-0000BC220000}"/>
    <cellStyle name="SAPBEXheaderItem 4 4 5" xfId="8890" xr:uid="{00000000-0005-0000-0000-0000BD220000}"/>
    <cellStyle name="SAPBEXheaderItem 4 4 5 2" xfId="8891" xr:uid="{00000000-0005-0000-0000-0000BE220000}"/>
    <cellStyle name="SAPBEXheaderItem 4 4 6" xfId="8892" xr:uid="{00000000-0005-0000-0000-0000BF220000}"/>
    <cellStyle name="SAPBEXheaderItem 4 5" xfId="8893" xr:uid="{00000000-0005-0000-0000-0000C0220000}"/>
    <cellStyle name="SAPBEXheaderItem 4 5 2" xfId="8894" xr:uid="{00000000-0005-0000-0000-0000C1220000}"/>
    <cellStyle name="SAPBEXheaderItem 4 6" xfId="8895" xr:uid="{00000000-0005-0000-0000-0000C2220000}"/>
    <cellStyle name="SAPBEXheaderItem 4 6 2" xfId="8896" xr:uid="{00000000-0005-0000-0000-0000C3220000}"/>
    <cellStyle name="SAPBEXheaderItem 4 7" xfId="8897" xr:uid="{00000000-0005-0000-0000-0000C4220000}"/>
    <cellStyle name="SAPBEXheaderItem 4 7 2" xfId="8898" xr:uid="{00000000-0005-0000-0000-0000C5220000}"/>
    <cellStyle name="SAPBEXheaderItem 4 8" xfId="8899" xr:uid="{00000000-0005-0000-0000-0000C6220000}"/>
    <cellStyle name="SAPBEXheaderItem 4 8 2" xfId="8900" xr:uid="{00000000-0005-0000-0000-0000C7220000}"/>
    <cellStyle name="SAPBEXheaderItem 4 9" xfId="8901" xr:uid="{00000000-0005-0000-0000-0000C8220000}"/>
    <cellStyle name="SAPBEXheaderItem 4 9 2" xfId="8902" xr:uid="{00000000-0005-0000-0000-0000C9220000}"/>
    <cellStyle name="SAPBEXheaderItem 40" xfId="8903" xr:uid="{00000000-0005-0000-0000-0000CA220000}"/>
    <cellStyle name="SAPBEXheaderItem 41" xfId="8904" xr:uid="{00000000-0005-0000-0000-0000CB220000}"/>
    <cellStyle name="SAPBEXheaderItem 42" xfId="8905" xr:uid="{00000000-0005-0000-0000-0000CC220000}"/>
    <cellStyle name="SAPBEXheaderItem 43" xfId="8906" xr:uid="{00000000-0005-0000-0000-0000CD220000}"/>
    <cellStyle name="SAPBEXheaderItem 44" xfId="8907" xr:uid="{00000000-0005-0000-0000-0000CE220000}"/>
    <cellStyle name="SAPBEXheaderItem 45" xfId="8908" xr:uid="{00000000-0005-0000-0000-0000CF220000}"/>
    <cellStyle name="SAPBEXheaderItem 46" xfId="8909" xr:uid="{00000000-0005-0000-0000-0000D0220000}"/>
    <cellStyle name="SAPBEXheaderItem 47" xfId="8910" xr:uid="{00000000-0005-0000-0000-0000D1220000}"/>
    <cellStyle name="SAPBEXheaderItem 48" xfId="8911" xr:uid="{00000000-0005-0000-0000-0000D2220000}"/>
    <cellStyle name="SAPBEXheaderItem 49" xfId="8912" xr:uid="{00000000-0005-0000-0000-0000D3220000}"/>
    <cellStyle name="SAPBEXheaderItem 5" xfId="8913" xr:uid="{00000000-0005-0000-0000-0000D4220000}"/>
    <cellStyle name="SAPBEXheaderItem 5 10" xfId="8914" xr:uid="{00000000-0005-0000-0000-0000D5220000}"/>
    <cellStyle name="SAPBEXheaderItem 5 10 2" xfId="8915" xr:uid="{00000000-0005-0000-0000-0000D6220000}"/>
    <cellStyle name="SAPBEXheaderItem 5 11" xfId="8916" xr:uid="{00000000-0005-0000-0000-0000D7220000}"/>
    <cellStyle name="SAPBEXheaderItem 5 11 2" xfId="8917" xr:uid="{00000000-0005-0000-0000-0000D8220000}"/>
    <cellStyle name="SAPBEXheaderItem 5 11 3" xfId="8918" xr:uid="{00000000-0005-0000-0000-0000D9220000}"/>
    <cellStyle name="SAPBEXheaderItem 5 12" xfId="8919" xr:uid="{00000000-0005-0000-0000-0000DA220000}"/>
    <cellStyle name="SAPBEXheaderItem 5 12 2" xfId="8920" xr:uid="{00000000-0005-0000-0000-0000DB220000}"/>
    <cellStyle name="SAPBEXheaderItem 5 12 3" xfId="8921" xr:uid="{00000000-0005-0000-0000-0000DC220000}"/>
    <cellStyle name="SAPBEXheaderItem 5 13" xfId="8922" xr:uid="{00000000-0005-0000-0000-0000DD220000}"/>
    <cellStyle name="SAPBEXheaderItem 5 13 2" xfId="8923" xr:uid="{00000000-0005-0000-0000-0000DE220000}"/>
    <cellStyle name="SAPBEXheaderItem 5 13 3" xfId="8924" xr:uid="{00000000-0005-0000-0000-0000DF220000}"/>
    <cellStyle name="SAPBEXheaderItem 5 14" xfId="8925" xr:uid="{00000000-0005-0000-0000-0000E0220000}"/>
    <cellStyle name="SAPBEXheaderItem 5 14 2" xfId="8926" xr:uid="{00000000-0005-0000-0000-0000E1220000}"/>
    <cellStyle name="SAPBEXheaderItem 5 15" xfId="8927" xr:uid="{00000000-0005-0000-0000-0000E2220000}"/>
    <cellStyle name="SAPBEXheaderItem 5 15 2" xfId="8928" xr:uid="{00000000-0005-0000-0000-0000E3220000}"/>
    <cellStyle name="SAPBEXheaderItem 5 16" xfId="8929" xr:uid="{00000000-0005-0000-0000-0000E4220000}"/>
    <cellStyle name="SAPBEXheaderItem 5 16 2" xfId="8930" xr:uid="{00000000-0005-0000-0000-0000E5220000}"/>
    <cellStyle name="SAPBEXheaderItem 5 17" xfId="8931" xr:uid="{00000000-0005-0000-0000-0000E6220000}"/>
    <cellStyle name="SAPBEXheaderItem 5 17 2" xfId="8932" xr:uid="{00000000-0005-0000-0000-0000E7220000}"/>
    <cellStyle name="SAPBEXheaderItem 5 18" xfId="8933" xr:uid="{00000000-0005-0000-0000-0000E8220000}"/>
    <cellStyle name="SAPBEXheaderItem 5 19" xfId="8934" xr:uid="{00000000-0005-0000-0000-0000E9220000}"/>
    <cellStyle name="SAPBEXheaderItem 5 2" xfId="8935" xr:uid="{00000000-0005-0000-0000-0000EA220000}"/>
    <cellStyle name="SAPBEXheaderItem 5 2 2" xfId="8936" xr:uid="{00000000-0005-0000-0000-0000EB220000}"/>
    <cellStyle name="SAPBEXheaderItem 5 20" xfId="8937" xr:uid="{00000000-0005-0000-0000-0000EC220000}"/>
    <cellStyle name="SAPBEXheaderItem 5 21" xfId="8938" xr:uid="{00000000-0005-0000-0000-0000ED220000}"/>
    <cellStyle name="SAPBEXheaderItem 5 22" xfId="8939" xr:uid="{00000000-0005-0000-0000-0000EE220000}"/>
    <cellStyle name="SAPBEXheaderItem 5 23" xfId="8940" xr:uid="{00000000-0005-0000-0000-0000EF220000}"/>
    <cellStyle name="SAPBEXheaderItem 5 24" xfId="8941" xr:uid="{00000000-0005-0000-0000-0000F0220000}"/>
    <cellStyle name="SAPBEXheaderItem 5 25" xfId="8942" xr:uid="{00000000-0005-0000-0000-0000F1220000}"/>
    <cellStyle name="SAPBEXheaderItem 5 26" xfId="8943" xr:uid="{00000000-0005-0000-0000-0000F2220000}"/>
    <cellStyle name="SAPBEXheaderItem 5 27" xfId="8944" xr:uid="{00000000-0005-0000-0000-0000F3220000}"/>
    <cellStyle name="SAPBEXheaderItem 5 28" xfId="8945" xr:uid="{00000000-0005-0000-0000-0000F4220000}"/>
    <cellStyle name="SAPBEXheaderItem 5 29" xfId="8946" xr:uid="{00000000-0005-0000-0000-0000F5220000}"/>
    <cellStyle name="SAPBEXheaderItem 5 3" xfId="8947" xr:uid="{00000000-0005-0000-0000-0000F6220000}"/>
    <cellStyle name="SAPBEXheaderItem 5 3 2" xfId="8948" xr:uid="{00000000-0005-0000-0000-0000F7220000}"/>
    <cellStyle name="SAPBEXheaderItem 5 30" xfId="8949" xr:uid="{00000000-0005-0000-0000-0000F8220000}"/>
    <cellStyle name="SAPBEXheaderItem 5 31" xfId="8950" xr:uid="{00000000-0005-0000-0000-0000F9220000}"/>
    <cellStyle name="SAPBEXheaderItem 5 32" xfId="8951" xr:uid="{00000000-0005-0000-0000-0000FA220000}"/>
    <cellStyle name="SAPBEXheaderItem 5 33" xfId="8952" xr:uid="{00000000-0005-0000-0000-0000FB220000}"/>
    <cellStyle name="SAPBEXheaderItem 5 34" xfId="8953" xr:uid="{00000000-0005-0000-0000-0000FC220000}"/>
    <cellStyle name="SAPBEXheaderItem 5 35" xfId="8954" xr:uid="{00000000-0005-0000-0000-0000FD220000}"/>
    <cellStyle name="SAPBEXheaderItem 5 36" xfId="8955" xr:uid="{00000000-0005-0000-0000-0000FE220000}"/>
    <cellStyle name="SAPBEXheaderItem 5 37" xfId="8956" xr:uid="{00000000-0005-0000-0000-0000FF220000}"/>
    <cellStyle name="SAPBEXheaderItem 5 4" xfId="8957" xr:uid="{00000000-0005-0000-0000-000000230000}"/>
    <cellStyle name="SAPBEXheaderItem 5 4 2" xfId="8958" xr:uid="{00000000-0005-0000-0000-000001230000}"/>
    <cellStyle name="SAPBEXheaderItem 5 4 2 2" xfId="8959" xr:uid="{00000000-0005-0000-0000-000002230000}"/>
    <cellStyle name="SAPBEXheaderItem 5 4 2 3" xfId="8960" xr:uid="{00000000-0005-0000-0000-000003230000}"/>
    <cellStyle name="SAPBEXheaderItem 5 4 3" xfId="8961" xr:uid="{00000000-0005-0000-0000-000004230000}"/>
    <cellStyle name="SAPBEXheaderItem 5 4 3 2" xfId="8962" xr:uid="{00000000-0005-0000-0000-000005230000}"/>
    <cellStyle name="SAPBEXheaderItem 5 4 4" xfId="8963" xr:uid="{00000000-0005-0000-0000-000006230000}"/>
    <cellStyle name="SAPBEXheaderItem 5 4 4 2" xfId="8964" xr:uid="{00000000-0005-0000-0000-000007230000}"/>
    <cellStyle name="SAPBEXheaderItem 5 4 5" xfId="8965" xr:uid="{00000000-0005-0000-0000-000008230000}"/>
    <cellStyle name="SAPBEXheaderItem 5 4 5 2" xfId="8966" xr:uid="{00000000-0005-0000-0000-000009230000}"/>
    <cellStyle name="SAPBEXheaderItem 5 4 6" xfId="8967" xr:uid="{00000000-0005-0000-0000-00000A230000}"/>
    <cellStyle name="SAPBEXheaderItem 5 5" xfId="8968" xr:uid="{00000000-0005-0000-0000-00000B230000}"/>
    <cellStyle name="SAPBEXheaderItem 5 5 2" xfId="8969" xr:uid="{00000000-0005-0000-0000-00000C230000}"/>
    <cellStyle name="SAPBEXheaderItem 5 6" xfId="8970" xr:uid="{00000000-0005-0000-0000-00000D230000}"/>
    <cellStyle name="SAPBEXheaderItem 5 6 2" xfId="8971" xr:uid="{00000000-0005-0000-0000-00000E230000}"/>
    <cellStyle name="SAPBEXheaderItem 5 7" xfId="8972" xr:uid="{00000000-0005-0000-0000-00000F230000}"/>
    <cellStyle name="SAPBEXheaderItem 5 7 2" xfId="8973" xr:uid="{00000000-0005-0000-0000-000010230000}"/>
    <cellStyle name="SAPBEXheaderItem 5 8" xfId="8974" xr:uid="{00000000-0005-0000-0000-000011230000}"/>
    <cellStyle name="SAPBEXheaderItem 5 8 2" xfId="8975" xr:uid="{00000000-0005-0000-0000-000012230000}"/>
    <cellStyle name="SAPBEXheaderItem 5 9" xfId="8976" xr:uid="{00000000-0005-0000-0000-000013230000}"/>
    <cellStyle name="SAPBEXheaderItem 5 9 2" xfId="8977" xr:uid="{00000000-0005-0000-0000-000014230000}"/>
    <cellStyle name="SAPBEXheaderItem 50" xfId="8978" xr:uid="{00000000-0005-0000-0000-000015230000}"/>
    <cellStyle name="SAPBEXheaderItem 51" xfId="8979" xr:uid="{00000000-0005-0000-0000-000016230000}"/>
    <cellStyle name="SAPBEXheaderItem 52" xfId="8980" xr:uid="{00000000-0005-0000-0000-000017230000}"/>
    <cellStyle name="SAPBEXheaderItem 53" xfId="8981" xr:uid="{00000000-0005-0000-0000-000018230000}"/>
    <cellStyle name="SAPBEXheaderItem 54" xfId="8982" xr:uid="{00000000-0005-0000-0000-000019230000}"/>
    <cellStyle name="SAPBEXheaderItem 55" xfId="8983" xr:uid="{00000000-0005-0000-0000-00001A230000}"/>
    <cellStyle name="SAPBEXheaderItem 56" xfId="8984" xr:uid="{00000000-0005-0000-0000-00001B230000}"/>
    <cellStyle name="SAPBEXheaderItem 57" xfId="8985" xr:uid="{00000000-0005-0000-0000-00001C230000}"/>
    <cellStyle name="SAPBEXheaderItem 58" xfId="8986" xr:uid="{00000000-0005-0000-0000-00001D230000}"/>
    <cellStyle name="SAPBEXheaderItem 59" xfId="8987" xr:uid="{00000000-0005-0000-0000-00001E230000}"/>
    <cellStyle name="SAPBEXheaderItem 6" xfId="8988" xr:uid="{00000000-0005-0000-0000-00001F230000}"/>
    <cellStyle name="SAPBEXheaderItem 6 2" xfId="8989" xr:uid="{00000000-0005-0000-0000-000020230000}"/>
    <cellStyle name="SAPBEXheaderItem 60" xfId="8990" xr:uid="{00000000-0005-0000-0000-000021230000}"/>
    <cellStyle name="SAPBEXheaderItem 61" xfId="8991" xr:uid="{00000000-0005-0000-0000-000022230000}"/>
    <cellStyle name="SAPBEXheaderItem 62" xfId="8992" xr:uid="{00000000-0005-0000-0000-000023230000}"/>
    <cellStyle name="SAPBEXheaderItem 7" xfId="8993" xr:uid="{00000000-0005-0000-0000-000024230000}"/>
    <cellStyle name="SAPBEXheaderItem 7 2" xfId="8994" xr:uid="{00000000-0005-0000-0000-000025230000}"/>
    <cellStyle name="SAPBEXheaderItem 8" xfId="8995" xr:uid="{00000000-0005-0000-0000-000026230000}"/>
    <cellStyle name="SAPBEXheaderItem 8 2" xfId="8996" xr:uid="{00000000-0005-0000-0000-000027230000}"/>
    <cellStyle name="SAPBEXheaderItem 9" xfId="8997" xr:uid="{00000000-0005-0000-0000-000028230000}"/>
    <cellStyle name="SAPBEXheaderItem 9 2" xfId="8998" xr:uid="{00000000-0005-0000-0000-000029230000}"/>
    <cellStyle name="SAPBEXheaderItem_Modelo de Sensibilidad VPR (10-04-12)" xfId="8999" xr:uid="{00000000-0005-0000-0000-00002A230000}"/>
    <cellStyle name="SAPBEXheaderText" xfId="9000" xr:uid="{00000000-0005-0000-0000-00002B230000}"/>
    <cellStyle name="SAPBEXheaderText 10" xfId="9001" xr:uid="{00000000-0005-0000-0000-00002C230000}"/>
    <cellStyle name="SAPBEXheaderText 10 2" xfId="9002" xr:uid="{00000000-0005-0000-0000-00002D230000}"/>
    <cellStyle name="SAPBEXheaderText 11" xfId="9003" xr:uid="{00000000-0005-0000-0000-00002E230000}"/>
    <cellStyle name="SAPBEXheaderText 11 2" xfId="9004" xr:uid="{00000000-0005-0000-0000-00002F230000}"/>
    <cellStyle name="SAPBEXheaderText 12" xfId="9005" xr:uid="{00000000-0005-0000-0000-000030230000}"/>
    <cellStyle name="SAPBEXheaderText 12 2" xfId="9006" xr:uid="{00000000-0005-0000-0000-000031230000}"/>
    <cellStyle name="SAPBEXheaderText 13" xfId="9007" xr:uid="{00000000-0005-0000-0000-000032230000}"/>
    <cellStyle name="SAPBEXheaderText 13 2" xfId="9008" xr:uid="{00000000-0005-0000-0000-000033230000}"/>
    <cellStyle name="SAPBEXheaderText 14" xfId="9009" xr:uid="{00000000-0005-0000-0000-000034230000}"/>
    <cellStyle name="SAPBEXheaderText 14 2" xfId="9010" xr:uid="{00000000-0005-0000-0000-000035230000}"/>
    <cellStyle name="SAPBEXheaderText 15" xfId="9011" xr:uid="{00000000-0005-0000-0000-000036230000}"/>
    <cellStyle name="SAPBEXheaderText 15 2" xfId="9012" xr:uid="{00000000-0005-0000-0000-000037230000}"/>
    <cellStyle name="SAPBEXheaderText 16" xfId="9013" xr:uid="{00000000-0005-0000-0000-000038230000}"/>
    <cellStyle name="SAPBEXheaderText 16 2" xfId="9014" xr:uid="{00000000-0005-0000-0000-000039230000}"/>
    <cellStyle name="SAPBEXheaderText 17" xfId="9015" xr:uid="{00000000-0005-0000-0000-00003A230000}"/>
    <cellStyle name="SAPBEXheaderText 17 2" xfId="9016" xr:uid="{00000000-0005-0000-0000-00003B230000}"/>
    <cellStyle name="SAPBEXheaderText 18" xfId="9017" xr:uid="{00000000-0005-0000-0000-00003C230000}"/>
    <cellStyle name="SAPBEXheaderText 18 2" xfId="9018" xr:uid="{00000000-0005-0000-0000-00003D230000}"/>
    <cellStyle name="SAPBEXheaderText 19" xfId="9019" xr:uid="{00000000-0005-0000-0000-00003E230000}"/>
    <cellStyle name="SAPBEXheaderText 19 2" xfId="9020" xr:uid="{00000000-0005-0000-0000-00003F230000}"/>
    <cellStyle name="SAPBEXheaderText 2" xfId="9021" xr:uid="{00000000-0005-0000-0000-000040230000}"/>
    <cellStyle name="SAPBEXheaderText 2 10" xfId="9022" xr:uid="{00000000-0005-0000-0000-000041230000}"/>
    <cellStyle name="SAPBEXheaderText 2 10 2" xfId="9023" xr:uid="{00000000-0005-0000-0000-000042230000}"/>
    <cellStyle name="SAPBEXheaderText 2 11" xfId="9024" xr:uid="{00000000-0005-0000-0000-000043230000}"/>
    <cellStyle name="SAPBEXheaderText 2 11 2" xfId="9025" xr:uid="{00000000-0005-0000-0000-000044230000}"/>
    <cellStyle name="SAPBEXheaderText 2 12" xfId="9026" xr:uid="{00000000-0005-0000-0000-000045230000}"/>
    <cellStyle name="SAPBEXheaderText 2 13" xfId="9027" xr:uid="{00000000-0005-0000-0000-000046230000}"/>
    <cellStyle name="SAPBEXheaderText 2 14" xfId="9028" xr:uid="{00000000-0005-0000-0000-000047230000}"/>
    <cellStyle name="SAPBEXheaderText 2 15" xfId="9029" xr:uid="{00000000-0005-0000-0000-000048230000}"/>
    <cellStyle name="SAPBEXheaderText 2 16" xfId="9030" xr:uid="{00000000-0005-0000-0000-000049230000}"/>
    <cellStyle name="SAPBEXheaderText 2 17" xfId="9031" xr:uid="{00000000-0005-0000-0000-00004A230000}"/>
    <cellStyle name="SAPBEXheaderText 2 18" xfId="9032" xr:uid="{00000000-0005-0000-0000-00004B230000}"/>
    <cellStyle name="SAPBEXheaderText 2 19" xfId="9033" xr:uid="{00000000-0005-0000-0000-00004C230000}"/>
    <cellStyle name="SAPBEXheaderText 2 2" xfId="9034" xr:uid="{00000000-0005-0000-0000-00004D230000}"/>
    <cellStyle name="SAPBEXheaderText 2 2 10" xfId="9035" xr:uid="{00000000-0005-0000-0000-00004E230000}"/>
    <cellStyle name="SAPBEXheaderText 2 2 11" xfId="9036" xr:uid="{00000000-0005-0000-0000-00004F230000}"/>
    <cellStyle name="SAPBEXheaderText 2 2 12" xfId="9037" xr:uid="{00000000-0005-0000-0000-000050230000}"/>
    <cellStyle name="SAPBEXheaderText 2 2 13" xfId="9038" xr:uid="{00000000-0005-0000-0000-000051230000}"/>
    <cellStyle name="SAPBEXheaderText 2 2 14" xfId="9039" xr:uid="{00000000-0005-0000-0000-000052230000}"/>
    <cellStyle name="SAPBEXheaderText 2 2 15" xfId="9040" xr:uid="{00000000-0005-0000-0000-000053230000}"/>
    <cellStyle name="SAPBEXheaderText 2 2 16" xfId="9041" xr:uid="{00000000-0005-0000-0000-000054230000}"/>
    <cellStyle name="SAPBEXheaderText 2 2 17" xfId="9042" xr:uid="{00000000-0005-0000-0000-000055230000}"/>
    <cellStyle name="SAPBEXheaderText 2 2 18" xfId="9043" xr:uid="{00000000-0005-0000-0000-000056230000}"/>
    <cellStyle name="SAPBEXheaderText 2 2 19" xfId="9044" xr:uid="{00000000-0005-0000-0000-000057230000}"/>
    <cellStyle name="SAPBEXheaderText 2 2 2" xfId="9045" xr:uid="{00000000-0005-0000-0000-000058230000}"/>
    <cellStyle name="SAPBEXheaderText 2 2 2 2" xfId="9046" xr:uid="{00000000-0005-0000-0000-000059230000}"/>
    <cellStyle name="SAPBEXheaderText 2 2 2 3" xfId="9047" xr:uid="{00000000-0005-0000-0000-00005A230000}"/>
    <cellStyle name="SAPBEXheaderText 2 2 20" xfId="9048" xr:uid="{00000000-0005-0000-0000-00005B230000}"/>
    <cellStyle name="SAPBEXheaderText 2 2 21" xfId="9049" xr:uid="{00000000-0005-0000-0000-00005C230000}"/>
    <cellStyle name="SAPBEXheaderText 2 2 22" xfId="9050" xr:uid="{00000000-0005-0000-0000-00005D230000}"/>
    <cellStyle name="SAPBEXheaderText 2 2 23" xfId="9051" xr:uid="{00000000-0005-0000-0000-00005E230000}"/>
    <cellStyle name="SAPBEXheaderText 2 2 24" xfId="9052" xr:uid="{00000000-0005-0000-0000-00005F230000}"/>
    <cellStyle name="SAPBEXheaderText 2 2 25" xfId="9053" xr:uid="{00000000-0005-0000-0000-000060230000}"/>
    <cellStyle name="SAPBEXheaderText 2 2 26" xfId="9054" xr:uid="{00000000-0005-0000-0000-000061230000}"/>
    <cellStyle name="SAPBEXheaderText 2 2 3" xfId="9055" xr:uid="{00000000-0005-0000-0000-000062230000}"/>
    <cellStyle name="SAPBEXheaderText 2 2 3 2" xfId="9056" xr:uid="{00000000-0005-0000-0000-000063230000}"/>
    <cellStyle name="SAPBEXheaderText 2 2 4" xfId="9057" xr:uid="{00000000-0005-0000-0000-000064230000}"/>
    <cellStyle name="SAPBEXheaderText 2 2 4 2" xfId="9058" xr:uid="{00000000-0005-0000-0000-000065230000}"/>
    <cellStyle name="SAPBEXheaderText 2 2 5" xfId="9059" xr:uid="{00000000-0005-0000-0000-000066230000}"/>
    <cellStyle name="SAPBEXheaderText 2 2 5 2" xfId="9060" xr:uid="{00000000-0005-0000-0000-000067230000}"/>
    <cellStyle name="SAPBEXheaderText 2 2 6" xfId="9061" xr:uid="{00000000-0005-0000-0000-000068230000}"/>
    <cellStyle name="SAPBEXheaderText 2 2 6 2" xfId="9062" xr:uid="{00000000-0005-0000-0000-000069230000}"/>
    <cellStyle name="SAPBEXheaderText 2 2 7" xfId="9063" xr:uid="{00000000-0005-0000-0000-00006A230000}"/>
    <cellStyle name="SAPBEXheaderText 2 2 7 2" xfId="9064" xr:uid="{00000000-0005-0000-0000-00006B230000}"/>
    <cellStyle name="SAPBEXheaderText 2 2 8" xfId="9065" xr:uid="{00000000-0005-0000-0000-00006C230000}"/>
    <cellStyle name="SAPBEXheaderText 2 2 8 2" xfId="9066" xr:uid="{00000000-0005-0000-0000-00006D230000}"/>
    <cellStyle name="SAPBEXheaderText 2 2 9" xfId="9067" xr:uid="{00000000-0005-0000-0000-00006E230000}"/>
    <cellStyle name="SAPBEXheaderText 2 2 9 2" xfId="9068" xr:uid="{00000000-0005-0000-0000-00006F230000}"/>
    <cellStyle name="SAPBEXheaderText 2 20" xfId="9069" xr:uid="{00000000-0005-0000-0000-000070230000}"/>
    <cellStyle name="SAPBEXheaderText 2 21" xfId="9070" xr:uid="{00000000-0005-0000-0000-000071230000}"/>
    <cellStyle name="SAPBEXheaderText 2 22" xfId="9071" xr:uid="{00000000-0005-0000-0000-000072230000}"/>
    <cellStyle name="SAPBEXheaderText 2 23" xfId="9072" xr:uid="{00000000-0005-0000-0000-000073230000}"/>
    <cellStyle name="SAPBEXheaderText 2 24" xfId="9073" xr:uid="{00000000-0005-0000-0000-000074230000}"/>
    <cellStyle name="SAPBEXheaderText 2 25" xfId="9074" xr:uid="{00000000-0005-0000-0000-000075230000}"/>
    <cellStyle name="SAPBEXheaderText 2 26" xfId="9075" xr:uid="{00000000-0005-0000-0000-000076230000}"/>
    <cellStyle name="SAPBEXheaderText 2 3" xfId="9076" xr:uid="{00000000-0005-0000-0000-000077230000}"/>
    <cellStyle name="SAPBEXheaderText 2 3 2" xfId="9077" xr:uid="{00000000-0005-0000-0000-000078230000}"/>
    <cellStyle name="SAPBEXheaderText 2 3 3" xfId="9078" xr:uid="{00000000-0005-0000-0000-000079230000}"/>
    <cellStyle name="SAPBEXheaderText 2 4" xfId="9079" xr:uid="{00000000-0005-0000-0000-00007A230000}"/>
    <cellStyle name="SAPBEXheaderText 2 4 2" xfId="9080" xr:uid="{00000000-0005-0000-0000-00007B230000}"/>
    <cellStyle name="SAPBEXheaderText 2 5" xfId="9081" xr:uid="{00000000-0005-0000-0000-00007C230000}"/>
    <cellStyle name="SAPBEXheaderText 2 5 2" xfId="9082" xr:uid="{00000000-0005-0000-0000-00007D230000}"/>
    <cellStyle name="SAPBEXheaderText 2 6" xfId="9083" xr:uid="{00000000-0005-0000-0000-00007E230000}"/>
    <cellStyle name="SAPBEXheaderText 2 6 2" xfId="9084" xr:uid="{00000000-0005-0000-0000-00007F230000}"/>
    <cellStyle name="SAPBEXheaderText 2 7" xfId="9085" xr:uid="{00000000-0005-0000-0000-000080230000}"/>
    <cellStyle name="SAPBEXheaderText 2 7 2" xfId="9086" xr:uid="{00000000-0005-0000-0000-000081230000}"/>
    <cellStyle name="SAPBEXheaderText 2 8" xfId="9087" xr:uid="{00000000-0005-0000-0000-000082230000}"/>
    <cellStyle name="SAPBEXheaderText 2 8 2" xfId="9088" xr:uid="{00000000-0005-0000-0000-000083230000}"/>
    <cellStyle name="SAPBEXheaderText 2 9" xfId="9089" xr:uid="{00000000-0005-0000-0000-000084230000}"/>
    <cellStyle name="SAPBEXheaderText 2 9 2" xfId="9090" xr:uid="{00000000-0005-0000-0000-000085230000}"/>
    <cellStyle name="SAPBEXheaderText 20" xfId="9091" xr:uid="{00000000-0005-0000-0000-000086230000}"/>
    <cellStyle name="SAPBEXheaderText 20 2" xfId="9092" xr:uid="{00000000-0005-0000-0000-000087230000}"/>
    <cellStyle name="SAPBEXheaderText 21" xfId="9093" xr:uid="{00000000-0005-0000-0000-000088230000}"/>
    <cellStyle name="SAPBEXheaderText 21 2" xfId="9094" xr:uid="{00000000-0005-0000-0000-000089230000}"/>
    <cellStyle name="SAPBEXheaderText 22" xfId="9095" xr:uid="{00000000-0005-0000-0000-00008A230000}"/>
    <cellStyle name="SAPBEXheaderText 22 2" xfId="9096" xr:uid="{00000000-0005-0000-0000-00008B230000}"/>
    <cellStyle name="SAPBEXheaderText 23" xfId="9097" xr:uid="{00000000-0005-0000-0000-00008C230000}"/>
    <cellStyle name="SAPBEXheaderText 23 2" xfId="9098" xr:uid="{00000000-0005-0000-0000-00008D230000}"/>
    <cellStyle name="SAPBEXheaderText 24" xfId="9099" xr:uid="{00000000-0005-0000-0000-00008E230000}"/>
    <cellStyle name="SAPBEXheaderText 24 2" xfId="9100" xr:uid="{00000000-0005-0000-0000-00008F230000}"/>
    <cellStyle name="SAPBEXheaderText 25" xfId="9101" xr:uid="{00000000-0005-0000-0000-000090230000}"/>
    <cellStyle name="SAPBEXheaderText 25 2" xfId="9102" xr:uid="{00000000-0005-0000-0000-000091230000}"/>
    <cellStyle name="SAPBEXheaderText 26" xfId="9103" xr:uid="{00000000-0005-0000-0000-000092230000}"/>
    <cellStyle name="SAPBEXheaderText 26 2" xfId="9104" xr:uid="{00000000-0005-0000-0000-000093230000}"/>
    <cellStyle name="SAPBEXheaderText 27" xfId="9105" xr:uid="{00000000-0005-0000-0000-000094230000}"/>
    <cellStyle name="SAPBEXheaderText 27 2" xfId="9106" xr:uid="{00000000-0005-0000-0000-000095230000}"/>
    <cellStyle name="SAPBEXheaderText 28" xfId="9107" xr:uid="{00000000-0005-0000-0000-000096230000}"/>
    <cellStyle name="SAPBEXheaderText 28 2" xfId="9108" xr:uid="{00000000-0005-0000-0000-000097230000}"/>
    <cellStyle name="SAPBEXheaderText 29" xfId="9109" xr:uid="{00000000-0005-0000-0000-000098230000}"/>
    <cellStyle name="SAPBEXheaderText 29 2" xfId="9110" xr:uid="{00000000-0005-0000-0000-000099230000}"/>
    <cellStyle name="SAPBEXheaderText 3" xfId="9111" xr:uid="{00000000-0005-0000-0000-00009A230000}"/>
    <cellStyle name="SAPBEXheaderText 3 10" xfId="9112" xr:uid="{00000000-0005-0000-0000-00009B230000}"/>
    <cellStyle name="SAPBEXheaderText 3 10 2" xfId="9113" xr:uid="{00000000-0005-0000-0000-00009C230000}"/>
    <cellStyle name="SAPBEXheaderText 3 11" xfId="9114" xr:uid="{00000000-0005-0000-0000-00009D230000}"/>
    <cellStyle name="SAPBEXheaderText 3 11 2" xfId="9115" xr:uid="{00000000-0005-0000-0000-00009E230000}"/>
    <cellStyle name="SAPBEXheaderText 3 11 3" xfId="9116" xr:uid="{00000000-0005-0000-0000-00009F230000}"/>
    <cellStyle name="SAPBEXheaderText 3 12" xfId="9117" xr:uid="{00000000-0005-0000-0000-0000A0230000}"/>
    <cellStyle name="SAPBEXheaderText 3 12 2" xfId="9118" xr:uid="{00000000-0005-0000-0000-0000A1230000}"/>
    <cellStyle name="SAPBEXheaderText 3 12 3" xfId="9119" xr:uid="{00000000-0005-0000-0000-0000A2230000}"/>
    <cellStyle name="SAPBEXheaderText 3 13" xfId="9120" xr:uid="{00000000-0005-0000-0000-0000A3230000}"/>
    <cellStyle name="SAPBEXheaderText 3 13 2" xfId="9121" xr:uid="{00000000-0005-0000-0000-0000A4230000}"/>
    <cellStyle name="SAPBEXheaderText 3 13 3" xfId="9122" xr:uid="{00000000-0005-0000-0000-0000A5230000}"/>
    <cellStyle name="SAPBEXheaderText 3 14" xfId="9123" xr:uid="{00000000-0005-0000-0000-0000A6230000}"/>
    <cellStyle name="SAPBEXheaderText 3 14 2" xfId="9124" xr:uid="{00000000-0005-0000-0000-0000A7230000}"/>
    <cellStyle name="SAPBEXheaderText 3 15" xfId="9125" xr:uid="{00000000-0005-0000-0000-0000A8230000}"/>
    <cellStyle name="SAPBEXheaderText 3 15 2" xfId="9126" xr:uid="{00000000-0005-0000-0000-0000A9230000}"/>
    <cellStyle name="SAPBEXheaderText 3 16" xfId="9127" xr:uid="{00000000-0005-0000-0000-0000AA230000}"/>
    <cellStyle name="SAPBEXheaderText 3 16 2" xfId="9128" xr:uid="{00000000-0005-0000-0000-0000AB230000}"/>
    <cellStyle name="SAPBEXheaderText 3 17" xfId="9129" xr:uid="{00000000-0005-0000-0000-0000AC230000}"/>
    <cellStyle name="SAPBEXheaderText 3 17 2" xfId="9130" xr:uid="{00000000-0005-0000-0000-0000AD230000}"/>
    <cellStyle name="SAPBEXheaderText 3 18" xfId="9131" xr:uid="{00000000-0005-0000-0000-0000AE230000}"/>
    <cellStyle name="SAPBEXheaderText 3 19" xfId="9132" xr:uid="{00000000-0005-0000-0000-0000AF230000}"/>
    <cellStyle name="SAPBEXheaderText 3 2" xfId="9133" xr:uid="{00000000-0005-0000-0000-0000B0230000}"/>
    <cellStyle name="SAPBEXheaderText 3 2 2" xfId="9134" xr:uid="{00000000-0005-0000-0000-0000B1230000}"/>
    <cellStyle name="SAPBEXheaderText 3 20" xfId="9135" xr:uid="{00000000-0005-0000-0000-0000B2230000}"/>
    <cellStyle name="SAPBEXheaderText 3 21" xfId="9136" xr:uid="{00000000-0005-0000-0000-0000B3230000}"/>
    <cellStyle name="SAPBEXheaderText 3 22" xfId="9137" xr:uid="{00000000-0005-0000-0000-0000B4230000}"/>
    <cellStyle name="SAPBEXheaderText 3 23" xfId="9138" xr:uid="{00000000-0005-0000-0000-0000B5230000}"/>
    <cellStyle name="SAPBEXheaderText 3 24" xfId="9139" xr:uid="{00000000-0005-0000-0000-0000B6230000}"/>
    <cellStyle name="SAPBEXheaderText 3 25" xfId="9140" xr:uid="{00000000-0005-0000-0000-0000B7230000}"/>
    <cellStyle name="SAPBEXheaderText 3 26" xfId="9141" xr:uid="{00000000-0005-0000-0000-0000B8230000}"/>
    <cellStyle name="SAPBEXheaderText 3 27" xfId="9142" xr:uid="{00000000-0005-0000-0000-0000B9230000}"/>
    <cellStyle name="SAPBEXheaderText 3 28" xfId="9143" xr:uid="{00000000-0005-0000-0000-0000BA230000}"/>
    <cellStyle name="SAPBEXheaderText 3 29" xfId="9144" xr:uid="{00000000-0005-0000-0000-0000BB230000}"/>
    <cellStyle name="SAPBEXheaderText 3 3" xfId="9145" xr:uid="{00000000-0005-0000-0000-0000BC230000}"/>
    <cellStyle name="SAPBEXheaderText 3 3 2" xfId="9146" xr:uid="{00000000-0005-0000-0000-0000BD230000}"/>
    <cellStyle name="SAPBEXheaderText 3 30" xfId="9147" xr:uid="{00000000-0005-0000-0000-0000BE230000}"/>
    <cellStyle name="SAPBEXheaderText 3 31" xfId="9148" xr:uid="{00000000-0005-0000-0000-0000BF230000}"/>
    <cellStyle name="SAPBEXheaderText 3 32" xfId="9149" xr:uid="{00000000-0005-0000-0000-0000C0230000}"/>
    <cellStyle name="SAPBEXheaderText 3 33" xfId="9150" xr:uid="{00000000-0005-0000-0000-0000C1230000}"/>
    <cellStyle name="SAPBEXheaderText 3 34" xfId="9151" xr:uid="{00000000-0005-0000-0000-0000C2230000}"/>
    <cellStyle name="SAPBEXheaderText 3 35" xfId="9152" xr:uid="{00000000-0005-0000-0000-0000C3230000}"/>
    <cellStyle name="SAPBEXheaderText 3 36" xfId="9153" xr:uid="{00000000-0005-0000-0000-0000C4230000}"/>
    <cellStyle name="SAPBEXheaderText 3 37" xfId="9154" xr:uid="{00000000-0005-0000-0000-0000C5230000}"/>
    <cellStyle name="SAPBEXheaderText 3 4" xfId="9155" xr:uid="{00000000-0005-0000-0000-0000C6230000}"/>
    <cellStyle name="SAPBEXheaderText 3 4 2" xfId="9156" xr:uid="{00000000-0005-0000-0000-0000C7230000}"/>
    <cellStyle name="SAPBEXheaderText 3 4 2 2" xfId="9157" xr:uid="{00000000-0005-0000-0000-0000C8230000}"/>
    <cellStyle name="SAPBEXheaderText 3 4 2 3" xfId="9158" xr:uid="{00000000-0005-0000-0000-0000C9230000}"/>
    <cellStyle name="SAPBEXheaderText 3 4 3" xfId="9159" xr:uid="{00000000-0005-0000-0000-0000CA230000}"/>
    <cellStyle name="SAPBEXheaderText 3 4 3 2" xfId="9160" xr:uid="{00000000-0005-0000-0000-0000CB230000}"/>
    <cellStyle name="SAPBEXheaderText 3 4 4" xfId="9161" xr:uid="{00000000-0005-0000-0000-0000CC230000}"/>
    <cellStyle name="SAPBEXheaderText 3 4 4 2" xfId="9162" xr:uid="{00000000-0005-0000-0000-0000CD230000}"/>
    <cellStyle name="SAPBEXheaderText 3 4 5" xfId="9163" xr:uid="{00000000-0005-0000-0000-0000CE230000}"/>
    <cellStyle name="SAPBEXheaderText 3 4 5 2" xfId="9164" xr:uid="{00000000-0005-0000-0000-0000CF230000}"/>
    <cellStyle name="SAPBEXheaderText 3 4 6" xfId="9165" xr:uid="{00000000-0005-0000-0000-0000D0230000}"/>
    <cellStyle name="SAPBEXheaderText 3 5" xfId="9166" xr:uid="{00000000-0005-0000-0000-0000D1230000}"/>
    <cellStyle name="SAPBEXheaderText 3 5 2" xfId="9167" xr:uid="{00000000-0005-0000-0000-0000D2230000}"/>
    <cellStyle name="SAPBEXheaderText 3 6" xfId="9168" xr:uid="{00000000-0005-0000-0000-0000D3230000}"/>
    <cellStyle name="SAPBEXheaderText 3 6 2" xfId="9169" xr:uid="{00000000-0005-0000-0000-0000D4230000}"/>
    <cellStyle name="SAPBEXheaderText 3 7" xfId="9170" xr:uid="{00000000-0005-0000-0000-0000D5230000}"/>
    <cellStyle name="SAPBEXheaderText 3 7 2" xfId="9171" xr:uid="{00000000-0005-0000-0000-0000D6230000}"/>
    <cellStyle name="SAPBEXheaderText 3 8" xfId="9172" xr:uid="{00000000-0005-0000-0000-0000D7230000}"/>
    <cellStyle name="SAPBEXheaderText 3 8 2" xfId="9173" xr:uid="{00000000-0005-0000-0000-0000D8230000}"/>
    <cellStyle name="SAPBEXheaderText 3 9" xfId="9174" xr:uid="{00000000-0005-0000-0000-0000D9230000}"/>
    <cellStyle name="SAPBEXheaderText 3 9 2" xfId="9175" xr:uid="{00000000-0005-0000-0000-0000DA230000}"/>
    <cellStyle name="SAPBEXheaderText 30" xfId="9176" xr:uid="{00000000-0005-0000-0000-0000DB230000}"/>
    <cellStyle name="SAPBEXheaderText 30 2" xfId="9177" xr:uid="{00000000-0005-0000-0000-0000DC230000}"/>
    <cellStyle name="SAPBEXheaderText 31" xfId="9178" xr:uid="{00000000-0005-0000-0000-0000DD230000}"/>
    <cellStyle name="SAPBEXheaderText 31 2" xfId="9179" xr:uid="{00000000-0005-0000-0000-0000DE230000}"/>
    <cellStyle name="SAPBEXheaderText 32" xfId="9180" xr:uid="{00000000-0005-0000-0000-0000DF230000}"/>
    <cellStyle name="SAPBEXheaderText 32 2" xfId="9181" xr:uid="{00000000-0005-0000-0000-0000E0230000}"/>
    <cellStyle name="SAPBEXheaderText 33" xfId="9182" xr:uid="{00000000-0005-0000-0000-0000E1230000}"/>
    <cellStyle name="SAPBEXheaderText 33 2" xfId="9183" xr:uid="{00000000-0005-0000-0000-0000E2230000}"/>
    <cellStyle name="SAPBEXheaderText 34" xfId="9184" xr:uid="{00000000-0005-0000-0000-0000E3230000}"/>
    <cellStyle name="SAPBEXheaderText 34 2" xfId="9185" xr:uid="{00000000-0005-0000-0000-0000E4230000}"/>
    <cellStyle name="SAPBEXheaderText 35" xfId="9186" xr:uid="{00000000-0005-0000-0000-0000E5230000}"/>
    <cellStyle name="SAPBEXheaderText 35 2" xfId="9187" xr:uid="{00000000-0005-0000-0000-0000E6230000}"/>
    <cellStyle name="SAPBEXheaderText 36" xfId="9188" xr:uid="{00000000-0005-0000-0000-0000E7230000}"/>
    <cellStyle name="SAPBEXheaderText 36 2" xfId="9189" xr:uid="{00000000-0005-0000-0000-0000E8230000}"/>
    <cellStyle name="SAPBEXheaderText 37" xfId="9190" xr:uid="{00000000-0005-0000-0000-0000E9230000}"/>
    <cellStyle name="SAPBEXheaderText 37 2" xfId="9191" xr:uid="{00000000-0005-0000-0000-0000EA230000}"/>
    <cellStyle name="SAPBEXheaderText 38" xfId="9192" xr:uid="{00000000-0005-0000-0000-0000EB230000}"/>
    <cellStyle name="SAPBEXheaderText 39" xfId="9193" xr:uid="{00000000-0005-0000-0000-0000EC230000}"/>
    <cellStyle name="SAPBEXheaderText 4" xfId="9194" xr:uid="{00000000-0005-0000-0000-0000ED230000}"/>
    <cellStyle name="SAPBEXheaderText 4 10" xfId="9195" xr:uid="{00000000-0005-0000-0000-0000EE230000}"/>
    <cellStyle name="SAPBEXheaderText 4 10 2" xfId="9196" xr:uid="{00000000-0005-0000-0000-0000EF230000}"/>
    <cellStyle name="SAPBEXheaderText 4 11" xfId="9197" xr:uid="{00000000-0005-0000-0000-0000F0230000}"/>
    <cellStyle name="SAPBEXheaderText 4 11 2" xfId="9198" xr:uid="{00000000-0005-0000-0000-0000F1230000}"/>
    <cellStyle name="SAPBEXheaderText 4 11 3" xfId="9199" xr:uid="{00000000-0005-0000-0000-0000F2230000}"/>
    <cellStyle name="SAPBEXheaderText 4 12" xfId="9200" xr:uid="{00000000-0005-0000-0000-0000F3230000}"/>
    <cellStyle name="SAPBEXheaderText 4 12 2" xfId="9201" xr:uid="{00000000-0005-0000-0000-0000F4230000}"/>
    <cellStyle name="SAPBEXheaderText 4 12 3" xfId="9202" xr:uid="{00000000-0005-0000-0000-0000F5230000}"/>
    <cellStyle name="SAPBEXheaderText 4 13" xfId="9203" xr:uid="{00000000-0005-0000-0000-0000F6230000}"/>
    <cellStyle name="SAPBEXheaderText 4 13 2" xfId="9204" xr:uid="{00000000-0005-0000-0000-0000F7230000}"/>
    <cellStyle name="SAPBEXheaderText 4 13 3" xfId="9205" xr:uid="{00000000-0005-0000-0000-0000F8230000}"/>
    <cellStyle name="SAPBEXheaderText 4 14" xfId="9206" xr:uid="{00000000-0005-0000-0000-0000F9230000}"/>
    <cellStyle name="SAPBEXheaderText 4 14 2" xfId="9207" xr:uid="{00000000-0005-0000-0000-0000FA230000}"/>
    <cellStyle name="SAPBEXheaderText 4 15" xfId="9208" xr:uid="{00000000-0005-0000-0000-0000FB230000}"/>
    <cellStyle name="SAPBEXheaderText 4 15 2" xfId="9209" xr:uid="{00000000-0005-0000-0000-0000FC230000}"/>
    <cellStyle name="SAPBEXheaderText 4 16" xfId="9210" xr:uid="{00000000-0005-0000-0000-0000FD230000}"/>
    <cellStyle name="SAPBEXheaderText 4 16 2" xfId="9211" xr:uid="{00000000-0005-0000-0000-0000FE230000}"/>
    <cellStyle name="SAPBEXheaderText 4 17" xfId="9212" xr:uid="{00000000-0005-0000-0000-0000FF230000}"/>
    <cellStyle name="SAPBEXheaderText 4 17 2" xfId="9213" xr:uid="{00000000-0005-0000-0000-000000240000}"/>
    <cellStyle name="SAPBEXheaderText 4 18" xfId="9214" xr:uid="{00000000-0005-0000-0000-000001240000}"/>
    <cellStyle name="SAPBEXheaderText 4 19" xfId="9215" xr:uid="{00000000-0005-0000-0000-000002240000}"/>
    <cellStyle name="SAPBEXheaderText 4 2" xfId="9216" xr:uid="{00000000-0005-0000-0000-000003240000}"/>
    <cellStyle name="SAPBEXheaderText 4 2 2" xfId="9217" xr:uid="{00000000-0005-0000-0000-000004240000}"/>
    <cellStyle name="SAPBEXheaderText 4 20" xfId="9218" xr:uid="{00000000-0005-0000-0000-000005240000}"/>
    <cellStyle name="SAPBEXheaderText 4 21" xfId="9219" xr:uid="{00000000-0005-0000-0000-000006240000}"/>
    <cellStyle name="SAPBEXheaderText 4 22" xfId="9220" xr:uid="{00000000-0005-0000-0000-000007240000}"/>
    <cellStyle name="SAPBEXheaderText 4 23" xfId="9221" xr:uid="{00000000-0005-0000-0000-000008240000}"/>
    <cellStyle name="SAPBEXheaderText 4 24" xfId="9222" xr:uid="{00000000-0005-0000-0000-000009240000}"/>
    <cellStyle name="SAPBEXheaderText 4 25" xfId="9223" xr:uid="{00000000-0005-0000-0000-00000A240000}"/>
    <cellStyle name="SAPBEXheaderText 4 26" xfId="9224" xr:uid="{00000000-0005-0000-0000-00000B240000}"/>
    <cellStyle name="SAPBEXheaderText 4 27" xfId="9225" xr:uid="{00000000-0005-0000-0000-00000C240000}"/>
    <cellStyle name="SAPBEXheaderText 4 28" xfId="9226" xr:uid="{00000000-0005-0000-0000-00000D240000}"/>
    <cellStyle name="SAPBEXheaderText 4 29" xfId="9227" xr:uid="{00000000-0005-0000-0000-00000E240000}"/>
    <cellStyle name="SAPBEXheaderText 4 3" xfId="9228" xr:uid="{00000000-0005-0000-0000-00000F240000}"/>
    <cellStyle name="SAPBEXheaderText 4 3 2" xfId="9229" xr:uid="{00000000-0005-0000-0000-000010240000}"/>
    <cellStyle name="SAPBEXheaderText 4 30" xfId="9230" xr:uid="{00000000-0005-0000-0000-000011240000}"/>
    <cellStyle name="SAPBEXheaderText 4 31" xfId="9231" xr:uid="{00000000-0005-0000-0000-000012240000}"/>
    <cellStyle name="SAPBEXheaderText 4 32" xfId="9232" xr:uid="{00000000-0005-0000-0000-000013240000}"/>
    <cellStyle name="SAPBEXheaderText 4 33" xfId="9233" xr:uid="{00000000-0005-0000-0000-000014240000}"/>
    <cellStyle name="SAPBEXheaderText 4 34" xfId="9234" xr:uid="{00000000-0005-0000-0000-000015240000}"/>
    <cellStyle name="SAPBEXheaderText 4 35" xfId="9235" xr:uid="{00000000-0005-0000-0000-000016240000}"/>
    <cellStyle name="SAPBEXheaderText 4 36" xfId="9236" xr:uid="{00000000-0005-0000-0000-000017240000}"/>
    <cellStyle name="SAPBEXheaderText 4 37" xfId="9237" xr:uid="{00000000-0005-0000-0000-000018240000}"/>
    <cellStyle name="SAPBEXheaderText 4 4" xfId="9238" xr:uid="{00000000-0005-0000-0000-000019240000}"/>
    <cellStyle name="SAPBEXheaderText 4 4 2" xfId="9239" xr:uid="{00000000-0005-0000-0000-00001A240000}"/>
    <cellStyle name="SAPBEXheaderText 4 4 2 2" xfId="9240" xr:uid="{00000000-0005-0000-0000-00001B240000}"/>
    <cellStyle name="SAPBEXheaderText 4 4 2 3" xfId="9241" xr:uid="{00000000-0005-0000-0000-00001C240000}"/>
    <cellStyle name="SAPBEXheaderText 4 4 3" xfId="9242" xr:uid="{00000000-0005-0000-0000-00001D240000}"/>
    <cellStyle name="SAPBEXheaderText 4 4 3 2" xfId="9243" xr:uid="{00000000-0005-0000-0000-00001E240000}"/>
    <cellStyle name="SAPBEXheaderText 4 4 4" xfId="9244" xr:uid="{00000000-0005-0000-0000-00001F240000}"/>
    <cellStyle name="SAPBEXheaderText 4 4 4 2" xfId="9245" xr:uid="{00000000-0005-0000-0000-000020240000}"/>
    <cellStyle name="SAPBEXheaderText 4 4 5" xfId="9246" xr:uid="{00000000-0005-0000-0000-000021240000}"/>
    <cellStyle name="SAPBEXheaderText 4 4 5 2" xfId="9247" xr:uid="{00000000-0005-0000-0000-000022240000}"/>
    <cellStyle name="SAPBEXheaderText 4 4 6" xfId="9248" xr:uid="{00000000-0005-0000-0000-000023240000}"/>
    <cellStyle name="SAPBEXheaderText 4 5" xfId="9249" xr:uid="{00000000-0005-0000-0000-000024240000}"/>
    <cellStyle name="SAPBEXheaderText 4 5 2" xfId="9250" xr:uid="{00000000-0005-0000-0000-000025240000}"/>
    <cellStyle name="SAPBEXheaderText 4 6" xfId="9251" xr:uid="{00000000-0005-0000-0000-000026240000}"/>
    <cellStyle name="SAPBEXheaderText 4 6 2" xfId="9252" xr:uid="{00000000-0005-0000-0000-000027240000}"/>
    <cellStyle name="SAPBEXheaderText 4 7" xfId="9253" xr:uid="{00000000-0005-0000-0000-000028240000}"/>
    <cellStyle name="SAPBEXheaderText 4 7 2" xfId="9254" xr:uid="{00000000-0005-0000-0000-000029240000}"/>
    <cellStyle name="SAPBEXheaderText 4 8" xfId="9255" xr:uid="{00000000-0005-0000-0000-00002A240000}"/>
    <cellStyle name="SAPBEXheaderText 4 8 2" xfId="9256" xr:uid="{00000000-0005-0000-0000-00002B240000}"/>
    <cellStyle name="SAPBEXheaderText 4 9" xfId="9257" xr:uid="{00000000-0005-0000-0000-00002C240000}"/>
    <cellStyle name="SAPBEXheaderText 4 9 2" xfId="9258" xr:uid="{00000000-0005-0000-0000-00002D240000}"/>
    <cellStyle name="SAPBEXheaderText 40" xfId="9259" xr:uid="{00000000-0005-0000-0000-00002E240000}"/>
    <cellStyle name="SAPBEXheaderText 41" xfId="9260" xr:uid="{00000000-0005-0000-0000-00002F240000}"/>
    <cellStyle name="SAPBEXheaderText 42" xfId="9261" xr:uid="{00000000-0005-0000-0000-000030240000}"/>
    <cellStyle name="SAPBEXheaderText 43" xfId="9262" xr:uid="{00000000-0005-0000-0000-000031240000}"/>
    <cellStyle name="SAPBEXheaderText 44" xfId="9263" xr:uid="{00000000-0005-0000-0000-000032240000}"/>
    <cellStyle name="SAPBEXheaderText 45" xfId="9264" xr:uid="{00000000-0005-0000-0000-000033240000}"/>
    <cellStyle name="SAPBEXheaderText 46" xfId="9265" xr:uid="{00000000-0005-0000-0000-000034240000}"/>
    <cellStyle name="SAPBEXheaderText 47" xfId="9266" xr:uid="{00000000-0005-0000-0000-000035240000}"/>
    <cellStyle name="SAPBEXheaderText 48" xfId="9267" xr:uid="{00000000-0005-0000-0000-000036240000}"/>
    <cellStyle name="SAPBEXheaderText 49" xfId="9268" xr:uid="{00000000-0005-0000-0000-000037240000}"/>
    <cellStyle name="SAPBEXheaderText 5" xfId="9269" xr:uid="{00000000-0005-0000-0000-000038240000}"/>
    <cellStyle name="SAPBEXheaderText 5 10" xfId="9270" xr:uid="{00000000-0005-0000-0000-000039240000}"/>
    <cellStyle name="SAPBEXheaderText 5 10 2" xfId="9271" xr:uid="{00000000-0005-0000-0000-00003A240000}"/>
    <cellStyle name="SAPBEXheaderText 5 11" xfId="9272" xr:uid="{00000000-0005-0000-0000-00003B240000}"/>
    <cellStyle name="SAPBEXheaderText 5 11 2" xfId="9273" xr:uid="{00000000-0005-0000-0000-00003C240000}"/>
    <cellStyle name="SAPBEXheaderText 5 11 3" xfId="9274" xr:uid="{00000000-0005-0000-0000-00003D240000}"/>
    <cellStyle name="SAPBEXheaderText 5 12" xfId="9275" xr:uid="{00000000-0005-0000-0000-00003E240000}"/>
    <cellStyle name="SAPBEXheaderText 5 12 2" xfId="9276" xr:uid="{00000000-0005-0000-0000-00003F240000}"/>
    <cellStyle name="SAPBEXheaderText 5 12 3" xfId="9277" xr:uid="{00000000-0005-0000-0000-000040240000}"/>
    <cellStyle name="SAPBEXheaderText 5 13" xfId="9278" xr:uid="{00000000-0005-0000-0000-000041240000}"/>
    <cellStyle name="SAPBEXheaderText 5 13 2" xfId="9279" xr:uid="{00000000-0005-0000-0000-000042240000}"/>
    <cellStyle name="SAPBEXheaderText 5 13 3" xfId="9280" xr:uid="{00000000-0005-0000-0000-000043240000}"/>
    <cellStyle name="SAPBEXheaderText 5 14" xfId="9281" xr:uid="{00000000-0005-0000-0000-000044240000}"/>
    <cellStyle name="SAPBEXheaderText 5 14 2" xfId="9282" xr:uid="{00000000-0005-0000-0000-000045240000}"/>
    <cellStyle name="SAPBEXheaderText 5 15" xfId="9283" xr:uid="{00000000-0005-0000-0000-000046240000}"/>
    <cellStyle name="SAPBEXheaderText 5 15 2" xfId="9284" xr:uid="{00000000-0005-0000-0000-000047240000}"/>
    <cellStyle name="SAPBEXheaderText 5 16" xfId="9285" xr:uid="{00000000-0005-0000-0000-000048240000}"/>
    <cellStyle name="SAPBEXheaderText 5 16 2" xfId="9286" xr:uid="{00000000-0005-0000-0000-000049240000}"/>
    <cellStyle name="SAPBEXheaderText 5 17" xfId="9287" xr:uid="{00000000-0005-0000-0000-00004A240000}"/>
    <cellStyle name="SAPBEXheaderText 5 17 2" xfId="9288" xr:uid="{00000000-0005-0000-0000-00004B240000}"/>
    <cellStyle name="SAPBEXheaderText 5 18" xfId="9289" xr:uid="{00000000-0005-0000-0000-00004C240000}"/>
    <cellStyle name="SAPBEXheaderText 5 19" xfId="9290" xr:uid="{00000000-0005-0000-0000-00004D240000}"/>
    <cellStyle name="SAPBEXheaderText 5 2" xfId="9291" xr:uid="{00000000-0005-0000-0000-00004E240000}"/>
    <cellStyle name="SAPBEXheaderText 5 2 2" xfId="9292" xr:uid="{00000000-0005-0000-0000-00004F240000}"/>
    <cellStyle name="SAPBEXheaderText 5 20" xfId="9293" xr:uid="{00000000-0005-0000-0000-000050240000}"/>
    <cellStyle name="SAPBEXheaderText 5 21" xfId="9294" xr:uid="{00000000-0005-0000-0000-000051240000}"/>
    <cellStyle name="SAPBEXheaderText 5 22" xfId="9295" xr:uid="{00000000-0005-0000-0000-000052240000}"/>
    <cellStyle name="SAPBEXheaderText 5 23" xfId="9296" xr:uid="{00000000-0005-0000-0000-000053240000}"/>
    <cellStyle name="SAPBEXheaderText 5 24" xfId="9297" xr:uid="{00000000-0005-0000-0000-000054240000}"/>
    <cellStyle name="SAPBEXheaderText 5 25" xfId="9298" xr:uid="{00000000-0005-0000-0000-000055240000}"/>
    <cellStyle name="SAPBEXheaderText 5 26" xfId="9299" xr:uid="{00000000-0005-0000-0000-000056240000}"/>
    <cellStyle name="SAPBEXheaderText 5 27" xfId="9300" xr:uid="{00000000-0005-0000-0000-000057240000}"/>
    <cellStyle name="SAPBEXheaderText 5 28" xfId="9301" xr:uid="{00000000-0005-0000-0000-000058240000}"/>
    <cellStyle name="SAPBEXheaderText 5 29" xfId="9302" xr:uid="{00000000-0005-0000-0000-000059240000}"/>
    <cellStyle name="SAPBEXheaderText 5 3" xfId="9303" xr:uid="{00000000-0005-0000-0000-00005A240000}"/>
    <cellStyle name="SAPBEXheaderText 5 3 2" xfId="9304" xr:uid="{00000000-0005-0000-0000-00005B240000}"/>
    <cellStyle name="SAPBEXheaderText 5 30" xfId="9305" xr:uid="{00000000-0005-0000-0000-00005C240000}"/>
    <cellStyle name="SAPBEXheaderText 5 31" xfId="9306" xr:uid="{00000000-0005-0000-0000-00005D240000}"/>
    <cellStyle name="SAPBEXheaderText 5 32" xfId="9307" xr:uid="{00000000-0005-0000-0000-00005E240000}"/>
    <cellStyle name="SAPBEXheaderText 5 33" xfId="9308" xr:uid="{00000000-0005-0000-0000-00005F240000}"/>
    <cellStyle name="SAPBEXheaderText 5 34" xfId="9309" xr:uid="{00000000-0005-0000-0000-000060240000}"/>
    <cellStyle name="SAPBEXheaderText 5 35" xfId="9310" xr:uid="{00000000-0005-0000-0000-000061240000}"/>
    <cellStyle name="SAPBEXheaderText 5 36" xfId="9311" xr:uid="{00000000-0005-0000-0000-000062240000}"/>
    <cellStyle name="SAPBEXheaderText 5 37" xfId="9312" xr:uid="{00000000-0005-0000-0000-000063240000}"/>
    <cellStyle name="SAPBEXheaderText 5 4" xfId="9313" xr:uid="{00000000-0005-0000-0000-000064240000}"/>
    <cellStyle name="SAPBEXheaderText 5 4 2" xfId="9314" xr:uid="{00000000-0005-0000-0000-000065240000}"/>
    <cellStyle name="SAPBEXheaderText 5 4 2 2" xfId="9315" xr:uid="{00000000-0005-0000-0000-000066240000}"/>
    <cellStyle name="SAPBEXheaderText 5 4 2 3" xfId="9316" xr:uid="{00000000-0005-0000-0000-000067240000}"/>
    <cellStyle name="SAPBEXheaderText 5 4 3" xfId="9317" xr:uid="{00000000-0005-0000-0000-000068240000}"/>
    <cellStyle name="SAPBEXheaderText 5 4 3 2" xfId="9318" xr:uid="{00000000-0005-0000-0000-000069240000}"/>
    <cellStyle name="SAPBEXheaderText 5 4 4" xfId="9319" xr:uid="{00000000-0005-0000-0000-00006A240000}"/>
    <cellStyle name="SAPBEXheaderText 5 4 4 2" xfId="9320" xr:uid="{00000000-0005-0000-0000-00006B240000}"/>
    <cellStyle name="SAPBEXheaderText 5 4 5" xfId="9321" xr:uid="{00000000-0005-0000-0000-00006C240000}"/>
    <cellStyle name="SAPBEXheaderText 5 4 5 2" xfId="9322" xr:uid="{00000000-0005-0000-0000-00006D240000}"/>
    <cellStyle name="SAPBEXheaderText 5 4 6" xfId="9323" xr:uid="{00000000-0005-0000-0000-00006E240000}"/>
    <cellStyle name="SAPBEXheaderText 5 5" xfId="9324" xr:uid="{00000000-0005-0000-0000-00006F240000}"/>
    <cellStyle name="SAPBEXheaderText 5 5 2" xfId="9325" xr:uid="{00000000-0005-0000-0000-000070240000}"/>
    <cellStyle name="SAPBEXheaderText 5 6" xfId="9326" xr:uid="{00000000-0005-0000-0000-000071240000}"/>
    <cellStyle name="SAPBEXheaderText 5 6 2" xfId="9327" xr:uid="{00000000-0005-0000-0000-000072240000}"/>
    <cellStyle name="SAPBEXheaderText 5 7" xfId="9328" xr:uid="{00000000-0005-0000-0000-000073240000}"/>
    <cellStyle name="SAPBEXheaderText 5 7 2" xfId="9329" xr:uid="{00000000-0005-0000-0000-000074240000}"/>
    <cellStyle name="SAPBEXheaderText 5 8" xfId="9330" xr:uid="{00000000-0005-0000-0000-000075240000}"/>
    <cellStyle name="SAPBEXheaderText 5 8 2" xfId="9331" xr:uid="{00000000-0005-0000-0000-000076240000}"/>
    <cellStyle name="SAPBEXheaderText 5 9" xfId="9332" xr:uid="{00000000-0005-0000-0000-000077240000}"/>
    <cellStyle name="SAPBEXheaderText 5 9 2" xfId="9333" xr:uid="{00000000-0005-0000-0000-000078240000}"/>
    <cellStyle name="SAPBEXheaderText 50" xfId="9334" xr:uid="{00000000-0005-0000-0000-000079240000}"/>
    <cellStyle name="SAPBEXheaderText 51" xfId="9335" xr:uid="{00000000-0005-0000-0000-00007A240000}"/>
    <cellStyle name="SAPBEXheaderText 52" xfId="9336" xr:uid="{00000000-0005-0000-0000-00007B240000}"/>
    <cellStyle name="SAPBEXheaderText 53" xfId="9337" xr:uid="{00000000-0005-0000-0000-00007C240000}"/>
    <cellStyle name="SAPBEXheaderText 54" xfId="9338" xr:uid="{00000000-0005-0000-0000-00007D240000}"/>
    <cellStyle name="SAPBEXheaderText 55" xfId="9339" xr:uid="{00000000-0005-0000-0000-00007E240000}"/>
    <cellStyle name="SAPBEXheaderText 56" xfId="9340" xr:uid="{00000000-0005-0000-0000-00007F240000}"/>
    <cellStyle name="SAPBEXheaderText 57" xfId="9341" xr:uid="{00000000-0005-0000-0000-000080240000}"/>
    <cellStyle name="SAPBEXheaderText 58" xfId="9342" xr:uid="{00000000-0005-0000-0000-000081240000}"/>
    <cellStyle name="SAPBEXheaderText 59" xfId="9343" xr:uid="{00000000-0005-0000-0000-000082240000}"/>
    <cellStyle name="SAPBEXheaderText 6" xfId="9344" xr:uid="{00000000-0005-0000-0000-000083240000}"/>
    <cellStyle name="SAPBEXheaderText 6 2" xfId="9345" xr:uid="{00000000-0005-0000-0000-000084240000}"/>
    <cellStyle name="SAPBEXheaderText 60" xfId="9346" xr:uid="{00000000-0005-0000-0000-000085240000}"/>
    <cellStyle name="SAPBEXheaderText 61" xfId="9347" xr:uid="{00000000-0005-0000-0000-000086240000}"/>
    <cellStyle name="SAPBEXheaderText 62" xfId="9348" xr:uid="{00000000-0005-0000-0000-000087240000}"/>
    <cellStyle name="SAPBEXheaderText 7" xfId="9349" xr:uid="{00000000-0005-0000-0000-000088240000}"/>
    <cellStyle name="SAPBEXheaderText 7 2" xfId="9350" xr:uid="{00000000-0005-0000-0000-000089240000}"/>
    <cellStyle name="SAPBEXheaderText 8" xfId="9351" xr:uid="{00000000-0005-0000-0000-00008A240000}"/>
    <cellStyle name="SAPBEXheaderText 8 2" xfId="9352" xr:uid="{00000000-0005-0000-0000-00008B240000}"/>
    <cellStyle name="SAPBEXheaderText 9" xfId="9353" xr:uid="{00000000-0005-0000-0000-00008C240000}"/>
    <cellStyle name="SAPBEXheaderText 9 2" xfId="9354" xr:uid="{00000000-0005-0000-0000-00008D240000}"/>
    <cellStyle name="SAPBEXheaderText_Modelo de Sensibilidad VPR (10-04-12)" xfId="9355" xr:uid="{00000000-0005-0000-0000-00008E240000}"/>
    <cellStyle name="SAPBEXHLevel0" xfId="9356" xr:uid="{00000000-0005-0000-0000-00008F240000}"/>
    <cellStyle name="SAPBEXHLevel0 10" xfId="9357" xr:uid="{00000000-0005-0000-0000-000090240000}"/>
    <cellStyle name="SAPBEXHLevel0 10 2" xfId="9358" xr:uid="{00000000-0005-0000-0000-000091240000}"/>
    <cellStyle name="SAPBEXHLevel0 10 3" xfId="9359" xr:uid="{00000000-0005-0000-0000-000092240000}"/>
    <cellStyle name="SAPBEXHLevel0 10 4" xfId="9360" xr:uid="{00000000-0005-0000-0000-000093240000}"/>
    <cellStyle name="SAPBEXHLevel0 11" xfId="9361" xr:uid="{00000000-0005-0000-0000-000094240000}"/>
    <cellStyle name="SAPBEXHLevel0 11 2" xfId="9362" xr:uid="{00000000-0005-0000-0000-000095240000}"/>
    <cellStyle name="SAPBEXHLevel0 12" xfId="9363" xr:uid="{00000000-0005-0000-0000-000096240000}"/>
    <cellStyle name="SAPBEXHLevel0 12 2" xfId="9364" xr:uid="{00000000-0005-0000-0000-000097240000}"/>
    <cellStyle name="SAPBEXHLevel0 13" xfId="9365" xr:uid="{00000000-0005-0000-0000-000098240000}"/>
    <cellStyle name="SAPBEXHLevel0 13 2" xfId="9366" xr:uid="{00000000-0005-0000-0000-000099240000}"/>
    <cellStyle name="SAPBEXHLevel0 14" xfId="9367" xr:uid="{00000000-0005-0000-0000-00009A240000}"/>
    <cellStyle name="SAPBEXHLevel0 14 2" xfId="9368" xr:uid="{00000000-0005-0000-0000-00009B240000}"/>
    <cellStyle name="SAPBEXHLevel0 15" xfId="9369" xr:uid="{00000000-0005-0000-0000-00009C240000}"/>
    <cellStyle name="SAPBEXHLevel0 16" xfId="9370" xr:uid="{00000000-0005-0000-0000-00009D240000}"/>
    <cellStyle name="SAPBEXHLevel0 17" xfId="9371" xr:uid="{00000000-0005-0000-0000-00009E240000}"/>
    <cellStyle name="SAPBEXHLevel0 18" xfId="9372" xr:uid="{00000000-0005-0000-0000-00009F240000}"/>
    <cellStyle name="SAPBEXHLevel0 19" xfId="9373" xr:uid="{00000000-0005-0000-0000-0000A0240000}"/>
    <cellStyle name="SAPBEXHLevel0 2" xfId="9374" xr:uid="{00000000-0005-0000-0000-0000A1240000}"/>
    <cellStyle name="SAPBEXHLevel0 2 10" xfId="9375" xr:uid="{00000000-0005-0000-0000-0000A2240000}"/>
    <cellStyle name="SAPBEXHLevel0 2 11" xfId="9376" xr:uid="{00000000-0005-0000-0000-0000A3240000}"/>
    <cellStyle name="SAPBEXHLevel0 2 12" xfId="9377" xr:uid="{00000000-0005-0000-0000-0000A4240000}"/>
    <cellStyle name="SAPBEXHLevel0 2 13" xfId="9378" xr:uid="{00000000-0005-0000-0000-0000A5240000}"/>
    <cellStyle name="SAPBEXHLevel0 2 14" xfId="9379" xr:uid="{00000000-0005-0000-0000-0000A6240000}"/>
    <cellStyle name="SAPBEXHLevel0 2 15" xfId="9380" xr:uid="{00000000-0005-0000-0000-0000A7240000}"/>
    <cellStyle name="SAPBEXHLevel0 2 16" xfId="9381" xr:uid="{00000000-0005-0000-0000-0000A8240000}"/>
    <cellStyle name="SAPBEXHLevel0 2 17" xfId="9382" xr:uid="{00000000-0005-0000-0000-0000A9240000}"/>
    <cellStyle name="SAPBEXHLevel0 2 18" xfId="9383" xr:uid="{00000000-0005-0000-0000-0000AA240000}"/>
    <cellStyle name="SAPBEXHLevel0 2 19" xfId="9384" xr:uid="{00000000-0005-0000-0000-0000AB240000}"/>
    <cellStyle name="SAPBEXHLevel0 2 2" xfId="9385" xr:uid="{00000000-0005-0000-0000-0000AC240000}"/>
    <cellStyle name="SAPBEXHLevel0 2 2 2" xfId="9386" xr:uid="{00000000-0005-0000-0000-0000AD240000}"/>
    <cellStyle name="SAPBEXHLevel0 2 20" xfId="9387" xr:uid="{00000000-0005-0000-0000-0000AE240000}"/>
    <cellStyle name="SAPBEXHLevel0 2 21" xfId="9388" xr:uid="{00000000-0005-0000-0000-0000AF240000}"/>
    <cellStyle name="SAPBEXHLevel0 2 22" xfId="9389" xr:uid="{00000000-0005-0000-0000-0000B0240000}"/>
    <cellStyle name="SAPBEXHLevel0 2 23" xfId="9390" xr:uid="{00000000-0005-0000-0000-0000B1240000}"/>
    <cellStyle name="SAPBEXHLevel0 2 24" xfId="9391" xr:uid="{00000000-0005-0000-0000-0000B2240000}"/>
    <cellStyle name="SAPBEXHLevel0 2 25" xfId="9392" xr:uid="{00000000-0005-0000-0000-0000B3240000}"/>
    <cellStyle name="SAPBEXHLevel0 2 26" xfId="9393" xr:uid="{00000000-0005-0000-0000-0000B4240000}"/>
    <cellStyle name="SAPBEXHLevel0 2 27" xfId="9394" xr:uid="{00000000-0005-0000-0000-0000B5240000}"/>
    <cellStyle name="SAPBEXHLevel0 2 3" xfId="9395" xr:uid="{00000000-0005-0000-0000-0000B6240000}"/>
    <cellStyle name="SAPBEXHLevel0 2 3 2" xfId="9396" xr:uid="{00000000-0005-0000-0000-0000B7240000}"/>
    <cellStyle name="SAPBEXHLevel0 2 4" xfId="9397" xr:uid="{00000000-0005-0000-0000-0000B8240000}"/>
    <cellStyle name="SAPBEXHLevel0 2 4 2" xfId="9398" xr:uid="{00000000-0005-0000-0000-0000B9240000}"/>
    <cellStyle name="SAPBEXHLevel0 2 5" xfId="9399" xr:uid="{00000000-0005-0000-0000-0000BA240000}"/>
    <cellStyle name="SAPBEXHLevel0 2 5 2" xfId="9400" xr:uid="{00000000-0005-0000-0000-0000BB240000}"/>
    <cellStyle name="SAPBEXHLevel0 2 6" xfId="9401" xr:uid="{00000000-0005-0000-0000-0000BC240000}"/>
    <cellStyle name="SAPBEXHLevel0 2 6 2" xfId="9402" xr:uid="{00000000-0005-0000-0000-0000BD240000}"/>
    <cellStyle name="SAPBEXHLevel0 2 7" xfId="9403" xr:uid="{00000000-0005-0000-0000-0000BE240000}"/>
    <cellStyle name="SAPBEXHLevel0 2 7 2" xfId="9404" xr:uid="{00000000-0005-0000-0000-0000BF240000}"/>
    <cellStyle name="SAPBEXHLevel0 2 8" xfId="9405" xr:uid="{00000000-0005-0000-0000-0000C0240000}"/>
    <cellStyle name="SAPBEXHLevel0 2 8 2" xfId="9406" xr:uid="{00000000-0005-0000-0000-0000C1240000}"/>
    <cellStyle name="SAPBEXHLevel0 2 9" xfId="9407" xr:uid="{00000000-0005-0000-0000-0000C2240000}"/>
    <cellStyle name="SAPBEXHLevel0 2 9 2" xfId="9408" xr:uid="{00000000-0005-0000-0000-0000C3240000}"/>
    <cellStyle name="SAPBEXHLevel0 20" xfId="9409" xr:uid="{00000000-0005-0000-0000-0000C4240000}"/>
    <cellStyle name="SAPBEXHLevel0 21" xfId="9410" xr:uid="{00000000-0005-0000-0000-0000C5240000}"/>
    <cellStyle name="SAPBEXHLevel0 22" xfId="9411" xr:uid="{00000000-0005-0000-0000-0000C6240000}"/>
    <cellStyle name="SAPBEXHLevel0 23" xfId="9412" xr:uid="{00000000-0005-0000-0000-0000C7240000}"/>
    <cellStyle name="SAPBEXHLevel0 24" xfId="9413" xr:uid="{00000000-0005-0000-0000-0000C8240000}"/>
    <cellStyle name="SAPBEXHLevel0 25" xfId="9414" xr:uid="{00000000-0005-0000-0000-0000C9240000}"/>
    <cellStyle name="SAPBEXHLevel0 26" xfId="9415" xr:uid="{00000000-0005-0000-0000-0000CA240000}"/>
    <cellStyle name="SAPBEXHLevel0 27" xfId="9416" xr:uid="{00000000-0005-0000-0000-0000CB240000}"/>
    <cellStyle name="SAPBEXHLevel0 28" xfId="9417" xr:uid="{00000000-0005-0000-0000-0000CC240000}"/>
    <cellStyle name="SAPBEXHLevel0 29" xfId="9418" xr:uid="{00000000-0005-0000-0000-0000CD240000}"/>
    <cellStyle name="SAPBEXHLevel0 3" xfId="9419" xr:uid="{00000000-0005-0000-0000-0000CE240000}"/>
    <cellStyle name="SAPBEXHLevel0 3 10" xfId="9420" xr:uid="{00000000-0005-0000-0000-0000CF240000}"/>
    <cellStyle name="SAPBEXHLevel0 3 11" xfId="9421" xr:uid="{00000000-0005-0000-0000-0000D0240000}"/>
    <cellStyle name="SAPBEXHLevel0 3 12" xfId="9422" xr:uid="{00000000-0005-0000-0000-0000D1240000}"/>
    <cellStyle name="SAPBEXHLevel0 3 13" xfId="9423" xr:uid="{00000000-0005-0000-0000-0000D2240000}"/>
    <cellStyle name="SAPBEXHLevel0 3 14" xfId="9424" xr:uid="{00000000-0005-0000-0000-0000D3240000}"/>
    <cellStyle name="SAPBEXHLevel0 3 15" xfId="9425" xr:uid="{00000000-0005-0000-0000-0000D4240000}"/>
    <cellStyle name="SAPBEXHLevel0 3 16" xfId="9426" xr:uid="{00000000-0005-0000-0000-0000D5240000}"/>
    <cellStyle name="SAPBEXHLevel0 3 17" xfId="9427" xr:uid="{00000000-0005-0000-0000-0000D6240000}"/>
    <cellStyle name="SAPBEXHLevel0 3 18" xfId="9428" xr:uid="{00000000-0005-0000-0000-0000D7240000}"/>
    <cellStyle name="SAPBEXHLevel0 3 19" xfId="9429" xr:uid="{00000000-0005-0000-0000-0000D8240000}"/>
    <cellStyle name="SAPBEXHLevel0 3 2" xfId="9430" xr:uid="{00000000-0005-0000-0000-0000D9240000}"/>
    <cellStyle name="SAPBEXHLevel0 3 2 2" xfId="9431" xr:uid="{00000000-0005-0000-0000-0000DA240000}"/>
    <cellStyle name="SAPBEXHLevel0 3 20" xfId="9432" xr:uid="{00000000-0005-0000-0000-0000DB240000}"/>
    <cellStyle name="SAPBEXHLevel0 3 21" xfId="9433" xr:uid="{00000000-0005-0000-0000-0000DC240000}"/>
    <cellStyle name="SAPBEXHLevel0 3 22" xfId="9434" xr:uid="{00000000-0005-0000-0000-0000DD240000}"/>
    <cellStyle name="SAPBEXHLevel0 3 23" xfId="9435" xr:uid="{00000000-0005-0000-0000-0000DE240000}"/>
    <cellStyle name="SAPBEXHLevel0 3 24" xfId="9436" xr:uid="{00000000-0005-0000-0000-0000DF240000}"/>
    <cellStyle name="SAPBEXHLevel0 3 25" xfId="9437" xr:uid="{00000000-0005-0000-0000-0000E0240000}"/>
    <cellStyle name="SAPBEXHLevel0 3 26" xfId="9438" xr:uid="{00000000-0005-0000-0000-0000E1240000}"/>
    <cellStyle name="SAPBEXHLevel0 3 3" xfId="9439" xr:uid="{00000000-0005-0000-0000-0000E2240000}"/>
    <cellStyle name="SAPBEXHLevel0 3 3 2" xfId="9440" xr:uid="{00000000-0005-0000-0000-0000E3240000}"/>
    <cellStyle name="SAPBEXHLevel0 3 4" xfId="9441" xr:uid="{00000000-0005-0000-0000-0000E4240000}"/>
    <cellStyle name="SAPBEXHLevel0 3 4 2" xfId="9442" xr:uid="{00000000-0005-0000-0000-0000E5240000}"/>
    <cellStyle name="SAPBEXHLevel0 3 5" xfId="9443" xr:uid="{00000000-0005-0000-0000-0000E6240000}"/>
    <cellStyle name="SAPBEXHLevel0 3 5 2" xfId="9444" xr:uid="{00000000-0005-0000-0000-0000E7240000}"/>
    <cellStyle name="SAPBEXHLevel0 3 6" xfId="9445" xr:uid="{00000000-0005-0000-0000-0000E8240000}"/>
    <cellStyle name="SAPBEXHLevel0 3 6 2" xfId="9446" xr:uid="{00000000-0005-0000-0000-0000E9240000}"/>
    <cellStyle name="SAPBEXHLevel0 3 7" xfId="9447" xr:uid="{00000000-0005-0000-0000-0000EA240000}"/>
    <cellStyle name="SAPBEXHLevel0 3 7 2" xfId="9448" xr:uid="{00000000-0005-0000-0000-0000EB240000}"/>
    <cellStyle name="SAPBEXHLevel0 3 8" xfId="9449" xr:uid="{00000000-0005-0000-0000-0000EC240000}"/>
    <cellStyle name="SAPBEXHLevel0 3 8 2" xfId="9450" xr:uid="{00000000-0005-0000-0000-0000ED240000}"/>
    <cellStyle name="SAPBEXHLevel0 3 9" xfId="9451" xr:uid="{00000000-0005-0000-0000-0000EE240000}"/>
    <cellStyle name="SAPBEXHLevel0 3 9 2" xfId="9452" xr:uid="{00000000-0005-0000-0000-0000EF240000}"/>
    <cellStyle name="SAPBEXHLevel0 30" xfId="9453" xr:uid="{00000000-0005-0000-0000-0000F0240000}"/>
    <cellStyle name="SAPBEXHLevel0 31" xfId="9454" xr:uid="{00000000-0005-0000-0000-0000F1240000}"/>
    <cellStyle name="SAPBEXHLevel0 32" xfId="9455" xr:uid="{00000000-0005-0000-0000-0000F2240000}"/>
    <cellStyle name="SAPBEXHLevel0 33" xfId="9456" xr:uid="{00000000-0005-0000-0000-0000F3240000}"/>
    <cellStyle name="SAPBEXHLevel0 34" xfId="9457" xr:uid="{00000000-0005-0000-0000-0000F4240000}"/>
    <cellStyle name="SAPBEXHLevel0 35" xfId="9458" xr:uid="{00000000-0005-0000-0000-0000F5240000}"/>
    <cellStyle name="SAPBEXHLevel0 36" xfId="9459" xr:uid="{00000000-0005-0000-0000-0000F6240000}"/>
    <cellStyle name="SAPBEXHLevel0 37" xfId="9460" xr:uid="{00000000-0005-0000-0000-0000F7240000}"/>
    <cellStyle name="SAPBEXHLevel0 38" xfId="9461" xr:uid="{00000000-0005-0000-0000-0000F8240000}"/>
    <cellStyle name="SAPBEXHLevel0 39" xfId="9462" xr:uid="{00000000-0005-0000-0000-0000F9240000}"/>
    <cellStyle name="SAPBEXHLevel0 4" xfId="9463" xr:uid="{00000000-0005-0000-0000-0000FA240000}"/>
    <cellStyle name="SAPBEXHLevel0 4 10" xfId="9464" xr:uid="{00000000-0005-0000-0000-0000FB240000}"/>
    <cellStyle name="SAPBEXHLevel0 4 11" xfId="9465" xr:uid="{00000000-0005-0000-0000-0000FC240000}"/>
    <cellStyle name="SAPBEXHLevel0 4 12" xfId="9466" xr:uid="{00000000-0005-0000-0000-0000FD240000}"/>
    <cellStyle name="SAPBEXHLevel0 4 13" xfId="9467" xr:uid="{00000000-0005-0000-0000-0000FE240000}"/>
    <cellStyle name="SAPBEXHLevel0 4 14" xfId="9468" xr:uid="{00000000-0005-0000-0000-0000FF240000}"/>
    <cellStyle name="SAPBEXHLevel0 4 15" xfId="9469" xr:uid="{00000000-0005-0000-0000-000000250000}"/>
    <cellStyle name="SAPBEXHLevel0 4 16" xfId="9470" xr:uid="{00000000-0005-0000-0000-000001250000}"/>
    <cellStyle name="SAPBEXHLevel0 4 17" xfId="9471" xr:uid="{00000000-0005-0000-0000-000002250000}"/>
    <cellStyle name="SAPBEXHLevel0 4 18" xfId="9472" xr:uid="{00000000-0005-0000-0000-000003250000}"/>
    <cellStyle name="SAPBEXHLevel0 4 19" xfId="9473" xr:uid="{00000000-0005-0000-0000-000004250000}"/>
    <cellStyle name="SAPBEXHLevel0 4 2" xfId="9474" xr:uid="{00000000-0005-0000-0000-000005250000}"/>
    <cellStyle name="SAPBEXHLevel0 4 2 2" xfId="9475" xr:uid="{00000000-0005-0000-0000-000006250000}"/>
    <cellStyle name="SAPBEXHLevel0 4 20" xfId="9476" xr:uid="{00000000-0005-0000-0000-000007250000}"/>
    <cellStyle name="SAPBEXHLevel0 4 21" xfId="9477" xr:uid="{00000000-0005-0000-0000-000008250000}"/>
    <cellStyle name="SAPBEXHLevel0 4 22" xfId="9478" xr:uid="{00000000-0005-0000-0000-000009250000}"/>
    <cellStyle name="SAPBEXHLevel0 4 23" xfId="9479" xr:uid="{00000000-0005-0000-0000-00000A250000}"/>
    <cellStyle name="SAPBEXHLevel0 4 24" xfId="9480" xr:uid="{00000000-0005-0000-0000-00000B250000}"/>
    <cellStyle name="SAPBEXHLevel0 4 25" xfId="9481" xr:uid="{00000000-0005-0000-0000-00000C250000}"/>
    <cellStyle name="SAPBEXHLevel0 4 26" xfId="9482" xr:uid="{00000000-0005-0000-0000-00000D250000}"/>
    <cellStyle name="SAPBEXHLevel0 4 3" xfId="9483" xr:uid="{00000000-0005-0000-0000-00000E250000}"/>
    <cellStyle name="SAPBEXHLevel0 4 3 2" xfId="9484" xr:uid="{00000000-0005-0000-0000-00000F250000}"/>
    <cellStyle name="SAPBEXHLevel0 4 4" xfId="9485" xr:uid="{00000000-0005-0000-0000-000010250000}"/>
    <cellStyle name="SAPBEXHLevel0 4 4 2" xfId="9486" xr:uid="{00000000-0005-0000-0000-000011250000}"/>
    <cellStyle name="SAPBEXHLevel0 4 5" xfId="9487" xr:uid="{00000000-0005-0000-0000-000012250000}"/>
    <cellStyle name="SAPBEXHLevel0 4 5 2" xfId="9488" xr:uid="{00000000-0005-0000-0000-000013250000}"/>
    <cellStyle name="SAPBEXHLevel0 4 6" xfId="9489" xr:uid="{00000000-0005-0000-0000-000014250000}"/>
    <cellStyle name="SAPBEXHLevel0 4 6 2" xfId="9490" xr:uid="{00000000-0005-0000-0000-000015250000}"/>
    <cellStyle name="SAPBEXHLevel0 4 7" xfId="9491" xr:uid="{00000000-0005-0000-0000-000016250000}"/>
    <cellStyle name="SAPBEXHLevel0 4 7 2" xfId="9492" xr:uid="{00000000-0005-0000-0000-000017250000}"/>
    <cellStyle name="SAPBEXHLevel0 4 8" xfId="9493" xr:uid="{00000000-0005-0000-0000-000018250000}"/>
    <cellStyle name="SAPBEXHLevel0 4 8 2" xfId="9494" xr:uid="{00000000-0005-0000-0000-000019250000}"/>
    <cellStyle name="SAPBEXHLevel0 4 9" xfId="9495" xr:uid="{00000000-0005-0000-0000-00001A250000}"/>
    <cellStyle name="SAPBEXHLevel0 4 9 2" xfId="9496" xr:uid="{00000000-0005-0000-0000-00001B250000}"/>
    <cellStyle name="SAPBEXHLevel0 40" xfId="9497" xr:uid="{00000000-0005-0000-0000-00001C250000}"/>
    <cellStyle name="SAPBEXHLevel0 41" xfId="9498" xr:uid="{00000000-0005-0000-0000-00001D250000}"/>
    <cellStyle name="SAPBEXHLevel0 5" xfId="9499" xr:uid="{00000000-0005-0000-0000-00001E250000}"/>
    <cellStyle name="SAPBEXHLevel0 5 10" xfId="9500" xr:uid="{00000000-0005-0000-0000-00001F250000}"/>
    <cellStyle name="SAPBEXHLevel0 5 11" xfId="9501" xr:uid="{00000000-0005-0000-0000-000020250000}"/>
    <cellStyle name="SAPBEXHLevel0 5 12" xfId="9502" xr:uid="{00000000-0005-0000-0000-000021250000}"/>
    <cellStyle name="SAPBEXHLevel0 5 13" xfId="9503" xr:uid="{00000000-0005-0000-0000-000022250000}"/>
    <cellStyle name="SAPBEXHLevel0 5 14" xfId="9504" xr:uid="{00000000-0005-0000-0000-000023250000}"/>
    <cellStyle name="SAPBEXHLevel0 5 15" xfId="9505" xr:uid="{00000000-0005-0000-0000-000024250000}"/>
    <cellStyle name="SAPBEXHLevel0 5 16" xfId="9506" xr:uid="{00000000-0005-0000-0000-000025250000}"/>
    <cellStyle name="SAPBEXHLevel0 5 17" xfId="9507" xr:uid="{00000000-0005-0000-0000-000026250000}"/>
    <cellStyle name="SAPBEXHLevel0 5 18" xfId="9508" xr:uid="{00000000-0005-0000-0000-000027250000}"/>
    <cellStyle name="SAPBEXHLevel0 5 19" xfId="9509" xr:uid="{00000000-0005-0000-0000-000028250000}"/>
    <cellStyle name="SAPBEXHLevel0 5 2" xfId="9510" xr:uid="{00000000-0005-0000-0000-000029250000}"/>
    <cellStyle name="SAPBEXHLevel0 5 2 2" xfId="9511" xr:uid="{00000000-0005-0000-0000-00002A250000}"/>
    <cellStyle name="SAPBEXHLevel0 5 20" xfId="9512" xr:uid="{00000000-0005-0000-0000-00002B250000}"/>
    <cellStyle name="SAPBEXHLevel0 5 21" xfId="9513" xr:uid="{00000000-0005-0000-0000-00002C250000}"/>
    <cellStyle name="SAPBEXHLevel0 5 22" xfId="9514" xr:uid="{00000000-0005-0000-0000-00002D250000}"/>
    <cellStyle name="SAPBEXHLevel0 5 23" xfId="9515" xr:uid="{00000000-0005-0000-0000-00002E250000}"/>
    <cellStyle name="SAPBEXHLevel0 5 24" xfId="9516" xr:uid="{00000000-0005-0000-0000-00002F250000}"/>
    <cellStyle name="SAPBEXHLevel0 5 25" xfId="9517" xr:uid="{00000000-0005-0000-0000-000030250000}"/>
    <cellStyle name="SAPBEXHLevel0 5 26" xfId="9518" xr:uid="{00000000-0005-0000-0000-000031250000}"/>
    <cellStyle name="SAPBEXHLevel0 5 3" xfId="9519" xr:uid="{00000000-0005-0000-0000-000032250000}"/>
    <cellStyle name="SAPBEXHLevel0 5 3 2" xfId="9520" xr:uid="{00000000-0005-0000-0000-000033250000}"/>
    <cellStyle name="SAPBEXHLevel0 5 4" xfId="9521" xr:uid="{00000000-0005-0000-0000-000034250000}"/>
    <cellStyle name="SAPBEXHLevel0 5 4 2" xfId="9522" xr:uid="{00000000-0005-0000-0000-000035250000}"/>
    <cellStyle name="SAPBEXHLevel0 5 5" xfId="9523" xr:uid="{00000000-0005-0000-0000-000036250000}"/>
    <cellStyle name="SAPBEXHLevel0 5 5 2" xfId="9524" xr:uid="{00000000-0005-0000-0000-000037250000}"/>
    <cellStyle name="SAPBEXHLevel0 5 6" xfId="9525" xr:uid="{00000000-0005-0000-0000-000038250000}"/>
    <cellStyle name="SAPBEXHLevel0 5 6 2" xfId="9526" xr:uid="{00000000-0005-0000-0000-000039250000}"/>
    <cellStyle name="SAPBEXHLevel0 5 7" xfId="9527" xr:uid="{00000000-0005-0000-0000-00003A250000}"/>
    <cellStyle name="SAPBEXHLevel0 5 7 2" xfId="9528" xr:uid="{00000000-0005-0000-0000-00003B250000}"/>
    <cellStyle name="SAPBEXHLevel0 5 8" xfId="9529" xr:uid="{00000000-0005-0000-0000-00003C250000}"/>
    <cellStyle name="SAPBEXHLevel0 5 8 2" xfId="9530" xr:uid="{00000000-0005-0000-0000-00003D250000}"/>
    <cellStyle name="SAPBEXHLevel0 5 9" xfId="9531" xr:uid="{00000000-0005-0000-0000-00003E250000}"/>
    <cellStyle name="SAPBEXHLevel0 5 9 2" xfId="9532" xr:uid="{00000000-0005-0000-0000-00003F250000}"/>
    <cellStyle name="SAPBEXHLevel0 6" xfId="9533" xr:uid="{00000000-0005-0000-0000-000040250000}"/>
    <cellStyle name="SAPBEXHLevel0 6 10" xfId="9534" xr:uid="{00000000-0005-0000-0000-000041250000}"/>
    <cellStyle name="SAPBEXHLevel0 6 11" xfId="9535" xr:uid="{00000000-0005-0000-0000-000042250000}"/>
    <cellStyle name="SAPBEXHLevel0 6 12" xfId="9536" xr:uid="{00000000-0005-0000-0000-000043250000}"/>
    <cellStyle name="SAPBEXHLevel0 6 13" xfId="9537" xr:uid="{00000000-0005-0000-0000-000044250000}"/>
    <cellStyle name="SAPBEXHLevel0 6 14" xfId="9538" xr:uid="{00000000-0005-0000-0000-000045250000}"/>
    <cellStyle name="SAPBEXHLevel0 6 15" xfId="9539" xr:uid="{00000000-0005-0000-0000-000046250000}"/>
    <cellStyle name="SAPBEXHLevel0 6 16" xfId="9540" xr:uid="{00000000-0005-0000-0000-000047250000}"/>
    <cellStyle name="SAPBEXHLevel0 6 17" xfId="9541" xr:uid="{00000000-0005-0000-0000-000048250000}"/>
    <cellStyle name="SAPBEXHLevel0 6 18" xfId="9542" xr:uid="{00000000-0005-0000-0000-000049250000}"/>
    <cellStyle name="SAPBEXHLevel0 6 19" xfId="9543" xr:uid="{00000000-0005-0000-0000-00004A250000}"/>
    <cellStyle name="SAPBEXHLevel0 6 2" xfId="9544" xr:uid="{00000000-0005-0000-0000-00004B250000}"/>
    <cellStyle name="SAPBEXHLevel0 6 2 2" xfId="9545" xr:uid="{00000000-0005-0000-0000-00004C250000}"/>
    <cellStyle name="SAPBEXHLevel0 6 20" xfId="9546" xr:uid="{00000000-0005-0000-0000-00004D250000}"/>
    <cellStyle name="SAPBEXHLevel0 6 21" xfId="9547" xr:uid="{00000000-0005-0000-0000-00004E250000}"/>
    <cellStyle name="SAPBEXHLevel0 6 22" xfId="9548" xr:uid="{00000000-0005-0000-0000-00004F250000}"/>
    <cellStyle name="SAPBEXHLevel0 6 23" xfId="9549" xr:uid="{00000000-0005-0000-0000-000050250000}"/>
    <cellStyle name="SAPBEXHLevel0 6 24" xfId="9550" xr:uid="{00000000-0005-0000-0000-000051250000}"/>
    <cellStyle name="SAPBEXHLevel0 6 25" xfId="9551" xr:uid="{00000000-0005-0000-0000-000052250000}"/>
    <cellStyle name="SAPBEXHLevel0 6 26" xfId="9552" xr:uid="{00000000-0005-0000-0000-000053250000}"/>
    <cellStyle name="SAPBEXHLevel0 6 3" xfId="9553" xr:uid="{00000000-0005-0000-0000-000054250000}"/>
    <cellStyle name="SAPBEXHLevel0 6 3 2" xfId="9554" xr:uid="{00000000-0005-0000-0000-000055250000}"/>
    <cellStyle name="SAPBEXHLevel0 6 4" xfId="9555" xr:uid="{00000000-0005-0000-0000-000056250000}"/>
    <cellStyle name="SAPBEXHLevel0 6 4 2" xfId="9556" xr:uid="{00000000-0005-0000-0000-000057250000}"/>
    <cellStyle name="SAPBEXHLevel0 6 5" xfId="9557" xr:uid="{00000000-0005-0000-0000-000058250000}"/>
    <cellStyle name="SAPBEXHLevel0 6 5 2" xfId="9558" xr:uid="{00000000-0005-0000-0000-000059250000}"/>
    <cellStyle name="SAPBEXHLevel0 6 6" xfId="9559" xr:uid="{00000000-0005-0000-0000-00005A250000}"/>
    <cellStyle name="SAPBEXHLevel0 6 6 2" xfId="9560" xr:uid="{00000000-0005-0000-0000-00005B250000}"/>
    <cellStyle name="SAPBEXHLevel0 6 7" xfId="9561" xr:uid="{00000000-0005-0000-0000-00005C250000}"/>
    <cellStyle name="SAPBEXHLevel0 6 7 2" xfId="9562" xr:uid="{00000000-0005-0000-0000-00005D250000}"/>
    <cellStyle name="SAPBEXHLevel0 6 8" xfId="9563" xr:uid="{00000000-0005-0000-0000-00005E250000}"/>
    <cellStyle name="SAPBEXHLevel0 6 8 2" xfId="9564" xr:uid="{00000000-0005-0000-0000-00005F250000}"/>
    <cellStyle name="SAPBEXHLevel0 6 9" xfId="9565" xr:uid="{00000000-0005-0000-0000-000060250000}"/>
    <cellStyle name="SAPBEXHLevel0 6 9 2" xfId="9566" xr:uid="{00000000-0005-0000-0000-000061250000}"/>
    <cellStyle name="SAPBEXHLevel0 7" xfId="9567" xr:uid="{00000000-0005-0000-0000-000062250000}"/>
    <cellStyle name="SAPBEXHLevel0 7 2" xfId="9568" xr:uid="{00000000-0005-0000-0000-000063250000}"/>
    <cellStyle name="SAPBEXHLevel0 7 3" xfId="9569" xr:uid="{00000000-0005-0000-0000-000064250000}"/>
    <cellStyle name="SAPBEXHLevel0 7 4" xfId="9570" xr:uid="{00000000-0005-0000-0000-000065250000}"/>
    <cellStyle name="SAPBEXHLevel0 8" xfId="9571" xr:uid="{00000000-0005-0000-0000-000066250000}"/>
    <cellStyle name="SAPBEXHLevel0 8 2" xfId="9572" xr:uid="{00000000-0005-0000-0000-000067250000}"/>
    <cellStyle name="SAPBEXHLevel0 8 3" xfId="9573" xr:uid="{00000000-0005-0000-0000-000068250000}"/>
    <cellStyle name="SAPBEXHLevel0 8 4" xfId="9574" xr:uid="{00000000-0005-0000-0000-000069250000}"/>
    <cellStyle name="SAPBEXHLevel0 9" xfId="9575" xr:uid="{00000000-0005-0000-0000-00006A250000}"/>
    <cellStyle name="SAPBEXHLevel0 9 2" xfId="9576" xr:uid="{00000000-0005-0000-0000-00006B250000}"/>
    <cellStyle name="SAPBEXHLevel0 9 3" xfId="9577" xr:uid="{00000000-0005-0000-0000-00006C250000}"/>
    <cellStyle name="SAPBEXHLevel0 9 4" xfId="9578" xr:uid="{00000000-0005-0000-0000-00006D250000}"/>
    <cellStyle name="SAPBEXHLevel0_Modelo de Sensibilidad VPR (10-04-12)" xfId="9579" xr:uid="{00000000-0005-0000-0000-00006E250000}"/>
    <cellStyle name="SAPBEXHLevel0X" xfId="9580" xr:uid="{00000000-0005-0000-0000-00006F250000}"/>
    <cellStyle name="SAPBEXHLevel0X 10" xfId="9581" xr:uid="{00000000-0005-0000-0000-000070250000}"/>
    <cellStyle name="SAPBEXHLevel0X 10 2" xfId="9582" xr:uid="{00000000-0005-0000-0000-000071250000}"/>
    <cellStyle name="SAPBEXHLevel0X 11" xfId="9583" xr:uid="{00000000-0005-0000-0000-000072250000}"/>
    <cellStyle name="SAPBEXHLevel0X 11 2" xfId="9584" xr:uid="{00000000-0005-0000-0000-000073250000}"/>
    <cellStyle name="SAPBEXHLevel0X 12" xfId="9585" xr:uid="{00000000-0005-0000-0000-000074250000}"/>
    <cellStyle name="SAPBEXHLevel0X 12 2" xfId="9586" xr:uid="{00000000-0005-0000-0000-000075250000}"/>
    <cellStyle name="SAPBEXHLevel0X 13" xfId="9587" xr:uid="{00000000-0005-0000-0000-000076250000}"/>
    <cellStyle name="SAPBEXHLevel0X 13 2" xfId="9588" xr:uid="{00000000-0005-0000-0000-000077250000}"/>
    <cellStyle name="SAPBEXHLevel0X 14" xfId="9589" xr:uid="{00000000-0005-0000-0000-000078250000}"/>
    <cellStyle name="SAPBEXHLevel0X 15" xfId="9590" xr:uid="{00000000-0005-0000-0000-000079250000}"/>
    <cellStyle name="SAPBEXHLevel0X 16" xfId="9591" xr:uid="{00000000-0005-0000-0000-00007A250000}"/>
    <cellStyle name="SAPBEXHLevel0X 17" xfId="9592" xr:uid="{00000000-0005-0000-0000-00007B250000}"/>
    <cellStyle name="SAPBEXHLevel0X 18" xfId="9593" xr:uid="{00000000-0005-0000-0000-00007C250000}"/>
    <cellStyle name="SAPBEXHLevel0X 19" xfId="9594" xr:uid="{00000000-0005-0000-0000-00007D250000}"/>
    <cellStyle name="SAPBEXHLevel0X 2" xfId="9595" xr:uid="{00000000-0005-0000-0000-00007E250000}"/>
    <cellStyle name="SAPBEXHLevel0X 2 10" xfId="9596" xr:uid="{00000000-0005-0000-0000-00007F250000}"/>
    <cellStyle name="SAPBEXHLevel0X 2 11" xfId="9597" xr:uid="{00000000-0005-0000-0000-000080250000}"/>
    <cellStyle name="SAPBEXHLevel0X 2 12" xfId="9598" xr:uid="{00000000-0005-0000-0000-000081250000}"/>
    <cellStyle name="SAPBEXHLevel0X 2 13" xfId="9599" xr:uid="{00000000-0005-0000-0000-000082250000}"/>
    <cellStyle name="SAPBEXHLevel0X 2 14" xfId="9600" xr:uid="{00000000-0005-0000-0000-000083250000}"/>
    <cellStyle name="SAPBEXHLevel0X 2 15" xfId="9601" xr:uid="{00000000-0005-0000-0000-000084250000}"/>
    <cellStyle name="SAPBEXHLevel0X 2 16" xfId="9602" xr:uid="{00000000-0005-0000-0000-000085250000}"/>
    <cellStyle name="SAPBEXHLevel0X 2 17" xfId="9603" xr:uid="{00000000-0005-0000-0000-000086250000}"/>
    <cellStyle name="SAPBEXHLevel0X 2 18" xfId="9604" xr:uid="{00000000-0005-0000-0000-000087250000}"/>
    <cellStyle name="SAPBEXHLevel0X 2 19" xfId="9605" xr:uid="{00000000-0005-0000-0000-000088250000}"/>
    <cellStyle name="SAPBEXHLevel0X 2 2" xfId="9606" xr:uid="{00000000-0005-0000-0000-000089250000}"/>
    <cellStyle name="SAPBEXHLevel0X 2 2 2" xfId="9607" xr:uid="{00000000-0005-0000-0000-00008A250000}"/>
    <cellStyle name="SAPBEXHLevel0X 2 20" xfId="9608" xr:uid="{00000000-0005-0000-0000-00008B250000}"/>
    <cellStyle name="SAPBEXHLevel0X 2 21" xfId="9609" xr:uid="{00000000-0005-0000-0000-00008C250000}"/>
    <cellStyle name="SAPBEXHLevel0X 2 22" xfId="9610" xr:uid="{00000000-0005-0000-0000-00008D250000}"/>
    <cellStyle name="SAPBEXHLevel0X 2 23" xfId="9611" xr:uid="{00000000-0005-0000-0000-00008E250000}"/>
    <cellStyle name="SAPBEXHLevel0X 2 24" xfId="9612" xr:uid="{00000000-0005-0000-0000-00008F250000}"/>
    <cellStyle name="SAPBEXHLevel0X 2 25" xfId="9613" xr:uid="{00000000-0005-0000-0000-000090250000}"/>
    <cellStyle name="SAPBEXHLevel0X 2 26" xfId="9614" xr:uid="{00000000-0005-0000-0000-000091250000}"/>
    <cellStyle name="SAPBEXHLevel0X 2 27" xfId="9615" xr:uid="{00000000-0005-0000-0000-000092250000}"/>
    <cellStyle name="SAPBEXHLevel0X 2 3" xfId="9616" xr:uid="{00000000-0005-0000-0000-000093250000}"/>
    <cellStyle name="SAPBEXHLevel0X 2 3 2" xfId="9617" xr:uid="{00000000-0005-0000-0000-000094250000}"/>
    <cellStyle name="SAPBEXHLevel0X 2 4" xfId="9618" xr:uid="{00000000-0005-0000-0000-000095250000}"/>
    <cellStyle name="SAPBEXHLevel0X 2 4 2" xfId="9619" xr:uid="{00000000-0005-0000-0000-000096250000}"/>
    <cellStyle name="SAPBEXHLevel0X 2 5" xfId="9620" xr:uid="{00000000-0005-0000-0000-000097250000}"/>
    <cellStyle name="SAPBEXHLevel0X 2 5 2" xfId="9621" xr:uid="{00000000-0005-0000-0000-000098250000}"/>
    <cellStyle name="SAPBEXHLevel0X 2 6" xfId="9622" xr:uid="{00000000-0005-0000-0000-000099250000}"/>
    <cellStyle name="SAPBEXHLevel0X 2 6 2" xfId="9623" xr:uid="{00000000-0005-0000-0000-00009A250000}"/>
    <cellStyle name="SAPBEXHLevel0X 2 7" xfId="9624" xr:uid="{00000000-0005-0000-0000-00009B250000}"/>
    <cellStyle name="SAPBEXHLevel0X 2 7 2" xfId="9625" xr:uid="{00000000-0005-0000-0000-00009C250000}"/>
    <cellStyle name="SAPBEXHLevel0X 2 8" xfId="9626" xr:uid="{00000000-0005-0000-0000-00009D250000}"/>
    <cellStyle name="SAPBEXHLevel0X 2 8 2" xfId="9627" xr:uid="{00000000-0005-0000-0000-00009E250000}"/>
    <cellStyle name="SAPBEXHLevel0X 2 9" xfId="9628" xr:uid="{00000000-0005-0000-0000-00009F250000}"/>
    <cellStyle name="SAPBEXHLevel0X 2 9 2" xfId="9629" xr:uid="{00000000-0005-0000-0000-0000A0250000}"/>
    <cellStyle name="SAPBEXHLevel0X 20" xfId="9630" xr:uid="{00000000-0005-0000-0000-0000A1250000}"/>
    <cellStyle name="SAPBEXHLevel0X 21" xfId="9631" xr:uid="{00000000-0005-0000-0000-0000A2250000}"/>
    <cellStyle name="SAPBEXHLevel0X 22" xfId="9632" xr:uid="{00000000-0005-0000-0000-0000A3250000}"/>
    <cellStyle name="SAPBEXHLevel0X 23" xfId="9633" xr:uid="{00000000-0005-0000-0000-0000A4250000}"/>
    <cellStyle name="SAPBEXHLevel0X 24" xfId="9634" xr:uid="{00000000-0005-0000-0000-0000A5250000}"/>
    <cellStyle name="SAPBEXHLevel0X 25" xfId="9635" xr:uid="{00000000-0005-0000-0000-0000A6250000}"/>
    <cellStyle name="SAPBEXHLevel0X 26" xfId="9636" xr:uid="{00000000-0005-0000-0000-0000A7250000}"/>
    <cellStyle name="SAPBEXHLevel0X 27" xfId="9637" xr:uid="{00000000-0005-0000-0000-0000A8250000}"/>
    <cellStyle name="SAPBEXHLevel0X 28" xfId="9638" xr:uid="{00000000-0005-0000-0000-0000A9250000}"/>
    <cellStyle name="SAPBEXHLevel0X 29" xfId="9639" xr:uid="{00000000-0005-0000-0000-0000AA250000}"/>
    <cellStyle name="SAPBEXHLevel0X 3" xfId="9640" xr:uid="{00000000-0005-0000-0000-0000AB250000}"/>
    <cellStyle name="SAPBEXHLevel0X 3 10" xfId="9641" xr:uid="{00000000-0005-0000-0000-0000AC250000}"/>
    <cellStyle name="SAPBEXHLevel0X 3 11" xfId="9642" xr:uid="{00000000-0005-0000-0000-0000AD250000}"/>
    <cellStyle name="SAPBEXHLevel0X 3 12" xfId="9643" xr:uid="{00000000-0005-0000-0000-0000AE250000}"/>
    <cellStyle name="SAPBEXHLevel0X 3 13" xfId="9644" xr:uid="{00000000-0005-0000-0000-0000AF250000}"/>
    <cellStyle name="SAPBEXHLevel0X 3 14" xfId="9645" xr:uid="{00000000-0005-0000-0000-0000B0250000}"/>
    <cellStyle name="SAPBEXHLevel0X 3 15" xfId="9646" xr:uid="{00000000-0005-0000-0000-0000B1250000}"/>
    <cellStyle name="SAPBEXHLevel0X 3 16" xfId="9647" xr:uid="{00000000-0005-0000-0000-0000B2250000}"/>
    <cellStyle name="SAPBEXHLevel0X 3 17" xfId="9648" xr:uid="{00000000-0005-0000-0000-0000B3250000}"/>
    <cellStyle name="SAPBEXHLevel0X 3 18" xfId="9649" xr:uid="{00000000-0005-0000-0000-0000B4250000}"/>
    <cellStyle name="SAPBEXHLevel0X 3 19" xfId="9650" xr:uid="{00000000-0005-0000-0000-0000B5250000}"/>
    <cellStyle name="SAPBEXHLevel0X 3 2" xfId="9651" xr:uid="{00000000-0005-0000-0000-0000B6250000}"/>
    <cellStyle name="SAPBEXHLevel0X 3 2 2" xfId="9652" xr:uid="{00000000-0005-0000-0000-0000B7250000}"/>
    <cellStyle name="SAPBEXHLevel0X 3 20" xfId="9653" xr:uid="{00000000-0005-0000-0000-0000B8250000}"/>
    <cellStyle name="SAPBEXHLevel0X 3 21" xfId="9654" xr:uid="{00000000-0005-0000-0000-0000B9250000}"/>
    <cellStyle name="SAPBEXHLevel0X 3 22" xfId="9655" xr:uid="{00000000-0005-0000-0000-0000BA250000}"/>
    <cellStyle name="SAPBEXHLevel0X 3 23" xfId="9656" xr:uid="{00000000-0005-0000-0000-0000BB250000}"/>
    <cellStyle name="SAPBEXHLevel0X 3 24" xfId="9657" xr:uid="{00000000-0005-0000-0000-0000BC250000}"/>
    <cellStyle name="SAPBEXHLevel0X 3 25" xfId="9658" xr:uid="{00000000-0005-0000-0000-0000BD250000}"/>
    <cellStyle name="SAPBEXHLevel0X 3 26" xfId="9659" xr:uid="{00000000-0005-0000-0000-0000BE250000}"/>
    <cellStyle name="SAPBEXHLevel0X 3 3" xfId="9660" xr:uid="{00000000-0005-0000-0000-0000BF250000}"/>
    <cellStyle name="SAPBEXHLevel0X 3 3 2" xfId="9661" xr:uid="{00000000-0005-0000-0000-0000C0250000}"/>
    <cellStyle name="SAPBEXHLevel0X 3 4" xfId="9662" xr:uid="{00000000-0005-0000-0000-0000C1250000}"/>
    <cellStyle name="SAPBEXHLevel0X 3 4 2" xfId="9663" xr:uid="{00000000-0005-0000-0000-0000C2250000}"/>
    <cellStyle name="SAPBEXHLevel0X 3 5" xfId="9664" xr:uid="{00000000-0005-0000-0000-0000C3250000}"/>
    <cellStyle name="SAPBEXHLevel0X 3 5 2" xfId="9665" xr:uid="{00000000-0005-0000-0000-0000C4250000}"/>
    <cellStyle name="SAPBEXHLevel0X 3 6" xfId="9666" xr:uid="{00000000-0005-0000-0000-0000C5250000}"/>
    <cellStyle name="SAPBEXHLevel0X 3 6 2" xfId="9667" xr:uid="{00000000-0005-0000-0000-0000C6250000}"/>
    <cellStyle name="SAPBEXHLevel0X 3 7" xfId="9668" xr:uid="{00000000-0005-0000-0000-0000C7250000}"/>
    <cellStyle name="SAPBEXHLevel0X 3 7 2" xfId="9669" xr:uid="{00000000-0005-0000-0000-0000C8250000}"/>
    <cellStyle name="SAPBEXHLevel0X 3 8" xfId="9670" xr:uid="{00000000-0005-0000-0000-0000C9250000}"/>
    <cellStyle name="SAPBEXHLevel0X 3 8 2" xfId="9671" xr:uid="{00000000-0005-0000-0000-0000CA250000}"/>
    <cellStyle name="SAPBEXHLevel0X 3 9" xfId="9672" xr:uid="{00000000-0005-0000-0000-0000CB250000}"/>
    <cellStyle name="SAPBEXHLevel0X 3 9 2" xfId="9673" xr:uid="{00000000-0005-0000-0000-0000CC250000}"/>
    <cellStyle name="SAPBEXHLevel0X 30" xfId="9674" xr:uid="{00000000-0005-0000-0000-0000CD250000}"/>
    <cellStyle name="SAPBEXHLevel0X 31" xfId="9675" xr:uid="{00000000-0005-0000-0000-0000CE250000}"/>
    <cellStyle name="SAPBEXHLevel0X 32" xfId="9676" xr:uid="{00000000-0005-0000-0000-0000CF250000}"/>
    <cellStyle name="SAPBEXHLevel0X 33" xfId="9677" xr:uid="{00000000-0005-0000-0000-0000D0250000}"/>
    <cellStyle name="SAPBEXHLevel0X 34" xfId="9678" xr:uid="{00000000-0005-0000-0000-0000D1250000}"/>
    <cellStyle name="SAPBEXHLevel0X 35" xfId="9679" xr:uid="{00000000-0005-0000-0000-0000D2250000}"/>
    <cellStyle name="SAPBEXHLevel0X 36" xfId="9680" xr:uid="{00000000-0005-0000-0000-0000D3250000}"/>
    <cellStyle name="SAPBEXHLevel0X 37" xfId="9681" xr:uid="{00000000-0005-0000-0000-0000D4250000}"/>
    <cellStyle name="SAPBEXHLevel0X 38" xfId="9682" xr:uid="{00000000-0005-0000-0000-0000D5250000}"/>
    <cellStyle name="SAPBEXHLevel0X 39" xfId="9683" xr:uid="{00000000-0005-0000-0000-0000D6250000}"/>
    <cellStyle name="SAPBEXHLevel0X 4" xfId="9684" xr:uid="{00000000-0005-0000-0000-0000D7250000}"/>
    <cellStyle name="SAPBEXHLevel0X 4 10" xfId="9685" xr:uid="{00000000-0005-0000-0000-0000D8250000}"/>
    <cellStyle name="SAPBEXHLevel0X 4 11" xfId="9686" xr:uid="{00000000-0005-0000-0000-0000D9250000}"/>
    <cellStyle name="SAPBEXHLevel0X 4 12" xfId="9687" xr:uid="{00000000-0005-0000-0000-0000DA250000}"/>
    <cellStyle name="SAPBEXHLevel0X 4 13" xfId="9688" xr:uid="{00000000-0005-0000-0000-0000DB250000}"/>
    <cellStyle name="SAPBEXHLevel0X 4 14" xfId="9689" xr:uid="{00000000-0005-0000-0000-0000DC250000}"/>
    <cellStyle name="SAPBEXHLevel0X 4 15" xfId="9690" xr:uid="{00000000-0005-0000-0000-0000DD250000}"/>
    <cellStyle name="SAPBEXHLevel0X 4 16" xfId="9691" xr:uid="{00000000-0005-0000-0000-0000DE250000}"/>
    <cellStyle name="SAPBEXHLevel0X 4 17" xfId="9692" xr:uid="{00000000-0005-0000-0000-0000DF250000}"/>
    <cellStyle name="SAPBEXHLevel0X 4 18" xfId="9693" xr:uid="{00000000-0005-0000-0000-0000E0250000}"/>
    <cellStyle name="SAPBEXHLevel0X 4 19" xfId="9694" xr:uid="{00000000-0005-0000-0000-0000E1250000}"/>
    <cellStyle name="SAPBEXHLevel0X 4 2" xfId="9695" xr:uid="{00000000-0005-0000-0000-0000E2250000}"/>
    <cellStyle name="SAPBEXHLevel0X 4 2 2" xfId="9696" xr:uid="{00000000-0005-0000-0000-0000E3250000}"/>
    <cellStyle name="SAPBEXHLevel0X 4 20" xfId="9697" xr:uid="{00000000-0005-0000-0000-0000E4250000}"/>
    <cellStyle name="SAPBEXHLevel0X 4 21" xfId="9698" xr:uid="{00000000-0005-0000-0000-0000E5250000}"/>
    <cellStyle name="SAPBEXHLevel0X 4 22" xfId="9699" xr:uid="{00000000-0005-0000-0000-0000E6250000}"/>
    <cellStyle name="SAPBEXHLevel0X 4 23" xfId="9700" xr:uid="{00000000-0005-0000-0000-0000E7250000}"/>
    <cellStyle name="SAPBEXHLevel0X 4 24" xfId="9701" xr:uid="{00000000-0005-0000-0000-0000E8250000}"/>
    <cellStyle name="SAPBEXHLevel0X 4 25" xfId="9702" xr:uid="{00000000-0005-0000-0000-0000E9250000}"/>
    <cellStyle name="SAPBEXHLevel0X 4 26" xfId="9703" xr:uid="{00000000-0005-0000-0000-0000EA250000}"/>
    <cellStyle name="SAPBEXHLevel0X 4 3" xfId="9704" xr:uid="{00000000-0005-0000-0000-0000EB250000}"/>
    <cellStyle name="SAPBEXHLevel0X 4 3 2" xfId="9705" xr:uid="{00000000-0005-0000-0000-0000EC250000}"/>
    <cellStyle name="SAPBEXHLevel0X 4 4" xfId="9706" xr:uid="{00000000-0005-0000-0000-0000ED250000}"/>
    <cellStyle name="SAPBEXHLevel0X 4 4 2" xfId="9707" xr:uid="{00000000-0005-0000-0000-0000EE250000}"/>
    <cellStyle name="SAPBEXHLevel0X 4 5" xfId="9708" xr:uid="{00000000-0005-0000-0000-0000EF250000}"/>
    <cellStyle name="SAPBEXHLevel0X 4 5 2" xfId="9709" xr:uid="{00000000-0005-0000-0000-0000F0250000}"/>
    <cellStyle name="SAPBEXHLevel0X 4 6" xfId="9710" xr:uid="{00000000-0005-0000-0000-0000F1250000}"/>
    <cellStyle name="SAPBEXHLevel0X 4 6 2" xfId="9711" xr:uid="{00000000-0005-0000-0000-0000F2250000}"/>
    <cellStyle name="SAPBEXHLevel0X 4 7" xfId="9712" xr:uid="{00000000-0005-0000-0000-0000F3250000}"/>
    <cellStyle name="SAPBEXHLevel0X 4 7 2" xfId="9713" xr:uid="{00000000-0005-0000-0000-0000F4250000}"/>
    <cellStyle name="SAPBEXHLevel0X 4 8" xfId="9714" xr:uid="{00000000-0005-0000-0000-0000F5250000}"/>
    <cellStyle name="SAPBEXHLevel0X 4 8 2" xfId="9715" xr:uid="{00000000-0005-0000-0000-0000F6250000}"/>
    <cellStyle name="SAPBEXHLevel0X 4 9" xfId="9716" xr:uid="{00000000-0005-0000-0000-0000F7250000}"/>
    <cellStyle name="SAPBEXHLevel0X 4 9 2" xfId="9717" xr:uid="{00000000-0005-0000-0000-0000F8250000}"/>
    <cellStyle name="SAPBEXHLevel0X 40" xfId="9718" xr:uid="{00000000-0005-0000-0000-0000F9250000}"/>
    <cellStyle name="SAPBEXHLevel0X 5" xfId="9719" xr:uid="{00000000-0005-0000-0000-0000FA250000}"/>
    <cellStyle name="SAPBEXHLevel0X 5 10" xfId="9720" xr:uid="{00000000-0005-0000-0000-0000FB250000}"/>
    <cellStyle name="SAPBEXHLevel0X 5 11" xfId="9721" xr:uid="{00000000-0005-0000-0000-0000FC250000}"/>
    <cellStyle name="SAPBEXHLevel0X 5 12" xfId="9722" xr:uid="{00000000-0005-0000-0000-0000FD250000}"/>
    <cellStyle name="SAPBEXHLevel0X 5 13" xfId="9723" xr:uid="{00000000-0005-0000-0000-0000FE250000}"/>
    <cellStyle name="SAPBEXHLevel0X 5 14" xfId="9724" xr:uid="{00000000-0005-0000-0000-0000FF250000}"/>
    <cellStyle name="SAPBEXHLevel0X 5 15" xfId="9725" xr:uid="{00000000-0005-0000-0000-000000260000}"/>
    <cellStyle name="SAPBEXHLevel0X 5 16" xfId="9726" xr:uid="{00000000-0005-0000-0000-000001260000}"/>
    <cellStyle name="SAPBEXHLevel0X 5 17" xfId="9727" xr:uid="{00000000-0005-0000-0000-000002260000}"/>
    <cellStyle name="SAPBEXHLevel0X 5 18" xfId="9728" xr:uid="{00000000-0005-0000-0000-000003260000}"/>
    <cellStyle name="SAPBEXHLevel0X 5 19" xfId="9729" xr:uid="{00000000-0005-0000-0000-000004260000}"/>
    <cellStyle name="SAPBEXHLevel0X 5 2" xfId="9730" xr:uid="{00000000-0005-0000-0000-000005260000}"/>
    <cellStyle name="SAPBEXHLevel0X 5 2 2" xfId="9731" xr:uid="{00000000-0005-0000-0000-000006260000}"/>
    <cellStyle name="SAPBEXHLevel0X 5 20" xfId="9732" xr:uid="{00000000-0005-0000-0000-000007260000}"/>
    <cellStyle name="SAPBEXHLevel0X 5 21" xfId="9733" xr:uid="{00000000-0005-0000-0000-000008260000}"/>
    <cellStyle name="SAPBEXHLevel0X 5 22" xfId="9734" xr:uid="{00000000-0005-0000-0000-000009260000}"/>
    <cellStyle name="SAPBEXHLevel0X 5 23" xfId="9735" xr:uid="{00000000-0005-0000-0000-00000A260000}"/>
    <cellStyle name="SAPBEXHLevel0X 5 24" xfId="9736" xr:uid="{00000000-0005-0000-0000-00000B260000}"/>
    <cellStyle name="SAPBEXHLevel0X 5 25" xfId="9737" xr:uid="{00000000-0005-0000-0000-00000C260000}"/>
    <cellStyle name="SAPBEXHLevel0X 5 26" xfId="9738" xr:uid="{00000000-0005-0000-0000-00000D260000}"/>
    <cellStyle name="SAPBEXHLevel0X 5 3" xfId="9739" xr:uid="{00000000-0005-0000-0000-00000E260000}"/>
    <cellStyle name="SAPBEXHLevel0X 5 3 2" xfId="9740" xr:uid="{00000000-0005-0000-0000-00000F260000}"/>
    <cellStyle name="SAPBEXHLevel0X 5 4" xfId="9741" xr:uid="{00000000-0005-0000-0000-000010260000}"/>
    <cellStyle name="SAPBEXHLevel0X 5 4 2" xfId="9742" xr:uid="{00000000-0005-0000-0000-000011260000}"/>
    <cellStyle name="SAPBEXHLevel0X 5 5" xfId="9743" xr:uid="{00000000-0005-0000-0000-000012260000}"/>
    <cellStyle name="SAPBEXHLevel0X 5 5 2" xfId="9744" xr:uid="{00000000-0005-0000-0000-000013260000}"/>
    <cellStyle name="SAPBEXHLevel0X 5 6" xfId="9745" xr:uid="{00000000-0005-0000-0000-000014260000}"/>
    <cellStyle name="SAPBEXHLevel0X 5 6 2" xfId="9746" xr:uid="{00000000-0005-0000-0000-000015260000}"/>
    <cellStyle name="SAPBEXHLevel0X 5 7" xfId="9747" xr:uid="{00000000-0005-0000-0000-000016260000}"/>
    <cellStyle name="SAPBEXHLevel0X 5 7 2" xfId="9748" xr:uid="{00000000-0005-0000-0000-000017260000}"/>
    <cellStyle name="SAPBEXHLevel0X 5 8" xfId="9749" xr:uid="{00000000-0005-0000-0000-000018260000}"/>
    <cellStyle name="SAPBEXHLevel0X 5 8 2" xfId="9750" xr:uid="{00000000-0005-0000-0000-000019260000}"/>
    <cellStyle name="SAPBEXHLevel0X 5 9" xfId="9751" xr:uid="{00000000-0005-0000-0000-00001A260000}"/>
    <cellStyle name="SAPBEXHLevel0X 5 9 2" xfId="9752" xr:uid="{00000000-0005-0000-0000-00001B260000}"/>
    <cellStyle name="SAPBEXHLevel0X 6" xfId="9753" xr:uid="{00000000-0005-0000-0000-00001C260000}"/>
    <cellStyle name="SAPBEXHLevel0X 6 2" xfId="9754" xr:uid="{00000000-0005-0000-0000-00001D260000}"/>
    <cellStyle name="SAPBEXHLevel0X 7" xfId="9755" xr:uid="{00000000-0005-0000-0000-00001E260000}"/>
    <cellStyle name="SAPBEXHLevel0X 7 2" xfId="9756" xr:uid="{00000000-0005-0000-0000-00001F260000}"/>
    <cellStyle name="SAPBEXHLevel0X 8" xfId="9757" xr:uid="{00000000-0005-0000-0000-000020260000}"/>
    <cellStyle name="SAPBEXHLevel0X 8 2" xfId="9758" xr:uid="{00000000-0005-0000-0000-000021260000}"/>
    <cellStyle name="SAPBEXHLevel0X 9" xfId="9759" xr:uid="{00000000-0005-0000-0000-000022260000}"/>
    <cellStyle name="SAPBEXHLevel0X 9 2" xfId="9760" xr:uid="{00000000-0005-0000-0000-000023260000}"/>
    <cellStyle name="SAPBEXHLevel0X_Modelo de Sensibilidad VPR (10-04-12)" xfId="9761" xr:uid="{00000000-0005-0000-0000-000024260000}"/>
    <cellStyle name="SAPBEXHLevel1" xfId="9762" xr:uid="{00000000-0005-0000-0000-000025260000}"/>
    <cellStyle name="SAPBEXHLevel1 10" xfId="9763" xr:uid="{00000000-0005-0000-0000-000026260000}"/>
    <cellStyle name="SAPBEXHLevel1 10 2" xfId="9764" xr:uid="{00000000-0005-0000-0000-000027260000}"/>
    <cellStyle name="SAPBEXHLevel1 10 3" xfId="9765" xr:uid="{00000000-0005-0000-0000-000028260000}"/>
    <cellStyle name="SAPBEXHLevel1 10 4" xfId="9766" xr:uid="{00000000-0005-0000-0000-000029260000}"/>
    <cellStyle name="SAPBEXHLevel1 11" xfId="9767" xr:uid="{00000000-0005-0000-0000-00002A260000}"/>
    <cellStyle name="SAPBEXHLevel1 11 2" xfId="9768" xr:uid="{00000000-0005-0000-0000-00002B260000}"/>
    <cellStyle name="SAPBEXHLevel1 12" xfId="9769" xr:uid="{00000000-0005-0000-0000-00002C260000}"/>
    <cellStyle name="SAPBEXHLevel1 12 2" xfId="9770" xr:uid="{00000000-0005-0000-0000-00002D260000}"/>
    <cellStyle name="SAPBEXHLevel1 13" xfId="9771" xr:uid="{00000000-0005-0000-0000-00002E260000}"/>
    <cellStyle name="SAPBEXHLevel1 13 2" xfId="9772" xr:uid="{00000000-0005-0000-0000-00002F260000}"/>
    <cellStyle name="SAPBEXHLevel1 14" xfId="9773" xr:uid="{00000000-0005-0000-0000-000030260000}"/>
    <cellStyle name="SAPBEXHLevel1 14 2" xfId="9774" xr:uid="{00000000-0005-0000-0000-000031260000}"/>
    <cellStyle name="SAPBEXHLevel1 15" xfId="9775" xr:uid="{00000000-0005-0000-0000-000032260000}"/>
    <cellStyle name="SAPBEXHLevel1 16" xfId="9776" xr:uid="{00000000-0005-0000-0000-000033260000}"/>
    <cellStyle name="SAPBEXHLevel1 17" xfId="9777" xr:uid="{00000000-0005-0000-0000-000034260000}"/>
    <cellStyle name="SAPBEXHLevel1 18" xfId="9778" xr:uid="{00000000-0005-0000-0000-000035260000}"/>
    <cellStyle name="SAPBEXHLevel1 19" xfId="9779" xr:uid="{00000000-0005-0000-0000-000036260000}"/>
    <cellStyle name="SAPBEXHLevel1 2" xfId="9780" xr:uid="{00000000-0005-0000-0000-000037260000}"/>
    <cellStyle name="SAPBEXHLevel1 2 10" xfId="9781" xr:uid="{00000000-0005-0000-0000-000038260000}"/>
    <cellStyle name="SAPBEXHLevel1 2 11" xfId="9782" xr:uid="{00000000-0005-0000-0000-000039260000}"/>
    <cellStyle name="SAPBEXHLevel1 2 12" xfId="9783" xr:uid="{00000000-0005-0000-0000-00003A260000}"/>
    <cellStyle name="SAPBEXHLevel1 2 13" xfId="9784" xr:uid="{00000000-0005-0000-0000-00003B260000}"/>
    <cellStyle name="SAPBEXHLevel1 2 14" xfId="9785" xr:uid="{00000000-0005-0000-0000-00003C260000}"/>
    <cellStyle name="SAPBEXHLevel1 2 15" xfId="9786" xr:uid="{00000000-0005-0000-0000-00003D260000}"/>
    <cellStyle name="SAPBEXHLevel1 2 16" xfId="9787" xr:uid="{00000000-0005-0000-0000-00003E260000}"/>
    <cellStyle name="SAPBEXHLevel1 2 17" xfId="9788" xr:uid="{00000000-0005-0000-0000-00003F260000}"/>
    <cellStyle name="SAPBEXHLevel1 2 18" xfId="9789" xr:uid="{00000000-0005-0000-0000-000040260000}"/>
    <cellStyle name="SAPBEXHLevel1 2 19" xfId="9790" xr:uid="{00000000-0005-0000-0000-000041260000}"/>
    <cellStyle name="SAPBEXHLevel1 2 2" xfId="9791" xr:uid="{00000000-0005-0000-0000-000042260000}"/>
    <cellStyle name="SAPBEXHLevel1 2 2 2" xfId="9792" xr:uid="{00000000-0005-0000-0000-000043260000}"/>
    <cellStyle name="SAPBEXHLevel1 2 20" xfId="9793" xr:uid="{00000000-0005-0000-0000-000044260000}"/>
    <cellStyle name="SAPBEXHLevel1 2 21" xfId="9794" xr:uid="{00000000-0005-0000-0000-000045260000}"/>
    <cellStyle name="SAPBEXHLevel1 2 22" xfId="9795" xr:uid="{00000000-0005-0000-0000-000046260000}"/>
    <cellStyle name="SAPBEXHLevel1 2 23" xfId="9796" xr:uid="{00000000-0005-0000-0000-000047260000}"/>
    <cellStyle name="SAPBEXHLevel1 2 24" xfId="9797" xr:uid="{00000000-0005-0000-0000-000048260000}"/>
    <cellStyle name="SAPBEXHLevel1 2 25" xfId="9798" xr:uid="{00000000-0005-0000-0000-000049260000}"/>
    <cellStyle name="SAPBEXHLevel1 2 26" xfId="9799" xr:uid="{00000000-0005-0000-0000-00004A260000}"/>
    <cellStyle name="SAPBEXHLevel1 2 27" xfId="9800" xr:uid="{00000000-0005-0000-0000-00004B260000}"/>
    <cellStyle name="SAPBEXHLevel1 2 3" xfId="9801" xr:uid="{00000000-0005-0000-0000-00004C260000}"/>
    <cellStyle name="SAPBEXHLevel1 2 3 2" xfId="9802" xr:uid="{00000000-0005-0000-0000-00004D260000}"/>
    <cellStyle name="SAPBEXHLevel1 2 4" xfId="9803" xr:uid="{00000000-0005-0000-0000-00004E260000}"/>
    <cellStyle name="SAPBEXHLevel1 2 4 2" xfId="9804" xr:uid="{00000000-0005-0000-0000-00004F260000}"/>
    <cellStyle name="SAPBEXHLevel1 2 5" xfId="9805" xr:uid="{00000000-0005-0000-0000-000050260000}"/>
    <cellStyle name="SAPBEXHLevel1 2 5 2" xfId="9806" xr:uid="{00000000-0005-0000-0000-000051260000}"/>
    <cellStyle name="SAPBEXHLevel1 2 6" xfId="9807" xr:uid="{00000000-0005-0000-0000-000052260000}"/>
    <cellStyle name="SAPBEXHLevel1 2 6 2" xfId="9808" xr:uid="{00000000-0005-0000-0000-000053260000}"/>
    <cellStyle name="SAPBEXHLevel1 2 7" xfId="9809" xr:uid="{00000000-0005-0000-0000-000054260000}"/>
    <cellStyle name="SAPBEXHLevel1 2 7 2" xfId="9810" xr:uid="{00000000-0005-0000-0000-000055260000}"/>
    <cellStyle name="SAPBEXHLevel1 2 8" xfId="9811" xr:uid="{00000000-0005-0000-0000-000056260000}"/>
    <cellStyle name="SAPBEXHLevel1 2 8 2" xfId="9812" xr:uid="{00000000-0005-0000-0000-000057260000}"/>
    <cellStyle name="SAPBEXHLevel1 2 9" xfId="9813" xr:uid="{00000000-0005-0000-0000-000058260000}"/>
    <cellStyle name="SAPBEXHLevel1 2 9 2" xfId="9814" xr:uid="{00000000-0005-0000-0000-000059260000}"/>
    <cellStyle name="SAPBEXHLevel1 20" xfId="9815" xr:uid="{00000000-0005-0000-0000-00005A260000}"/>
    <cellStyle name="SAPBEXHLevel1 21" xfId="9816" xr:uid="{00000000-0005-0000-0000-00005B260000}"/>
    <cellStyle name="SAPBEXHLevel1 22" xfId="9817" xr:uid="{00000000-0005-0000-0000-00005C260000}"/>
    <cellStyle name="SAPBEXHLevel1 23" xfId="9818" xr:uid="{00000000-0005-0000-0000-00005D260000}"/>
    <cellStyle name="SAPBEXHLevel1 24" xfId="9819" xr:uid="{00000000-0005-0000-0000-00005E260000}"/>
    <cellStyle name="SAPBEXHLevel1 25" xfId="9820" xr:uid="{00000000-0005-0000-0000-00005F260000}"/>
    <cellStyle name="SAPBEXHLevel1 26" xfId="9821" xr:uid="{00000000-0005-0000-0000-000060260000}"/>
    <cellStyle name="SAPBEXHLevel1 27" xfId="9822" xr:uid="{00000000-0005-0000-0000-000061260000}"/>
    <cellStyle name="SAPBEXHLevel1 28" xfId="9823" xr:uid="{00000000-0005-0000-0000-000062260000}"/>
    <cellStyle name="SAPBEXHLevel1 29" xfId="9824" xr:uid="{00000000-0005-0000-0000-000063260000}"/>
    <cellStyle name="SAPBEXHLevel1 3" xfId="9825" xr:uid="{00000000-0005-0000-0000-000064260000}"/>
    <cellStyle name="SAPBEXHLevel1 3 10" xfId="9826" xr:uid="{00000000-0005-0000-0000-000065260000}"/>
    <cellStyle name="SAPBEXHLevel1 3 11" xfId="9827" xr:uid="{00000000-0005-0000-0000-000066260000}"/>
    <cellStyle name="SAPBEXHLevel1 3 12" xfId="9828" xr:uid="{00000000-0005-0000-0000-000067260000}"/>
    <cellStyle name="SAPBEXHLevel1 3 13" xfId="9829" xr:uid="{00000000-0005-0000-0000-000068260000}"/>
    <cellStyle name="SAPBEXHLevel1 3 14" xfId="9830" xr:uid="{00000000-0005-0000-0000-000069260000}"/>
    <cellStyle name="SAPBEXHLevel1 3 15" xfId="9831" xr:uid="{00000000-0005-0000-0000-00006A260000}"/>
    <cellStyle name="SAPBEXHLevel1 3 16" xfId="9832" xr:uid="{00000000-0005-0000-0000-00006B260000}"/>
    <cellStyle name="SAPBEXHLevel1 3 17" xfId="9833" xr:uid="{00000000-0005-0000-0000-00006C260000}"/>
    <cellStyle name="SAPBEXHLevel1 3 18" xfId="9834" xr:uid="{00000000-0005-0000-0000-00006D260000}"/>
    <cellStyle name="SAPBEXHLevel1 3 19" xfId="9835" xr:uid="{00000000-0005-0000-0000-00006E260000}"/>
    <cellStyle name="SAPBEXHLevel1 3 2" xfId="9836" xr:uid="{00000000-0005-0000-0000-00006F260000}"/>
    <cellStyle name="SAPBEXHLevel1 3 2 2" xfId="9837" xr:uid="{00000000-0005-0000-0000-000070260000}"/>
    <cellStyle name="SAPBEXHLevel1 3 20" xfId="9838" xr:uid="{00000000-0005-0000-0000-000071260000}"/>
    <cellStyle name="SAPBEXHLevel1 3 21" xfId="9839" xr:uid="{00000000-0005-0000-0000-000072260000}"/>
    <cellStyle name="SAPBEXHLevel1 3 22" xfId="9840" xr:uid="{00000000-0005-0000-0000-000073260000}"/>
    <cellStyle name="SAPBEXHLevel1 3 23" xfId="9841" xr:uid="{00000000-0005-0000-0000-000074260000}"/>
    <cellStyle name="SAPBEXHLevel1 3 24" xfId="9842" xr:uid="{00000000-0005-0000-0000-000075260000}"/>
    <cellStyle name="SAPBEXHLevel1 3 25" xfId="9843" xr:uid="{00000000-0005-0000-0000-000076260000}"/>
    <cellStyle name="SAPBEXHLevel1 3 26" xfId="9844" xr:uid="{00000000-0005-0000-0000-000077260000}"/>
    <cellStyle name="SAPBEXHLevel1 3 3" xfId="9845" xr:uid="{00000000-0005-0000-0000-000078260000}"/>
    <cellStyle name="SAPBEXHLevel1 3 3 2" xfId="9846" xr:uid="{00000000-0005-0000-0000-000079260000}"/>
    <cellStyle name="SAPBEXHLevel1 3 4" xfId="9847" xr:uid="{00000000-0005-0000-0000-00007A260000}"/>
    <cellStyle name="SAPBEXHLevel1 3 4 2" xfId="9848" xr:uid="{00000000-0005-0000-0000-00007B260000}"/>
    <cellStyle name="SAPBEXHLevel1 3 5" xfId="9849" xr:uid="{00000000-0005-0000-0000-00007C260000}"/>
    <cellStyle name="SAPBEXHLevel1 3 5 2" xfId="9850" xr:uid="{00000000-0005-0000-0000-00007D260000}"/>
    <cellStyle name="SAPBEXHLevel1 3 6" xfId="9851" xr:uid="{00000000-0005-0000-0000-00007E260000}"/>
    <cellStyle name="SAPBEXHLevel1 3 6 2" xfId="9852" xr:uid="{00000000-0005-0000-0000-00007F260000}"/>
    <cellStyle name="SAPBEXHLevel1 3 7" xfId="9853" xr:uid="{00000000-0005-0000-0000-000080260000}"/>
    <cellStyle name="SAPBEXHLevel1 3 7 2" xfId="9854" xr:uid="{00000000-0005-0000-0000-000081260000}"/>
    <cellStyle name="SAPBEXHLevel1 3 8" xfId="9855" xr:uid="{00000000-0005-0000-0000-000082260000}"/>
    <cellStyle name="SAPBEXHLevel1 3 8 2" xfId="9856" xr:uid="{00000000-0005-0000-0000-000083260000}"/>
    <cellStyle name="SAPBEXHLevel1 3 9" xfId="9857" xr:uid="{00000000-0005-0000-0000-000084260000}"/>
    <cellStyle name="SAPBEXHLevel1 3 9 2" xfId="9858" xr:uid="{00000000-0005-0000-0000-000085260000}"/>
    <cellStyle name="SAPBEXHLevel1 30" xfId="9859" xr:uid="{00000000-0005-0000-0000-000086260000}"/>
    <cellStyle name="SAPBEXHLevel1 31" xfId="9860" xr:uid="{00000000-0005-0000-0000-000087260000}"/>
    <cellStyle name="SAPBEXHLevel1 32" xfId="9861" xr:uid="{00000000-0005-0000-0000-000088260000}"/>
    <cellStyle name="SAPBEXHLevel1 33" xfId="9862" xr:uid="{00000000-0005-0000-0000-000089260000}"/>
    <cellStyle name="SAPBEXHLevel1 34" xfId="9863" xr:uid="{00000000-0005-0000-0000-00008A260000}"/>
    <cellStyle name="SAPBEXHLevel1 35" xfId="9864" xr:uid="{00000000-0005-0000-0000-00008B260000}"/>
    <cellStyle name="SAPBEXHLevel1 36" xfId="9865" xr:uid="{00000000-0005-0000-0000-00008C260000}"/>
    <cellStyle name="SAPBEXHLevel1 37" xfId="9866" xr:uid="{00000000-0005-0000-0000-00008D260000}"/>
    <cellStyle name="SAPBEXHLevel1 38" xfId="9867" xr:uid="{00000000-0005-0000-0000-00008E260000}"/>
    <cellStyle name="SAPBEXHLevel1 39" xfId="9868" xr:uid="{00000000-0005-0000-0000-00008F260000}"/>
    <cellStyle name="SAPBEXHLevel1 4" xfId="9869" xr:uid="{00000000-0005-0000-0000-000090260000}"/>
    <cellStyle name="SAPBEXHLevel1 4 10" xfId="9870" xr:uid="{00000000-0005-0000-0000-000091260000}"/>
    <cellStyle name="SAPBEXHLevel1 4 11" xfId="9871" xr:uid="{00000000-0005-0000-0000-000092260000}"/>
    <cellStyle name="SAPBEXHLevel1 4 12" xfId="9872" xr:uid="{00000000-0005-0000-0000-000093260000}"/>
    <cellStyle name="SAPBEXHLevel1 4 13" xfId="9873" xr:uid="{00000000-0005-0000-0000-000094260000}"/>
    <cellStyle name="SAPBEXHLevel1 4 14" xfId="9874" xr:uid="{00000000-0005-0000-0000-000095260000}"/>
    <cellStyle name="SAPBEXHLevel1 4 15" xfId="9875" xr:uid="{00000000-0005-0000-0000-000096260000}"/>
    <cellStyle name="SAPBEXHLevel1 4 16" xfId="9876" xr:uid="{00000000-0005-0000-0000-000097260000}"/>
    <cellStyle name="SAPBEXHLevel1 4 17" xfId="9877" xr:uid="{00000000-0005-0000-0000-000098260000}"/>
    <cellStyle name="SAPBEXHLevel1 4 18" xfId="9878" xr:uid="{00000000-0005-0000-0000-000099260000}"/>
    <cellStyle name="SAPBEXHLevel1 4 19" xfId="9879" xr:uid="{00000000-0005-0000-0000-00009A260000}"/>
    <cellStyle name="SAPBEXHLevel1 4 2" xfId="9880" xr:uid="{00000000-0005-0000-0000-00009B260000}"/>
    <cellStyle name="SAPBEXHLevel1 4 2 2" xfId="9881" xr:uid="{00000000-0005-0000-0000-00009C260000}"/>
    <cellStyle name="SAPBEXHLevel1 4 20" xfId="9882" xr:uid="{00000000-0005-0000-0000-00009D260000}"/>
    <cellStyle name="SAPBEXHLevel1 4 21" xfId="9883" xr:uid="{00000000-0005-0000-0000-00009E260000}"/>
    <cellStyle name="SAPBEXHLevel1 4 22" xfId="9884" xr:uid="{00000000-0005-0000-0000-00009F260000}"/>
    <cellStyle name="SAPBEXHLevel1 4 23" xfId="9885" xr:uid="{00000000-0005-0000-0000-0000A0260000}"/>
    <cellStyle name="SAPBEXHLevel1 4 24" xfId="9886" xr:uid="{00000000-0005-0000-0000-0000A1260000}"/>
    <cellStyle name="SAPBEXHLevel1 4 25" xfId="9887" xr:uid="{00000000-0005-0000-0000-0000A2260000}"/>
    <cellStyle name="SAPBEXHLevel1 4 26" xfId="9888" xr:uid="{00000000-0005-0000-0000-0000A3260000}"/>
    <cellStyle name="SAPBEXHLevel1 4 3" xfId="9889" xr:uid="{00000000-0005-0000-0000-0000A4260000}"/>
    <cellStyle name="SAPBEXHLevel1 4 3 2" xfId="9890" xr:uid="{00000000-0005-0000-0000-0000A5260000}"/>
    <cellStyle name="SAPBEXHLevel1 4 4" xfId="9891" xr:uid="{00000000-0005-0000-0000-0000A6260000}"/>
    <cellStyle name="SAPBEXHLevel1 4 4 2" xfId="9892" xr:uid="{00000000-0005-0000-0000-0000A7260000}"/>
    <cellStyle name="SAPBEXHLevel1 4 5" xfId="9893" xr:uid="{00000000-0005-0000-0000-0000A8260000}"/>
    <cellStyle name="SAPBEXHLevel1 4 5 2" xfId="9894" xr:uid="{00000000-0005-0000-0000-0000A9260000}"/>
    <cellStyle name="SAPBEXHLevel1 4 6" xfId="9895" xr:uid="{00000000-0005-0000-0000-0000AA260000}"/>
    <cellStyle name="SAPBEXHLevel1 4 6 2" xfId="9896" xr:uid="{00000000-0005-0000-0000-0000AB260000}"/>
    <cellStyle name="SAPBEXHLevel1 4 7" xfId="9897" xr:uid="{00000000-0005-0000-0000-0000AC260000}"/>
    <cellStyle name="SAPBEXHLevel1 4 7 2" xfId="9898" xr:uid="{00000000-0005-0000-0000-0000AD260000}"/>
    <cellStyle name="SAPBEXHLevel1 4 8" xfId="9899" xr:uid="{00000000-0005-0000-0000-0000AE260000}"/>
    <cellStyle name="SAPBEXHLevel1 4 8 2" xfId="9900" xr:uid="{00000000-0005-0000-0000-0000AF260000}"/>
    <cellStyle name="SAPBEXHLevel1 4 9" xfId="9901" xr:uid="{00000000-0005-0000-0000-0000B0260000}"/>
    <cellStyle name="SAPBEXHLevel1 4 9 2" xfId="9902" xr:uid="{00000000-0005-0000-0000-0000B1260000}"/>
    <cellStyle name="SAPBEXHLevel1 40" xfId="9903" xr:uid="{00000000-0005-0000-0000-0000B2260000}"/>
    <cellStyle name="SAPBEXHLevel1 41" xfId="9904" xr:uid="{00000000-0005-0000-0000-0000B3260000}"/>
    <cellStyle name="SAPBEXHLevel1 5" xfId="9905" xr:uid="{00000000-0005-0000-0000-0000B4260000}"/>
    <cellStyle name="SAPBEXHLevel1 5 10" xfId="9906" xr:uid="{00000000-0005-0000-0000-0000B5260000}"/>
    <cellStyle name="SAPBEXHLevel1 5 11" xfId="9907" xr:uid="{00000000-0005-0000-0000-0000B6260000}"/>
    <cellStyle name="SAPBEXHLevel1 5 12" xfId="9908" xr:uid="{00000000-0005-0000-0000-0000B7260000}"/>
    <cellStyle name="SAPBEXHLevel1 5 13" xfId="9909" xr:uid="{00000000-0005-0000-0000-0000B8260000}"/>
    <cellStyle name="SAPBEXHLevel1 5 14" xfId="9910" xr:uid="{00000000-0005-0000-0000-0000B9260000}"/>
    <cellStyle name="SAPBEXHLevel1 5 15" xfId="9911" xr:uid="{00000000-0005-0000-0000-0000BA260000}"/>
    <cellStyle name="SAPBEXHLevel1 5 16" xfId="9912" xr:uid="{00000000-0005-0000-0000-0000BB260000}"/>
    <cellStyle name="SAPBEXHLevel1 5 17" xfId="9913" xr:uid="{00000000-0005-0000-0000-0000BC260000}"/>
    <cellStyle name="SAPBEXHLevel1 5 18" xfId="9914" xr:uid="{00000000-0005-0000-0000-0000BD260000}"/>
    <cellStyle name="SAPBEXHLevel1 5 19" xfId="9915" xr:uid="{00000000-0005-0000-0000-0000BE260000}"/>
    <cellStyle name="SAPBEXHLevel1 5 2" xfId="9916" xr:uid="{00000000-0005-0000-0000-0000BF260000}"/>
    <cellStyle name="SAPBEXHLevel1 5 2 2" xfId="9917" xr:uid="{00000000-0005-0000-0000-0000C0260000}"/>
    <cellStyle name="SAPBEXHLevel1 5 20" xfId="9918" xr:uid="{00000000-0005-0000-0000-0000C1260000}"/>
    <cellStyle name="SAPBEXHLevel1 5 21" xfId="9919" xr:uid="{00000000-0005-0000-0000-0000C2260000}"/>
    <cellStyle name="SAPBEXHLevel1 5 22" xfId="9920" xr:uid="{00000000-0005-0000-0000-0000C3260000}"/>
    <cellStyle name="SAPBEXHLevel1 5 23" xfId="9921" xr:uid="{00000000-0005-0000-0000-0000C4260000}"/>
    <cellStyle name="SAPBEXHLevel1 5 24" xfId="9922" xr:uid="{00000000-0005-0000-0000-0000C5260000}"/>
    <cellStyle name="SAPBEXHLevel1 5 25" xfId="9923" xr:uid="{00000000-0005-0000-0000-0000C6260000}"/>
    <cellStyle name="SAPBEXHLevel1 5 26" xfId="9924" xr:uid="{00000000-0005-0000-0000-0000C7260000}"/>
    <cellStyle name="SAPBEXHLevel1 5 3" xfId="9925" xr:uid="{00000000-0005-0000-0000-0000C8260000}"/>
    <cellStyle name="SAPBEXHLevel1 5 3 2" xfId="9926" xr:uid="{00000000-0005-0000-0000-0000C9260000}"/>
    <cellStyle name="SAPBEXHLevel1 5 4" xfId="9927" xr:uid="{00000000-0005-0000-0000-0000CA260000}"/>
    <cellStyle name="SAPBEXHLevel1 5 4 2" xfId="9928" xr:uid="{00000000-0005-0000-0000-0000CB260000}"/>
    <cellStyle name="SAPBEXHLevel1 5 5" xfId="9929" xr:uid="{00000000-0005-0000-0000-0000CC260000}"/>
    <cellStyle name="SAPBEXHLevel1 5 5 2" xfId="9930" xr:uid="{00000000-0005-0000-0000-0000CD260000}"/>
    <cellStyle name="SAPBEXHLevel1 5 6" xfId="9931" xr:uid="{00000000-0005-0000-0000-0000CE260000}"/>
    <cellStyle name="SAPBEXHLevel1 5 6 2" xfId="9932" xr:uid="{00000000-0005-0000-0000-0000CF260000}"/>
    <cellStyle name="SAPBEXHLevel1 5 7" xfId="9933" xr:uid="{00000000-0005-0000-0000-0000D0260000}"/>
    <cellStyle name="SAPBEXHLevel1 5 7 2" xfId="9934" xr:uid="{00000000-0005-0000-0000-0000D1260000}"/>
    <cellStyle name="SAPBEXHLevel1 5 8" xfId="9935" xr:uid="{00000000-0005-0000-0000-0000D2260000}"/>
    <cellStyle name="SAPBEXHLevel1 5 8 2" xfId="9936" xr:uid="{00000000-0005-0000-0000-0000D3260000}"/>
    <cellStyle name="SAPBEXHLevel1 5 9" xfId="9937" xr:uid="{00000000-0005-0000-0000-0000D4260000}"/>
    <cellStyle name="SAPBEXHLevel1 5 9 2" xfId="9938" xr:uid="{00000000-0005-0000-0000-0000D5260000}"/>
    <cellStyle name="SAPBEXHLevel1 6" xfId="9939" xr:uid="{00000000-0005-0000-0000-0000D6260000}"/>
    <cellStyle name="SAPBEXHLevel1 6 10" xfId="9940" xr:uid="{00000000-0005-0000-0000-0000D7260000}"/>
    <cellStyle name="SAPBEXHLevel1 6 11" xfId="9941" xr:uid="{00000000-0005-0000-0000-0000D8260000}"/>
    <cellStyle name="SAPBEXHLevel1 6 12" xfId="9942" xr:uid="{00000000-0005-0000-0000-0000D9260000}"/>
    <cellStyle name="SAPBEXHLevel1 6 13" xfId="9943" xr:uid="{00000000-0005-0000-0000-0000DA260000}"/>
    <cellStyle name="SAPBEXHLevel1 6 14" xfId="9944" xr:uid="{00000000-0005-0000-0000-0000DB260000}"/>
    <cellStyle name="SAPBEXHLevel1 6 15" xfId="9945" xr:uid="{00000000-0005-0000-0000-0000DC260000}"/>
    <cellStyle name="SAPBEXHLevel1 6 16" xfId="9946" xr:uid="{00000000-0005-0000-0000-0000DD260000}"/>
    <cellStyle name="SAPBEXHLevel1 6 17" xfId="9947" xr:uid="{00000000-0005-0000-0000-0000DE260000}"/>
    <cellStyle name="SAPBEXHLevel1 6 18" xfId="9948" xr:uid="{00000000-0005-0000-0000-0000DF260000}"/>
    <cellStyle name="SAPBEXHLevel1 6 19" xfId="9949" xr:uid="{00000000-0005-0000-0000-0000E0260000}"/>
    <cellStyle name="SAPBEXHLevel1 6 2" xfId="9950" xr:uid="{00000000-0005-0000-0000-0000E1260000}"/>
    <cellStyle name="SAPBEXHLevel1 6 2 2" xfId="9951" xr:uid="{00000000-0005-0000-0000-0000E2260000}"/>
    <cellStyle name="SAPBEXHLevel1 6 20" xfId="9952" xr:uid="{00000000-0005-0000-0000-0000E3260000}"/>
    <cellStyle name="SAPBEXHLevel1 6 21" xfId="9953" xr:uid="{00000000-0005-0000-0000-0000E4260000}"/>
    <cellStyle name="SAPBEXHLevel1 6 22" xfId="9954" xr:uid="{00000000-0005-0000-0000-0000E5260000}"/>
    <cellStyle name="SAPBEXHLevel1 6 23" xfId="9955" xr:uid="{00000000-0005-0000-0000-0000E6260000}"/>
    <cellStyle name="SAPBEXHLevel1 6 24" xfId="9956" xr:uid="{00000000-0005-0000-0000-0000E7260000}"/>
    <cellStyle name="SAPBEXHLevel1 6 25" xfId="9957" xr:uid="{00000000-0005-0000-0000-0000E8260000}"/>
    <cellStyle name="SAPBEXHLevel1 6 26" xfId="9958" xr:uid="{00000000-0005-0000-0000-0000E9260000}"/>
    <cellStyle name="SAPBEXHLevel1 6 3" xfId="9959" xr:uid="{00000000-0005-0000-0000-0000EA260000}"/>
    <cellStyle name="SAPBEXHLevel1 6 3 2" xfId="9960" xr:uid="{00000000-0005-0000-0000-0000EB260000}"/>
    <cellStyle name="SAPBEXHLevel1 6 4" xfId="9961" xr:uid="{00000000-0005-0000-0000-0000EC260000}"/>
    <cellStyle name="SAPBEXHLevel1 6 4 2" xfId="9962" xr:uid="{00000000-0005-0000-0000-0000ED260000}"/>
    <cellStyle name="SAPBEXHLevel1 6 5" xfId="9963" xr:uid="{00000000-0005-0000-0000-0000EE260000}"/>
    <cellStyle name="SAPBEXHLevel1 6 5 2" xfId="9964" xr:uid="{00000000-0005-0000-0000-0000EF260000}"/>
    <cellStyle name="SAPBEXHLevel1 6 6" xfId="9965" xr:uid="{00000000-0005-0000-0000-0000F0260000}"/>
    <cellStyle name="SAPBEXHLevel1 6 6 2" xfId="9966" xr:uid="{00000000-0005-0000-0000-0000F1260000}"/>
    <cellStyle name="SAPBEXHLevel1 6 7" xfId="9967" xr:uid="{00000000-0005-0000-0000-0000F2260000}"/>
    <cellStyle name="SAPBEXHLevel1 6 7 2" xfId="9968" xr:uid="{00000000-0005-0000-0000-0000F3260000}"/>
    <cellStyle name="SAPBEXHLevel1 6 8" xfId="9969" xr:uid="{00000000-0005-0000-0000-0000F4260000}"/>
    <cellStyle name="SAPBEXHLevel1 6 8 2" xfId="9970" xr:uid="{00000000-0005-0000-0000-0000F5260000}"/>
    <cellStyle name="SAPBEXHLevel1 6 9" xfId="9971" xr:uid="{00000000-0005-0000-0000-0000F6260000}"/>
    <cellStyle name="SAPBEXHLevel1 6 9 2" xfId="9972" xr:uid="{00000000-0005-0000-0000-0000F7260000}"/>
    <cellStyle name="SAPBEXHLevel1 7" xfId="9973" xr:uid="{00000000-0005-0000-0000-0000F8260000}"/>
    <cellStyle name="SAPBEXHLevel1 7 2" xfId="9974" xr:uid="{00000000-0005-0000-0000-0000F9260000}"/>
    <cellStyle name="SAPBEXHLevel1 7 3" xfId="9975" xr:uid="{00000000-0005-0000-0000-0000FA260000}"/>
    <cellStyle name="SAPBEXHLevel1 7 4" xfId="9976" xr:uid="{00000000-0005-0000-0000-0000FB260000}"/>
    <cellStyle name="SAPBEXHLevel1 8" xfId="9977" xr:uid="{00000000-0005-0000-0000-0000FC260000}"/>
    <cellStyle name="SAPBEXHLevel1 8 2" xfId="9978" xr:uid="{00000000-0005-0000-0000-0000FD260000}"/>
    <cellStyle name="SAPBEXHLevel1 8 3" xfId="9979" xr:uid="{00000000-0005-0000-0000-0000FE260000}"/>
    <cellStyle name="SAPBEXHLevel1 8 4" xfId="9980" xr:uid="{00000000-0005-0000-0000-0000FF260000}"/>
    <cellStyle name="SAPBEXHLevel1 9" xfId="9981" xr:uid="{00000000-0005-0000-0000-000000270000}"/>
    <cellStyle name="SAPBEXHLevel1 9 2" xfId="9982" xr:uid="{00000000-0005-0000-0000-000001270000}"/>
    <cellStyle name="SAPBEXHLevel1 9 3" xfId="9983" xr:uid="{00000000-0005-0000-0000-000002270000}"/>
    <cellStyle name="SAPBEXHLevel1 9 4" xfId="9984" xr:uid="{00000000-0005-0000-0000-000003270000}"/>
    <cellStyle name="SAPBEXHLevel1_Modelo de Sensibilidad VPR (10-04-12)" xfId="9985" xr:uid="{00000000-0005-0000-0000-000004270000}"/>
    <cellStyle name="SAPBEXHLevel1X" xfId="9986" xr:uid="{00000000-0005-0000-0000-000005270000}"/>
    <cellStyle name="SAPBEXHLevel1X 10" xfId="9987" xr:uid="{00000000-0005-0000-0000-000006270000}"/>
    <cellStyle name="SAPBEXHLevel1X 10 2" xfId="9988" xr:uid="{00000000-0005-0000-0000-000007270000}"/>
    <cellStyle name="SAPBEXHLevel1X 11" xfId="9989" xr:uid="{00000000-0005-0000-0000-000008270000}"/>
    <cellStyle name="SAPBEXHLevel1X 11 2" xfId="9990" xr:uid="{00000000-0005-0000-0000-000009270000}"/>
    <cellStyle name="SAPBEXHLevel1X 12" xfId="9991" xr:uid="{00000000-0005-0000-0000-00000A270000}"/>
    <cellStyle name="SAPBEXHLevel1X 12 2" xfId="9992" xr:uid="{00000000-0005-0000-0000-00000B270000}"/>
    <cellStyle name="SAPBEXHLevel1X 13" xfId="9993" xr:uid="{00000000-0005-0000-0000-00000C270000}"/>
    <cellStyle name="SAPBEXHLevel1X 13 2" xfId="9994" xr:uid="{00000000-0005-0000-0000-00000D270000}"/>
    <cellStyle name="SAPBEXHLevel1X 14" xfId="9995" xr:uid="{00000000-0005-0000-0000-00000E270000}"/>
    <cellStyle name="SAPBEXHLevel1X 15" xfId="9996" xr:uid="{00000000-0005-0000-0000-00000F270000}"/>
    <cellStyle name="SAPBEXHLevel1X 16" xfId="9997" xr:uid="{00000000-0005-0000-0000-000010270000}"/>
    <cellStyle name="SAPBEXHLevel1X 17" xfId="9998" xr:uid="{00000000-0005-0000-0000-000011270000}"/>
    <cellStyle name="SAPBEXHLevel1X 18" xfId="9999" xr:uid="{00000000-0005-0000-0000-000012270000}"/>
    <cellStyle name="SAPBEXHLevel1X 19" xfId="10000" xr:uid="{00000000-0005-0000-0000-000013270000}"/>
    <cellStyle name="SAPBEXHLevel1X 2" xfId="10001" xr:uid="{00000000-0005-0000-0000-000014270000}"/>
    <cellStyle name="SAPBEXHLevel1X 2 10" xfId="10002" xr:uid="{00000000-0005-0000-0000-000015270000}"/>
    <cellStyle name="SAPBEXHLevel1X 2 11" xfId="10003" xr:uid="{00000000-0005-0000-0000-000016270000}"/>
    <cellStyle name="SAPBEXHLevel1X 2 12" xfId="10004" xr:uid="{00000000-0005-0000-0000-000017270000}"/>
    <cellStyle name="SAPBEXHLevel1X 2 13" xfId="10005" xr:uid="{00000000-0005-0000-0000-000018270000}"/>
    <cellStyle name="SAPBEXHLevel1X 2 14" xfId="10006" xr:uid="{00000000-0005-0000-0000-000019270000}"/>
    <cellStyle name="SAPBEXHLevel1X 2 15" xfId="10007" xr:uid="{00000000-0005-0000-0000-00001A270000}"/>
    <cellStyle name="SAPBEXHLevel1X 2 16" xfId="10008" xr:uid="{00000000-0005-0000-0000-00001B270000}"/>
    <cellStyle name="SAPBEXHLevel1X 2 17" xfId="10009" xr:uid="{00000000-0005-0000-0000-00001C270000}"/>
    <cellStyle name="SAPBEXHLevel1X 2 18" xfId="10010" xr:uid="{00000000-0005-0000-0000-00001D270000}"/>
    <cellStyle name="SAPBEXHLevel1X 2 19" xfId="10011" xr:uid="{00000000-0005-0000-0000-00001E270000}"/>
    <cellStyle name="SAPBEXHLevel1X 2 2" xfId="10012" xr:uid="{00000000-0005-0000-0000-00001F270000}"/>
    <cellStyle name="SAPBEXHLevel1X 2 2 2" xfId="10013" xr:uid="{00000000-0005-0000-0000-000020270000}"/>
    <cellStyle name="SAPBEXHLevel1X 2 20" xfId="10014" xr:uid="{00000000-0005-0000-0000-000021270000}"/>
    <cellStyle name="SAPBEXHLevel1X 2 21" xfId="10015" xr:uid="{00000000-0005-0000-0000-000022270000}"/>
    <cellStyle name="SAPBEXHLevel1X 2 22" xfId="10016" xr:uid="{00000000-0005-0000-0000-000023270000}"/>
    <cellStyle name="SAPBEXHLevel1X 2 23" xfId="10017" xr:uid="{00000000-0005-0000-0000-000024270000}"/>
    <cellStyle name="SAPBEXHLevel1X 2 24" xfId="10018" xr:uid="{00000000-0005-0000-0000-000025270000}"/>
    <cellStyle name="SAPBEXHLevel1X 2 25" xfId="10019" xr:uid="{00000000-0005-0000-0000-000026270000}"/>
    <cellStyle name="SAPBEXHLevel1X 2 26" xfId="10020" xr:uid="{00000000-0005-0000-0000-000027270000}"/>
    <cellStyle name="SAPBEXHLevel1X 2 27" xfId="10021" xr:uid="{00000000-0005-0000-0000-000028270000}"/>
    <cellStyle name="SAPBEXHLevel1X 2 3" xfId="10022" xr:uid="{00000000-0005-0000-0000-000029270000}"/>
    <cellStyle name="SAPBEXHLevel1X 2 3 2" xfId="10023" xr:uid="{00000000-0005-0000-0000-00002A270000}"/>
    <cellStyle name="SAPBEXHLevel1X 2 4" xfId="10024" xr:uid="{00000000-0005-0000-0000-00002B270000}"/>
    <cellStyle name="SAPBEXHLevel1X 2 4 2" xfId="10025" xr:uid="{00000000-0005-0000-0000-00002C270000}"/>
    <cellStyle name="SAPBEXHLevel1X 2 5" xfId="10026" xr:uid="{00000000-0005-0000-0000-00002D270000}"/>
    <cellStyle name="SAPBEXHLevel1X 2 5 2" xfId="10027" xr:uid="{00000000-0005-0000-0000-00002E270000}"/>
    <cellStyle name="SAPBEXHLevel1X 2 6" xfId="10028" xr:uid="{00000000-0005-0000-0000-00002F270000}"/>
    <cellStyle name="SAPBEXHLevel1X 2 6 2" xfId="10029" xr:uid="{00000000-0005-0000-0000-000030270000}"/>
    <cellStyle name="SAPBEXHLevel1X 2 7" xfId="10030" xr:uid="{00000000-0005-0000-0000-000031270000}"/>
    <cellStyle name="SAPBEXHLevel1X 2 7 2" xfId="10031" xr:uid="{00000000-0005-0000-0000-000032270000}"/>
    <cellStyle name="SAPBEXHLevel1X 2 8" xfId="10032" xr:uid="{00000000-0005-0000-0000-000033270000}"/>
    <cellStyle name="SAPBEXHLevel1X 2 8 2" xfId="10033" xr:uid="{00000000-0005-0000-0000-000034270000}"/>
    <cellStyle name="SAPBEXHLevel1X 2 9" xfId="10034" xr:uid="{00000000-0005-0000-0000-000035270000}"/>
    <cellStyle name="SAPBEXHLevel1X 2 9 2" xfId="10035" xr:uid="{00000000-0005-0000-0000-000036270000}"/>
    <cellStyle name="SAPBEXHLevel1X 20" xfId="10036" xr:uid="{00000000-0005-0000-0000-000037270000}"/>
    <cellStyle name="SAPBEXHLevel1X 21" xfId="10037" xr:uid="{00000000-0005-0000-0000-000038270000}"/>
    <cellStyle name="SAPBEXHLevel1X 22" xfId="10038" xr:uid="{00000000-0005-0000-0000-000039270000}"/>
    <cellStyle name="SAPBEXHLevel1X 23" xfId="10039" xr:uid="{00000000-0005-0000-0000-00003A270000}"/>
    <cellStyle name="SAPBEXHLevel1X 24" xfId="10040" xr:uid="{00000000-0005-0000-0000-00003B270000}"/>
    <cellStyle name="SAPBEXHLevel1X 25" xfId="10041" xr:uid="{00000000-0005-0000-0000-00003C270000}"/>
    <cellStyle name="SAPBEXHLevel1X 26" xfId="10042" xr:uid="{00000000-0005-0000-0000-00003D270000}"/>
    <cellStyle name="SAPBEXHLevel1X 27" xfId="10043" xr:uid="{00000000-0005-0000-0000-00003E270000}"/>
    <cellStyle name="SAPBEXHLevel1X 28" xfId="10044" xr:uid="{00000000-0005-0000-0000-00003F270000}"/>
    <cellStyle name="SAPBEXHLevel1X 29" xfId="10045" xr:uid="{00000000-0005-0000-0000-000040270000}"/>
    <cellStyle name="SAPBEXHLevel1X 3" xfId="10046" xr:uid="{00000000-0005-0000-0000-000041270000}"/>
    <cellStyle name="SAPBEXHLevel1X 3 10" xfId="10047" xr:uid="{00000000-0005-0000-0000-000042270000}"/>
    <cellStyle name="SAPBEXHLevel1X 3 11" xfId="10048" xr:uid="{00000000-0005-0000-0000-000043270000}"/>
    <cellStyle name="SAPBEXHLevel1X 3 12" xfId="10049" xr:uid="{00000000-0005-0000-0000-000044270000}"/>
    <cellStyle name="SAPBEXHLevel1X 3 13" xfId="10050" xr:uid="{00000000-0005-0000-0000-000045270000}"/>
    <cellStyle name="SAPBEXHLevel1X 3 14" xfId="10051" xr:uid="{00000000-0005-0000-0000-000046270000}"/>
    <cellStyle name="SAPBEXHLevel1X 3 15" xfId="10052" xr:uid="{00000000-0005-0000-0000-000047270000}"/>
    <cellStyle name="SAPBEXHLevel1X 3 16" xfId="10053" xr:uid="{00000000-0005-0000-0000-000048270000}"/>
    <cellStyle name="SAPBEXHLevel1X 3 17" xfId="10054" xr:uid="{00000000-0005-0000-0000-000049270000}"/>
    <cellStyle name="SAPBEXHLevel1X 3 18" xfId="10055" xr:uid="{00000000-0005-0000-0000-00004A270000}"/>
    <cellStyle name="SAPBEXHLevel1X 3 19" xfId="10056" xr:uid="{00000000-0005-0000-0000-00004B270000}"/>
    <cellStyle name="SAPBEXHLevel1X 3 2" xfId="10057" xr:uid="{00000000-0005-0000-0000-00004C270000}"/>
    <cellStyle name="SAPBEXHLevel1X 3 2 2" xfId="10058" xr:uid="{00000000-0005-0000-0000-00004D270000}"/>
    <cellStyle name="SAPBEXHLevel1X 3 20" xfId="10059" xr:uid="{00000000-0005-0000-0000-00004E270000}"/>
    <cellStyle name="SAPBEXHLevel1X 3 21" xfId="10060" xr:uid="{00000000-0005-0000-0000-00004F270000}"/>
    <cellStyle name="SAPBEXHLevel1X 3 22" xfId="10061" xr:uid="{00000000-0005-0000-0000-000050270000}"/>
    <cellStyle name="SAPBEXHLevel1X 3 23" xfId="10062" xr:uid="{00000000-0005-0000-0000-000051270000}"/>
    <cellStyle name="SAPBEXHLevel1X 3 24" xfId="10063" xr:uid="{00000000-0005-0000-0000-000052270000}"/>
    <cellStyle name="SAPBEXHLevel1X 3 25" xfId="10064" xr:uid="{00000000-0005-0000-0000-000053270000}"/>
    <cellStyle name="SAPBEXHLevel1X 3 26" xfId="10065" xr:uid="{00000000-0005-0000-0000-000054270000}"/>
    <cellStyle name="SAPBEXHLevel1X 3 3" xfId="10066" xr:uid="{00000000-0005-0000-0000-000055270000}"/>
    <cellStyle name="SAPBEXHLevel1X 3 3 2" xfId="10067" xr:uid="{00000000-0005-0000-0000-000056270000}"/>
    <cellStyle name="SAPBEXHLevel1X 3 4" xfId="10068" xr:uid="{00000000-0005-0000-0000-000057270000}"/>
    <cellStyle name="SAPBEXHLevel1X 3 4 2" xfId="10069" xr:uid="{00000000-0005-0000-0000-000058270000}"/>
    <cellStyle name="SAPBEXHLevel1X 3 5" xfId="10070" xr:uid="{00000000-0005-0000-0000-000059270000}"/>
    <cellStyle name="SAPBEXHLevel1X 3 5 2" xfId="10071" xr:uid="{00000000-0005-0000-0000-00005A270000}"/>
    <cellStyle name="SAPBEXHLevel1X 3 6" xfId="10072" xr:uid="{00000000-0005-0000-0000-00005B270000}"/>
    <cellStyle name="SAPBEXHLevel1X 3 6 2" xfId="10073" xr:uid="{00000000-0005-0000-0000-00005C270000}"/>
    <cellStyle name="SAPBEXHLevel1X 3 7" xfId="10074" xr:uid="{00000000-0005-0000-0000-00005D270000}"/>
    <cellStyle name="SAPBEXHLevel1X 3 7 2" xfId="10075" xr:uid="{00000000-0005-0000-0000-00005E270000}"/>
    <cellStyle name="SAPBEXHLevel1X 3 8" xfId="10076" xr:uid="{00000000-0005-0000-0000-00005F270000}"/>
    <cellStyle name="SAPBEXHLevel1X 3 8 2" xfId="10077" xr:uid="{00000000-0005-0000-0000-000060270000}"/>
    <cellStyle name="SAPBEXHLevel1X 3 9" xfId="10078" xr:uid="{00000000-0005-0000-0000-000061270000}"/>
    <cellStyle name="SAPBEXHLevel1X 3 9 2" xfId="10079" xr:uid="{00000000-0005-0000-0000-000062270000}"/>
    <cellStyle name="SAPBEXHLevel1X 30" xfId="10080" xr:uid="{00000000-0005-0000-0000-000063270000}"/>
    <cellStyle name="SAPBEXHLevel1X 31" xfId="10081" xr:uid="{00000000-0005-0000-0000-000064270000}"/>
    <cellStyle name="SAPBEXHLevel1X 32" xfId="10082" xr:uid="{00000000-0005-0000-0000-000065270000}"/>
    <cellStyle name="SAPBEXHLevel1X 33" xfId="10083" xr:uid="{00000000-0005-0000-0000-000066270000}"/>
    <cellStyle name="SAPBEXHLevel1X 34" xfId="10084" xr:uid="{00000000-0005-0000-0000-000067270000}"/>
    <cellStyle name="SAPBEXHLevel1X 35" xfId="10085" xr:uid="{00000000-0005-0000-0000-000068270000}"/>
    <cellStyle name="SAPBEXHLevel1X 36" xfId="10086" xr:uid="{00000000-0005-0000-0000-000069270000}"/>
    <cellStyle name="SAPBEXHLevel1X 37" xfId="10087" xr:uid="{00000000-0005-0000-0000-00006A270000}"/>
    <cellStyle name="SAPBEXHLevel1X 38" xfId="10088" xr:uid="{00000000-0005-0000-0000-00006B270000}"/>
    <cellStyle name="SAPBEXHLevel1X 39" xfId="10089" xr:uid="{00000000-0005-0000-0000-00006C270000}"/>
    <cellStyle name="SAPBEXHLevel1X 4" xfId="10090" xr:uid="{00000000-0005-0000-0000-00006D270000}"/>
    <cellStyle name="SAPBEXHLevel1X 4 10" xfId="10091" xr:uid="{00000000-0005-0000-0000-00006E270000}"/>
    <cellStyle name="SAPBEXHLevel1X 4 11" xfId="10092" xr:uid="{00000000-0005-0000-0000-00006F270000}"/>
    <cellStyle name="SAPBEXHLevel1X 4 12" xfId="10093" xr:uid="{00000000-0005-0000-0000-000070270000}"/>
    <cellStyle name="SAPBEXHLevel1X 4 13" xfId="10094" xr:uid="{00000000-0005-0000-0000-000071270000}"/>
    <cellStyle name="SAPBEXHLevel1X 4 14" xfId="10095" xr:uid="{00000000-0005-0000-0000-000072270000}"/>
    <cellStyle name="SAPBEXHLevel1X 4 15" xfId="10096" xr:uid="{00000000-0005-0000-0000-000073270000}"/>
    <cellStyle name="SAPBEXHLevel1X 4 16" xfId="10097" xr:uid="{00000000-0005-0000-0000-000074270000}"/>
    <cellStyle name="SAPBEXHLevel1X 4 17" xfId="10098" xr:uid="{00000000-0005-0000-0000-000075270000}"/>
    <cellStyle name="SAPBEXHLevel1X 4 18" xfId="10099" xr:uid="{00000000-0005-0000-0000-000076270000}"/>
    <cellStyle name="SAPBEXHLevel1X 4 19" xfId="10100" xr:uid="{00000000-0005-0000-0000-000077270000}"/>
    <cellStyle name="SAPBEXHLevel1X 4 2" xfId="10101" xr:uid="{00000000-0005-0000-0000-000078270000}"/>
    <cellStyle name="SAPBEXHLevel1X 4 2 2" xfId="10102" xr:uid="{00000000-0005-0000-0000-000079270000}"/>
    <cellStyle name="SAPBEXHLevel1X 4 20" xfId="10103" xr:uid="{00000000-0005-0000-0000-00007A270000}"/>
    <cellStyle name="SAPBEXHLevel1X 4 21" xfId="10104" xr:uid="{00000000-0005-0000-0000-00007B270000}"/>
    <cellStyle name="SAPBEXHLevel1X 4 22" xfId="10105" xr:uid="{00000000-0005-0000-0000-00007C270000}"/>
    <cellStyle name="SAPBEXHLevel1X 4 23" xfId="10106" xr:uid="{00000000-0005-0000-0000-00007D270000}"/>
    <cellStyle name="SAPBEXHLevel1X 4 24" xfId="10107" xr:uid="{00000000-0005-0000-0000-00007E270000}"/>
    <cellStyle name="SAPBEXHLevel1X 4 25" xfId="10108" xr:uid="{00000000-0005-0000-0000-00007F270000}"/>
    <cellStyle name="SAPBEXHLevel1X 4 26" xfId="10109" xr:uid="{00000000-0005-0000-0000-000080270000}"/>
    <cellStyle name="SAPBEXHLevel1X 4 3" xfId="10110" xr:uid="{00000000-0005-0000-0000-000081270000}"/>
    <cellStyle name="SAPBEXHLevel1X 4 3 2" xfId="10111" xr:uid="{00000000-0005-0000-0000-000082270000}"/>
    <cellStyle name="SAPBEXHLevel1X 4 4" xfId="10112" xr:uid="{00000000-0005-0000-0000-000083270000}"/>
    <cellStyle name="SAPBEXHLevel1X 4 4 2" xfId="10113" xr:uid="{00000000-0005-0000-0000-000084270000}"/>
    <cellStyle name="SAPBEXHLevel1X 4 5" xfId="10114" xr:uid="{00000000-0005-0000-0000-000085270000}"/>
    <cellStyle name="SAPBEXHLevel1X 4 5 2" xfId="10115" xr:uid="{00000000-0005-0000-0000-000086270000}"/>
    <cellStyle name="SAPBEXHLevel1X 4 6" xfId="10116" xr:uid="{00000000-0005-0000-0000-000087270000}"/>
    <cellStyle name="SAPBEXHLevel1X 4 6 2" xfId="10117" xr:uid="{00000000-0005-0000-0000-000088270000}"/>
    <cellStyle name="SAPBEXHLevel1X 4 7" xfId="10118" xr:uid="{00000000-0005-0000-0000-000089270000}"/>
    <cellStyle name="SAPBEXHLevel1X 4 7 2" xfId="10119" xr:uid="{00000000-0005-0000-0000-00008A270000}"/>
    <cellStyle name="SAPBEXHLevel1X 4 8" xfId="10120" xr:uid="{00000000-0005-0000-0000-00008B270000}"/>
    <cellStyle name="SAPBEXHLevel1X 4 8 2" xfId="10121" xr:uid="{00000000-0005-0000-0000-00008C270000}"/>
    <cellStyle name="SAPBEXHLevel1X 4 9" xfId="10122" xr:uid="{00000000-0005-0000-0000-00008D270000}"/>
    <cellStyle name="SAPBEXHLevel1X 4 9 2" xfId="10123" xr:uid="{00000000-0005-0000-0000-00008E270000}"/>
    <cellStyle name="SAPBEXHLevel1X 40" xfId="10124" xr:uid="{00000000-0005-0000-0000-00008F270000}"/>
    <cellStyle name="SAPBEXHLevel1X 5" xfId="10125" xr:uid="{00000000-0005-0000-0000-000090270000}"/>
    <cellStyle name="SAPBEXHLevel1X 5 10" xfId="10126" xr:uid="{00000000-0005-0000-0000-000091270000}"/>
    <cellStyle name="SAPBEXHLevel1X 5 11" xfId="10127" xr:uid="{00000000-0005-0000-0000-000092270000}"/>
    <cellStyle name="SAPBEXHLevel1X 5 12" xfId="10128" xr:uid="{00000000-0005-0000-0000-000093270000}"/>
    <cellStyle name="SAPBEXHLevel1X 5 13" xfId="10129" xr:uid="{00000000-0005-0000-0000-000094270000}"/>
    <cellStyle name="SAPBEXHLevel1X 5 14" xfId="10130" xr:uid="{00000000-0005-0000-0000-000095270000}"/>
    <cellStyle name="SAPBEXHLevel1X 5 15" xfId="10131" xr:uid="{00000000-0005-0000-0000-000096270000}"/>
    <cellStyle name="SAPBEXHLevel1X 5 16" xfId="10132" xr:uid="{00000000-0005-0000-0000-000097270000}"/>
    <cellStyle name="SAPBEXHLevel1X 5 17" xfId="10133" xr:uid="{00000000-0005-0000-0000-000098270000}"/>
    <cellStyle name="SAPBEXHLevel1X 5 18" xfId="10134" xr:uid="{00000000-0005-0000-0000-000099270000}"/>
    <cellStyle name="SAPBEXHLevel1X 5 19" xfId="10135" xr:uid="{00000000-0005-0000-0000-00009A270000}"/>
    <cellStyle name="SAPBEXHLevel1X 5 2" xfId="10136" xr:uid="{00000000-0005-0000-0000-00009B270000}"/>
    <cellStyle name="SAPBEXHLevel1X 5 2 2" xfId="10137" xr:uid="{00000000-0005-0000-0000-00009C270000}"/>
    <cellStyle name="SAPBEXHLevel1X 5 20" xfId="10138" xr:uid="{00000000-0005-0000-0000-00009D270000}"/>
    <cellStyle name="SAPBEXHLevel1X 5 21" xfId="10139" xr:uid="{00000000-0005-0000-0000-00009E270000}"/>
    <cellStyle name="SAPBEXHLevel1X 5 22" xfId="10140" xr:uid="{00000000-0005-0000-0000-00009F270000}"/>
    <cellStyle name="SAPBEXHLevel1X 5 23" xfId="10141" xr:uid="{00000000-0005-0000-0000-0000A0270000}"/>
    <cellStyle name="SAPBEXHLevel1X 5 24" xfId="10142" xr:uid="{00000000-0005-0000-0000-0000A1270000}"/>
    <cellStyle name="SAPBEXHLevel1X 5 25" xfId="10143" xr:uid="{00000000-0005-0000-0000-0000A2270000}"/>
    <cellStyle name="SAPBEXHLevel1X 5 26" xfId="10144" xr:uid="{00000000-0005-0000-0000-0000A3270000}"/>
    <cellStyle name="SAPBEXHLevel1X 5 3" xfId="10145" xr:uid="{00000000-0005-0000-0000-0000A4270000}"/>
    <cellStyle name="SAPBEXHLevel1X 5 3 2" xfId="10146" xr:uid="{00000000-0005-0000-0000-0000A5270000}"/>
    <cellStyle name="SAPBEXHLevel1X 5 4" xfId="10147" xr:uid="{00000000-0005-0000-0000-0000A6270000}"/>
    <cellStyle name="SAPBEXHLevel1X 5 4 2" xfId="10148" xr:uid="{00000000-0005-0000-0000-0000A7270000}"/>
    <cellStyle name="SAPBEXHLevel1X 5 5" xfId="10149" xr:uid="{00000000-0005-0000-0000-0000A8270000}"/>
    <cellStyle name="SAPBEXHLevel1X 5 5 2" xfId="10150" xr:uid="{00000000-0005-0000-0000-0000A9270000}"/>
    <cellStyle name="SAPBEXHLevel1X 5 6" xfId="10151" xr:uid="{00000000-0005-0000-0000-0000AA270000}"/>
    <cellStyle name="SAPBEXHLevel1X 5 6 2" xfId="10152" xr:uid="{00000000-0005-0000-0000-0000AB270000}"/>
    <cellStyle name="SAPBEXHLevel1X 5 7" xfId="10153" xr:uid="{00000000-0005-0000-0000-0000AC270000}"/>
    <cellStyle name="SAPBEXHLevel1X 5 7 2" xfId="10154" xr:uid="{00000000-0005-0000-0000-0000AD270000}"/>
    <cellStyle name="SAPBEXHLevel1X 5 8" xfId="10155" xr:uid="{00000000-0005-0000-0000-0000AE270000}"/>
    <cellStyle name="SAPBEXHLevel1X 5 8 2" xfId="10156" xr:uid="{00000000-0005-0000-0000-0000AF270000}"/>
    <cellStyle name="SAPBEXHLevel1X 5 9" xfId="10157" xr:uid="{00000000-0005-0000-0000-0000B0270000}"/>
    <cellStyle name="SAPBEXHLevel1X 5 9 2" xfId="10158" xr:uid="{00000000-0005-0000-0000-0000B1270000}"/>
    <cellStyle name="SAPBEXHLevel1X 6" xfId="10159" xr:uid="{00000000-0005-0000-0000-0000B2270000}"/>
    <cellStyle name="SAPBEXHLevel1X 6 2" xfId="10160" xr:uid="{00000000-0005-0000-0000-0000B3270000}"/>
    <cellStyle name="SAPBEXHLevel1X 7" xfId="10161" xr:uid="{00000000-0005-0000-0000-0000B4270000}"/>
    <cellStyle name="SAPBEXHLevel1X 7 2" xfId="10162" xr:uid="{00000000-0005-0000-0000-0000B5270000}"/>
    <cellStyle name="SAPBEXHLevel1X 8" xfId="10163" xr:uid="{00000000-0005-0000-0000-0000B6270000}"/>
    <cellStyle name="SAPBEXHLevel1X 8 2" xfId="10164" xr:uid="{00000000-0005-0000-0000-0000B7270000}"/>
    <cellStyle name="SAPBEXHLevel1X 9" xfId="10165" xr:uid="{00000000-0005-0000-0000-0000B8270000}"/>
    <cellStyle name="SAPBEXHLevel1X 9 2" xfId="10166" xr:uid="{00000000-0005-0000-0000-0000B9270000}"/>
    <cellStyle name="SAPBEXHLevel1X_Modelo de Sensibilidad VPR (10-04-12)" xfId="10167" xr:uid="{00000000-0005-0000-0000-0000BA270000}"/>
    <cellStyle name="SAPBEXHLevel2" xfId="10168" xr:uid="{00000000-0005-0000-0000-0000BB270000}"/>
    <cellStyle name="SAPBEXHLevel2 10" xfId="10169" xr:uid="{00000000-0005-0000-0000-0000BC270000}"/>
    <cellStyle name="SAPBEXHLevel2 10 2" xfId="10170" xr:uid="{00000000-0005-0000-0000-0000BD270000}"/>
    <cellStyle name="SAPBEXHLevel2 10 3" xfId="10171" xr:uid="{00000000-0005-0000-0000-0000BE270000}"/>
    <cellStyle name="SAPBEXHLevel2 10 4" xfId="10172" xr:uid="{00000000-0005-0000-0000-0000BF270000}"/>
    <cellStyle name="SAPBEXHLevel2 11" xfId="10173" xr:uid="{00000000-0005-0000-0000-0000C0270000}"/>
    <cellStyle name="SAPBEXHLevel2 11 2" xfId="10174" xr:uid="{00000000-0005-0000-0000-0000C1270000}"/>
    <cellStyle name="SAPBEXHLevel2 12" xfId="10175" xr:uid="{00000000-0005-0000-0000-0000C2270000}"/>
    <cellStyle name="SAPBEXHLevel2 12 2" xfId="10176" xr:uid="{00000000-0005-0000-0000-0000C3270000}"/>
    <cellStyle name="SAPBEXHLevel2 13" xfId="10177" xr:uid="{00000000-0005-0000-0000-0000C4270000}"/>
    <cellStyle name="SAPBEXHLevel2 13 2" xfId="10178" xr:uid="{00000000-0005-0000-0000-0000C5270000}"/>
    <cellStyle name="SAPBEXHLevel2 14" xfId="10179" xr:uid="{00000000-0005-0000-0000-0000C6270000}"/>
    <cellStyle name="SAPBEXHLevel2 14 2" xfId="10180" xr:uid="{00000000-0005-0000-0000-0000C7270000}"/>
    <cellStyle name="SAPBEXHLevel2 15" xfId="10181" xr:uid="{00000000-0005-0000-0000-0000C8270000}"/>
    <cellStyle name="SAPBEXHLevel2 16" xfId="10182" xr:uid="{00000000-0005-0000-0000-0000C9270000}"/>
    <cellStyle name="SAPBEXHLevel2 17" xfId="10183" xr:uid="{00000000-0005-0000-0000-0000CA270000}"/>
    <cellStyle name="SAPBEXHLevel2 18" xfId="10184" xr:uid="{00000000-0005-0000-0000-0000CB270000}"/>
    <cellStyle name="SAPBEXHLevel2 19" xfId="10185" xr:uid="{00000000-0005-0000-0000-0000CC270000}"/>
    <cellStyle name="SAPBEXHLevel2 2" xfId="10186" xr:uid="{00000000-0005-0000-0000-0000CD270000}"/>
    <cellStyle name="SAPBEXHLevel2 2 10" xfId="10187" xr:uid="{00000000-0005-0000-0000-0000CE270000}"/>
    <cellStyle name="SAPBEXHLevel2 2 11" xfId="10188" xr:uid="{00000000-0005-0000-0000-0000CF270000}"/>
    <cellStyle name="SAPBEXHLevel2 2 12" xfId="10189" xr:uid="{00000000-0005-0000-0000-0000D0270000}"/>
    <cellStyle name="SAPBEXHLevel2 2 13" xfId="10190" xr:uid="{00000000-0005-0000-0000-0000D1270000}"/>
    <cellStyle name="SAPBEXHLevel2 2 14" xfId="10191" xr:uid="{00000000-0005-0000-0000-0000D2270000}"/>
    <cellStyle name="SAPBEXHLevel2 2 15" xfId="10192" xr:uid="{00000000-0005-0000-0000-0000D3270000}"/>
    <cellStyle name="SAPBEXHLevel2 2 16" xfId="10193" xr:uid="{00000000-0005-0000-0000-0000D4270000}"/>
    <cellStyle name="SAPBEXHLevel2 2 17" xfId="10194" xr:uid="{00000000-0005-0000-0000-0000D5270000}"/>
    <cellStyle name="SAPBEXHLevel2 2 18" xfId="10195" xr:uid="{00000000-0005-0000-0000-0000D6270000}"/>
    <cellStyle name="SAPBEXHLevel2 2 19" xfId="10196" xr:uid="{00000000-0005-0000-0000-0000D7270000}"/>
    <cellStyle name="SAPBEXHLevel2 2 2" xfId="10197" xr:uid="{00000000-0005-0000-0000-0000D8270000}"/>
    <cellStyle name="SAPBEXHLevel2 2 2 2" xfId="10198" xr:uid="{00000000-0005-0000-0000-0000D9270000}"/>
    <cellStyle name="SAPBEXHLevel2 2 20" xfId="10199" xr:uid="{00000000-0005-0000-0000-0000DA270000}"/>
    <cellStyle name="SAPBEXHLevel2 2 21" xfId="10200" xr:uid="{00000000-0005-0000-0000-0000DB270000}"/>
    <cellStyle name="SAPBEXHLevel2 2 22" xfId="10201" xr:uid="{00000000-0005-0000-0000-0000DC270000}"/>
    <cellStyle name="SAPBEXHLevel2 2 23" xfId="10202" xr:uid="{00000000-0005-0000-0000-0000DD270000}"/>
    <cellStyle name="SAPBEXHLevel2 2 24" xfId="10203" xr:uid="{00000000-0005-0000-0000-0000DE270000}"/>
    <cellStyle name="SAPBEXHLevel2 2 25" xfId="10204" xr:uid="{00000000-0005-0000-0000-0000DF270000}"/>
    <cellStyle name="SAPBEXHLevel2 2 26" xfId="10205" xr:uid="{00000000-0005-0000-0000-0000E0270000}"/>
    <cellStyle name="SAPBEXHLevel2 2 27" xfId="10206" xr:uid="{00000000-0005-0000-0000-0000E1270000}"/>
    <cellStyle name="SAPBEXHLevel2 2 3" xfId="10207" xr:uid="{00000000-0005-0000-0000-0000E2270000}"/>
    <cellStyle name="SAPBEXHLevel2 2 3 2" xfId="10208" xr:uid="{00000000-0005-0000-0000-0000E3270000}"/>
    <cellStyle name="SAPBEXHLevel2 2 4" xfId="10209" xr:uid="{00000000-0005-0000-0000-0000E4270000}"/>
    <cellStyle name="SAPBEXHLevel2 2 4 2" xfId="10210" xr:uid="{00000000-0005-0000-0000-0000E5270000}"/>
    <cellStyle name="SAPBEXHLevel2 2 5" xfId="10211" xr:uid="{00000000-0005-0000-0000-0000E6270000}"/>
    <cellStyle name="SAPBEXHLevel2 2 5 2" xfId="10212" xr:uid="{00000000-0005-0000-0000-0000E7270000}"/>
    <cellStyle name="SAPBEXHLevel2 2 6" xfId="10213" xr:uid="{00000000-0005-0000-0000-0000E8270000}"/>
    <cellStyle name="SAPBEXHLevel2 2 6 2" xfId="10214" xr:uid="{00000000-0005-0000-0000-0000E9270000}"/>
    <cellStyle name="SAPBEXHLevel2 2 7" xfId="10215" xr:uid="{00000000-0005-0000-0000-0000EA270000}"/>
    <cellStyle name="SAPBEXHLevel2 2 7 2" xfId="10216" xr:uid="{00000000-0005-0000-0000-0000EB270000}"/>
    <cellStyle name="SAPBEXHLevel2 2 8" xfId="10217" xr:uid="{00000000-0005-0000-0000-0000EC270000}"/>
    <cellStyle name="SAPBEXHLevel2 2 8 2" xfId="10218" xr:uid="{00000000-0005-0000-0000-0000ED270000}"/>
    <cellStyle name="SAPBEXHLevel2 2 9" xfId="10219" xr:uid="{00000000-0005-0000-0000-0000EE270000}"/>
    <cellStyle name="SAPBEXHLevel2 2 9 2" xfId="10220" xr:uid="{00000000-0005-0000-0000-0000EF270000}"/>
    <cellStyle name="SAPBEXHLevel2 20" xfId="10221" xr:uid="{00000000-0005-0000-0000-0000F0270000}"/>
    <cellStyle name="SAPBEXHLevel2 21" xfId="10222" xr:uid="{00000000-0005-0000-0000-0000F1270000}"/>
    <cellStyle name="SAPBEXHLevel2 22" xfId="10223" xr:uid="{00000000-0005-0000-0000-0000F2270000}"/>
    <cellStyle name="SAPBEXHLevel2 23" xfId="10224" xr:uid="{00000000-0005-0000-0000-0000F3270000}"/>
    <cellStyle name="SAPBEXHLevel2 24" xfId="10225" xr:uid="{00000000-0005-0000-0000-0000F4270000}"/>
    <cellStyle name="SAPBEXHLevel2 25" xfId="10226" xr:uid="{00000000-0005-0000-0000-0000F5270000}"/>
    <cellStyle name="SAPBEXHLevel2 26" xfId="10227" xr:uid="{00000000-0005-0000-0000-0000F6270000}"/>
    <cellStyle name="SAPBEXHLevel2 27" xfId="10228" xr:uid="{00000000-0005-0000-0000-0000F7270000}"/>
    <cellStyle name="SAPBEXHLevel2 28" xfId="10229" xr:uid="{00000000-0005-0000-0000-0000F8270000}"/>
    <cellStyle name="SAPBEXHLevel2 29" xfId="10230" xr:uid="{00000000-0005-0000-0000-0000F9270000}"/>
    <cellStyle name="SAPBEXHLevel2 3" xfId="10231" xr:uid="{00000000-0005-0000-0000-0000FA270000}"/>
    <cellStyle name="SAPBEXHLevel2 3 10" xfId="10232" xr:uid="{00000000-0005-0000-0000-0000FB270000}"/>
    <cellStyle name="SAPBEXHLevel2 3 11" xfId="10233" xr:uid="{00000000-0005-0000-0000-0000FC270000}"/>
    <cellStyle name="SAPBEXHLevel2 3 12" xfId="10234" xr:uid="{00000000-0005-0000-0000-0000FD270000}"/>
    <cellStyle name="SAPBEXHLevel2 3 13" xfId="10235" xr:uid="{00000000-0005-0000-0000-0000FE270000}"/>
    <cellStyle name="SAPBEXHLevel2 3 14" xfId="10236" xr:uid="{00000000-0005-0000-0000-0000FF270000}"/>
    <cellStyle name="SAPBEXHLevel2 3 15" xfId="10237" xr:uid="{00000000-0005-0000-0000-000000280000}"/>
    <cellStyle name="SAPBEXHLevel2 3 16" xfId="10238" xr:uid="{00000000-0005-0000-0000-000001280000}"/>
    <cellStyle name="SAPBEXHLevel2 3 17" xfId="10239" xr:uid="{00000000-0005-0000-0000-000002280000}"/>
    <cellStyle name="SAPBEXHLevel2 3 18" xfId="10240" xr:uid="{00000000-0005-0000-0000-000003280000}"/>
    <cellStyle name="SAPBEXHLevel2 3 19" xfId="10241" xr:uid="{00000000-0005-0000-0000-000004280000}"/>
    <cellStyle name="SAPBEXHLevel2 3 2" xfId="10242" xr:uid="{00000000-0005-0000-0000-000005280000}"/>
    <cellStyle name="SAPBEXHLevel2 3 2 2" xfId="10243" xr:uid="{00000000-0005-0000-0000-000006280000}"/>
    <cellStyle name="SAPBEXHLevel2 3 20" xfId="10244" xr:uid="{00000000-0005-0000-0000-000007280000}"/>
    <cellStyle name="SAPBEXHLevel2 3 21" xfId="10245" xr:uid="{00000000-0005-0000-0000-000008280000}"/>
    <cellStyle name="SAPBEXHLevel2 3 22" xfId="10246" xr:uid="{00000000-0005-0000-0000-000009280000}"/>
    <cellStyle name="SAPBEXHLevel2 3 23" xfId="10247" xr:uid="{00000000-0005-0000-0000-00000A280000}"/>
    <cellStyle name="SAPBEXHLevel2 3 24" xfId="10248" xr:uid="{00000000-0005-0000-0000-00000B280000}"/>
    <cellStyle name="SAPBEXHLevel2 3 25" xfId="10249" xr:uid="{00000000-0005-0000-0000-00000C280000}"/>
    <cellStyle name="SAPBEXHLevel2 3 26" xfId="10250" xr:uid="{00000000-0005-0000-0000-00000D280000}"/>
    <cellStyle name="SAPBEXHLevel2 3 3" xfId="10251" xr:uid="{00000000-0005-0000-0000-00000E280000}"/>
    <cellStyle name="SAPBEXHLevel2 3 3 2" xfId="10252" xr:uid="{00000000-0005-0000-0000-00000F280000}"/>
    <cellStyle name="SAPBEXHLevel2 3 4" xfId="10253" xr:uid="{00000000-0005-0000-0000-000010280000}"/>
    <cellStyle name="SAPBEXHLevel2 3 4 2" xfId="10254" xr:uid="{00000000-0005-0000-0000-000011280000}"/>
    <cellStyle name="SAPBEXHLevel2 3 5" xfId="10255" xr:uid="{00000000-0005-0000-0000-000012280000}"/>
    <cellStyle name="SAPBEXHLevel2 3 5 2" xfId="10256" xr:uid="{00000000-0005-0000-0000-000013280000}"/>
    <cellStyle name="SAPBEXHLevel2 3 6" xfId="10257" xr:uid="{00000000-0005-0000-0000-000014280000}"/>
    <cellStyle name="SAPBEXHLevel2 3 6 2" xfId="10258" xr:uid="{00000000-0005-0000-0000-000015280000}"/>
    <cellStyle name="SAPBEXHLevel2 3 7" xfId="10259" xr:uid="{00000000-0005-0000-0000-000016280000}"/>
    <cellStyle name="SAPBEXHLevel2 3 7 2" xfId="10260" xr:uid="{00000000-0005-0000-0000-000017280000}"/>
    <cellStyle name="SAPBEXHLevel2 3 8" xfId="10261" xr:uid="{00000000-0005-0000-0000-000018280000}"/>
    <cellStyle name="SAPBEXHLevel2 3 8 2" xfId="10262" xr:uid="{00000000-0005-0000-0000-000019280000}"/>
    <cellStyle name="SAPBEXHLevel2 3 9" xfId="10263" xr:uid="{00000000-0005-0000-0000-00001A280000}"/>
    <cellStyle name="SAPBEXHLevel2 3 9 2" xfId="10264" xr:uid="{00000000-0005-0000-0000-00001B280000}"/>
    <cellStyle name="SAPBEXHLevel2 30" xfId="10265" xr:uid="{00000000-0005-0000-0000-00001C280000}"/>
    <cellStyle name="SAPBEXHLevel2 31" xfId="10266" xr:uid="{00000000-0005-0000-0000-00001D280000}"/>
    <cellStyle name="SAPBEXHLevel2 32" xfId="10267" xr:uid="{00000000-0005-0000-0000-00001E280000}"/>
    <cellStyle name="SAPBEXHLevel2 33" xfId="10268" xr:uid="{00000000-0005-0000-0000-00001F280000}"/>
    <cellStyle name="SAPBEXHLevel2 34" xfId="10269" xr:uid="{00000000-0005-0000-0000-000020280000}"/>
    <cellStyle name="SAPBEXHLevel2 35" xfId="10270" xr:uid="{00000000-0005-0000-0000-000021280000}"/>
    <cellStyle name="SAPBEXHLevel2 36" xfId="10271" xr:uid="{00000000-0005-0000-0000-000022280000}"/>
    <cellStyle name="SAPBEXHLevel2 37" xfId="10272" xr:uid="{00000000-0005-0000-0000-000023280000}"/>
    <cellStyle name="SAPBEXHLevel2 38" xfId="10273" xr:uid="{00000000-0005-0000-0000-000024280000}"/>
    <cellStyle name="SAPBEXHLevel2 39" xfId="10274" xr:uid="{00000000-0005-0000-0000-000025280000}"/>
    <cellStyle name="SAPBEXHLevel2 4" xfId="10275" xr:uid="{00000000-0005-0000-0000-000026280000}"/>
    <cellStyle name="SAPBEXHLevel2 4 10" xfId="10276" xr:uid="{00000000-0005-0000-0000-000027280000}"/>
    <cellStyle name="SAPBEXHLevel2 4 11" xfId="10277" xr:uid="{00000000-0005-0000-0000-000028280000}"/>
    <cellStyle name="SAPBEXHLevel2 4 12" xfId="10278" xr:uid="{00000000-0005-0000-0000-000029280000}"/>
    <cellStyle name="SAPBEXHLevel2 4 13" xfId="10279" xr:uid="{00000000-0005-0000-0000-00002A280000}"/>
    <cellStyle name="SAPBEXHLevel2 4 14" xfId="10280" xr:uid="{00000000-0005-0000-0000-00002B280000}"/>
    <cellStyle name="SAPBEXHLevel2 4 15" xfId="10281" xr:uid="{00000000-0005-0000-0000-00002C280000}"/>
    <cellStyle name="SAPBEXHLevel2 4 16" xfId="10282" xr:uid="{00000000-0005-0000-0000-00002D280000}"/>
    <cellStyle name="SAPBEXHLevel2 4 17" xfId="10283" xr:uid="{00000000-0005-0000-0000-00002E280000}"/>
    <cellStyle name="SAPBEXHLevel2 4 18" xfId="10284" xr:uid="{00000000-0005-0000-0000-00002F280000}"/>
    <cellStyle name="SAPBEXHLevel2 4 19" xfId="10285" xr:uid="{00000000-0005-0000-0000-000030280000}"/>
    <cellStyle name="SAPBEXHLevel2 4 2" xfId="10286" xr:uid="{00000000-0005-0000-0000-000031280000}"/>
    <cellStyle name="SAPBEXHLevel2 4 2 2" xfId="10287" xr:uid="{00000000-0005-0000-0000-000032280000}"/>
    <cellStyle name="SAPBEXHLevel2 4 20" xfId="10288" xr:uid="{00000000-0005-0000-0000-000033280000}"/>
    <cellStyle name="SAPBEXHLevel2 4 21" xfId="10289" xr:uid="{00000000-0005-0000-0000-000034280000}"/>
    <cellStyle name="SAPBEXHLevel2 4 22" xfId="10290" xr:uid="{00000000-0005-0000-0000-000035280000}"/>
    <cellStyle name="SAPBEXHLevel2 4 23" xfId="10291" xr:uid="{00000000-0005-0000-0000-000036280000}"/>
    <cellStyle name="SAPBEXHLevel2 4 24" xfId="10292" xr:uid="{00000000-0005-0000-0000-000037280000}"/>
    <cellStyle name="SAPBEXHLevel2 4 25" xfId="10293" xr:uid="{00000000-0005-0000-0000-000038280000}"/>
    <cellStyle name="SAPBEXHLevel2 4 26" xfId="10294" xr:uid="{00000000-0005-0000-0000-000039280000}"/>
    <cellStyle name="SAPBEXHLevel2 4 3" xfId="10295" xr:uid="{00000000-0005-0000-0000-00003A280000}"/>
    <cellStyle name="SAPBEXHLevel2 4 3 2" xfId="10296" xr:uid="{00000000-0005-0000-0000-00003B280000}"/>
    <cellStyle name="SAPBEXHLevel2 4 4" xfId="10297" xr:uid="{00000000-0005-0000-0000-00003C280000}"/>
    <cellStyle name="SAPBEXHLevel2 4 4 2" xfId="10298" xr:uid="{00000000-0005-0000-0000-00003D280000}"/>
    <cellStyle name="SAPBEXHLevel2 4 5" xfId="10299" xr:uid="{00000000-0005-0000-0000-00003E280000}"/>
    <cellStyle name="SAPBEXHLevel2 4 5 2" xfId="10300" xr:uid="{00000000-0005-0000-0000-00003F280000}"/>
    <cellStyle name="SAPBEXHLevel2 4 6" xfId="10301" xr:uid="{00000000-0005-0000-0000-000040280000}"/>
    <cellStyle name="SAPBEXHLevel2 4 6 2" xfId="10302" xr:uid="{00000000-0005-0000-0000-000041280000}"/>
    <cellStyle name="SAPBEXHLevel2 4 7" xfId="10303" xr:uid="{00000000-0005-0000-0000-000042280000}"/>
    <cellStyle name="SAPBEXHLevel2 4 7 2" xfId="10304" xr:uid="{00000000-0005-0000-0000-000043280000}"/>
    <cellStyle name="SAPBEXHLevel2 4 8" xfId="10305" xr:uid="{00000000-0005-0000-0000-000044280000}"/>
    <cellStyle name="SAPBEXHLevel2 4 8 2" xfId="10306" xr:uid="{00000000-0005-0000-0000-000045280000}"/>
    <cellStyle name="SAPBEXHLevel2 4 9" xfId="10307" xr:uid="{00000000-0005-0000-0000-000046280000}"/>
    <cellStyle name="SAPBEXHLevel2 4 9 2" xfId="10308" xr:uid="{00000000-0005-0000-0000-000047280000}"/>
    <cellStyle name="SAPBEXHLevel2 40" xfId="10309" xr:uid="{00000000-0005-0000-0000-000048280000}"/>
    <cellStyle name="SAPBEXHLevel2 41" xfId="10310" xr:uid="{00000000-0005-0000-0000-000049280000}"/>
    <cellStyle name="SAPBEXHLevel2 5" xfId="10311" xr:uid="{00000000-0005-0000-0000-00004A280000}"/>
    <cellStyle name="SAPBEXHLevel2 5 10" xfId="10312" xr:uid="{00000000-0005-0000-0000-00004B280000}"/>
    <cellStyle name="SAPBEXHLevel2 5 11" xfId="10313" xr:uid="{00000000-0005-0000-0000-00004C280000}"/>
    <cellStyle name="SAPBEXHLevel2 5 12" xfId="10314" xr:uid="{00000000-0005-0000-0000-00004D280000}"/>
    <cellStyle name="SAPBEXHLevel2 5 13" xfId="10315" xr:uid="{00000000-0005-0000-0000-00004E280000}"/>
    <cellStyle name="SAPBEXHLevel2 5 14" xfId="10316" xr:uid="{00000000-0005-0000-0000-00004F280000}"/>
    <cellStyle name="SAPBEXHLevel2 5 15" xfId="10317" xr:uid="{00000000-0005-0000-0000-000050280000}"/>
    <cellStyle name="SAPBEXHLevel2 5 16" xfId="10318" xr:uid="{00000000-0005-0000-0000-000051280000}"/>
    <cellStyle name="SAPBEXHLevel2 5 17" xfId="10319" xr:uid="{00000000-0005-0000-0000-000052280000}"/>
    <cellStyle name="SAPBEXHLevel2 5 18" xfId="10320" xr:uid="{00000000-0005-0000-0000-000053280000}"/>
    <cellStyle name="SAPBEXHLevel2 5 19" xfId="10321" xr:uid="{00000000-0005-0000-0000-000054280000}"/>
    <cellStyle name="SAPBEXHLevel2 5 2" xfId="10322" xr:uid="{00000000-0005-0000-0000-000055280000}"/>
    <cellStyle name="SAPBEXHLevel2 5 2 2" xfId="10323" xr:uid="{00000000-0005-0000-0000-000056280000}"/>
    <cellStyle name="SAPBEXHLevel2 5 20" xfId="10324" xr:uid="{00000000-0005-0000-0000-000057280000}"/>
    <cellStyle name="SAPBEXHLevel2 5 21" xfId="10325" xr:uid="{00000000-0005-0000-0000-000058280000}"/>
    <cellStyle name="SAPBEXHLevel2 5 22" xfId="10326" xr:uid="{00000000-0005-0000-0000-000059280000}"/>
    <cellStyle name="SAPBEXHLevel2 5 23" xfId="10327" xr:uid="{00000000-0005-0000-0000-00005A280000}"/>
    <cellStyle name="SAPBEXHLevel2 5 24" xfId="10328" xr:uid="{00000000-0005-0000-0000-00005B280000}"/>
    <cellStyle name="SAPBEXHLevel2 5 25" xfId="10329" xr:uid="{00000000-0005-0000-0000-00005C280000}"/>
    <cellStyle name="SAPBEXHLevel2 5 26" xfId="10330" xr:uid="{00000000-0005-0000-0000-00005D280000}"/>
    <cellStyle name="SAPBEXHLevel2 5 3" xfId="10331" xr:uid="{00000000-0005-0000-0000-00005E280000}"/>
    <cellStyle name="SAPBEXHLevel2 5 3 2" xfId="10332" xr:uid="{00000000-0005-0000-0000-00005F280000}"/>
    <cellStyle name="SAPBEXHLevel2 5 4" xfId="10333" xr:uid="{00000000-0005-0000-0000-000060280000}"/>
    <cellStyle name="SAPBEXHLevel2 5 4 2" xfId="10334" xr:uid="{00000000-0005-0000-0000-000061280000}"/>
    <cellStyle name="SAPBEXHLevel2 5 5" xfId="10335" xr:uid="{00000000-0005-0000-0000-000062280000}"/>
    <cellStyle name="SAPBEXHLevel2 5 5 2" xfId="10336" xr:uid="{00000000-0005-0000-0000-000063280000}"/>
    <cellStyle name="SAPBEXHLevel2 5 6" xfId="10337" xr:uid="{00000000-0005-0000-0000-000064280000}"/>
    <cellStyle name="SAPBEXHLevel2 5 6 2" xfId="10338" xr:uid="{00000000-0005-0000-0000-000065280000}"/>
    <cellStyle name="SAPBEXHLevel2 5 7" xfId="10339" xr:uid="{00000000-0005-0000-0000-000066280000}"/>
    <cellStyle name="SAPBEXHLevel2 5 7 2" xfId="10340" xr:uid="{00000000-0005-0000-0000-000067280000}"/>
    <cellStyle name="SAPBEXHLevel2 5 8" xfId="10341" xr:uid="{00000000-0005-0000-0000-000068280000}"/>
    <cellStyle name="SAPBEXHLevel2 5 8 2" xfId="10342" xr:uid="{00000000-0005-0000-0000-000069280000}"/>
    <cellStyle name="SAPBEXHLevel2 5 9" xfId="10343" xr:uid="{00000000-0005-0000-0000-00006A280000}"/>
    <cellStyle name="SAPBEXHLevel2 5 9 2" xfId="10344" xr:uid="{00000000-0005-0000-0000-00006B280000}"/>
    <cellStyle name="SAPBEXHLevel2 6" xfId="10345" xr:uid="{00000000-0005-0000-0000-00006C280000}"/>
    <cellStyle name="SAPBEXHLevel2 6 10" xfId="10346" xr:uid="{00000000-0005-0000-0000-00006D280000}"/>
    <cellStyle name="SAPBEXHLevel2 6 11" xfId="10347" xr:uid="{00000000-0005-0000-0000-00006E280000}"/>
    <cellStyle name="SAPBEXHLevel2 6 12" xfId="10348" xr:uid="{00000000-0005-0000-0000-00006F280000}"/>
    <cellStyle name="SAPBEXHLevel2 6 13" xfId="10349" xr:uid="{00000000-0005-0000-0000-000070280000}"/>
    <cellStyle name="SAPBEXHLevel2 6 14" xfId="10350" xr:uid="{00000000-0005-0000-0000-000071280000}"/>
    <cellStyle name="SAPBEXHLevel2 6 15" xfId="10351" xr:uid="{00000000-0005-0000-0000-000072280000}"/>
    <cellStyle name="SAPBEXHLevel2 6 16" xfId="10352" xr:uid="{00000000-0005-0000-0000-000073280000}"/>
    <cellStyle name="SAPBEXHLevel2 6 17" xfId="10353" xr:uid="{00000000-0005-0000-0000-000074280000}"/>
    <cellStyle name="SAPBEXHLevel2 6 18" xfId="10354" xr:uid="{00000000-0005-0000-0000-000075280000}"/>
    <cellStyle name="SAPBEXHLevel2 6 19" xfId="10355" xr:uid="{00000000-0005-0000-0000-000076280000}"/>
    <cellStyle name="SAPBEXHLevel2 6 2" xfId="10356" xr:uid="{00000000-0005-0000-0000-000077280000}"/>
    <cellStyle name="SAPBEXHLevel2 6 2 2" xfId="10357" xr:uid="{00000000-0005-0000-0000-000078280000}"/>
    <cellStyle name="SAPBEXHLevel2 6 20" xfId="10358" xr:uid="{00000000-0005-0000-0000-000079280000}"/>
    <cellStyle name="SAPBEXHLevel2 6 21" xfId="10359" xr:uid="{00000000-0005-0000-0000-00007A280000}"/>
    <cellStyle name="SAPBEXHLevel2 6 22" xfId="10360" xr:uid="{00000000-0005-0000-0000-00007B280000}"/>
    <cellStyle name="SAPBEXHLevel2 6 23" xfId="10361" xr:uid="{00000000-0005-0000-0000-00007C280000}"/>
    <cellStyle name="SAPBEXHLevel2 6 24" xfId="10362" xr:uid="{00000000-0005-0000-0000-00007D280000}"/>
    <cellStyle name="SAPBEXHLevel2 6 25" xfId="10363" xr:uid="{00000000-0005-0000-0000-00007E280000}"/>
    <cellStyle name="SAPBEXHLevel2 6 26" xfId="10364" xr:uid="{00000000-0005-0000-0000-00007F280000}"/>
    <cellStyle name="SAPBEXHLevel2 6 3" xfId="10365" xr:uid="{00000000-0005-0000-0000-000080280000}"/>
    <cellStyle name="SAPBEXHLevel2 6 3 2" xfId="10366" xr:uid="{00000000-0005-0000-0000-000081280000}"/>
    <cellStyle name="SAPBEXHLevel2 6 4" xfId="10367" xr:uid="{00000000-0005-0000-0000-000082280000}"/>
    <cellStyle name="SAPBEXHLevel2 6 4 2" xfId="10368" xr:uid="{00000000-0005-0000-0000-000083280000}"/>
    <cellStyle name="SAPBEXHLevel2 6 5" xfId="10369" xr:uid="{00000000-0005-0000-0000-000084280000}"/>
    <cellStyle name="SAPBEXHLevel2 6 5 2" xfId="10370" xr:uid="{00000000-0005-0000-0000-000085280000}"/>
    <cellStyle name="SAPBEXHLevel2 6 6" xfId="10371" xr:uid="{00000000-0005-0000-0000-000086280000}"/>
    <cellStyle name="SAPBEXHLevel2 6 6 2" xfId="10372" xr:uid="{00000000-0005-0000-0000-000087280000}"/>
    <cellStyle name="SAPBEXHLevel2 6 7" xfId="10373" xr:uid="{00000000-0005-0000-0000-000088280000}"/>
    <cellStyle name="SAPBEXHLevel2 6 7 2" xfId="10374" xr:uid="{00000000-0005-0000-0000-000089280000}"/>
    <cellStyle name="SAPBEXHLevel2 6 8" xfId="10375" xr:uid="{00000000-0005-0000-0000-00008A280000}"/>
    <cellStyle name="SAPBEXHLevel2 6 8 2" xfId="10376" xr:uid="{00000000-0005-0000-0000-00008B280000}"/>
    <cellStyle name="SAPBEXHLevel2 6 9" xfId="10377" xr:uid="{00000000-0005-0000-0000-00008C280000}"/>
    <cellStyle name="SAPBEXHLevel2 6 9 2" xfId="10378" xr:uid="{00000000-0005-0000-0000-00008D280000}"/>
    <cellStyle name="SAPBEXHLevel2 7" xfId="10379" xr:uid="{00000000-0005-0000-0000-00008E280000}"/>
    <cellStyle name="SAPBEXHLevel2 7 2" xfId="10380" xr:uid="{00000000-0005-0000-0000-00008F280000}"/>
    <cellStyle name="SAPBEXHLevel2 7 3" xfId="10381" xr:uid="{00000000-0005-0000-0000-000090280000}"/>
    <cellStyle name="SAPBEXHLevel2 7 4" xfId="10382" xr:uid="{00000000-0005-0000-0000-000091280000}"/>
    <cellStyle name="SAPBEXHLevel2 8" xfId="10383" xr:uid="{00000000-0005-0000-0000-000092280000}"/>
    <cellStyle name="SAPBEXHLevel2 8 2" xfId="10384" xr:uid="{00000000-0005-0000-0000-000093280000}"/>
    <cellStyle name="SAPBEXHLevel2 8 3" xfId="10385" xr:uid="{00000000-0005-0000-0000-000094280000}"/>
    <cellStyle name="SAPBEXHLevel2 8 4" xfId="10386" xr:uid="{00000000-0005-0000-0000-000095280000}"/>
    <cellStyle name="SAPBEXHLevel2 9" xfId="10387" xr:uid="{00000000-0005-0000-0000-000096280000}"/>
    <cellStyle name="SAPBEXHLevel2 9 2" xfId="10388" xr:uid="{00000000-0005-0000-0000-000097280000}"/>
    <cellStyle name="SAPBEXHLevel2 9 3" xfId="10389" xr:uid="{00000000-0005-0000-0000-000098280000}"/>
    <cellStyle name="SAPBEXHLevel2 9 4" xfId="10390" xr:uid="{00000000-0005-0000-0000-000099280000}"/>
    <cellStyle name="SAPBEXHLevel2_Modelo de Sensibilidad VPR (10-04-12)" xfId="10391" xr:uid="{00000000-0005-0000-0000-00009A280000}"/>
    <cellStyle name="SAPBEXHLevel2X" xfId="10392" xr:uid="{00000000-0005-0000-0000-00009B280000}"/>
    <cellStyle name="SAPBEXHLevel2X 10" xfId="10393" xr:uid="{00000000-0005-0000-0000-00009C280000}"/>
    <cellStyle name="SAPBEXHLevel2X 10 2" xfId="10394" xr:uid="{00000000-0005-0000-0000-00009D280000}"/>
    <cellStyle name="SAPBEXHLevel2X 11" xfId="10395" xr:uid="{00000000-0005-0000-0000-00009E280000}"/>
    <cellStyle name="SAPBEXHLevel2X 11 2" xfId="10396" xr:uid="{00000000-0005-0000-0000-00009F280000}"/>
    <cellStyle name="SAPBEXHLevel2X 12" xfId="10397" xr:uid="{00000000-0005-0000-0000-0000A0280000}"/>
    <cellStyle name="SAPBEXHLevel2X 12 2" xfId="10398" xr:uid="{00000000-0005-0000-0000-0000A1280000}"/>
    <cellStyle name="SAPBEXHLevel2X 13" xfId="10399" xr:uid="{00000000-0005-0000-0000-0000A2280000}"/>
    <cellStyle name="SAPBEXHLevel2X 13 2" xfId="10400" xr:uid="{00000000-0005-0000-0000-0000A3280000}"/>
    <cellStyle name="SAPBEXHLevel2X 14" xfId="10401" xr:uid="{00000000-0005-0000-0000-0000A4280000}"/>
    <cellStyle name="SAPBEXHLevel2X 15" xfId="10402" xr:uid="{00000000-0005-0000-0000-0000A5280000}"/>
    <cellStyle name="SAPBEXHLevel2X 16" xfId="10403" xr:uid="{00000000-0005-0000-0000-0000A6280000}"/>
    <cellStyle name="SAPBEXHLevel2X 17" xfId="10404" xr:uid="{00000000-0005-0000-0000-0000A7280000}"/>
    <cellStyle name="SAPBEXHLevel2X 18" xfId="10405" xr:uid="{00000000-0005-0000-0000-0000A8280000}"/>
    <cellStyle name="SAPBEXHLevel2X 19" xfId="10406" xr:uid="{00000000-0005-0000-0000-0000A9280000}"/>
    <cellStyle name="SAPBEXHLevel2X 2" xfId="10407" xr:uid="{00000000-0005-0000-0000-0000AA280000}"/>
    <cellStyle name="SAPBEXHLevel2X 2 10" xfId="10408" xr:uid="{00000000-0005-0000-0000-0000AB280000}"/>
    <cellStyle name="SAPBEXHLevel2X 2 11" xfId="10409" xr:uid="{00000000-0005-0000-0000-0000AC280000}"/>
    <cellStyle name="SAPBEXHLevel2X 2 12" xfId="10410" xr:uid="{00000000-0005-0000-0000-0000AD280000}"/>
    <cellStyle name="SAPBEXHLevel2X 2 13" xfId="10411" xr:uid="{00000000-0005-0000-0000-0000AE280000}"/>
    <cellStyle name="SAPBEXHLevel2X 2 14" xfId="10412" xr:uid="{00000000-0005-0000-0000-0000AF280000}"/>
    <cellStyle name="SAPBEXHLevel2X 2 15" xfId="10413" xr:uid="{00000000-0005-0000-0000-0000B0280000}"/>
    <cellStyle name="SAPBEXHLevel2X 2 16" xfId="10414" xr:uid="{00000000-0005-0000-0000-0000B1280000}"/>
    <cellStyle name="SAPBEXHLevel2X 2 17" xfId="10415" xr:uid="{00000000-0005-0000-0000-0000B2280000}"/>
    <cellStyle name="SAPBEXHLevel2X 2 18" xfId="10416" xr:uid="{00000000-0005-0000-0000-0000B3280000}"/>
    <cellStyle name="SAPBEXHLevel2X 2 19" xfId="10417" xr:uid="{00000000-0005-0000-0000-0000B4280000}"/>
    <cellStyle name="SAPBEXHLevel2X 2 2" xfId="10418" xr:uid="{00000000-0005-0000-0000-0000B5280000}"/>
    <cellStyle name="SAPBEXHLevel2X 2 2 2" xfId="10419" xr:uid="{00000000-0005-0000-0000-0000B6280000}"/>
    <cellStyle name="SAPBEXHLevel2X 2 20" xfId="10420" xr:uid="{00000000-0005-0000-0000-0000B7280000}"/>
    <cellStyle name="SAPBEXHLevel2X 2 21" xfId="10421" xr:uid="{00000000-0005-0000-0000-0000B8280000}"/>
    <cellStyle name="SAPBEXHLevel2X 2 22" xfId="10422" xr:uid="{00000000-0005-0000-0000-0000B9280000}"/>
    <cellStyle name="SAPBEXHLevel2X 2 23" xfId="10423" xr:uid="{00000000-0005-0000-0000-0000BA280000}"/>
    <cellStyle name="SAPBEXHLevel2X 2 24" xfId="10424" xr:uid="{00000000-0005-0000-0000-0000BB280000}"/>
    <cellStyle name="SAPBEXHLevel2X 2 25" xfId="10425" xr:uid="{00000000-0005-0000-0000-0000BC280000}"/>
    <cellStyle name="SAPBEXHLevel2X 2 26" xfId="10426" xr:uid="{00000000-0005-0000-0000-0000BD280000}"/>
    <cellStyle name="SAPBEXHLevel2X 2 27" xfId="10427" xr:uid="{00000000-0005-0000-0000-0000BE280000}"/>
    <cellStyle name="SAPBEXHLevel2X 2 3" xfId="10428" xr:uid="{00000000-0005-0000-0000-0000BF280000}"/>
    <cellStyle name="SAPBEXHLevel2X 2 3 2" xfId="10429" xr:uid="{00000000-0005-0000-0000-0000C0280000}"/>
    <cellStyle name="SAPBEXHLevel2X 2 4" xfId="10430" xr:uid="{00000000-0005-0000-0000-0000C1280000}"/>
    <cellStyle name="SAPBEXHLevel2X 2 4 2" xfId="10431" xr:uid="{00000000-0005-0000-0000-0000C2280000}"/>
    <cellStyle name="SAPBEXHLevel2X 2 5" xfId="10432" xr:uid="{00000000-0005-0000-0000-0000C3280000}"/>
    <cellStyle name="SAPBEXHLevel2X 2 5 2" xfId="10433" xr:uid="{00000000-0005-0000-0000-0000C4280000}"/>
    <cellStyle name="SAPBEXHLevel2X 2 6" xfId="10434" xr:uid="{00000000-0005-0000-0000-0000C5280000}"/>
    <cellStyle name="SAPBEXHLevel2X 2 6 2" xfId="10435" xr:uid="{00000000-0005-0000-0000-0000C6280000}"/>
    <cellStyle name="SAPBEXHLevel2X 2 7" xfId="10436" xr:uid="{00000000-0005-0000-0000-0000C7280000}"/>
    <cellStyle name="SAPBEXHLevel2X 2 7 2" xfId="10437" xr:uid="{00000000-0005-0000-0000-0000C8280000}"/>
    <cellStyle name="SAPBEXHLevel2X 2 8" xfId="10438" xr:uid="{00000000-0005-0000-0000-0000C9280000}"/>
    <cellStyle name="SAPBEXHLevel2X 2 8 2" xfId="10439" xr:uid="{00000000-0005-0000-0000-0000CA280000}"/>
    <cellStyle name="SAPBEXHLevel2X 2 9" xfId="10440" xr:uid="{00000000-0005-0000-0000-0000CB280000}"/>
    <cellStyle name="SAPBEXHLevel2X 2 9 2" xfId="10441" xr:uid="{00000000-0005-0000-0000-0000CC280000}"/>
    <cellStyle name="SAPBEXHLevel2X 20" xfId="10442" xr:uid="{00000000-0005-0000-0000-0000CD280000}"/>
    <cellStyle name="SAPBEXHLevel2X 21" xfId="10443" xr:uid="{00000000-0005-0000-0000-0000CE280000}"/>
    <cellStyle name="SAPBEXHLevel2X 22" xfId="10444" xr:uid="{00000000-0005-0000-0000-0000CF280000}"/>
    <cellStyle name="SAPBEXHLevel2X 23" xfId="10445" xr:uid="{00000000-0005-0000-0000-0000D0280000}"/>
    <cellStyle name="SAPBEXHLevel2X 24" xfId="10446" xr:uid="{00000000-0005-0000-0000-0000D1280000}"/>
    <cellStyle name="SAPBEXHLevel2X 25" xfId="10447" xr:uid="{00000000-0005-0000-0000-0000D2280000}"/>
    <cellStyle name="SAPBEXHLevel2X 26" xfId="10448" xr:uid="{00000000-0005-0000-0000-0000D3280000}"/>
    <cellStyle name="SAPBEXHLevel2X 27" xfId="10449" xr:uid="{00000000-0005-0000-0000-0000D4280000}"/>
    <cellStyle name="SAPBEXHLevel2X 28" xfId="10450" xr:uid="{00000000-0005-0000-0000-0000D5280000}"/>
    <cellStyle name="SAPBEXHLevel2X 29" xfId="10451" xr:uid="{00000000-0005-0000-0000-0000D6280000}"/>
    <cellStyle name="SAPBEXHLevel2X 3" xfId="10452" xr:uid="{00000000-0005-0000-0000-0000D7280000}"/>
    <cellStyle name="SAPBEXHLevel2X 3 10" xfId="10453" xr:uid="{00000000-0005-0000-0000-0000D8280000}"/>
    <cellStyle name="SAPBEXHLevel2X 3 11" xfId="10454" xr:uid="{00000000-0005-0000-0000-0000D9280000}"/>
    <cellStyle name="SAPBEXHLevel2X 3 12" xfId="10455" xr:uid="{00000000-0005-0000-0000-0000DA280000}"/>
    <cellStyle name="SAPBEXHLevel2X 3 13" xfId="10456" xr:uid="{00000000-0005-0000-0000-0000DB280000}"/>
    <cellStyle name="SAPBEXHLevel2X 3 14" xfId="10457" xr:uid="{00000000-0005-0000-0000-0000DC280000}"/>
    <cellStyle name="SAPBEXHLevel2X 3 15" xfId="10458" xr:uid="{00000000-0005-0000-0000-0000DD280000}"/>
    <cellStyle name="SAPBEXHLevel2X 3 16" xfId="10459" xr:uid="{00000000-0005-0000-0000-0000DE280000}"/>
    <cellStyle name="SAPBEXHLevel2X 3 17" xfId="10460" xr:uid="{00000000-0005-0000-0000-0000DF280000}"/>
    <cellStyle name="SAPBEXHLevel2X 3 18" xfId="10461" xr:uid="{00000000-0005-0000-0000-0000E0280000}"/>
    <cellStyle name="SAPBEXHLevel2X 3 19" xfId="10462" xr:uid="{00000000-0005-0000-0000-0000E1280000}"/>
    <cellStyle name="SAPBEXHLevel2X 3 2" xfId="10463" xr:uid="{00000000-0005-0000-0000-0000E2280000}"/>
    <cellStyle name="SAPBEXHLevel2X 3 2 2" xfId="10464" xr:uid="{00000000-0005-0000-0000-0000E3280000}"/>
    <cellStyle name="SAPBEXHLevel2X 3 20" xfId="10465" xr:uid="{00000000-0005-0000-0000-0000E4280000}"/>
    <cellStyle name="SAPBEXHLevel2X 3 21" xfId="10466" xr:uid="{00000000-0005-0000-0000-0000E5280000}"/>
    <cellStyle name="SAPBEXHLevel2X 3 22" xfId="10467" xr:uid="{00000000-0005-0000-0000-0000E6280000}"/>
    <cellStyle name="SAPBEXHLevel2X 3 23" xfId="10468" xr:uid="{00000000-0005-0000-0000-0000E7280000}"/>
    <cellStyle name="SAPBEXHLevel2X 3 24" xfId="10469" xr:uid="{00000000-0005-0000-0000-0000E8280000}"/>
    <cellStyle name="SAPBEXHLevel2X 3 25" xfId="10470" xr:uid="{00000000-0005-0000-0000-0000E9280000}"/>
    <cellStyle name="SAPBEXHLevel2X 3 26" xfId="10471" xr:uid="{00000000-0005-0000-0000-0000EA280000}"/>
    <cellStyle name="SAPBEXHLevel2X 3 3" xfId="10472" xr:uid="{00000000-0005-0000-0000-0000EB280000}"/>
    <cellStyle name="SAPBEXHLevel2X 3 3 2" xfId="10473" xr:uid="{00000000-0005-0000-0000-0000EC280000}"/>
    <cellStyle name="SAPBEXHLevel2X 3 4" xfId="10474" xr:uid="{00000000-0005-0000-0000-0000ED280000}"/>
    <cellStyle name="SAPBEXHLevel2X 3 4 2" xfId="10475" xr:uid="{00000000-0005-0000-0000-0000EE280000}"/>
    <cellStyle name="SAPBEXHLevel2X 3 5" xfId="10476" xr:uid="{00000000-0005-0000-0000-0000EF280000}"/>
    <cellStyle name="SAPBEXHLevel2X 3 5 2" xfId="10477" xr:uid="{00000000-0005-0000-0000-0000F0280000}"/>
    <cellStyle name="SAPBEXHLevel2X 3 6" xfId="10478" xr:uid="{00000000-0005-0000-0000-0000F1280000}"/>
    <cellStyle name="SAPBEXHLevel2X 3 6 2" xfId="10479" xr:uid="{00000000-0005-0000-0000-0000F2280000}"/>
    <cellStyle name="SAPBEXHLevel2X 3 7" xfId="10480" xr:uid="{00000000-0005-0000-0000-0000F3280000}"/>
    <cellStyle name="SAPBEXHLevel2X 3 7 2" xfId="10481" xr:uid="{00000000-0005-0000-0000-0000F4280000}"/>
    <cellStyle name="SAPBEXHLevel2X 3 8" xfId="10482" xr:uid="{00000000-0005-0000-0000-0000F5280000}"/>
    <cellStyle name="SAPBEXHLevel2X 3 8 2" xfId="10483" xr:uid="{00000000-0005-0000-0000-0000F6280000}"/>
    <cellStyle name="SAPBEXHLevel2X 3 9" xfId="10484" xr:uid="{00000000-0005-0000-0000-0000F7280000}"/>
    <cellStyle name="SAPBEXHLevel2X 3 9 2" xfId="10485" xr:uid="{00000000-0005-0000-0000-0000F8280000}"/>
    <cellStyle name="SAPBEXHLevel2X 30" xfId="10486" xr:uid="{00000000-0005-0000-0000-0000F9280000}"/>
    <cellStyle name="SAPBEXHLevel2X 31" xfId="10487" xr:uid="{00000000-0005-0000-0000-0000FA280000}"/>
    <cellStyle name="SAPBEXHLevel2X 32" xfId="10488" xr:uid="{00000000-0005-0000-0000-0000FB280000}"/>
    <cellStyle name="SAPBEXHLevel2X 33" xfId="10489" xr:uid="{00000000-0005-0000-0000-0000FC280000}"/>
    <cellStyle name="SAPBEXHLevel2X 34" xfId="10490" xr:uid="{00000000-0005-0000-0000-0000FD280000}"/>
    <cellStyle name="SAPBEXHLevel2X 35" xfId="10491" xr:uid="{00000000-0005-0000-0000-0000FE280000}"/>
    <cellStyle name="SAPBEXHLevel2X 36" xfId="10492" xr:uid="{00000000-0005-0000-0000-0000FF280000}"/>
    <cellStyle name="SAPBEXHLevel2X 37" xfId="10493" xr:uid="{00000000-0005-0000-0000-000000290000}"/>
    <cellStyle name="SAPBEXHLevel2X 38" xfId="10494" xr:uid="{00000000-0005-0000-0000-000001290000}"/>
    <cellStyle name="SAPBEXHLevel2X 39" xfId="10495" xr:uid="{00000000-0005-0000-0000-000002290000}"/>
    <cellStyle name="SAPBEXHLevel2X 4" xfId="10496" xr:uid="{00000000-0005-0000-0000-000003290000}"/>
    <cellStyle name="SAPBEXHLevel2X 4 10" xfId="10497" xr:uid="{00000000-0005-0000-0000-000004290000}"/>
    <cellStyle name="SAPBEXHLevel2X 4 11" xfId="10498" xr:uid="{00000000-0005-0000-0000-000005290000}"/>
    <cellStyle name="SAPBEXHLevel2X 4 12" xfId="10499" xr:uid="{00000000-0005-0000-0000-000006290000}"/>
    <cellStyle name="SAPBEXHLevel2X 4 13" xfId="10500" xr:uid="{00000000-0005-0000-0000-000007290000}"/>
    <cellStyle name="SAPBEXHLevel2X 4 14" xfId="10501" xr:uid="{00000000-0005-0000-0000-000008290000}"/>
    <cellStyle name="SAPBEXHLevel2X 4 15" xfId="10502" xr:uid="{00000000-0005-0000-0000-000009290000}"/>
    <cellStyle name="SAPBEXHLevel2X 4 16" xfId="10503" xr:uid="{00000000-0005-0000-0000-00000A290000}"/>
    <cellStyle name="SAPBEXHLevel2X 4 17" xfId="10504" xr:uid="{00000000-0005-0000-0000-00000B290000}"/>
    <cellStyle name="SAPBEXHLevel2X 4 18" xfId="10505" xr:uid="{00000000-0005-0000-0000-00000C290000}"/>
    <cellStyle name="SAPBEXHLevel2X 4 19" xfId="10506" xr:uid="{00000000-0005-0000-0000-00000D290000}"/>
    <cellStyle name="SAPBEXHLevel2X 4 2" xfId="10507" xr:uid="{00000000-0005-0000-0000-00000E290000}"/>
    <cellStyle name="SAPBEXHLevel2X 4 2 2" xfId="10508" xr:uid="{00000000-0005-0000-0000-00000F290000}"/>
    <cellStyle name="SAPBEXHLevel2X 4 20" xfId="10509" xr:uid="{00000000-0005-0000-0000-000010290000}"/>
    <cellStyle name="SAPBEXHLevel2X 4 21" xfId="10510" xr:uid="{00000000-0005-0000-0000-000011290000}"/>
    <cellStyle name="SAPBEXHLevel2X 4 22" xfId="10511" xr:uid="{00000000-0005-0000-0000-000012290000}"/>
    <cellStyle name="SAPBEXHLevel2X 4 23" xfId="10512" xr:uid="{00000000-0005-0000-0000-000013290000}"/>
    <cellStyle name="SAPBEXHLevel2X 4 24" xfId="10513" xr:uid="{00000000-0005-0000-0000-000014290000}"/>
    <cellStyle name="SAPBEXHLevel2X 4 25" xfId="10514" xr:uid="{00000000-0005-0000-0000-000015290000}"/>
    <cellStyle name="SAPBEXHLevel2X 4 26" xfId="10515" xr:uid="{00000000-0005-0000-0000-000016290000}"/>
    <cellStyle name="SAPBEXHLevel2X 4 3" xfId="10516" xr:uid="{00000000-0005-0000-0000-000017290000}"/>
    <cellStyle name="SAPBEXHLevel2X 4 3 2" xfId="10517" xr:uid="{00000000-0005-0000-0000-000018290000}"/>
    <cellStyle name="SAPBEXHLevel2X 4 4" xfId="10518" xr:uid="{00000000-0005-0000-0000-000019290000}"/>
    <cellStyle name="SAPBEXHLevel2X 4 4 2" xfId="10519" xr:uid="{00000000-0005-0000-0000-00001A290000}"/>
    <cellStyle name="SAPBEXHLevel2X 4 5" xfId="10520" xr:uid="{00000000-0005-0000-0000-00001B290000}"/>
    <cellStyle name="SAPBEXHLevel2X 4 5 2" xfId="10521" xr:uid="{00000000-0005-0000-0000-00001C290000}"/>
    <cellStyle name="SAPBEXHLevel2X 4 6" xfId="10522" xr:uid="{00000000-0005-0000-0000-00001D290000}"/>
    <cellStyle name="SAPBEXHLevel2X 4 6 2" xfId="10523" xr:uid="{00000000-0005-0000-0000-00001E290000}"/>
    <cellStyle name="SAPBEXHLevel2X 4 7" xfId="10524" xr:uid="{00000000-0005-0000-0000-00001F290000}"/>
    <cellStyle name="SAPBEXHLevel2X 4 7 2" xfId="10525" xr:uid="{00000000-0005-0000-0000-000020290000}"/>
    <cellStyle name="SAPBEXHLevel2X 4 8" xfId="10526" xr:uid="{00000000-0005-0000-0000-000021290000}"/>
    <cellStyle name="SAPBEXHLevel2X 4 8 2" xfId="10527" xr:uid="{00000000-0005-0000-0000-000022290000}"/>
    <cellStyle name="SAPBEXHLevel2X 4 9" xfId="10528" xr:uid="{00000000-0005-0000-0000-000023290000}"/>
    <cellStyle name="SAPBEXHLevel2X 4 9 2" xfId="10529" xr:uid="{00000000-0005-0000-0000-000024290000}"/>
    <cellStyle name="SAPBEXHLevel2X 40" xfId="10530" xr:uid="{00000000-0005-0000-0000-000025290000}"/>
    <cellStyle name="SAPBEXHLevel2X 5" xfId="10531" xr:uid="{00000000-0005-0000-0000-000026290000}"/>
    <cellStyle name="SAPBEXHLevel2X 5 10" xfId="10532" xr:uid="{00000000-0005-0000-0000-000027290000}"/>
    <cellStyle name="SAPBEXHLevel2X 5 11" xfId="10533" xr:uid="{00000000-0005-0000-0000-000028290000}"/>
    <cellStyle name="SAPBEXHLevel2X 5 12" xfId="10534" xr:uid="{00000000-0005-0000-0000-000029290000}"/>
    <cellStyle name="SAPBEXHLevel2X 5 13" xfId="10535" xr:uid="{00000000-0005-0000-0000-00002A290000}"/>
    <cellStyle name="SAPBEXHLevel2X 5 14" xfId="10536" xr:uid="{00000000-0005-0000-0000-00002B290000}"/>
    <cellStyle name="SAPBEXHLevel2X 5 15" xfId="10537" xr:uid="{00000000-0005-0000-0000-00002C290000}"/>
    <cellStyle name="SAPBEXHLevel2X 5 16" xfId="10538" xr:uid="{00000000-0005-0000-0000-00002D290000}"/>
    <cellStyle name="SAPBEXHLevel2X 5 17" xfId="10539" xr:uid="{00000000-0005-0000-0000-00002E290000}"/>
    <cellStyle name="SAPBEXHLevel2X 5 18" xfId="10540" xr:uid="{00000000-0005-0000-0000-00002F290000}"/>
    <cellStyle name="SAPBEXHLevel2X 5 19" xfId="10541" xr:uid="{00000000-0005-0000-0000-000030290000}"/>
    <cellStyle name="SAPBEXHLevel2X 5 2" xfId="10542" xr:uid="{00000000-0005-0000-0000-000031290000}"/>
    <cellStyle name="SAPBEXHLevel2X 5 2 2" xfId="10543" xr:uid="{00000000-0005-0000-0000-000032290000}"/>
    <cellStyle name="SAPBEXHLevel2X 5 20" xfId="10544" xr:uid="{00000000-0005-0000-0000-000033290000}"/>
    <cellStyle name="SAPBEXHLevel2X 5 21" xfId="10545" xr:uid="{00000000-0005-0000-0000-000034290000}"/>
    <cellStyle name="SAPBEXHLevel2X 5 22" xfId="10546" xr:uid="{00000000-0005-0000-0000-000035290000}"/>
    <cellStyle name="SAPBEXHLevel2X 5 23" xfId="10547" xr:uid="{00000000-0005-0000-0000-000036290000}"/>
    <cellStyle name="SAPBEXHLevel2X 5 24" xfId="10548" xr:uid="{00000000-0005-0000-0000-000037290000}"/>
    <cellStyle name="SAPBEXHLevel2X 5 25" xfId="10549" xr:uid="{00000000-0005-0000-0000-000038290000}"/>
    <cellStyle name="SAPBEXHLevel2X 5 26" xfId="10550" xr:uid="{00000000-0005-0000-0000-000039290000}"/>
    <cellStyle name="SAPBEXHLevel2X 5 3" xfId="10551" xr:uid="{00000000-0005-0000-0000-00003A290000}"/>
    <cellStyle name="SAPBEXHLevel2X 5 3 2" xfId="10552" xr:uid="{00000000-0005-0000-0000-00003B290000}"/>
    <cellStyle name="SAPBEXHLevel2X 5 4" xfId="10553" xr:uid="{00000000-0005-0000-0000-00003C290000}"/>
    <cellStyle name="SAPBEXHLevel2X 5 4 2" xfId="10554" xr:uid="{00000000-0005-0000-0000-00003D290000}"/>
    <cellStyle name="SAPBEXHLevel2X 5 5" xfId="10555" xr:uid="{00000000-0005-0000-0000-00003E290000}"/>
    <cellStyle name="SAPBEXHLevel2X 5 5 2" xfId="10556" xr:uid="{00000000-0005-0000-0000-00003F290000}"/>
    <cellStyle name="SAPBEXHLevel2X 5 6" xfId="10557" xr:uid="{00000000-0005-0000-0000-000040290000}"/>
    <cellStyle name="SAPBEXHLevel2X 5 6 2" xfId="10558" xr:uid="{00000000-0005-0000-0000-000041290000}"/>
    <cellStyle name="SAPBEXHLevel2X 5 7" xfId="10559" xr:uid="{00000000-0005-0000-0000-000042290000}"/>
    <cellStyle name="SAPBEXHLevel2X 5 7 2" xfId="10560" xr:uid="{00000000-0005-0000-0000-000043290000}"/>
    <cellStyle name="SAPBEXHLevel2X 5 8" xfId="10561" xr:uid="{00000000-0005-0000-0000-000044290000}"/>
    <cellStyle name="SAPBEXHLevel2X 5 8 2" xfId="10562" xr:uid="{00000000-0005-0000-0000-000045290000}"/>
    <cellStyle name="SAPBEXHLevel2X 5 9" xfId="10563" xr:uid="{00000000-0005-0000-0000-000046290000}"/>
    <cellStyle name="SAPBEXHLevel2X 5 9 2" xfId="10564" xr:uid="{00000000-0005-0000-0000-000047290000}"/>
    <cellStyle name="SAPBEXHLevel2X 6" xfId="10565" xr:uid="{00000000-0005-0000-0000-000048290000}"/>
    <cellStyle name="SAPBEXHLevel2X 6 2" xfId="10566" xr:uid="{00000000-0005-0000-0000-000049290000}"/>
    <cellStyle name="SAPBEXHLevel2X 7" xfId="10567" xr:uid="{00000000-0005-0000-0000-00004A290000}"/>
    <cellStyle name="SAPBEXHLevel2X 7 2" xfId="10568" xr:uid="{00000000-0005-0000-0000-00004B290000}"/>
    <cellStyle name="SAPBEXHLevel2X 8" xfId="10569" xr:uid="{00000000-0005-0000-0000-00004C290000}"/>
    <cellStyle name="SAPBEXHLevel2X 8 2" xfId="10570" xr:uid="{00000000-0005-0000-0000-00004D290000}"/>
    <cellStyle name="SAPBEXHLevel2X 9" xfId="10571" xr:uid="{00000000-0005-0000-0000-00004E290000}"/>
    <cellStyle name="SAPBEXHLevel2X 9 2" xfId="10572" xr:uid="{00000000-0005-0000-0000-00004F290000}"/>
    <cellStyle name="SAPBEXHLevel2X_Modelo de Sensibilidad VPR (10-04-12)" xfId="10573" xr:uid="{00000000-0005-0000-0000-000050290000}"/>
    <cellStyle name="SAPBEXHLevel3" xfId="10574" xr:uid="{00000000-0005-0000-0000-000051290000}"/>
    <cellStyle name="SAPBEXHLevel3 10" xfId="10575" xr:uid="{00000000-0005-0000-0000-000052290000}"/>
    <cellStyle name="SAPBEXHLevel3 10 2" xfId="10576" xr:uid="{00000000-0005-0000-0000-000053290000}"/>
    <cellStyle name="SAPBEXHLevel3 10 3" xfId="10577" xr:uid="{00000000-0005-0000-0000-000054290000}"/>
    <cellStyle name="SAPBEXHLevel3 10 4" xfId="10578" xr:uid="{00000000-0005-0000-0000-000055290000}"/>
    <cellStyle name="SAPBEXHLevel3 11" xfId="10579" xr:uid="{00000000-0005-0000-0000-000056290000}"/>
    <cellStyle name="SAPBEXHLevel3 11 2" xfId="10580" xr:uid="{00000000-0005-0000-0000-000057290000}"/>
    <cellStyle name="SAPBEXHLevel3 12" xfId="10581" xr:uid="{00000000-0005-0000-0000-000058290000}"/>
    <cellStyle name="SAPBEXHLevel3 12 2" xfId="10582" xr:uid="{00000000-0005-0000-0000-000059290000}"/>
    <cellStyle name="SAPBEXHLevel3 13" xfId="10583" xr:uid="{00000000-0005-0000-0000-00005A290000}"/>
    <cellStyle name="SAPBEXHLevel3 13 2" xfId="10584" xr:uid="{00000000-0005-0000-0000-00005B290000}"/>
    <cellStyle name="SAPBEXHLevel3 14" xfId="10585" xr:uid="{00000000-0005-0000-0000-00005C290000}"/>
    <cellStyle name="SAPBEXHLevel3 14 2" xfId="10586" xr:uid="{00000000-0005-0000-0000-00005D290000}"/>
    <cellStyle name="SAPBEXHLevel3 15" xfId="10587" xr:uid="{00000000-0005-0000-0000-00005E290000}"/>
    <cellStyle name="SAPBEXHLevel3 16" xfId="10588" xr:uid="{00000000-0005-0000-0000-00005F290000}"/>
    <cellStyle name="SAPBEXHLevel3 17" xfId="10589" xr:uid="{00000000-0005-0000-0000-000060290000}"/>
    <cellStyle name="SAPBEXHLevel3 18" xfId="10590" xr:uid="{00000000-0005-0000-0000-000061290000}"/>
    <cellStyle name="SAPBEXHLevel3 19" xfId="10591" xr:uid="{00000000-0005-0000-0000-000062290000}"/>
    <cellStyle name="SAPBEXHLevel3 2" xfId="10592" xr:uid="{00000000-0005-0000-0000-000063290000}"/>
    <cellStyle name="SAPBEXHLevel3 2 10" xfId="10593" xr:uid="{00000000-0005-0000-0000-000064290000}"/>
    <cellStyle name="SAPBEXHLevel3 2 11" xfId="10594" xr:uid="{00000000-0005-0000-0000-000065290000}"/>
    <cellStyle name="SAPBEXHLevel3 2 12" xfId="10595" xr:uid="{00000000-0005-0000-0000-000066290000}"/>
    <cellStyle name="SAPBEXHLevel3 2 13" xfId="10596" xr:uid="{00000000-0005-0000-0000-000067290000}"/>
    <cellStyle name="SAPBEXHLevel3 2 14" xfId="10597" xr:uid="{00000000-0005-0000-0000-000068290000}"/>
    <cellStyle name="SAPBEXHLevel3 2 15" xfId="10598" xr:uid="{00000000-0005-0000-0000-000069290000}"/>
    <cellStyle name="SAPBEXHLevel3 2 16" xfId="10599" xr:uid="{00000000-0005-0000-0000-00006A290000}"/>
    <cellStyle name="SAPBEXHLevel3 2 17" xfId="10600" xr:uid="{00000000-0005-0000-0000-00006B290000}"/>
    <cellStyle name="SAPBEXHLevel3 2 18" xfId="10601" xr:uid="{00000000-0005-0000-0000-00006C290000}"/>
    <cellStyle name="SAPBEXHLevel3 2 19" xfId="10602" xr:uid="{00000000-0005-0000-0000-00006D290000}"/>
    <cellStyle name="SAPBEXHLevel3 2 2" xfId="10603" xr:uid="{00000000-0005-0000-0000-00006E290000}"/>
    <cellStyle name="SAPBEXHLevel3 2 2 2" xfId="10604" xr:uid="{00000000-0005-0000-0000-00006F290000}"/>
    <cellStyle name="SAPBEXHLevel3 2 20" xfId="10605" xr:uid="{00000000-0005-0000-0000-000070290000}"/>
    <cellStyle name="SAPBEXHLevel3 2 21" xfId="10606" xr:uid="{00000000-0005-0000-0000-000071290000}"/>
    <cellStyle name="SAPBEXHLevel3 2 22" xfId="10607" xr:uid="{00000000-0005-0000-0000-000072290000}"/>
    <cellStyle name="SAPBEXHLevel3 2 23" xfId="10608" xr:uid="{00000000-0005-0000-0000-000073290000}"/>
    <cellStyle name="SAPBEXHLevel3 2 24" xfId="10609" xr:uid="{00000000-0005-0000-0000-000074290000}"/>
    <cellStyle name="SAPBEXHLevel3 2 25" xfId="10610" xr:uid="{00000000-0005-0000-0000-000075290000}"/>
    <cellStyle name="SAPBEXHLevel3 2 26" xfId="10611" xr:uid="{00000000-0005-0000-0000-000076290000}"/>
    <cellStyle name="SAPBEXHLevel3 2 27" xfId="10612" xr:uid="{00000000-0005-0000-0000-000077290000}"/>
    <cellStyle name="SAPBEXHLevel3 2 3" xfId="10613" xr:uid="{00000000-0005-0000-0000-000078290000}"/>
    <cellStyle name="SAPBEXHLevel3 2 3 2" xfId="10614" xr:uid="{00000000-0005-0000-0000-000079290000}"/>
    <cellStyle name="SAPBEXHLevel3 2 4" xfId="10615" xr:uid="{00000000-0005-0000-0000-00007A290000}"/>
    <cellStyle name="SAPBEXHLevel3 2 4 2" xfId="10616" xr:uid="{00000000-0005-0000-0000-00007B290000}"/>
    <cellStyle name="SAPBEXHLevel3 2 5" xfId="10617" xr:uid="{00000000-0005-0000-0000-00007C290000}"/>
    <cellStyle name="SAPBEXHLevel3 2 5 2" xfId="10618" xr:uid="{00000000-0005-0000-0000-00007D290000}"/>
    <cellStyle name="SAPBEXHLevel3 2 6" xfId="10619" xr:uid="{00000000-0005-0000-0000-00007E290000}"/>
    <cellStyle name="SAPBEXHLevel3 2 6 2" xfId="10620" xr:uid="{00000000-0005-0000-0000-00007F290000}"/>
    <cellStyle name="SAPBEXHLevel3 2 7" xfId="10621" xr:uid="{00000000-0005-0000-0000-000080290000}"/>
    <cellStyle name="SAPBEXHLevel3 2 7 2" xfId="10622" xr:uid="{00000000-0005-0000-0000-000081290000}"/>
    <cellStyle name="SAPBEXHLevel3 2 8" xfId="10623" xr:uid="{00000000-0005-0000-0000-000082290000}"/>
    <cellStyle name="SAPBEXHLevel3 2 8 2" xfId="10624" xr:uid="{00000000-0005-0000-0000-000083290000}"/>
    <cellStyle name="SAPBEXHLevel3 2 9" xfId="10625" xr:uid="{00000000-0005-0000-0000-000084290000}"/>
    <cellStyle name="SAPBEXHLevel3 2 9 2" xfId="10626" xr:uid="{00000000-0005-0000-0000-000085290000}"/>
    <cellStyle name="SAPBEXHLevel3 20" xfId="10627" xr:uid="{00000000-0005-0000-0000-000086290000}"/>
    <cellStyle name="SAPBEXHLevel3 21" xfId="10628" xr:uid="{00000000-0005-0000-0000-000087290000}"/>
    <cellStyle name="SAPBEXHLevel3 22" xfId="10629" xr:uid="{00000000-0005-0000-0000-000088290000}"/>
    <cellStyle name="SAPBEXHLevel3 23" xfId="10630" xr:uid="{00000000-0005-0000-0000-000089290000}"/>
    <cellStyle name="SAPBEXHLevel3 24" xfId="10631" xr:uid="{00000000-0005-0000-0000-00008A290000}"/>
    <cellStyle name="SAPBEXHLevel3 25" xfId="10632" xr:uid="{00000000-0005-0000-0000-00008B290000}"/>
    <cellStyle name="SAPBEXHLevel3 26" xfId="10633" xr:uid="{00000000-0005-0000-0000-00008C290000}"/>
    <cellStyle name="SAPBEXHLevel3 27" xfId="10634" xr:uid="{00000000-0005-0000-0000-00008D290000}"/>
    <cellStyle name="SAPBEXHLevel3 28" xfId="10635" xr:uid="{00000000-0005-0000-0000-00008E290000}"/>
    <cellStyle name="SAPBEXHLevel3 29" xfId="10636" xr:uid="{00000000-0005-0000-0000-00008F290000}"/>
    <cellStyle name="SAPBEXHLevel3 3" xfId="10637" xr:uid="{00000000-0005-0000-0000-000090290000}"/>
    <cellStyle name="SAPBEXHLevel3 3 10" xfId="10638" xr:uid="{00000000-0005-0000-0000-000091290000}"/>
    <cellStyle name="SAPBEXHLevel3 3 11" xfId="10639" xr:uid="{00000000-0005-0000-0000-000092290000}"/>
    <cellStyle name="SAPBEXHLevel3 3 12" xfId="10640" xr:uid="{00000000-0005-0000-0000-000093290000}"/>
    <cellStyle name="SAPBEXHLevel3 3 13" xfId="10641" xr:uid="{00000000-0005-0000-0000-000094290000}"/>
    <cellStyle name="SAPBEXHLevel3 3 14" xfId="10642" xr:uid="{00000000-0005-0000-0000-000095290000}"/>
    <cellStyle name="SAPBEXHLevel3 3 15" xfId="10643" xr:uid="{00000000-0005-0000-0000-000096290000}"/>
    <cellStyle name="SAPBEXHLevel3 3 16" xfId="10644" xr:uid="{00000000-0005-0000-0000-000097290000}"/>
    <cellStyle name="SAPBEXHLevel3 3 17" xfId="10645" xr:uid="{00000000-0005-0000-0000-000098290000}"/>
    <cellStyle name="SAPBEXHLevel3 3 18" xfId="10646" xr:uid="{00000000-0005-0000-0000-000099290000}"/>
    <cellStyle name="SAPBEXHLevel3 3 19" xfId="10647" xr:uid="{00000000-0005-0000-0000-00009A290000}"/>
    <cellStyle name="SAPBEXHLevel3 3 2" xfId="10648" xr:uid="{00000000-0005-0000-0000-00009B290000}"/>
    <cellStyle name="SAPBEXHLevel3 3 2 2" xfId="10649" xr:uid="{00000000-0005-0000-0000-00009C290000}"/>
    <cellStyle name="SAPBEXHLevel3 3 20" xfId="10650" xr:uid="{00000000-0005-0000-0000-00009D290000}"/>
    <cellStyle name="SAPBEXHLevel3 3 21" xfId="10651" xr:uid="{00000000-0005-0000-0000-00009E290000}"/>
    <cellStyle name="SAPBEXHLevel3 3 22" xfId="10652" xr:uid="{00000000-0005-0000-0000-00009F290000}"/>
    <cellStyle name="SAPBEXHLevel3 3 23" xfId="10653" xr:uid="{00000000-0005-0000-0000-0000A0290000}"/>
    <cellStyle name="SAPBEXHLevel3 3 24" xfId="10654" xr:uid="{00000000-0005-0000-0000-0000A1290000}"/>
    <cellStyle name="SAPBEXHLevel3 3 25" xfId="10655" xr:uid="{00000000-0005-0000-0000-0000A2290000}"/>
    <cellStyle name="SAPBEXHLevel3 3 26" xfId="10656" xr:uid="{00000000-0005-0000-0000-0000A3290000}"/>
    <cellStyle name="SAPBEXHLevel3 3 3" xfId="10657" xr:uid="{00000000-0005-0000-0000-0000A4290000}"/>
    <cellStyle name="SAPBEXHLevel3 3 3 2" xfId="10658" xr:uid="{00000000-0005-0000-0000-0000A5290000}"/>
    <cellStyle name="SAPBEXHLevel3 3 4" xfId="10659" xr:uid="{00000000-0005-0000-0000-0000A6290000}"/>
    <cellStyle name="SAPBEXHLevel3 3 4 2" xfId="10660" xr:uid="{00000000-0005-0000-0000-0000A7290000}"/>
    <cellStyle name="SAPBEXHLevel3 3 5" xfId="10661" xr:uid="{00000000-0005-0000-0000-0000A8290000}"/>
    <cellStyle name="SAPBEXHLevel3 3 5 2" xfId="10662" xr:uid="{00000000-0005-0000-0000-0000A9290000}"/>
    <cellStyle name="SAPBEXHLevel3 3 6" xfId="10663" xr:uid="{00000000-0005-0000-0000-0000AA290000}"/>
    <cellStyle name="SAPBEXHLevel3 3 6 2" xfId="10664" xr:uid="{00000000-0005-0000-0000-0000AB290000}"/>
    <cellStyle name="SAPBEXHLevel3 3 7" xfId="10665" xr:uid="{00000000-0005-0000-0000-0000AC290000}"/>
    <cellStyle name="SAPBEXHLevel3 3 7 2" xfId="10666" xr:uid="{00000000-0005-0000-0000-0000AD290000}"/>
    <cellStyle name="SAPBEXHLevel3 3 8" xfId="10667" xr:uid="{00000000-0005-0000-0000-0000AE290000}"/>
    <cellStyle name="SAPBEXHLevel3 3 8 2" xfId="10668" xr:uid="{00000000-0005-0000-0000-0000AF290000}"/>
    <cellStyle name="SAPBEXHLevel3 3 9" xfId="10669" xr:uid="{00000000-0005-0000-0000-0000B0290000}"/>
    <cellStyle name="SAPBEXHLevel3 3 9 2" xfId="10670" xr:uid="{00000000-0005-0000-0000-0000B1290000}"/>
    <cellStyle name="SAPBEXHLevel3 30" xfId="10671" xr:uid="{00000000-0005-0000-0000-0000B2290000}"/>
    <cellStyle name="SAPBEXHLevel3 31" xfId="10672" xr:uid="{00000000-0005-0000-0000-0000B3290000}"/>
    <cellStyle name="SAPBEXHLevel3 32" xfId="10673" xr:uid="{00000000-0005-0000-0000-0000B4290000}"/>
    <cellStyle name="SAPBEXHLevel3 33" xfId="10674" xr:uid="{00000000-0005-0000-0000-0000B5290000}"/>
    <cellStyle name="SAPBEXHLevel3 34" xfId="10675" xr:uid="{00000000-0005-0000-0000-0000B6290000}"/>
    <cellStyle name="SAPBEXHLevel3 35" xfId="10676" xr:uid="{00000000-0005-0000-0000-0000B7290000}"/>
    <cellStyle name="SAPBEXHLevel3 36" xfId="10677" xr:uid="{00000000-0005-0000-0000-0000B8290000}"/>
    <cellStyle name="SAPBEXHLevel3 37" xfId="10678" xr:uid="{00000000-0005-0000-0000-0000B9290000}"/>
    <cellStyle name="SAPBEXHLevel3 38" xfId="10679" xr:uid="{00000000-0005-0000-0000-0000BA290000}"/>
    <cellStyle name="SAPBEXHLevel3 39" xfId="10680" xr:uid="{00000000-0005-0000-0000-0000BB290000}"/>
    <cellStyle name="SAPBEXHLevel3 4" xfId="10681" xr:uid="{00000000-0005-0000-0000-0000BC290000}"/>
    <cellStyle name="SAPBEXHLevel3 4 10" xfId="10682" xr:uid="{00000000-0005-0000-0000-0000BD290000}"/>
    <cellStyle name="SAPBEXHLevel3 4 11" xfId="10683" xr:uid="{00000000-0005-0000-0000-0000BE290000}"/>
    <cellStyle name="SAPBEXHLevel3 4 12" xfId="10684" xr:uid="{00000000-0005-0000-0000-0000BF290000}"/>
    <cellStyle name="SAPBEXHLevel3 4 13" xfId="10685" xr:uid="{00000000-0005-0000-0000-0000C0290000}"/>
    <cellStyle name="SAPBEXHLevel3 4 14" xfId="10686" xr:uid="{00000000-0005-0000-0000-0000C1290000}"/>
    <cellStyle name="SAPBEXHLevel3 4 15" xfId="10687" xr:uid="{00000000-0005-0000-0000-0000C2290000}"/>
    <cellStyle name="SAPBEXHLevel3 4 16" xfId="10688" xr:uid="{00000000-0005-0000-0000-0000C3290000}"/>
    <cellStyle name="SAPBEXHLevel3 4 17" xfId="10689" xr:uid="{00000000-0005-0000-0000-0000C4290000}"/>
    <cellStyle name="SAPBEXHLevel3 4 18" xfId="10690" xr:uid="{00000000-0005-0000-0000-0000C5290000}"/>
    <cellStyle name="SAPBEXHLevel3 4 19" xfId="10691" xr:uid="{00000000-0005-0000-0000-0000C6290000}"/>
    <cellStyle name="SAPBEXHLevel3 4 2" xfId="10692" xr:uid="{00000000-0005-0000-0000-0000C7290000}"/>
    <cellStyle name="SAPBEXHLevel3 4 2 2" xfId="10693" xr:uid="{00000000-0005-0000-0000-0000C8290000}"/>
    <cellStyle name="SAPBEXHLevel3 4 20" xfId="10694" xr:uid="{00000000-0005-0000-0000-0000C9290000}"/>
    <cellStyle name="SAPBEXHLevel3 4 21" xfId="10695" xr:uid="{00000000-0005-0000-0000-0000CA290000}"/>
    <cellStyle name="SAPBEXHLevel3 4 22" xfId="10696" xr:uid="{00000000-0005-0000-0000-0000CB290000}"/>
    <cellStyle name="SAPBEXHLevel3 4 23" xfId="10697" xr:uid="{00000000-0005-0000-0000-0000CC290000}"/>
    <cellStyle name="SAPBEXHLevel3 4 24" xfId="10698" xr:uid="{00000000-0005-0000-0000-0000CD290000}"/>
    <cellStyle name="SAPBEXHLevel3 4 25" xfId="10699" xr:uid="{00000000-0005-0000-0000-0000CE290000}"/>
    <cellStyle name="SAPBEXHLevel3 4 26" xfId="10700" xr:uid="{00000000-0005-0000-0000-0000CF290000}"/>
    <cellStyle name="SAPBEXHLevel3 4 3" xfId="10701" xr:uid="{00000000-0005-0000-0000-0000D0290000}"/>
    <cellStyle name="SAPBEXHLevel3 4 3 2" xfId="10702" xr:uid="{00000000-0005-0000-0000-0000D1290000}"/>
    <cellStyle name="SAPBEXHLevel3 4 4" xfId="10703" xr:uid="{00000000-0005-0000-0000-0000D2290000}"/>
    <cellStyle name="SAPBEXHLevel3 4 4 2" xfId="10704" xr:uid="{00000000-0005-0000-0000-0000D3290000}"/>
    <cellStyle name="SAPBEXHLevel3 4 5" xfId="10705" xr:uid="{00000000-0005-0000-0000-0000D4290000}"/>
    <cellStyle name="SAPBEXHLevel3 4 5 2" xfId="10706" xr:uid="{00000000-0005-0000-0000-0000D5290000}"/>
    <cellStyle name="SAPBEXHLevel3 4 6" xfId="10707" xr:uid="{00000000-0005-0000-0000-0000D6290000}"/>
    <cellStyle name="SAPBEXHLevel3 4 6 2" xfId="10708" xr:uid="{00000000-0005-0000-0000-0000D7290000}"/>
    <cellStyle name="SAPBEXHLevel3 4 7" xfId="10709" xr:uid="{00000000-0005-0000-0000-0000D8290000}"/>
    <cellStyle name="SAPBEXHLevel3 4 7 2" xfId="10710" xr:uid="{00000000-0005-0000-0000-0000D9290000}"/>
    <cellStyle name="SAPBEXHLevel3 4 8" xfId="10711" xr:uid="{00000000-0005-0000-0000-0000DA290000}"/>
    <cellStyle name="SAPBEXHLevel3 4 8 2" xfId="10712" xr:uid="{00000000-0005-0000-0000-0000DB290000}"/>
    <cellStyle name="SAPBEXHLevel3 4 9" xfId="10713" xr:uid="{00000000-0005-0000-0000-0000DC290000}"/>
    <cellStyle name="SAPBEXHLevel3 4 9 2" xfId="10714" xr:uid="{00000000-0005-0000-0000-0000DD290000}"/>
    <cellStyle name="SAPBEXHLevel3 40" xfId="10715" xr:uid="{00000000-0005-0000-0000-0000DE290000}"/>
    <cellStyle name="SAPBEXHLevel3 41" xfId="10716" xr:uid="{00000000-0005-0000-0000-0000DF290000}"/>
    <cellStyle name="SAPBEXHLevel3 5" xfId="10717" xr:uid="{00000000-0005-0000-0000-0000E0290000}"/>
    <cellStyle name="SAPBEXHLevel3 5 10" xfId="10718" xr:uid="{00000000-0005-0000-0000-0000E1290000}"/>
    <cellStyle name="SAPBEXHLevel3 5 11" xfId="10719" xr:uid="{00000000-0005-0000-0000-0000E2290000}"/>
    <cellStyle name="SAPBEXHLevel3 5 12" xfId="10720" xr:uid="{00000000-0005-0000-0000-0000E3290000}"/>
    <cellStyle name="SAPBEXHLevel3 5 13" xfId="10721" xr:uid="{00000000-0005-0000-0000-0000E4290000}"/>
    <cellStyle name="SAPBEXHLevel3 5 14" xfId="10722" xr:uid="{00000000-0005-0000-0000-0000E5290000}"/>
    <cellStyle name="SAPBEXHLevel3 5 15" xfId="10723" xr:uid="{00000000-0005-0000-0000-0000E6290000}"/>
    <cellStyle name="SAPBEXHLevel3 5 16" xfId="10724" xr:uid="{00000000-0005-0000-0000-0000E7290000}"/>
    <cellStyle name="SAPBEXHLevel3 5 17" xfId="10725" xr:uid="{00000000-0005-0000-0000-0000E8290000}"/>
    <cellStyle name="SAPBEXHLevel3 5 18" xfId="10726" xr:uid="{00000000-0005-0000-0000-0000E9290000}"/>
    <cellStyle name="SAPBEXHLevel3 5 19" xfId="10727" xr:uid="{00000000-0005-0000-0000-0000EA290000}"/>
    <cellStyle name="SAPBEXHLevel3 5 2" xfId="10728" xr:uid="{00000000-0005-0000-0000-0000EB290000}"/>
    <cellStyle name="SAPBEXHLevel3 5 2 2" xfId="10729" xr:uid="{00000000-0005-0000-0000-0000EC290000}"/>
    <cellStyle name="SAPBEXHLevel3 5 20" xfId="10730" xr:uid="{00000000-0005-0000-0000-0000ED290000}"/>
    <cellStyle name="SAPBEXHLevel3 5 21" xfId="10731" xr:uid="{00000000-0005-0000-0000-0000EE290000}"/>
    <cellStyle name="SAPBEXHLevel3 5 22" xfId="10732" xr:uid="{00000000-0005-0000-0000-0000EF290000}"/>
    <cellStyle name="SAPBEXHLevel3 5 23" xfId="10733" xr:uid="{00000000-0005-0000-0000-0000F0290000}"/>
    <cellStyle name="SAPBEXHLevel3 5 24" xfId="10734" xr:uid="{00000000-0005-0000-0000-0000F1290000}"/>
    <cellStyle name="SAPBEXHLevel3 5 25" xfId="10735" xr:uid="{00000000-0005-0000-0000-0000F2290000}"/>
    <cellStyle name="SAPBEXHLevel3 5 26" xfId="10736" xr:uid="{00000000-0005-0000-0000-0000F3290000}"/>
    <cellStyle name="SAPBEXHLevel3 5 3" xfId="10737" xr:uid="{00000000-0005-0000-0000-0000F4290000}"/>
    <cellStyle name="SAPBEXHLevel3 5 3 2" xfId="10738" xr:uid="{00000000-0005-0000-0000-0000F5290000}"/>
    <cellStyle name="SAPBEXHLevel3 5 4" xfId="10739" xr:uid="{00000000-0005-0000-0000-0000F6290000}"/>
    <cellStyle name="SAPBEXHLevel3 5 4 2" xfId="10740" xr:uid="{00000000-0005-0000-0000-0000F7290000}"/>
    <cellStyle name="SAPBEXHLevel3 5 5" xfId="10741" xr:uid="{00000000-0005-0000-0000-0000F8290000}"/>
    <cellStyle name="SAPBEXHLevel3 5 5 2" xfId="10742" xr:uid="{00000000-0005-0000-0000-0000F9290000}"/>
    <cellStyle name="SAPBEXHLevel3 5 6" xfId="10743" xr:uid="{00000000-0005-0000-0000-0000FA290000}"/>
    <cellStyle name="SAPBEXHLevel3 5 6 2" xfId="10744" xr:uid="{00000000-0005-0000-0000-0000FB290000}"/>
    <cellStyle name="SAPBEXHLevel3 5 7" xfId="10745" xr:uid="{00000000-0005-0000-0000-0000FC290000}"/>
    <cellStyle name="SAPBEXHLevel3 5 7 2" xfId="10746" xr:uid="{00000000-0005-0000-0000-0000FD290000}"/>
    <cellStyle name="SAPBEXHLevel3 5 8" xfId="10747" xr:uid="{00000000-0005-0000-0000-0000FE290000}"/>
    <cellStyle name="SAPBEXHLevel3 5 8 2" xfId="10748" xr:uid="{00000000-0005-0000-0000-0000FF290000}"/>
    <cellStyle name="SAPBEXHLevel3 5 9" xfId="10749" xr:uid="{00000000-0005-0000-0000-0000002A0000}"/>
    <cellStyle name="SAPBEXHLevel3 5 9 2" xfId="10750" xr:uid="{00000000-0005-0000-0000-0000012A0000}"/>
    <cellStyle name="SAPBEXHLevel3 6" xfId="10751" xr:uid="{00000000-0005-0000-0000-0000022A0000}"/>
    <cellStyle name="SAPBEXHLevel3 6 10" xfId="10752" xr:uid="{00000000-0005-0000-0000-0000032A0000}"/>
    <cellStyle name="SAPBEXHLevel3 6 11" xfId="10753" xr:uid="{00000000-0005-0000-0000-0000042A0000}"/>
    <cellStyle name="SAPBEXHLevel3 6 12" xfId="10754" xr:uid="{00000000-0005-0000-0000-0000052A0000}"/>
    <cellStyle name="SAPBEXHLevel3 6 13" xfId="10755" xr:uid="{00000000-0005-0000-0000-0000062A0000}"/>
    <cellStyle name="SAPBEXHLevel3 6 14" xfId="10756" xr:uid="{00000000-0005-0000-0000-0000072A0000}"/>
    <cellStyle name="SAPBEXHLevel3 6 15" xfId="10757" xr:uid="{00000000-0005-0000-0000-0000082A0000}"/>
    <cellStyle name="SAPBEXHLevel3 6 16" xfId="10758" xr:uid="{00000000-0005-0000-0000-0000092A0000}"/>
    <cellStyle name="SAPBEXHLevel3 6 17" xfId="10759" xr:uid="{00000000-0005-0000-0000-00000A2A0000}"/>
    <cellStyle name="SAPBEXHLevel3 6 18" xfId="10760" xr:uid="{00000000-0005-0000-0000-00000B2A0000}"/>
    <cellStyle name="SAPBEXHLevel3 6 19" xfId="10761" xr:uid="{00000000-0005-0000-0000-00000C2A0000}"/>
    <cellStyle name="SAPBEXHLevel3 6 2" xfId="10762" xr:uid="{00000000-0005-0000-0000-00000D2A0000}"/>
    <cellStyle name="SAPBEXHLevel3 6 2 2" xfId="10763" xr:uid="{00000000-0005-0000-0000-00000E2A0000}"/>
    <cellStyle name="SAPBEXHLevel3 6 20" xfId="10764" xr:uid="{00000000-0005-0000-0000-00000F2A0000}"/>
    <cellStyle name="SAPBEXHLevel3 6 21" xfId="10765" xr:uid="{00000000-0005-0000-0000-0000102A0000}"/>
    <cellStyle name="SAPBEXHLevel3 6 22" xfId="10766" xr:uid="{00000000-0005-0000-0000-0000112A0000}"/>
    <cellStyle name="SAPBEXHLevel3 6 23" xfId="10767" xr:uid="{00000000-0005-0000-0000-0000122A0000}"/>
    <cellStyle name="SAPBEXHLevel3 6 24" xfId="10768" xr:uid="{00000000-0005-0000-0000-0000132A0000}"/>
    <cellStyle name="SAPBEXHLevel3 6 25" xfId="10769" xr:uid="{00000000-0005-0000-0000-0000142A0000}"/>
    <cellStyle name="SAPBEXHLevel3 6 26" xfId="10770" xr:uid="{00000000-0005-0000-0000-0000152A0000}"/>
    <cellStyle name="SAPBEXHLevel3 6 3" xfId="10771" xr:uid="{00000000-0005-0000-0000-0000162A0000}"/>
    <cellStyle name="SAPBEXHLevel3 6 3 2" xfId="10772" xr:uid="{00000000-0005-0000-0000-0000172A0000}"/>
    <cellStyle name="SAPBEXHLevel3 6 4" xfId="10773" xr:uid="{00000000-0005-0000-0000-0000182A0000}"/>
    <cellStyle name="SAPBEXHLevel3 6 4 2" xfId="10774" xr:uid="{00000000-0005-0000-0000-0000192A0000}"/>
    <cellStyle name="SAPBEXHLevel3 6 5" xfId="10775" xr:uid="{00000000-0005-0000-0000-00001A2A0000}"/>
    <cellStyle name="SAPBEXHLevel3 6 5 2" xfId="10776" xr:uid="{00000000-0005-0000-0000-00001B2A0000}"/>
    <cellStyle name="SAPBEXHLevel3 6 6" xfId="10777" xr:uid="{00000000-0005-0000-0000-00001C2A0000}"/>
    <cellStyle name="SAPBEXHLevel3 6 6 2" xfId="10778" xr:uid="{00000000-0005-0000-0000-00001D2A0000}"/>
    <cellStyle name="SAPBEXHLevel3 6 7" xfId="10779" xr:uid="{00000000-0005-0000-0000-00001E2A0000}"/>
    <cellStyle name="SAPBEXHLevel3 6 7 2" xfId="10780" xr:uid="{00000000-0005-0000-0000-00001F2A0000}"/>
    <cellStyle name="SAPBEXHLevel3 6 8" xfId="10781" xr:uid="{00000000-0005-0000-0000-0000202A0000}"/>
    <cellStyle name="SAPBEXHLevel3 6 8 2" xfId="10782" xr:uid="{00000000-0005-0000-0000-0000212A0000}"/>
    <cellStyle name="SAPBEXHLevel3 6 9" xfId="10783" xr:uid="{00000000-0005-0000-0000-0000222A0000}"/>
    <cellStyle name="SAPBEXHLevel3 6 9 2" xfId="10784" xr:uid="{00000000-0005-0000-0000-0000232A0000}"/>
    <cellStyle name="SAPBEXHLevel3 7" xfId="10785" xr:uid="{00000000-0005-0000-0000-0000242A0000}"/>
    <cellStyle name="SAPBEXHLevel3 7 2" xfId="10786" xr:uid="{00000000-0005-0000-0000-0000252A0000}"/>
    <cellStyle name="SAPBEXHLevel3 7 3" xfId="10787" xr:uid="{00000000-0005-0000-0000-0000262A0000}"/>
    <cellStyle name="SAPBEXHLevel3 7 4" xfId="10788" xr:uid="{00000000-0005-0000-0000-0000272A0000}"/>
    <cellStyle name="SAPBEXHLevel3 8" xfId="10789" xr:uid="{00000000-0005-0000-0000-0000282A0000}"/>
    <cellStyle name="SAPBEXHLevel3 8 2" xfId="10790" xr:uid="{00000000-0005-0000-0000-0000292A0000}"/>
    <cellStyle name="SAPBEXHLevel3 8 3" xfId="10791" xr:uid="{00000000-0005-0000-0000-00002A2A0000}"/>
    <cellStyle name="SAPBEXHLevel3 8 4" xfId="10792" xr:uid="{00000000-0005-0000-0000-00002B2A0000}"/>
    <cellStyle name="SAPBEXHLevel3 9" xfId="10793" xr:uid="{00000000-0005-0000-0000-00002C2A0000}"/>
    <cellStyle name="SAPBEXHLevel3 9 2" xfId="10794" xr:uid="{00000000-0005-0000-0000-00002D2A0000}"/>
    <cellStyle name="SAPBEXHLevel3 9 3" xfId="10795" xr:uid="{00000000-0005-0000-0000-00002E2A0000}"/>
    <cellStyle name="SAPBEXHLevel3 9 4" xfId="10796" xr:uid="{00000000-0005-0000-0000-00002F2A0000}"/>
    <cellStyle name="SAPBEXHLevel3_Modelo de Sensibilidad VPR (10-04-12)" xfId="10797" xr:uid="{00000000-0005-0000-0000-0000302A0000}"/>
    <cellStyle name="SAPBEXHLevel3X" xfId="10798" xr:uid="{00000000-0005-0000-0000-0000312A0000}"/>
    <cellStyle name="SAPBEXHLevel3X 10" xfId="10799" xr:uid="{00000000-0005-0000-0000-0000322A0000}"/>
    <cellStyle name="SAPBEXHLevel3X 10 2" xfId="10800" xr:uid="{00000000-0005-0000-0000-0000332A0000}"/>
    <cellStyle name="SAPBEXHLevel3X 11" xfId="10801" xr:uid="{00000000-0005-0000-0000-0000342A0000}"/>
    <cellStyle name="SAPBEXHLevel3X 11 2" xfId="10802" xr:uid="{00000000-0005-0000-0000-0000352A0000}"/>
    <cellStyle name="SAPBEXHLevel3X 12" xfId="10803" xr:uid="{00000000-0005-0000-0000-0000362A0000}"/>
    <cellStyle name="SAPBEXHLevel3X 12 2" xfId="10804" xr:uid="{00000000-0005-0000-0000-0000372A0000}"/>
    <cellStyle name="SAPBEXHLevel3X 13" xfId="10805" xr:uid="{00000000-0005-0000-0000-0000382A0000}"/>
    <cellStyle name="SAPBEXHLevel3X 13 2" xfId="10806" xr:uid="{00000000-0005-0000-0000-0000392A0000}"/>
    <cellStyle name="SAPBEXHLevel3X 14" xfId="10807" xr:uid="{00000000-0005-0000-0000-00003A2A0000}"/>
    <cellStyle name="SAPBEXHLevel3X 15" xfId="10808" xr:uid="{00000000-0005-0000-0000-00003B2A0000}"/>
    <cellStyle name="SAPBEXHLevel3X 16" xfId="10809" xr:uid="{00000000-0005-0000-0000-00003C2A0000}"/>
    <cellStyle name="SAPBEXHLevel3X 17" xfId="10810" xr:uid="{00000000-0005-0000-0000-00003D2A0000}"/>
    <cellStyle name="SAPBEXHLevel3X 18" xfId="10811" xr:uid="{00000000-0005-0000-0000-00003E2A0000}"/>
    <cellStyle name="SAPBEXHLevel3X 19" xfId="10812" xr:uid="{00000000-0005-0000-0000-00003F2A0000}"/>
    <cellStyle name="SAPBEXHLevel3X 2" xfId="10813" xr:uid="{00000000-0005-0000-0000-0000402A0000}"/>
    <cellStyle name="SAPBEXHLevel3X 2 10" xfId="10814" xr:uid="{00000000-0005-0000-0000-0000412A0000}"/>
    <cellStyle name="SAPBEXHLevel3X 2 11" xfId="10815" xr:uid="{00000000-0005-0000-0000-0000422A0000}"/>
    <cellStyle name="SAPBEXHLevel3X 2 12" xfId="10816" xr:uid="{00000000-0005-0000-0000-0000432A0000}"/>
    <cellStyle name="SAPBEXHLevel3X 2 13" xfId="10817" xr:uid="{00000000-0005-0000-0000-0000442A0000}"/>
    <cellStyle name="SAPBEXHLevel3X 2 14" xfId="10818" xr:uid="{00000000-0005-0000-0000-0000452A0000}"/>
    <cellStyle name="SAPBEXHLevel3X 2 15" xfId="10819" xr:uid="{00000000-0005-0000-0000-0000462A0000}"/>
    <cellStyle name="SAPBEXHLevel3X 2 16" xfId="10820" xr:uid="{00000000-0005-0000-0000-0000472A0000}"/>
    <cellStyle name="SAPBEXHLevel3X 2 17" xfId="10821" xr:uid="{00000000-0005-0000-0000-0000482A0000}"/>
    <cellStyle name="SAPBEXHLevel3X 2 18" xfId="10822" xr:uid="{00000000-0005-0000-0000-0000492A0000}"/>
    <cellStyle name="SAPBEXHLevel3X 2 19" xfId="10823" xr:uid="{00000000-0005-0000-0000-00004A2A0000}"/>
    <cellStyle name="SAPBEXHLevel3X 2 2" xfId="10824" xr:uid="{00000000-0005-0000-0000-00004B2A0000}"/>
    <cellStyle name="SAPBEXHLevel3X 2 2 2" xfId="10825" xr:uid="{00000000-0005-0000-0000-00004C2A0000}"/>
    <cellStyle name="SAPBEXHLevel3X 2 20" xfId="10826" xr:uid="{00000000-0005-0000-0000-00004D2A0000}"/>
    <cellStyle name="SAPBEXHLevel3X 2 21" xfId="10827" xr:uid="{00000000-0005-0000-0000-00004E2A0000}"/>
    <cellStyle name="SAPBEXHLevel3X 2 22" xfId="10828" xr:uid="{00000000-0005-0000-0000-00004F2A0000}"/>
    <cellStyle name="SAPBEXHLevel3X 2 23" xfId="10829" xr:uid="{00000000-0005-0000-0000-0000502A0000}"/>
    <cellStyle name="SAPBEXHLevel3X 2 24" xfId="10830" xr:uid="{00000000-0005-0000-0000-0000512A0000}"/>
    <cellStyle name="SAPBEXHLevel3X 2 25" xfId="10831" xr:uid="{00000000-0005-0000-0000-0000522A0000}"/>
    <cellStyle name="SAPBEXHLevel3X 2 26" xfId="10832" xr:uid="{00000000-0005-0000-0000-0000532A0000}"/>
    <cellStyle name="SAPBEXHLevel3X 2 3" xfId="10833" xr:uid="{00000000-0005-0000-0000-0000542A0000}"/>
    <cellStyle name="SAPBEXHLevel3X 2 3 2" xfId="10834" xr:uid="{00000000-0005-0000-0000-0000552A0000}"/>
    <cellStyle name="SAPBEXHLevel3X 2 4" xfId="10835" xr:uid="{00000000-0005-0000-0000-0000562A0000}"/>
    <cellStyle name="SAPBEXHLevel3X 2 4 2" xfId="10836" xr:uid="{00000000-0005-0000-0000-0000572A0000}"/>
    <cellStyle name="SAPBEXHLevel3X 2 5" xfId="10837" xr:uid="{00000000-0005-0000-0000-0000582A0000}"/>
    <cellStyle name="SAPBEXHLevel3X 2 5 2" xfId="10838" xr:uid="{00000000-0005-0000-0000-0000592A0000}"/>
    <cellStyle name="SAPBEXHLevel3X 2 6" xfId="10839" xr:uid="{00000000-0005-0000-0000-00005A2A0000}"/>
    <cellStyle name="SAPBEXHLevel3X 2 6 2" xfId="10840" xr:uid="{00000000-0005-0000-0000-00005B2A0000}"/>
    <cellStyle name="SAPBEXHLevel3X 2 7" xfId="10841" xr:uid="{00000000-0005-0000-0000-00005C2A0000}"/>
    <cellStyle name="SAPBEXHLevel3X 2 7 2" xfId="10842" xr:uid="{00000000-0005-0000-0000-00005D2A0000}"/>
    <cellStyle name="SAPBEXHLevel3X 2 8" xfId="10843" xr:uid="{00000000-0005-0000-0000-00005E2A0000}"/>
    <cellStyle name="SAPBEXHLevel3X 2 8 2" xfId="10844" xr:uid="{00000000-0005-0000-0000-00005F2A0000}"/>
    <cellStyle name="SAPBEXHLevel3X 2 9" xfId="10845" xr:uid="{00000000-0005-0000-0000-0000602A0000}"/>
    <cellStyle name="SAPBEXHLevel3X 2 9 2" xfId="10846" xr:uid="{00000000-0005-0000-0000-0000612A0000}"/>
    <cellStyle name="SAPBEXHLevel3X 20" xfId="10847" xr:uid="{00000000-0005-0000-0000-0000622A0000}"/>
    <cellStyle name="SAPBEXHLevel3X 21" xfId="10848" xr:uid="{00000000-0005-0000-0000-0000632A0000}"/>
    <cellStyle name="SAPBEXHLevel3X 22" xfId="10849" xr:uid="{00000000-0005-0000-0000-0000642A0000}"/>
    <cellStyle name="SAPBEXHLevel3X 23" xfId="10850" xr:uid="{00000000-0005-0000-0000-0000652A0000}"/>
    <cellStyle name="SAPBEXHLevel3X 24" xfId="10851" xr:uid="{00000000-0005-0000-0000-0000662A0000}"/>
    <cellStyle name="SAPBEXHLevel3X 25" xfId="10852" xr:uid="{00000000-0005-0000-0000-0000672A0000}"/>
    <cellStyle name="SAPBEXHLevel3X 26" xfId="10853" xr:uid="{00000000-0005-0000-0000-0000682A0000}"/>
    <cellStyle name="SAPBEXHLevel3X 27" xfId="10854" xr:uid="{00000000-0005-0000-0000-0000692A0000}"/>
    <cellStyle name="SAPBEXHLevel3X 28" xfId="10855" xr:uid="{00000000-0005-0000-0000-00006A2A0000}"/>
    <cellStyle name="SAPBEXHLevel3X 29" xfId="10856" xr:uid="{00000000-0005-0000-0000-00006B2A0000}"/>
    <cellStyle name="SAPBEXHLevel3X 3" xfId="10857" xr:uid="{00000000-0005-0000-0000-00006C2A0000}"/>
    <cellStyle name="SAPBEXHLevel3X 3 10" xfId="10858" xr:uid="{00000000-0005-0000-0000-00006D2A0000}"/>
    <cellStyle name="SAPBEXHLevel3X 3 11" xfId="10859" xr:uid="{00000000-0005-0000-0000-00006E2A0000}"/>
    <cellStyle name="SAPBEXHLevel3X 3 12" xfId="10860" xr:uid="{00000000-0005-0000-0000-00006F2A0000}"/>
    <cellStyle name="SAPBEXHLevel3X 3 13" xfId="10861" xr:uid="{00000000-0005-0000-0000-0000702A0000}"/>
    <cellStyle name="SAPBEXHLevel3X 3 14" xfId="10862" xr:uid="{00000000-0005-0000-0000-0000712A0000}"/>
    <cellStyle name="SAPBEXHLevel3X 3 15" xfId="10863" xr:uid="{00000000-0005-0000-0000-0000722A0000}"/>
    <cellStyle name="SAPBEXHLevel3X 3 16" xfId="10864" xr:uid="{00000000-0005-0000-0000-0000732A0000}"/>
    <cellStyle name="SAPBEXHLevel3X 3 17" xfId="10865" xr:uid="{00000000-0005-0000-0000-0000742A0000}"/>
    <cellStyle name="SAPBEXHLevel3X 3 18" xfId="10866" xr:uid="{00000000-0005-0000-0000-0000752A0000}"/>
    <cellStyle name="SAPBEXHLevel3X 3 19" xfId="10867" xr:uid="{00000000-0005-0000-0000-0000762A0000}"/>
    <cellStyle name="SAPBEXHLevel3X 3 2" xfId="10868" xr:uid="{00000000-0005-0000-0000-0000772A0000}"/>
    <cellStyle name="SAPBEXHLevel3X 3 2 2" xfId="10869" xr:uid="{00000000-0005-0000-0000-0000782A0000}"/>
    <cellStyle name="SAPBEXHLevel3X 3 20" xfId="10870" xr:uid="{00000000-0005-0000-0000-0000792A0000}"/>
    <cellStyle name="SAPBEXHLevel3X 3 21" xfId="10871" xr:uid="{00000000-0005-0000-0000-00007A2A0000}"/>
    <cellStyle name="SAPBEXHLevel3X 3 22" xfId="10872" xr:uid="{00000000-0005-0000-0000-00007B2A0000}"/>
    <cellStyle name="SAPBEXHLevel3X 3 23" xfId="10873" xr:uid="{00000000-0005-0000-0000-00007C2A0000}"/>
    <cellStyle name="SAPBEXHLevel3X 3 24" xfId="10874" xr:uid="{00000000-0005-0000-0000-00007D2A0000}"/>
    <cellStyle name="SAPBEXHLevel3X 3 25" xfId="10875" xr:uid="{00000000-0005-0000-0000-00007E2A0000}"/>
    <cellStyle name="SAPBEXHLevel3X 3 26" xfId="10876" xr:uid="{00000000-0005-0000-0000-00007F2A0000}"/>
    <cellStyle name="SAPBEXHLevel3X 3 3" xfId="10877" xr:uid="{00000000-0005-0000-0000-0000802A0000}"/>
    <cellStyle name="SAPBEXHLevel3X 3 3 2" xfId="10878" xr:uid="{00000000-0005-0000-0000-0000812A0000}"/>
    <cellStyle name="SAPBEXHLevel3X 3 4" xfId="10879" xr:uid="{00000000-0005-0000-0000-0000822A0000}"/>
    <cellStyle name="SAPBEXHLevel3X 3 4 2" xfId="10880" xr:uid="{00000000-0005-0000-0000-0000832A0000}"/>
    <cellStyle name="SAPBEXHLevel3X 3 5" xfId="10881" xr:uid="{00000000-0005-0000-0000-0000842A0000}"/>
    <cellStyle name="SAPBEXHLevel3X 3 5 2" xfId="10882" xr:uid="{00000000-0005-0000-0000-0000852A0000}"/>
    <cellStyle name="SAPBEXHLevel3X 3 6" xfId="10883" xr:uid="{00000000-0005-0000-0000-0000862A0000}"/>
    <cellStyle name="SAPBEXHLevel3X 3 6 2" xfId="10884" xr:uid="{00000000-0005-0000-0000-0000872A0000}"/>
    <cellStyle name="SAPBEXHLevel3X 3 7" xfId="10885" xr:uid="{00000000-0005-0000-0000-0000882A0000}"/>
    <cellStyle name="SAPBEXHLevel3X 3 7 2" xfId="10886" xr:uid="{00000000-0005-0000-0000-0000892A0000}"/>
    <cellStyle name="SAPBEXHLevel3X 3 8" xfId="10887" xr:uid="{00000000-0005-0000-0000-00008A2A0000}"/>
    <cellStyle name="SAPBEXHLevel3X 3 8 2" xfId="10888" xr:uid="{00000000-0005-0000-0000-00008B2A0000}"/>
    <cellStyle name="SAPBEXHLevel3X 3 9" xfId="10889" xr:uid="{00000000-0005-0000-0000-00008C2A0000}"/>
    <cellStyle name="SAPBEXHLevel3X 3 9 2" xfId="10890" xr:uid="{00000000-0005-0000-0000-00008D2A0000}"/>
    <cellStyle name="SAPBEXHLevel3X 30" xfId="10891" xr:uid="{00000000-0005-0000-0000-00008E2A0000}"/>
    <cellStyle name="SAPBEXHLevel3X 31" xfId="10892" xr:uid="{00000000-0005-0000-0000-00008F2A0000}"/>
    <cellStyle name="SAPBEXHLevel3X 32" xfId="10893" xr:uid="{00000000-0005-0000-0000-0000902A0000}"/>
    <cellStyle name="SAPBEXHLevel3X 33" xfId="10894" xr:uid="{00000000-0005-0000-0000-0000912A0000}"/>
    <cellStyle name="SAPBEXHLevel3X 34" xfId="10895" xr:uid="{00000000-0005-0000-0000-0000922A0000}"/>
    <cellStyle name="SAPBEXHLevel3X 35" xfId="10896" xr:uid="{00000000-0005-0000-0000-0000932A0000}"/>
    <cellStyle name="SAPBEXHLevel3X 36" xfId="10897" xr:uid="{00000000-0005-0000-0000-0000942A0000}"/>
    <cellStyle name="SAPBEXHLevel3X 37" xfId="10898" xr:uid="{00000000-0005-0000-0000-0000952A0000}"/>
    <cellStyle name="SAPBEXHLevel3X 38" xfId="10899" xr:uid="{00000000-0005-0000-0000-0000962A0000}"/>
    <cellStyle name="SAPBEXHLevel3X 39" xfId="10900" xr:uid="{00000000-0005-0000-0000-0000972A0000}"/>
    <cellStyle name="SAPBEXHLevel3X 4" xfId="10901" xr:uid="{00000000-0005-0000-0000-0000982A0000}"/>
    <cellStyle name="SAPBEXHLevel3X 4 10" xfId="10902" xr:uid="{00000000-0005-0000-0000-0000992A0000}"/>
    <cellStyle name="SAPBEXHLevel3X 4 11" xfId="10903" xr:uid="{00000000-0005-0000-0000-00009A2A0000}"/>
    <cellStyle name="SAPBEXHLevel3X 4 12" xfId="10904" xr:uid="{00000000-0005-0000-0000-00009B2A0000}"/>
    <cellStyle name="SAPBEXHLevel3X 4 13" xfId="10905" xr:uid="{00000000-0005-0000-0000-00009C2A0000}"/>
    <cellStyle name="SAPBEXHLevel3X 4 14" xfId="10906" xr:uid="{00000000-0005-0000-0000-00009D2A0000}"/>
    <cellStyle name="SAPBEXHLevel3X 4 15" xfId="10907" xr:uid="{00000000-0005-0000-0000-00009E2A0000}"/>
    <cellStyle name="SAPBEXHLevel3X 4 16" xfId="10908" xr:uid="{00000000-0005-0000-0000-00009F2A0000}"/>
    <cellStyle name="SAPBEXHLevel3X 4 17" xfId="10909" xr:uid="{00000000-0005-0000-0000-0000A02A0000}"/>
    <cellStyle name="SAPBEXHLevel3X 4 18" xfId="10910" xr:uid="{00000000-0005-0000-0000-0000A12A0000}"/>
    <cellStyle name="SAPBEXHLevel3X 4 19" xfId="10911" xr:uid="{00000000-0005-0000-0000-0000A22A0000}"/>
    <cellStyle name="SAPBEXHLevel3X 4 2" xfId="10912" xr:uid="{00000000-0005-0000-0000-0000A32A0000}"/>
    <cellStyle name="SAPBEXHLevel3X 4 2 2" xfId="10913" xr:uid="{00000000-0005-0000-0000-0000A42A0000}"/>
    <cellStyle name="SAPBEXHLevel3X 4 20" xfId="10914" xr:uid="{00000000-0005-0000-0000-0000A52A0000}"/>
    <cellStyle name="SAPBEXHLevel3X 4 21" xfId="10915" xr:uid="{00000000-0005-0000-0000-0000A62A0000}"/>
    <cellStyle name="SAPBEXHLevel3X 4 22" xfId="10916" xr:uid="{00000000-0005-0000-0000-0000A72A0000}"/>
    <cellStyle name="SAPBEXHLevel3X 4 23" xfId="10917" xr:uid="{00000000-0005-0000-0000-0000A82A0000}"/>
    <cellStyle name="SAPBEXHLevel3X 4 24" xfId="10918" xr:uid="{00000000-0005-0000-0000-0000A92A0000}"/>
    <cellStyle name="SAPBEXHLevel3X 4 25" xfId="10919" xr:uid="{00000000-0005-0000-0000-0000AA2A0000}"/>
    <cellStyle name="SAPBEXHLevel3X 4 26" xfId="10920" xr:uid="{00000000-0005-0000-0000-0000AB2A0000}"/>
    <cellStyle name="SAPBEXHLevel3X 4 3" xfId="10921" xr:uid="{00000000-0005-0000-0000-0000AC2A0000}"/>
    <cellStyle name="SAPBEXHLevel3X 4 3 2" xfId="10922" xr:uid="{00000000-0005-0000-0000-0000AD2A0000}"/>
    <cellStyle name="SAPBEXHLevel3X 4 4" xfId="10923" xr:uid="{00000000-0005-0000-0000-0000AE2A0000}"/>
    <cellStyle name="SAPBEXHLevel3X 4 4 2" xfId="10924" xr:uid="{00000000-0005-0000-0000-0000AF2A0000}"/>
    <cellStyle name="SAPBEXHLevel3X 4 5" xfId="10925" xr:uid="{00000000-0005-0000-0000-0000B02A0000}"/>
    <cellStyle name="SAPBEXHLevel3X 4 5 2" xfId="10926" xr:uid="{00000000-0005-0000-0000-0000B12A0000}"/>
    <cellStyle name="SAPBEXHLevel3X 4 6" xfId="10927" xr:uid="{00000000-0005-0000-0000-0000B22A0000}"/>
    <cellStyle name="SAPBEXHLevel3X 4 6 2" xfId="10928" xr:uid="{00000000-0005-0000-0000-0000B32A0000}"/>
    <cellStyle name="SAPBEXHLevel3X 4 7" xfId="10929" xr:uid="{00000000-0005-0000-0000-0000B42A0000}"/>
    <cellStyle name="SAPBEXHLevel3X 4 7 2" xfId="10930" xr:uid="{00000000-0005-0000-0000-0000B52A0000}"/>
    <cellStyle name="SAPBEXHLevel3X 4 8" xfId="10931" xr:uid="{00000000-0005-0000-0000-0000B62A0000}"/>
    <cellStyle name="SAPBEXHLevel3X 4 8 2" xfId="10932" xr:uid="{00000000-0005-0000-0000-0000B72A0000}"/>
    <cellStyle name="SAPBEXHLevel3X 4 9" xfId="10933" xr:uid="{00000000-0005-0000-0000-0000B82A0000}"/>
    <cellStyle name="SAPBEXHLevel3X 4 9 2" xfId="10934" xr:uid="{00000000-0005-0000-0000-0000B92A0000}"/>
    <cellStyle name="SAPBEXHLevel3X 40" xfId="10935" xr:uid="{00000000-0005-0000-0000-0000BA2A0000}"/>
    <cellStyle name="SAPBEXHLevel3X 5" xfId="10936" xr:uid="{00000000-0005-0000-0000-0000BB2A0000}"/>
    <cellStyle name="SAPBEXHLevel3X 5 10" xfId="10937" xr:uid="{00000000-0005-0000-0000-0000BC2A0000}"/>
    <cellStyle name="SAPBEXHLevel3X 5 11" xfId="10938" xr:uid="{00000000-0005-0000-0000-0000BD2A0000}"/>
    <cellStyle name="SAPBEXHLevel3X 5 12" xfId="10939" xr:uid="{00000000-0005-0000-0000-0000BE2A0000}"/>
    <cellStyle name="SAPBEXHLevel3X 5 13" xfId="10940" xr:uid="{00000000-0005-0000-0000-0000BF2A0000}"/>
    <cellStyle name="SAPBEXHLevel3X 5 14" xfId="10941" xr:uid="{00000000-0005-0000-0000-0000C02A0000}"/>
    <cellStyle name="SAPBEXHLevel3X 5 15" xfId="10942" xr:uid="{00000000-0005-0000-0000-0000C12A0000}"/>
    <cellStyle name="SAPBEXHLevel3X 5 16" xfId="10943" xr:uid="{00000000-0005-0000-0000-0000C22A0000}"/>
    <cellStyle name="SAPBEXHLevel3X 5 17" xfId="10944" xr:uid="{00000000-0005-0000-0000-0000C32A0000}"/>
    <cellStyle name="SAPBEXHLevel3X 5 18" xfId="10945" xr:uid="{00000000-0005-0000-0000-0000C42A0000}"/>
    <cellStyle name="SAPBEXHLevel3X 5 19" xfId="10946" xr:uid="{00000000-0005-0000-0000-0000C52A0000}"/>
    <cellStyle name="SAPBEXHLevel3X 5 2" xfId="10947" xr:uid="{00000000-0005-0000-0000-0000C62A0000}"/>
    <cellStyle name="SAPBEXHLevel3X 5 2 2" xfId="10948" xr:uid="{00000000-0005-0000-0000-0000C72A0000}"/>
    <cellStyle name="SAPBEXHLevel3X 5 20" xfId="10949" xr:uid="{00000000-0005-0000-0000-0000C82A0000}"/>
    <cellStyle name="SAPBEXHLevel3X 5 21" xfId="10950" xr:uid="{00000000-0005-0000-0000-0000C92A0000}"/>
    <cellStyle name="SAPBEXHLevel3X 5 22" xfId="10951" xr:uid="{00000000-0005-0000-0000-0000CA2A0000}"/>
    <cellStyle name="SAPBEXHLevel3X 5 23" xfId="10952" xr:uid="{00000000-0005-0000-0000-0000CB2A0000}"/>
    <cellStyle name="SAPBEXHLevel3X 5 24" xfId="10953" xr:uid="{00000000-0005-0000-0000-0000CC2A0000}"/>
    <cellStyle name="SAPBEXHLevel3X 5 25" xfId="10954" xr:uid="{00000000-0005-0000-0000-0000CD2A0000}"/>
    <cellStyle name="SAPBEXHLevel3X 5 26" xfId="10955" xr:uid="{00000000-0005-0000-0000-0000CE2A0000}"/>
    <cellStyle name="SAPBEXHLevel3X 5 3" xfId="10956" xr:uid="{00000000-0005-0000-0000-0000CF2A0000}"/>
    <cellStyle name="SAPBEXHLevel3X 5 3 2" xfId="10957" xr:uid="{00000000-0005-0000-0000-0000D02A0000}"/>
    <cellStyle name="SAPBEXHLevel3X 5 4" xfId="10958" xr:uid="{00000000-0005-0000-0000-0000D12A0000}"/>
    <cellStyle name="SAPBEXHLevel3X 5 4 2" xfId="10959" xr:uid="{00000000-0005-0000-0000-0000D22A0000}"/>
    <cellStyle name="SAPBEXHLevel3X 5 5" xfId="10960" xr:uid="{00000000-0005-0000-0000-0000D32A0000}"/>
    <cellStyle name="SAPBEXHLevel3X 5 5 2" xfId="10961" xr:uid="{00000000-0005-0000-0000-0000D42A0000}"/>
    <cellStyle name="SAPBEXHLevel3X 5 6" xfId="10962" xr:uid="{00000000-0005-0000-0000-0000D52A0000}"/>
    <cellStyle name="SAPBEXHLevel3X 5 6 2" xfId="10963" xr:uid="{00000000-0005-0000-0000-0000D62A0000}"/>
    <cellStyle name="SAPBEXHLevel3X 5 7" xfId="10964" xr:uid="{00000000-0005-0000-0000-0000D72A0000}"/>
    <cellStyle name="SAPBEXHLevel3X 5 7 2" xfId="10965" xr:uid="{00000000-0005-0000-0000-0000D82A0000}"/>
    <cellStyle name="SAPBEXHLevel3X 5 8" xfId="10966" xr:uid="{00000000-0005-0000-0000-0000D92A0000}"/>
    <cellStyle name="SAPBEXHLevel3X 5 8 2" xfId="10967" xr:uid="{00000000-0005-0000-0000-0000DA2A0000}"/>
    <cellStyle name="SAPBEXHLevel3X 5 9" xfId="10968" xr:uid="{00000000-0005-0000-0000-0000DB2A0000}"/>
    <cellStyle name="SAPBEXHLevel3X 5 9 2" xfId="10969" xr:uid="{00000000-0005-0000-0000-0000DC2A0000}"/>
    <cellStyle name="SAPBEXHLevel3X 6" xfId="10970" xr:uid="{00000000-0005-0000-0000-0000DD2A0000}"/>
    <cellStyle name="SAPBEXHLevel3X 6 2" xfId="10971" xr:uid="{00000000-0005-0000-0000-0000DE2A0000}"/>
    <cellStyle name="SAPBEXHLevel3X 7" xfId="10972" xr:uid="{00000000-0005-0000-0000-0000DF2A0000}"/>
    <cellStyle name="SAPBEXHLevel3X 7 2" xfId="10973" xr:uid="{00000000-0005-0000-0000-0000E02A0000}"/>
    <cellStyle name="SAPBEXHLevel3X 8" xfId="10974" xr:uid="{00000000-0005-0000-0000-0000E12A0000}"/>
    <cellStyle name="SAPBEXHLevel3X 8 2" xfId="10975" xr:uid="{00000000-0005-0000-0000-0000E22A0000}"/>
    <cellStyle name="SAPBEXHLevel3X 9" xfId="10976" xr:uid="{00000000-0005-0000-0000-0000E32A0000}"/>
    <cellStyle name="SAPBEXHLevel3X 9 2" xfId="10977" xr:uid="{00000000-0005-0000-0000-0000E42A0000}"/>
    <cellStyle name="SAPBEXresData" xfId="10978" xr:uid="{00000000-0005-0000-0000-0000E52A0000}"/>
    <cellStyle name="SAPBEXresData 10" xfId="10979" xr:uid="{00000000-0005-0000-0000-0000E62A0000}"/>
    <cellStyle name="SAPBEXresData 11" xfId="10980" xr:uid="{00000000-0005-0000-0000-0000E72A0000}"/>
    <cellStyle name="SAPBEXresData 12" xfId="10981" xr:uid="{00000000-0005-0000-0000-0000E82A0000}"/>
    <cellStyle name="SAPBEXresData 13" xfId="10982" xr:uid="{00000000-0005-0000-0000-0000E92A0000}"/>
    <cellStyle name="SAPBEXresData 14" xfId="10983" xr:uid="{00000000-0005-0000-0000-0000EA2A0000}"/>
    <cellStyle name="SAPBEXresData 15" xfId="10984" xr:uid="{00000000-0005-0000-0000-0000EB2A0000}"/>
    <cellStyle name="SAPBEXresData 16" xfId="10985" xr:uid="{00000000-0005-0000-0000-0000EC2A0000}"/>
    <cellStyle name="SAPBEXresData 17" xfId="10986" xr:uid="{00000000-0005-0000-0000-0000ED2A0000}"/>
    <cellStyle name="SAPBEXresData 18" xfId="10987" xr:uid="{00000000-0005-0000-0000-0000EE2A0000}"/>
    <cellStyle name="SAPBEXresData 2" xfId="10988" xr:uid="{00000000-0005-0000-0000-0000EF2A0000}"/>
    <cellStyle name="SAPBEXresData 3" xfId="10989" xr:uid="{00000000-0005-0000-0000-0000F02A0000}"/>
    <cellStyle name="SAPBEXresData 4" xfId="10990" xr:uid="{00000000-0005-0000-0000-0000F12A0000}"/>
    <cellStyle name="SAPBEXresData 5" xfId="10991" xr:uid="{00000000-0005-0000-0000-0000F22A0000}"/>
    <cellStyle name="SAPBEXresData 6" xfId="10992" xr:uid="{00000000-0005-0000-0000-0000F32A0000}"/>
    <cellStyle name="SAPBEXresData 7" xfId="10993" xr:uid="{00000000-0005-0000-0000-0000F42A0000}"/>
    <cellStyle name="SAPBEXresData 8" xfId="10994" xr:uid="{00000000-0005-0000-0000-0000F52A0000}"/>
    <cellStyle name="SAPBEXresData 9" xfId="10995" xr:uid="{00000000-0005-0000-0000-0000F62A0000}"/>
    <cellStyle name="SAPBEXresDataEmph" xfId="10996" xr:uid="{00000000-0005-0000-0000-0000F72A0000}"/>
    <cellStyle name="SAPBEXresDataEmph 10" xfId="10997" xr:uid="{00000000-0005-0000-0000-0000F82A0000}"/>
    <cellStyle name="SAPBEXresDataEmph 11" xfId="10998" xr:uid="{00000000-0005-0000-0000-0000F92A0000}"/>
    <cellStyle name="SAPBEXresDataEmph 12" xfId="10999" xr:uid="{00000000-0005-0000-0000-0000FA2A0000}"/>
    <cellStyle name="SAPBEXresDataEmph 13" xfId="11000" xr:uid="{00000000-0005-0000-0000-0000FB2A0000}"/>
    <cellStyle name="SAPBEXresDataEmph 14" xfId="11001" xr:uid="{00000000-0005-0000-0000-0000FC2A0000}"/>
    <cellStyle name="SAPBEXresDataEmph 15" xfId="11002" xr:uid="{00000000-0005-0000-0000-0000FD2A0000}"/>
    <cellStyle name="SAPBEXresDataEmph 16" xfId="11003" xr:uid="{00000000-0005-0000-0000-0000FE2A0000}"/>
    <cellStyle name="SAPBEXresDataEmph 17" xfId="11004" xr:uid="{00000000-0005-0000-0000-0000FF2A0000}"/>
    <cellStyle name="SAPBEXresDataEmph 18" xfId="11005" xr:uid="{00000000-0005-0000-0000-0000002B0000}"/>
    <cellStyle name="SAPBEXresDataEmph 2" xfId="11006" xr:uid="{00000000-0005-0000-0000-0000012B0000}"/>
    <cellStyle name="SAPBEXresDataEmph 3" xfId="11007" xr:uid="{00000000-0005-0000-0000-0000022B0000}"/>
    <cellStyle name="SAPBEXresDataEmph 4" xfId="11008" xr:uid="{00000000-0005-0000-0000-0000032B0000}"/>
    <cellStyle name="SAPBEXresDataEmph 5" xfId="11009" xr:uid="{00000000-0005-0000-0000-0000042B0000}"/>
    <cellStyle name="SAPBEXresDataEmph 6" xfId="11010" xr:uid="{00000000-0005-0000-0000-0000052B0000}"/>
    <cellStyle name="SAPBEXresDataEmph 7" xfId="11011" xr:uid="{00000000-0005-0000-0000-0000062B0000}"/>
    <cellStyle name="SAPBEXresDataEmph 8" xfId="11012" xr:uid="{00000000-0005-0000-0000-0000072B0000}"/>
    <cellStyle name="SAPBEXresDataEmph 9" xfId="11013" xr:uid="{00000000-0005-0000-0000-0000082B0000}"/>
    <cellStyle name="SAPBEXresItem" xfId="11014" xr:uid="{00000000-0005-0000-0000-0000092B0000}"/>
    <cellStyle name="SAPBEXresItem 10" xfId="11015" xr:uid="{00000000-0005-0000-0000-00000A2B0000}"/>
    <cellStyle name="SAPBEXresItem 11" xfId="11016" xr:uid="{00000000-0005-0000-0000-00000B2B0000}"/>
    <cellStyle name="SAPBEXresItem 12" xfId="11017" xr:uid="{00000000-0005-0000-0000-00000C2B0000}"/>
    <cellStyle name="SAPBEXresItem 13" xfId="11018" xr:uid="{00000000-0005-0000-0000-00000D2B0000}"/>
    <cellStyle name="SAPBEXresItem 14" xfId="11019" xr:uid="{00000000-0005-0000-0000-00000E2B0000}"/>
    <cellStyle name="SAPBEXresItem 15" xfId="11020" xr:uid="{00000000-0005-0000-0000-00000F2B0000}"/>
    <cellStyle name="SAPBEXresItem 16" xfId="11021" xr:uid="{00000000-0005-0000-0000-0000102B0000}"/>
    <cellStyle name="SAPBEXresItem 17" xfId="11022" xr:uid="{00000000-0005-0000-0000-0000112B0000}"/>
    <cellStyle name="SAPBEXresItem 18" xfId="11023" xr:uid="{00000000-0005-0000-0000-0000122B0000}"/>
    <cellStyle name="SAPBEXresItem 2" xfId="11024" xr:uid="{00000000-0005-0000-0000-0000132B0000}"/>
    <cellStyle name="SAPBEXresItem 3" xfId="11025" xr:uid="{00000000-0005-0000-0000-0000142B0000}"/>
    <cellStyle name="SAPBEXresItem 4" xfId="11026" xr:uid="{00000000-0005-0000-0000-0000152B0000}"/>
    <cellStyle name="SAPBEXresItem 5" xfId="11027" xr:uid="{00000000-0005-0000-0000-0000162B0000}"/>
    <cellStyle name="SAPBEXresItem 6" xfId="11028" xr:uid="{00000000-0005-0000-0000-0000172B0000}"/>
    <cellStyle name="SAPBEXresItem 7" xfId="11029" xr:uid="{00000000-0005-0000-0000-0000182B0000}"/>
    <cellStyle name="SAPBEXresItem 8" xfId="11030" xr:uid="{00000000-0005-0000-0000-0000192B0000}"/>
    <cellStyle name="SAPBEXresItem 9" xfId="11031" xr:uid="{00000000-0005-0000-0000-00001A2B0000}"/>
    <cellStyle name="SAPBEXresItemX" xfId="11032" xr:uid="{00000000-0005-0000-0000-00001B2B0000}"/>
    <cellStyle name="SAPBEXresItemX 10" xfId="11033" xr:uid="{00000000-0005-0000-0000-00001C2B0000}"/>
    <cellStyle name="SAPBEXresItemX 11" xfId="11034" xr:uid="{00000000-0005-0000-0000-00001D2B0000}"/>
    <cellStyle name="SAPBEXresItemX 12" xfId="11035" xr:uid="{00000000-0005-0000-0000-00001E2B0000}"/>
    <cellStyle name="SAPBEXresItemX 13" xfId="11036" xr:uid="{00000000-0005-0000-0000-00001F2B0000}"/>
    <cellStyle name="SAPBEXresItemX 14" xfId="11037" xr:uid="{00000000-0005-0000-0000-0000202B0000}"/>
    <cellStyle name="SAPBEXresItemX 15" xfId="11038" xr:uid="{00000000-0005-0000-0000-0000212B0000}"/>
    <cellStyle name="SAPBEXresItemX 16" xfId="11039" xr:uid="{00000000-0005-0000-0000-0000222B0000}"/>
    <cellStyle name="SAPBEXresItemX 17" xfId="11040" xr:uid="{00000000-0005-0000-0000-0000232B0000}"/>
    <cellStyle name="SAPBEXresItemX 18" xfId="11041" xr:uid="{00000000-0005-0000-0000-0000242B0000}"/>
    <cellStyle name="SAPBEXresItemX 2" xfId="11042" xr:uid="{00000000-0005-0000-0000-0000252B0000}"/>
    <cellStyle name="SAPBEXresItemX 3" xfId="11043" xr:uid="{00000000-0005-0000-0000-0000262B0000}"/>
    <cellStyle name="SAPBEXresItemX 4" xfId="11044" xr:uid="{00000000-0005-0000-0000-0000272B0000}"/>
    <cellStyle name="SAPBEXresItemX 5" xfId="11045" xr:uid="{00000000-0005-0000-0000-0000282B0000}"/>
    <cellStyle name="SAPBEXresItemX 6" xfId="11046" xr:uid="{00000000-0005-0000-0000-0000292B0000}"/>
    <cellStyle name="SAPBEXresItemX 7" xfId="11047" xr:uid="{00000000-0005-0000-0000-00002A2B0000}"/>
    <cellStyle name="SAPBEXresItemX 8" xfId="11048" xr:uid="{00000000-0005-0000-0000-00002B2B0000}"/>
    <cellStyle name="SAPBEXresItemX 9" xfId="11049" xr:uid="{00000000-0005-0000-0000-00002C2B0000}"/>
    <cellStyle name="SAPBEXstdData" xfId="11050" xr:uid="{00000000-0005-0000-0000-00002D2B0000}"/>
    <cellStyle name="SAPBEXstdData 10" xfId="11051" xr:uid="{00000000-0005-0000-0000-00002E2B0000}"/>
    <cellStyle name="SAPBEXstdData 10 2" xfId="11052" xr:uid="{00000000-0005-0000-0000-00002F2B0000}"/>
    <cellStyle name="SAPBEXstdData 11" xfId="11053" xr:uid="{00000000-0005-0000-0000-0000302B0000}"/>
    <cellStyle name="SAPBEXstdData 11 2" xfId="11054" xr:uid="{00000000-0005-0000-0000-0000312B0000}"/>
    <cellStyle name="SAPBEXstdData 12" xfId="11055" xr:uid="{00000000-0005-0000-0000-0000322B0000}"/>
    <cellStyle name="SAPBEXstdData 12 2" xfId="11056" xr:uid="{00000000-0005-0000-0000-0000332B0000}"/>
    <cellStyle name="SAPBEXstdData 13" xfId="11057" xr:uid="{00000000-0005-0000-0000-0000342B0000}"/>
    <cellStyle name="SAPBEXstdData 13 2" xfId="11058" xr:uid="{00000000-0005-0000-0000-0000352B0000}"/>
    <cellStyle name="SAPBEXstdData 14" xfId="11059" xr:uid="{00000000-0005-0000-0000-0000362B0000}"/>
    <cellStyle name="SAPBEXstdData 14 2" xfId="11060" xr:uid="{00000000-0005-0000-0000-0000372B0000}"/>
    <cellStyle name="SAPBEXstdData 15" xfId="11061" xr:uid="{00000000-0005-0000-0000-0000382B0000}"/>
    <cellStyle name="SAPBEXstdData 15 2" xfId="11062" xr:uid="{00000000-0005-0000-0000-0000392B0000}"/>
    <cellStyle name="SAPBEXstdData 16" xfId="11063" xr:uid="{00000000-0005-0000-0000-00003A2B0000}"/>
    <cellStyle name="SAPBEXstdData 16 2" xfId="11064" xr:uid="{00000000-0005-0000-0000-00003B2B0000}"/>
    <cellStyle name="SAPBEXstdData 17" xfId="11065" xr:uid="{00000000-0005-0000-0000-00003C2B0000}"/>
    <cellStyle name="SAPBEXstdData 17 2" xfId="11066" xr:uid="{00000000-0005-0000-0000-00003D2B0000}"/>
    <cellStyle name="SAPBEXstdData 18" xfId="11067" xr:uid="{00000000-0005-0000-0000-00003E2B0000}"/>
    <cellStyle name="SAPBEXstdData 18 2" xfId="11068" xr:uid="{00000000-0005-0000-0000-00003F2B0000}"/>
    <cellStyle name="SAPBEXstdData 19" xfId="11069" xr:uid="{00000000-0005-0000-0000-0000402B0000}"/>
    <cellStyle name="SAPBEXstdData 19 2" xfId="11070" xr:uid="{00000000-0005-0000-0000-0000412B0000}"/>
    <cellStyle name="SAPBEXstdData 2" xfId="11071" xr:uid="{00000000-0005-0000-0000-0000422B0000}"/>
    <cellStyle name="SAPBEXstdData 2 10" xfId="11072" xr:uid="{00000000-0005-0000-0000-0000432B0000}"/>
    <cellStyle name="SAPBEXstdData 2 11" xfId="11073" xr:uid="{00000000-0005-0000-0000-0000442B0000}"/>
    <cellStyle name="SAPBEXstdData 2 12" xfId="11074" xr:uid="{00000000-0005-0000-0000-0000452B0000}"/>
    <cellStyle name="SAPBEXstdData 2 13" xfId="11075" xr:uid="{00000000-0005-0000-0000-0000462B0000}"/>
    <cellStyle name="SAPBEXstdData 2 14" xfId="11076" xr:uid="{00000000-0005-0000-0000-0000472B0000}"/>
    <cellStyle name="SAPBEXstdData 2 15" xfId="11077" xr:uid="{00000000-0005-0000-0000-0000482B0000}"/>
    <cellStyle name="SAPBEXstdData 2 16" xfId="11078" xr:uid="{00000000-0005-0000-0000-0000492B0000}"/>
    <cellStyle name="SAPBEXstdData 2 17" xfId="11079" xr:uid="{00000000-0005-0000-0000-00004A2B0000}"/>
    <cellStyle name="SAPBEXstdData 2 18" xfId="11080" xr:uid="{00000000-0005-0000-0000-00004B2B0000}"/>
    <cellStyle name="SAPBEXstdData 2 19" xfId="11081" xr:uid="{00000000-0005-0000-0000-00004C2B0000}"/>
    <cellStyle name="SAPBEXstdData 2 2" xfId="11082" xr:uid="{00000000-0005-0000-0000-00004D2B0000}"/>
    <cellStyle name="SAPBEXstdData 2 3" xfId="11083" xr:uid="{00000000-0005-0000-0000-00004E2B0000}"/>
    <cellStyle name="SAPBEXstdData 2 4" xfId="11084" xr:uid="{00000000-0005-0000-0000-00004F2B0000}"/>
    <cellStyle name="SAPBEXstdData 2 5" xfId="11085" xr:uid="{00000000-0005-0000-0000-0000502B0000}"/>
    <cellStyle name="SAPBEXstdData 2 6" xfId="11086" xr:uid="{00000000-0005-0000-0000-0000512B0000}"/>
    <cellStyle name="SAPBEXstdData 2 7" xfId="11087" xr:uid="{00000000-0005-0000-0000-0000522B0000}"/>
    <cellStyle name="SAPBEXstdData 2 8" xfId="11088" xr:uid="{00000000-0005-0000-0000-0000532B0000}"/>
    <cellStyle name="SAPBEXstdData 2 9" xfId="11089" xr:uid="{00000000-0005-0000-0000-0000542B0000}"/>
    <cellStyle name="SAPBEXstdData 20" xfId="11090" xr:uid="{00000000-0005-0000-0000-0000552B0000}"/>
    <cellStyle name="SAPBEXstdData 20 2" xfId="11091" xr:uid="{00000000-0005-0000-0000-0000562B0000}"/>
    <cellStyle name="SAPBEXstdData 21" xfId="11092" xr:uid="{00000000-0005-0000-0000-0000572B0000}"/>
    <cellStyle name="SAPBEXstdData 21 2" xfId="11093" xr:uid="{00000000-0005-0000-0000-0000582B0000}"/>
    <cellStyle name="SAPBEXstdData 22" xfId="11094" xr:uid="{00000000-0005-0000-0000-0000592B0000}"/>
    <cellStyle name="SAPBEXstdData 22 2" xfId="11095" xr:uid="{00000000-0005-0000-0000-00005A2B0000}"/>
    <cellStyle name="SAPBEXstdData 23" xfId="11096" xr:uid="{00000000-0005-0000-0000-00005B2B0000}"/>
    <cellStyle name="SAPBEXstdData 23 2" xfId="11097" xr:uid="{00000000-0005-0000-0000-00005C2B0000}"/>
    <cellStyle name="SAPBEXstdData 24" xfId="11098" xr:uid="{00000000-0005-0000-0000-00005D2B0000}"/>
    <cellStyle name="SAPBEXstdData 24 2" xfId="11099" xr:uid="{00000000-0005-0000-0000-00005E2B0000}"/>
    <cellStyle name="SAPBEXstdData 25" xfId="11100" xr:uid="{00000000-0005-0000-0000-00005F2B0000}"/>
    <cellStyle name="SAPBEXstdData 25 2" xfId="11101" xr:uid="{00000000-0005-0000-0000-0000602B0000}"/>
    <cellStyle name="SAPBEXstdData 26" xfId="11102" xr:uid="{00000000-0005-0000-0000-0000612B0000}"/>
    <cellStyle name="SAPBEXstdData 26 2" xfId="11103" xr:uid="{00000000-0005-0000-0000-0000622B0000}"/>
    <cellStyle name="SAPBEXstdData 27" xfId="11104" xr:uid="{00000000-0005-0000-0000-0000632B0000}"/>
    <cellStyle name="SAPBEXstdData 27 2" xfId="11105" xr:uid="{00000000-0005-0000-0000-0000642B0000}"/>
    <cellStyle name="SAPBEXstdData 28" xfId="11106" xr:uid="{00000000-0005-0000-0000-0000652B0000}"/>
    <cellStyle name="SAPBEXstdData 28 2" xfId="11107" xr:uid="{00000000-0005-0000-0000-0000662B0000}"/>
    <cellStyle name="SAPBEXstdData 29" xfId="11108" xr:uid="{00000000-0005-0000-0000-0000672B0000}"/>
    <cellStyle name="SAPBEXstdData 29 2" xfId="11109" xr:uid="{00000000-0005-0000-0000-0000682B0000}"/>
    <cellStyle name="SAPBEXstdData 3" xfId="11110" xr:uid="{00000000-0005-0000-0000-0000692B0000}"/>
    <cellStyle name="SAPBEXstdData 3 10" xfId="11111" xr:uid="{00000000-0005-0000-0000-00006A2B0000}"/>
    <cellStyle name="SAPBEXstdData 3 10 2" xfId="11112" xr:uid="{00000000-0005-0000-0000-00006B2B0000}"/>
    <cellStyle name="SAPBEXstdData 3 11" xfId="11113" xr:uid="{00000000-0005-0000-0000-00006C2B0000}"/>
    <cellStyle name="SAPBEXstdData 3 11 2" xfId="11114" xr:uid="{00000000-0005-0000-0000-00006D2B0000}"/>
    <cellStyle name="SAPBEXstdData 3 12" xfId="11115" xr:uid="{00000000-0005-0000-0000-00006E2B0000}"/>
    <cellStyle name="SAPBEXstdData 3 12 2" xfId="11116" xr:uid="{00000000-0005-0000-0000-00006F2B0000}"/>
    <cellStyle name="SAPBEXstdData 3 13" xfId="11117" xr:uid="{00000000-0005-0000-0000-0000702B0000}"/>
    <cellStyle name="SAPBEXstdData 3 14" xfId="11118" xr:uid="{00000000-0005-0000-0000-0000712B0000}"/>
    <cellStyle name="SAPBEXstdData 3 15" xfId="11119" xr:uid="{00000000-0005-0000-0000-0000722B0000}"/>
    <cellStyle name="SAPBEXstdData 3 16" xfId="11120" xr:uid="{00000000-0005-0000-0000-0000732B0000}"/>
    <cellStyle name="SAPBEXstdData 3 17" xfId="11121" xr:uid="{00000000-0005-0000-0000-0000742B0000}"/>
    <cellStyle name="SAPBEXstdData 3 18" xfId="11122" xr:uid="{00000000-0005-0000-0000-0000752B0000}"/>
    <cellStyle name="SAPBEXstdData 3 19" xfId="11123" xr:uid="{00000000-0005-0000-0000-0000762B0000}"/>
    <cellStyle name="SAPBEXstdData 3 2" xfId="11124" xr:uid="{00000000-0005-0000-0000-0000772B0000}"/>
    <cellStyle name="SAPBEXstdData 3 2 2" xfId="11125" xr:uid="{00000000-0005-0000-0000-0000782B0000}"/>
    <cellStyle name="SAPBEXstdData 3 20" xfId="11126" xr:uid="{00000000-0005-0000-0000-0000792B0000}"/>
    <cellStyle name="SAPBEXstdData 3 21" xfId="11127" xr:uid="{00000000-0005-0000-0000-00007A2B0000}"/>
    <cellStyle name="SAPBEXstdData 3 22" xfId="11128" xr:uid="{00000000-0005-0000-0000-00007B2B0000}"/>
    <cellStyle name="SAPBEXstdData 3 23" xfId="11129" xr:uid="{00000000-0005-0000-0000-00007C2B0000}"/>
    <cellStyle name="SAPBEXstdData 3 24" xfId="11130" xr:uid="{00000000-0005-0000-0000-00007D2B0000}"/>
    <cellStyle name="SAPBEXstdData 3 25" xfId="11131" xr:uid="{00000000-0005-0000-0000-00007E2B0000}"/>
    <cellStyle name="SAPBEXstdData 3 26" xfId="11132" xr:uid="{00000000-0005-0000-0000-00007F2B0000}"/>
    <cellStyle name="SAPBEXstdData 3 27" xfId="11133" xr:uid="{00000000-0005-0000-0000-0000802B0000}"/>
    <cellStyle name="SAPBEXstdData 3 28" xfId="11134" xr:uid="{00000000-0005-0000-0000-0000812B0000}"/>
    <cellStyle name="SAPBEXstdData 3 29" xfId="11135" xr:uid="{00000000-0005-0000-0000-0000822B0000}"/>
    <cellStyle name="SAPBEXstdData 3 3" xfId="11136" xr:uid="{00000000-0005-0000-0000-0000832B0000}"/>
    <cellStyle name="SAPBEXstdData 3 3 2" xfId="11137" xr:uid="{00000000-0005-0000-0000-0000842B0000}"/>
    <cellStyle name="SAPBEXstdData 3 30" xfId="11138" xr:uid="{00000000-0005-0000-0000-0000852B0000}"/>
    <cellStyle name="SAPBEXstdData 3 31" xfId="11139" xr:uid="{00000000-0005-0000-0000-0000862B0000}"/>
    <cellStyle name="SAPBEXstdData 3 32" xfId="11140" xr:uid="{00000000-0005-0000-0000-0000872B0000}"/>
    <cellStyle name="SAPBEXstdData 3 33" xfId="11141" xr:uid="{00000000-0005-0000-0000-0000882B0000}"/>
    <cellStyle name="SAPBEXstdData 3 34" xfId="11142" xr:uid="{00000000-0005-0000-0000-0000892B0000}"/>
    <cellStyle name="SAPBEXstdData 3 35" xfId="11143" xr:uid="{00000000-0005-0000-0000-00008A2B0000}"/>
    <cellStyle name="SAPBEXstdData 3 36" xfId="11144" xr:uid="{00000000-0005-0000-0000-00008B2B0000}"/>
    <cellStyle name="SAPBEXstdData 3 4" xfId="11145" xr:uid="{00000000-0005-0000-0000-00008C2B0000}"/>
    <cellStyle name="SAPBEXstdData 3 4 2" xfId="11146" xr:uid="{00000000-0005-0000-0000-00008D2B0000}"/>
    <cellStyle name="SAPBEXstdData 3 5" xfId="11147" xr:uid="{00000000-0005-0000-0000-00008E2B0000}"/>
    <cellStyle name="SAPBEXstdData 3 5 2" xfId="11148" xr:uid="{00000000-0005-0000-0000-00008F2B0000}"/>
    <cellStyle name="SAPBEXstdData 3 6" xfId="11149" xr:uid="{00000000-0005-0000-0000-0000902B0000}"/>
    <cellStyle name="SAPBEXstdData 3 6 2" xfId="11150" xr:uid="{00000000-0005-0000-0000-0000912B0000}"/>
    <cellStyle name="SAPBEXstdData 3 7" xfId="11151" xr:uid="{00000000-0005-0000-0000-0000922B0000}"/>
    <cellStyle name="SAPBEXstdData 3 7 2" xfId="11152" xr:uid="{00000000-0005-0000-0000-0000932B0000}"/>
    <cellStyle name="SAPBEXstdData 3 8" xfId="11153" xr:uid="{00000000-0005-0000-0000-0000942B0000}"/>
    <cellStyle name="SAPBEXstdData 3 8 2" xfId="11154" xr:uid="{00000000-0005-0000-0000-0000952B0000}"/>
    <cellStyle name="SAPBEXstdData 3 9" xfId="11155" xr:uid="{00000000-0005-0000-0000-0000962B0000}"/>
    <cellStyle name="SAPBEXstdData 3 9 2" xfId="11156" xr:uid="{00000000-0005-0000-0000-0000972B0000}"/>
    <cellStyle name="SAPBEXstdData 30" xfId="11157" xr:uid="{00000000-0005-0000-0000-0000982B0000}"/>
    <cellStyle name="SAPBEXstdData 30 2" xfId="11158" xr:uid="{00000000-0005-0000-0000-0000992B0000}"/>
    <cellStyle name="SAPBEXstdData 31" xfId="11159" xr:uid="{00000000-0005-0000-0000-00009A2B0000}"/>
    <cellStyle name="SAPBEXstdData 31 2" xfId="11160" xr:uid="{00000000-0005-0000-0000-00009B2B0000}"/>
    <cellStyle name="SAPBEXstdData 32" xfId="11161" xr:uid="{00000000-0005-0000-0000-00009C2B0000}"/>
    <cellStyle name="SAPBEXstdData 32 2" xfId="11162" xr:uid="{00000000-0005-0000-0000-00009D2B0000}"/>
    <cellStyle name="SAPBEXstdData 33" xfId="11163" xr:uid="{00000000-0005-0000-0000-00009E2B0000}"/>
    <cellStyle name="SAPBEXstdData 33 2" xfId="11164" xr:uid="{00000000-0005-0000-0000-00009F2B0000}"/>
    <cellStyle name="SAPBEXstdData 34" xfId="11165" xr:uid="{00000000-0005-0000-0000-0000A02B0000}"/>
    <cellStyle name="SAPBEXstdData 34 2" xfId="11166" xr:uid="{00000000-0005-0000-0000-0000A12B0000}"/>
    <cellStyle name="SAPBEXstdData 35" xfId="11167" xr:uid="{00000000-0005-0000-0000-0000A22B0000}"/>
    <cellStyle name="SAPBEXstdData 35 2" xfId="11168" xr:uid="{00000000-0005-0000-0000-0000A32B0000}"/>
    <cellStyle name="SAPBEXstdData 36" xfId="11169" xr:uid="{00000000-0005-0000-0000-0000A42B0000}"/>
    <cellStyle name="SAPBEXstdData 36 2" xfId="11170" xr:uid="{00000000-0005-0000-0000-0000A52B0000}"/>
    <cellStyle name="SAPBEXstdData 37" xfId="11171" xr:uid="{00000000-0005-0000-0000-0000A62B0000}"/>
    <cellStyle name="SAPBEXstdData 37 2" xfId="11172" xr:uid="{00000000-0005-0000-0000-0000A72B0000}"/>
    <cellStyle name="SAPBEXstdData 38" xfId="11173" xr:uid="{00000000-0005-0000-0000-0000A82B0000}"/>
    <cellStyle name="SAPBEXstdData 38 2" xfId="11174" xr:uid="{00000000-0005-0000-0000-0000A92B0000}"/>
    <cellStyle name="SAPBEXstdData 39" xfId="11175" xr:uid="{00000000-0005-0000-0000-0000AA2B0000}"/>
    <cellStyle name="SAPBEXstdData 4" xfId="11176" xr:uid="{00000000-0005-0000-0000-0000AB2B0000}"/>
    <cellStyle name="SAPBEXstdData 4 2" xfId="11177" xr:uid="{00000000-0005-0000-0000-0000AC2B0000}"/>
    <cellStyle name="SAPBEXstdData 40" xfId="11178" xr:uid="{00000000-0005-0000-0000-0000AD2B0000}"/>
    <cellStyle name="SAPBEXstdData 41" xfId="11179" xr:uid="{00000000-0005-0000-0000-0000AE2B0000}"/>
    <cellStyle name="SAPBEXstdData 42" xfId="11180" xr:uid="{00000000-0005-0000-0000-0000AF2B0000}"/>
    <cellStyle name="SAPBEXstdData 43" xfId="11181" xr:uid="{00000000-0005-0000-0000-0000B02B0000}"/>
    <cellStyle name="SAPBEXstdData 44" xfId="11182" xr:uid="{00000000-0005-0000-0000-0000B12B0000}"/>
    <cellStyle name="SAPBEXstdData 45" xfId="11183" xr:uid="{00000000-0005-0000-0000-0000B22B0000}"/>
    <cellStyle name="SAPBEXstdData 46" xfId="11184" xr:uid="{00000000-0005-0000-0000-0000B32B0000}"/>
    <cellStyle name="SAPBEXstdData 47" xfId="11185" xr:uid="{00000000-0005-0000-0000-0000B42B0000}"/>
    <cellStyle name="SAPBEXstdData 48" xfId="11186" xr:uid="{00000000-0005-0000-0000-0000B52B0000}"/>
    <cellStyle name="SAPBEXstdData 49" xfId="11187" xr:uid="{00000000-0005-0000-0000-0000B62B0000}"/>
    <cellStyle name="SAPBEXstdData 5" xfId="11188" xr:uid="{00000000-0005-0000-0000-0000B72B0000}"/>
    <cellStyle name="SAPBEXstdData 5 2" xfId="11189" xr:uid="{00000000-0005-0000-0000-0000B82B0000}"/>
    <cellStyle name="SAPBEXstdData 50" xfId="11190" xr:uid="{00000000-0005-0000-0000-0000B92B0000}"/>
    <cellStyle name="SAPBEXstdData 51" xfId="11191" xr:uid="{00000000-0005-0000-0000-0000BA2B0000}"/>
    <cellStyle name="SAPBEXstdData 52" xfId="11192" xr:uid="{00000000-0005-0000-0000-0000BB2B0000}"/>
    <cellStyle name="SAPBEXstdData 53" xfId="11193" xr:uid="{00000000-0005-0000-0000-0000BC2B0000}"/>
    <cellStyle name="SAPBEXstdData 54" xfId="11194" xr:uid="{00000000-0005-0000-0000-0000BD2B0000}"/>
    <cellStyle name="SAPBEXstdData 55" xfId="11195" xr:uid="{00000000-0005-0000-0000-0000BE2B0000}"/>
    <cellStyle name="SAPBEXstdData 56" xfId="11196" xr:uid="{00000000-0005-0000-0000-0000BF2B0000}"/>
    <cellStyle name="SAPBEXstdData 57" xfId="11197" xr:uid="{00000000-0005-0000-0000-0000C02B0000}"/>
    <cellStyle name="SAPBEXstdData 58" xfId="11198" xr:uid="{00000000-0005-0000-0000-0000C12B0000}"/>
    <cellStyle name="SAPBEXstdData 59" xfId="11199" xr:uid="{00000000-0005-0000-0000-0000C22B0000}"/>
    <cellStyle name="SAPBEXstdData 6" xfId="11200" xr:uid="{00000000-0005-0000-0000-0000C32B0000}"/>
    <cellStyle name="SAPBEXstdData 6 2" xfId="11201" xr:uid="{00000000-0005-0000-0000-0000C42B0000}"/>
    <cellStyle name="SAPBEXstdData 60" xfId="11202" xr:uid="{00000000-0005-0000-0000-0000C52B0000}"/>
    <cellStyle name="SAPBEXstdData 61" xfId="11203" xr:uid="{00000000-0005-0000-0000-0000C62B0000}"/>
    <cellStyle name="SAPBEXstdData 62" xfId="11204" xr:uid="{00000000-0005-0000-0000-0000C72B0000}"/>
    <cellStyle name="SAPBEXstdData 63" xfId="11205" xr:uid="{00000000-0005-0000-0000-0000C82B0000}"/>
    <cellStyle name="SAPBEXstdData 7" xfId="11206" xr:uid="{00000000-0005-0000-0000-0000C92B0000}"/>
    <cellStyle name="SAPBEXstdData 7 2" xfId="11207" xr:uid="{00000000-0005-0000-0000-0000CA2B0000}"/>
    <cellStyle name="SAPBEXstdData 8" xfId="11208" xr:uid="{00000000-0005-0000-0000-0000CB2B0000}"/>
    <cellStyle name="SAPBEXstdData 8 2" xfId="11209" xr:uid="{00000000-0005-0000-0000-0000CC2B0000}"/>
    <cellStyle name="SAPBEXstdData 9" xfId="11210" xr:uid="{00000000-0005-0000-0000-0000CD2B0000}"/>
    <cellStyle name="SAPBEXstdData 9 2" xfId="11211" xr:uid="{00000000-0005-0000-0000-0000CE2B0000}"/>
    <cellStyle name="SAPBEXstdData_DLD_EVA Sep 2007" xfId="11212" xr:uid="{00000000-0005-0000-0000-0000CF2B0000}"/>
    <cellStyle name="SAPBEXstdDataEmph" xfId="11213" xr:uid="{00000000-0005-0000-0000-0000D02B0000}"/>
    <cellStyle name="SAPBEXstdDataEmph 10" xfId="11214" xr:uid="{00000000-0005-0000-0000-0000D12B0000}"/>
    <cellStyle name="SAPBEXstdDataEmph 11" xfId="11215" xr:uid="{00000000-0005-0000-0000-0000D22B0000}"/>
    <cellStyle name="SAPBEXstdDataEmph 12" xfId="11216" xr:uid="{00000000-0005-0000-0000-0000D32B0000}"/>
    <cellStyle name="SAPBEXstdDataEmph 13" xfId="11217" xr:uid="{00000000-0005-0000-0000-0000D42B0000}"/>
    <cellStyle name="SAPBEXstdDataEmph 14" xfId="11218" xr:uid="{00000000-0005-0000-0000-0000D52B0000}"/>
    <cellStyle name="SAPBEXstdDataEmph 15" xfId="11219" xr:uid="{00000000-0005-0000-0000-0000D62B0000}"/>
    <cellStyle name="SAPBEXstdDataEmph 16" xfId="11220" xr:uid="{00000000-0005-0000-0000-0000D72B0000}"/>
    <cellStyle name="SAPBEXstdDataEmph 17" xfId="11221" xr:uid="{00000000-0005-0000-0000-0000D82B0000}"/>
    <cellStyle name="SAPBEXstdDataEmph 18" xfId="11222" xr:uid="{00000000-0005-0000-0000-0000D92B0000}"/>
    <cellStyle name="SAPBEXstdDataEmph 19" xfId="11223" xr:uid="{00000000-0005-0000-0000-0000DA2B0000}"/>
    <cellStyle name="SAPBEXstdDataEmph 2" xfId="11224" xr:uid="{00000000-0005-0000-0000-0000DB2B0000}"/>
    <cellStyle name="SAPBEXstdDataEmph 3" xfId="11225" xr:uid="{00000000-0005-0000-0000-0000DC2B0000}"/>
    <cellStyle name="SAPBEXstdDataEmph 4" xfId="11226" xr:uid="{00000000-0005-0000-0000-0000DD2B0000}"/>
    <cellStyle name="SAPBEXstdDataEmph 5" xfId="11227" xr:uid="{00000000-0005-0000-0000-0000DE2B0000}"/>
    <cellStyle name="SAPBEXstdDataEmph 6" xfId="11228" xr:uid="{00000000-0005-0000-0000-0000DF2B0000}"/>
    <cellStyle name="SAPBEXstdDataEmph 7" xfId="11229" xr:uid="{00000000-0005-0000-0000-0000E02B0000}"/>
    <cellStyle name="SAPBEXstdDataEmph 8" xfId="11230" xr:uid="{00000000-0005-0000-0000-0000E12B0000}"/>
    <cellStyle name="SAPBEXstdDataEmph 9" xfId="11231" xr:uid="{00000000-0005-0000-0000-0000E22B0000}"/>
    <cellStyle name="SAPBEXstdItem" xfId="11232" xr:uid="{00000000-0005-0000-0000-0000E32B0000}"/>
    <cellStyle name="SAPBEXstdItem 10" xfId="11233" xr:uid="{00000000-0005-0000-0000-0000E42B0000}"/>
    <cellStyle name="SAPBEXstdItem 10 2" xfId="11234" xr:uid="{00000000-0005-0000-0000-0000E52B0000}"/>
    <cellStyle name="SAPBEXstdItem 11" xfId="11235" xr:uid="{00000000-0005-0000-0000-0000E62B0000}"/>
    <cellStyle name="SAPBEXstdItem 11 2" xfId="11236" xr:uid="{00000000-0005-0000-0000-0000E72B0000}"/>
    <cellStyle name="SAPBEXstdItem 12" xfId="11237" xr:uid="{00000000-0005-0000-0000-0000E82B0000}"/>
    <cellStyle name="SAPBEXstdItem 12 2" xfId="11238" xr:uid="{00000000-0005-0000-0000-0000E92B0000}"/>
    <cellStyle name="SAPBEXstdItem 13" xfId="11239" xr:uid="{00000000-0005-0000-0000-0000EA2B0000}"/>
    <cellStyle name="SAPBEXstdItem 13 2" xfId="11240" xr:uid="{00000000-0005-0000-0000-0000EB2B0000}"/>
    <cellStyle name="SAPBEXstdItem 14" xfId="11241" xr:uid="{00000000-0005-0000-0000-0000EC2B0000}"/>
    <cellStyle name="SAPBEXstdItem 14 2" xfId="11242" xr:uid="{00000000-0005-0000-0000-0000ED2B0000}"/>
    <cellStyle name="SAPBEXstdItem 15" xfId="11243" xr:uid="{00000000-0005-0000-0000-0000EE2B0000}"/>
    <cellStyle name="SAPBEXstdItem 15 2" xfId="11244" xr:uid="{00000000-0005-0000-0000-0000EF2B0000}"/>
    <cellStyle name="SAPBEXstdItem 16" xfId="11245" xr:uid="{00000000-0005-0000-0000-0000F02B0000}"/>
    <cellStyle name="SAPBEXstdItem 16 2" xfId="11246" xr:uid="{00000000-0005-0000-0000-0000F12B0000}"/>
    <cellStyle name="SAPBEXstdItem 17" xfId="11247" xr:uid="{00000000-0005-0000-0000-0000F22B0000}"/>
    <cellStyle name="SAPBEXstdItem 17 2" xfId="11248" xr:uid="{00000000-0005-0000-0000-0000F32B0000}"/>
    <cellStyle name="SAPBEXstdItem 18" xfId="11249" xr:uid="{00000000-0005-0000-0000-0000F42B0000}"/>
    <cellStyle name="SAPBEXstdItem 18 2" xfId="11250" xr:uid="{00000000-0005-0000-0000-0000F52B0000}"/>
    <cellStyle name="SAPBEXstdItem 19" xfId="11251" xr:uid="{00000000-0005-0000-0000-0000F62B0000}"/>
    <cellStyle name="SAPBEXstdItem 19 2" xfId="11252" xr:uid="{00000000-0005-0000-0000-0000F72B0000}"/>
    <cellStyle name="SAPBEXstdItem 2" xfId="11253" xr:uid="{00000000-0005-0000-0000-0000F82B0000}"/>
    <cellStyle name="SAPBEXstdItem 2 10" xfId="11254" xr:uid="{00000000-0005-0000-0000-0000F92B0000}"/>
    <cellStyle name="SAPBEXstdItem 2 11" xfId="11255" xr:uid="{00000000-0005-0000-0000-0000FA2B0000}"/>
    <cellStyle name="SAPBEXstdItem 2 12" xfId="11256" xr:uid="{00000000-0005-0000-0000-0000FB2B0000}"/>
    <cellStyle name="SAPBEXstdItem 2 13" xfId="11257" xr:uid="{00000000-0005-0000-0000-0000FC2B0000}"/>
    <cellStyle name="SAPBEXstdItem 2 14" xfId="11258" xr:uid="{00000000-0005-0000-0000-0000FD2B0000}"/>
    <cellStyle name="SAPBEXstdItem 2 15" xfId="11259" xr:uid="{00000000-0005-0000-0000-0000FE2B0000}"/>
    <cellStyle name="SAPBEXstdItem 2 16" xfId="11260" xr:uid="{00000000-0005-0000-0000-0000FF2B0000}"/>
    <cellStyle name="SAPBEXstdItem 2 17" xfId="11261" xr:uid="{00000000-0005-0000-0000-0000002C0000}"/>
    <cellStyle name="SAPBEXstdItem 2 18" xfId="11262" xr:uid="{00000000-0005-0000-0000-0000012C0000}"/>
    <cellStyle name="SAPBEXstdItem 2 2" xfId="11263" xr:uid="{00000000-0005-0000-0000-0000022C0000}"/>
    <cellStyle name="SAPBEXstdItem 2 3" xfId="11264" xr:uid="{00000000-0005-0000-0000-0000032C0000}"/>
    <cellStyle name="SAPBEXstdItem 2 4" xfId="11265" xr:uid="{00000000-0005-0000-0000-0000042C0000}"/>
    <cellStyle name="SAPBEXstdItem 2 5" xfId="11266" xr:uid="{00000000-0005-0000-0000-0000052C0000}"/>
    <cellStyle name="SAPBEXstdItem 2 6" xfId="11267" xr:uid="{00000000-0005-0000-0000-0000062C0000}"/>
    <cellStyle name="SAPBEXstdItem 2 7" xfId="11268" xr:uid="{00000000-0005-0000-0000-0000072C0000}"/>
    <cellStyle name="SAPBEXstdItem 2 8" xfId="11269" xr:uid="{00000000-0005-0000-0000-0000082C0000}"/>
    <cellStyle name="SAPBEXstdItem 2 9" xfId="11270" xr:uid="{00000000-0005-0000-0000-0000092C0000}"/>
    <cellStyle name="SAPBEXstdItem 20" xfId="11271" xr:uid="{00000000-0005-0000-0000-00000A2C0000}"/>
    <cellStyle name="SAPBEXstdItem 20 2" xfId="11272" xr:uid="{00000000-0005-0000-0000-00000B2C0000}"/>
    <cellStyle name="SAPBEXstdItem 21" xfId="11273" xr:uid="{00000000-0005-0000-0000-00000C2C0000}"/>
    <cellStyle name="SAPBEXstdItem 21 2" xfId="11274" xr:uid="{00000000-0005-0000-0000-00000D2C0000}"/>
    <cellStyle name="SAPBEXstdItem 22" xfId="11275" xr:uid="{00000000-0005-0000-0000-00000E2C0000}"/>
    <cellStyle name="SAPBEXstdItem 22 2" xfId="11276" xr:uid="{00000000-0005-0000-0000-00000F2C0000}"/>
    <cellStyle name="SAPBEXstdItem 23" xfId="11277" xr:uid="{00000000-0005-0000-0000-0000102C0000}"/>
    <cellStyle name="SAPBEXstdItem 23 2" xfId="11278" xr:uid="{00000000-0005-0000-0000-0000112C0000}"/>
    <cellStyle name="SAPBEXstdItem 24" xfId="11279" xr:uid="{00000000-0005-0000-0000-0000122C0000}"/>
    <cellStyle name="SAPBEXstdItem 24 2" xfId="11280" xr:uid="{00000000-0005-0000-0000-0000132C0000}"/>
    <cellStyle name="SAPBEXstdItem 25" xfId="11281" xr:uid="{00000000-0005-0000-0000-0000142C0000}"/>
    <cellStyle name="SAPBEXstdItem 25 2" xfId="11282" xr:uid="{00000000-0005-0000-0000-0000152C0000}"/>
    <cellStyle name="SAPBEXstdItem 26" xfId="11283" xr:uid="{00000000-0005-0000-0000-0000162C0000}"/>
    <cellStyle name="SAPBEXstdItem 26 2" xfId="11284" xr:uid="{00000000-0005-0000-0000-0000172C0000}"/>
    <cellStyle name="SAPBEXstdItem 27" xfId="11285" xr:uid="{00000000-0005-0000-0000-0000182C0000}"/>
    <cellStyle name="SAPBEXstdItem 27 2" xfId="11286" xr:uid="{00000000-0005-0000-0000-0000192C0000}"/>
    <cellStyle name="SAPBEXstdItem 28" xfId="11287" xr:uid="{00000000-0005-0000-0000-00001A2C0000}"/>
    <cellStyle name="SAPBEXstdItem 28 2" xfId="11288" xr:uid="{00000000-0005-0000-0000-00001B2C0000}"/>
    <cellStyle name="SAPBEXstdItem 29" xfId="11289" xr:uid="{00000000-0005-0000-0000-00001C2C0000}"/>
    <cellStyle name="SAPBEXstdItem 29 2" xfId="11290" xr:uid="{00000000-0005-0000-0000-00001D2C0000}"/>
    <cellStyle name="SAPBEXstdItem 3" xfId="11291" xr:uid="{00000000-0005-0000-0000-00001E2C0000}"/>
    <cellStyle name="SAPBEXstdItem 3 10" xfId="11292" xr:uid="{00000000-0005-0000-0000-00001F2C0000}"/>
    <cellStyle name="SAPBEXstdItem 3 10 2" xfId="11293" xr:uid="{00000000-0005-0000-0000-0000202C0000}"/>
    <cellStyle name="SAPBEXstdItem 3 11" xfId="11294" xr:uid="{00000000-0005-0000-0000-0000212C0000}"/>
    <cellStyle name="SAPBEXstdItem 3 11 2" xfId="11295" xr:uid="{00000000-0005-0000-0000-0000222C0000}"/>
    <cellStyle name="SAPBEXstdItem 3 12" xfId="11296" xr:uid="{00000000-0005-0000-0000-0000232C0000}"/>
    <cellStyle name="SAPBEXstdItem 3 12 2" xfId="11297" xr:uid="{00000000-0005-0000-0000-0000242C0000}"/>
    <cellStyle name="SAPBEXstdItem 3 13" xfId="11298" xr:uid="{00000000-0005-0000-0000-0000252C0000}"/>
    <cellStyle name="SAPBEXstdItem 3 14" xfId="11299" xr:uid="{00000000-0005-0000-0000-0000262C0000}"/>
    <cellStyle name="SAPBEXstdItem 3 15" xfId="11300" xr:uid="{00000000-0005-0000-0000-0000272C0000}"/>
    <cellStyle name="SAPBEXstdItem 3 16" xfId="11301" xr:uid="{00000000-0005-0000-0000-0000282C0000}"/>
    <cellStyle name="SAPBEXstdItem 3 17" xfId="11302" xr:uid="{00000000-0005-0000-0000-0000292C0000}"/>
    <cellStyle name="SAPBEXstdItem 3 18" xfId="11303" xr:uid="{00000000-0005-0000-0000-00002A2C0000}"/>
    <cellStyle name="SAPBEXstdItem 3 19" xfId="11304" xr:uid="{00000000-0005-0000-0000-00002B2C0000}"/>
    <cellStyle name="SAPBEXstdItem 3 2" xfId="11305" xr:uid="{00000000-0005-0000-0000-00002C2C0000}"/>
    <cellStyle name="SAPBEXstdItem 3 2 2" xfId="11306" xr:uid="{00000000-0005-0000-0000-00002D2C0000}"/>
    <cellStyle name="SAPBEXstdItem 3 20" xfId="11307" xr:uid="{00000000-0005-0000-0000-00002E2C0000}"/>
    <cellStyle name="SAPBEXstdItem 3 21" xfId="11308" xr:uid="{00000000-0005-0000-0000-00002F2C0000}"/>
    <cellStyle name="SAPBEXstdItem 3 22" xfId="11309" xr:uid="{00000000-0005-0000-0000-0000302C0000}"/>
    <cellStyle name="SAPBEXstdItem 3 23" xfId="11310" xr:uid="{00000000-0005-0000-0000-0000312C0000}"/>
    <cellStyle name="SAPBEXstdItem 3 24" xfId="11311" xr:uid="{00000000-0005-0000-0000-0000322C0000}"/>
    <cellStyle name="SAPBEXstdItem 3 25" xfId="11312" xr:uid="{00000000-0005-0000-0000-0000332C0000}"/>
    <cellStyle name="SAPBEXstdItem 3 26" xfId="11313" xr:uid="{00000000-0005-0000-0000-0000342C0000}"/>
    <cellStyle name="SAPBEXstdItem 3 27" xfId="11314" xr:uid="{00000000-0005-0000-0000-0000352C0000}"/>
    <cellStyle name="SAPBEXstdItem 3 28" xfId="11315" xr:uid="{00000000-0005-0000-0000-0000362C0000}"/>
    <cellStyle name="SAPBEXstdItem 3 29" xfId="11316" xr:uid="{00000000-0005-0000-0000-0000372C0000}"/>
    <cellStyle name="SAPBEXstdItem 3 3" xfId="11317" xr:uid="{00000000-0005-0000-0000-0000382C0000}"/>
    <cellStyle name="SAPBEXstdItem 3 3 2" xfId="11318" xr:uid="{00000000-0005-0000-0000-0000392C0000}"/>
    <cellStyle name="SAPBEXstdItem 3 30" xfId="11319" xr:uid="{00000000-0005-0000-0000-00003A2C0000}"/>
    <cellStyle name="SAPBEXstdItem 3 31" xfId="11320" xr:uid="{00000000-0005-0000-0000-00003B2C0000}"/>
    <cellStyle name="SAPBEXstdItem 3 32" xfId="11321" xr:uid="{00000000-0005-0000-0000-00003C2C0000}"/>
    <cellStyle name="SAPBEXstdItem 3 33" xfId="11322" xr:uid="{00000000-0005-0000-0000-00003D2C0000}"/>
    <cellStyle name="SAPBEXstdItem 3 34" xfId="11323" xr:uid="{00000000-0005-0000-0000-00003E2C0000}"/>
    <cellStyle name="SAPBEXstdItem 3 35" xfId="11324" xr:uid="{00000000-0005-0000-0000-00003F2C0000}"/>
    <cellStyle name="SAPBEXstdItem 3 36" xfId="11325" xr:uid="{00000000-0005-0000-0000-0000402C0000}"/>
    <cellStyle name="SAPBEXstdItem 3 4" xfId="11326" xr:uid="{00000000-0005-0000-0000-0000412C0000}"/>
    <cellStyle name="SAPBEXstdItem 3 4 2" xfId="11327" xr:uid="{00000000-0005-0000-0000-0000422C0000}"/>
    <cellStyle name="SAPBEXstdItem 3 5" xfId="11328" xr:uid="{00000000-0005-0000-0000-0000432C0000}"/>
    <cellStyle name="SAPBEXstdItem 3 5 2" xfId="11329" xr:uid="{00000000-0005-0000-0000-0000442C0000}"/>
    <cellStyle name="SAPBEXstdItem 3 6" xfId="11330" xr:uid="{00000000-0005-0000-0000-0000452C0000}"/>
    <cellStyle name="SAPBEXstdItem 3 6 2" xfId="11331" xr:uid="{00000000-0005-0000-0000-0000462C0000}"/>
    <cellStyle name="SAPBEXstdItem 3 7" xfId="11332" xr:uid="{00000000-0005-0000-0000-0000472C0000}"/>
    <cellStyle name="SAPBEXstdItem 3 7 2" xfId="11333" xr:uid="{00000000-0005-0000-0000-0000482C0000}"/>
    <cellStyle name="SAPBEXstdItem 3 8" xfId="11334" xr:uid="{00000000-0005-0000-0000-0000492C0000}"/>
    <cellStyle name="SAPBEXstdItem 3 8 2" xfId="11335" xr:uid="{00000000-0005-0000-0000-00004A2C0000}"/>
    <cellStyle name="SAPBEXstdItem 3 9" xfId="11336" xr:uid="{00000000-0005-0000-0000-00004B2C0000}"/>
    <cellStyle name="SAPBEXstdItem 3 9 2" xfId="11337" xr:uid="{00000000-0005-0000-0000-00004C2C0000}"/>
    <cellStyle name="SAPBEXstdItem 30" xfId="11338" xr:uid="{00000000-0005-0000-0000-00004D2C0000}"/>
    <cellStyle name="SAPBEXstdItem 30 2" xfId="11339" xr:uid="{00000000-0005-0000-0000-00004E2C0000}"/>
    <cellStyle name="SAPBEXstdItem 31" xfId="11340" xr:uid="{00000000-0005-0000-0000-00004F2C0000}"/>
    <cellStyle name="SAPBEXstdItem 31 2" xfId="11341" xr:uid="{00000000-0005-0000-0000-0000502C0000}"/>
    <cellStyle name="SAPBEXstdItem 32" xfId="11342" xr:uid="{00000000-0005-0000-0000-0000512C0000}"/>
    <cellStyle name="SAPBEXstdItem 32 2" xfId="11343" xr:uid="{00000000-0005-0000-0000-0000522C0000}"/>
    <cellStyle name="SAPBEXstdItem 33" xfId="11344" xr:uid="{00000000-0005-0000-0000-0000532C0000}"/>
    <cellStyle name="SAPBEXstdItem 33 2" xfId="11345" xr:uid="{00000000-0005-0000-0000-0000542C0000}"/>
    <cellStyle name="SAPBEXstdItem 34" xfId="11346" xr:uid="{00000000-0005-0000-0000-0000552C0000}"/>
    <cellStyle name="SAPBEXstdItem 34 2" xfId="11347" xr:uid="{00000000-0005-0000-0000-0000562C0000}"/>
    <cellStyle name="SAPBEXstdItem 35" xfId="11348" xr:uid="{00000000-0005-0000-0000-0000572C0000}"/>
    <cellStyle name="SAPBEXstdItem 35 2" xfId="11349" xr:uid="{00000000-0005-0000-0000-0000582C0000}"/>
    <cellStyle name="SAPBEXstdItem 36" xfId="11350" xr:uid="{00000000-0005-0000-0000-0000592C0000}"/>
    <cellStyle name="SAPBEXstdItem 36 2" xfId="11351" xr:uid="{00000000-0005-0000-0000-00005A2C0000}"/>
    <cellStyle name="SAPBEXstdItem 37" xfId="11352" xr:uid="{00000000-0005-0000-0000-00005B2C0000}"/>
    <cellStyle name="SAPBEXstdItem 37 2" xfId="11353" xr:uid="{00000000-0005-0000-0000-00005C2C0000}"/>
    <cellStyle name="SAPBEXstdItem 38" xfId="11354" xr:uid="{00000000-0005-0000-0000-00005D2C0000}"/>
    <cellStyle name="SAPBEXstdItem 39" xfId="11355" xr:uid="{00000000-0005-0000-0000-00005E2C0000}"/>
    <cellStyle name="SAPBEXstdItem 4" xfId="11356" xr:uid="{00000000-0005-0000-0000-00005F2C0000}"/>
    <cellStyle name="SAPBEXstdItem 4 2" xfId="11357" xr:uid="{00000000-0005-0000-0000-0000602C0000}"/>
    <cellStyle name="SAPBEXstdItem 40" xfId="11358" xr:uid="{00000000-0005-0000-0000-0000612C0000}"/>
    <cellStyle name="SAPBEXstdItem 41" xfId="11359" xr:uid="{00000000-0005-0000-0000-0000622C0000}"/>
    <cellStyle name="SAPBEXstdItem 42" xfId="11360" xr:uid="{00000000-0005-0000-0000-0000632C0000}"/>
    <cellStyle name="SAPBEXstdItem 43" xfId="11361" xr:uid="{00000000-0005-0000-0000-0000642C0000}"/>
    <cellStyle name="SAPBEXstdItem 44" xfId="11362" xr:uid="{00000000-0005-0000-0000-0000652C0000}"/>
    <cellStyle name="SAPBEXstdItem 45" xfId="11363" xr:uid="{00000000-0005-0000-0000-0000662C0000}"/>
    <cellStyle name="SAPBEXstdItem 46" xfId="11364" xr:uid="{00000000-0005-0000-0000-0000672C0000}"/>
    <cellStyle name="SAPBEXstdItem 47" xfId="11365" xr:uid="{00000000-0005-0000-0000-0000682C0000}"/>
    <cellStyle name="SAPBEXstdItem 48" xfId="11366" xr:uid="{00000000-0005-0000-0000-0000692C0000}"/>
    <cellStyle name="SAPBEXstdItem 49" xfId="11367" xr:uid="{00000000-0005-0000-0000-00006A2C0000}"/>
    <cellStyle name="SAPBEXstdItem 5" xfId="11368" xr:uid="{00000000-0005-0000-0000-00006B2C0000}"/>
    <cellStyle name="SAPBEXstdItem 5 2" xfId="11369" xr:uid="{00000000-0005-0000-0000-00006C2C0000}"/>
    <cellStyle name="SAPBEXstdItem 50" xfId="11370" xr:uid="{00000000-0005-0000-0000-00006D2C0000}"/>
    <cellStyle name="SAPBEXstdItem 51" xfId="11371" xr:uid="{00000000-0005-0000-0000-00006E2C0000}"/>
    <cellStyle name="SAPBEXstdItem 52" xfId="11372" xr:uid="{00000000-0005-0000-0000-00006F2C0000}"/>
    <cellStyle name="SAPBEXstdItem 53" xfId="11373" xr:uid="{00000000-0005-0000-0000-0000702C0000}"/>
    <cellStyle name="SAPBEXstdItem 54" xfId="11374" xr:uid="{00000000-0005-0000-0000-0000712C0000}"/>
    <cellStyle name="SAPBEXstdItem 55" xfId="11375" xr:uid="{00000000-0005-0000-0000-0000722C0000}"/>
    <cellStyle name="SAPBEXstdItem 56" xfId="11376" xr:uid="{00000000-0005-0000-0000-0000732C0000}"/>
    <cellStyle name="SAPBEXstdItem 57" xfId="11377" xr:uid="{00000000-0005-0000-0000-0000742C0000}"/>
    <cellStyle name="SAPBEXstdItem 58" xfId="11378" xr:uid="{00000000-0005-0000-0000-0000752C0000}"/>
    <cellStyle name="SAPBEXstdItem 59" xfId="11379" xr:uid="{00000000-0005-0000-0000-0000762C0000}"/>
    <cellStyle name="SAPBEXstdItem 6" xfId="11380" xr:uid="{00000000-0005-0000-0000-0000772C0000}"/>
    <cellStyle name="SAPBEXstdItem 6 2" xfId="11381" xr:uid="{00000000-0005-0000-0000-0000782C0000}"/>
    <cellStyle name="SAPBEXstdItem 60" xfId="11382" xr:uid="{00000000-0005-0000-0000-0000792C0000}"/>
    <cellStyle name="SAPBEXstdItem 61" xfId="11383" xr:uid="{00000000-0005-0000-0000-00007A2C0000}"/>
    <cellStyle name="SAPBEXstdItem 7" xfId="11384" xr:uid="{00000000-0005-0000-0000-00007B2C0000}"/>
    <cellStyle name="SAPBEXstdItem 7 2" xfId="11385" xr:uid="{00000000-0005-0000-0000-00007C2C0000}"/>
    <cellStyle name="SAPBEXstdItem 8" xfId="11386" xr:uid="{00000000-0005-0000-0000-00007D2C0000}"/>
    <cellStyle name="SAPBEXstdItem 8 2" xfId="11387" xr:uid="{00000000-0005-0000-0000-00007E2C0000}"/>
    <cellStyle name="SAPBEXstdItem 9" xfId="11388" xr:uid="{00000000-0005-0000-0000-00007F2C0000}"/>
    <cellStyle name="SAPBEXstdItem 9 2" xfId="11389" xr:uid="{00000000-0005-0000-0000-0000802C0000}"/>
    <cellStyle name="SAPBEXstdItemX" xfId="11390" xr:uid="{00000000-0005-0000-0000-0000812C0000}"/>
    <cellStyle name="SAPBEXstdItemX 10" xfId="11391" xr:uid="{00000000-0005-0000-0000-0000822C0000}"/>
    <cellStyle name="SAPBEXstdItemX 10 2" xfId="11392" xr:uid="{00000000-0005-0000-0000-0000832C0000}"/>
    <cellStyle name="SAPBEXstdItemX 11" xfId="11393" xr:uid="{00000000-0005-0000-0000-0000842C0000}"/>
    <cellStyle name="SAPBEXstdItemX 11 2" xfId="11394" xr:uid="{00000000-0005-0000-0000-0000852C0000}"/>
    <cellStyle name="SAPBEXstdItemX 12" xfId="11395" xr:uid="{00000000-0005-0000-0000-0000862C0000}"/>
    <cellStyle name="SAPBEXstdItemX 12 2" xfId="11396" xr:uid="{00000000-0005-0000-0000-0000872C0000}"/>
    <cellStyle name="SAPBEXstdItemX 13" xfId="11397" xr:uid="{00000000-0005-0000-0000-0000882C0000}"/>
    <cellStyle name="SAPBEXstdItemX 13 2" xfId="11398" xr:uid="{00000000-0005-0000-0000-0000892C0000}"/>
    <cellStyle name="SAPBEXstdItemX 14" xfId="11399" xr:uid="{00000000-0005-0000-0000-00008A2C0000}"/>
    <cellStyle name="SAPBEXstdItemX 14 2" xfId="11400" xr:uid="{00000000-0005-0000-0000-00008B2C0000}"/>
    <cellStyle name="SAPBEXstdItemX 15" xfId="11401" xr:uid="{00000000-0005-0000-0000-00008C2C0000}"/>
    <cellStyle name="SAPBEXstdItemX 15 2" xfId="11402" xr:uid="{00000000-0005-0000-0000-00008D2C0000}"/>
    <cellStyle name="SAPBEXstdItemX 16" xfId="11403" xr:uid="{00000000-0005-0000-0000-00008E2C0000}"/>
    <cellStyle name="SAPBEXstdItemX 16 2" xfId="11404" xr:uid="{00000000-0005-0000-0000-00008F2C0000}"/>
    <cellStyle name="SAPBEXstdItemX 17" xfId="11405" xr:uid="{00000000-0005-0000-0000-0000902C0000}"/>
    <cellStyle name="SAPBEXstdItemX 17 2" xfId="11406" xr:uid="{00000000-0005-0000-0000-0000912C0000}"/>
    <cellStyle name="SAPBEXstdItemX 18" xfId="11407" xr:uid="{00000000-0005-0000-0000-0000922C0000}"/>
    <cellStyle name="SAPBEXstdItemX 18 2" xfId="11408" xr:uid="{00000000-0005-0000-0000-0000932C0000}"/>
    <cellStyle name="SAPBEXstdItemX 19" xfId="11409" xr:uid="{00000000-0005-0000-0000-0000942C0000}"/>
    <cellStyle name="SAPBEXstdItemX 19 2" xfId="11410" xr:uid="{00000000-0005-0000-0000-0000952C0000}"/>
    <cellStyle name="SAPBEXstdItemX 2" xfId="11411" xr:uid="{00000000-0005-0000-0000-0000962C0000}"/>
    <cellStyle name="SAPBEXstdItemX 2 10" xfId="11412" xr:uid="{00000000-0005-0000-0000-0000972C0000}"/>
    <cellStyle name="SAPBEXstdItemX 2 11" xfId="11413" xr:uid="{00000000-0005-0000-0000-0000982C0000}"/>
    <cellStyle name="SAPBEXstdItemX 2 12" xfId="11414" xr:uid="{00000000-0005-0000-0000-0000992C0000}"/>
    <cellStyle name="SAPBEXstdItemX 2 13" xfId="11415" xr:uid="{00000000-0005-0000-0000-00009A2C0000}"/>
    <cellStyle name="SAPBEXstdItemX 2 14" xfId="11416" xr:uid="{00000000-0005-0000-0000-00009B2C0000}"/>
    <cellStyle name="SAPBEXstdItemX 2 15" xfId="11417" xr:uid="{00000000-0005-0000-0000-00009C2C0000}"/>
    <cellStyle name="SAPBEXstdItemX 2 16" xfId="11418" xr:uid="{00000000-0005-0000-0000-00009D2C0000}"/>
    <cellStyle name="SAPBEXstdItemX 2 17" xfId="11419" xr:uid="{00000000-0005-0000-0000-00009E2C0000}"/>
    <cellStyle name="SAPBEXstdItemX 2 18" xfId="11420" xr:uid="{00000000-0005-0000-0000-00009F2C0000}"/>
    <cellStyle name="SAPBEXstdItemX 2 19" xfId="11421" xr:uid="{00000000-0005-0000-0000-0000A02C0000}"/>
    <cellStyle name="SAPBEXstdItemX 2 2" xfId="11422" xr:uid="{00000000-0005-0000-0000-0000A12C0000}"/>
    <cellStyle name="SAPBEXstdItemX 2 3" xfId="11423" xr:uid="{00000000-0005-0000-0000-0000A22C0000}"/>
    <cellStyle name="SAPBEXstdItemX 2 4" xfId="11424" xr:uid="{00000000-0005-0000-0000-0000A32C0000}"/>
    <cellStyle name="SAPBEXstdItemX 2 5" xfId="11425" xr:uid="{00000000-0005-0000-0000-0000A42C0000}"/>
    <cellStyle name="SAPBEXstdItemX 2 6" xfId="11426" xr:uid="{00000000-0005-0000-0000-0000A52C0000}"/>
    <cellStyle name="SAPBEXstdItemX 2 7" xfId="11427" xr:uid="{00000000-0005-0000-0000-0000A62C0000}"/>
    <cellStyle name="SAPBEXstdItemX 2 8" xfId="11428" xr:uid="{00000000-0005-0000-0000-0000A72C0000}"/>
    <cellStyle name="SAPBEXstdItemX 2 9" xfId="11429" xr:uid="{00000000-0005-0000-0000-0000A82C0000}"/>
    <cellStyle name="SAPBEXstdItemX 20" xfId="11430" xr:uid="{00000000-0005-0000-0000-0000A92C0000}"/>
    <cellStyle name="SAPBEXstdItemX 20 2" xfId="11431" xr:uid="{00000000-0005-0000-0000-0000AA2C0000}"/>
    <cellStyle name="SAPBEXstdItemX 21" xfId="11432" xr:uid="{00000000-0005-0000-0000-0000AB2C0000}"/>
    <cellStyle name="SAPBEXstdItemX 21 2" xfId="11433" xr:uid="{00000000-0005-0000-0000-0000AC2C0000}"/>
    <cellStyle name="SAPBEXstdItemX 22" xfId="11434" xr:uid="{00000000-0005-0000-0000-0000AD2C0000}"/>
    <cellStyle name="SAPBEXstdItemX 22 2" xfId="11435" xr:uid="{00000000-0005-0000-0000-0000AE2C0000}"/>
    <cellStyle name="SAPBEXstdItemX 23" xfId="11436" xr:uid="{00000000-0005-0000-0000-0000AF2C0000}"/>
    <cellStyle name="SAPBEXstdItemX 23 2" xfId="11437" xr:uid="{00000000-0005-0000-0000-0000B02C0000}"/>
    <cellStyle name="SAPBEXstdItemX 24" xfId="11438" xr:uid="{00000000-0005-0000-0000-0000B12C0000}"/>
    <cellStyle name="SAPBEXstdItemX 24 2" xfId="11439" xr:uid="{00000000-0005-0000-0000-0000B22C0000}"/>
    <cellStyle name="SAPBEXstdItemX 25" xfId="11440" xr:uid="{00000000-0005-0000-0000-0000B32C0000}"/>
    <cellStyle name="SAPBEXstdItemX 25 2" xfId="11441" xr:uid="{00000000-0005-0000-0000-0000B42C0000}"/>
    <cellStyle name="SAPBEXstdItemX 26" xfId="11442" xr:uid="{00000000-0005-0000-0000-0000B52C0000}"/>
    <cellStyle name="SAPBEXstdItemX 26 2" xfId="11443" xr:uid="{00000000-0005-0000-0000-0000B62C0000}"/>
    <cellStyle name="SAPBEXstdItemX 27" xfId="11444" xr:uid="{00000000-0005-0000-0000-0000B72C0000}"/>
    <cellStyle name="SAPBEXstdItemX 27 2" xfId="11445" xr:uid="{00000000-0005-0000-0000-0000B82C0000}"/>
    <cellStyle name="SAPBEXstdItemX 28" xfId="11446" xr:uid="{00000000-0005-0000-0000-0000B92C0000}"/>
    <cellStyle name="SAPBEXstdItemX 28 2" xfId="11447" xr:uid="{00000000-0005-0000-0000-0000BA2C0000}"/>
    <cellStyle name="SAPBEXstdItemX 29" xfId="11448" xr:uid="{00000000-0005-0000-0000-0000BB2C0000}"/>
    <cellStyle name="SAPBEXstdItemX 29 2" xfId="11449" xr:uid="{00000000-0005-0000-0000-0000BC2C0000}"/>
    <cellStyle name="SAPBEXstdItemX 3" xfId="11450" xr:uid="{00000000-0005-0000-0000-0000BD2C0000}"/>
    <cellStyle name="SAPBEXstdItemX 3 10" xfId="11451" xr:uid="{00000000-0005-0000-0000-0000BE2C0000}"/>
    <cellStyle name="SAPBEXstdItemX 3 10 2" xfId="11452" xr:uid="{00000000-0005-0000-0000-0000BF2C0000}"/>
    <cellStyle name="SAPBEXstdItemX 3 11" xfId="11453" xr:uid="{00000000-0005-0000-0000-0000C02C0000}"/>
    <cellStyle name="SAPBEXstdItemX 3 11 2" xfId="11454" xr:uid="{00000000-0005-0000-0000-0000C12C0000}"/>
    <cellStyle name="SAPBEXstdItemX 3 12" xfId="11455" xr:uid="{00000000-0005-0000-0000-0000C22C0000}"/>
    <cellStyle name="SAPBEXstdItemX 3 12 2" xfId="11456" xr:uid="{00000000-0005-0000-0000-0000C32C0000}"/>
    <cellStyle name="SAPBEXstdItemX 3 13" xfId="11457" xr:uid="{00000000-0005-0000-0000-0000C42C0000}"/>
    <cellStyle name="SAPBEXstdItemX 3 14" xfId="11458" xr:uid="{00000000-0005-0000-0000-0000C52C0000}"/>
    <cellStyle name="SAPBEXstdItemX 3 15" xfId="11459" xr:uid="{00000000-0005-0000-0000-0000C62C0000}"/>
    <cellStyle name="SAPBEXstdItemX 3 16" xfId="11460" xr:uid="{00000000-0005-0000-0000-0000C72C0000}"/>
    <cellStyle name="SAPBEXstdItemX 3 17" xfId="11461" xr:uid="{00000000-0005-0000-0000-0000C82C0000}"/>
    <cellStyle name="SAPBEXstdItemX 3 18" xfId="11462" xr:uid="{00000000-0005-0000-0000-0000C92C0000}"/>
    <cellStyle name="SAPBEXstdItemX 3 19" xfId="11463" xr:uid="{00000000-0005-0000-0000-0000CA2C0000}"/>
    <cellStyle name="SAPBEXstdItemX 3 2" xfId="11464" xr:uid="{00000000-0005-0000-0000-0000CB2C0000}"/>
    <cellStyle name="SAPBEXstdItemX 3 2 2" xfId="11465" xr:uid="{00000000-0005-0000-0000-0000CC2C0000}"/>
    <cellStyle name="SAPBEXstdItemX 3 20" xfId="11466" xr:uid="{00000000-0005-0000-0000-0000CD2C0000}"/>
    <cellStyle name="SAPBEXstdItemX 3 21" xfId="11467" xr:uid="{00000000-0005-0000-0000-0000CE2C0000}"/>
    <cellStyle name="SAPBEXstdItemX 3 22" xfId="11468" xr:uid="{00000000-0005-0000-0000-0000CF2C0000}"/>
    <cellStyle name="SAPBEXstdItemX 3 23" xfId="11469" xr:uid="{00000000-0005-0000-0000-0000D02C0000}"/>
    <cellStyle name="SAPBEXstdItemX 3 24" xfId="11470" xr:uid="{00000000-0005-0000-0000-0000D12C0000}"/>
    <cellStyle name="SAPBEXstdItemX 3 25" xfId="11471" xr:uid="{00000000-0005-0000-0000-0000D22C0000}"/>
    <cellStyle name="SAPBEXstdItemX 3 26" xfId="11472" xr:uid="{00000000-0005-0000-0000-0000D32C0000}"/>
    <cellStyle name="SAPBEXstdItemX 3 27" xfId="11473" xr:uid="{00000000-0005-0000-0000-0000D42C0000}"/>
    <cellStyle name="SAPBEXstdItemX 3 28" xfId="11474" xr:uid="{00000000-0005-0000-0000-0000D52C0000}"/>
    <cellStyle name="SAPBEXstdItemX 3 29" xfId="11475" xr:uid="{00000000-0005-0000-0000-0000D62C0000}"/>
    <cellStyle name="SAPBEXstdItemX 3 3" xfId="11476" xr:uid="{00000000-0005-0000-0000-0000D72C0000}"/>
    <cellStyle name="SAPBEXstdItemX 3 3 2" xfId="11477" xr:uid="{00000000-0005-0000-0000-0000D82C0000}"/>
    <cellStyle name="SAPBEXstdItemX 3 30" xfId="11478" xr:uid="{00000000-0005-0000-0000-0000D92C0000}"/>
    <cellStyle name="SAPBEXstdItemX 3 31" xfId="11479" xr:uid="{00000000-0005-0000-0000-0000DA2C0000}"/>
    <cellStyle name="SAPBEXstdItemX 3 32" xfId="11480" xr:uid="{00000000-0005-0000-0000-0000DB2C0000}"/>
    <cellStyle name="SAPBEXstdItemX 3 33" xfId="11481" xr:uid="{00000000-0005-0000-0000-0000DC2C0000}"/>
    <cellStyle name="SAPBEXstdItemX 3 34" xfId="11482" xr:uid="{00000000-0005-0000-0000-0000DD2C0000}"/>
    <cellStyle name="SAPBEXstdItemX 3 35" xfId="11483" xr:uid="{00000000-0005-0000-0000-0000DE2C0000}"/>
    <cellStyle name="SAPBEXstdItemX 3 36" xfId="11484" xr:uid="{00000000-0005-0000-0000-0000DF2C0000}"/>
    <cellStyle name="SAPBEXstdItemX 3 4" xfId="11485" xr:uid="{00000000-0005-0000-0000-0000E02C0000}"/>
    <cellStyle name="SAPBEXstdItemX 3 4 2" xfId="11486" xr:uid="{00000000-0005-0000-0000-0000E12C0000}"/>
    <cellStyle name="SAPBEXstdItemX 3 5" xfId="11487" xr:uid="{00000000-0005-0000-0000-0000E22C0000}"/>
    <cellStyle name="SAPBEXstdItemX 3 5 2" xfId="11488" xr:uid="{00000000-0005-0000-0000-0000E32C0000}"/>
    <cellStyle name="SAPBEXstdItemX 3 6" xfId="11489" xr:uid="{00000000-0005-0000-0000-0000E42C0000}"/>
    <cellStyle name="SAPBEXstdItemX 3 6 2" xfId="11490" xr:uid="{00000000-0005-0000-0000-0000E52C0000}"/>
    <cellStyle name="SAPBEXstdItemX 3 7" xfId="11491" xr:uid="{00000000-0005-0000-0000-0000E62C0000}"/>
    <cellStyle name="SAPBEXstdItemX 3 7 2" xfId="11492" xr:uid="{00000000-0005-0000-0000-0000E72C0000}"/>
    <cellStyle name="SAPBEXstdItemX 3 8" xfId="11493" xr:uid="{00000000-0005-0000-0000-0000E82C0000}"/>
    <cellStyle name="SAPBEXstdItemX 3 8 2" xfId="11494" xr:uid="{00000000-0005-0000-0000-0000E92C0000}"/>
    <cellStyle name="SAPBEXstdItemX 3 9" xfId="11495" xr:uid="{00000000-0005-0000-0000-0000EA2C0000}"/>
    <cellStyle name="SAPBEXstdItemX 3 9 2" xfId="11496" xr:uid="{00000000-0005-0000-0000-0000EB2C0000}"/>
    <cellStyle name="SAPBEXstdItemX 30" xfId="11497" xr:uid="{00000000-0005-0000-0000-0000EC2C0000}"/>
    <cellStyle name="SAPBEXstdItemX 30 2" xfId="11498" xr:uid="{00000000-0005-0000-0000-0000ED2C0000}"/>
    <cellStyle name="SAPBEXstdItemX 31" xfId="11499" xr:uid="{00000000-0005-0000-0000-0000EE2C0000}"/>
    <cellStyle name="SAPBEXstdItemX 31 2" xfId="11500" xr:uid="{00000000-0005-0000-0000-0000EF2C0000}"/>
    <cellStyle name="SAPBEXstdItemX 32" xfId="11501" xr:uid="{00000000-0005-0000-0000-0000F02C0000}"/>
    <cellStyle name="SAPBEXstdItemX 32 2" xfId="11502" xr:uid="{00000000-0005-0000-0000-0000F12C0000}"/>
    <cellStyle name="SAPBEXstdItemX 33" xfId="11503" xr:uid="{00000000-0005-0000-0000-0000F22C0000}"/>
    <cellStyle name="SAPBEXstdItemX 33 2" xfId="11504" xr:uid="{00000000-0005-0000-0000-0000F32C0000}"/>
    <cellStyle name="SAPBEXstdItemX 34" xfId="11505" xr:uid="{00000000-0005-0000-0000-0000F42C0000}"/>
    <cellStyle name="SAPBEXstdItemX 34 2" xfId="11506" xr:uid="{00000000-0005-0000-0000-0000F52C0000}"/>
    <cellStyle name="SAPBEXstdItemX 35" xfId="11507" xr:uid="{00000000-0005-0000-0000-0000F62C0000}"/>
    <cellStyle name="SAPBEXstdItemX 35 2" xfId="11508" xr:uid="{00000000-0005-0000-0000-0000F72C0000}"/>
    <cellStyle name="SAPBEXstdItemX 36" xfId="11509" xr:uid="{00000000-0005-0000-0000-0000F82C0000}"/>
    <cellStyle name="SAPBEXstdItemX 36 2" xfId="11510" xr:uid="{00000000-0005-0000-0000-0000F92C0000}"/>
    <cellStyle name="SAPBEXstdItemX 37" xfId="11511" xr:uid="{00000000-0005-0000-0000-0000FA2C0000}"/>
    <cellStyle name="SAPBEXstdItemX 37 2" xfId="11512" xr:uid="{00000000-0005-0000-0000-0000FB2C0000}"/>
    <cellStyle name="SAPBEXstdItemX 38" xfId="11513" xr:uid="{00000000-0005-0000-0000-0000FC2C0000}"/>
    <cellStyle name="SAPBEXstdItemX 38 2" xfId="11514" xr:uid="{00000000-0005-0000-0000-0000FD2C0000}"/>
    <cellStyle name="SAPBEXstdItemX 39" xfId="11515" xr:uid="{00000000-0005-0000-0000-0000FE2C0000}"/>
    <cellStyle name="SAPBEXstdItemX 4" xfId="11516" xr:uid="{00000000-0005-0000-0000-0000FF2C0000}"/>
    <cellStyle name="SAPBEXstdItemX 4 2" xfId="11517" xr:uid="{00000000-0005-0000-0000-0000002D0000}"/>
    <cellStyle name="SAPBEXstdItemX 40" xfId="11518" xr:uid="{00000000-0005-0000-0000-0000012D0000}"/>
    <cellStyle name="SAPBEXstdItemX 41" xfId="11519" xr:uid="{00000000-0005-0000-0000-0000022D0000}"/>
    <cellStyle name="SAPBEXstdItemX 42" xfId="11520" xr:uid="{00000000-0005-0000-0000-0000032D0000}"/>
    <cellStyle name="SAPBEXstdItemX 43" xfId="11521" xr:uid="{00000000-0005-0000-0000-0000042D0000}"/>
    <cellStyle name="SAPBEXstdItemX 44" xfId="11522" xr:uid="{00000000-0005-0000-0000-0000052D0000}"/>
    <cellStyle name="SAPBEXstdItemX 45" xfId="11523" xr:uid="{00000000-0005-0000-0000-0000062D0000}"/>
    <cellStyle name="SAPBEXstdItemX 46" xfId="11524" xr:uid="{00000000-0005-0000-0000-0000072D0000}"/>
    <cellStyle name="SAPBEXstdItemX 47" xfId="11525" xr:uid="{00000000-0005-0000-0000-0000082D0000}"/>
    <cellStyle name="SAPBEXstdItemX 48" xfId="11526" xr:uid="{00000000-0005-0000-0000-0000092D0000}"/>
    <cellStyle name="SAPBEXstdItemX 49" xfId="11527" xr:uid="{00000000-0005-0000-0000-00000A2D0000}"/>
    <cellStyle name="SAPBEXstdItemX 5" xfId="11528" xr:uid="{00000000-0005-0000-0000-00000B2D0000}"/>
    <cellStyle name="SAPBEXstdItemX 5 2" xfId="11529" xr:uid="{00000000-0005-0000-0000-00000C2D0000}"/>
    <cellStyle name="SAPBEXstdItemX 50" xfId="11530" xr:uid="{00000000-0005-0000-0000-00000D2D0000}"/>
    <cellStyle name="SAPBEXstdItemX 51" xfId="11531" xr:uid="{00000000-0005-0000-0000-00000E2D0000}"/>
    <cellStyle name="SAPBEXstdItemX 52" xfId="11532" xr:uid="{00000000-0005-0000-0000-00000F2D0000}"/>
    <cellStyle name="SAPBEXstdItemX 53" xfId="11533" xr:uid="{00000000-0005-0000-0000-0000102D0000}"/>
    <cellStyle name="SAPBEXstdItemX 54" xfId="11534" xr:uid="{00000000-0005-0000-0000-0000112D0000}"/>
    <cellStyle name="SAPBEXstdItemX 55" xfId="11535" xr:uid="{00000000-0005-0000-0000-0000122D0000}"/>
    <cellStyle name="SAPBEXstdItemX 56" xfId="11536" xr:uid="{00000000-0005-0000-0000-0000132D0000}"/>
    <cellStyle name="SAPBEXstdItemX 57" xfId="11537" xr:uid="{00000000-0005-0000-0000-0000142D0000}"/>
    <cellStyle name="SAPBEXstdItemX 58" xfId="11538" xr:uid="{00000000-0005-0000-0000-0000152D0000}"/>
    <cellStyle name="SAPBEXstdItemX 59" xfId="11539" xr:uid="{00000000-0005-0000-0000-0000162D0000}"/>
    <cellStyle name="SAPBEXstdItemX 6" xfId="11540" xr:uid="{00000000-0005-0000-0000-0000172D0000}"/>
    <cellStyle name="SAPBEXstdItemX 6 2" xfId="11541" xr:uid="{00000000-0005-0000-0000-0000182D0000}"/>
    <cellStyle name="SAPBEXstdItemX 60" xfId="11542" xr:uid="{00000000-0005-0000-0000-0000192D0000}"/>
    <cellStyle name="SAPBEXstdItemX 61" xfId="11543" xr:uid="{00000000-0005-0000-0000-00001A2D0000}"/>
    <cellStyle name="SAPBEXstdItemX 62" xfId="11544" xr:uid="{00000000-0005-0000-0000-00001B2D0000}"/>
    <cellStyle name="SAPBEXstdItemX 7" xfId="11545" xr:uid="{00000000-0005-0000-0000-00001C2D0000}"/>
    <cellStyle name="SAPBEXstdItemX 7 2" xfId="11546" xr:uid="{00000000-0005-0000-0000-00001D2D0000}"/>
    <cellStyle name="SAPBEXstdItemX 8" xfId="11547" xr:uid="{00000000-0005-0000-0000-00001E2D0000}"/>
    <cellStyle name="SAPBEXstdItemX 8 2" xfId="11548" xr:uid="{00000000-0005-0000-0000-00001F2D0000}"/>
    <cellStyle name="SAPBEXstdItemX 9" xfId="11549" xr:uid="{00000000-0005-0000-0000-0000202D0000}"/>
    <cellStyle name="SAPBEXstdItemX 9 2" xfId="11550" xr:uid="{00000000-0005-0000-0000-0000212D0000}"/>
    <cellStyle name="SAPBEXstdItemX_DLD_EVA Sep 2007" xfId="11551" xr:uid="{00000000-0005-0000-0000-0000222D0000}"/>
    <cellStyle name="SAPBEXtitle" xfId="11552" xr:uid="{00000000-0005-0000-0000-0000232D0000}"/>
    <cellStyle name="SAPBEXtitle 10" xfId="11553" xr:uid="{00000000-0005-0000-0000-0000242D0000}"/>
    <cellStyle name="SAPBEXtitle 10 2" xfId="11554" xr:uid="{00000000-0005-0000-0000-0000252D0000}"/>
    <cellStyle name="SAPBEXtitle 11" xfId="11555" xr:uid="{00000000-0005-0000-0000-0000262D0000}"/>
    <cellStyle name="SAPBEXtitle 11 2" xfId="11556" xr:uid="{00000000-0005-0000-0000-0000272D0000}"/>
    <cellStyle name="SAPBEXtitle 12" xfId="11557" xr:uid="{00000000-0005-0000-0000-0000282D0000}"/>
    <cellStyle name="SAPBEXtitle 12 2" xfId="11558" xr:uid="{00000000-0005-0000-0000-0000292D0000}"/>
    <cellStyle name="SAPBEXtitle 13" xfId="11559" xr:uid="{00000000-0005-0000-0000-00002A2D0000}"/>
    <cellStyle name="SAPBEXtitle 13 2" xfId="11560" xr:uid="{00000000-0005-0000-0000-00002B2D0000}"/>
    <cellStyle name="SAPBEXtitle 14" xfId="11561" xr:uid="{00000000-0005-0000-0000-00002C2D0000}"/>
    <cellStyle name="SAPBEXtitle 14 2" xfId="11562" xr:uid="{00000000-0005-0000-0000-00002D2D0000}"/>
    <cellStyle name="SAPBEXtitle 15" xfId="11563" xr:uid="{00000000-0005-0000-0000-00002E2D0000}"/>
    <cellStyle name="SAPBEXtitle 15 2" xfId="11564" xr:uid="{00000000-0005-0000-0000-00002F2D0000}"/>
    <cellStyle name="SAPBEXtitle 16" xfId="11565" xr:uid="{00000000-0005-0000-0000-0000302D0000}"/>
    <cellStyle name="SAPBEXtitle 16 2" xfId="11566" xr:uid="{00000000-0005-0000-0000-0000312D0000}"/>
    <cellStyle name="SAPBEXtitle 17" xfId="11567" xr:uid="{00000000-0005-0000-0000-0000322D0000}"/>
    <cellStyle name="SAPBEXtitle 17 2" xfId="11568" xr:uid="{00000000-0005-0000-0000-0000332D0000}"/>
    <cellStyle name="SAPBEXtitle 18" xfId="11569" xr:uid="{00000000-0005-0000-0000-0000342D0000}"/>
    <cellStyle name="SAPBEXtitle 18 2" xfId="11570" xr:uid="{00000000-0005-0000-0000-0000352D0000}"/>
    <cellStyle name="SAPBEXtitle 19" xfId="11571" xr:uid="{00000000-0005-0000-0000-0000362D0000}"/>
    <cellStyle name="SAPBEXtitle 19 2" xfId="11572" xr:uid="{00000000-0005-0000-0000-0000372D0000}"/>
    <cellStyle name="SAPBEXtitle 2" xfId="11573" xr:uid="{00000000-0005-0000-0000-0000382D0000}"/>
    <cellStyle name="SAPBEXtitle 2 10" xfId="11574" xr:uid="{00000000-0005-0000-0000-0000392D0000}"/>
    <cellStyle name="SAPBEXtitle 2 10 2" xfId="11575" xr:uid="{00000000-0005-0000-0000-00003A2D0000}"/>
    <cellStyle name="SAPBEXtitle 2 11" xfId="11576" xr:uid="{00000000-0005-0000-0000-00003B2D0000}"/>
    <cellStyle name="SAPBEXtitle 2 11 2" xfId="11577" xr:uid="{00000000-0005-0000-0000-00003C2D0000}"/>
    <cellStyle name="SAPBEXtitle 2 12" xfId="11578" xr:uid="{00000000-0005-0000-0000-00003D2D0000}"/>
    <cellStyle name="SAPBEXtitle 2 13" xfId="11579" xr:uid="{00000000-0005-0000-0000-00003E2D0000}"/>
    <cellStyle name="SAPBEXtitle 2 14" xfId="11580" xr:uid="{00000000-0005-0000-0000-00003F2D0000}"/>
    <cellStyle name="SAPBEXtitle 2 15" xfId="11581" xr:uid="{00000000-0005-0000-0000-0000402D0000}"/>
    <cellStyle name="SAPBEXtitle 2 16" xfId="11582" xr:uid="{00000000-0005-0000-0000-0000412D0000}"/>
    <cellStyle name="SAPBEXtitle 2 17" xfId="11583" xr:uid="{00000000-0005-0000-0000-0000422D0000}"/>
    <cellStyle name="SAPBEXtitle 2 18" xfId="11584" xr:uid="{00000000-0005-0000-0000-0000432D0000}"/>
    <cellStyle name="SAPBEXtitle 2 19" xfId="11585" xr:uid="{00000000-0005-0000-0000-0000442D0000}"/>
    <cellStyle name="SAPBEXtitle 2 2" xfId="11586" xr:uid="{00000000-0005-0000-0000-0000452D0000}"/>
    <cellStyle name="SAPBEXtitle 2 2 10" xfId="11587" xr:uid="{00000000-0005-0000-0000-0000462D0000}"/>
    <cellStyle name="SAPBEXtitle 2 2 11" xfId="11588" xr:uid="{00000000-0005-0000-0000-0000472D0000}"/>
    <cellStyle name="SAPBEXtitle 2 2 12" xfId="11589" xr:uid="{00000000-0005-0000-0000-0000482D0000}"/>
    <cellStyle name="SAPBEXtitle 2 2 13" xfId="11590" xr:uid="{00000000-0005-0000-0000-0000492D0000}"/>
    <cellStyle name="SAPBEXtitle 2 2 14" xfId="11591" xr:uid="{00000000-0005-0000-0000-00004A2D0000}"/>
    <cellStyle name="SAPBEXtitle 2 2 15" xfId="11592" xr:uid="{00000000-0005-0000-0000-00004B2D0000}"/>
    <cellStyle name="SAPBEXtitle 2 2 16" xfId="11593" xr:uid="{00000000-0005-0000-0000-00004C2D0000}"/>
    <cellStyle name="SAPBEXtitle 2 2 17" xfId="11594" xr:uid="{00000000-0005-0000-0000-00004D2D0000}"/>
    <cellStyle name="SAPBEXtitle 2 2 18" xfId="11595" xr:uid="{00000000-0005-0000-0000-00004E2D0000}"/>
    <cellStyle name="SAPBEXtitle 2 2 19" xfId="11596" xr:uid="{00000000-0005-0000-0000-00004F2D0000}"/>
    <cellStyle name="SAPBEXtitle 2 2 2" xfId="11597" xr:uid="{00000000-0005-0000-0000-0000502D0000}"/>
    <cellStyle name="SAPBEXtitle 2 2 2 2" xfId="11598" xr:uid="{00000000-0005-0000-0000-0000512D0000}"/>
    <cellStyle name="SAPBEXtitle 2 2 2 3" xfId="11599" xr:uid="{00000000-0005-0000-0000-0000522D0000}"/>
    <cellStyle name="SAPBEXtitle 2 2 20" xfId="11600" xr:uid="{00000000-0005-0000-0000-0000532D0000}"/>
    <cellStyle name="SAPBEXtitle 2 2 21" xfId="11601" xr:uid="{00000000-0005-0000-0000-0000542D0000}"/>
    <cellStyle name="SAPBEXtitle 2 2 22" xfId="11602" xr:uid="{00000000-0005-0000-0000-0000552D0000}"/>
    <cellStyle name="SAPBEXtitle 2 2 23" xfId="11603" xr:uid="{00000000-0005-0000-0000-0000562D0000}"/>
    <cellStyle name="SAPBEXtitle 2 2 24" xfId="11604" xr:uid="{00000000-0005-0000-0000-0000572D0000}"/>
    <cellStyle name="SAPBEXtitle 2 2 25" xfId="11605" xr:uid="{00000000-0005-0000-0000-0000582D0000}"/>
    <cellStyle name="SAPBEXtitle 2 2 26" xfId="11606" xr:uid="{00000000-0005-0000-0000-0000592D0000}"/>
    <cellStyle name="SAPBEXtitle 2 2 3" xfId="11607" xr:uid="{00000000-0005-0000-0000-00005A2D0000}"/>
    <cellStyle name="SAPBEXtitle 2 2 3 2" xfId="11608" xr:uid="{00000000-0005-0000-0000-00005B2D0000}"/>
    <cellStyle name="SAPBEXtitle 2 2 4" xfId="11609" xr:uid="{00000000-0005-0000-0000-00005C2D0000}"/>
    <cellStyle name="SAPBEXtitle 2 2 4 2" xfId="11610" xr:uid="{00000000-0005-0000-0000-00005D2D0000}"/>
    <cellStyle name="SAPBEXtitle 2 2 5" xfId="11611" xr:uid="{00000000-0005-0000-0000-00005E2D0000}"/>
    <cellStyle name="SAPBEXtitle 2 2 5 2" xfId="11612" xr:uid="{00000000-0005-0000-0000-00005F2D0000}"/>
    <cellStyle name="SAPBEXtitle 2 2 6" xfId="11613" xr:uid="{00000000-0005-0000-0000-0000602D0000}"/>
    <cellStyle name="SAPBEXtitle 2 2 6 2" xfId="11614" xr:uid="{00000000-0005-0000-0000-0000612D0000}"/>
    <cellStyle name="SAPBEXtitle 2 2 7" xfId="11615" xr:uid="{00000000-0005-0000-0000-0000622D0000}"/>
    <cellStyle name="SAPBEXtitle 2 2 7 2" xfId="11616" xr:uid="{00000000-0005-0000-0000-0000632D0000}"/>
    <cellStyle name="SAPBEXtitle 2 2 8" xfId="11617" xr:uid="{00000000-0005-0000-0000-0000642D0000}"/>
    <cellStyle name="SAPBEXtitle 2 2 8 2" xfId="11618" xr:uid="{00000000-0005-0000-0000-0000652D0000}"/>
    <cellStyle name="SAPBEXtitle 2 2 9" xfId="11619" xr:uid="{00000000-0005-0000-0000-0000662D0000}"/>
    <cellStyle name="SAPBEXtitle 2 2 9 2" xfId="11620" xr:uid="{00000000-0005-0000-0000-0000672D0000}"/>
    <cellStyle name="SAPBEXtitle 2 20" xfId="11621" xr:uid="{00000000-0005-0000-0000-0000682D0000}"/>
    <cellStyle name="SAPBEXtitle 2 21" xfId="11622" xr:uid="{00000000-0005-0000-0000-0000692D0000}"/>
    <cellStyle name="SAPBEXtitle 2 22" xfId="11623" xr:uid="{00000000-0005-0000-0000-00006A2D0000}"/>
    <cellStyle name="SAPBEXtitle 2 23" xfId="11624" xr:uid="{00000000-0005-0000-0000-00006B2D0000}"/>
    <cellStyle name="SAPBEXtitle 2 24" xfId="11625" xr:uid="{00000000-0005-0000-0000-00006C2D0000}"/>
    <cellStyle name="SAPBEXtitle 2 25" xfId="11626" xr:uid="{00000000-0005-0000-0000-00006D2D0000}"/>
    <cellStyle name="SAPBEXtitle 2 26" xfId="11627" xr:uid="{00000000-0005-0000-0000-00006E2D0000}"/>
    <cellStyle name="SAPBEXtitle 2 27" xfId="11628" xr:uid="{00000000-0005-0000-0000-00006F2D0000}"/>
    <cellStyle name="SAPBEXtitle 2 3" xfId="11629" xr:uid="{00000000-0005-0000-0000-0000702D0000}"/>
    <cellStyle name="SAPBEXtitle 2 3 2" xfId="11630" xr:uid="{00000000-0005-0000-0000-0000712D0000}"/>
    <cellStyle name="SAPBEXtitle 2 3 3" xfId="11631" xr:uid="{00000000-0005-0000-0000-0000722D0000}"/>
    <cellStyle name="SAPBEXtitle 2 4" xfId="11632" xr:uid="{00000000-0005-0000-0000-0000732D0000}"/>
    <cellStyle name="SAPBEXtitle 2 4 2" xfId="11633" xr:uid="{00000000-0005-0000-0000-0000742D0000}"/>
    <cellStyle name="SAPBEXtitle 2 5" xfId="11634" xr:uid="{00000000-0005-0000-0000-0000752D0000}"/>
    <cellStyle name="SAPBEXtitle 2 5 2" xfId="11635" xr:uid="{00000000-0005-0000-0000-0000762D0000}"/>
    <cellStyle name="SAPBEXtitle 2 6" xfId="11636" xr:uid="{00000000-0005-0000-0000-0000772D0000}"/>
    <cellStyle name="SAPBEXtitle 2 6 2" xfId="11637" xr:uid="{00000000-0005-0000-0000-0000782D0000}"/>
    <cellStyle name="SAPBEXtitle 2 7" xfId="11638" xr:uid="{00000000-0005-0000-0000-0000792D0000}"/>
    <cellStyle name="SAPBEXtitle 2 7 2" xfId="11639" xr:uid="{00000000-0005-0000-0000-00007A2D0000}"/>
    <cellStyle name="SAPBEXtitle 2 8" xfId="11640" xr:uid="{00000000-0005-0000-0000-00007B2D0000}"/>
    <cellStyle name="SAPBEXtitle 2 8 2" xfId="11641" xr:uid="{00000000-0005-0000-0000-00007C2D0000}"/>
    <cellStyle name="SAPBEXtitle 2 9" xfId="11642" xr:uid="{00000000-0005-0000-0000-00007D2D0000}"/>
    <cellStyle name="SAPBEXtitle 2 9 2" xfId="11643" xr:uid="{00000000-0005-0000-0000-00007E2D0000}"/>
    <cellStyle name="SAPBEXtitle 20" xfId="11644" xr:uid="{00000000-0005-0000-0000-00007F2D0000}"/>
    <cellStyle name="SAPBEXtitle 20 2" xfId="11645" xr:uid="{00000000-0005-0000-0000-0000802D0000}"/>
    <cellStyle name="SAPBEXtitle 21" xfId="11646" xr:uid="{00000000-0005-0000-0000-0000812D0000}"/>
    <cellStyle name="SAPBEXtitle 21 2" xfId="11647" xr:uid="{00000000-0005-0000-0000-0000822D0000}"/>
    <cellStyle name="SAPBEXtitle 22" xfId="11648" xr:uid="{00000000-0005-0000-0000-0000832D0000}"/>
    <cellStyle name="SAPBEXtitle 22 2" xfId="11649" xr:uid="{00000000-0005-0000-0000-0000842D0000}"/>
    <cellStyle name="SAPBEXtitle 23" xfId="11650" xr:uid="{00000000-0005-0000-0000-0000852D0000}"/>
    <cellStyle name="SAPBEXtitle 23 2" xfId="11651" xr:uid="{00000000-0005-0000-0000-0000862D0000}"/>
    <cellStyle name="SAPBEXtitle 24" xfId="11652" xr:uid="{00000000-0005-0000-0000-0000872D0000}"/>
    <cellStyle name="SAPBEXtitle 24 2" xfId="11653" xr:uid="{00000000-0005-0000-0000-0000882D0000}"/>
    <cellStyle name="SAPBEXtitle 25" xfId="11654" xr:uid="{00000000-0005-0000-0000-0000892D0000}"/>
    <cellStyle name="SAPBEXtitle 25 2" xfId="11655" xr:uid="{00000000-0005-0000-0000-00008A2D0000}"/>
    <cellStyle name="SAPBEXtitle 26" xfId="11656" xr:uid="{00000000-0005-0000-0000-00008B2D0000}"/>
    <cellStyle name="SAPBEXtitle 26 2" xfId="11657" xr:uid="{00000000-0005-0000-0000-00008C2D0000}"/>
    <cellStyle name="SAPBEXtitle 27" xfId="11658" xr:uid="{00000000-0005-0000-0000-00008D2D0000}"/>
    <cellStyle name="SAPBEXtitle 27 2" xfId="11659" xr:uid="{00000000-0005-0000-0000-00008E2D0000}"/>
    <cellStyle name="SAPBEXtitle 28" xfId="11660" xr:uid="{00000000-0005-0000-0000-00008F2D0000}"/>
    <cellStyle name="SAPBEXtitle 28 2" xfId="11661" xr:uid="{00000000-0005-0000-0000-0000902D0000}"/>
    <cellStyle name="SAPBEXtitle 29" xfId="11662" xr:uid="{00000000-0005-0000-0000-0000912D0000}"/>
    <cellStyle name="SAPBEXtitle 29 2" xfId="11663" xr:uid="{00000000-0005-0000-0000-0000922D0000}"/>
    <cellStyle name="SAPBEXtitle 3" xfId="11664" xr:uid="{00000000-0005-0000-0000-0000932D0000}"/>
    <cellStyle name="SAPBEXtitle 3 10" xfId="11665" xr:uid="{00000000-0005-0000-0000-0000942D0000}"/>
    <cellStyle name="SAPBEXtitle 3 10 2" xfId="11666" xr:uid="{00000000-0005-0000-0000-0000952D0000}"/>
    <cellStyle name="SAPBEXtitle 3 11" xfId="11667" xr:uid="{00000000-0005-0000-0000-0000962D0000}"/>
    <cellStyle name="SAPBEXtitle 3 11 2" xfId="11668" xr:uid="{00000000-0005-0000-0000-0000972D0000}"/>
    <cellStyle name="SAPBEXtitle 3 11 3" xfId="11669" xr:uid="{00000000-0005-0000-0000-0000982D0000}"/>
    <cellStyle name="SAPBEXtitle 3 12" xfId="11670" xr:uid="{00000000-0005-0000-0000-0000992D0000}"/>
    <cellStyle name="SAPBEXtitle 3 12 2" xfId="11671" xr:uid="{00000000-0005-0000-0000-00009A2D0000}"/>
    <cellStyle name="SAPBEXtitle 3 12 3" xfId="11672" xr:uid="{00000000-0005-0000-0000-00009B2D0000}"/>
    <cellStyle name="SAPBEXtitle 3 13" xfId="11673" xr:uid="{00000000-0005-0000-0000-00009C2D0000}"/>
    <cellStyle name="SAPBEXtitle 3 13 2" xfId="11674" xr:uid="{00000000-0005-0000-0000-00009D2D0000}"/>
    <cellStyle name="SAPBEXtitle 3 13 3" xfId="11675" xr:uid="{00000000-0005-0000-0000-00009E2D0000}"/>
    <cellStyle name="SAPBEXtitle 3 14" xfId="11676" xr:uid="{00000000-0005-0000-0000-00009F2D0000}"/>
    <cellStyle name="SAPBEXtitle 3 14 2" xfId="11677" xr:uid="{00000000-0005-0000-0000-0000A02D0000}"/>
    <cellStyle name="SAPBEXtitle 3 15" xfId="11678" xr:uid="{00000000-0005-0000-0000-0000A12D0000}"/>
    <cellStyle name="SAPBEXtitle 3 15 2" xfId="11679" xr:uid="{00000000-0005-0000-0000-0000A22D0000}"/>
    <cellStyle name="SAPBEXtitle 3 16" xfId="11680" xr:uid="{00000000-0005-0000-0000-0000A32D0000}"/>
    <cellStyle name="SAPBEXtitle 3 16 2" xfId="11681" xr:uid="{00000000-0005-0000-0000-0000A42D0000}"/>
    <cellStyle name="SAPBEXtitle 3 17" xfId="11682" xr:uid="{00000000-0005-0000-0000-0000A52D0000}"/>
    <cellStyle name="SAPBEXtitle 3 17 2" xfId="11683" xr:uid="{00000000-0005-0000-0000-0000A62D0000}"/>
    <cellStyle name="SAPBEXtitle 3 18" xfId="11684" xr:uid="{00000000-0005-0000-0000-0000A72D0000}"/>
    <cellStyle name="SAPBEXtitle 3 19" xfId="11685" xr:uid="{00000000-0005-0000-0000-0000A82D0000}"/>
    <cellStyle name="SAPBEXtitle 3 2" xfId="11686" xr:uid="{00000000-0005-0000-0000-0000A92D0000}"/>
    <cellStyle name="SAPBEXtitle 3 2 2" xfId="11687" xr:uid="{00000000-0005-0000-0000-0000AA2D0000}"/>
    <cellStyle name="SAPBEXtitle 3 20" xfId="11688" xr:uid="{00000000-0005-0000-0000-0000AB2D0000}"/>
    <cellStyle name="SAPBEXtitle 3 21" xfId="11689" xr:uid="{00000000-0005-0000-0000-0000AC2D0000}"/>
    <cellStyle name="SAPBEXtitle 3 22" xfId="11690" xr:uid="{00000000-0005-0000-0000-0000AD2D0000}"/>
    <cellStyle name="SAPBEXtitle 3 23" xfId="11691" xr:uid="{00000000-0005-0000-0000-0000AE2D0000}"/>
    <cellStyle name="SAPBEXtitle 3 24" xfId="11692" xr:uid="{00000000-0005-0000-0000-0000AF2D0000}"/>
    <cellStyle name="SAPBEXtitle 3 25" xfId="11693" xr:uid="{00000000-0005-0000-0000-0000B02D0000}"/>
    <cellStyle name="SAPBEXtitle 3 26" xfId="11694" xr:uid="{00000000-0005-0000-0000-0000B12D0000}"/>
    <cellStyle name="SAPBEXtitle 3 27" xfId="11695" xr:uid="{00000000-0005-0000-0000-0000B22D0000}"/>
    <cellStyle name="SAPBEXtitle 3 28" xfId="11696" xr:uid="{00000000-0005-0000-0000-0000B32D0000}"/>
    <cellStyle name="SAPBEXtitle 3 29" xfId="11697" xr:uid="{00000000-0005-0000-0000-0000B42D0000}"/>
    <cellStyle name="SAPBEXtitle 3 3" xfId="11698" xr:uid="{00000000-0005-0000-0000-0000B52D0000}"/>
    <cellStyle name="SAPBEXtitle 3 3 2" xfId="11699" xr:uid="{00000000-0005-0000-0000-0000B62D0000}"/>
    <cellStyle name="SAPBEXtitle 3 30" xfId="11700" xr:uid="{00000000-0005-0000-0000-0000B72D0000}"/>
    <cellStyle name="SAPBEXtitle 3 31" xfId="11701" xr:uid="{00000000-0005-0000-0000-0000B82D0000}"/>
    <cellStyle name="SAPBEXtitle 3 32" xfId="11702" xr:uid="{00000000-0005-0000-0000-0000B92D0000}"/>
    <cellStyle name="SAPBEXtitle 3 33" xfId="11703" xr:uid="{00000000-0005-0000-0000-0000BA2D0000}"/>
    <cellStyle name="SAPBEXtitle 3 34" xfId="11704" xr:uid="{00000000-0005-0000-0000-0000BB2D0000}"/>
    <cellStyle name="SAPBEXtitle 3 35" xfId="11705" xr:uid="{00000000-0005-0000-0000-0000BC2D0000}"/>
    <cellStyle name="SAPBEXtitle 3 36" xfId="11706" xr:uid="{00000000-0005-0000-0000-0000BD2D0000}"/>
    <cellStyle name="SAPBEXtitle 3 37" xfId="11707" xr:uid="{00000000-0005-0000-0000-0000BE2D0000}"/>
    <cellStyle name="SAPBEXtitle 3 4" xfId="11708" xr:uid="{00000000-0005-0000-0000-0000BF2D0000}"/>
    <cellStyle name="SAPBEXtitle 3 4 2" xfId="11709" xr:uid="{00000000-0005-0000-0000-0000C02D0000}"/>
    <cellStyle name="SAPBEXtitle 3 4 2 2" xfId="11710" xr:uid="{00000000-0005-0000-0000-0000C12D0000}"/>
    <cellStyle name="SAPBEXtitle 3 4 2 3" xfId="11711" xr:uid="{00000000-0005-0000-0000-0000C22D0000}"/>
    <cellStyle name="SAPBEXtitle 3 4 3" xfId="11712" xr:uid="{00000000-0005-0000-0000-0000C32D0000}"/>
    <cellStyle name="SAPBEXtitle 3 4 3 2" xfId="11713" xr:uid="{00000000-0005-0000-0000-0000C42D0000}"/>
    <cellStyle name="SAPBEXtitle 3 4 4" xfId="11714" xr:uid="{00000000-0005-0000-0000-0000C52D0000}"/>
    <cellStyle name="SAPBEXtitle 3 4 4 2" xfId="11715" xr:uid="{00000000-0005-0000-0000-0000C62D0000}"/>
    <cellStyle name="SAPBEXtitle 3 4 5" xfId="11716" xr:uid="{00000000-0005-0000-0000-0000C72D0000}"/>
    <cellStyle name="SAPBEXtitle 3 4 5 2" xfId="11717" xr:uid="{00000000-0005-0000-0000-0000C82D0000}"/>
    <cellStyle name="SAPBEXtitle 3 4 6" xfId="11718" xr:uid="{00000000-0005-0000-0000-0000C92D0000}"/>
    <cellStyle name="SAPBEXtitle 3 5" xfId="11719" xr:uid="{00000000-0005-0000-0000-0000CA2D0000}"/>
    <cellStyle name="SAPBEXtitle 3 5 2" xfId="11720" xr:uid="{00000000-0005-0000-0000-0000CB2D0000}"/>
    <cellStyle name="SAPBEXtitle 3 6" xfId="11721" xr:uid="{00000000-0005-0000-0000-0000CC2D0000}"/>
    <cellStyle name="SAPBEXtitle 3 6 2" xfId="11722" xr:uid="{00000000-0005-0000-0000-0000CD2D0000}"/>
    <cellStyle name="SAPBEXtitle 3 7" xfId="11723" xr:uid="{00000000-0005-0000-0000-0000CE2D0000}"/>
    <cellStyle name="SAPBEXtitle 3 7 2" xfId="11724" xr:uid="{00000000-0005-0000-0000-0000CF2D0000}"/>
    <cellStyle name="SAPBEXtitle 3 8" xfId="11725" xr:uid="{00000000-0005-0000-0000-0000D02D0000}"/>
    <cellStyle name="SAPBEXtitle 3 8 2" xfId="11726" xr:uid="{00000000-0005-0000-0000-0000D12D0000}"/>
    <cellStyle name="SAPBEXtitle 3 9" xfId="11727" xr:uid="{00000000-0005-0000-0000-0000D22D0000}"/>
    <cellStyle name="SAPBEXtitle 3 9 2" xfId="11728" xr:uid="{00000000-0005-0000-0000-0000D32D0000}"/>
    <cellStyle name="SAPBEXtitle 30" xfId="11729" xr:uid="{00000000-0005-0000-0000-0000D42D0000}"/>
    <cellStyle name="SAPBEXtitle 30 2" xfId="11730" xr:uid="{00000000-0005-0000-0000-0000D52D0000}"/>
    <cellStyle name="SAPBEXtitle 31" xfId="11731" xr:uid="{00000000-0005-0000-0000-0000D62D0000}"/>
    <cellStyle name="SAPBEXtitle 31 2" xfId="11732" xr:uid="{00000000-0005-0000-0000-0000D72D0000}"/>
    <cellStyle name="SAPBEXtitle 32" xfId="11733" xr:uid="{00000000-0005-0000-0000-0000D82D0000}"/>
    <cellStyle name="SAPBEXtitle 32 2" xfId="11734" xr:uid="{00000000-0005-0000-0000-0000D92D0000}"/>
    <cellStyle name="SAPBEXtitle 33" xfId="11735" xr:uid="{00000000-0005-0000-0000-0000DA2D0000}"/>
    <cellStyle name="SAPBEXtitle 33 2" xfId="11736" xr:uid="{00000000-0005-0000-0000-0000DB2D0000}"/>
    <cellStyle name="SAPBEXtitle 34" xfId="11737" xr:uid="{00000000-0005-0000-0000-0000DC2D0000}"/>
    <cellStyle name="SAPBEXtitle 34 2" xfId="11738" xr:uid="{00000000-0005-0000-0000-0000DD2D0000}"/>
    <cellStyle name="SAPBEXtitle 35" xfId="11739" xr:uid="{00000000-0005-0000-0000-0000DE2D0000}"/>
    <cellStyle name="SAPBEXtitle 35 2" xfId="11740" xr:uid="{00000000-0005-0000-0000-0000DF2D0000}"/>
    <cellStyle name="SAPBEXtitle 36" xfId="11741" xr:uid="{00000000-0005-0000-0000-0000E02D0000}"/>
    <cellStyle name="SAPBEXtitle 36 2" xfId="11742" xr:uid="{00000000-0005-0000-0000-0000E12D0000}"/>
    <cellStyle name="SAPBEXtitle 37" xfId="11743" xr:uid="{00000000-0005-0000-0000-0000E22D0000}"/>
    <cellStyle name="SAPBEXtitle 37 2" xfId="11744" xr:uid="{00000000-0005-0000-0000-0000E32D0000}"/>
    <cellStyle name="SAPBEXtitle 38" xfId="11745" xr:uid="{00000000-0005-0000-0000-0000E42D0000}"/>
    <cellStyle name="SAPBEXtitle 38 2" xfId="11746" xr:uid="{00000000-0005-0000-0000-0000E52D0000}"/>
    <cellStyle name="SAPBEXtitle 39" xfId="11747" xr:uid="{00000000-0005-0000-0000-0000E62D0000}"/>
    <cellStyle name="SAPBEXtitle 4" xfId="11748" xr:uid="{00000000-0005-0000-0000-0000E72D0000}"/>
    <cellStyle name="SAPBEXtitle 4 10" xfId="11749" xr:uid="{00000000-0005-0000-0000-0000E82D0000}"/>
    <cellStyle name="SAPBEXtitle 4 10 2" xfId="11750" xr:uid="{00000000-0005-0000-0000-0000E92D0000}"/>
    <cellStyle name="SAPBEXtitle 4 11" xfId="11751" xr:uid="{00000000-0005-0000-0000-0000EA2D0000}"/>
    <cellStyle name="SAPBEXtitle 4 11 2" xfId="11752" xr:uid="{00000000-0005-0000-0000-0000EB2D0000}"/>
    <cellStyle name="SAPBEXtitle 4 11 3" xfId="11753" xr:uid="{00000000-0005-0000-0000-0000EC2D0000}"/>
    <cellStyle name="SAPBEXtitle 4 12" xfId="11754" xr:uid="{00000000-0005-0000-0000-0000ED2D0000}"/>
    <cellStyle name="SAPBEXtitle 4 12 2" xfId="11755" xr:uid="{00000000-0005-0000-0000-0000EE2D0000}"/>
    <cellStyle name="SAPBEXtitle 4 12 3" xfId="11756" xr:uid="{00000000-0005-0000-0000-0000EF2D0000}"/>
    <cellStyle name="SAPBEXtitle 4 13" xfId="11757" xr:uid="{00000000-0005-0000-0000-0000F02D0000}"/>
    <cellStyle name="SAPBEXtitle 4 13 2" xfId="11758" xr:uid="{00000000-0005-0000-0000-0000F12D0000}"/>
    <cellStyle name="SAPBEXtitle 4 13 3" xfId="11759" xr:uid="{00000000-0005-0000-0000-0000F22D0000}"/>
    <cellStyle name="SAPBEXtitle 4 14" xfId="11760" xr:uid="{00000000-0005-0000-0000-0000F32D0000}"/>
    <cellStyle name="SAPBEXtitle 4 14 2" xfId="11761" xr:uid="{00000000-0005-0000-0000-0000F42D0000}"/>
    <cellStyle name="SAPBEXtitle 4 15" xfId="11762" xr:uid="{00000000-0005-0000-0000-0000F52D0000}"/>
    <cellStyle name="SAPBEXtitle 4 15 2" xfId="11763" xr:uid="{00000000-0005-0000-0000-0000F62D0000}"/>
    <cellStyle name="SAPBEXtitle 4 16" xfId="11764" xr:uid="{00000000-0005-0000-0000-0000F72D0000}"/>
    <cellStyle name="SAPBEXtitle 4 16 2" xfId="11765" xr:uid="{00000000-0005-0000-0000-0000F82D0000}"/>
    <cellStyle name="SAPBEXtitle 4 17" xfId="11766" xr:uid="{00000000-0005-0000-0000-0000F92D0000}"/>
    <cellStyle name="SAPBEXtitle 4 17 2" xfId="11767" xr:uid="{00000000-0005-0000-0000-0000FA2D0000}"/>
    <cellStyle name="SAPBEXtitle 4 18" xfId="11768" xr:uid="{00000000-0005-0000-0000-0000FB2D0000}"/>
    <cellStyle name="SAPBEXtitle 4 19" xfId="11769" xr:uid="{00000000-0005-0000-0000-0000FC2D0000}"/>
    <cellStyle name="SAPBEXtitle 4 2" xfId="11770" xr:uid="{00000000-0005-0000-0000-0000FD2D0000}"/>
    <cellStyle name="SAPBEXtitle 4 2 2" xfId="11771" xr:uid="{00000000-0005-0000-0000-0000FE2D0000}"/>
    <cellStyle name="SAPBEXtitle 4 20" xfId="11772" xr:uid="{00000000-0005-0000-0000-0000FF2D0000}"/>
    <cellStyle name="SAPBEXtitle 4 21" xfId="11773" xr:uid="{00000000-0005-0000-0000-0000002E0000}"/>
    <cellStyle name="SAPBEXtitle 4 22" xfId="11774" xr:uid="{00000000-0005-0000-0000-0000012E0000}"/>
    <cellStyle name="SAPBEXtitle 4 23" xfId="11775" xr:uid="{00000000-0005-0000-0000-0000022E0000}"/>
    <cellStyle name="SAPBEXtitle 4 24" xfId="11776" xr:uid="{00000000-0005-0000-0000-0000032E0000}"/>
    <cellStyle name="SAPBEXtitle 4 25" xfId="11777" xr:uid="{00000000-0005-0000-0000-0000042E0000}"/>
    <cellStyle name="SAPBEXtitle 4 26" xfId="11778" xr:uid="{00000000-0005-0000-0000-0000052E0000}"/>
    <cellStyle name="SAPBEXtitle 4 27" xfId="11779" xr:uid="{00000000-0005-0000-0000-0000062E0000}"/>
    <cellStyle name="SAPBEXtitle 4 28" xfId="11780" xr:uid="{00000000-0005-0000-0000-0000072E0000}"/>
    <cellStyle name="SAPBEXtitle 4 29" xfId="11781" xr:uid="{00000000-0005-0000-0000-0000082E0000}"/>
    <cellStyle name="SAPBEXtitle 4 3" xfId="11782" xr:uid="{00000000-0005-0000-0000-0000092E0000}"/>
    <cellStyle name="SAPBEXtitle 4 3 2" xfId="11783" xr:uid="{00000000-0005-0000-0000-00000A2E0000}"/>
    <cellStyle name="SAPBEXtitle 4 30" xfId="11784" xr:uid="{00000000-0005-0000-0000-00000B2E0000}"/>
    <cellStyle name="SAPBEXtitle 4 31" xfId="11785" xr:uid="{00000000-0005-0000-0000-00000C2E0000}"/>
    <cellStyle name="SAPBEXtitle 4 32" xfId="11786" xr:uid="{00000000-0005-0000-0000-00000D2E0000}"/>
    <cellStyle name="SAPBEXtitle 4 33" xfId="11787" xr:uid="{00000000-0005-0000-0000-00000E2E0000}"/>
    <cellStyle name="SAPBEXtitle 4 34" xfId="11788" xr:uid="{00000000-0005-0000-0000-00000F2E0000}"/>
    <cellStyle name="SAPBEXtitle 4 35" xfId="11789" xr:uid="{00000000-0005-0000-0000-0000102E0000}"/>
    <cellStyle name="SAPBEXtitle 4 36" xfId="11790" xr:uid="{00000000-0005-0000-0000-0000112E0000}"/>
    <cellStyle name="SAPBEXtitle 4 37" xfId="11791" xr:uid="{00000000-0005-0000-0000-0000122E0000}"/>
    <cellStyle name="SAPBEXtitle 4 4" xfId="11792" xr:uid="{00000000-0005-0000-0000-0000132E0000}"/>
    <cellStyle name="SAPBEXtitle 4 4 2" xfId="11793" xr:uid="{00000000-0005-0000-0000-0000142E0000}"/>
    <cellStyle name="SAPBEXtitle 4 4 2 2" xfId="11794" xr:uid="{00000000-0005-0000-0000-0000152E0000}"/>
    <cellStyle name="SAPBEXtitle 4 4 2 3" xfId="11795" xr:uid="{00000000-0005-0000-0000-0000162E0000}"/>
    <cellStyle name="SAPBEXtitle 4 4 3" xfId="11796" xr:uid="{00000000-0005-0000-0000-0000172E0000}"/>
    <cellStyle name="SAPBEXtitle 4 4 3 2" xfId="11797" xr:uid="{00000000-0005-0000-0000-0000182E0000}"/>
    <cellStyle name="SAPBEXtitle 4 4 4" xfId="11798" xr:uid="{00000000-0005-0000-0000-0000192E0000}"/>
    <cellStyle name="SAPBEXtitle 4 4 4 2" xfId="11799" xr:uid="{00000000-0005-0000-0000-00001A2E0000}"/>
    <cellStyle name="SAPBEXtitle 4 4 5" xfId="11800" xr:uid="{00000000-0005-0000-0000-00001B2E0000}"/>
    <cellStyle name="SAPBEXtitle 4 4 5 2" xfId="11801" xr:uid="{00000000-0005-0000-0000-00001C2E0000}"/>
    <cellStyle name="SAPBEXtitle 4 4 6" xfId="11802" xr:uid="{00000000-0005-0000-0000-00001D2E0000}"/>
    <cellStyle name="SAPBEXtitle 4 5" xfId="11803" xr:uid="{00000000-0005-0000-0000-00001E2E0000}"/>
    <cellStyle name="SAPBEXtitle 4 5 2" xfId="11804" xr:uid="{00000000-0005-0000-0000-00001F2E0000}"/>
    <cellStyle name="SAPBEXtitle 4 6" xfId="11805" xr:uid="{00000000-0005-0000-0000-0000202E0000}"/>
    <cellStyle name="SAPBEXtitle 4 6 2" xfId="11806" xr:uid="{00000000-0005-0000-0000-0000212E0000}"/>
    <cellStyle name="SAPBEXtitle 4 7" xfId="11807" xr:uid="{00000000-0005-0000-0000-0000222E0000}"/>
    <cellStyle name="SAPBEXtitle 4 7 2" xfId="11808" xr:uid="{00000000-0005-0000-0000-0000232E0000}"/>
    <cellStyle name="SAPBEXtitle 4 8" xfId="11809" xr:uid="{00000000-0005-0000-0000-0000242E0000}"/>
    <cellStyle name="SAPBEXtitle 4 8 2" xfId="11810" xr:uid="{00000000-0005-0000-0000-0000252E0000}"/>
    <cellStyle name="SAPBEXtitle 4 9" xfId="11811" xr:uid="{00000000-0005-0000-0000-0000262E0000}"/>
    <cellStyle name="SAPBEXtitle 4 9 2" xfId="11812" xr:uid="{00000000-0005-0000-0000-0000272E0000}"/>
    <cellStyle name="SAPBEXtitle 40" xfId="11813" xr:uid="{00000000-0005-0000-0000-0000282E0000}"/>
    <cellStyle name="SAPBEXtitle 41" xfId="11814" xr:uid="{00000000-0005-0000-0000-0000292E0000}"/>
    <cellStyle name="SAPBEXtitle 42" xfId="11815" xr:uid="{00000000-0005-0000-0000-00002A2E0000}"/>
    <cellStyle name="SAPBEXtitle 43" xfId="11816" xr:uid="{00000000-0005-0000-0000-00002B2E0000}"/>
    <cellStyle name="SAPBEXtitle 44" xfId="11817" xr:uid="{00000000-0005-0000-0000-00002C2E0000}"/>
    <cellStyle name="SAPBEXtitle 45" xfId="11818" xr:uid="{00000000-0005-0000-0000-00002D2E0000}"/>
    <cellStyle name="SAPBEXtitle 46" xfId="11819" xr:uid="{00000000-0005-0000-0000-00002E2E0000}"/>
    <cellStyle name="SAPBEXtitle 47" xfId="11820" xr:uid="{00000000-0005-0000-0000-00002F2E0000}"/>
    <cellStyle name="SAPBEXtitle 48" xfId="11821" xr:uid="{00000000-0005-0000-0000-0000302E0000}"/>
    <cellStyle name="SAPBEXtitle 49" xfId="11822" xr:uid="{00000000-0005-0000-0000-0000312E0000}"/>
    <cellStyle name="SAPBEXtitle 5" xfId="11823" xr:uid="{00000000-0005-0000-0000-0000322E0000}"/>
    <cellStyle name="SAPBEXtitle 5 10" xfId="11824" xr:uid="{00000000-0005-0000-0000-0000332E0000}"/>
    <cellStyle name="SAPBEXtitle 5 10 2" xfId="11825" xr:uid="{00000000-0005-0000-0000-0000342E0000}"/>
    <cellStyle name="SAPBEXtitle 5 11" xfId="11826" xr:uid="{00000000-0005-0000-0000-0000352E0000}"/>
    <cellStyle name="SAPBEXtitle 5 11 2" xfId="11827" xr:uid="{00000000-0005-0000-0000-0000362E0000}"/>
    <cellStyle name="SAPBEXtitle 5 11 3" xfId="11828" xr:uid="{00000000-0005-0000-0000-0000372E0000}"/>
    <cellStyle name="SAPBEXtitle 5 12" xfId="11829" xr:uid="{00000000-0005-0000-0000-0000382E0000}"/>
    <cellStyle name="SAPBEXtitle 5 12 2" xfId="11830" xr:uid="{00000000-0005-0000-0000-0000392E0000}"/>
    <cellStyle name="SAPBEXtitle 5 12 3" xfId="11831" xr:uid="{00000000-0005-0000-0000-00003A2E0000}"/>
    <cellStyle name="SAPBEXtitle 5 13" xfId="11832" xr:uid="{00000000-0005-0000-0000-00003B2E0000}"/>
    <cellStyle name="SAPBEXtitle 5 13 2" xfId="11833" xr:uid="{00000000-0005-0000-0000-00003C2E0000}"/>
    <cellStyle name="SAPBEXtitle 5 13 3" xfId="11834" xr:uid="{00000000-0005-0000-0000-00003D2E0000}"/>
    <cellStyle name="SAPBEXtitle 5 14" xfId="11835" xr:uid="{00000000-0005-0000-0000-00003E2E0000}"/>
    <cellStyle name="SAPBEXtitle 5 14 2" xfId="11836" xr:uid="{00000000-0005-0000-0000-00003F2E0000}"/>
    <cellStyle name="SAPBEXtitle 5 15" xfId="11837" xr:uid="{00000000-0005-0000-0000-0000402E0000}"/>
    <cellStyle name="SAPBEXtitle 5 15 2" xfId="11838" xr:uid="{00000000-0005-0000-0000-0000412E0000}"/>
    <cellStyle name="SAPBEXtitle 5 16" xfId="11839" xr:uid="{00000000-0005-0000-0000-0000422E0000}"/>
    <cellStyle name="SAPBEXtitle 5 16 2" xfId="11840" xr:uid="{00000000-0005-0000-0000-0000432E0000}"/>
    <cellStyle name="SAPBEXtitle 5 17" xfId="11841" xr:uid="{00000000-0005-0000-0000-0000442E0000}"/>
    <cellStyle name="SAPBEXtitle 5 17 2" xfId="11842" xr:uid="{00000000-0005-0000-0000-0000452E0000}"/>
    <cellStyle name="SAPBEXtitle 5 18" xfId="11843" xr:uid="{00000000-0005-0000-0000-0000462E0000}"/>
    <cellStyle name="SAPBEXtitle 5 19" xfId="11844" xr:uid="{00000000-0005-0000-0000-0000472E0000}"/>
    <cellStyle name="SAPBEXtitle 5 2" xfId="11845" xr:uid="{00000000-0005-0000-0000-0000482E0000}"/>
    <cellStyle name="SAPBEXtitle 5 2 2" xfId="11846" xr:uid="{00000000-0005-0000-0000-0000492E0000}"/>
    <cellStyle name="SAPBEXtitle 5 20" xfId="11847" xr:uid="{00000000-0005-0000-0000-00004A2E0000}"/>
    <cellStyle name="SAPBEXtitle 5 21" xfId="11848" xr:uid="{00000000-0005-0000-0000-00004B2E0000}"/>
    <cellStyle name="SAPBEXtitle 5 22" xfId="11849" xr:uid="{00000000-0005-0000-0000-00004C2E0000}"/>
    <cellStyle name="SAPBEXtitle 5 23" xfId="11850" xr:uid="{00000000-0005-0000-0000-00004D2E0000}"/>
    <cellStyle name="SAPBEXtitle 5 24" xfId="11851" xr:uid="{00000000-0005-0000-0000-00004E2E0000}"/>
    <cellStyle name="SAPBEXtitle 5 25" xfId="11852" xr:uid="{00000000-0005-0000-0000-00004F2E0000}"/>
    <cellStyle name="SAPBEXtitle 5 26" xfId="11853" xr:uid="{00000000-0005-0000-0000-0000502E0000}"/>
    <cellStyle name="SAPBEXtitle 5 27" xfId="11854" xr:uid="{00000000-0005-0000-0000-0000512E0000}"/>
    <cellStyle name="SAPBEXtitle 5 28" xfId="11855" xr:uid="{00000000-0005-0000-0000-0000522E0000}"/>
    <cellStyle name="SAPBEXtitle 5 29" xfId="11856" xr:uid="{00000000-0005-0000-0000-0000532E0000}"/>
    <cellStyle name="SAPBEXtitle 5 3" xfId="11857" xr:uid="{00000000-0005-0000-0000-0000542E0000}"/>
    <cellStyle name="SAPBEXtitle 5 3 2" xfId="11858" xr:uid="{00000000-0005-0000-0000-0000552E0000}"/>
    <cellStyle name="SAPBEXtitle 5 30" xfId="11859" xr:uid="{00000000-0005-0000-0000-0000562E0000}"/>
    <cellStyle name="SAPBEXtitle 5 31" xfId="11860" xr:uid="{00000000-0005-0000-0000-0000572E0000}"/>
    <cellStyle name="SAPBEXtitle 5 32" xfId="11861" xr:uid="{00000000-0005-0000-0000-0000582E0000}"/>
    <cellStyle name="SAPBEXtitle 5 33" xfId="11862" xr:uid="{00000000-0005-0000-0000-0000592E0000}"/>
    <cellStyle name="SAPBEXtitle 5 34" xfId="11863" xr:uid="{00000000-0005-0000-0000-00005A2E0000}"/>
    <cellStyle name="SAPBEXtitle 5 35" xfId="11864" xr:uid="{00000000-0005-0000-0000-00005B2E0000}"/>
    <cellStyle name="SAPBEXtitle 5 36" xfId="11865" xr:uid="{00000000-0005-0000-0000-00005C2E0000}"/>
    <cellStyle name="SAPBEXtitle 5 37" xfId="11866" xr:uid="{00000000-0005-0000-0000-00005D2E0000}"/>
    <cellStyle name="SAPBEXtitle 5 4" xfId="11867" xr:uid="{00000000-0005-0000-0000-00005E2E0000}"/>
    <cellStyle name="SAPBEXtitle 5 4 2" xfId="11868" xr:uid="{00000000-0005-0000-0000-00005F2E0000}"/>
    <cellStyle name="SAPBEXtitle 5 4 2 2" xfId="11869" xr:uid="{00000000-0005-0000-0000-0000602E0000}"/>
    <cellStyle name="SAPBEXtitle 5 4 2 3" xfId="11870" xr:uid="{00000000-0005-0000-0000-0000612E0000}"/>
    <cellStyle name="SAPBEXtitle 5 4 3" xfId="11871" xr:uid="{00000000-0005-0000-0000-0000622E0000}"/>
    <cellStyle name="SAPBEXtitle 5 4 3 2" xfId="11872" xr:uid="{00000000-0005-0000-0000-0000632E0000}"/>
    <cellStyle name="SAPBEXtitle 5 4 4" xfId="11873" xr:uid="{00000000-0005-0000-0000-0000642E0000}"/>
    <cellStyle name="SAPBEXtitle 5 4 4 2" xfId="11874" xr:uid="{00000000-0005-0000-0000-0000652E0000}"/>
    <cellStyle name="SAPBEXtitle 5 4 5" xfId="11875" xr:uid="{00000000-0005-0000-0000-0000662E0000}"/>
    <cellStyle name="SAPBEXtitle 5 4 5 2" xfId="11876" xr:uid="{00000000-0005-0000-0000-0000672E0000}"/>
    <cellStyle name="SAPBEXtitle 5 4 6" xfId="11877" xr:uid="{00000000-0005-0000-0000-0000682E0000}"/>
    <cellStyle name="SAPBEXtitle 5 5" xfId="11878" xr:uid="{00000000-0005-0000-0000-0000692E0000}"/>
    <cellStyle name="SAPBEXtitle 5 5 2" xfId="11879" xr:uid="{00000000-0005-0000-0000-00006A2E0000}"/>
    <cellStyle name="SAPBEXtitle 5 6" xfId="11880" xr:uid="{00000000-0005-0000-0000-00006B2E0000}"/>
    <cellStyle name="SAPBEXtitle 5 6 2" xfId="11881" xr:uid="{00000000-0005-0000-0000-00006C2E0000}"/>
    <cellStyle name="SAPBEXtitle 5 7" xfId="11882" xr:uid="{00000000-0005-0000-0000-00006D2E0000}"/>
    <cellStyle name="SAPBEXtitle 5 7 2" xfId="11883" xr:uid="{00000000-0005-0000-0000-00006E2E0000}"/>
    <cellStyle name="SAPBEXtitle 5 8" xfId="11884" xr:uid="{00000000-0005-0000-0000-00006F2E0000}"/>
    <cellStyle name="SAPBEXtitle 5 8 2" xfId="11885" xr:uid="{00000000-0005-0000-0000-0000702E0000}"/>
    <cellStyle name="SAPBEXtitle 5 9" xfId="11886" xr:uid="{00000000-0005-0000-0000-0000712E0000}"/>
    <cellStyle name="SAPBEXtitle 5 9 2" xfId="11887" xr:uid="{00000000-0005-0000-0000-0000722E0000}"/>
    <cellStyle name="SAPBEXtitle 50" xfId="11888" xr:uid="{00000000-0005-0000-0000-0000732E0000}"/>
    <cellStyle name="SAPBEXtitle 51" xfId="11889" xr:uid="{00000000-0005-0000-0000-0000742E0000}"/>
    <cellStyle name="SAPBEXtitle 52" xfId="11890" xr:uid="{00000000-0005-0000-0000-0000752E0000}"/>
    <cellStyle name="SAPBEXtitle 53" xfId="11891" xr:uid="{00000000-0005-0000-0000-0000762E0000}"/>
    <cellStyle name="SAPBEXtitle 54" xfId="11892" xr:uid="{00000000-0005-0000-0000-0000772E0000}"/>
    <cellStyle name="SAPBEXtitle 55" xfId="11893" xr:uid="{00000000-0005-0000-0000-0000782E0000}"/>
    <cellStyle name="SAPBEXtitle 56" xfId="11894" xr:uid="{00000000-0005-0000-0000-0000792E0000}"/>
    <cellStyle name="SAPBEXtitle 57" xfId="11895" xr:uid="{00000000-0005-0000-0000-00007A2E0000}"/>
    <cellStyle name="SAPBEXtitle 58" xfId="11896" xr:uid="{00000000-0005-0000-0000-00007B2E0000}"/>
    <cellStyle name="SAPBEXtitle 59" xfId="11897" xr:uid="{00000000-0005-0000-0000-00007C2E0000}"/>
    <cellStyle name="SAPBEXtitle 6" xfId="11898" xr:uid="{00000000-0005-0000-0000-00007D2E0000}"/>
    <cellStyle name="SAPBEXtitle 6 2" xfId="11899" xr:uid="{00000000-0005-0000-0000-00007E2E0000}"/>
    <cellStyle name="SAPBEXtitle 60" xfId="11900" xr:uid="{00000000-0005-0000-0000-00007F2E0000}"/>
    <cellStyle name="SAPBEXtitle 61" xfId="11901" xr:uid="{00000000-0005-0000-0000-0000802E0000}"/>
    <cellStyle name="SAPBEXtitle 62" xfId="11902" xr:uid="{00000000-0005-0000-0000-0000812E0000}"/>
    <cellStyle name="SAPBEXtitle 7" xfId="11903" xr:uid="{00000000-0005-0000-0000-0000822E0000}"/>
    <cellStyle name="SAPBEXtitle 7 2" xfId="11904" xr:uid="{00000000-0005-0000-0000-0000832E0000}"/>
    <cellStyle name="SAPBEXtitle 8" xfId="11905" xr:uid="{00000000-0005-0000-0000-0000842E0000}"/>
    <cellStyle name="SAPBEXtitle 8 2" xfId="11906" xr:uid="{00000000-0005-0000-0000-0000852E0000}"/>
    <cellStyle name="SAPBEXtitle 9" xfId="11907" xr:uid="{00000000-0005-0000-0000-0000862E0000}"/>
    <cellStyle name="SAPBEXtitle 9 2" xfId="11908" xr:uid="{00000000-0005-0000-0000-0000872E0000}"/>
    <cellStyle name="SAPBEXundefined" xfId="11909" xr:uid="{00000000-0005-0000-0000-0000882E0000}"/>
    <cellStyle name="SAPBEXundefined 10" xfId="11910" xr:uid="{00000000-0005-0000-0000-0000892E0000}"/>
    <cellStyle name="SAPBEXundefined 11" xfId="11911" xr:uid="{00000000-0005-0000-0000-00008A2E0000}"/>
    <cellStyle name="SAPBEXundefined 12" xfId="11912" xr:uid="{00000000-0005-0000-0000-00008B2E0000}"/>
    <cellStyle name="SAPBEXundefined 13" xfId="11913" xr:uid="{00000000-0005-0000-0000-00008C2E0000}"/>
    <cellStyle name="SAPBEXundefined 14" xfId="11914" xr:uid="{00000000-0005-0000-0000-00008D2E0000}"/>
    <cellStyle name="SAPBEXundefined 15" xfId="11915" xr:uid="{00000000-0005-0000-0000-00008E2E0000}"/>
    <cellStyle name="SAPBEXundefined 16" xfId="11916" xr:uid="{00000000-0005-0000-0000-00008F2E0000}"/>
    <cellStyle name="SAPBEXundefined 17" xfId="11917" xr:uid="{00000000-0005-0000-0000-0000902E0000}"/>
    <cellStyle name="SAPBEXundefined 18" xfId="11918" xr:uid="{00000000-0005-0000-0000-0000912E0000}"/>
    <cellStyle name="SAPBEXundefined 2" xfId="11919" xr:uid="{00000000-0005-0000-0000-0000922E0000}"/>
    <cellStyle name="SAPBEXundefined 3" xfId="11920" xr:uid="{00000000-0005-0000-0000-0000932E0000}"/>
    <cellStyle name="SAPBEXundefined 4" xfId="11921" xr:uid="{00000000-0005-0000-0000-0000942E0000}"/>
    <cellStyle name="SAPBEXundefined 5" xfId="11922" xr:uid="{00000000-0005-0000-0000-0000952E0000}"/>
    <cellStyle name="SAPBEXundefined 6" xfId="11923" xr:uid="{00000000-0005-0000-0000-0000962E0000}"/>
    <cellStyle name="SAPBEXundefined 7" xfId="11924" xr:uid="{00000000-0005-0000-0000-0000972E0000}"/>
    <cellStyle name="SAPBEXundefined 8" xfId="11925" xr:uid="{00000000-0005-0000-0000-0000982E0000}"/>
    <cellStyle name="SAPBEXundefined 9" xfId="11926" xr:uid="{00000000-0005-0000-0000-0000992E0000}"/>
    <cellStyle name="ScratchPad" xfId="11927" xr:uid="{00000000-0005-0000-0000-00009A2E0000}"/>
    <cellStyle name="ScratchPad 10" xfId="11928" xr:uid="{00000000-0005-0000-0000-00009B2E0000}"/>
    <cellStyle name="ScratchPad 11" xfId="11929" xr:uid="{00000000-0005-0000-0000-00009C2E0000}"/>
    <cellStyle name="ScratchPad 12" xfId="11930" xr:uid="{00000000-0005-0000-0000-00009D2E0000}"/>
    <cellStyle name="ScratchPad 13" xfId="11931" xr:uid="{00000000-0005-0000-0000-00009E2E0000}"/>
    <cellStyle name="ScratchPad 14" xfId="11932" xr:uid="{00000000-0005-0000-0000-00009F2E0000}"/>
    <cellStyle name="ScratchPad 15" xfId="11933" xr:uid="{00000000-0005-0000-0000-0000A02E0000}"/>
    <cellStyle name="ScratchPad 16" xfId="11934" xr:uid="{00000000-0005-0000-0000-0000A12E0000}"/>
    <cellStyle name="ScratchPad 17" xfId="11935" xr:uid="{00000000-0005-0000-0000-0000A22E0000}"/>
    <cellStyle name="ScratchPad 18" xfId="11936" xr:uid="{00000000-0005-0000-0000-0000A32E0000}"/>
    <cellStyle name="ScratchPad 19" xfId="11937" xr:uid="{00000000-0005-0000-0000-0000A42E0000}"/>
    <cellStyle name="ScratchPad 2" xfId="11938" xr:uid="{00000000-0005-0000-0000-0000A52E0000}"/>
    <cellStyle name="ScratchPad 2 10" xfId="11939" xr:uid="{00000000-0005-0000-0000-0000A62E0000}"/>
    <cellStyle name="ScratchPad 2 11" xfId="11940" xr:uid="{00000000-0005-0000-0000-0000A72E0000}"/>
    <cellStyle name="ScratchPad 2 12" xfId="11941" xr:uid="{00000000-0005-0000-0000-0000A82E0000}"/>
    <cellStyle name="ScratchPad 2 13" xfId="11942" xr:uid="{00000000-0005-0000-0000-0000A92E0000}"/>
    <cellStyle name="ScratchPad 2 14" xfId="11943" xr:uid="{00000000-0005-0000-0000-0000AA2E0000}"/>
    <cellStyle name="ScratchPad 2 15" xfId="11944" xr:uid="{00000000-0005-0000-0000-0000AB2E0000}"/>
    <cellStyle name="ScratchPad 2 16" xfId="11945" xr:uid="{00000000-0005-0000-0000-0000AC2E0000}"/>
    <cellStyle name="ScratchPad 2 17" xfId="11946" xr:uid="{00000000-0005-0000-0000-0000AD2E0000}"/>
    <cellStyle name="ScratchPad 2 18" xfId="11947" xr:uid="{00000000-0005-0000-0000-0000AE2E0000}"/>
    <cellStyle name="ScratchPad 2 19" xfId="11948" xr:uid="{00000000-0005-0000-0000-0000AF2E0000}"/>
    <cellStyle name="ScratchPad 2 2" xfId="11949" xr:uid="{00000000-0005-0000-0000-0000B02E0000}"/>
    <cellStyle name="ScratchPad 2 2 2" xfId="11950" xr:uid="{00000000-0005-0000-0000-0000B12E0000}"/>
    <cellStyle name="ScratchPad 2 20" xfId="11951" xr:uid="{00000000-0005-0000-0000-0000B22E0000}"/>
    <cellStyle name="ScratchPad 2 21" xfId="11952" xr:uid="{00000000-0005-0000-0000-0000B32E0000}"/>
    <cellStyle name="ScratchPad 2 22" xfId="11953" xr:uid="{00000000-0005-0000-0000-0000B42E0000}"/>
    <cellStyle name="ScratchPad 2 23" xfId="11954" xr:uid="{00000000-0005-0000-0000-0000B52E0000}"/>
    <cellStyle name="ScratchPad 2 24" xfId="11955" xr:uid="{00000000-0005-0000-0000-0000B62E0000}"/>
    <cellStyle name="ScratchPad 2 25" xfId="11956" xr:uid="{00000000-0005-0000-0000-0000B72E0000}"/>
    <cellStyle name="ScratchPad 2 26" xfId="11957" xr:uid="{00000000-0005-0000-0000-0000B82E0000}"/>
    <cellStyle name="ScratchPad 2 3" xfId="11958" xr:uid="{00000000-0005-0000-0000-0000B92E0000}"/>
    <cellStyle name="ScratchPad 2 3 2" xfId="11959" xr:uid="{00000000-0005-0000-0000-0000BA2E0000}"/>
    <cellStyle name="ScratchPad 2 4" xfId="11960" xr:uid="{00000000-0005-0000-0000-0000BB2E0000}"/>
    <cellStyle name="ScratchPad 2 4 2" xfId="11961" xr:uid="{00000000-0005-0000-0000-0000BC2E0000}"/>
    <cellStyle name="ScratchPad 2 5" xfId="11962" xr:uid="{00000000-0005-0000-0000-0000BD2E0000}"/>
    <cellStyle name="ScratchPad 2 5 2" xfId="11963" xr:uid="{00000000-0005-0000-0000-0000BE2E0000}"/>
    <cellStyle name="ScratchPad 2 6" xfId="11964" xr:uid="{00000000-0005-0000-0000-0000BF2E0000}"/>
    <cellStyle name="ScratchPad 2 6 2" xfId="11965" xr:uid="{00000000-0005-0000-0000-0000C02E0000}"/>
    <cellStyle name="ScratchPad 2 7" xfId="11966" xr:uid="{00000000-0005-0000-0000-0000C12E0000}"/>
    <cellStyle name="ScratchPad 2 7 2" xfId="11967" xr:uid="{00000000-0005-0000-0000-0000C22E0000}"/>
    <cellStyle name="ScratchPad 2 8" xfId="11968" xr:uid="{00000000-0005-0000-0000-0000C32E0000}"/>
    <cellStyle name="ScratchPad 2 8 2" xfId="11969" xr:uid="{00000000-0005-0000-0000-0000C42E0000}"/>
    <cellStyle name="ScratchPad 2 9" xfId="11970" xr:uid="{00000000-0005-0000-0000-0000C52E0000}"/>
    <cellStyle name="ScratchPad 2 9 2" xfId="11971" xr:uid="{00000000-0005-0000-0000-0000C62E0000}"/>
    <cellStyle name="ScratchPad 20" xfId="11972" xr:uid="{00000000-0005-0000-0000-0000C72E0000}"/>
    <cellStyle name="ScratchPad 21" xfId="11973" xr:uid="{00000000-0005-0000-0000-0000C82E0000}"/>
    <cellStyle name="ScratchPad 22" xfId="11974" xr:uid="{00000000-0005-0000-0000-0000C92E0000}"/>
    <cellStyle name="ScratchPad 3" xfId="11975" xr:uid="{00000000-0005-0000-0000-0000CA2E0000}"/>
    <cellStyle name="ScratchPad 3 10" xfId="11976" xr:uid="{00000000-0005-0000-0000-0000CB2E0000}"/>
    <cellStyle name="ScratchPad 3 11" xfId="11977" xr:uid="{00000000-0005-0000-0000-0000CC2E0000}"/>
    <cellStyle name="ScratchPad 3 12" xfId="11978" xr:uid="{00000000-0005-0000-0000-0000CD2E0000}"/>
    <cellStyle name="ScratchPad 3 13" xfId="11979" xr:uid="{00000000-0005-0000-0000-0000CE2E0000}"/>
    <cellStyle name="ScratchPad 3 14" xfId="11980" xr:uid="{00000000-0005-0000-0000-0000CF2E0000}"/>
    <cellStyle name="ScratchPad 3 15" xfId="11981" xr:uid="{00000000-0005-0000-0000-0000D02E0000}"/>
    <cellStyle name="ScratchPad 3 16" xfId="11982" xr:uid="{00000000-0005-0000-0000-0000D12E0000}"/>
    <cellStyle name="ScratchPad 3 17" xfId="11983" xr:uid="{00000000-0005-0000-0000-0000D22E0000}"/>
    <cellStyle name="ScratchPad 3 18" xfId="11984" xr:uid="{00000000-0005-0000-0000-0000D32E0000}"/>
    <cellStyle name="ScratchPad 3 19" xfId="11985" xr:uid="{00000000-0005-0000-0000-0000D42E0000}"/>
    <cellStyle name="ScratchPad 3 2" xfId="11986" xr:uid="{00000000-0005-0000-0000-0000D52E0000}"/>
    <cellStyle name="ScratchPad 3 2 2" xfId="11987" xr:uid="{00000000-0005-0000-0000-0000D62E0000}"/>
    <cellStyle name="ScratchPad 3 20" xfId="11988" xr:uid="{00000000-0005-0000-0000-0000D72E0000}"/>
    <cellStyle name="ScratchPad 3 21" xfId="11989" xr:uid="{00000000-0005-0000-0000-0000D82E0000}"/>
    <cellStyle name="ScratchPad 3 22" xfId="11990" xr:uid="{00000000-0005-0000-0000-0000D92E0000}"/>
    <cellStyle name="ScratchPad 3 23" xfId="11991" xr:uid="{00000000-0005-0000-0000-0000DA2E0000}"/>
    <cellStyle name="ScratchPad 3 24" xfId="11992" xr:uid="{00000000-0005-0000-0000-0000DB2E0000}"/>
    <cellStyle name="ScratchPad 3 25" xfId="11993" xr:uid="{00000000-0005-0000-0000-0000DC2E0000}"/>
    <cellStyle name="ScratchPad 3 26" xfId="11994" xr:uid="{00000000-0005-0000-0000-0000DD2E0000}"/>
    <cellStyle name="ScratchPad 3 3" xfId="11995" xr:uid="{00000000-0005-0000-0000-0000DE2E0000}"/>
    <cellStyle name="ScratchPad 3 3 2" xfId="11996" xr:uid="{00000000-0005-0000-0000-0000DF2E0000}"/>
    <cellStyle name="ScratchPad 3 4" xfId="11997" xr:uid="{00000000-0005-0000-0000-0000E02E0000}"/>
    <cellStyle name="ScratchPad 3 4 2" xfId="11998" xr:uid="{00000000-0005-0000-0000-0000E12E0000}"/>
    <cellStyle name="ScratchPad 3 5" xfId="11999" xr:uid="{00000000-0005-0000-0000-0000E22E0000}"/>
    <cellStyle name="ScratchPad 3 5 2" xfId="12000" xr:uid="{00000000-0005-0000-0000-0000E32E0000}"/>
    <cellStyle name="ScratchPad 3 6" xfId="12001" xr:uid="{00000000-0005-0000-0000-0000E42E0000}"/>
    <cellStyle name="ScratchPad 3 6 2" xfId="12002" xr:uid="{00000000-0005-0000-0000-0000E52E0000}"/>
    <cellStyle name="ScratchPad 3 7" xfId="12003" xr:uid="{00000000-0005-0000-0000-0000E62E0000}"/>
    <cellStyle name="ScratchPad 3 7 2" xfId="12004" xr:uid="{00000000-0005-0000-0000-0000E72E0000}"/>
    <cellStyle name="ScratchPad 3 8" xfId="12005" xr:uid="{00000000-0005-0000-0000-0000E82E0000}"/>
    <cellStyle name="ScratchPad 3 8 2" xfId="12006" xr:uid="{00000000-0005-0000-0000-0000E92E0000}"/>
    <cellStyle name="ScratchPad 3 9" xfId="12007" xr:uid="{00000000-0005-0000-0000-0000EA2E0000}"/>
    <cellStyle name="ScratchPad 3 9 2" xfId="12008" xr:uid="{00000000-0005-0000-0000-0000EB2E0000}"/>
    <cellStyle name="ScratchPad 4" xfId="12009" xr:uid="{00000000-0005-0000-0000-0000EC2E0000}"/>
    <cellStyle name="ScratchPad 4 10" xfId="12010" xr:uid="{00000000-0005-0000-0000-0000ED2E0000}"/>
    <cellStyle name="ScratchPad 4 11" xfId="12011" xr:uid="{00000000-0005-0000-0000-0000EE2E0000}"/>
    <cellStyle name="ScratchPad 4 12" xfId="12012" xr:uid="{00000000-0005-0000-0000-0000EF2E0000}"/>
    <cellStyle name="ScratchPad 4 13" xfId="12013" xr:uid="{00000000-0005-0000-0000-0000F02E0000}"/>
    <cellStyle name="ScratchPad 4 14" xfId="12014" xr:uid="{00000000-0005-0000-0000-0000F12E0000}"/>
    <cellStyle name="ScratchPad 4 15" xfId="12015" xr:uid="{00000000-0005-0000-0000-0000F22E0000}"/>
    <cellStyle name="ScratchPad 4 16" xfId="12016" xr:uid="{00000000-0005-0000-0000-0000F32E0000}"/>
    <cellStyle name="ScratchPad 4 17" xfId="12017" xr:uid="{00000000-0005-0000-0000-0000F42E0000}"/>
    <cellStyle name="ScratchPad 4 18" xfId="12018" xr:uid="{00000000-0005-0000-0000-0000F52E0000}"/>
    <cellStyle name="ScratchPad 4 19" xfId="12019" xr:uid="{00000000-0005-0000-0000-0000F62E0000}"/>
    <cellStyle name="ScratchPad 4 2" xfId="12020" xr:uid="{00000000-0005-0000-0000-0000F72E0000}"/>
    <cellStyle name="ScratchPad 4 2 2" xfId="12021" xr:uid="{00000000-0005-0000-0000-0000F82E0000}"/>
    <cellStyle name="ScratchPad 4 20" xfId="12022" xr:uid="{00000000-0005-0000-0000-0000F92E0000}"/>
    <cellStyle name="ScratchPad 4 21" xfId="12023" xr:uid="{00000000-0005-0000-0000-0000FA2E0000}"/>
    <cellStyle name="ScratchPad 4 22" xfId="12024" xr:uid="{00000000-0005-0000-0000-0000FB2E0000}"/>
    <cellStyle name="ScratchPad 4 23" xfId="12025" xr:uid="{00000000-0005-0000-0000-0000FC2E0000}"/>
    <cellStyle name="ScratchPad 4 24" xfId="12026" xr:uid="{00000000-0005-0000-0000-0000FD2E0000}"/>
    <cellStyle name="ScratchPad 4 25" xfId="12027" xr:uid="{00000000-0005-0000-0000-0000FE2E0000}"/>
    <cellStyle name="ScratchPad 4 26" xfId="12028" xr:uid="{00000000-0005-0000-0000-0000FF2E0000}"/>
    <cellStyle name="ScratchPad 4 3" xfId="12029" xr:uid="{00000000-0005-0000-0000-0000002F0000}"/>
    <cellStyle name="ScratchPad 4 3 2" xfId="12030" xr:uid="{00000000-0005-0000-0000-0000012F0000}"/>
    <cellStyle name="ScratchPad 4 4" xfId="12031" xr:uid="{00000000-0005-0000-0000-0000022F0000}"/>
    <cellStyle name="ScratchPad 4 4 2" xfId="12032" xr:uid="{00000000-0005-0000-0000-0000032F0000}"/>
    <cellStyle name="ScratchPad 4 5" xfId="12033" xr:uid="{00000000-0005-0000-0000-0000042F0000}"/>
    <cellStyle name="ScratchPad 4 5 2" xfId="12034" xr:uid="{00000000-0005-0000-0000-0000052F0000}"/>
    <cellStyle name="ScratchPad 4 6" xfId="12035" xr:uid="{00000000-0005-0000-0000-0000062F0000}"/>
    <cellStyle name="ScratchPad 4 6 2" xfId="12036" xr:uid="{00000000-0005-0000-0000-0000072F0000}"/>
    <cellStyle name="ScratchPad 4 7" xfId="12037" xr:uid="{00000000-0005-0000-0000-0000082F0000}"/>
    <cellStyle name="ScratchPad 4 7 2" xfId="12038" xr:uid="{00000000-0005-0000-0000-0000092F0000}"/>
    <cellStyle name="ScratchPad 4 8" xfId="12039" xr:uid="{00000000-0005-0000-0000-00000A2F0000}"/>
    <cellStyle name="ScratchPad 4 8 2" xfId="12040" xr:uid="{00000000-0005-0000-0000-00000B2F0000}"/>
    <cellStyle name="ScratchPad 4 9" xfId="12041" xr:uid="{00000000-0005-0000-0000-00000C2F0000}"/>
    <cellStyle name="ScratchPad 4 9 2" xfId="12042" xr:uid="{00000000-0005-0000-0000-00000D2F0000}"/>
    <cellStyle name="ScratchPad 5" xfId="12043" xr:uid="{00000000-0005-0000-0000-00000E2F0000}"/>
    <cellStyle name="ScratchPad 5 10" xfId="12044" xr:uid="{00000000-0005-0000-0000-00000F2F0000}"/>
    <cellStyle name="ScratchPad 5 11" xfId="12045" xr:uid="{00000000-0005-0000-0000-0000102F0000}"/>
    <cellStyle name="ScratchPad 5 12" xfId="12046" xr:uid="{00000000-0005-0000-0000-0000112F0000}"/>
    <cellStyle name="ScratchPad 5 13" xfId="12047" xr:uid="{00000000-0005-0000-0000-0000122F0000}"/>
    <cellStyle name="ScratchPad 5 14" xfId="12048" xr:uid="{00000000-0005-0000-0000-0000132F0000}"/>
    <cellStyle name="ScratchPad 5 15" xfId="12049" xr:uid="{00000000-0005-0000-0000-0000142F0000}"/>
    <cellStyle name="ScratchPad 5 16" xfId="12050" xr:uid="{00000000-0005-0000-0000-0000152F0000}"/>
    <cellStyle name="ScratchPad 5 17" xfId="12051" xr:uid="{00000000-0005-0000-0000-0000162F0000}"/>
    <cellStyle name="ScratchPad 5 18" xfId="12052" xr:uid="{00000000-0005-0000-0000-0000172F0000}"/>
    <cellStyle name="ScratchPad 5 19" xfId="12053" xr:uid="{00000000-0005-0000-0000-0000182F0000}"/>
    <cellStyle name="ScratchPad 5 2" xfId="12054" xr:uid="{00000000-0005-0000-0000-0000192F0000}"/>
    <cellStyle name="ScratchPad 5 2 2" xfId="12055" xr:uid="{00000000-0005-0000-0000-00001A2F0000}"/>
    <cellStyle name="ScratchPad 5 20" xfId="12056" xr:uid="{00000000-0005-0000-0000-00001B2F0000}"/>
    <cellStyle name="ScratchPad 5 21" xfId="12057" xr:uid="{00000000-0005-0000-0000-00001C2F0000}"/>
    <cellStyle name="ScratchPad 5 22" xfId="12058" xr:uid="{00000000-0005-0000-0000-00001D2F0000}"/>
    <cellStyle name="ScratchPad 5 23" xfId="12059" xr:uid="{00000000-0005-0000-0000-00001E2F0000}"/>
    <cellStyle name="ScratchPad 5 24" xfId="12060" xr:uid="{00000000-0005-0000-0000-00001F2F0000}"/>
    <cellStyle name="ScratchPad 5 25" xfId="12061" xr:uid="{00000000-0005-0000-0000-0000202F0000}"/>
    <cellStyle name="ScratchPad 5 26" xfId="12062" xr:uid="{00000000-0005-0000-0000-0000212F0000}"/>
    <cellStyle name="ScratchPad 5 3" xfId="12063" xr:uid="{00000000-0005-0000-0000-0000222F0000}"/>
    <cellStyle name="ScratchPad 5 3 2" xfId="12064" xr:uid="{00000000-0005-0000-0000-0000232F0000}"/>
    <cellStyle name="ScratchPad 5 4" xfId="12065" xr:uid="{00000000-0005-0000-0000-0000242F0000}"/>
    <cellStyle name="ScratchPad 5 4 2" xfId="12066" xr:uid="{00000000-0005-0000-0000-0000252F0000}"/>
    <cellStyle name="ScratchPad 5 5" xfId="12067" xr:uid="{00000000-0005-0000-0000-0000262F0000}"/>
    <cellStyle name="ScratchPad 5 5 2" xfId="12068" xr:uid="{00000000-0005-0000-0000-0000272F0000}"/>
    <cellStyle name="ScratchPad 5 6" xfId="12069" xr:uid="{00000000-0005-0000-0000-0000282F0000}"/>
    <cellStyle name="ScratchPad 5 6 2" xfId="12070" xr:uid="{00000000-0005-0000-0000-0000292F0000}"/>
    <cellStyle name="ScratchPad 5 7" xfId="12071" xr:uid="{00000000-0005-0000-0000-00002A2F0000}"/>
    <cellStyle name="ScratchPad 5 7 2" xfId="12072" xr:uid="{00000000-0005-0000-0000-00002B2F0000}"/>
    <cellStyle name="ScratchPad 5 8" xfId="12073" xr:uid="{00000000-0005-0000-0000-00002C2F0000}"/>
    <cellStyle name="ScratchPad 5 8 2" xfId="12074" xr:uid="{00000000-0005-0000-0000-00002D2F0000}"/>
    <cellStyle name="ScratchPad 5 9" xfId="12075" xr:uid="{00000000-0005-0000-0000-00002E2F0000}"/>
    <cellStyle name="ScratchPad 5 9 2" xfId="12076" xr:uid="{00000000-0005-0000-0000-00002F2F0000}"/>
    <cellStyle name="ScratchPad 6" xfId="12077" xr:uid="{00000000-0005-0000-0000-0000302F0000}"/>
    <cellStyle name="ScratchPad 7" xfId="12078" xr:uid="{00000000-0005-0000-0000-0000312F0000}"/>
    <cellStyle name="ScratchPad 8" xfId="12079" xr:uid="{00000000-0005-0000-0000-0000322F0000}"/>
    <cellStyle name="ScratchPad 9" xfId="12080" xr:uid="{00000000-0005-0000-0000-0000332F0000}"/>
    <cellStyle name="SEM-BPS-data" xfId="12081" xr:uid="{00000000-0005-0000-0000-0000342F0000}"/>
    <cellStyle name="SEM-BPS-data 10" xfId="12082" xr:uid="{00000000-0005-0000-0000-0000352F0000}"/>
    <cellStyle name="SEM-BPS-data 10 2" xfId="12083" xr:uid="{00000000-0005-0000-0000-0000362F0000}"/>
    <cellStyle name="SEM-BPS-data 11" xfId="12084" xr:uid="{00000000-0005-0000-0000-0000372F0000}"/>
    <cellStyle name="SEM-BPS-data 11 2" xfId="12085" xr:uid="{00000000-0005-0000-0000-0000382F0000}"/>
    <cellStyle name="SEM-BPS-data 12" xfId="12086" xr:uid="{00000000-0005-0000-0000-0000392F0000}"/>
    <cellStyle name="SEM-BPS-data 12 2" xfId="12087" xr:uid="{00000000-0005-0000-0000-00003A2F0000}"/>
    <cellStyle name="SEM-BPS-data 13" xfId="12088" xr:uid="{00000000-0005-0000-0000-00003B2F0000}"/>
    <cellStyle name="SEM-BPS-data 13 2" xfId="12089" xr:uid="{00000000-0005-0000-0000-00003C2F0000}"/>
    <cellStyle name="SEM-BPS-data 14" xfId="12090" xr:uid="{00000000-0005-0000-0000-00003D2F0000}"/>
    <cellStyle name="SEM-BPS-data 14 2" xfId="12091" xr:uid="{00000000-0005-0000-0000-00003E2F0000}"/>
    <cellStyle name="SEM-BPS-data 15" xfId="12092" xr:uid="{00000000-0005-0000-0000-00003F2F0000}"/>
    <cellStyle name="SEM-BPS-data 15 2" xfId="12093" xr:uid="{00000000-0005-0000-0000-0000402F0000}"/>
    <cellStyle name="SEM-BPS-data 16" xfId="12094" xr:uid="{00000000-0005-0000-0000-0000412F0000}"/>
    <cellStyle name="SEM-BPS-data 16 2" xfId="12095" xr:uid="{00000000-0005-0000-0000-0000422F0000}"/>
    <cellStyle name="SEM-BPS-data 17" xfId="12096" xr:uid="{00000000-0005-0000-0000-0000432F0000}"/>
    <cellStyle name="SEM-BPS-data 17 2" xfId="12097" xr:uid="{00000000-0005-0000-0000-0000442F0000}"/>
    <cellStyle name="SEM-BPS-data 18" xfId="12098" xr:uid="{00000000-0005-0000-0000-0000452F0000}"/>
    <cellStyle name="SEM-BPS-data 18 2" xfId="12099" xr:uid="{00000000-0005-0000-0000-0000462F0000}"/>
    <cellStyle name="SEM-BPS-data 19" xfId="12100" xr:uid="{00000000-0005-0000-0000-0000472F0000}"/>
    <cellStyle name="SEM-BPS-data 19 2" xfId="12101" xr:uid="{00000000-0005-0000-0000-0000482F0000}"/>
    <cellStyle name="SEM-BPS-data 2" xfId="12102" xr:uid="{00000000-0005-0000-0000-0000492F0000}"/>
    <cellStyle name="SEM-BPS-data 2 10" xfId="12103" xr:uid="{00000000-0005-0000-0000-00004A2F0000}"/>
    <cellStyle name="SEM-BPS-data 2 10 2" xfId="12104" xr:uid="{00000000-0005-0000-0000-00004B2F0000}"/>
    <cellStyle name="SEM-BPS-data 2 11" xfId="12105" xr:uid="{00000000-0005-0000-0000-00004C2F0000}"/>
    <cellStyle name="SEM-BPS-data 2 11 2" xfId="12106" xr:uid="{00000000-0005-0000-0000-00004D2F0000}"/>
    <cellStyle name="SEM-BPS-data 2 12" xfId="12107" xr:uid="{00000000-0005-0000-0000-00004E2F0000}"/>
    <cellStyle name="SEM-BPS-data 2 12 2" xfId="12108" xr:uid="{00000000-0005-0000-0000-00004F2F0000}"/>
    <cellStyle name="SEM-BPS-data 2 13" xfId="12109" xr:uid="{00000000-0005-0000-0000-0000502F0000}"/>
    <cellStyle name="SEM-BPS-data 2 13 2" xfId="12110" xr:uid="{00000000-0005-0000-0000-0000512F0000}"/>
    <cellStyle name="SEM-BPS-data 2 14" xfId="12111" xr:uid="{00000000-0005-0000-0000-0000522F0000}"/>
    <cellStyle name="SEM-BPS-data 2 14 2" xfId="12112" xr:uid="{00000000-0005-0000-0000-0000532F0000}"/>
    <cellStyle name="SEM-BPS-data 2 15" xfId="12113" xr:uid="{00000000-0005-0000-0000-0000542F0000}"/>
    <cellStyle name="SEM-BPS-data 2 15 2" xfId="12114" xr:uid="{00000000-0005-0000-0000-0000552F0000}"/>
    <cellStyle name="SEM-BPS-data 2 16" xfId="12115" xr:uid="{00000000-0005-0000-0000-0000562F0000}"/>
    <cellStyle name="SEM-BPS-data 2 16 2" xfId="12116" xr:uid="{00000000-0005-0000-0000-0000572F0000}"/>
    <cellStyle name="SEM-BPS-data 2 17" xfId="12117" xr:uid="{00000000-0005-0000-0000-0000582F0000}"/>
    <cellStyle name="SEM-BPS-data 2 17 2" xfId="12118" xr:uid="{00000000-0005-0000-0000-0000592F0000}"/>
    <cellStyle name="SEM-BPS-data 2 18" xfId="12119" xr:uid="{00000000-0005-0000-0000-00005A2F0000}"/>
    <cellStyle name="SEM-BPS-data 2 18 2" xfId="12120" xr:uid="{00000000-0005-0000-0000-00005B2F0000}"/>
    <cellStyle name="SEM-BPS-data 2 19" xfId="12121" xr:uid="{00000000-0005-0000-0000-00005C2F0000}"/>
    <cellStyle name="SEM-BPS-data 2 19 2" xfId="12122" xr:uid="{00000000-0005-0000-0000-00005D2F0000}"/>
    <cellStyle name="SEM-BPS-data 2 2" xfId="12123" xr:uid="{00000000-0005-0000-0000-00005E2F0000}"/>
    <cellStyle name="SEM-BPS-data 2 2 2" xfId="12124" xr:uid="{00000000-0005-0000-0000-00005F2F0000}"/>
    <cellStyle name="SEM-BPS-data 2 2 2 2" xfId="12125" xr:uid="{00000000-0005-0000-0000-0000602F0000}"/>
    <cellStyle name="SEM-BPS-data 2 2 2 3" xfId="12126" xr:uid="{00000000-0005-0000-0000-0000612F0000}"/>
    <cellStyle name="SEM-BPS-data 2 2 3" xfId="12127" xr:uid="{00000000-0005-0000-0000-0000622F0000}"/>
    <cellStyle name="SEM-BPS-data 2 2 3 2" xfId="12128" xr:uid="{00000000-0005-0000-0000-0000632F0000}"/>
    <cellStyle name="SEM-BPS-data 2 2 4" xfId="12129" xr:uid="{00000000-0005-0000-0000-0000642F0000}"/>
    <cellStyle name="SEM-BPS-data 2 2 4 2" xfId="12130" xr:uid="{00000000-0005-0000-0000-0000652F0000}"/>
    <cellStyle name="SEM-BPS-data 2 2 5" xfId="12131" xr:uid="{00000000-0005-0000-0000-0000662F0000}"/>
    <cellStyle name="SEM-BPS-data 2 2 5 2" xfId="12132" xr:uid="{00000000-0005-0000-0000-0000672F0000}"/>
    <cellStyle name="SEM-BPS-data 2 2 6" xfId="12133" xr:uid="{00000000-0005-0000-0000-0000682F0000}"/>
    <cellStyle name="SEM-BPS-data 2 20" xfId="12134" xr:uid="{00000000-0005-0000-0000-0000692F0000}"/>
    <cellStyle name="SEM-BPS-data 2 20 2" xfId="12135" xr:uid="{00000000-0005-0000-0000-00006A2F0000}"/>
    <cellStyle name="SEM-BPS-data 2 21" xfId="12136" xr:uid="{00000000-0005-0000-0000-00006B2F0000}"/>
    <cellStyle name="SEM-BPS-data 2 21 2" xfId="12137" xr:uid="{00000000-0005-0000-0000-00006C2F0000}"/>
    <cellStyle name="SEM-BPS-data 2 22" xfId="12138" xr:uid="{00000000-0005-0000-0000-00006D2F0000}"/>
    <cellStyle name="SEM-BPS-data 2 22 2" xfId="12139" xr:uid="{00000000-0005-0000-0000-00006E2F0000}"/>
    <cellStyle name="SEM-BPS-data 2 23" xfId="12140" xr:uid="{00000000-0005-0000-0000-00006F2F0000}"/>
    <cellStyle name="SEM-BPS-data 2 23 2" xfId="12141" xr:uid="{00000000-0005-0000-0000-0000702F0000}"/>
    <cellStyle name="SEM-BPS-data 2 24" xfId="12142" xr:uid="{00000000-0005-0000-0000-0000712F0000}"/>
    <cellStyle name="SEM-BPS-data 2 24 2" xfId="12143" xr:uid="{00000000-0005-0000-0000-0000722F0000}"/>
    <cellStyle name="SEM-BPS-data 2 25" xfId="12144" xr:uid="{00000000-0005-0000-0000-0000732F0000}"/>
    <cellStyle name="SEM-BPS-data 2 25 2" xfId="12145" xr:uid="{00000000-0005-0000-0000-0000742F0000}"/>
    <cellStyle name="SEM-BPS-data 2 26" xfId="12146" xr:uid="{00000000-0005-0000-0000-0000752F0000}"/>
    <cellStyle name="SEM-BPS-data 2 26 2" xfId="12147" xr:uid="{00000000-0005-0000-0000-0000762F0000}"/>
    <cellStyle name="SEM-BPS-data 2 27" xfId="12148" xr:uid="{00000000-0005-0000-0000-0000772F0000}"/>
    <cellStyle name="SEM-BPS-data 2 28" xfId="12149" xr:uid="{00000000-0005-0000-0000-0000782F0000}"/>
    <cellStyle name="SEM-BPS-data 2 29" xfId="12150" xr:uid="{00000000-0005-0000-0000-0000792F0000}"/>
    <cellStyle name="SEM-BPS-data 2 3" xfId="12151" xr:uid="{00000000-0005-0000-0000-00007A2F0000}"/>
    <cellStyle name="SEM-BPS-data 2 3 2" xfId="12152" xr:uid="{00000000-0005-0000-0000-00007B2F0000}"/>
    <cellStyle name="SEM-BPS-data 2 3 2 2" xfId="12153" xr:uid="{00000000-0005-0000-0000-00007C2F0000}"/>
    <cellStyle name="SEM-BPS-data 2 3 2 3" xfId="12154" xr:uid="{00000000-0005-0000-0000-00007D2F0000}"/>
    <cellStyle name="SEM-BPS-data 2 3 3" xfId="12155" xr:uid="{00000000-0005-0000-0000-00007E2F0000}"/>
    <cellStyle name="SEM-BPS-data 2 3 3 2" xfId="12156" xr:uid="{00000000-0005-0000-0000-00007F2F0000}"/>
    <cellStyle name="SEM-BPS-data 2 3 4" xfId="12157" xr:uid="{00000000-0005-0000-0000-0000802F0000}"/>
    <cellStyle name="SEM-BPS-data 2 3 4 2" xfId="12158" xr:uid="{00000000-0005-0000-0000-0000812F0000}"/>
    <cellStyle name="SEM-BPS-data 2 3 5" xfId="12159" xr:uid="{00000000-0005-0000-0000-0000822F0000}"/>
    <cellStyle name="SEM-BPS-data 2 3 5 2" xfId="12160" xr:uid="{00000000-0005-0000-0000-0000832F0000}"/>
    <cellStyle name="SEM-BPS-data 2 3 6" xfId="12161" xr:uid="{00000000-0005-0000-0000-0000842F0000}"/>
    <cellStyle name="SEM-BPS-data 2 30" xfId="12162" xr:uid="{00000000-0005-0000-0000-0000852F0000}"/>
    <cellStyle name="SEM-BPS-data 2 31" xfId="12163" xr:uid="{00000000-0005-0000-0000-0000862F0000}"/>
    <cellStyle name="SEM-BPS-data 2 32" xfId="12164" xr:uid="{00000000-0005-0000-0000-0000872F0000}"/>
    <cellStyle name="SEM-BPS-data 2 33" xfId="12165" xr:uid="{00000000-0005-0000-0000-0000882F0000}"/>
    <cellStyle name="SEM-BPS-data 2 34" xfId="12166" xr:uid="{00000000-0005-0000-0000-0000892F0000}"/>
    <cellStyle name="SEM-BPS-data 2 35" xfId="12167" xr:uid="{00000000-0005-0000-0000-00008A2F0000}"/>
    <cellStyle name="SEM-BPS-data 2 36" xfId="12168" xr:uid="{00000000-0005-0000-0000-00008B2F0000}"/>
    <cellStyle name="SEM-BPS-data 2 37" xfId="12169" xr:uid="{00000000-0005-0000-0000-00008C2F0000}"/>
    <cellStyle name="SEM-BPS-data 2 38" xfId="12170" xr:uid="{00000000-0005-0000-0000-00008D2F0000}"/>
    <cellStyle name="SEM-BPS-data 2 39" xfId="12171" xr:uid="{00000000-0005-0000-0000-00008E2F0000}"/>
    <cellStyle name="SEM-BPS-data 2 4" xfId="12172" xr:uid="{00000000-0005-0000-0000-00008F2F0000}"/>
    <cellStyle name="SEM-BPS-data 2 4 2" xfId="12173" xr:uid="{00000000-0005-0000-0000-0000902F0000}"/>
    <cellStyle name="SEM-BPS-data 2 40" xfId="12174" xr:uid="{00000000-0005-0000-0000-0000912F0000}"/>
    <cellStyle name="SEM-BPS-data 2 41" xfId="12175" xr:uid="{00000000-0005-0000-0000-0000922F0000}"/>
    <cellStyle name="SEM-BPS-data 2 42" xfId="12176" xr:uid="{00000000-0005-0000-0000-0000932F0000}"/>
    <cellStyle name="SEM-BPS-data 2 43" xfId="12177" xr:uid="{00000000-0005-0000-0000-0000942F0000}"/>
    <cellStyle name="SEM-BPS-data 2 44" xfId="12178" xr:uid="{00000000-0005-0000-0000-0000952F0000}"/>
    <cellStyle name="SEM-BPS-data 2 45" xfId="12179" xr:uid="{00000000-0005-0000-0000-0000962F0000}"/>
    <cellStyle name="SEM-BPS-data 2 46" xfId="12180" xr:uid="{00000000-0005-0000-0000-0000972F0000}"/>
    <cellStyle name="SEM-BPS-data 2 47" xfId="12181" xr:uid="{00000000-0005-0000-0000-0000982F0000}"/>
    <cellStyle name="SEM-BPS-data 2 48" xfId="12182" xr:uid="{00000000-0005-0000-0000-0000992F0000}"/>
    <cellStyle name="SEM-BPS-data 2 49" xfId="12183" xr:uid="{00000000-0005-0000-0000-00009A2F0000}"/>
    <cellStyle name="SEM-BPS-data 2 5" xfId="12184" xr:uid="{00000000-0005-0000-0000-00009B2F0000}"/>
    <cellStyle name="SEM-BPS-data 2 5 2" xfId="12185" xr:uid="{00000000-0005-0000-0000-00009C2F0000}"/>
    <cellStyle name="SEM-BPS-data 2 50" xfId="12186" xr:uid="{00000000-0005-0000-0000-00009D2F0000}"/>
    <cellStyle name="SEM-BPS-data 2 6" xfId="12187" xr:uid="{00000000-0005-0000-0000-00009E2F0000}"/>
    <cellStyle name="SEM-BPS-data 2 6 2" xfId="12188" xr:uid="{00000000-0005-0000-0000-00009F2F0000}"/>
    <cellStyle name="SEM-BPS-data 2 7" xfId="12189" xr:uid="{00000000-0005-0000-0000-0000A02F0000}"/>
    <cellStyle name="SEM-BPS-data 2 7 2" xfId="12190" xr:uid="{00000000-0005-0000-0000-0000A12F0000}"/>
    <cellStyle name="SEM-BPS-data 2 8" xfId="12191" xr:uid="{00000000-0005-0000-0000-0000A22F0000}"/>
    <cellStyle name="SEM-BPS-data 2 8 2" xfId="12192" xr:uid="{00000000-0005-0000-0000-0000A32F0000}"/>
    <cellStyle name="SEM-BPS-data 2 9" xfId="12193" xr:uid="{00000000-0005-0000-0000-0000A42F0000}"/>
    <cellStyle name="SEM-BPS-data 2 9 2" xfId="12194" xr:uid="{00000000-0005-0000-0000-0000A52F0000}"/>
    <cellStyle name="SEM-BPS-data 20" xfId="12195" xr:uid="{00000000-0005-0000-0000-0000A62F0000}"/>
    <cellStyle name="SEM-BPS-data 20 2" xfId="12196" xr:uid="{00000000-0005-0000-0000-0000A72F0000}"/>
    <cellStyle name="SEM-BPS-data 21" xfId="12197" xr:uid="{00000000-0005-0000-0000-0000A82F0000}"/>
    <cellStyle name="SEM-BPS-data 21 2" xfId="12198" xr:uid="{00000000-0005-0000-0000-0000A92F0000}"/>
    <cellStyle name="SEM-BPS-data 22" xfId="12199" xr:uid="{00000000-0005-0000-0000-0000AA2F0000}"/>
    <cellStyle name="SEM-BPS-data 22 2" xfId="12200" xr:uid="{00000000-0005-0000-0000-0000AB2F0000}"/>
    <cellStyle name="SEM-BPS-data 23" xfId="12201" xr:uid="{00000000-0005-0000-0000-0000AC2F0000}"/>
    <cellStyle name="SEM-BPS-data 23 2" xfId="12202" xr:uid="{00000000-0005-0000-0000-0000AD2F0000}"/>
    <cellStyle name="SEM-BPS-data 24" xfId="12203" xr:uid="{00000000-0005-0000-0000-0000AE2F0000}"/>
    <cellStyle name="SEM-BPS-data 24 2" xfId="12204" xr:uid="{00000000-0005-0000-0000-0000AF2F0000}"/>
    <cellStyle name="SEM-BPS-data 25" xfId="12205" xr:uid="{00000000-0005-0000-0000-0000B02F0000}"/>
    <cellStyle name="SEM-BPS-data 25 2" xfId="12206" xr:uid="{00000000-0005-0000-0000-0000B12F0000}"/>
    <cellStyle name="SEM-BPS-data 26" xfId="12207" xr:uid="{00000000-0005-0000-0000-0000B22F0000}"/>
    <cellStyle name="SEM-BPS-data 26 2" xfId="12208" xr:uid="{00000000-0005-0000-0000-0000B32F0000}"/>
    <cellStyle name="SEM-BPS-data 27" xfId="12209" xr:uid="{00000000-0005-0000-0000-0000B42F0000}"/>
    <cellStyle name="SEM-BPS-data 27 2" xfId="12210" xr:uid="{00000000-0005-0000-0000-0000B52F0000}"/>
    <cellStyle name="SEM-BPS-data 28" xfId="12211" xr:uid="{00000000-0005-0000-0000-0000B62F0000}"/>
    <cellStyle name="SEM-BPS-data 28 2" xfId="12212" xr:uid="{00000000-0005-0000-0000-0000B72F0000}"/>
    <cellStyle name="SEM-BPS-data 29" xfId="12213" xr:uid="{00000000-0005-0000-0000-0000B82F0000}"/>
    <cellStyle name="SEM-BPS-data 29 2" xfId="12214" xr:uid="{00000000-0005-0000-0000-0000B92F0000}"/>
    <cellStyle name="SEM-BPS-data 3" xfId="12215" xr:uid="{00000000-0005-0000-0000-0000BA2F0000}"/>
    <cellStyle name="SEM-BPS-data 3 10" xfId="12216" xr:uid="{00000000-0005-0000-0000-0000BB2F0000}"/>
    <cellStyle name="SEM-BPS-data 3 11" xfId="12217" xr:uid="{00000000-0005-0000-0000-0000BC2F0000}"/>
    <cellStyle name="SEM-BPS-data 3 12" xfId="12218" xr:uid="{00000000-0005-0000-0000-0000BD2F0000}"/>
    <cellStyle name="SEM-BPS-data 3 13" xfId="12219" xr:uid="{00000000-0005-0000-0000-0000BE2F0000}"/>
    <cellStyle name="SEM-BPS-data 3 14" xfId="12220" xr:uid="{00000000-0005-0000-0000-0000BF2F0000}"/>
    <cellStyle name="SEM-BPS-data 3 2" xfId="12221" xr:uid="{00000000-0005-0000-0000-0000C02F0000}"/>
    <cellStyle name="SEM-BPS-data 3 2 2" xfId="12222" xr:uid="{00000000-0005-0000-0000-0000C12F0000}"/>
    <cellStyle name="SEM-BPS-data 3 2 3" xfId="12223" xr:uid="{00000000-0005-0000-0000-0000C22F0000}"/>
    <cellStyle name="SEM-BPS-data 3 3" xfId="12224" xr:uid="{00000000-0005-0000-0000-0000C32F0000}"/>
    <cellStyle name="SEM-BPS-data 3 3 2" xfId="12225" xr:uid="{00000000-0005-0000-0000-0000C42F0000}"/>
    <cellStyle name="SEM-BPS-data 3 4" xfId="12226" xr:uid="{00000000-0005-0000-0000-0000C52F0000}"/>
    <cellStyle name="SEM-BPS-data 3 4 2" xfId="12227" xr:uid="{00000000-0005-0000-0000-0000C62F0000}"/>
    <cellStyle name="SEM-BPS-data 3 5" xfId="12228" xr:uid="{00000000-0005-0000-0000-0000C72F0000}"/>
    <cellStyle name="SEM-BPS-data 3 5 2" xfId="12229" xr:uid="{00000000-0005-0000-0000-0000C82F0000}"/>
    <cellStyle name="SEM-BPS-data 3 6" xfId="12230" xr:uid="{00000000-0005-0000-0000-0000C92F0000}"/>
    <cellStyle name="SEM-BPS-data 3 7" xfId="12231" xr:uid="{00000000-0005-0000-0000-0000CA2F0000}"/>
    <cellStyle name="SEM-BPS-data 3 8" xfId="12232" xr:uid="{00000000-0005-0000-0000-0000CB2F0000}"/>
    <cellStyle name="SEM-BPS-data 3 9" xfId="12233" xr:uid="{00000000-0005-0000-0000-0000CC2F0000}"/>
    <cellStyle name="SEM-BPS-data 30" xfId="12234" xr:uid="{00000000-0005-0000-0000-0000CD2F0000}"/>
    <cellStyle name="SEM-BPS-data 30 2" xfId="12235" xr:uid="{00000000-0005-0000-0000-0000CE2F0000}"/>
    <cellStyle name="SEM-BPS-data 31" xfId="12236" xr:uid="{00000000-0005-0000-0000-0000CF2F0000}"/>
    <cellStyle name="SEM-BPS-data 31 2" xfId="12237" xr:uid="{00000000-0005-0000-0000-0000D02F0000}"/>
    <cellStyle name="SEM-BPS-data 32" xfId="12238" xr:uid="{00000000-0005-0000-0000-0000D12F0000}"/>
    <cellStyle name="SEM-BPS-data 32 2" xfId="12239" xr:uid="{00000000-0005-0000-0000-0000D22F0000}"/>
    <cellStyle name="SEM-BPS-data 33" xfId="12240" xr:uid="{00000000-0005-0000-0000-0000D32F0000}"/>
    <cellStyle name="SEM-BPS-data 33 2" xfId="12241" xr:uid="{00000000-0005-0000-0000-0000D42F0000}"/>
    <cellStyle name="SEM-BPS-data 34" xfId="12242" xr:uid="{00000000-0005-0000-0000-0000D52F0000}"/>
    <cellStyle name="SEM-BPS-data 34 2" xfId="12243" xr:uid="{00000000-0005-0000-0000-0000D62F0000}"/>
    <cellStyle name="SEM-BPS-data 35" xfId="12244" xr:uid="{00000000-0005-0000-0000-0000D72F0000}"/>
    <cellStyle name="SEM-BPS-data 35 2" xfId="12245" xr:uid="{00000000-0005-0000-0000-0000D82F0000}"/>
    <cellStyle name="SEM-BPS-data 36" xfId="12246" xr:uid="{00000000-0005-0000-0000-0000D92F0000}"/>
    <cellStyle name="SEM-BPS-data 36 2" xfId="12247" xr:uid="{00000000-0005-0000-0000-0000DA2F0000}"/>
    <cellStyle name="SEM-BPS-data 37" xfId="12248" xr:uid="{00000000-0005-0000-0000-0000DB2F0000}"/>
    <cellStyle name="SEM-BPS-data 37 2" xfId="12249" xr:uid="{00000000-0005-0000-0000-0000DC2F0000}"/>
    <cellStyle name="SEM-BPS-data 38" xfId="12250" xr:uid="{00000000-0005-0000-0000-0000DD2F0000}"/>
    <cellStyle name="SEM-BPS-data 38 2" xfId="12251" xr:uid="{00000000-0005-0000-0000-0000DE2F0000}"/>
    <cellStyle name="SEM-BPS-data 39" xfId="12252" xr:uid="{00000000-0005-0000-0000-0000DF2F0000}"/>
    <cellStyle name="SEM-BPS-data 39 2" xfId="12253" xr:uid="{00000000-0005-0000-0000-0000E02F0000}"/>
    <cellStyle name="SEM-BPS-data 4" xfId="12254" xr:uid="{00000000-0005-0000-0000-0000E12F0000}"/>
    <cellStyle name="SEM-BPS-data 4 2" xfId="12255" xr:uid="{00000000-0005-0000-0000-0000E22F0000}"/>
    <cellStyle name="SEM-BPS-data 40" xfId="12256" xr:uid="{00000000-0005-0000-0000-0000E32F0000}"/>
    <cellStyle name="SEM-BPS-data 40 2" xfId="12257" xr:uid="{00000000-0005-0000-0000-0000E42F0000}"/>
    <cellStyle name="SEM-BPS-data 41" xfId="12258" xr:uid="{00000000-0005-0000-0000-0000E52F0000}"/>
    <cellStyle name="SEM-BPS-data 41 2" xfId="12259" xr:uid="{00000000-0005-0000-0000-0000E62F0000}"/>
    <cellStyle name="SEM-BPS-data 42" xfId="12260" xr:uid="{00000000-0005-0000-0000-0000E72F0000}"/>
    <cellStyle name="SEM-BPS-data 42 2" xfId="12261" xr:uid="{00000000-0005-0000-0000-0000E82F0000}"/>
    <cellStyle name="SEM-BPS-data 43" xfId="12262" xr:uid="{00000000-0005-0000-0000-0000E92F0000}"/>
    <cellStyle name="SEM-BPS-data 43 2" xfId="12263" xr:uid="{00000000-0005-0000-0000-0000EA2F0000}"/>
    <cellStyle name="SEM-BPS-data 44" xfId="12264" xr:uid="{00000000-0005-0000-0000-0000EB2F0000}"/>
    <cellStyle name="SEM-BPS-data 44 2" xfId="12265" xr:uid="{00000000-0005-0000-0000-0000EC2F0000}"/>
    <cellStyle name="SEM-BPS-data 45" xfId="12266" xr:uid="{00000000-0005-0000-0000-0000ED2F0000}"/>
    <cellStyle name="SEM-BPS-data 45 2" xfId="12267" xr:uid="{00000000-0005-0000-0000-0000EE2F0000}"/>
    <cellStyle name="SEM-BPS-data 46" xfId="12268" xr:uid="{00000000-0005-0000-0000-0000EF2F0000}"/>
    <cellStyle name="SEM-BPS-data 46 2" xfId="12269" xr:uid="{00000000-0005-0000-0000-0000F02F0000}"/>
    <cellStyle name="SEM-BPS-data 47" xfId="12270" xr:uid="{00000000-0005-0000-0000-0000F12F0000}"/>
    <cellStyle name="SEM-BPS-data 47 2" xfId="12271" xr:uid="{00000000-0005-0000-0000-0000F22F0000}"/>
    <cellStyle name="SEM-BPS-data 48" xfId="12272" xr:uid="{00000000-0005-0000-0000-0000F32F0000}"/>
    <cellStyle name="SEM-BPS-data 48 2" xfId="12273" xr:uid="{00000000-0005-0000-0000-0000F42F0000}"/>
    <cellStyle name="SEM-BPS-data 49" xfId="12274" xr:uid="{00000000-0005-0000-0000-0000F52F0000}"/>
    <cellStyle name="SEM-BPS-data 49 2" xfId="12275" xr:uid="{00000000-0005-0000-0000-0000F62F0000}"/>
    <cellStyle name="SEM-BPS-data 5" xfId="12276" xr:uid="{00000000-0005-0000-0000-0000F72F0000}"/>
    <cellStyle name="SEM-BPS-data 5 2" xfId="12277" xr:uid="{00000000-0005-0000-0000-0000F82F0000}"/>
    <cellStyle name="SEM-BPS-data 50" xfId="12278" xr:uid="{00000000-0005-0000-0000-0000F92F0000}"/>
    <cellStyle name="SEM-BPS-data 50 2" xfId="12279" xr:uid="{00000000-0005-0000-0000-0000FA2F0000}"/>
    <cellStyle name="SEM-BPS-data 51" xfId="12280" xr:uid="{00000000-0005-0000-0000-0000FB2F0000}"/>
    <cellStyle name="SEM-BPS-data 51 2" xfId="12281" xr:uid="{00000000-0005-0000-0000-0000FC2F0000}"/>
    <cellStyle name="SEM-BPS-data 52" xfId="12282" xr:uid="{00000000-0005-0000-0000-0000FD2F0000}"/>
    <cellStyle name="SEM-BPS-data 52 2" xfId="12283" xr:uid="{00000000-0005-0000-0000-0000FE2F0000}"/>
    <cellStyle name="SEM-BPS-data 53" xfId="12284" xr:uid="{00000000-0005-0000-0000-0000FF2F0000}"/>
    <cellStyle name="SEM-BPS-data 53 2" xfId="12285" xr:uid="{00000000-0005-0000-0000-000000300000}"/>
    <cellStyle name="SEM-BPS-data 54" xfId="12286" xr:uid="{00000000-0005-0000-0000-000001300000}"/>
    <cellStyle name="SEM-BPS-data 54 2" xfId="12287" xr:uid="{00000000-0005-0000-0000-000002300000}"/>
    <cellStyle name="SEM-BPS-data 55" xfId="12288" xr:uid="{00000000-0005-0000-0000-000003300000}"/>
    <cellStyle name="SEM-BPS-data 55 2" xfId="12289" xr:uid="{00000000-0005-0000-0000-000004300000}"/>
    <cellStyle name="SEM-BPS-data 56" xfId="12290" xr:uid="{00000000-0005-0000-0000-000005300000}"/>
    <cellStyle name="SEM-BPS-data 56 2" xfId="12291" xr:uid="{00000000-0005-0000-0000-000006300000}"/>
    <cellStyle name="SEM-BPS-data 57" xfId="12292" xr:uid="{00000000-0005-0000-0000-000007300000}"/>
    <cellStyle name="SEM-BPS-data 58" xfId="12293" xr:uid="{00000000-0005-0000-0000-000008300000}"/>
    <cellStyle name="SEM-BPS-data 59" xfId="12294" xr:uid="{00000000-0005-0000-0000-000009300000}"/>
    <cellStyle name="SEM-BPS-data 6" xfId="12295" xr:uid="{00000000-0005-0000-0000-00000A300000}"/>
    <cellStyle name="SEM-BPS-data 6 2" xfId="12296" xr:uid="{00000000-0005-0000-0000-00000B300000}"/>
    <cellStyle name="SEM-BPS-data 60" xfId="12297" xr:uid="{00000000-0005-0000-0000-00000C300000}"/>
    <cellStyle name="SEM-BPS-data 61" xfId="12298" xr:uid="{00000000-0005-0000-0000-00000D300000}"/>
    <cellStyle name="SEM-BPS-data 62" xfId="12299" xr:uid="{00000000-0005-0000-0000-00000E300000}"/>
    <cellStyle name="SEM-BPS-data 63" xfId="12300" xr:uid="{00000000-0005-0000-0000-00000F300000}"/>
    <cellStyle name="SEM-BPS-data 64" xfId="12301" xr:uid="{00000000-0005-0000-0000-000010300000}"/>
    <cellStyle name="SEM-BPS-data 65" xfId="12302" xr:uid="{00000000-0005-0000-0000-000011300000}"/>
    <cellStyle name="SEM-BPS-data 66" xfId="12303" xr:uid="{00000000-0005-0000-0000-000012300000}"/>
    <cellStyle name="SEM-BPS-data 67" xfId="12304" xr:uid="{00000000-0005-0000-0000-000013300000}"/>
    <cellStyle name="SEM-BPS-data 68" xfId="12305" xr:uid="{00000000-0005-0000-0000-000014300000}"/>
    <cellStyle name="SEM-BPS-data 69" xfId="12306" xr:uid="{00000000-0005-0000-0000-000015300000}"/>
    <cellStyle name="SEM-BPS-data 7" xfId="12307" xr:uid="{00000000-0005-0000-0000-000016300000}"/>
    <cellStyle name="SEM-BPS-data 7 2" xfId="12308" xr:uid="{00000000-0005-0000-0000-000017300000}"/>
    <cellStyle name="SEM-BPS-data 70" xfId="12309" xr:uid="{00000000-0005-0000-0000-000018300000}"/>
    <cellStyle name="SEM-BPS-data 71" xfId="12310" xr:uid="{00000000-0005-0000-0000-000019300000}"/>
    <cellStyle name="SEM-BPS-data 72" xfId="12311" xr:uid="{00000000-0005-0000-0000-00001A300000}"/>
    <cellStyle name="SEM-BPS-data 73" xfId="12312" xr:uid="{00000000-0005-0000-0000-00001B300000}"/>
    <cellStyle name="SEM-BPS-data 74" xfId="12313" xr:uid="{00000000-0005-0000-0000-00001C300000}"/>
    <cellStyle name="SEM-BPS-data 75" xfId="12314" xr:uid="{00000000-0005-0000-0000-00001D300000}"/>
    <cellStyle name="SEM-BPS-data 76" xfId="12315" xr:uid="{00000000-0005-0000-0000-00001E300000}"/>
    <cellStyle name="SEM-BPS-data 77" xfId="12316" xr:uid="{00000000-0005-0000-0000-00001F300000}"/>
    <cellStyle name="SEM-BPS-data 78" xfId="12317" xr:uid="{00000000-0005-0000-0000-000020300000}"/>
    <cellStyle name="SEM-BPS-data 79" xfId="12318" xr:uid="{00000000-0005-0000-0000-000021300000}"/>
    <cellStyle name="SEM-BPS-data 8" xfId="12319" xr:uid="{00000000-0005-0000-0000-000022300000}"/>
    <cellStyle name="SEM-BPS-data 8 2" xfId="12320" xr:uid="{00000000-0005-0000-0000-000023300000}"/>
    <cellStyle name="SEM-BPS-data 80" xfId="12321" xr:uid="{00000000-0005-0000-0000-000024300000}"/>
    <cellStyle name="SEM-BPS-data 9" xfId="12322" xr:uid="{00000000-0005-0000-0000-000025300000}"/>
    <cellStyle name="SEM-BPS-data 9 2" xfId="12323" xr:uid="{00000000-0005-0000-0000-000026300000}"/>
    <cellStyle name="SEM-BPS-head" xfId="12324" xr:uid="{00000000-0005-0000-0000-000027300000}"/>
    <cellStyle name="SEM-BPS-head 10" xfId="12325" xr:uid="{00000000-0005-0000-0000-000028300000}"/>
    <cellStyle name="SEM-BPS-head 11" xfId="12326" xr:uid="{00000000-0005-0000-0000-000029300000}"/>
    <cellStyle name="SEM-BPS-head 12" xfId="12327" xr:uid="{00000000-0005-0000-0000-00002A300000}"/>
    <cellStyle name="SEM-BPS-head 13" xfId="12328" xr:uid="{00000000-0005-0000-0000-00002B300000}"/>
    <cellStyle name="SEM-BPS-head 14" xfId="12329" xr:uid="{00000000-0005-0000-0000-00002C300000}"/>
    <cellStyle name="SEM-BPS-head 15" xfId="12330" xr:uid="{00000000-0005-0000-0000-00002D300000}"/>
    <cellStyle name="SEM-BPS-head 16" xfId="12331" xr:uid="{00000000-0005-0000-0000-00002E300000}"/>
    <cellStyle name="SEM-BPS-head 17" xfId="12332" xr:uid="{00000000-0005-0000-0000-00002F300000}"/>
    <cellStyle name="SEM-BPS-head 18" xfId="12333" xr:uid="{00000000-0005-0000-0000-000030300000}"/>
    <cellStyle name="SEM-BPS-head 19" xfId="12334" xr:uid="{00000000-0005-0000-0000-000031300000}"/>
    <cellStyle name="SEM-BPS-head 2" xfId="12335" xr:uid="{00000000-0005-0000-0000-000032300000}"/>
    <cellStyle name="SEM-BPS-head 2 10" xfId="12336" xr:uid="{00000000-0005-0000-0000-000033300000}"/>
    <cellStyle name="SEM-BPS-head 2 2" xfId="12337" xr:uid="{00000000-0005-0000-0000-000034300000}"/>
    <cellStyle name="SEM-BPS-head 2 3" xfId="12338" xr:uid="{00000000-0005-0000-0000-000035300000}"/>
    <cellStyle name="SEM-BPS-head 2 4" xfId="12339" xr:uid="{00000000-0005-0000-0000-000036300000}"/>
    <cellStyle name="SEM-BPS-head 2 5" xfId="12340" xr:uid="{00000000-0005-0000-0000-000037300000}"/>
    <cellStyle name="SEM-BPS-head 2 6" xfId="12341" xr:uid="{00000000-0005-0000-0000-000038300000}"/>
    <cellStyle name="SEM-BPS-head 2 7" xfId="12342" xr:uid="{00000000-0005-0000-0000-000039300000}"/>
    <cellStyle name="SEM-BPS-head 2 8" xfId="12343" xr:uid="{00000000-0005-0000-0000-00003A300000}"/>
    <cellStyle name="SEM-BPS-head 2 9" xfId="12344" xr:uid="{00000000-0005-0000-0000-00003B300000}"/>
    <cellStyle name="SEM-BPS-head 20" xfId="12345" xr:uid="{00000000-0005-0000-0000-00003C300000}"/>
    <cellStyle name="SEM-BPS-head 21" xfId="12346" xr:uid="{00000000-0005-0000-0000-00003D300000}"/>
    <cellStyle name="SEM-BPS-head 22" xfId="12347" xr:uid="{00000000-0005-0000-0000-00003E300000}"/>
    <cellStyle name="SEM-BPS-head 23" xfId="12348" xr:uid="{00000000-0005-0000-0000-00003F300000}"/>
    <cellStyle name="SEM-BPS-head 24" xfId="12349" xr:uid="{00000000-0005-0000-0000-000040300000}"/>
    <cellStyle name="SEM-BPS-head 25" xfId="12350" xr:uid="{00000000-0005-0000-0000-000041300000}"/>
    <cellStyle name="SEM-BPS-head 26" xfId="12351" xr:uid="{00000000-0005-0000-0000-000042300000}"/>
    <cellStyle name="SEM-BPS-head 3" xfId="12352" xr:uid="{00000000-0005-0000-0000-000043300000}"/>
    <cellStyle name="SEM-BPS-head 3 2" xfId="12353" xr:uid="{00000000-0005-0000-0000-000044300000}"/>
    <cellStyle name="SEM-BPS-head 4" xfId="12354" xr:uid="{00000000-0005-0000-0000-000045300000}"/>
    <cellStyle name="SEM-BPS-head 4 2" xfId="12355" xr:uid="{00000000-0005-0000-0000-000046300000}"/>
    <cellStyle name="SEM-BPS-head 5" xfId="12356" xr:uid="{00000000-0005-0000-0000-000047300000}"/>
    <cellStyle name="SEM-BPS-head 5 2" xfId="12357" xr:uid="{00000000-0005-0000-0000-000048300000}"/>
    <cellStyle name="SEM-BPS-head 6" xfId="12358" xr:uid="{00000000-0005-0000-0000-000049300000}"/>
    <cellStyle name="SEM-BPS-head 6 2" xfId="12359" xr:uid="{00000000-0005-0000-0000-00004A300000}"/>
    <cellStyle name="SEM-BPS-head 7" xfId="12360" xr:uid="{00000000-0005-0000-0000-00004B300000}"/>
    <cellStyle name="SEM-BPS-head 7 2" xfId="12361" xr:uid="{00000000-0005-0000-0000-00004C300000}"/>
    <cellStyle name="SEM-BPS-head 8" xfId="12362" xr:uid="{00000000-0005-0000-0000-00004D300000}"/>
    <cellStyle name="SEM-BPS-head 8 2" xfId="12363" xr:uid="{00000000-0005-0000-0000-00004E300000}"/>
    <cellStyle name="SEM-BPS-head 9" xfId="12364" xr:uid="{00000000-0005-0000-0000-00004F300000}"/>
    <cellStyle name="SEM-BPS-head 9 2" xfId="12365" xr:uid="{00000000-0005-0000-0000-000050300000}"/>
    <cellStyle name="SEM-BPS-headdata" xfId="12366" xr:uid="{00000000-0005-0000-0000-000051300000}"/>
    <cellStyle name="SEM-BPS-headdata 10" xfId="12367" xr:uid="{00000000-0005-0000-0000-000052300000}"/>
    <cellStyle name="SEM-BPS-headdata 10 2" xfId="12368" xr:uid="{00000000-0005-0000-0000-000053300000}"/>
    <cellStyle name="SEM-BPS-headdata 11" xfId="12369" xr:uid="{00000000-0005-0000-0000-000054300000}"/>
    <cellStyle name="SEM-BPS-headdata 11 2" xfId="12370" xr:uid="{00000000-0005-0000-0000-000055300000}"/>
    <cellStyle name="SEM-BPS-headdata 12" xfId="12371" xr:uid="{00000000-0005-0000-0000-000056300000}"/>
    <cellStyle name="SEM-BPS-headdata 12 2" xfId="12372" xr:uid="{00000000-0005-0000-0000-000057300000}"/>
    <cellStyle name="SEM-BPS-headdata 13" xfId="12373" xr:uid="{00000000-0005-0000-0000-000058300000}"/>
    <cellStyle name="SEM-BPS-headdata 13 2" xfId="12374" xr:uid="{00000000-0005-0000-0000-000059300000}"/>
    <cellStyle name="SEM-BPS-headdata 14" xfId="12375" xr:uid="{00000000-0005-0000-0000-00005A300000}"/>
    <cellStyle name="SEM-BPS-headdata 14 2" xfId="12376" xr:uid="{00000000-0005-0000-0000-00005B300000}"/>
    <cellStyle name="SEM-BPS-headdata 15" xfId="12377" xr:uid="{00000000-0005-0000-0000-00005C300000}"/>
    <cellStyle name="SEM-BPS-headdata 15 2" xfId="12378" xr:uid="{00000000-0005-0000-0000-00005D300000}"/>
    <cellStyle name="SEM-BPS-headdata 16" xfId="12379" xr:uid="{00000000-0005-0000-0000-00005E300000}"/>
    <cellStyle name="SEM-BPS-headdata 16 2" xfId="12380" xr:uid="{00000000-0005-0000-0000-00005F300000}"/>
    <cellStyle name="SEM-BPS-headdata 17" xfId="12381" xr:uid="{00000000-0005-0000-0000-000060300000}"/>
    <cellStyle name="SEM-BPS-headdata 17 2" xfId="12382" xr:uid="{00000000-0005-0000-0000-000061300000}"/>
    <cellStyle name="SEM-BPS-headdata 18" xfId="12383" xr:uid="{00000000-0005-0000-0000-000062300000}"/>
    <cellStyle name="SEM-BPS-headdata 18 2" xfId="12384" xr:uid="{00000000-0005-0000-0000-000063300000}"/>
    <cellStyle name="SEM-BPS-headdata 19" xfId="12385" xr:uid="{00000000-0005-0000-0000-000064300000}"/>
    <cellStyle name="SEM-BPS-headdata 19 2" xfId="12386" xr:uid="{00000000-0005-0000-0000-000065300000}"/>
    <cellStyle name="SEM-BPS-headdata 2" xfId="12387" xr:uid="{00000000-0005-0000-0000-000066300000}"/>
    <cellStyle name="SEM-BPS-headdata 2 10" xfId="12388" xr:uid="{00000000-0005-0000-0000-000067300000}"/>
    <cellStyle name="SEM-BPS-headdata 2 10 2" xfId="12389" xr:uid="{00000000-0005-0000-0000-000068300000}"/>
    <cellStyle name="SEM-BPS-headdata 2 11" xfId="12390" xr:uid="{00000000-0005-0000-0000-000069300000}"/>
    <cellStyle name="SEM-BPS-headdata 2 11 2" xfId="12391" xr:uid="{00000000-0005-0000-0000-00006A300000}"/>
    <cellStyle name="SEM-BPS-headdata 2 12" xfId="12392" xr:uid="{00000000-0005-0000-0000-00006B300000}"/>
    <cellStyle name="SEM-BPS-headdata 2 12 2" xfId="12393" xr:uid="{00000000-0005-0000-0000-00006C300000}"/>
    <cellStyle name="SEM-BPS-headdata 2 13" xfId="12394" xr:uid="{00000000-0005-0000-0000-00006D300000}"/>
    <cellStyle name="SEM-BPS-headdata 2 13 2" xfId="12395" xr:uid="{00000000-0005-0000-0000-00006E300000}"/>
    <cellStyle name="SEM-BPS-headdata 2 14" xfId="12396" xr:uid="{00000000-0005-0000-0000-00006F300000}"/>
    <cellStyle name="SEM-BPS-headdata 2 14 2" xfId="12397" xr:uid="{00000000-0005-0000-0000-000070300000}"/>
    <cellStyle name="SEM-BPS-headdata 2 15" xfId="12398" xr:uid="{00000000-0005-0000-0000-000071300000}"/>
    <cellStyle name="SEM-BPS-headdata 2 15 2" xfId="12399" xr:uid="{00000000-0005-0000-0000-000072300000}"/>
    <cellStyle name="SEM-BPS-headdata 2 16" xfId="12400" xr:uid="{00000000-0005-0000-0000-000073300000}"/>
    <cellStyle name="SEM-BPS-headdata 2 16 2" xfId="12401" xr:uid="{00000000-0005-0000-0000-000074300000}"/>
    <cellStyle name="SEM-BPS-headdata 2 17" xfId="12402" xr:uid="{00000000-0005-0000-0000-000075300000}"/>
    <cellStyle name="SEM-BPS-headdata 2 17 2" xfId="12403" xr:uid="{00000000-0005-0000-0000-000076300000}"/>
    <cellStyle name="SEM-BPS-headdata 2 18" xfId="12404" xr:uid="{00000000-0005-0000-0000-000077300000}"/>
    <cellStyle name="SEM-BPS-headdata 2 18 2" xfId="12405" xr:uid="{00000000-0005-0000-0000-000078300000}"/>
    <cellStyle name="SEM-BPS-headdata 2 19" xfId="12406" xr:uid="{00000000-0005-0000-0000-000079300000}"/>
    <cellStyle name="SEM-BPS-headdata 2 19 2" xfId="12407" xr:uid="{00000000-0005-0000-0000-00007A300000}"/>
    <cellStyle name="SEM-BPS-headdata 2 2" xfId="12408" xr:uid="{00000000-0005-0000-0000-00007B300000}"/>
    <cellStyle name="SEM-BPS-headdata 2 2 2" xfId="12409" xr:uid="{00000000-0005-0000-0000-00007C300000}"/>
    <cellStyle name="SEM-BPS-headdata 2 2 2 2" xfId="12410" xr:uid="{00000000-0005-0000-0000-00007D300000}"/>
    <cellStyle name="SEM-BPS-headdata 2 2 2 3" xfId="12411" xr:uid="{00000000-0005-0000-0000-00007E300000}"/>
    <cellStyle name="SEM-BPS-headdata 2 2 3" xfId="12412" xr:uid="{00000000-0005-0000-0000-00007F300000}"/>
    <cellStyle name="SEM-BPS-headdata 2 2 3 2" xfId="12413" xr:uid="{00000000-0005-0000-0000-000080300000}"/>
    <cellStyle name="SEM-BPS-headdata 2 2 4" xfId="12414" xr:uid="{00000000-0005-0000-0000-000081300000}"/>
    <cellStyle name="SEM-BPS-headdata 2 2 4 2" xfId="12415" xr:uid="{00000000-0005-0000-0000-000082300000}"/>
    <cellStyle name="SEM-BPS-headdata 2 2 5" xfId="12416" xr:uid="{00000000-0005-0000-0000-000083300000}"/>
    <cellStyle name="SEM-BPS-headdata 2 2 5 2" xfId="12417" xr:uid="{00000000-0005-0000-0000-000084300000}"/>
    <cellStyle name="SEM-BPS-headdata 2 2 6" xfId="12418" xr:uid="{00000000-0005-0000-0000-000085300000}"/>
    <cellStyle name="SEM-BPS-headdata 2 20" xfId="12419" xr:uid="{00000000-0005-0000-0000-000086300000}"/>
    <cellStyle name="SEM-BPS-headdata 2 20 2" xfId="12420" xr:uid="{00000000-0005-0000-0000-000087300000}"/>
    <cellStyle name="SEM-BPS-headdata 2 21" xfId="12421" xr:uid="{00000000-0005-0000-0000-000088300000}"/>
    <cellStyle name="SEM-BPS-headdata 2 21 2" xfId="12422" xr:uid="{00000000-0005-0000-0000-000089300000}"/>
    <cellStyle name="SEM-BPS-headdata 2 22" xfId="12423" xr:uid="{00000000-0005-0000-0000-00008A300000}"/>
    <cellStyle name="SEM-BPS-headdata 2 22 2" xfId="12424" xr:uid="{00000000-0005-0000-0000-00008B300000}"/>
    <cellStyle name="SEM-BPS-headdata 2 23" xfId="12425" xr:uid="{00000000-0005-0000-0000-00008C300000}"/>
    <cellStyle name="SEM-BPS-headdata 2 23 2" xfId="12426" xr:uid="{00000000-0005-0000-0000-00008D300000}"/>
    <cellStyle name="SEM-BPS-headdata 2 24" xfId="12427" xr:uid="{00000000-0005-0000-0000-00008E300000}"/>
    <cellStyle name="SEM-BPS-headdata 2 24 2" xfId="12428" xr:uid="{00000000-0005-0000-0000-00008F300000}"/>
    <cellStyle name="SEM-BPS-headdata 2 25" xfId="12429" xr:uid="{00000000-0005-0000-0000-000090300000}"/>
    <cellStyle name="SEM-BPS-headdata 2 25 2" xfId="12430" xr:uid="{00000000-0005-0000-0000-000091300000}"/>
    <cellStyle name="SEM-BPS-headdata 2 26" xfId="12431" xr:uid="{00000000-0005-0000-0000-000092300000}"/>
    <cellStyle name="SEM-BPS-headdata 2 26 2" xfId="12432" xr:uid="{00000000-0005-0000-0000-000093300000}"/>
    <cellStyle name="SEM-BPS-headdata 2 27" xfId="12433" xr:uid="{00000000-0005-0000-0000-000094300000}"/>
    <cellStyle name="SEM-BPS-headdata 2 28" xfId="12434" xr:uid="{00000000-0005-0000-0000-000095300000}"/>
    <cellStyle name="SEM-BPS-headdata 2 29" xfId="12435" xr:uid="{00000000-0005-0000-0000-000096300000}"/>
    <cellStyle name="SEM-BPS-headdata 2 3" xfId="12436" xr:uid="{00000000-0005-0000-0000-000097300000}"/>
    <cellStyle name="SEM-BPS-headdata 2 3 2" xfId="12437" xr:uid="{00000000-0005-0000-0000-000098300000}"/>
    <cellStyle name="SEM-BPS-headdata 2 3 2 2" xfId="12438" xr:uid="{00000000-0005-0000-0000-000099300000}"/>
    <cellStyle name="SEM-BPS-headdata 2 3 2 3" xfId="12439" xr:uid="{00000000-0005-0000-0000-00009A300000}"/>
    <cellStyle name="SEM-BPS-headdata 2 3 3" xfId="12440" xr:uid="{00000000-0005-0000-0000-00009B300000}"/>
    <cellStyle name="SEM-BPS-headdata 2 3 3 2" xfId="12441" xr:uid="{00000000-0005-0000-0000-00009C300000}"/>
    <cellStyle name="SEM-BPS-headdata 2 3 4" xfId="12442" xr:uid="{00000000-0005-0000-0000-00009D300000}"/>
    <cellStyle name="SEM-BPS-headdata 2 3 4 2" xfId="12443" xr:uid="{00000000-0005-0000-0000-00009E300000}"/>
    <cellStyle name="SEM-BPS-headdata 2 3 5" xfId="12444" xr:uid="{00000000-0005-0000-0000-00009F300000}"/>
    <cellStyle name="SEM-BPS-headdata 2 3 5 2" xfId="12445" xr:uid="{00000000-0005-0000-0000-0000A0300000}"/>
    <cellStyle name="SEM-BPS-headdata 2 3 6" xfId="12446" xr:uid="{00000000-0005-0000-0000-0000A1300000}"/>
    <cellStyle name="SEM-BPS-headdata 2 30" xfId="12447" xr:uid="{00000000-0005-0000-0000-0000A2300000}"/>
    <cellStyle name="SEM-BPS-headdata 2 31" xfId="12448" xr:uid="{00000000-0005-0000-0000-0000A3300000}"/>
    <cellStyle name="SEM-BPS-headdata 2 32" xfId="12449" xr:uid="{00000000-0005-0000-0000-0000A4300000}"/>
    <cellStyle name="SEM-BPS-headdata 2 33" xfId="12450" xr:uid="{00000000-0005-0000-0000-0000A5300000}"/>
    <cellStyle name="SEM-BPS-headdata 2 34" xfId="12451" xr:uid="{00000000-0005-0000-0000-0000A6300000}"/>
    <cellStyle name="SEM-BPS-headdata 2 35" xfId="12452" xr:uid="{00000000-0005-0000-0000-0000A7300000}"/>
    <cellStyle name="SEM-BPS-headdata 2 36" xfId="12453" xr:uid="{00000000-0005-0000-0000-0000A8300000}"/>
    <cellStyle name="SEM-BPS-headdata 2 37" xfId="12454" xr:uid="{00000000-0005-0000-0000-0000A9300000}"/>
    <cellStyle name="SEM-BPS-headdata 2 38" xfId="12455" xr:uid="{00000000-0005-0000-0000-0000AA300000}"/>
    <cellStyle name="SEM-BPS-headdata 2 39" xfId="12456" xr:uid="{00000000-0005-0000-0000-0000AB300000}"/>
    <cellStyle name="SEM-BPS-headdata 2 4" xfId="12457" xr:uid="{00000000-0005-0000-0000-0000AC300000}"/>
    <cellStyle name="SEM-BPS-headdata 2 4 2" xfId="12458" xr:uid="{00000000-0005-0000-0000-0000AD300000}"/>
    <cellStyle name="SEM-BPS-headdata 2 40" xfId="12459" xr:uid="{00000000-0005-0000-0000-0000AE300000}"/>
    <cellStyle name="SEM-BPS-headdata 2 41" xfId="12460" xr:uid="{00000000-0005-0000-0000-0000AF300000}"/>
    <cellStyle name="SEM-BPS-headdata 2 42" xfId="12461" xr:uid="{00000000-0005-0000-0000-0000B0300000}"/>
    <cellStyle name="SEM-BPS-headdata 2 43" xfId="12462" xr:uid="{00000000-0005-0000-0000-0000B1300000}"/>
    <cellStyle name="SEM-BPS-headdata 2 44" xfId="12463" xr:uid="{00000000-0005-0000-0000-0000B2300000}"/>
    <cellStyle name="SEM-BPS-headdata 2 45" xfId="12464" xr:uid="{00000000-0005-0000-0000-0000B3300000}"/>
    <cellStyle name="SEM-BPS-headdata 2 46" xfId="12465" xr:uid="{00000000-0005-0000-0000-0000B4300000}"/>
    <cellStyle name="SEM-BPS-headdata 2 47" xfId="12466" xr:uid="{00000000-0005-0000-0000-0000B5300000}"/>
    <cellStyle name="SEM-BPS-headdata 2 48" xfId="12467" xr:uid="{00000000-0005-0000-0000-0000B6300000}"/>
    <cellStyle name="SEM-BPS-headdata 2 49" xfId="12468" xr:uid="{00000000-0005-0000-0000-0000B7300000}"/>
    <cellStyle name="SEM-BPS-headdata 2 5" xfId="12469" xr:uid="{00000000-0005-0000-0000-0000B8300000}"/>
    <cellStyle name="SEM-BPS-headdata 2 5 2" xfId="12470" xr:uid="{00000000-0005-0000-0000-0000B9300000}"/>
    <cellStyle name="SEM-BPS-headdata 2 50" xfId="12471" xr:uid="{00000000-0005-0000-0000-0000BA300000}"/>
    <cellStyle name="SEM-BPS-headdata 2 6" xfId="12472" xr:uid="{00000000-0005-0000-0000-0000BB300000}"/>
    <cellStyle name="SEM-BPS-headdata 2 6 2" xfId="12473" xr:uid="{00000000-0005-0000-0000-0000BC300000}"/>
    <cellStyle name="SEM-BPS-headdata 2 7" xfId="12474" xr:uid="{00000000-0005-0000-0000-0000BD300000}"/>
    <cellStyle name="SEM-BPS-headdata 2 7 2" xfId="12475" xr:uid="{00000000-0005-0000-0000-0000BE300000}"/>
    <cellStyle name="SEM-BPS-headdata 2 8" xfId="12476" xr:uid="{00000000-0005-0000-0000-0000BF300000}"/>
    <cellStyle name="SEM-BPS-headdata 2 8 2" xfId="12477" xr:uid="{00000000-0005-0000-0000-0000C0300000}"/>
    <cellStyle name="SEM-BPS-headdata 2 9" xfId="12478" xr:uid="{00000000-0005-0000-0000-0000C1300000}"/>
    <cellStyle name="SEM-BPS-headdata 2 9 2" xfId="12479" xr:uid="{00000000-0005-0000-0000-0000C2300000}"/>
    <cellStyle name="SEM-BPS-headdata 20" xfId="12480" xr:uid="{00000000-0005-0000-0000-0000C3300000}"/>
    <cellStyle name="SEM-BPS-headdata 20 2" xfId="12481" xr:uid="{00000000-0005-0000-0000-0000C4300000}"/>
    <cellStyle name="SEM-BPS-headdata 21" xfId="12482" xr:uid="{00000000-0005-0000-0000-0000C5300000}"/>
    <cellStyle name="SEM-BPS-headdata 21 2" xfId="12483" xr:uid="{00000000-0005-0000-0000-0000C6300000}"/>
    <cellStyle name="SEM-BPS-headdata 22" xfId="12484" xr:uid="{00000000-0005-0000-0000-0000C7300000}"/>
    <cellStyle name="SEM-BPS-headdata 22 2" xfId="12485" xr:uid="{00000000-0005-0000-0000-0000C8300000}"/>
    <cellStyle name="SEM-BPS-headdata 23" xfId="12486" xr:uid="{00000000-0005-0000-0000-0000C9300000}"/>
    <cellStyle name="SEM-BPS-headdata 23 2" xfId="12487" xr:uid="{00000000-0005-0000-0000-0000CA300000}"/>
    <cellStyle name="SEM-BPS-headdata 24" xfId="12488" xr:uid="{00000000-0005-0000-0000-0000CB300000}"/>
    <cellStyle name="SEM-BPS-headdata 24 2" xfId="12489" xr:uid="{00000000-0005-0000-0000-0000CC300000}"/>
    <cellStyle name="SEM-BPS-headdata 25" xfId="12490" xr:uid="{00000000-0005-0000-0000-0000CD300000}"/>
    <cellStyle name="SEM-BPS-headdata 25 2" xfId="12491" xr:uid="{00000000-0005-0000-0000-0000CE300000}"/>
    <cellStyle name="SEM-BPS-headdata 26" xfId="12492" xr:uid="{00000000-0005-0000-0000-0000CF300000}"/>
    <cellStyle name="SEM-BPS-headdata 26 2" xfId="12493" xr:uid="{00000000-0005-0000-0000-0000D0300000}"/>
    <cellStyle name="SEM-BPS-headdata 27" xfId="12494" xr:uid="{00000000-0005-0000-0000-0000D1300000}"/>
    <cellStyle name="SEM-BPS-headdata 27 2" xfId="12495" xr:uid="{00000000-0005-0000-0000-0000D2300000}"/>
    <cellStyle name="SEM-BPS-headdata 28" xfId="12496" xr:uid="{00000000-0005-0000-0000-0000D3300000}"/>
    <cellStyle name="SEM-BPS-headdata 28 2" xfId="12497" xr:uid="{00000000-0005-0000-0000-0000D4300000}"/>
    <cellStyle name="SEM-BPS-headdata 29" xfId="12498" xr:uid="{00000000-0005-0000-0000-0000D5300000}"/>
    <cellStyle name="SEM-BPS-headdata 29 2" xfId="12499" xr:uid="{00000000-0005-0000-0000-0000D6300000}"/>
    <cellStyle name="SEM-BPS-headdata 3" xfId="12500" xr:uid="{00000000-0005-0000-0000-0000D7300000}"/>
    <cellStyle name="SEM-BPS-headdata 3 10" xfId="12501" xr:uid="{00000000-0005-0000-0000-0000D8300000}"/>
    <cellStyle name="SEM-BPS-headdata 3 11" xfId="12502" xr:uid="{00000000-0005-0000-0000-0000D9300000}"/>
    <cellStyle name="SEM-BPS-headdata 3 12" xfId="12503" xr:uid="{00000000-0005-0000-0000-0000DA300000}"/>
    <cellStyle name="SEM-BPS-headdata 3 13" xfId="12504" xr:uid="{00000000-0005-0000-0000-0000DB300000}"/>
    <cellStyle name="SEM-BPS-headdata 3 14" xfId="12505" xr:uid="{00000000-0005-0000-0000-0000DC300000}"/>
    <cellStyle name="SEM-BPS-headdata 3 2" xfId="12506" xr:uid="{00000000-0005-0000-0000-0000DD300000}"/>
    <cellStyle name="SEM-BPS-headdata 3 2 2" xfId="12507" xr:uid="{00000000-0005-0000-0000-0000DE300000}"/>
    <cellStyle name="SEM-BPS-headdata 3 2 3" xfId="12508" xr:uid="{00000000-0005-0000-0000-0000DF300000}"/>
    <cellStyle name="SEM-BPS-headdata 3 3" xfId="12509" xr:uid="{00000000-0005-0000-0000-0000E0300000}"/>
    <cellStyle name="SEM-BPS-headdata 3 3 2" xfId="12510" xr:uid="{00000000-0005-0000-0000-0000E1300000}"/>
    <cellStyle name="SEM-BPS-headdata 3 4" xfId="12511" xr:uid="{00000000-0005-0000-0000-0000E2300000}"/>
    <cellStyle name="SEM-BPS-headdata 3 4 2" xfId="12512" xr:uid="{00000000-0005-0000-0000-0000E3300000}"/>
    <cellStyle name="SEM-BPS-headdata 3 5" xfId="12513" xr:uid="{00000000-0005-0000-0000-0000E4300000}"/>
    <cellStyle name="SEM-BPS-headdata 3 5 2" xfId="12514" xr:uid="{00000000-0005-0000-0000-0000E5300000}"/>
    <cellStyle name="SEM-BPS-headdata 3 6" xfId="12515" xr:uid="{00000000-0005-0000-0000-0000E6300000}"/>
    <cellStyle name="SEM-BPS-headdata 3 7" xfId="12516" xr:uid="{00000000-0005-0000-0000-0000E7300000}"/>
    <cellStyle name="SEM-BPS-headdata 3 8" xfId="12517" xr:uid="{00000000-0005-0000-0000-0000E8300000}"/>
    <cellStyle name="SEM-BPS-headdata 3 9" xfId="12518" xr:uid="{00000000-0005-0000-0000-0000E9300000}"/>
    <cellStyle name="SEM-BPS-headdata 30" xfId="12519" xr:uid="{00000000-0005-0000-0000-0000EA300000}"/>
    <cellStyle name="SEM-BPS-headdata 30 2" xfId="12520" xr:uid="{00000000-0005-0000-0000-0000EB300000}"/>
    <cellStyle name="SEM-BPS-headdata 31" xfId="12521" xr:uid="{00000000-0005-0000-0000-0000EC300000}"/>
    <cellStyle name="SEM-BPS-headdata 31 2" xfId="12522" xr:uid="{00000000-0005-0000-0000-0000ED300000}"/>
    <cellStyle name="SEM-BPS-headdata 32" xfId="12523" xr:uid="{00000000-0005-0000-0000-0000EE300000}"/>
    <cellStyle name="SEM-BPS-headdata 32 2" xfId="12524" xr:uid="{00000000-0005-0000-0000-0000EF300000}"/>
    <cellStyle name="SEM-BPS-headdata 33" xfId="12525" xr:uid="{00000000-0005-0000-0000-0000F0300000}"/>
    <cellStyle name="SEM-BPS-headdata 33 2" xfId="12526" xr:uid="{00000000-0005-0000-0000-0000F1300000}"/>
    <cellStyle name="SEM-BPS-headdata 34" xfId="12527" xr:uid="{00000000-0005-0000-0000-0000F2300000}"/>
    <cellStyle name="SEM-BPS-headdata 34 2" xfId="12528" xr:uid="{00000000-0005-0000-0000-0000F3300000}"/>
    <cellStyle name="SEM-BPS-headdata 35" xfId="12529" xr:uid="{00000000-0005-0000-0000-0000F4300000}"/>
    <cellStyle name="SEM-BPS-headdata 35 2" xfId="12530" xr:uid="{00000000-0005-0000-0000-0000F5300000}"/>
    <cellStyle name="SEM-BPS-headdata 36" xfId="12531" xr:uid="{00000000-0005-0000-0000-0000F6300000}"/>
    <cellStyle name="SEM-BPS-headdata 36 2" xfId="12532" xr:uid="{00000000-0005-0000-0000-0000F7300000}"/>
    <cellStyle name="SEM-BPS-headdata 37" xfId="12533" xr:uid="{00000000-0005-0000-0000-0000F8300000}"/>
    <cellStyle name="SEM-BPS-headdata 37 2" xfId="12534" xr:uid="{00000000-0005-0000-0000-0000F9300000}"/>
    <cellStyle name="SEM-BPS-headdata 38" xfId="12535" xr:uid="{00000000-0005-0000-0000-0000FA300000}"/>
    <cellStyle name="SEM-BPS-headdata 38 2" xfId="12536" xr:uid="{00000000-0005-0000-0000-0000FB300000}"/>
    <cellStyle name="SEM-BPS-headdata 39" xfId="12537" xr:uid="{00000000-0005-0000-0000-0000FC300000}"/>
    <cellStyle name="SEM-BPS-headdata 39 2" xfId="12538" xr:uid="{00000000-0005-0000-0000-0000FD300000}"/>
    <cellStyle name="SEM-BPS-headdata 4" xfId="12539" xr:uid="{00000000-0005-0000-0000-0000FE300000}"/>
    <cellStyle name="SEM-BPS-headdata 4 2" xfId="12540" xr:uid="{00000000-0005-0000-0000-0000FF300000}"/>
    <cellStyle name="SEM-BPS-headdata 40" xfId="12541" xr:uid="{00000000-0005-0000-0000-000000310000}"/>
    <cellStyle name="SEM-BPS-headdata 40 2" xfId="12542" xr:uid="{00000000-0005-0000-0000-000001310000}"/>
    <cellStyle name="SEM-BPS-headdata 41" xfId="12543" xr:uid="{00000000-0005-0000-0000-000002310000}"/>
    <cellStyle name="SEM-BPS-headdata 41 2" xfId="12544" xr:uid="{00000000-0005-0000-0000-000003310000}"/>
    <cellStyle name="SEM-BPS-headdata 42" xfId="12545" xr:uid="{00000000-0005-0000-0000-000004310000}"/>
    <cellStyle name="SEM-BPS-headdata 42 2" xfId="12546" xr:uid="{00000000-0005-0000-0000-000005310000}"/>
    <cellStyle name="SEM-BPS-headdata 43" xfId="12547" xr:uid="{00000000-0005-0000-0000-000006310000}"/>
    <cellStyle name="SEM-BPS-headdata 43 2" xfId="12548" xr:uid="{00000000-0005-0000-0000-000007310000}"/>
    <cellStyle name="SEM-BPS-headdata 44" xfId="12549" xr:uid="{00000000-0005-0000-0000-000008310000}"/>
    <cellStyle name="SEM-BPS-headdata 45" xfId="12550" xr:uid="{00000000-0005-0000-0000-000009310000}"/>
    <cellStyle name="SEM-BPS-headdata 46" xfId="12551" xr:uid="{00000000-0005-0000-0000-00000A310000}"/>
    <cellStyle name="SEM-BPS-headdata 47" xfId="12552" xr:uid="{00000000-0005-0000-0000-00000B310000}"/>
    <cellStyle name="SEM-BPS-headdata 48" xfId="12553" xr:uid="{00000000-0005-0000-0000-00000C310000}"/>
    <cellStyle name="SEM-BPS-headdata 49" xfId="12554" xr:uid="{00000000-0005-0000-0000-00000D310000}"/>
    <cellStyle name="SEM-BPS-headdata 5" xfId="12555" xr:uid="{00000000-0005-0000-0000-00000E310000}"/>
    <cellStyle name="SEM-BPS-headdata 5 2" xfId="12556" xr:uid="{00000000-0005-0000-0000-00000F310000}"/>
    <cellStyle name="SEM-BPS-headdata 50" xfId="12557" xr:uid="{00000000-0005-0000-0000-000010310000}"/>
    <cellStyle name="SEM-BPS-headdata 51" xfId="12558" xr:uid="{00000000-0005-0000-0000-000011310000}"/>
    <cellStyle name="SEM-BPS-headdata 52" xfId="12559" xr:uid="{00000000-0005-0000-0000-000012310000}"/>
    <cellStyle name="SEM-BPS-headdata 53" xfId="12560" xr:uid="{00000000-0005-0000-0000-000013310000}"/>
    <cellStyle name="SEM-BPS-headdata 54" xfId="12561" xr:uid="{00000000-0005-0000-0000-000014310000}"/>
    <cellStyle name="SEM-BPS-headdata 55" xfId="12562" xr:uid="{00000000-0005-0000-0000-000015310000}"/>
    <cellStyle name="SEM-BPS-headdata 56" xfId="12563" xr:uid="{00000000-0005-0000-0000-000016310000}"/>
    <cellStyle name="SEM-BPS-headdata 57" xfId="12564" xr:uid="{00000000-0005-0000-0000-000017310000}"/>
    <cellStyle name="SEM-BPS-headdata 58" xfId="12565" xr:uid="{00000000-0005-0000-0000-000018310000}"/>
    <cellStyle name="SEM-BPS-headdata 59" xfId="12566" xr:uid="{00000000-0005-0000-0000-000019310000}"/>
    <cellStyle name="SEM-BPS-headdata 6" xfId="12567" xr:uid="{00000000-0005-0000-0000-00001A310000}"/>
    <cellStyle name="SEM-BPS-headdata 6 2" xfId="12568" xr:uid="{00000000-0005-0000-0000-00001B310000}"/>
    <cellStyle name="SEM-BPS-headdata 60" xfId="12569" xr:uid="{00000000-0005-0000-0000-00001C310000}"/>
    <cellStyle name="SEM-BPS-headdata 61" xfId="12570" xr:uid="{00000000-0005-0000-0000-00001D310000}"/>
    <cellStyle name="SEM-BPS-headdata 62" xfId="12571" xr:uid="{00000000-0005-0000-0000-00001E310000}"/>
    <cellStyle name="SEM-BPS-headdata 63" xfId="12572" xr:uid="{00000000-0005-0000-0000-00001F310000}"/>
    <cellStyle name="SEM-BPS-headdata 64" xfId="12573" xr:uid="{00000000-0005-0000-0000-000020310000}"/>
    <cellStyle name="SEM-BPS-headdata 65" xfId="12574" xr:uid="{00000000-0005-0000-0000-000021310000}"/>
    <cellStyle name="SEM-BPS-headdata 66" xfId="12575" xr:uid="{00000000-0005-0000-0000-000022310000}"/>
    <cellStyle name="SEM-BPS-headdata 67" xfId="12576" xr:uid="{00000000-0005-0000-0000-000023310000}"/>
    <cellStyle name="SEM-BPS-headdata 7" xfId="12577" xr:uid="{00000000-0005-0000-0000-000024310000}"/>
    <cellStyle name="SEM-BPS-headdata 7 2" xfId="12578" xr:uid="{00000000-0005-0000-0000-000025310000}"/>
    <cellStyle name="SEM-BPS-headdata 8" xfId="12579" xr:uid="{00000000-0005-0000-0000-000026310000}"/>
    <cellStyle name="SEM-BPS-headdata 8 2" xfId="12580" xr:uid="{00000000-0005-0000-0000-000027310000}"/>
    <cellStyle name="SEM-BPS-headdata 9" xfId="12581" xr:uid="{00000000-0005-0000-0000-000028310000}"/>
    <cellStyle name="SEM-BPS-headdata 9 2" xfId="12582" xr:uid="{00000000-0005-0000-0000-000029310000}"/>
    <cellStyle name="SEM-BPS-headkey" xfId="12583" xr:uid="{00000000-0005-0000-0000-00002A310000}"/>
    <cellStyle name="SEM-BPS-headkey 10" xfId="12584" xr:uid="{00000000-0005-0000-0000-00002B310000}"/>
    <cellStyle name="SEM-BPS-headkey 10 2" xfId="12585" xr:uid="{00000000-0005-0000-0000-00002C310000}"/>
    <cellStyle name="SEM-BPS-headkey 11" xfId="12586" xr:uid="{00000000-0005-0000-0000-00002D310000}"/>
    <cellStyle name="SEM-BPS-headkey 11 2" xfId="12587" xr:uid="{00000000-0005-0000-0000-00002E310000}"/>
    <cellStyle name="SEM-BPS-headkey 12" xfId="12588" xr:uid="{00000000-0005-0000-0000-00002F310000}"/>
    <cellStyle name="SEM-BPS-headkey 12 2" xfId="12589" xr:uid="{00000000-0005-0000-0000-000030310000}"/>
    <cellStyle name="SEM-BPS-headkey 13" xfId="12590" xr:uid="{00000000-0005-0000-0000-000031310000}"/>
    <cellStyle name="SEM-BPS-headkey 13 2" xfId="12591" xr:uid="{00000000-0005-0000-0000-000032310000}"/>
    <cellStyle name="SEM-BPS-headkey 14" xfId="12592" xr:uid="{00000000-0005-0000-0000-000033310000}"/>
    <cellStyle name="SEM-BPS-headkey 14 2" xfId="12593" xr:uid="{00000000-0005-0000-0000-000034310000}"/>
    <cellStyle name="SEM-BPS-headkey 15" xfId="12594" xr:uid="{00000000-0005-0000-0000-000035310000}"/>
    <cellStyle name="SEM-BPS-headkey 15 2" xfId="12595" xr:uid="{00000000-0005-0000-0000-000036310000}"/>
    <cellStyle name="SEM-BPS-headkey 16" xfId="12596" xr:uid="{00000000-0005-0000-0000-000037310000}"/>
    <cellStyle name="SEM-BPS-headkey 16 2" xfId="12597" xr:uid="{00000000-0005-0000-0000-000038310000}"/>
    <cellStyle name="SEM-BPS-headkey 17" xfId="12598" xr:uid="{00000000-0005-0000-0000-000039310000}"/>
    <cellStyle name="SEM-BPS-headkey 17 2" xfId="12599" xr:uid="{00000000-0005-0000-0000-00003A310000}"/>
    <cellStyle name="SEM-BPS-headkey 18" xfId="12600" xr:uid="{00000000-0005-0000-0000-00003B310000}"/>
    <cellStyle name="SEM-BPS-headkey 18 2" xfId="12601" xr:uid="{00000000-0005-0000-0000-00003C310000}"/>
    <cellStyle name="SEM-BPS-headkey 19" xfId="12602" xr:uid="{00000000-0005-0000-0000-00003D310000}"/>
    <cellStyle name="SEM-BPS-headkey 19 2" xfId="12603" xr:uid="{00000000-0005-0000-0000-00003E310000}"/>
    <cellStyle name="SEM-BPS-headkey 2" xfId="12604" xr:uid="{00000000-0005-0000-0000-00003F310000}"/>
    <cellStyle name="SEM-BPS-headkey 2 10" xfId="12605" xr:uid="{00000000-0005-0000-0000-000040310000}"/>
    <cellStyle name="SEM-BPS-headkey 2 10 2" xfId="12606" xr:uid="{00000000-0005-0000-0000-000041310000}"/>
    <cellStyle name="SEM-BPS-headkey 2 11" xfId="12607" xr:uid="{00000000-0005-0000-0000-000042310000}"/>
    <cellStyle name="SEM-BPS-headkey 2 11 2" xfId="12608" xr:uid="{00000000-0005-0000-0000-000043310000}"/>
    <cellStyle name="SEM-BPS-headkey 2 12" xfId="12609" xr:uid="{00000000-0005-0000-0000-000044310000}"/>
    <cellStyle name="SEM-BPS-headkey 2 12 2" xfId="12610" xr:uid="{00000000-0005-0000-0000-000045310000}"/>
    <cellStyle name="SEM-BPS-headkey 2 13" xfId="12611" xr:uid="{00000000-0005-0000-0000-000046310000}"/>
    <cellStyle name="SEM-BPS-headkey 2 13 2" xfId="12612" xr:uid="{00000000-0005-0000-0000-000047310000}"/>
    <cellStyle name="SEM-BPS-headkey 2 14" xfId="12613" xr:uid="{00000000-0005-0000-0000-000048310000}"/>
    <cellStyle name="SEM-BPS-headkey 2 14 2" xfId="12614" xr:uid="{00000000-0005-0000-0000-000049310000}"/>
    <cellStyle name="SEM-BPS-headkey 2 15" xfId="12615" xr:uid="{00000000-0005-0000-0000-00004A310000}"/>
    <cellStyle name="SEM-BPS-headkey 2 15 2" xfId="12616" xr:uid="{00000000-0005-0000-0000-00004B310000}"/>
    <cellStyle name="SEM-BPS-headkey 2 16" xfId="12617" xr:uid="{00000000-0005-0000-0000-00004C310000}"/>
    <cellStyle name="SEM-BPS-headkey 2 16 2" xfId="12618" xr:uid="{00000000-0005-0000-0000-00004D310000}"/>
    <cellStyle name="SEM-BPS-headkey 2 17" xfId="12619" xr:uid="{00000000-0005-0000-0000-00004E310000}"/>
    <cellStyle name="SEM-BPS-headkey 2 17 2" xfId="12620" xr:uid="{00000000-0005-0000-0000-00004F310000}"/>
    <cellStyle name="SEM-BPS-headkey 2 18" xfId="12621" xr:uid="{00000000-0005-0000-0000-000050310000}"/>
    <cellStyle name="SEM-BPS-headkey 2 18 2" xfId="12622" xr:uid="{00000000-0005-0000-0000-000051310000}"/>
    <cellStyle name="SEM-BPS-headkey 2 19" xfId="12623" xr:uid="{00000000-0005-0000-0000-000052310000}"/>
    <cellStyle name="SEM-BPS-headkey 2 19 2" xfId="12624" xr:uid="{00000000-0005-0000-0000-000053310000}"/>
    <cellStyle name="SEM-BPS-headkey 2 2" xfId="12625" xr:uid="{00000000-0005-0000-0000-000054310000}"/>
    <cellStyle name="SEM-BPS-headkey 2 2 10" xfId="12626" xr:uid="{00000000-0005-0000-0000-000055310000}"/>
    <cellStyle name="SEM-BPS-headkey 2 2 10 2" xfId="12627" xr:uid="{00000000-0005-0000-0000-000056310000}"/>
    <cellStyle name="SEM-BPS-headkey 2 2 11" xfId="12628" xr:uid="{00000000-0005-0000-0000-000057310000}"/>
    <cellStyle name="SEM-BPS-headkey 2 2 11 2" xfId="12629" xr:uid="{00000000-0005-0000-0000-000058310000}"/>
    <cellStyle name="SEM-BPS-headkey 2 2 11 3" xfId="12630" xr:uid="{00000000-0005-0000-0000-000059310000}"/>
    <cellStyle name="SEM-BPS-headkey 2 2 12" xfId="12631" xr:uid="{00000000-0005-0000-0000-00005A310000}"/>
    <cellStyle name="SEM-BPS-headkey 2 2 12 2" xfId="12632" xr:uid="{00000000-0005-0000-0000-00005B310000}"/>
    <cellStyle name="SEM-BPS-headkey 2 2 12 3" xfId="12633" xr:uid="{00000000-0005-0000-0000-00005C310000}"/>
    <cellStyle name="SEM-BPS-headkey 2 2 13" xfId="12634" xr:uid="{00000000-0005-0000-0000-00005D310000}"/>
    <cellStyle name="SEM-BPS-headkey 2 2 13 2" xfId="12635" xr:uid="{00000000-0005-0000-0000-00005E310000}"/>
    <cellStyle name="SEM-BPS-headkey 2 2 13 3" xfId="12636" xr:uid="{00000000-0005-0000-0000-00005F310000}"/>
    <cellStyle name="SEM-BPS-headkey 2 2 14" xfId="12637" xr:uid="{00000000-0005-0000-0000-000060310000}"/>
    <cellStyle name="SEM-BPS-headkey 2 2 14 2" xfId="12638" xr:uid="{00000000-0005-0000-0000-000061310000}"/>
    <cellStyle name="SEM-BPS-headkey 2 2 15" xfId="12639" xr:uid="{00000000-0005-0000-0000-000062310000}"/>
    <cellStyle name="SEM-BPS-headkey 2 2 15 2" xfId="12640" xr:uid="{00000000-0005-0000-0000-000063310000}"/>
    <cellStyle name="SEM-BPS-headkey 2 2 16" xfId="12641" xr:uid="{00000000-0005-0000-0000-000064310000}"/>
    <cellStyle name="SEM-BPS-headkey 2 2 17" xfId="12642" xr:uid="{00000000-0005-0000-0000-000065310000}"/>
    <cellStyle name="SEM-BPS-headkey 2 2 18" xfId="12643" xr:uid="{00000000-0005-0000-0000-000066310000}"/>
    <cellStyle name="SEM-BPS-headkey 2 2 19" xfId="12644" xr:uid="{00000000-0005-0000-0000-000067310000}"/>
    <cellStyle name="SEM-BPS-headkey 2 2 2" xfId="12645" xr:uid="{00000000-0005-0000-0000-000068310000}"/>
    <cellStyle name="SEM-BPS-headkey 2 2 2 2" xfId="12646" xr:uid="{00000000-0005-0000-0000-000069310000}"/>
    <cellStyle name="SEM-BPS-headkey 2 2 20" xfId="12647" xr:uid="{00000000-0005-0000-0000-00006A310000}"/>
    <cellStyle name="SEM-BPS-headkey 2 2 21" xfId="12648" xr:uid="{00000000-0005-0000-0000-00006B310000}"/>
    <cellStyle name="SEM-BPS-headkey 2 2 22" xfId="12649" xr:uid="{00000000-0005-0000-0000-00006C310000}"/>
    <cellStyle name="SEM-BPS-headkey 2 2 23" xfId="12650" xr:uid="{00000000-0005-0000-0000-00006D310000}"/>
    <cellStyle name="SEM-BPS-headkey 2 2 24" xfId="12651" xr:uid="{00000000-0005-0000-0000-00006E310000}"/>
    <cellStyle name="SEM-BPS-headkey 2 2 25" xfId="12652" xr:uid="{00000000-0005-0000-0000-00006F310000}"/>
    <cellStyle name="SEM-BPS-headkey 2 2 26" xfId="12653" xr:uid="{00000000-0005-0000-0000-000070310000}"/>
    <cellStyle name="SEM-BPS-headkey 2 2 27" xfId="12654" xr:uid="{00000000-0005-0000-0000-000071310000}"/>
    <cellStyle name="SEM-BPS-headkey 2 2 28" xfId="12655" xr:uid="{00000000-0005-0000-0000-000072310000}"/>
    <cellStyle name="SEM-BPS-headkey 2 2 29" xfId="12656" xr:uid="{00000000-0005-0000-0000-000073310000}"/>
    <cellStyle name="SEM-BPS-headkey 2 2 3" xfId="12657" xr:uid="{00000000-0005-0000-0000-000074310000}"/>
    <cellStyle name="SEM-BPS-headkey 2 2 3 2" xfId="12658" xr:uid="{00000000-0005-0000-0000-000075310000}"/>
    <cellStyle name="SEM-BPS-headkey 2 2 30" xfId="12659" xr:uid="{00000000-0005-0000-0000-000076310000}"/>
    <cellStyle name="SEM-BPS-headkey 2 2 31" xfId="12660" xr:uid="{00000000-0005-0000-0000-000077310000}"/>
    <cellStyle name="SEM-BPS-headkey 2 2 32" xfId="12661" xr:uid="{00000000-0005-0000-0000-000078310000}"/>
    <cellStyle name="SEM-BPS-headkey 2 2 33" xfId="12662" xr:uid="{00000000-0005-0000-0000-000079310000}"/>
    <cellStyle name="SEM-BPS-headkey 2 2 34" xfId="12663" xr:uid="{00000000-0005-0000-0000-00007A310000}"/>
    <cellStyle name="SEM-BPS-headkey 2 2 35" xfId="12664" xr:uid="{00000000-0005-0000-0000-00007B310000}"/>
    <cellStyle name="SEM-BPS-headkey 2 2 36" xfId="12665" xr:uid="{00000000-0005-0000-0000-00007C310000}"/>
    <cellStyle name="SEM-BPS-headkey 2 2 37" xfId="12666" xr:uid="{00000000-0005-0000-0000-00007D310000}"/>
    <cellStyle name="SEM-BPS-headkey 2 2 4" xfId="12667" xr:uid="{00000000-0005-0000-0000-00007E310000}"/>
    <cellStyle name="SEM-BPS-headkey 2 2 4 2" xfId="12668" xr:uid="{00000000-0005-0000-0000-00007F310000}"/>
    <cellStyle name="SEM-BPS-headkey 2 2 4 2 2" xfId="12669" xr:uid="{00000000-0005-0000-0000-000080310000}"/>
    <cellStyle name="SEM-BPS-headkey 2 2 4 2 3" xfId="12670" xr:uid="{00000000-0005-0000-0000-000081310000}"/>
    <cellStyle name="SEM-BPS-headkey 2 2 4 3" xfId="12671" xr:uid="{00000000-0005-0000-0000-000082310000}"/>
    <cellStyle name="SEM-BPS-headkey 2 2 4 3 2" xfId="12672" xr:uid="{00000000-0005-0000-0000-000083310000}"/>
    <cellStyle name="SEM-BPS-headkey 2 2 4 4" xfId="12673" xr:uid="{00000000-0005-0000-0000-000084310000}"/>
    <cellStyle name="SEM-BPS-headkey 2 2 4 4 2" xfId="12674" xr:uid="{00000000-0005-0000-0000-000085310000}"/>
    <cellStyle name="SEM-BPS-headkey 2 2 4 5" xfId="12675" xr:uid="{00000000-0005-0000-0000-000086310000}"/>
    <cellStyle name="SEM-BPS-headkey 2 2 4 5 2" xfId="12676" xr:uid="{00000000-0005-0000-0000-000087310000}"/>
    <cellStyle name="SEM-BPS-headkey 2 2 4 6" xfId="12677" xr:uid="{00000000-0005-0000-0000-000088310000}"/>
    <cellStyle name="SEM-BPS-headkey 2 2 5" xfId="12678" xr:uid="{00000000-0005-0000-0000-000089310000}"/>
    <cellStyle name="SEM-BPS-headkey 2 2 5 2" xfId="12679" xr:uid="{00000000-0005-0000-0000-00008A310000}"/>
    <cellStyle name="SEM-BPS-headkey 2 2 6" xfId="12680" xr:uid="{00000000-0005-0000-0000-00008B310000}"/>
    <cellStyle name="SEM-BPS-headkey 2 2 6 2" xfId="12681" xr:uid="{00000000-0005-0000-0000-00008C310000}"/>
    <cellStyle name="SEM-BPS-headkey 2 2 7" xfId="12682" xr:uid="{00000000-0005-0000-0000-00008D310000}"/>
    <cellStyle name="SEM-BPS-headkey 2 2 7 2" xfId="12683" xr:uid="{00000000-0005-0000-0000-00008E310000}"/>
    <cellStyle name="SEM-BPS-headkey 2 2 8" xfId="12684" xr:uid="{00000000-0005-0000-0000-00008F310000}"/>
    <cellStyle name="SEM-BPS-headkey 2 2 8 2" xfId="12685" xr:uid="{00000000-0005-0000-0000-000090310000}"/>
    <cellStyle name="SEM-BPS-headkey 2 2 9" xfId="12686" xr:uid="{00000000-0005-0000-0000-000091310000}"/>
    <cellStyle name="SEM-BPS-headkey 2 2 9 2" xfId="12687" xr:uid="{00000000-0005-0000-0000-000092310000}"/>
    <cellStyle name="SEM-BPS-headkey 2 20" xfId="12688" xr:uid="{00000000-0005-0000-0000-000093310000}"/>
    <cellStyle name="SEM-BPS-headkey 2 20 2" xfId="12689" xr:uid="{00000000-0005-0000-0000-000094310000}"/>
    <cellStyle name="SEM-BPS-headkey 2 21" xfId="12690" xr:uid="{00000000-0005-0000-0000-000095310000}"/>
    <cellStyle name="SEM-BPS-headkey 2 21 2" xfId="12691" xr:uid="{00000000-0005-0000-0000-000096310000}"/>
    <cellStyle name="SEM-BPS-headkey 2 22" xfId="12692" xr:uid="{00000000-0005-0000-0000-000097310000}"/>
    <cellStyle name="SEM-BPS-headkey 2 22 2" xfId="12693" xr:uid="{00000000-0005-0000-0000-000098310000}"/>
    <cellStyle name="SEM-BPS-headkey 2 23" xfId="12694" xr:uid="{00000000-0005-0000-0000-000099310000}"/>
    <cellStyle name="SEM-BPS-headkey 2 23 2" xfId="12695" xr:uid="{00000000-0005-0000-0000-00009A310000}"/>
    <cellStyle name="SEM-BPS-headkey 2 24" xfId="12696" xr:uid="{00000000-0005-0000-0000-00009B310000}"/>
    <cellStyle name="SEM-BPS-headkey 2 24 2" xfId="12697" xr:uid="{00000000-0005-0000-0000-00009C310000}"/>
    <cellStyle name="SEM-BPS-headkey 2 25" xfId="12698" xr:uid="{00000000-0005-0000-0000-00009D310000}"/>
    <cellStyle name="SEM-BPS-headkey 2 25 2" xfId="12699" xr:uid="{00000000-0005-0000-0000-00009E310000}"/>
    <cellStyle name="SEM-BPS-headkey 2 26" xfId="12700" xr:uid="{00000000-0005-0000-0000-00009F310000}"/>
    <cellStyle name="SEM-BPS-headkey 2 26 2" xfId="12701" xr:uid="{00000000-0005-0000-0000-0000A0310000}"/>
    <cellStyle name="SEM-BPS-headkey 2 27" xfId="12702" xr:uid="{00000000-0005-0000-0000-0000A1310000}"/>
    <cellStyle name="SEM-BPS-headkey 2 28" xfId="12703" xr:uid="{00000000-0005-0000-0000-0000A2310000}"/>
    <cellStyle name="SEM-BPS-headkey 2 29" xfId="12704" xr:uid="{00000000-0005-0000-0000-0000A3310000}"/>
    <cellStyle name="SEM-BPS-headkey 2 3" xfId="12705" xr:uid="{00000000-0005-0000-0000-0000A4310000}"/>
    <cellStyle name="SEM-BPS-headkey 2 3 2" xfId="12706" xr:uid="{00000000-0005-0000-0000-0000A5310000}"/>
    <cellStyle name="SEM-BPS-headkey 2 3 2 2" xfId="12707" xr:uid="{00000000-0005-0000-0000-0000A6310000}"/>
    <cellStyle name="SEM-BPS-headkey 2 3 2 3" xfId="12708" xr:uid="{00000000-0005-0000-0000-0000A7310000}"/>
    <cellStyle name="SEM-BPS-headkey 2 3 3" xfId="12709" xr:uid="{00000000-0005-0000-0000-0000A8310000}"/>
    <cellStyle name="SEM-BPS-headkey 2 3 3 2" xfId="12710" xr:uid="{00000000-0005-0000-0000-0000A9310000}"/>
    <cellStyle name="SEM-BPS-headkey 2 3 4" xfId="12711" xr:uid="{00000000-0005-0000-0000-0000AA310000}"/>
    <cellStyle name="SEM-BPS-headkey 2 3 4 2" xfId="12712" xr:uid="{00000000-0005-0000-0000-0000AB310000}"/>
    <cellStyle name="SEM-BPS-headkey 2 3 5" xfId="12713" xr:uid="{00000000-0005-0000-0000-0000AC310000}"/>
    <cellStyle name="SEM-BPS-headkey 2 3 5 2" xfId="12714" xr:uid="{00000000-0005-0000-0000-0000AD310000}"/>
    <cellStyle name="SEM-BPS-headkey 2 3 6" xfId="12715" xr:uid="{00000000-0005-0000-0000-0000AE310000}"/>
    <cellStyle name="SEM-BPS-headkey 2 30" xfId="12716" xr:uid="{00000000-0005-0000-0000-0000AF310000}"/>
    <cellStyle name="SEM-BPS-headkey 2 31" xfId="12717" xr:uid="{00000000-0005-0000-0000-0000B0310000}"/>
    <cellStyle name="SEM-BPS-headkey 2 32" xfId="12718" xr:uid="{00000000-0005-0000-0000-0000B1310000}"/>
    <cellStyle name="SEM-BPS-headkey 2 33" xfId="12719" xr:uid="{00000000-0005-0000-0000-0000B2310000}"/>
    <cellStyle name="SEM-BPS-headkey 2 34" xfId="12720" xr:uid="{00000000-0005-0000-0000-0000B3310000}"/>
    <cellStyle name="SEM-BPS-headkey 2 35" xfId="12721" xr:uid="{00000000-0005-0000-0000-0000B4310000}"/>
    <cellStyle name="SEM-BPS-headkey 2 36" xfId="12722" xr:uid="{00000000-0005-0000-0000-0000B5310000}"/>
    <cellStyle name="SEM-BPS-headkey 2 37" xfId="12723" xr:uid="{00000000-0005-0000-0000-0000B6310000}"/>
    <cellStyle name="SEM-BPS-headkey 2 38" xfId="12724" xr:uid="{00000000-0005-0000-0000-0000B7310000}"/>
    <cellStyle name="SEM-BPS-headkey 2 39" xfId="12725" xr:uid="{00000000-0005-0000-0000-0000B8310000}"/>
    <cellStyle name="SEM-BPS-headkey 2 4" xfId="12726" xr:uid="{00000000-0005-0000-0000-0000B9310000}"/>
    <cellStyle name="SEM-BPS-headkey 2 4 2" xfId="12727" xr:uid="{00000000-0005-0000-0000-0000BA310000}"/>
    <cellStyle name="SEM-BPS-headkey 2 40" xfId="12728" xr:uid="{00000000-0005-0000-0000-0000BB310000}"/>
    <cellStyle name="SEM-BPS-headkey 2 41" xfId="12729" xr:uid="{00000000-0005-0000-0000-0000BC310000}"/>
    <cellStyle name="SEM-BPS-headkey 2 42" xfId="12730" xr:uid="{00000000-0005-0000-0000-0000BD310000}"/>
    <cellStyle name="SEM-BPS-headkey 2 43" xfId="12731" xr:uid="{00000000-0005-0000-0000-0000BE310000}"/>
    <cellStyle name="SEM-BPS-headkey 2 44" xfId="12732" xr:uid="{00000000-0005-0000-0000-0000BF310000}"/>
    <cellStyle name="SEM-BPS-headkey 2 45" xfId="12733" xr:uid="{00000000-0005-0000-0000-0000C0310000}"/>
    <cellStyle name="SEM-BPS-headkey 2 46" xfId="12734" xr:uid="{00000000-0005-0000-0000-0000C1310000}"/>
    <cellStyle name="SEM-BPS-headkey 2 47" xfId="12735" xr:uid="{00000000-0005-0000-0000-0000C2310000}"/>
    <cellStyle name="SEM-BPS-headkey 2 48" xfId="12736" xr:uid="{00000000-0005-0000-0000-0000C3310000}"/>
    <cellStyle name="SEM-BPS-headkey 2 49" xfId="12737" xr:uid="{00000000-0005-0000-0000-0000C4310000}"/>
    <cellStyle name="SEM-BPS-headkey 2 5" xfId="12738" xr:uid="{00000000-0005-0000-0000-0000C5310000}"/>
    <cellStyle name="SEM-BPS-headkey 2 5 2" xfId="12739" xr:uid="{00000000-0005-0000-0000-0000C6310000}"/>
    <cellStyle name="SEM-BPS-headkey 2 50" xfId="12740" xr:uid="{00000000-0005-0000-0000-0000C7310000}"/>
    <cellStyle name="SEM-BPS-headkey 2 6" xfId="12741" xr:uid="{00000000-0005-0000-0000-0000C8310000}"/>
    <cellStyle name="SEM-BPS-headkey 2 6 2" xfId="12742" xr:uid="{00000000-0005-0000-0000-0000C9310000}"/>
    <cellStyle name="SEM-BPS-headkey 2 7" xfId="12743" xr:uid="{00000000-0005-0000-0000-0000CA310000}"/>
    <cellStyle name="SEM-BPS-headkey 2 7 2" xfId="12744" xr:uid="{00000000-0005-0000-0000-0000CB310000}"/>
    <cellStyle name="SEM-BPS-headkey 2 8" xfId="12745" xr:uid="{00000000-0005-0000-0000-0000CC310000}"/>
    <cellStyle name="SEM-BPS-headkey 2 8 2" xfId="12746" xr:uid="{00000000-0005-0000-0000-0000CD310000}"/>
    <cellStyle name="SEM-BPS-headkey 2 9" xfId="12747" xr:uid="{00000000-0005-0000-0000-0000CE310000}"/>
    <cellStyle name="SEM-BPS-headkey 2 9 2" xfId="12748" xr:uid="{00000000-0005-0000-0000-0000CF310000}"/>
    <cellStyle name="SEM-BPS-headkey 20" xfId="12749" xr:uid="{00000000-0005-0000-0000-0000D0310000}"/>
    <cellStyle name="SEM-BPS-headkey 20 2" xfId="12750" xr:uid="{00000000-0005-0000-0000-0000D1310000}"/>
    <cellStyle name="SEM-BPS-headkey 21" xfId="12751" xr:uid="{00000000-0005-0000-0000-0000D2310000}"/>
    <cellStyle name="SEM-BPS-headkey 21 2" xfId="12752" xr:uid="{00000000-0005-0000-0000-0000D3310000}"/>
    <cellStyle name="SEM-BPS-headkey 22" xfId="12753" xr:uid="{00000000-0005-0000-0000-0000D4310000}"/>
    <cellStyle name="SEM-BPS-headkey 22 2" xfId="12754" xr:uid="{00000000-0005-0000-0000-0000D5310000}"/>
    <cellStyle name="SEM-BPS-headkey 23" xfId="12755" xr:uid="{00000000-0005-0000-0000-0000D6310000}"/>
    <cellStyle name="SEM-BPS-headkey 23 2" xfId="12756" xr:uid="{00000000-0005-0000-0000-0000D7310000}"/>
    <cellStyle name="SEM-BPS-headkey 24" xfId="12757" xr:uid="{00000000-0005-0000-0000-0000D8310000}"/>
    <cellStyle name="SEM-BPS-headkey 24 2" xfId="12758" xr:uid="{00000000-0005-0000-0000-0000D9310000}"/>
    <cellStyle name="SEM-BPS-headkey 25" xfId="12759" xr:uid="{00000000-0005-0000-0000-0000DA310000}"/>
    <cellStyle name="SEM-BPS-headkey 25 2" xfId="12760" xr:uid="{00000000-0005-0000-0000-0000DB310000}"/>
    <cellStyle name="SEM-BPS-headkey 26" xfId="12761" xr:uid="{00000000-0005-0000-0000-0000DC310000}"/>
    <cellStyle name="SEM-BPS-headkey 26 2" xfId="12762" xr:uid="{00000000-0005-0000-0000-0000DD310000}"/>
    <cellStyle name="SEM-BPS-headkey 27" xfId="12763" xr:uid="{00000000-0005-0000-0000-0000DE310000}"/>
    <cellStyle name="SEM-BPS-headkey 27 2" xfId="12764" xr:uid="{00000000-0005-0000-0000-0000DF310000}"/>
    <cellStyle name="SEM-BPS-headkey 28" xfId="12765" xr:uid="{00000000-0005-0000-0000-0000E0310000}"/>
    <cellStyle name="SEM-BPS-headkey 28 2" xfId="12766" xr:uid="{00000000-0005-0000-0000-0000E1310000}"/>
    <cellStyle name="SEM-BPS-headkey 29" xfId="12767" xr:uid="{00000000-0005-0000-0000-0000E2310000}"/>
    <cellStyle name="SEM-BPS-headkey 29 2" xfId="12768" xr:uid="{00000000-0005-0000-0000-0000E3310000}"/>
    <cellStyle name="SEM-BPS-headkey 3" xfId="12769" xr:uid="{00000000-0005-0000-0000-0000E4310000}"/>
    <cellStyle name="SEM-BPS-headkey 3 10" xfId="12770" xr:uid="{00000000-0005-0000-0000-0000E5310000}"/>
    <cellStyle name="SEM-BPS-headkey 3 11" xfId="12771" xr:uid="{00000000-0005-0000-0000-0000E6310000}"/>
    <cellStyle name="SEM-BPS-headkey 3 12" xfId="12772" xr:uid="{00000000-0005-0000-0000-0000E7310000}"/>
    <cellStyle name="SEM-BPS-headkey 3 13" xfId="12773" xr:uid="{00000000-0005-0000-0000-0000E8310000}"/>
    <cellStyle name="SEM-BPS-headkey 3 14" xfId="12774" xr:uid="{00000000-0005-0000-0000-0000E9310000}"/>
    <cellStyle name="SEM-BPS-headkey 3 2" xfId="12775" xr:uid="{00000000-0005-0000-0000-0000EA310000}"/>
    <cellStyle name="SEM-BPS-headkey 3 2 2" xfId="12776" xr:uid="{00000000-0005-0000-0000-0000EB310000}"/>
    <cellStyle name="SEM-BPS-headkey 3 2 3" xfId="12777" xr:uid="{00000000-0005-0000-0000-0000EC310000}"/>
    <cellStyle name="SEM-BPS-headkey 3 3" xfId="12778" xr:uid="{00000000-0005-0000-0000-0000ED310000}"/>
    <cellStyle name="SEM-BPS-headkey 3 3 2" xfId="12779" xr:uid="{00000000-0005-0000-0000-0000EE310000}"/>
    <cellStyle name="SEM-BPS-headkey 3 4" xfId="12780" xr:uid="{00000000-0005-0000-0000-0000EF310000}"/>
    <cellStyle name="SEM-BPS-headkey 3 4 2" xfId="12781" xr:uid="{00000000-0005-0000-0000-0000F0310000}"/>
    <cellStyle name="SEM-BPS-headkey 3 5" xfId="12782" xr:uid="{00000000-0005-0000-0000-0000F1310000}"/>
    <cellStyle name="SEM-BPS-headkey 3 5 2" xfId="12783" xr:uid="{00000000-0005-0000-0000-0000F2310000}"/>
    <cellStyle name="SEM-BPS-headkey 3 6" xfId="12784" xr:uid="{00000000-0005-0000-0000-0000F3310000}"/>
    <cellStyle name="SEM-BPS-headkey 3 7" xfId="12785" xr:uid="{00000000-0005-0000-0000-0000F4310000}"/>
    <cellStyle name="SEM-BPS-headkey 3 8" xfId="12786" xr:uid="{00000000-0005-0000-0000-0000F5310000}"/>
    <cellStyle name="SEM-BPS-headkey 3 9" xfId="12787" xr:uid="{00000000-0005-0000-0000-0000F6310000}"/>
    <cellStyle name="SEM-BPS-headkey 30" xfId="12788" xr:uid="{00000000-0005-0000-0000-0000F7310000}"/>
    <cellStyle name="SEM-BPS-headkey 30 2" xfId="12789" xr:uid="{00000000-0005-0000-0000-0000F8310000}"/>
    <cellStyle name="SEM-BPS-headkey 31" xfId="12790" xr:uid="{00000000-0005-0000-0000-0000F9310000}"/>
    <cellStyle name="SEM-BPS-headkey 31 2" xfId="12791" xr:uid="{00000000-0005-0000-0000-0000FA310000}"/>
    <cellStyle name="SEM-BPS-headkey 32" xfId="12792" xr:uid="{00000000-0005-0000-0000-0000FB310000}"/>
    <cellStyle name="SEM-BPS-headkey 32 2" xfId="12793" xr:uid="{00000000-0005-0000-0000-0000FC310000}"/>
    <cellStyle name="SEM-BPS-headkey 33" xfId="12794" xr:uid="{00000000-0005-0000-0000-0000FD310000}"/>
    <cellStyle name="SEM-BPS-headkey 33 2" xfId="12795" xr:uid="{00000000-0005-0000-0000-0000FE310000}"/>
    <cellStyle name="SEM-BPS-headkey 34" xfId="12796" xr:uid="{00000000-0005-0000-0000-0000FF310000}"/>
    <cellStyle name="SEM-BPS-headkey 34 2" xfId="12797" xr:uid="{00000000-0005-0000-0000-000000320000}"/>
    <cellStyle name="SEM-BPS-headkey 35" xfId="12798" xr:uid="{00000000-0005-0000-0000-000001320000}"/>
    <cellStyle name="SEM-BPS-headkey 35 2" xfId="12799" xr:uid="{00000000-0005-0000-0000-000002320000}"/>
    <cellStyle name="SEM-BPS-headkey 36" xfId="12800" xr:uid="{00000000-0005-0000-0000-000003320000}"/>
    <cellStyle name="SEM-BPS-headkey 36 2" xfId="12801" xr:uid="{00000000-0005-0000-0000-000004320000}"/>
    <cellStyle name="SEM-BPS-headkey 37" xfId="12802" xr:uid="{00000000-0005-0000-0000-000005320000}"/>
    <cellStyle name="SEM-BPS-headkey 37 2" xfId="12803" xr:uid="{00000000-0005-0000-0000-000006320000}"/>
    <cellStyle name="SEM-BPS-headkey 38" xfId="12804" xr:uid="{00000000-0005-0000-0000-000007320000}"/>
    <cellStyle name="SEM-BPS-headkey 38 2" xfId="12805" xr:uid="{00000000-0005-0000-0000-000008320000}"/>
    <cellStyle name="SEM-BPS-headkey 39" xfId="12806" xr:uid="{00000000-0005-0000-0000-000009320000}"/>
    <cellStyle name="SEM-BPS-headkey 4" xfId="12807" xr:uid="{00000000-0005-0000-0000-00000A320000}"/>
    <cellStyle name="SEM-BPS-headkey 4 2" xfId="12808" xr:uid="{00000000-0005-0000-0000-00000B320000}"/>
    <cellStyle name="SEM-BPS-headkey 40" xfId="12809" xr:uid="{00000000-0005-0000-0000-00000C320000}"/>
    <cellStyle name="SEM-BPS-headkey 41" xfId="12810" xr:uid="{00000000-0005-0000-0000-00000D320000}"/>
    <cellStyle name="SEM-BPS-headkey 42" xfId="12811" xr:uid="{00000000-0005-0000-0000-00000E320000}"/>
    <cellStyle name="SEM-BPS-headkey 43" xfId="12812" xr:uid="{00000000-0005-0000-0000-00000F320000}"/>
    <cellStyle name="SEM-BPS-headkey 44" xfId="12813" xr:uid="{00000000-0005-0000-0000-000010320000}"/>
    <cellStyle name="SEM-BPS-headkey 45" xfId="12814" xr:uid="{00000000-0005-0000-0000-000011320000}"/>
    <cellStyle name="SEM-BPS-headkey 46" xfId="12815" xr:uid="{00000000-0005-0000-0000-000012320000}"/>
    <cellStyle name="SEM-BPS-headkey 47" xfId="12816" xr:uid="{00000000-0005-0000-0000-000013320000}"/>
    <cellStyle name="SEM-BPS-headkey 48" xfId="12817" xr:uid="{00000000-0005-0000-0000-000014320000}"/>
    <cellStyle name="SEM-BPS-headkey 49" xfId="12818" xr:uid="{00000000-0005-0000-0000-000015320000}"/>
    <cellStyle name="SEM-BPS-headkey 5" xfId="12819" xr:uid="{00000000-0005-0000-0000-000016320000}"/>
    <cellStyle name="SEM-BPS-headkey 5 2" xfId="12820" xr:uid="{00000000-0005-0000-0000-000017320000}"/>
    <cellStyle name="SEM-BPS-headkey 50" xfId="12821" xr:uid="{00000000-0005-0000-0000-000018320000}"/>
    <cellStyle name="SEM-BPS-headkey 51" xfId="12822" xr:uid="{00000000-0005-0000-0000-000019320000}"/>
    <cellStyle name="SEM-BPS-headkey 52" xfId="12823" xr:uid="{00000000-0005-0000-0000-00001A320000}"/>
    <cellStyle name="SEM-BPS-headkey 53" xfId="12824" xr:uid="{00000000-0005-0000-0000-00001B320000}"/>
    <cellStyle name="SEM-BPS-headkey 54" xfId="12825" xr:uid="{00000000-0005-0000-0000-00001C320000}"/>
    <cellStyle name="SEM-BPS-headkey 55" xfId="12826" xr:uid="{00000000-0005-0000-0000-00001D320000}"/>
    <cellStyle name="SEM-BPS-headkey 56" xfId="12827" xr:uid="{00000000-0005-0000-0000-00001E320000}"/>
    <cellStyle name="SEM-BPS-headkey 57" xfId="12828" xr:uid="{00000000-0005-0000-0000-00001F320000}"/>
    <cellStyle name="SEM-BPS-headkey 58" xfId="12829" xr:uid="{00000000-0005-0000-0000-000020320000}"/>
    <cellStyle name="SEM-BPS-headkey 59" xfId="12830" xr:uid="{00000000-0005-0000-0000-000021320000}"/>
    <cellStyle name="SEM-BPS-headkey 6" xfId="12831" xr:uid="{00000000-0005-0000-0000-000022320000}"/>
    <cellStyle name="SEM-BPS-headkey 6 2" xfId="12832" xr:uid="{00000000-0005-0000-0000-000023320000}"/>
    <cellStyle name="SEM-BPS-headkey 60" xfId="12833" xr:uid="{00000000-0005-0000-0000-000024320000}"/>
    <cellStyle name="SEM-BPS-headkey 61" xfId="12834" xr:uid="{00000000-0005-0000-0000-000025320000}"/>
    <cellStyle name="SEM-BPS-headkey 62" xfId="12835" xr:uid="{00000000-0005-0000-0000-000026320000}"/>
    <cellStyle name="SEM-BPS-headkey 7" xfId="12836" xr:uid="{00000000-0005-0000-0000-000027320000}"/>
    <cellStyle name="SEM-BPS-headkey 7 2" xfId="12837" xr:uid="{00000000-0005-0000-0000-000028320000}"/>
    <cellStyle name="SEM-BPS-headkey 8" xfId="12838" xr:uid="{00000000-0005-0000-0000-000029320000}"/>
    <cellStyle name="SEM-BPS-headkey 8 2" xfId="12839" xr:uid="{00000000-0005-0000-0000-00002A320000}"/>
    <cellStyle name="SEM-BPS-headkey 9" xfId="12840" xr:uid="{00000000-0005-0000-0000-00002B320000}"/>
    <cellStyle name="SEM-BPS-headkey 9 2" xfId="12841" xr:uid="{00000000-0005-0000-0000-00002C320000}"/>
    <cellStyle name="SEM-BPS-input-on" xfId="12842" xr:uid="{00000000-0005-0000-0000-00002D320000}"/>
    <cellStyle name="SEM-BPS-input-on 10" xfId="12843" xr:uid="{00000000-0005-0000-0000-00002E320000}"/>
    <cellStyle name="SEM-BPS-input-on 11" xfId="12844" xr:uid="{00000000-0005-0000-0000-00002F320000}"/>
    <cellStyle name="SEM-BPS-input-on 12" xfId="12845" xr:uid="{00000000-0005-0000-0000-000030320000}"/>
    <cellStyle name="SEM-BPS-input-on 13" xfId="12846" xr:uid="{00000000-0005-0000-0000-000031320000}"/>
    <cellStyle name="SEM-BPS-input-on 14" xfId="12847" xr:uid="{00000000-0005-0000-0000-000032320000}"/>
    <cellStyle name="SEM-BPS-input-on 15" xfId="12848" xr:uid="{00000000-0005-0000-0000-000033320000}"/>
    <cellStyle name="SEM-BPS-input-on 16" xfId="12849" xr:uid="{00000000-0005-0000-0000-000034320000}"/>
    <cellStyle name="SEM-BPS-input-on 17" xfId="12850" xr:uid="{00000000-0005-0000-0000-000035320000}"/>
    <cellStyle name="SEM-BPS-input-on 18" xfId="12851" xr:uid="{00000000-0005-0000-0000-000036320000}"/>
    <cellStyle name="SEM-BPS-input-on 2" xfId="12852" xr:uid="{00000000-0005-0000-0000-000037320000}"/>
    <cellStyle name="SEM-BPS-input-on 3" xfId="12853" xr:uid="{00000000-0005-0000-0000-000038320000}"/>
    <cellStyle name="SEM-BPS-input-on 4" xfId="12854" xr:uid="{00000000-0005-0000-0000-000039320000}"/>
    <cellStyle name="SEM-BPS-input-on 5" xfId="12855" xr:uid="{00000000-0005-0000-0000-00003A320000}"/>
    <cellStyle name="SEM-BPS-input-on 6" xfId="12856" xr:uid="{00000000-0005-0000-0000-00003B320000}"/>
    <cellStyle name="SEM-BPS-input-on 7" xfId="12857" xr:uid="{00000000-0005-0000-0000-00003C320000}"/>
    <cellStyle name="SEM-BPS-input-on 8" xfId="12858" xr:uid="{00000000-0005-0000-0000-00003D320000}"/>
    <cellStyle name="SEM-BPS-input-on 9" xfId="12859" xr:uid="{00000000-0005-0000-0000-00003E320000}"/>
    <cellStyle name="SEM-BPS-key" xfId="12860" xr:uid="{00000000-0005-0000-0000-00003F320000}"/>
    <cellStyle name="SEM-BPS-key 10" xfId="12861" xr:uid="{00000000-0005-0000-0000-000040320000}"/>
    <cellStyle name="SEM-BPS-key 10 2" xfId="12862" xr:uid="{00000000-0005-0000-0000-000041320000}"/>
    <cellStyle name="SEM-BPS-key 11" xfId="12863" xr:uid="{00000000-0005-0000-0000-000042320000}"/>
    <cellStyle name="SEM-BPS-key 11 2" xfId="12864" xr:uid="{00000000-0005-0000-0000-000043320000}"/>
    <cellStyle name="SEM-BPS-key 12" xfId="12865" xr:uid="{00000000-0005-0000-0000-000044320000}"/>
    <cellStyle name="SEM-BPS-key 12 2" xfId="12866" xr:uid="{00000000-0005-0000-0000-000045320000}"/>
    <cellStyle name="SEM-BPS-key 13" xfId="12867" xr:uid="{00000000-0005-0000-0000-000046320000}"/>
    <cellStyle name="SEM-BPS-key 13 2" xfId="12868" xr:uid="{00000000-0005-0000-0000-000047320000}"/>
    <cellStyle name="SEM-BPS-key 14" xfId="12869" xr:uid="{00000000-0005-0000-0000-000048320000}"/>
    <cellStyle name="SEM-BPS-key 14 2" xfId="12870" xr:uid="{00000000-0005-0000-0000-000049320000}"/>
    <cellStyle name="SEM-BPS-key 15" xfId="12871" xr:uid="{00000000-0005-0000-0000-00004A320000}"/>
    <cellStyle name="SEM-BPS-key 15 2" xfId="12872" xr:uid="{00000000-0005-0000-0000-00004B320000}"/>
    <cellStyle name="SEM-BPS-key 16" xfId="12873" xr:uid="{00000000-0005-0000-0000-00004C320000}"/>
    <cellStyle name="SEM-BPS-key 16 2" xfId="12874" xr:uid="{00000000-0005-0000-0000-00004D320000}"/>
    <cellStyle name="SEM-BPS-key 17" xfId="12875" xr:uid="{00000000-0005-0000-0000-00004E320000}"/>
    <cellStyle name="SEM-BPS-key 17 2" xfId="12876" xr:uid="{00000000-0005-0000-0000-00004F320000}"/>
    <cellStyle name="SEM-BPS-key 18" xfId="12877" xr:uid="{00000000-0005-0000-0000-000050320000}"/>
    <cellStyle name="SEM-BPS-key 18 2" xfId="12878" xr:uid="{00000000-0005-0000-0000-000051320000}"/>
    <cellStyle name="SEM-BPS-key 19" xfId="12879" xr:uid="{00000000-0005-0000-0000-000052320000}"/>
    <cellStyle name="SEM-BPS-key 19 2" xfId="12880" xr:uid="{00000000-0005-0000-0000-000053320000}"/>
    <cellStyle name="SEM-BPS-key 2" xfId="12881" xr:uid="{00000000-0005-0000-0000-000054320000}"/>
    <cellStyle name="SEM-BPS-key 2 10" xfId="12882" xr:uid="{00000000-0005-0000-0000-000055320000}"/>
    <cellStyle name="SEM-BPS-key 2 2" xfId="12883" xr:uid="{00000000-0005-0000-0000-000056320000}"/>
    <cellStyle name="SEM-BPS-key 2 3" xfId="12884" xr:uid="{00000000-0005-0000-0000-000057320000}"/>
    <cellStyle name="SEM-BPS-key 2 4" xfId="12885" xr:uid="{00000000-0005-0000-0000-000058320000}"/>
    <cellStyle name="SEM-BPS-key 2 5" xfId="12886" xr:uid="{00000000-0005-0000-0000-000059320000}"/>
    <cellStyle name="SEM-BPS-key 2 6" xfId="12887" xr:uid="{00000000-0005-0000-0000-00005A320000}"/>
    <cellStyle name="SEM-BPS-key 2 7" xfId="12888" xr:uid="{00000000-0005-0000-0000-00005B320000}"/>
    <cellStyle name="SEM-BPS-key 2 8" xfId="12889" xr:uid="{00000000-0005-0000-0000-00005C320000}"/>
    <cellStyle name="SEM-BPS-key 2 9" xfId="12890" xr:uid="{00000000-0005-0000-0000-00005D320000}"/>
    <cellStyle name="SEM-BPS-key 20" xfId="12891" xr:uid="{00000000-0005-0000-0000-00005E320000}"/>
    <cellStyle name="SEM-BPS-key 20 2" xfId="12892" xr:uid="{00000000-0005-0000-0000-00005F320000}"/>
    <cellStyle name="SEM-BPS-key 21" xfId="12893" xr:uid="{00000000-0005-0000-0000-000060320000}"/>
    <cellStyle name="SEM-BPS-key 21 2" xfId="12894" xr:uid="{00000000-0005-0000-0000-000061320000}"/>
    <cellStyle name="SEM-BPS-key 22" xfId="12895" xr:uid="{00000000-0005-0000-0000-000062320000}"/>
    <cellStyle name="SEM-BPS-key 22 2" xfId="12896" xr:uid="{00000000-0005-0000-0000-000063320000}"/>
    <cellStyle name="SEM-BPS-key 23" xfId="12897" xr:uid="{00000000-0005-0000-0000-000064320000}"/>
    <cellStyle name="SEM-BPS-key 23 2" xfId="12898" xr:uid="{00000000-0005-0000-0000-000065320000}"/>
    <cellStyle name="SEM-BPS-key 24" xfId="12899" xr:uid="{00000000-0005-0000-0000-000066320000}"/>
    <cellStyle name="SEM-BPS-key 24 2" xfId="12900" xr:uid="{00000000-0005-0000-0000-000067320000}"/>
    <cellStyle name="SEM-BPS-key 25" xfId="12901" xr:uid="{00000000-0005-0000-0000-000068320000}"/>
    <cellStyle name="SEM-BPS-key 25 2" xfId="12902" xr:uid="{00000000-0005-0000-0000-000069320000}"/>
    <cellStyle name="SEM-BPS-key 26" xfId="12903" xr:uid="{00000000-0005-0000-0000-00006A320000}"/>
    <cellStyle name="SEM-BPS-key 27" xfId="12904" xr:uid="{00000000-0005-0000-0000-00006B320000}"/>
    <cellStyle name="SEM-BPS-key 28" xfId="12905" xr:uid="{00000000-0005-0000-0000-00006C320000}"/>
    <cellStyle name="SEM-BPS-key 29" xfId="12906" xr:uid="{00000000-0005-0000-0000-00006D320000}"/>
    <cellStyle name="SEM-BPS-key 3" xfId="12907" xr:uid="{00000000-0005-0000-0000-00006E320000}"/>
    <cellStyle name="SEM-BPS-key 3 2" xfId="12908" xr:uid="{00000000-0005-0000-0000-00006F320000}"/>
    <cellStyle name="SEM-BPS-key 30" xfId="12909" xr:uid="{00000000-0005-0000-0000-000070320000}"/>
    <cellStyle name="SEM-BPS-key 31" xfId="12910" xr:uid="{00000000-0005-0000-0000-000071320000}"/>
    <cellStyle name="SEM-BPS-key 32" xfId="12911" xr:uid="{00000000-0005-0000-0000-000072320000}"/>
    <cellStyle name="SEM-BPS-key 33" xfId="12912" xr:uid="{00000000-0005-0000-0000-000073320000}"/>
    <cellStyle name="SEM-BPS-key 34" xfId="12913" xr:uid="{00000000-0005-0000-0000-000074320000}"/>
    <cellStyle name="SEM-BPS-key 35" xfId="12914" xr:uid="{00000000-0005-0000-0000-000075320000}"/>
    <cellStyle name="SEM-BPS-key 36" xfId="12915" xr:uid="{00000000-0005-0000-0000-000076320000}"/>
    <cellStyle name="SEM-BPS-key 37" xfId="12916" xr:uid="{00000000-0005-0000-0000-000077320000}"/>
    <cellStyle name="SEM-BPS-key 38" xfId="12917" xr:uid="{00000000-0005-0000-0000-000078320000}"/>
    <cellStyle name="SEM-BPS-key 39" xfId="12918" xr:uid="{00000000-0005-0000-0000-000079320000}"/>
    <cellStyle name="SEM-BPS-key 4" xfId="12919" xr:uid="{00000000-0005-0000-0000-00007A320000}"/>
    <cellStyle name="SEM-BPS-key 4 2" xfId="12920" xr:uid="{00000000-0005-0000-0000-00007B320000}"/>
    <cellStyle name="SEM-BPS-key 40" xfId="12921" xr:uid="{00000000-0005-0000-0000-00007C320000}"/>
    <cellStyle name="SEM-BPS-key 41" xfId="12922" xr:uid="{00000000-0005-0000-0000-00007D320000}"/>
    <cellStyle name="SEM-BPS-key 42" xfId="12923" xr:uid="{00000000-0005-0000-0000-00007E320000}"/>
    <cellStyle name="SEM-BPS-key 5" xfId="12924" xr:uid="{00000000-0005-0000-0000-00007F320000}"/>
    <cellStyle name="SEM-BPS-key 5 2" xfId="12925" xr:uid="{00000000-0005-0000-0000-000080320000}"/>
    <cellStyle name="SEM-BPS-key 6" xfId="12926" xr:uid="{00000000-0005-0000-0000-000081320000}"/>
    <cellStyle name="SEM-BPS-key 6 2" xfId="12927" xr:uid="{00000000-0005-0000-0000-000082320000}"/>
    <cellStyle name="SEM-BPS-key 7" xfId="12928" xr:uid="{00000000-0005-0000-0000-000083320000}"/>
    <cellStyle name="SEM-BPS-key 7 2" xfId="12929" xr:uid="{00000000-0005-0000-0000-000084320000}"/>
    <cellStyle name="SEM-BPS-key 8" xfId="12930" xr:uid="{00000000-0005-0000-0000-000085320000}"/>
    <cellStyle name="SEM-BPS-key 8 2" xfId="12931" xr:uid="{00000000-0005-0000-0000-000086320000}"/>
    <cellStyle name="SEM-BPS-key 9" xfId="12932" xr:uid="{00000000-0005-0000-0000-000087320000}"/>
    <cellStyle name="SEM-BPS-key 9 2" xfId="12933" xr:uid="{00000000-0005-0000-0000-000088320000}"/>
    <cellStyle name="SEM-BPS-sub1" xfId="12934" xr:uid="{00000000-0005-0000-0000-000089320000}"/>
    <cellStyle name="SEM-BPS-sub1 10" xfId="12935" xr:uid="{00000000-0005-0000-0000-00008A320000}"/>
    <cellStyle name="SEM-BPS-sub1 11" xfId="12936" xr:uid="{00000000-0005-0000-0000-00008B320000}"/>
    <cellStyle name="SEM-BPS-sub1 12" xfId="12937" xr:uid="{00000000-0005-0000-0000-00008C320000}"/>
    <cellStyle name="SEM-BPS-sub1 13" xfId="12938" xr:uid="{00000000-0005-0000-0000-00008D320000}"/>
    <cellStyle name="SEM-BPS-sub1 14" xfId="12939" xr:uid="{00000000-0005-0000-0000-00008E320000}"/>
    <cellStyle name="SEM-BPS-sub1 15" xfId="12940" xr:uid="{00000000-0005-0000-0000-00008F320000}"/>
    <cellStyle name="SEM-BPS-sub1 16" xfId="12941" xr:uid="{00000000-0005-0000-0000-000090320000}"/>
    <cellStyle name="SEM-BPS-sub1 17" xfId="12942" xr:uid="{00000000-0005-0000-0000-000091320000}"/>
    <cellStyle name="SEM-BPS-sub1 18" xfId="12943" xr:uid="{00000000-0005-0000-0000-000092320000}"/>
    <cellStyle name="SEM-BPS-sub1 19" xfId="12944" xr:uid="{00000000-0005-0000-0000-000093320000}"/>
    <cellStyle name="SEM-BPS-sub1 2" xfId="12945" xr:uid="{00000000-0005-0000-0000-000094320000}"/>
    <cellStyle name="SEM-BPS-sub1 2 2" xfId="12946" xr:uid="{00000000-0005-0000-0000-000095320000}"/>
    <cellStyle name="SEM-BPS-sub1 20" xfId="12947" xr:uid="{00000000-0005-0000-0000-000096320000}"/>
    <cellStyle name="SEM-BPS-sub1 21" xfId="12948" xr:uid="{00000000-0005-0000-0000-000097320000}"/>
    <cellStyle name="SEM-BPS-sub1 22" xfId="12949" xr:uid="{00000000-0005-0000-0000-000098320000}"/>
    <cellStyle name="SEM-BPS-sub1 23" xfId="12950" xr:uid="{00000000-0005-0000-0000-000099320000}"/>
    <cellStyle name="SEM-BPS-sub1 24" xfId="12951" xr:uid="{00000000-0005-0000-0000-00009A320000}"/>
    <cellStyle name="SEM-BPS-sub1 3" xfId="12952" xr:uid="{00000000-0005-0000-0000-00009B320000}"/>
    <cellStyle name="SEM-BPS-sub1 3 2" xfId="12953" xr:uid="{00000000-0005-0000-0000-00009C320000}"/>
    <cellStyle name="SEM-BPS-sub1 4" xfId="12954" xr:uid="{00000000-0005-0000-0000-00009D320000}"/>
    <cellStyle name="SEM-BPS-sub1 4 2" xfId="12955" xr:uid="{00000000-0005-0000-0000-00009E320000}"/>
    <cellStyle name="SEM-BPS-sub1 5" xfId="12956" xr:uid="{00000000-0005-0000-0000-00009F320000}"/>
    <cellStyle name="SEM-BPS-sub1 5 2" xfId="12957" xr:uid="{00000000-0005-0000-0000-0000A0320000}"/>
    <cellStyle name="SEM-BPS-sub1 6" xfId="12958" xr:uid="{00000000-0005-0000-0000-0000A1320000}"/>
    <cellStyle name="SEM-BPS-sub1 6 2" xfId="12959" xr:uid="{00000000-0005-0000-0000-0000A2320000}"/>
    <cellStyle name="SEM-BPS-sub1 7" xfId="12960" xr:uid="{00000000-0005-0000-0000-0000A3320000}"/>
    <cellStyle name="SEM-BPS-sub1 7 2" xfId="12961" xr:uid="{00000000-0005-0000-0000-0000A4320000}"/>
    <cellStyle name="SEM-BPS-sub1 8" xfId="12962" xr:uid="{00000000-0005-0000-0000-0000A5320000}"/>
    <cellStyle name="SEM-BPS-sub1 9" xfId="12963" xr:uid="{00000000-0005-0000-0000-0000A6320000}"/>
    <cellStyle name="SEM-BPS-sub2" xfId="12964" xr:uid="{00000000-0005-0000-0000-0000A7320000}"/>
    <cellStyle name="SEM-BPS-sub2 10" xfId="12965" xr:uid="{00000000-0005-0000-0000-0000A8320000}"/>
    <cellStyle name="SEM-BPS-sub2 11" xfId="12966" xr:uid="{00000000-0005-0000-0000-0000A9320000}"/>
    <cellStyle name="SEM-BPS-sub2 12" xfId="12967" xr:uid="{00000000-0005-0000-0000-0000AA320000}"/>
    <cellStyle name="SEM-BPS-sub2 13" xfId="12968" xr:uid="{00000000-0005-0000-0000-0000AB320000}"/>
    <cellStyle name="SEM-BPS-sub2 14" xfId="12969" xr:uid="{00000000-0005-0000-0000-0000AC320000}"/>
    <cellStyle name="SEM-BPS-sub2 15" xfId="12970" xr:uid="{00000000-0005-0000-0000-0000AD320000}"/>
    <cellStyle name="SEM-BPS-sub2 16" xfId="12971" xr:uid="{00000000-0005-0000-0000-0000AE320000}"/>
    <cellStyle name="SEM-BPS-sub2 17" xfId="12972" xr:uid="{00000000-0005-0000-0000-0000AF320000}"/>
    <cellStyle name="SEM-BPS-sub2 18" xfId="12973" xr:uid="{00000000-0005-0000-0000-0000B0320000}"/>
    <cellStyle name="SEM-BPS-sub2 2" xfId="12974" xr:uid="{00000000-0005-0000-0000-0000B1320000}"/>
    <cellStyle name="SEM-BPS-sub2 3" xfId="12975" xr:uid="{00000000-0005-0000-0000-0000B2320000}"/>
    <cellStyle name="SEM-BPS-sub2 4" xfId="12976" xr:uid="{00000000-0005-0000-0000-0000B3320000}"/>
    <cellStyle name="SEM-BPS-sub2 5" xfId="12977" xr:uid="{00000000-0005-0000-0000-0000B4320000}"/>
    <cellStyle name="SEM-BPS-sub2 6" xfId="12978" xr:uid="{00000000-0005-0000-0000-0000B5320000}"/>
    <cellStyle name="SEM-BPS-sub2 7" xfId="12979" xr:uid="{00000000-0005-0000-0000-0000B6320000}"/>
    <cellStyle name="SEM-BPS-sub2 8" xfId="12980" xr:uid="{00000000-0005-0000-0000-0000B7320000}"/>
    <cellStyle name="SEM-BPS-sub2 9" xfId="12981" xr:uid="{00000000-0005-0000-0000-0000B8320000}"/>
    <cellStyle name="SEM-BPS-total" xfId="12982" xr:uid="{00000000-0005-0000-0000-0000B9320000}"/>
    <cellStyle name="SEM-BPS-total 10" xfId="12983" xr:uid="{00000000-0005-0000-0000-0000BA320000}"/>
    <cellStyle name="SEM-BPS-total 10 2" xfId="12984" xr:uid="{00000000-0005-0000-0000-0000BB320000}"/>
    <cellStyle name="SEM-BPS-total 11" xfId="12985" xr:uid="{00000000-0005-0000-0000-0000BC320000}"/>
    <cellStyle name="SEM-BPS-total 11 2" xfId="12986" xr:uid="{00000000-0005-0000-0000-0000BD320000}"/>
    <cellStyle name="SEM-BPS-total 12" xfId="12987" xr:uid="{00000000-0005-0000-0000-0000BE320000}"/>
    <cellStyle name="SEM-BPS-total 12 2" xfId="12988" xr:uid="{00000000-0005-0000-0000-0000BF320000}"/>
    <cellStyle name="SEM-BPS-total 13" xfId="12989" xr:uid="{00000000-0005-0000-0000-0000C0320000}"/>
    <cellStyle name="SEM-BPS-total 13 2" xfId="12990" xr:uid="{00000000-0005-0000-0000-0000C1320000}"/>
    <cellStyle name="SEM-BPS-total 14" xfId="12991" xr:uid="{00000000-0005-0000-0000-0000C2320000}"/>
    <cellStyle name="SEM-BPS-total 14 2" xfId="12992" xr:uid="{00000000-0005-0000-0000-0000C3320000}"/>
    <cellStyle name="SEM-BPS-total 15" xfId="12993" xr:uid="{00000000-0005-0000-0000-0000C4320000}"/>
    <cellStyle name="SEM-BPS-total 15 2" xfId="12994" xr:uid="{00000000-0005-0000-0000-0000C5320000}"/>
    <cellStyle name="SEM-BPS-total 16" xfId="12995" xr:uid="{00000000-0005-0000-0000-0000C6320000}"/>
    <cellStyle name="SEM-BPS-total 16 2" xfId="12996" xr:uid="{00000000-0005-0000-0000-0000C7320000}"/>
    <cellStyle name="SEM-BPS-total 17" xfId="12997" xr:uid="{00000000-0005-0000-0000-0000C8320000}"/>
    <cellStyle name="SEM-BPS-total 17 2" xfId="12998" xr:uid="{00000000-0005-0000-0000-0000C9320000}"/>
    <cellStyle name="SEM-BPS-total 18" xfId="12999" xr:uid="{00000000-0005-0000-0000-0000CA320000}"/>
    <cellStyle name="SEM-BPS-total 18 2" xfId="13000" xr:uid="{00000000-0005-0000-0000-0000CB320000}"/>
    <cellStyle name="SEM-BPS-total 19" xfId="13001" xr:uid="{00000000-0005-0000-0000-0000CC320000}"/>
    <cellStyle name="SEM-BPS-total 19 2" xfId="13002" xr:uid="{00000000-0005-0000-0000-0000CD320000}"/>
    <cellStyle name="SEM-BPS-total 2" xfId="13003" xr:uid="{00000000-0005-0000-0000-0000CE320000}"/>
    <cellStyle name="SEM-BPS-total 2 2" xfId="13004" xr:uid="{00000000-0005-0000-0000-0000CF320000}"/>
    <cellStyle name="SEM-BPS-total 20" xfId="13005" xr:uid="{00000000-0005-0000-0000-0000D0320000}"/>
    <cellStyle name="SEM-BPS-total 21" xfId="13006" xr:uid="{00000000-0005-0000-0000-0000D1320000}"/>
    <cellStyle name="SEM-BPS-total 22" xfId="13007" xr:uid="{00000000-0005-0000-0000-0000D2320000}"/>
    <cellStyle name="SEM-BPS-total 23" xfId="13008" xr:uid="{00000000-0005-0000-0000-0000D3320000}"/>
    <cellStyle name="SEM-BPS-total 24" xfId="13009" xr:uid="{00000000-0005-0000-0000-0000D4320000}"/>
    <cellStyle name="SEM-BPS-total 25" xfId="13010" xr:uid="{00000000-0005-0000-0000-0000D5320000}"/>
    <cellStyle name="SEM-BPS-total 26" xfId="13011" xr:uid="{00000000-0005-0000-0000-0000D6320000}"/>
    <cellStyle name="SEM-BPS-total 27" xfId="13012" xr:uid="{00000000-0005-0000-0000-0000D7320000}"/>
    <cellStyle name="SEM-BPS-total 28" xfId="13013" xr:uid="{00000000-0005-0000-0000-0000D8320000}"/>
    <cellStyle name="SEM-BPS-total 29" xfId="13014" xr:uid="{00000000-0005-0000-0000-0000D9320000}"/>
    <cellStyle name="SEM-BPS-total 3" xfId="13015" xr:uid="{00000000-0005-0000-0000-0000DA320000}"/>
    <cellStyle name="SEM-BPS-total 3 2" xfId="13016" xr:uid="{00000000-0005-0000-0000-0000DB320000}"/>
    <cellStyle name="SEM-BPS-total 30" xfId="13017" xr:uid="{00000000-0005-0000-0000-0000DC320000}"/>
    <cellStyle name="SEM-BPS-total 31" xfId="13018" xr:uid="{00000000-0005-0000-0000-0000DD320000}"/>
    <cellStyle name="SEM-BPS-total 32" xfId="13019" xr:uid="{00000000-0005-0000-0000-0000DE320000}"/>
    <cellStyle name="SEM-BPS-total 33" xfId="13020" xr:uid="{00000000-0005-0000-0000-0000DF320000}"/>
    <cellStyle name="SEM-BPS-total 34" xfId="13021" xr:uid="{00000000-0005-0000-0000-0000E0320000}"/>
    <cellStyle name="SEM-BPS-total 35" xfId="13022" xr:uid="{00000000-0005-0000-0000-0000E1320000}"/>
    <cellStyle name="SEM-BPS-total 36" xfId="13023" xr:uid="{00000000-0005-0000-0000-0000E2320000}"/>
    <cellStyle name="SEM-BPS-total 4" xfId="13024" xr:uid="{00000000-0005-0000-0000-0000E3320000}"/>
    <cellStyle name="SEM-BPS-total 4 2" xfId="13025" xr:uid="{00000000-0005-0000-0000-0000E4320000}"/>
    <cellStyle name="SEM-BPS-total 5" xfId="13026" xr:uid="{00000000-0005-0000-0000-0000E5320000}"/>
    <cellStyle name="SEM-BPS-total 5 2" xfId="13027" xr:uid="{00000000-0005-0000-0000-0000E6320000}"/>
    <cellStyle name="SEM-BPS-total 6" xfId="13028" xr:uid="{00000000-0005-0000-0000-0000E7320000}"/>
    <cellStyle name="SEM-BPS-total 6 2" xfId="13029" xr:uid="{00000000-0005-0000-0000-0000E8320000}"/>
    <cellStyle name="SEM-BPS-total 7" xfId="13030" xr:uid="{00000000-0005-0000-0000-0000E9320000}"/>
    <cellStyle name="SEM-BPS-total 7 2" xfId="13031" xr:uid="{00000000-0005-0000-0000-0000EA320000}"/>
    <cellStyle name="SEM-BPS-total 8" xfId="13032" xr:uid="{00000000-0005-0000-0000-0000EB320000}"/>
    <cellStyle name="SEM-BPS-total 8 2" xfId="13033" xr:uid="{00000000-0005-0000-0000-0000EC320000}"/>
    <cellStyle name="SEM-BPS-total 9" xfId="13034" xr:uid="{00000000-0005-0000-0000-0000ED320000}"/>
    <cellStyle name="SEM-BPS-total 9 2" xfId="13035" xr:uid="{00000000-0005-0000-0000-0000EE320000}"/>
    <cellStyle name="SPress" xfId="13036" xr:uid="{00000000-0005-0000-0000-0000EF320000}"/>
    <cellStyle name="SSComma0" xfId="13037" xr:uid="{00000000-0005-0000-0000-0000F0320000}"/>
    <cellStyle name="SSComma0 10" xfId="13038" xr:uid="{00000000-0005-0000-0000-0000F1320000}"/>
    <cellStyle name="SSComma0 11" xfId="13039" xr:uid="{00000000-0005-0000-0000-0000F2320000}"/>
    <cellStyle name="SSComma0 12" xfId="13040" xr:uid="{00000000-0005-0000-0000-0000F3320000}"/>
    <cellStyle name="SSComma0 13" xfId="13041" xr:uid="{00000000-0005-0000-0000-0000F4320000}"/>
    <cellStyle name="SSComma0 14" xfId="13042" xr:uid="{00000000-0005-0000-0000-0000F5320000}"/>
    <cellStyle name="SSComma0 15" xfId="13043" xr:uid="{00000000-0005-0000-0000-0000F6320000}"/>
    <cellStyle name="SSComma0 16" xfId="13044" xr:uid="{00000000-0005-0000-0000-0000F7320000}"/>
    <cellStyle name="SSComma0 17" xfId="13045" xr:uid="{00000000-0005-0000-0000-0000F8320000}"/>
    <cellStyle name="SSComma0 18" xfId="13046" xr:uid="{00000000-0005-0000-0000-0000F9320000}"/>
    <cellStyle name="SSComma0 2" xfId="13047" xr:uid="{00000000-0005-0000-0000-0000FA320000}"/>
    <cellStyle name="SSComma0 3" xfId="13048" xr:uid="{00000000-0005-0000-0000-0000FB320000}"/>
    <cellStyle name="SSComma0 4" xfId="13049" xr:uid="{00000000-0005-0000-0000-0000FC320000}"/>
    <cellStyle name="SSComma0 5" xfId="13050" xr:uid="{00000000-0005-0000-0000-0000FD320000}"/>
    <cellStyle name="SSComma0 6" xfId="13051" xr:uid="{00000000-0005-0000-0000-0000FE320000}"/>
    <cellStyle name="SSComma0 7" xfId="13052" xr:uid="{00000000-0005-0000-0000-0000FF320000}"/>
    <cellStyle name="SSComma0 8" xfId="13053" xr:uid="{00000000-0005-0000-0000-000000330000}"/>
    <cellStyle name="SSComma0 9" xfId="13054" xr:uid="{00000000-0005-0000-0000-000001330000}"/>
    <cellStyle name="SSComma2" xfId="13055" xr:uid="{00000000-0005-0000-0000-000002330000}"/>
    <cellStyle name="SSComma2 10" xfId="13056" xr:uid="{00000000-0005-0000-0000-000003330000}"/>
    <cellStyle name="SSComma2 11" xfId="13057" xr:uid="{00000000-0005-0000-0000-000004330000}"/>
    <cellStyle name="SSComma2 12" xfId="13058" xr:uid="{00000000-0005-0000-0000-000005330000}"/>
    <cellStyle name="SSComma2 13" xfId="13059" xr:uid="{00000000-0005-0000-0000-000006330000}"/>
    <cellStyle name="SSComma2 14" xfId="13060" xr:uid="{00000000-0005-0000-0000-000007330000}"/>
    <cellStyle name="SSComma2 15" xfId="13061" xr:uid="{00000000-0005-0000-0000-000008330000}"/>
    <cellStyle name="SSComma2 16" xfId="13062" xr:uid="{00000000-0005-0000-0000-000009330000}"/>
    <cellStyle name="SSComma2 17" xfId="13063" xr:uid="{00000000-0005-0000-0000-00000A330000}"/>
    <cellStyle name="SSComma2 18" xfId="13064" xr:uid="{00000000-0005-0000-0000-00000B330000}"/>
    <cellStyle name="SSComma2 2" xfId="13065" xr:uid="{00000000-0005-0000-0000-00000C330000}"/>
    <cellStyle name="SSComma2 3" xfId="13066" xr:uid="{00000000-0005-0000-0000-00000D330000}"/>
    <cellStyle name="SSComma2 4" xfId="13067" xr:uid="{00000000-0005-0000-0000-00000E330000}"/>
    <cellStyle name="SSComma2 5" xfId="13068" xr:uid="{00000000-0005-0000-0000-00000F330000}"/>
    <cellStyle name="SSComma2 6" xfId="13069" xr:uid="{00000000-0005-0000-0000-000010330000}"/>
    <cellStyle name="SSComma2 7" xfId="13070" xr:uid="{00000000-0005-0000-0000-000011330000}"/>
    <cellStyle name="SSComma2 8" xfId="13071" xr:uid="{00000000-0005-0000-0000-000012330000}"/>
    <cellStyle name="SSComma2 9" xfId="13072" xr:uid="{00000000-0005-0000-0000-000013330000}"/>
    <cellStyle name="SSDecs3" xfId="13073" xr:uid="{00000000-0005-0000-0000-000014330000}"/>
    <cellStyle name="SSDecs3 10" xfId="13074" xr:uid="{00000000-0005-0000-0000-000015330000}"/>
    <cellStyle name="SSDecs3 11" xfId="13075" xr:uid="{00000000-0005-0000-0000-000016330000}"/>
    <cellStyle name="SSDecs3 12" xfId="13076" xr:uid="{00000000-0005-0000-0000-000017330000}"/>
    <cellStyle name="SSDecs3 13" xfId="13077" xr:uid="{00000000-0005-0000-0000-000018330000}"/>
    <cellStyle name="SSDecs3 14" xfId="13078" xr:uid="{00000000-0005-0000-0000-000019330000}"/>
    <cellStyle name="SSDecs3 15" xfId="13079" xr:uid="{00000000-0005-0000-0000-00001A330000}"/>
    <cellStyle name="SSDecs3 16" xfId="13080" xr:uid="{00000000-0005-0000-0000-00001B330000}"/>
    <cellStyle name="SSDecs3 17" xfId="13081" xr:uid="{00000000-0005-0000-0000-00001C330000}"/>
    <cellStyle name="SSDecs3 18" xfId="13082" xr:uid="{00000000-0005-0000-0000-00001D330000}"/>
    <cellStyle name="SSDecs3 2" xfId="13083" xr:uid="{00000000-0005-0000-0000-00001E330000}"/>
    <cellStyle name="SSDecs3 3" xfId="13084" xr:uid="{00000000-0005-0000-0000-00001F330000}"/>
    <cellStyle name="SSDecs3 4" xfId="13085" xr:uid="{00000000-0005-0000-0000-000020330000}"/>
    <cellStyle name="SSDecs3 5" xfId="13086" xr:uid="{00000000-0005-0000-0000-000021330000}"/>
    <cellStyle name="SSDecs3 6" xfId="13087" xr:uid="{00000000-0005-0000-0000-000022330000}"/>
    <cellStyle name="SSDecs3 7" xfId="13088" xr:uid="{00000000-0005-0000-0000-000023330000}"/>
    <cellStyle name="SSDecs3 8" xfId="13089" xr:uid="{00000000-0005-0000-0000-000024330000}"/>
    <cellStyle name="SSDecs3 9" xfId="13090" xr:uid="{00000000-0005-0000-0000-000025330000}"/>
    <cellStyle name="SSDflt" xfId="13091" xr:uid="{00000000-0005-0000-0000-000026330000}"/>
    <cellStyle name="SSDflt 10" xfId="13092" xr:uid="{00000000-0005-0000-0000-000027330000}"/>
    <cellStyle name="SSDflt 11" xfId="13093" xr:uid="{00000000-0005-0000-0000-000028330000}"/>
    <cellStyle name="SSDflt 12" xfId="13094" xr:uid="{00000000-0005-0000-0000-000029330000}"/>
    <cellStyle name="SSDflt 13" xfId="13095" xr:uid="{00000000-0005-0000-0000-00002A330000}"/>
    <cellStyle name="SSDflt 14" xfId="13096" xr:uid="{00000000-0005-0000-0000-00002B330000}"/>
    <cellStyle name="SSDflt 15" xfId="13097" xr:uid="{00000000-0005-0000-0000-00002C330000}"/>
    <cellStyle name="SSDflt 16" xfId="13098" xr:uid="{00000000-0005-0000-0000-00002D330000}"/>
    <cellStyle name="SSDflt 17" xfId="13099" xr:uid="{00000000-0005-0000-0000-00002E330000}"/>
    <cellStyle name="SSDflt 18" xfId="13100" xr:uid="{00000000-0005-0000-0000-00002F330000}"/>
    <cellStyle name="SSDflt 2" xfId="13101" xr:uid="{00000000-0005-0000-0000-000030330000}"/>
    <cellStyle name="SSDflt 3" xfId="13102" xr:uid="{00000000-0005-0000-0000-000031330000}"/>
    <cellStyle name="SSDflt 4" xfId="13103" xr:uid="{00000000-0005-0000-0000-000032330000}"/>
    <cellStyle name="SSDflt 5" xfId="13104" xr:uid="{00000000-0005-0000-0000-000033330000}"/>
    <cellStyle name="SSDflt 6" xfId="13105" xr:uid="{00000000-0005-0000-0000-000034330000}"/>
    <cellStyle name="SSDflt 7" xfId="13106" xr:uid="{00000000-0005-0000-0000-000035330000}"/>
    <cellStyle name="SSDflt 8" xfId="13107" xr:uid="{00000000-0005-0000-0000-000036330000}"/>
    <cellStyle name="SSDflt 9" xfId="13108" xr:uid="{00000000-0005-0000-0000-000037330000}"/>
    <cellStyle name="SSDfltPct" xfId="13109" xr:uid="{00000000-0005-0000-0000-000038330000}"/>
    <cellStyle name="SSDfltPct 10" xfId="13110" xr:uid="{00000000-0005-0000-0000-000039330000}"/>
    <cellStyle name="SSDfltPct 11" xfId="13111" xr:uid="{00000000-0005-0000-0000-00003A330000}"/>
    <cellStyle name="SSDfltPct 12" xfId="13112" xr:uid="{00000000-0005-0000-0000-00003B330000}"/>
    <cellStyle name="SSDfltPct 13" xfId="13113" xr:uid="{00000000-0005-0000-0000-00003C330000}"/>
    <cellStyle name="SSDfltPct 14" xfId="13114" xr:uid="{00000000-0005-0000-0000-00003D330000}"/>
    <cellStyle name="SSDfltPct 15" xfId="13115" xr:uid="{00000000-0005-0000-0000-00003E330000}"/>
    <cellStyle name="SSDfltPct 16" xfId="13116" xr:uid="{00000000-0005-0000-0000-00003F330000}"/>
    <cellStyle name="SSDfltPct 17" xfId="13117" xr:uid="{00000000-0005-0000-0000-000040330000}"/>
    <cellStyle name="SSDfltPct 18" xfId="13118" xr:uid="{00000000-0005-0000-0000-000041330000}"/>
    <cellStyle name="SSDfltPct 2" xfId="13119" xr:uid="{00000000-0005-0000-0000-000042330000}"/>
    <cellStyle name="SSDfltPct 3" xfId="13120" xr:uid="{00000000-0005-0000-0000-000043330000}"/>
    <cellStyle name="SSDfltPct 4" xfId="13121" xr:uid="{00000000-0005-0000-0000-000044330000}"/>
    <cellStyle name="SSDfltPct 5" xfId="13122" xr:uid="{00000000-0005-0000-0000-000045330000}"/>
    <cellStyle name="SSDfltPct 6" xfId="13123" xr:uid="{00000000-0005-0000-0000-000046330000}"/>
    <cellStyle name="SSDfltPct 7" xfId="13124" xr:uid="{00000000-0005-0000-0000-000047330000}"/>
    <cellStyle name="SSDfltPct 8" xfId="13125" xr:uid="{00000000-0005-0000-0000-000048330000}"/>
    <cellStyle name="SSDfltPct 9" xfId="13126" xr:uid="{00000000-0005-0000-0000-000049330000}"/>
    <cellStyle name="SSDfltPct0" xfId="13127" xr:uid="{00000000-0005-0000-0000-00004A330000}"/>
    <cellStyle name="SSDfltPct0 10" xfId="13128" xr:uid="{00000000-0005-0000-0000-00004B330000}"/>
    <cellStyle name="SSDfltPct0 11" xfId="13129" xr:uid="{00000000-0005-0000-0000-00004C330000}"/>
    <cellStyle name="SSDfltPct0 12" xfId="13130" xr:uid="{00000000-0005-0000-0000-00004D330000}"/>
    <cellStyle name="SSDfltPct0 13" xfId="13131" xr:uid="{00000000-0005-0000-0000-00004E330000}"/>
    <cellStyle name="SSDfltPct0 14" xfId="13132" xr:uid="{00000000-0005-0000-0000-00004F330000}"/>
    <cellStyle name="SSDfltPct0 15" xfId="13133" xr:uid="{00000000-0005-0000-0000-000050330000}"/>
    <cellStyle name="SSDfltPct0 16" xfId="13134" xr:uid="{00000000-0005-0000-0000-000051330000}"/>
    <cellStyle name="SSDfltPct0 17" xfId="13135" xr:uid="{00000000-0005-0000-0000-000052330000}"/>
    <cellStyle name="SSDfltPct0 18" xfId="13136" xr:uid="{00000000-0005-0000-0000-000053330000}"/>
    <cellStyle name="SSDfltPct0 2" xfId="13137" xr:uid="{00000000-0005-0000-0000-000054330000}"/>
    <cellStyle name="SSDfltPct0 3" xfId="13138" xr:uid="{00000000-0005-0000-0000-000055330000}"/>
    <cellStyle name="SSDfltPct0 4" xfId="13139" xr:uid="{00000000-0005-0000-0000-000056330000}"/>
    <cellStyle name="SSDfltPct0 5" xfId="13140" xr:uid="{00000000-0005-0000-0000-000057330000}"/>
    <cellStyle name="SSDfltPct0 6" xfId="13141" xr:uid="{00000000-0005-0000-0000-000058330000}"/>
    <cellStyle name="SSDfltPct0 7" xfId="13142" xr:uid="{00000000-0005-0000-0000-000059330000}"/>
    <cellStyle name="SSDfltPct0 8" xfId="13143" xr:uid="{00000000-0005-0000-0000-00005A330000}"/>
    <cellStyle name="SSDfltPct0 9" xfId="13144" xr:uid="{00000000-0005-0000-0000-00005B330000}"/>
    <cellStyle name="SSFixed2" xfId="13145" xr:uid="{00000000-0005-0000-0000-00005C330000}"/>
    <cellStyle name="SSFixed2 10" xfId="13146" xr:uid="{00000000-0005-0000-0000-00005D330000}"/>
    <cellStyle name="SSFixed2 11" xfId="13147" xr:uid="{00000000-0005-0000-0000-00005E330000}"/>
    <cellStyle name="SSFixed2 12" xfId="13148" xr:uid="{00000000-0005-0000-0000-00005F330000}"/>
    <cellStyle name="SSFixed2 13" xfId="13149" xr:uid="{00000000-0005-0000-0000-000060330000}"/>
    <cellStyle name="SSFixed2 14" xfId="13150" xr:uid="{00000000-0005-0000-0000-000061330000}"/>
    <cellStyle name="SSFixed2 15" xfId="13151" xr:uid="{00000000-0005-0000-0000-000062330000}"/>
    <cellStyle name="SSFixed2 16" xfId="13152" xr:uid="{00000000-0005-0000-0000-000063330000}"/>
    <cellStyle name="SSFixed2 17" xfId="13153" xr:uid="{00000000-0005-0000-0000-000064330000}"/>
    <cellStyle name="SSFixed2 18" xfId="13154" xr:uid="{00000000-0005-0000-0000-000065330000}"/>
    <cellStyle name="SSFixed2 2" xfId="13155" xr:uid="{00000000-0005-0000-0000-000066330000}"/>
    <cellStyle name="SSFixed2 3" xfId="13156" xr:uid="{00000000-0005-0000-0000-000067330000}"/>
    <cellStyle name="SSFixed2 4" xfId="13157" xr:uid="{00000000-0005-0000-0000-000068330000}"/>
    <cellStyle name="SSFixed2 5" xfId="13158" xr:uid="{00000000-0005-0000-0000-000069330000}"/>
    <cellStyle name="SSFixed2 6" xfId="13159" xr:uid="{00000000-0005-0000-0000-00006A330000}"/>
    <cellStyle name="SSFixed2 7" xfId="13160" xr:uid="{00000000-0005-0000-0000-00006B330000}"/>
    <cellStyle name="SSFixed2 8" xfId="13161" xr:uid="{00000000-0005-0000-0000-00006C330000}"/>
    <cellStyle name="SSFixed2 9" xfId="13162" xr:uid="{00000000-0005-0000-0000-00006D330000}"/>
    <cellStyle name="Stocks" xfId="13163" xr:uid="{00000000-0005-0000-0000-00006E330000}"/>
    <cellStyle name="Stocks 10" xfId="13164" xr:uid="{00000000-0005-0000-0000-00006F330000}"/>
    <cellStyle name="Stocks 10 2" xfId="13165" xr:uid="{00000000-0005-0000-0000-000070330000}"/>
    <cellStyle name="Stocks 10 3" xfId="13166" xr:uid="{00000000-0005-0000-0000-000071330000}"/>
    <cellStyle name="Stocks 10 4" xfId="13167" xr:uid="{00000000-0005-0000-0000-000072330000}"/>
    <cellStyle name="Stocks 11" xfId="13168" xr:uid="{00000000-0005-0000-0000-000073330000}"/>
    <cellStyle name="Stocks 12" xfId="13169" xr:uid="{00000000-0005-0000-0000-000074330000}"/>
    <cellStyle name="Stocks 13" xfId="13170" xr:uid="{00000000-0005-0000-0000-000075330000}"/>
    <cellStyle name="Stocks 14" xfId="13171" xr:uid="{00000000-0005-0000-0000-000076330000}"/>
    <cellStyle name="Stocks 15" xfId="13172" xr:uid="{00000000-0005-0000-0000-000077330000}"/>
    <cellStyle name="Stocks 16" xfId="13173" xr:uid="{00000000-0005-0000-0000-000078330000}"/>
    <cellStyle name="Stocks 17" xfId="13174" xr:uid="{00000000-0005-0000-0000-000079330000}"/>
    <cellStyle name="Stocks 18" xfId="13175" xr:uid="{00000000-0005-0000-0000-00007A330000}"/>
    <cellStyle name="Stocks 19" xfId="13176" xr:uid="{00000000-0005-0000-0000-00007B330000}"/>
    <cellStyle name="Stocks 2" xfId="13177" xr:uid="{00000000-0005-0000-0000-00007C330000}"/>
    <cellStyle name="Stocks 2 2" xfId="13178" xr:uid="{00000000-0005-0000-0000-00007D330000}"/>
    <cellStyle name="Stocks 2 3" xfId="13179" xr:uid="{00000000-0005-0000-0000-00007E330000}"/>
    <cellStyle name="Stocks 2 4" xfId="13180" xr:uid="{00000000-0005-0000-0000-00007F330000}"/>
    <cellStyle name="Stocks 20" xfId="13181" xr:uid="{00000000-0005-0000-0000-000080330000}"/>
    <cellStyle name="Stocks 21" xfId="13182" xr:uid="{00000000-0005-0000-0000-000081330000}"/>
    <cellStyle name="Stocks 3" xfId="13183" xr:uid="{00000000-0005-0000-0000-000082330000}"/>
    <cellStyle name="Stocks 3 2" xfId="13184" xr:uid="{00000000-0005-0000-0000-000083330000}"/>
    <cellStyle name="Stocks 3 3" xfId="13185" xr:uid="{00000000-0005-0000-0000-000084330000}"/>
    <cellStyle name="Stocks 3 4" xfId="13186" xr:uid="{00000000-0005-0000-0000-000085330000}"/>
    <cellStyle name="Stocks 4" xfId="13187" xr:uid="{00000000-0005-0000-0000-000086330000}"/>
    <cellStyle name="Stocks 4 2" xfId="13188" xr:uid="{00000000-0005-0000-0000-000087330000}"/>
    <cellStyle name="Stocks 4 3" xfId="13189" xr:uid="{00000000-0005-0000-0000-000088330000}"/>
    <cellStyle name="Stocks 4 4" xfId="13190" xr:uid="{00000000-0005-0000-0000-000089330000}"/>
    <cellStyle name="Stocks 5" xfId="13191" xr:uid="{00000000-0005-0000-0000-00008A330000}"/>
    <cellStyle name="Stocks 5 2" xfId="13192" xr:uid="{00000000-0005-0000-0000-00008B330000}"/>
    <cellStyle name="Stocks 5 3" xfId="13193" xr:uid="{00000000-0005-0000-0000-00008C330000}"/>
    <cellStyle name="Stocks 5 4" xfId="13194" xr:uid="{00000000-0005-0000-0000-00008D330000}"/>
    <cellStyle name="Stocks 6" xfId="13195" xr:uid="{00000000-0005-0000-0000-00008E330000}"/>
    <cellStyle name="Stocks 6 2" xfId="13196" xr:uid="{00000000-0005-0000-0000-00008F330000}"/>
    <cellStyle name="Stocks 6 3" xfId="13197" xr:uid="{00000000-0005-0000-0000-000090330000}"/>
    <cellStyle name="Stocks 6 4" xfId="13198" xr:uid="{00000000-0005-0000-0000-000091330000}"/>
    <cellStyle name="Stocks 7" xfId="13199" xr:uid="{00000000-0005-0000-0000-000092330000}"/>
    <cellStyle name="Stocks 7 2" xfId="13200" xr:uid="{00000000-0005-0000-0000-000093330000}"/>
    <cellStyle name="Stocks 7 3" xfId="13201" xr:uid="{00000000-0005-0000-0000-000094330000}"/>
    <cellStyle name="Stocks 7 4" xfId="13202" xr:uid="{00000000-0005-0000-0000-000095330000}"/>
    <cellStyle name="Stocks 8" xfId="13203" xr:uid="{00000000-0005-0000-0000-000096330000}"/>
    <cellStyle name="Stocks 8 2" xfId="13204" xr:uid="{00000000-0005-0000-0000-000097330000}"/>
    <cellStyle name="Stocks 8 3" xfId="13205" xr:uid="{00000000-0005-0000-0000-000098330000}"/>
    <cellStyle name="Stocks 8 4" xfId="13206" xr:uid="{00000000-0005-0000-0000-000099330000}"/>
    <cellStyle name="Stocks 9" xfId="13207" xr:uid="{00000000-0005-0000-0000-00009A330000}"/>
    <cellStyle name="Stocks 9 2" xfId="13208" xr:uid="{00000000-0005-0000-0000-00009B330000}"/>
    <cellStyle name="Stocks 9 3" xfId="13209" xr:uid="{00000000-0005-0000-0000-00009C330000}"/>
    <cellStyle name="Stocks 9 4" xfId="13210" xr:uid="{00000000-0005-0000-0000-00009D330000}"/>
    <cellStyle name="Style 1" xfId="13211" xr:uid="{00000000-0005-0000-0000-00009E330000}"/>
    <cellStyle name="Style 1 10" xfId="13212" xr:uid="{00000000-0005-0000-0000-00009F330000}"/>
    <cellStyle name="Style 1 10 2" xfId="13213" xr:uid="{00000000-0005-0000-0000-0000A0330000}"/>
    <cellStyle name="Style 1 10 3" xfId="13214" xr:uid="{00000000-0005-0000-0000-0000A1330000}"/>
    <cellStyle name="Style 1 10 4" xfId="13215" xr:uid="{00000000-0005-0000-0000-0000A2330000}"/>
    <cellStyle name="Style 1 2" xfId="13216" xr:uid="{00000000-0005-0000-0000-0000A3330000}"/>
    <cellStyle name="Style 1 2 2" xfId="13217" xr:uid="{00000000-0005-0000-0000-0000A4330000}"/>
    <cellStyle name="Style 1 2 3" xfId="13218" xr:uid="{00000000-0005-0000-0000-0000A5330000}"/>
    <cellStyle name="Style 1 2 4" xfId="13219" xr:uid="{00000000-0005-0000-0000-0000A6330000}"/>
    <cellStyle name="Style 1 3" xfId="13220" xr:uid="{00000000-0005-0000-0000-0000A7330000}"/>
    <cellStyle name="Style 1 3 2" xfId="13221" xr:uid="{00000000-0005-0000-0000-0000A8330000}"/>
    <cellStyle name="Style 1 3 3" xfId="13222" xr:uid="{00000000-0005-0000-0000-0000A9330000}"/>
    <cellStyle name="Style 1 3 4" xfId="13223" xr:uid="{00000000-0005-0000-0000-0000AA330000}"/>
    <cellStyle name="Style 1 4" xfId="13224" xr:uid="{00000000-0005-0000-0000-0000AB330000}"/>
    <cellStyle name="Style 1 4 2" xfId="13225" xr:uid="{00000000-0005-0000-0000-0000AC330000}"/>
    <cellStyle name="Style 1 4 3" xfId="13226" xr:uid="{00000000-0005-0000-0000-0000AD330000}"/>
    <cellStyle name="Style 1 4 4" xfId="13227" xr:uid="{00000000-0005-0000-0000-0000AE330000}"/>
    <cellStyle name="Style 1 5" xfId="13228" xr:uid="{00000000-0005-0000-0000-0000AF330000}"/>
    <cellStyle name="Style 1 5 2" xfId="13229" xr:uid="{00000000-0005-0000-0000-0000B0330000}"/>
    <cellStyle name="Style 1 5 3" xfId="13230" xr:uid="{00000000-0005-0000-0000-0000B1330000}"/>
    <cellStyle name="Style 1 5 4" xfId="13231" xr:uid="{00000000-0005-0000-0000-0000B2330000}"/>
    <cellStyle name="Style 1 6" xfId="13232" xr:uid="{00000000-0005-0000-0000-0000B3330000}"/>
    <cellStyle name="Style 1 6 2" xfId="13233" xr:uid="{00000000-0005-0000-0000-0000B4330000}"/>
    <cellStyle name="Style 1 6 3" xfId="13234" xr:uid="{00000000-0005-0000-0000-0000B5330000}"/>
    <cellStyle name="Style 1 6 4" xfId="13235" xr:uid="{00000000-0005-0000-0000-0000B6330000}"/>
    <cellStyle name="Style 1 7" xfId="13236" xr:uid="{00000000-0005-0000-0000-0000B7330000}"/>
    <cellStyle name="Style 1 7 2" xfId="13237" xr:uid="{00000000-0005-0000-0000-0000B8330000}"/>
    <cellStyle name="Style 1 7 3" xfId="13238" xr:uid="{00000000-0005-0000-0000-0000B9330000}"/>
    <cellStyle name="Style 1 7 4" xfId="13239" xr:uid="{00000000-0005-0000-0000-0000BA330000}"/>
    <cellStyle name="Style 1 8" xfId="13240" xr:uid="{00000000-0005-0000-0000-0000BB330000}"/>
    <cellStyle name="Style 1 8 2" xfId="13241" xr:uid="{00000000-0005-0000-0000-0000BC330000}"/>
    <cellStyle name="Style 1 8 3" xfId="13242" xr:uid="{00000000-0005-0000-0000-0000BD330000}"/>
    <cellStyle name="Style 1 8 4" xfId="13243" xr:uid="{00000000-0005-0000-0000-0000BE330000}"/>
    <cellStyle name="Style 1 9" xfId="13244" xr:uid="{00000000-0005-0000-0000-0000BF330000}"/>
    <cellStyle name="Style 1 9 2" xfId="13245" xr:uid="{00000000-0005-0000-0000-0000C0330000}"/>
    <cellStyle name="Style 1 9 3" xfId="13246" xr:uid="{00000000-0005-0000-0000-0000C1330000}"/>
    <cellStyle name="Style 1 9 4" xfId="13247" xr:uid="{00000000-0005-0000-0000-0000C2330000}"/>
    <cellStyle name="Style 27" xfId="13248" xr:uid="{00000000-0005-0000-0000-0000C3330000}"/>
    <cellStyle name="Text" xfId="13249" xr:uid="{00000000-0005-0000-0000-0000C4330000}"/>
    <cellStyle name="Text 10" xfId="13250" xr:uid="{00000000-0005-0000-0000-0000C5330000}"/>
    <cellStyle name="Text 10 2" xfId="13251" xr:uid="{00000000-0005-0000-0000-0000C6330000}"/>
    <cellStyle name="Text 10 3" xfId="13252" xr:uid="{00000000-0005-0000-0000-0000C7330000}"/>
    <cellStyle name="Text 10 4" xfId="13253" xr:uid="{00000000-0005-0000-0000-0000C8330000}"/>
    <cellStyle name="Text 11" xfId="13254" xr:uid="{00000000-0005-0000-0000-0000C9330000}"/>
    <cellStyle name="Text 11 2" xfId="13255" xr:uid="{00000000-0005-0000-0000-0000CA330000}"/>
    <cellStyle name="Text 12" xfId="13256" xr:uid="{00000000-0005-0000-0000-0000CB330000}"/>
    <cellStyle name="Text 12 2" xfId="13257" xr:uid="{00000000-0005-0000-0000-0000CC330000}"/>
    <cellStyle name="Text 13" xfId="13258" xr:uid="{00000000-0005-0000-0000-0000CD330000}"/>
    <cellStyle name="Text 13 2" xfId="13259" xr:uid="{00000000-0005-0000-0000-0000CE330000}"/>
    <cellStyle name="Text 14" xfId="13260" xr:uid="{00000000-0005-0000-0000-0000CF330000}"/>
    <cellStyle name="Text 14 2" xfId="13261" xr:uid="{00000000-0005-0000-0000-0000D0330000}"/>
    <cellStyle name="Text 15" xfId="13262" xr:uid="{00000000-0005-0000-0000-0000D1330000}"/>
    <cellStyle name="Text 15 2" xfId="13263" xr:uid="{00000000-0005-0000-0000-0000D2330000}"/>
    <cellStyle name="Text 16" xfId="13264" xr:uid="{00000000-0005-0000-0000-0000D3330000}"/>
    <cellStyle name="Text 17" xfId="13265" xr:uid="{00000000-0005-0000-0000-0000D4330000}"/>
    <cellStyle name="Text 18" xfId="13266" xr:uid="{00000000-0005-0000-0000-0000D5330000}"/>
    <cellStyle name="Text 19" xfId="13267" xr:uid="{00000000-0005-0000-0000-0000D6330000}"/>
    <cellStyle name="Text 2" xfId="13268" xr:uid="{00000000-0005-0000-0000-0000D7330000}"/>
    <cellStyle name="Text 2 2" xfId="13269" xr:uid="{00000000-0005-0000-0000-0000D8330000}"/>
    <cellStyle name="Text 2 3" xfId="13270" xr:uid="{00000000-0005-0000-0000-0000D9330000}"/>
    <cellStyle name="Text 2 4" xfId="13271" xr:uid="{00000000-0005-0000-0000-0000DA330000}"/>
    <cellStyle name="Text 2 5" xfId="13272" xr:uid="{00000000-0005-0000-0000-0000DB330000}"/>
    <cellStyle name="Text 2 6" xfId="13273" xr:uid="{00000000-0005-0000-0000-0000DC330000}"/>
    <cellStyle name="Text 20" xfId="13274" xr:uid="{00000000-0005-0000-0000-0000DD330000}"/>
    <cellStyle name="Text 21" xfId="13275" xr:uid="{00000000-0005-0000-0000-0000DE330000}"/>
    <cellStyle name="Text 22" xfId="13276" xr:uid="{00000000-0005-0000-0000-0000DF330000}"/>
    <cellStyle name="Text 23" xfId="13277" xr:uid="{00000000-0005-0000-0000-0000E0330000}"/>
    <cellStyle name="Text 24" xfId="13278" xr:uid="{00000000-0005-0000-0000-0000E1330000}"/>
    <cellStyle name="Text 25" xfId="13279" xr:uid="{00000000-0005-0000-0000-0000E2330000}"/>
    <cellStyle name="Text 26" xfId="13280" xr:uid="{00000000-0005-0000-0000-0000E3330000}"/>
    <cellStyle name="Text 27" xfId="13281" xr:uid="{00000000-0005-0000-0000-0000E4330000}"/>
    <cellStyle name="Text 28" xfId="13282" xr:uid="{00000000-0005-0000-0000-0000E5330000}"/>
    <cellStyle name="Text 29" xfId="13283" xr:uid="{00000000-0005-0000-0000-0000E6330000}"/>
    <cellStyle name="Text 3" xfId="13284" xr:uid="{00000000-0005-0000-0000-0000E7330000}"/>
    <cellStyle name="Text 3 2" xfId="13285" xr:uid="{00000000-0005-0000-0000-0000E8330000}"/>
    <cellStyle name="Text 3 3" xfId="13286" xr:uid="{00000000-0005-0000-0000-0000E9330000}"/>
    <cellStyle name="Text 3 4" xfId="13287" xr:uid="{00000000-0005-0000-0000-0000EA330000}"/>
    <cellStyle name="Text 3 5" xfId="13288" xr:uid="{00000000-0005-0000-0000-0000EB330000}"/>
    <cellStyle name="Text 30" xfId="13289" xr:uid="{00000000-0005-0000-0000-0000EC330000}"/>
    <cellStyle name="Text 31" xfId="13290" xr:uid="{00000000-0005-0000-0000-0000ED330000}"/>
    <cellStyle name="Text 32" xfId="13291" xr:uid="{00000000-0005-0000-0000-0000EE330000}"/>
    <cellStyle name="Text 33" xfId="13292" xr:uid="{00000000-0005-0000-0000-0000EF330000}"/>
    <cellStyle name="Text 34" xfId="13293" xr:uid="{00000000-0005-0000-0000-0000F0330000}"/>
    <cellStyle name="Text 34 2" xfId="13294" xr:uid="{00000000-0005-0000-0000-0000F1330000}"/>
    <cellStyle name="Text 4" xfId="13295" xr:uid="{00000000-0005-0000-0000-0000F2330000}"/>
    <cellStyle name="Text 4 2" xfId="13296" xr:uid="{00000000-0005-0000-0000-0000F3330000}"/>
    <cellStyle name="Text 4 3" xfId="13297" xr:uid="{00000000-0005-0000-0000-0000F4330000}"/>
    <cellStyle name="Text 4 4" xfId="13298" xr:uid="{00000000-0005-0000-0000-0000F5330000}"/>
    <cellStyle name="Text 5" xfId="13299" xr:uid="{00000000-0005-0000-0000-0000F6330000}"/>
    <cellStyle name="Text 5 2" xfId="13300" xr:uid="{00000000-0005-0000-0000-0000F7330000}"/>
    <cellStyle name="Text 5 3" xfId="13301" xr:uid="{00000000-0005-0000-0000-0000F8330000}"/>
    <cellStyle name="Text 5 4" xfId="13302" xr:uid="{00000000-0005-0000-0000-0000F9330000}"/>
    <cellStyle name="Text 6" xfId="13303" xr:uid="{00000000-0005-0000-0000-0000FA330000}"/>
    <cellStyle name="Text 6 2" xfId="13304" xr:uid="{00000000-0005-0000-0000-0000FB330000}"/>
    <cellStyle name="Text 6 3" xfId="13305" xr:uid="{00000000-0005-0000-0000-0000FC330000}"/>
    <cellStyle name="Text 6 4" xfId="13306" xr:uid="{00000000-0005-0000-0000-0000FD330000}"/>
    <cellStyle name="Text 7" xfId="13307" xr:uid="{00000000-0005-0000-0000-0000FE330000}"/>
    <cellStyle name="Text 7 2" xfId="13308" xr:uid="{00000000-0005-0000-0000-0000FF330000}"/>
    <cellStyle name="Text 7 3" xfId="13309" xr:uid="{00000000-0005-0000-0000-000000340000}"/>
    <cellStyle name="Text 7 4" xfId="13310" xr:uid="{00000000-0005-0000-0000-000001340000}"/>
    <cellStyle name="Text 8" xfId="13311" xr:uid="{00000000-0005-0000-0000-000002340000}"/>
    <cellStyle name="Text 8 2" xfId="13312" xr:uid="{00000000-0005-0000-0000-000003340000}"/>
    <cellStyle name="Text 8 3" xfId="13313" xr:uid="{00000000-0005-0000-0000-000004340000}"/>
    <cellStyle name="Text 8 4" xfId="13314" xr:uid="{00000000-0005-0000-0000-000005340000}"/>
    <cellStyle name="Text 9" xfId="13315" xr:uid="{00000000-0005-0000-0000-000006340000}"/>
    <cellStyle name="Text 9 2" xfId="13316" xr:uid="{00000000-0005-0000-0000-000007340000}"/>
    <cellStyle name="Text 9 3" xfId="13317" xr:uid="{00000000-0005-0000-0000-000008340000}"/>
    <cellStyle name="Text 9 4" xfId="13318" xr:uid="{00000000-0005-0000-0000-000009340000}"/>
    <cellStyle name="Texto de advertencia 10" xfId="13319" xr:uid="{00000000-0005-0000-0000-00000A340000}"/>
    <cellStyle name="Texto de advertencia 10 2" xfId="13320" xr:uid="{00000000-0005-0000-0000-00000B340000}"/>
    <cellStyle name="Texto de advertencia 11" xfId="13321" xr:uid="{00000000-0005-0000-0000-00000C340000}"/>
    <cellStyle name="Texto de advertencia 11 2" xfId="13322" xr:uid="{00000000-0005-0000-0000-00000D340000}"/>
    <cellStyle name="Texto de advertencia 12" xfId="13323" xr:uid="{00000000-0005-0000-0000-00000E340000}"/>
    <cellStyle name="Texto de advertencia 12 2" xfId="13324" xr:uid="{00000000-0005-0000-0000-00000F340000}"/>
    <cellStyle name="Texto de advertencia 13" xfId="13325" xr:uid="{00000000-0005-0000-0000-000010340000}"/>
    <cellStyle name="Texto de advertencia 13 2" xfId="13326" xr:uid="{00000000-0005-0000-0000-000011340000}"/>
    <cellStyle name="Texto de advertencia 14" xfId="13327" xr:uid="{00000000-0005-0000-0000-000012340000}"/>
    <cellStyle name="Texto de advertencia 14 2" xfId="13328" xr:uid="{00000000-0005-0000-0000-000013340000}"/>
    <cellStyle name="Texto de advertencia 15" xfId="13329" xr:uid="{00000000-0005-0000-0000-000014340000}"/>
    <cellStyle name="Texto de advertencia 15 2" xfId="13330" xr:uid="{00000000-0005-0000-0000-000015340000}"/>
    <cellStyle name="Texto de advertencia 16" xfId="13331" xr:uid="{00000000-0005-0000-0000-000016340000}"/>
    <cellStyle name="Texto de advertencia 16 2" xfId="13332" xr:uid="{00000000-0005-0000-0000-000017340000}"/>
    <cellStyle name="Texto de advertencia 17" xfId="13333" xr:uid="{00000000-0005-0000-0000-000018340000}"/>
    <cellStyle name="Texto de advertencia 17 2" xfId="13334" xr:uid="{00000000-0005-0000-0000-000019340000}"/>
    <cellStyle name="Texto de advertencia 18" xfId="13335" xr:uid="{00000000-0005-0000-0000-00001A340000}"/>
    <cellStyle name="Texto de advertencia 18 2" xfId="13336" xr:uid="{00000000-0005-0000-0000-00001B340000}"/>
    <cellStyle name="Texto de advertencia 19" xfId="13337" xr:uid="{00000000-0005-0000-0000-00001C340000}"/>
    <cellStyle name="Texto de advertencia 19 2" xfId="13338" xr:uid="{00000000-0005-0000-0000-00001D340000}"/>
    <cellStyle name="Texto de advertencia 2" xfId="13339" xr:uid="{00000000-0005-0000-0000-00001E340000}"/>
    <cellStyle name="Texto de advertencia 2 2" xfId="13340" xr:uid="{00000000-0005-0000-0000-00001F340000}"/>
    <cellStyle name="Texto de advertencia 2 2 2" xfId="13341" xr:uid="{00000000-0005-0000-0000-000020340000}"/>
    <cellStyle name="Texto de advertencia 2 2 3" xfId="13342" xr:uid="{00000000-0005-0000-0000-000021340000}"/>
    <cellStyle name="Texto de advertencia 2 3" xfId="13343" xr:uid="{00000000-0005-0000-0000-000022340000}"/>
    <cellStyle name="Texto de advertencia 2 3 2" xfId="13344" xr:uid="{00000000-0005-0000-0000-000023340000}"/>
    <cellStyle name="Texto de advertencia 2 4" xfId="13345" xr:uid="{00000000-0005-0000-0000-000024340000}"/>
    <cellStyle name="Texto de advertencia 2 4 2" xfId="13346" xr:uid="{00000000-0005-0000-0000-000025340000}"/>
    <cellStyle name="Texto de advertencia 2 5" xfId="13347" xr:uid="{00000000-0005-0000-0000-000026340000}"/>
    <cellStyle name="Texto de advertencia 2 5 2" xfId="13348" xr:uid="{00000000-0005-0000-0000-000027340000}"/>
    <cellStyle name="Texto de advertencia 2 6" xfId="13349" xr:uid="{00000000-0005-0000-0000-000028340000}"/>
    <cellStyle name="Texto de advertencia 2 7" xfId="13350" xr:uid="{00000000-0005-0000-0000-000029340000}"/>
    <cellStyle name="Texto de advertencia 20" xfId="13351" xr:uid="{00000000-0005-0000-0000-00002A340000}"/>
    <cellStyle name="Texto de advertencia 20 2" xfId="13352" xr:uid="{00000000-0005-0000-0000-00002B340000}"/>
    <cellStyle name="Texto de advertencia 21" xfId="13353" xr:uid="{00000000-0005-0000-0000-00002C340000}"/>
    <cellStyle name="Texto de advertencia 21 2" xfId="13354" xr:uid="{00000000-0005-0000-0000-00002D340000}"/>
    <cellStyle name="Texto de advertencia 22" xfId="13355" xr:uid="{00000000-0005-0000-0000-00002E340000}"/>
    <cellStyle name="Texto de advertencia 22 2" xfId="13356" xr:uid="{00000000-0005-0000-0000-00002F340000}"/>
    <cellStyle name="Texto de advertencia 23" xfId="13357" xr:uid="{00000000-0005-0000-0000-000030340000}"/>
    <cellStyle name="Texto de advertencia 23 2" xfId="13358" xr:uid="{00000000-0005-0000-0000-000031340000}"/>
    <cellStyle name="Texto de advertencia 24" xfId="13359" xr:uid="{00000000-0005-0000-0000-000032340000}"/>
    <cellStyle name="Texto de advertencia 24 2" xfId="13360" xr:uid="{00000000-0005-0000-0000-000033340000}"/>
    <cellStyle name="Texto de advertencia 25" xfId="13361" xr:uid="{00000000-0005-0000-0000-000034340000}"/>
    <cellStyle name="Texto de advertencia 25 2" xfId="13362" xr:uid="{00000000-0005-0000-0000-000035340000}"/>
    <cellStyle name="Texto de advertencia 26" xfId="13363" xr:uid="{00000000-0005-0000-0000-000036340000}"/>
    <cellStyle name="Texto de advertencia 26 2" xfId="13364" xr:uid="{00000000-0005-0000-0000-000037340000}"/>
    <cellStyle name="Texto de advertencia 27" xfId="13365" xr:uid="{00000000-0005-0000-0000-000038340000}"/>
    <cellStyle name="Texto de advertencia 27 2" xfId="13366" xr:uid="{00000000-0005-0000-0000-000039340000}"/>
    <cellStyle name="Texto de advertencia 28" xfId="13367" xr:uid="{00000000-0005-0000-0000-00003A340000}"/>
    <cellStyle name="Texto de advertencia 28 2" xfId="13368" xr:uid="{00000000-0005-0000-0000-00003B340000}"/>
    <cellStyle name="Texto de advertencia 29" xfId="13369" xr:uid="{00000000-0005-0000-0000-00003C340000}"/>
    <cellStyle name="Texto de advertencia 29 2" xfId="13370" xr:uid="{00000000-0005-0000-0000-00003D340000}"/>
    <cellStyle name="Texto de advertencia 3" xfId="13371" xr:uid="{00000000-0005-0000-0000-00003E340000}"/>
    <cellStyle name="Texto de advertencia 3 2" xfId="13372" xr:uid="{00000000-0005-0000-0000-00003F340000}"/>
    <cellStyle name="Texto de advertencia 3 2 2" xfId="13373" xr:uid="{00000000-0005-0000-0000-000040340000}"/>
    <cellStyle name="Texto de advertencia 3 3" xfId="13374" xr:uid="{00000000-0005-0000-0000-000041340000}"/>
    <cellStyle name="Texto de advertencia 3 3 2" xfId="13375" xr:uid="{00000000-0005-0000-0000-000042340000}"/>
    <cellStyle name="Texto de advertencia 3 4" xfId="13376" xr:uid="{00000000-0005-0000-0000-000043340000}"/>
    <cellStyle name="Texto de advertencia 3 4 2" xfId="13377" xr:uid="{00000000-0005-0000-0000-000044340000}"/>
    <cellStyle name="Texto de advertencia 3 5" xfId="13378" xr:uid="{00000000-0005-0000-0000-000045340000}"/>
    <cellStyle name="Texto de advertencia 3 5 2" xfId="13379" xr:uid="{00000000-0005-0000-0000-000046340000}"/>
    <cellStyle name="Texto de advertencia 3 6" xfId="13380" xr:uid="{00000000-0005-0000-0000-000047340000}"/>
    <cellStyle name="Texto de advertencia 30" xfId="13381" xr:uid="{00000000-0005-0000-0000-000048340000}"/>
    <cellStyle name="Texto de advertencia 30 2" xfId="13382" xr:uid="{00000000-0005-0000-0000-000049340000}"/>
    <cellStyle name="Texto de advertencia 31" xfId="13383" xr:uid="{00000000-0005-0000-0000-00004A340000}"/>
    <cellStyle name="Texto de advertencia 31 2" xfId="13384" xr:uid="{00000000-0005-0000-0000-00004B340000}"/>
    <cellStyle name="Texto de advertencia 32" xfId="13385" xr:uid="{00000000-0005-0000-0000-00004C340000}"/>
    <cellStyle name="Texto de advertencia 32 2" xfId="13386" xr:uid="{00000000-0005-0000-0000-00004D340000}"/>
    <cellStyle name="Texto de advertencia 33" xfId="13387" xr:uid="{00000000-0005-0000-0000-00004E340000}"/>
    <cellStyle name="Texto de advertencia 33 2" xfId="13388" xr:uid="{00000000-0005-0000-0000-00004F340000}"/>
    <cellStyle name="Texto de advertencia 34" xfId="13389" xr:uid="{00000000-0005-0000-0000-000050340000}"/>
    <cellStyle name="Texto de advertencia 34 2" xfId="13390" xr:uid="{00000000-0005-0000-0000-000051340000}"/>
    <cellStyle name="Texto de advertencia 35" xfId="13391" xr:uid="{00000000-0005-0000-0000-000052340000}"/>
    <cellStyle name="Texto de advertencia 35 2" xfId="13392" xr:uid="{00000000-0005-0000-0000-000053340000}"/>
    <cellStyle name="Texto de advertencia 36" xfId="13393" xr:uid="{00000000-0005-0000-0000-000054340000}"/>
    <cellStyle name="Texto de advertencia 36 2" xfId="13394" xr:uid="{00000000-0005-0000-0000-000055340000}"/>
    <cellStyle name="Texto de advertencia 37" xfId="13395" xr:uid="{00000000-0005-0000-0000-000056340000}"/>
    <cellStyle name="Texto de advertencia 37 2" xfId="13396" xr:uid="{00000000-0005-0000-0000-000057340000}"/>
    <cellStyle name="Texto de advertencia 37 3" xfId="13397" xr:uid="{00000000-0005-0000-0000-000058340000}"/>
    <cellStyle name="Texto de advertencia 38" xfId="13398" xr:uid="{00000000-0005-0000-0000-000059340000}"/>
    <cellStyle name="Texto de advertencia 38 2" xfId="13399" xr:uid="{00000000-0005-0000-0000-00005A340000}"/>
    <cellStyle name="Texto de advertencia 38 3" xfId="13400" xr:uid="{00000000-0005-0000-0000-00005B340000}"/>
    <cellStyle name="Texto de advertencia 39" xfId="13401" xr:uid="{00000000-0005-0000-0000-00005C340000}"/>
    <cellStyle name="Texto de advertencia 39 2" xfId="13402" xr:uid="{00000000-0005-0000-0000-00005D340000}"/>
    <cellStyle name="Texto de advertencia 39 3" xfId="13403" xr:uid="{00000000-0005-0000-0000-00005E340000}"/>
    <cellStyle name="Texto de advertencia 4" xfId="13404" xr:uid="{00000000-0005-0000-0000-00005F340000}"/>
    <cellStyle name="Texto de advertencia 4 2" xfId="13405" xr:uid="{00000000-0005-0000-0000-000060340000}"/>
    <cellStyle name="Texto de advertencia 40" xfId="13406" xr:uid="{00000000-0005-0000-0000-000061340000}"/>
    <cellStyle name="Texto de advertencia 40 2" xfId="13407" xr:uid="{00000000-0005-0000-0000-000062340000}"/>
    <cellStyle name="Texto de advertencia 40 3" xfId="13408" xr:uid="{00000000-0005-0000-0000-000063340000}"/>
    <cellStyle name="Texto de advertencia 41" xfId="13409" xr:uid="{00000000-0005-0000-0000-000064340000}"/>
    <cellStyle name="Texto de advertencia 41 2" xfId="13410" xr:uid="{00000000-0005-0000-0000-000065340000}"/>
    <cellStyle name="Texto de advertencia 41 3" xfId="13411" xr:uid="{00000000-0005-0000-0000-000066340000}"/>
    <cellStyle name="Texto de advertencia 42" xfId="13412" xr:uid="{00000000-0005-0000-0000-000067340000}"/>
    <cellStyle name="Texto de advertencia 42 2" xfId="13413" xr:uid="{00000000-0005-0000-0000-000068340000}"/>
    <cellStyle name="Texto de advertencia 42 3" xfId="13414" xr:uid="{00000000-0005-0000-0000-000069340000}"/>
    <cellStyle name="Texto de advertencia 43" xfId="13415" xr:uid="{00000000-0005-0000-0000-00006A340000}"/>
    <cellStyle name="Texto de advertencia 43 2" xfId="13416" xr:uid="{00000000-0005-0000-0000-00006B340000}"/>
    <cellStyle name="Texto de advertencia 43 3" xfId="13417" xr:uid="{00000000-0005-0000-0000-00006C340000}"/>
    <cellStyle name="Texto de advertencia 44" xfId="13418" xr:uid="{00000000-0005-0000-0000-00006D340000}"/>
    <cellStyle name="Texto de advertencia 44 2" xfId="13419" xr:uid="{00000000-0005-0000-0000-00006E340000}"/>
    <cellStyle name="Texto de advertencia 44 3" xfId="13420" xr:uid="{00000000-0005-0000-0000-00006F340000}"/>
    <cellStyle name="Texto de advertencia 45" xfId="13421" xr:uid="{00000000-0005-0000-0000-000070340000}"/>
    <cellStyle name="Texto de advertencia 45 2" xfId="13422" xr:uid="{00000000-0005-0000-0000-000071340000}"/>
    <cellStyle name="Texto de advertencia 45 3" xfId="13423" xr:uid="{00000000-0005-0000-0000-000072340000}"/>
    <cellStyle name="Texto de advertencia 46" xfId="13424" xr:uid="{00000000-0005-0000-0000-000073340000}"/>
    <cellStyle name="Texto de advertencia 46 2" xfId="13425" xr:uid="{00000000-0005-0000-0000-000074340000}"/>
    <cellStyle name="Texto de advertencia 46 3" xfId="13426" xr:uid="{00000000-0005-0000-0000-000075340000}"/>
    <cellStyle name="Texto de advertencia 47" xfId="13427" xr:uid="{00000000-0005-0000-0000-000076340000}"/>
    <cellStyle name="Texto de advertencia 47 2" xfId="13428" xr:uid="{00000000-0005-0000-0000-000077340000}"/>
    <cellStyle name="Texto de advertencia 47 3" xfId="13429" xr:uid="{00000000-0005-0000-0000-000078340000}"/>
    <cellStyle name="Texto de advertencia 48" xfId="13430" xr:uid="{00000000-0005-0000-0000-000079340000}"/>
    <cellStyle name="Texto de advertencia 48 2" xfId="13431" xr:uid="{00000000-0005-0000-0000-00007A340000}"/>
    <cellStyle name="Texto de advertencia 48 3" xfId="13432" xr:uid="{00000000-0005-0000-0000-00007B340000}"/>
    <cellStyle name="Texto de advertencia 49" xfId="13433" xr:uid="{00000000-0005-0000-0000-00007C340000}"/>
    <cellStyle name="Texto de advertencia 49 2" xfId="13434" xr:uid="{00000000-0005-0000-0000-00007D340000}"/>
    <cellStyle name="Texto de advertencia 49 3" xfId="13435" xr:uid="{00000000-0005-0000-0000-00007E340000}"/>
    <cellStyle name="Texto de advertencia 5" xfId="13436" xr:uid="{00000000-0005-0000-0000-00007F340000}"/>
    <cellStyle name="Texto de advertencia 5 2" xfId="13437" xr:uid="{00000000-0005-0000-0000-000080340000}"/>
    <cellStyle name="Texto de advertencia 50" xfId="13438" xr:uid="{00000000-0005-0000-0000-000081340000}"/>
    <cellStyle name="Texto de advertencia 50 2" xfId="13439" xr:uid="{00000000-0005-0000-0000-000082340000}"/>
    <cellStyle name="Texto de advertencia 50 3" xfId="13440" xr:uid="{00000000-0005-0000-0000-000083340000}"/>
    <cellStyle name="Texto de advertencia 51" xfId="13441" xr:uid="{00000000-0005-0000-0000-000084340000}"/>
    <cellStyle name="Texto de advertencia 51 2" xfId="13442" xr:uid="{00000000-0005-0000-0000-000085340000}"/>
    <cellStyle name="Texto de advertencia 51 3" xfId="13443" xr:uid="{00000000-0005-0000-0000-000086340000}"/>
    <cellStyle name="Texto de advertencia 52" xfId="13444" xr:uid="{00000000-0005-0000-0000-000087340000}"/>
    <cellStyle name="Texto de advertencia 52 2" xfId="13445" xr:uid="{00000000-0005-0000-0000-000088340000}"/>
    <cellStyle name="Texto de advertencia 52 3" xfId="13446" xr:uid="{00000000-0005-0000-0000-000089340000}"/>
    <cellStyle name="Texto de advertencia 53" xfId="13447" xr:uid="{00000000-0005-0000-0000-00008A340000}"/>
    <cellStyle name="Texto de advertencia 53 2" xfId="13448" xr:uid="{00000000-0005-0000-0000-00008B340000}"/>
    <cellStyle name="Texto de advertencia 53 3" xfId="13449" xr:uid="{00000000-0005-0000-0000-00008C340000}"/>
    <cellStyle name="Texto de advertencia 54" xfId="13450" xr:uid="{00000000-0005-0000-0000-00008D340000}"/>
    <cellStyle name="Texto de advertencia 54 2" xfId="13451" xr:uid="{00000000-0005-0000-0000-00008E340000}"/>
    <cellStyle name="Texto de advertencia 54 3" xfId="13452" xr:uid="{00000000-0005-0000-0000-00008F340000}"/>
    <cellStyle name="Texto de advertencia 55" xfId="13453" xr:uid="{00000000-0005-0000-0000-000090340000}"/>
    <cellStyle name="Texto de advertencia 55 2" xfId="13454" xr:uid="{00000000-0005-0000-0000-000091340000}"/>
    <cellStyle name="Texto de advertencia 55 3" xfId="13455" xr:uid="{00000000-0005-0000-0000-000092340000}"/>
    <cellStyle name="Texto de advertencia 56" xfId="13456" xr:uid="{00000000-0005-0000-0000-000093340000}"/>
    <cellStyle name="Texto de advertencia 56 2" xfId="13457" xr:uid="{00000000-0005-0000-0000-000094340000}"/>
    <cellStyle name="Texto de advertencia 56 3" xfId="13458" xr:uid="{00000000-0005-0000-0000-000095340000}"/>
    <cellStyle name="Texto de advertencia 57" xfId="13459" xr:uid="{00000000-0005-0000-0000-000096340000}"/>
    <cellStyle name="Texto de advertencia 57 2" xfId="13460" xr:uid="{00000000-0005-0000-0000-000097340000}"/>
    <cellStyle name="Texto de advertencia 57 3" xfId="13461" xr:uid="{00000000-0005-0000-0000-000098340000}"/>
    <cellStyle name="Texto de advertencia 58" xfId="13462" xr:uid="{00000000-0005-0000-0000-000099340000}"/>
    <cellStyle name="Texto de advertencia 58 2" xfId="13463" xr:uid="{00000000-0005-0000-0000-00009A340000}"/>
    <cellStyle name="Texto de advertencia 58 3" xfId="13464" xr:uid="{00000000-0005-0000-0000-00009B340000}"/>
    <cellStyle name="Texto de advertencia 59" xfId="13465" xr:uid="{00000000-0005-0000-0000-00009C340000}"/>
    <cellStyle name="Texto de advertencia 6" xfId="13466" xr:uid="{00000000-0005-0000-0000-00009D340000}"/>
    <cellStyle name="Texto de advertencia 6 2" xfId="13467" xr:uid="{00000000-0005-0000-0000-00009E340000}"/>
    <cellStyle name="Texto de advertencia 60" xfId="13468" xr:uid="{00000000-0005-0000-0000-00009F340000}"/>
    <cellStyle name="Texto de advertencia 61" xfId="13469" xr:uid="{00000000-0005-0000-0000-0000A0340000}"/>
    <cellStyle name="Texto de advertencia 62" xfId="13470" xr:uid="{00000000-0005-0000-0000-0000A1340000}"/>
    <cellStyle name="Texto de advertencia 63" xfId="13471" xr:uid="{00000000-0005-0000-0000-0000A2340000}"/>
    <cellStyle name="Texto de advertencia 64" xfId="13472" xr:uid="{00000000-0005-0000-0000-0000A3340000}"/>
    <cellStyle name="Texto de advertencia 65" xfId="13473" xr:uid="{00000000-0005-0000-0000-0000A4340000}"/>
    <cellStyle name="Texto de advertencia 66" xfId="13474" xr:uid="{00000000-0005-0000-0000-0000A5340000}"/>
    <cellStyle name="Texto de advertencia 67" xfId="13475" xr:uid="{00000000-0005-0000-0000-0000A6340000}"/>
    <cellStyle name="Texto de advertencia 68" xfId="13476" xr:uid="{00000000-0005-0000-0000-0000A7340000}"/>
    <cellStyle name="Texto de advertencia 69" xfId="13477" xr:uid="{00000000-0005-0000-0000-0000A8340000}"/>
    <cellStyle name="Texto de advertencia 7" xfId="13478" xr:uid="{00000000-0005-0000-0000-0000A9340000}"/>
    <cellStyle name="Texto de advertencia 7 2" xfId="13479" xr:uid="{00000000-0005-0000-0000-0000AA340000}"/>
    <cellStyle name="Texto de advertencia 70" xfId="13480" xr:uid="{00000000-0005-0000-0000-0000AB340000}"/>
    <cellStyle name="Texto de advertencia 71" xfId="13481" xr:uid="{00000000-0005-0000-0000-0000AC340000}"/>
    <cellStyle name="Texto de advertencia 72" xfId="13482" xr:uid="{00000000-0005-0000-0000-0000AD340000}"/>
    <cellStyle name="Texto de advertencia 73" xfId="13483" xr:uid="{00000000-0005-0000-0000-0000AE340000}"/>
    <cellStyle name="Texto de advertencia 74" xfId="13484" xr:uid="{00000000-0005-0000-0000-0000AF340000}"/>
    <cellStyle name="Texto de advertencia 75" xfId="13485" xr:uid="{00000000-0005-0000-0000-0000B0340000}"/>
    <cellStyle name="Texto de advertencia 76" xfId="13486" xr:uid="{00000000-0005-0000-0000-0000B1340000}"/>
    <cellStyle name="Texto de advertencia 77" xfId="13487" xr:uid="{00000000-0005-0000-0000-0000B2340000}"/>
    <cellStyle name="Texto de advertencia 78" xfId="13488" xr:uid="{00000000-0005-0000-0000-0000B3340000}"/>
    <cellStyle name="Texto de advertencia 79" xfId="13489" xr:uid="{00000000-0005-0000-0000-0000B4340000}"/>
    <cellStyle name="Texto de advertencia 8" xfId="13490" xr:uid="{00000000-0005-0000-0000-0000B5340000}"/>
    <cellStyle name="Texto de advertencia 8 2" xfId="13491" xr:uid="{00000000-0005-0000-0000-0000B6340000}"/>
    <cellStyle name="Texto de advertencia 80" xfId="13492" xr:uid="{00000000-0005-0000-0000-0000B7340000}"/>
    <cellStyle name="Texto de advertencia 81" xfId="13493" xr:uid="{00000000-0005-0000-0000-0000B8340000}"/>
    <cellStyle name="Texto de advertencia 9" xfId="13494" xr:uid="{00000000-0005-0000-0000-0000B9340000}"/>
    <cellStyle name="Texto de advertencia 9 2" xfId="13495" xr:uid="{00000000-0005-0000-0000-0000BA340000}"/>
    <cellStyle name="Texto explicativo 10" xfId="13496" xr:uid="{00000000-0005-0000-0000-0000BB340000}"/>
    <cellStyle name="Texto explicativo 10 2" xfId="13497" xr:uid="{00000000-0005-0000-0000-0000BC340000}"/>
    <cellStyle name="Texto explicativo 11" xfId="13498" xr:uid="{00000000-0005-0000-0000-0000BD340000}"/>
    <cellStyle name="Texto explicativo 11 2" xfId="13499" xr:uid="{00000000-0005-0000-0000-0000BE340000}"/>
    <cellStyle name="Texto explicativo 12" xfId="13500" xr:uid="{00000000-0005-0000-0000-0000BF340000}"/>
    <cellStyle name="Texto explicativo 12 2" xfId="13501" xr:uid="{00000000-0005-0000-0000-0000C0340000}"/>
    <cellStyle name="Texto explicativo 13" xfId="13502" xr:uid="{00000000-0005-0000-0000-0000C1340000}"/>
    <cellStyle name="Texto explicativo 13 2" xfId="13503" xr:uid="{00000000-0005-0000-0000-0000C2340000}"/>
    <cellStyle name="Texto explicativo 14" xfId="13504" xr:uid="{00000000-0005-0000-0000-0000C3340000}"/>
    <cellStyle name="Texto explicativo 14 2" xfId="13505" xr:uid="{00000000-0005-0000-0000-0000C4340000}"/>
    <cellStyle name="Texto explicativo 15" xfId="13506" xr:uid="{00000000-0005-0000-0000-0000C5340000}"/>
    <cellStyle name="Texto explicativo 15 2" xfId="13507" xr:uid="{00000000-0005-0000-0000-0000C6340000}"/>
    <cellStyle name="Texto explicativo 16" xfId="13508" xr:uid="{00000000-0005-0000-0000-0000C7340000}"/>
    <cellStyle name="Texto explicativo 16 2" xfId="13509" xr:uid="{00000000-0005-0000-0000-0000C8340000}"/>
    <cellStyle name="Texto explicativo 17" xfId="13510" xr:uid="{00000000-0005-0000-0000-0000C9340000}"/>
    <cellStyle name="Texto explicativo 17 2" xfId="13511" xr:uid="{00000000-0005-0000-0000-0000CA340000}"/>
    <cellStyle name="Texto explicativo 18" xfId="13512" xr:uid="{00000000-0005-0000-0000-0000CB340000}"/>
    <cellStyle name="Texto explicativo 18 2" xfId="13513" xr:uid="{00000000-0005-0000-0000-0000CC340000}"/>
    <cellStyle name="Texto explicativo 19" xfId="13514" xr:uid="{00000000-0005-0000-0000-0000CD340000}"/>
    <cellStyle name="Texto explicativo 19 2" xfId="13515" xr:uid="{00000000-0005-0000-0000-0000CE340000}"/>
    <cellStyle name="Texto explicativo 2" xfId="13516" xr:uid="{00000000-0005-0000-0000-0000CF340000}"/>
    <cellStyle name="Texto explicativo 2 2" xfId="13517" xr:uid="{00000000-0005-0000-0000-0000D0340000}"/>
    <cellStyle name="Texto explicativo 2 2 2" xfId="13518" xr:uid="{00000000-0005-0000-0000-0000D1340000}"/>
    <cellStyle name="Texto explicativo 2 2 3" xfId="13519" xr:uid="{00000000-0005-0000-0000-0000D2340000}"/>
    <cellStyle name="Texto explicativo 2 3" xfId="13520" xr:uid="{00000000-0005-0000-0000-0000D3340000}"/>
    <cellStyle name="Texto explicativo 2 3 2" xfId="13521" xr:uid="{00000000-0005-0000-0000-0000D4340000}"/>
    <cellStyle name="Texto explicativo 2 4" xfId="13522" xr:uid="{00000000-0005-0000-0000-0000D5340000}"/>
    <cellStyle name="Texto explicativo 2 4 2" xfId="13523" xr:uid="{00000000-0005-0000-0000-0000D6340000}"/>
    <cellStyle name="Texto explicativo 2 5" xfId="13524" xr:uid="{00000000-0005-0000-0000-0000D7340000}"/>
    <cellStyle name="Texto explicativo 2 5 2" xfId="13525" xr:uid="{00000000-0005-0000-0000-0000D8340000}"/>
    <cellStyle name="Texto explicativo 2 6" xfId="13526" xr:uid="{00000000-0005-0000-0000-0000D9340000}"/>
    <cellStyle name="Texto explicativo 2 7" xfId="13527" xr:uid="{00000000-0005-0000-0000-0000DA340000}"/>
    <cellStyle name="Texto explicativo 20" xfId="13528" xr:uid="{00000000-0005-0000-0000-0000DB340000}"/>
    <cellStyle name="Texto explicativo 20 2" xfId="13529" xr:uid="{00000000-0005-0000-0000-0000DC340000}"/>
    <cellStyle name="Texto explicativo 21" xfId="13530" xr:uid="{00000000-0005-0000-0000-0000DD340000}"/>
    <cellStyle name="Texto explicativo 21 2" xfId="13531" xr:uid="{00000000-0005-0000-0000-0000DE340000}"/>
    <cellStyle name="Texto explicativo 22" xfId="13532" xr:uid="{00000000-0005-0000-0000-0000DF340000}"/>
    <cellStyle name="Texto explicativo 22 2" xfId="13533" xr:uid="{00000000-0005-0000-0000-0000E0340000}"/>
    <cellStyle name="Texto explicativo 23" xfId="13534" xr:uid="{00000000-0005-0000-0000-0000E1340000}"/>
    <cellStyle name="Texto explicativo 23 2" xfId="13535" xr:uid="{00000000-0005-0000-0000-0000E2340000}"/>
    <cellStyle name="Texto explicativo 24" xfId="13536" xr:uid="{00000000-0005-0000-0000-0000E3340000}"/>
    <cellStyle name="Texto explicativo 24 2" xfId="13537" xr:uid="{00000000-0005-0000-0000-0000E4340000}"/>
    <cellStyle name="Texto explicativo 25" xfId="13538" xr:uid="{00000000-0005-0000-0000-0000E5340000}"/>
    <cellStyle name="Texto explicativo 25 2" xfId="13539" xr:uid="{00000000-0005-0000-0000-0000E6340000}"/>
    <cellStyle name="Texto explicativo 25 3" xfId="13540" xr:uid="{00000000-0005-0000-0000-0000E7340000}"/>
    <cellStyle name="Texto explicativo 26" xfId="13541" xr:uid="{00000000-0005-0000-0000-0000E8340000}"/>
    <cellStyle name="Texto explicativo 26 2" xfId="13542" xr:uid="{00000000-0005-0000-0000-0000E9340000}"/>
    <cellStyle name="Texto explicativo 26 3" xfId="13543" xr:uid="{00000000-0005-0000-0000-0000EA340000}"/>
    <cellStyle name="Texto explicativo 27" xfId="13544" xr:uid="{00000000-0005-0000-0000-0000EB340000}"/>
    <cellStyle name="Texto explicativo 27 2" xfId="13545" xr:uid="{00000000-0005-0000-0000-0000EC340000}"/>
    <cellStyle name="Texto explicativo 27 3" xfId="13546" xr:uid="{00000000-0005-0000-0000-0000ED340000}"/>
    <cellStyle name="Texto explicativo 28" xfId="13547" xr:uid="{00000000-0005-0000-0000-0000EE340000}"/>
    <cellStyle name="Texto explicativo 28 2" xfId="13548" xr:uid="{00000000-0005-0000-0000-0000EF340000}"/>
    <cellStyle name="Texto explicativo 28 3" xfId="13549" xr:uid="{00000000-0005-0000-0000-0000F0340000}"/>
    <cellStyle name="Texto explicativo 29" xfId="13550" xr:uid="{00000000-0005-0000-0000-0000F1340000}"/>
    <cellStyle name="Texto explicativo 29 2" xfId="13551" xr:uid="{00000000-0005-0000-0000-0000F2340000}"/>
    <cellStyle name="Texto explicativo 29 3" xfId="13552" xr:uid="{00000000-0005-0000-0000-0000F3340000}"/>
    <cellStyle name="Texto explicativo 3" xfId="13553" xr:uid="{00000000-0005-0000-0000-0000F4340000}"/>
    <cellStyle name="Texto explicativo 3 2" xfId="13554" xr:uid="{00000000-0005-0000-0000-0000F5340000}"/>
    <cellStyle name="Texto explicativo 3 2 2" xfId="13555" xr:uid="{00000000-0005-0000-0000-0000F6340000}"/>
    <cellStyle name="Texto explicativo 3 3" xfId="13556" xr:uid="{00000000-0005-0000-0000-0000F7340000}"/>
    <cellStyle name="Texto explicativo 3 3 2" xfId="13557" xr:uid="{00000000-0005-0000-0000-0000F8340000}"/>
    <cellStyle name="Texto explicativo 3 4" xfId="13558" xr:uid="{00000000-0005-0000-0000-0000F9340000}"/>
    <cellStyle name="Texto explicativo 3 4 2" xfId="13559" xr:uid="{00000000-0005-0000-0000-0000FA340000}"/>
    <cellStyle name="Texto explicativo 3 5" xfId="13560" xr:uid="{00000000-0005-0000-0000-0000FB340000}"/>
    <cellStyle name="Texto explicativo 3 5 2" xfId="13561" xr:uid="{00000000-0005-0000-0000-0000FC340000}"/>
    <cellStyle name="Texto explicativo 3 6" xfId="13562" xr:uid="{00000000-0005-0000-0000-0000FD340000}"/>
    <cellStyle name="Texto explicativo 30" xfId="13563" xr:uid="{00000000-0005-0000-0000-0000FE340000}"/>
    <cellStyle name="Texto explicativo 30 2" xfId="13564" xr:uid="{00000000-0005-0000-0000-0000FF340000}"/>
    <cellStyle name="Texto explicativo 30 3" xfId="13565" xr:uid="{00000000-0005-0000-0000-000000350000}"/>
    <cellStyle name="Texto explicativo 31" xfId="13566" xr:uid="{00000000-0005-0000-0000-000001350000}"/>
    <cellStyle name="Texto explicativo 31 2" xfId="13567" xr:uid="{00000000-0005-0000-0000-000002350000}"/>
    <cellStyle name="Texto explicativo 31 3" xfId="13568" xr:uid="{00000000-0005-0000-0000-000003350000}"/>
    <cellStyle name="Texto explicativo 32" xfId="13569" xr:uid="{00000000-0005-0000-0000-000004350000}"/>
    <cellStyle name="Texto explicativo 32 2" xfId="13570" xr:uid="{00000000-0005-0000-0000-000005350000}"/>
    <cellStyle name="Texto explicativo 32 3" xfId="13571" xr:uid="{00000000-0005-0000-0000-000006350000}"/>
    <cellStyle name="Texto explicativo 33" xfId="13572" xr:uid="{00000000-0005-0000-0000-000007350000}"/>
    <cellStyle name="Texto explicativo 33 2" xfId="13573" xr:uid="{00000000-0005-0000-0000-000008350000}"/>
    <cellStyle name="Texto explicativo 33 3" xfId="13574" xr:uid="{00000000-0005-0000-0000-000009350000}"/>
    <cellStyle name="Texto explicativo 34" xfId="13575" xr:uid="{00000000-0005-0000-0000-00000A350000}"/>
    <cellStyle name="Texto explicativo 34 2" xfId="13576" xr:uid="{00000000-0005-0000-0000-00000B350000}"/>
    <cellStyle name="Texto explicativo 34 3" xfId="13577" xr:uid="{00000000-0005-0000-0000-00000C350000}"/>
    <cellStyle name="Texto explicativo 35" xfId="13578" xr:uid="{00000000-0005-0000-0000-00000D350000}"/>
    <cellStyle name="Texto explicativo 35 2" xfId="13579" xr:uid="{00000000-0005-0000-0000-00000E350000}"/>
    <cellStyle name="Texto explicativo 35 3" xfId="13580" xr:uid="{00000000-0005-0000-0000-00000F350000}"/>
    <cellStyle name="Texto explicativo 36" xfId="13581" xr:uid="{00000000-0005-0000-0000-000010350000}"/>
    <cellStyle name="Texto explicativo 36 2" xfId="13582" xr:uid="{00000000-0005-0000-0000-000011350000}"/>
    <cellStyle name="Texto explicativo 36 3" xfId="13583" xr:uid="{00000000-0005-0000-0000-000012350000}"/>
    <cellStyle name="Texto explicativo 37" xfId="13584" xr:uid="{00000000-0005-0000-0000-000013350000}"/>
    <cellStyle name="Texto explicativo 37 2" xfId="13585" xr:uid="{00000000-0005-0000-0000-000014350000}"/>
    <cellStyle name="Texto explicativo 37 3" xfId="13586" xr:uid="{00000000-0005-0000-0000-000015350000}"/>
    <cellStyle name="Texto explicativo 38" xfId="13587" xr:uid="{00000000-0005-0000-0000-000016350000}"/>
    <cellStyle name="Texto explicativo 38 2" xfId="13588" xr:uid="{00000000-0005-0000-0000-000017350000}"/>
    <cellStyle name="Texto explicativo 38 3" xfId="13589" xr:uid="{00000000-0005-0000-0000-000018350000}"/>
    <cellStyle name="Texto explicativo 39" xfId="13590" xr:uid="{00000000-0005-0000-0000-000019350000}"/>
    <cellStyle name="Texto explicativo 39 2" xfId="13591" xr:uid="{00000000-0005-0000-0000-00001A350000}"/>
    <cellStyle name="Texto explicativo 39 3" xfId="13592" xr:uid="{00000000-0005-0000-0000-00001B350000}"/>
    <cellStyle name="Texto explicativo 4" xfId="13593" xr:uid="{00000000-0005-0000-0000-00001C350000}"/>
    <cellStyle name="Texto explicativo 4 2" xfId="13594" xr:uid="{00000000-0005-0000-0000-00001D350000}"/>
    <cellStyle name="Texto explicativo 40" xfId="13595" xr:uid="{00000000-0005-0000-0000-00001E350000}"/>
    <cellStyle name="Texto explicativo 40 2" xfId="13596" xr:uid="{00000000-0005-0000-0000-00001F350000}"/>
    <cellStyle name="Texto explicativo 40 3" xfId="13597" xr:uid="{00000000-0005-0000-0000-000020350000}"/>
    <cellStyle name="Texto explicativo 41" xfId="13598" xr:uid="{00000000-0005-0000-0000-000021350000}"/>
    <cellStyle name="Texto explicativo 41 2" xfId="13599" xr:uid="{00000000-0005-0000-0000-000022350000}"/>
    <cellStyle name="Texto explicativo 41 3" xfId="13600" xr:uid="{00000000-0005-0000-0000-000023350000}"/>
    <cellStyle name="Texto explicativo 42" xfId="13601" xr:uid="{00000000-0005-0000-0000-000024350000}"/>
    <cellStyle name="Texto explicativo 42 2" xfId="13602" xr:uid="{00000000-0005-0000-0000-000025350000}"/>
    <cellStyle name="Texto explicativo 42 3" xfId="13603" xr:uid="{00000000-0005-0000-0000-000026350000}"/>
    <cellStyle name="Texto explicativo 43" xfId="13604" xr:uid="{00000000-0005-0000-0000-000027350000}"/>
    <cellStyle name="Texto explicativo 43 2" xfId="13605" xr:uid="{00000000-0005-0000-0000-000028350000}"/>
    <cellStyle name="Texto explicativo 43 3" xfId="13606" xr:uid="{00000000-0005-0000-0000-000029350000}"/>
    <cellStyle name="Texto explicativo 44" xfId="13607" xr:uid="{00000000-0005-0000-0000-00002A350000}"/>
    <cellStyle name="Texto explicativo 44 2" xfId="13608" xr:uid="{00000000-0005-0000-0000-00002B350000}"/>
    <cellStyle name="Texto explicativo 44 3" xfId="13609" xr:uid="{00000000-0005-0000-0000-00002C350000}"/>
    <cellStyle name="Texto explicativo 45" xfId="13610" xr:uid="{00000000-0005-0000-0000-00002D350000}"/>
    <cellStyle name="Texto explicativo 45 2" xfId="13611" xr:uid="{00000000-0005-0000-0000-00002E350000}"/>
    <cellStyle name="Texto explicativo 45 3" xfId="13612" xr:uid="{00000000-0005-0000-0000-00002F350000}"/>
    <cellStyle name="Texto explicativo 46" xfId="13613" xr:uid="{00000000-0005-0000-0000-000030350000}"/>
    <cellStyle name="Texto explicativo 46 2" xfId="13614" xr:uid="{00000000-0005-0000-0000-000031350000}"/>
    <cellStyle name="Texto explicativo 46 3" xfId="13615" xr:uid="{00000000-0005-0000-0000-000032350000}"/>
    <cellStyle name="Texto explicativo 47" xfId="13616" xr:uid="{00000000-0005-0000-0000-000033350000}"/>
    <cellStyle name="Texto explicativo 48" xfId="13617" xr:uid="{00000000-0005-0000-0000-000034350000}"/>
    <cellStyle name="Texto explicativo 49" xfId="13618" xr:uid="{00000000-0005-0000-0000-000035350000}"/>
    <cellStyle name="Texto explicativo 5" xfId="13619" xr:uid="{00000000-0005-0000-0000-000036350000}"/>
    <cellStyle name="Texto explicativo 5 2" xfId="13620" xr:uid="{00000000-0005-0000-0000-000037350000}"/>
    <cellStyle name="Texto explicativo 50" xfId="13621" xr:uid="{00000000-0005-0000-0000-000038350000}"/>
    <cellStyle name="Texto explicativo 51" xfId="13622" xr:uid="{00000000-0005-0000-0000-000039350000}"/>
    <cellStyle name="Texto explicativo 52" xfId="13623" xr:uid="{00000000-0005-0000-0000-00003A350000}"/>
    <cellStyle name="Texto explicativo 53" xfId="13624" xr:uid="{00000000-0005-0000-0000-00003B350000}"/>
    <cellStyle name="Texto explicativo 54" xfId="13625" xr:uid="{00000000-0005-0000-0000-00003C350000}"/>
    <cellStyle name="Texto explicativo 55" xfId="13626" xr:uid="{00000000-0005-0000-0000-00003D350000}"/>
    <cellStyle name="Texto explicativo 56" xfId="13627" xr:uid="{00000000-0005-0000-0000-00003E350000}"/>
    <cellStyle name="Texto explicativo 57" xfId="13628" xr:uid="{00000000-0005-0000-0000-00003F350000}"/>
    <cellStyle name="Texto explicativo 58" xfId="13629" xr:uid="{00000000-0005-0000-0000-000040350000}"/>
    <cellStyle name="Texto explicativo 59" xfId="13630" xr:uid="{00000000-0005-0000-0000-000041350000}"/>
    <cellStyle name="Texto explicativo 6" xfId="13631" xr:uid="{00000000-0005-0000-0000-000042350000}"/>
    <cellStyle name="Texto explicativo 6 2" xfId="13632" xr:uid="{00000000-0005-0000-0000-000043350000}"/>
    <cellStyle name="Texto explicativo 60" xfId="13633" xr:uid="{00000000-0005-0000-0000-000044350000}"/>
    <cellStyle name="Texto explicativo 61" xfId="13634" xr:uid="{00000000-0005-0000-0000-000045350000}"/>
    <cellStyle name="Texto explicativo 62" xfId="13635" xr:uid="{00000000-0005-0000-0000-000046350000}"/>
    <cellStyle name="Texto explicativo 63" xfId="13636" xr:uid="{00000000-0005-0000-0000-000047350000}"/>
    <cellStyle name="Texto explicativo 64" xfId="13637" xr:uid="{00000000-0005-0000-0000-000048350000}"/>
    <cellStyle name="Texto explicativo 65" xfId="13638" xr:uid="{00000000-0005-0000-0000-000049350000}"/>
    <cellStyle name="Texto explicativo 66" xfId="13639" xr:uid="{00000000-0005-0000-0000-00004A350000}"/>
    <cellStyle name="Texto explicativo 67" xfId="13640" xr:uid="{00000000-0005-0000-0000-00004B350000}"/>
    <cellStyle name="Texto explicativo 68" xfId="13641" xr:uid="{00000000-0005-0000-0000-00004C350000}"/>
    <cellStyle name="Texto explicativo 69" xfId="13642" xr:uid="{00000000-0005-0000-0000-00004D350000}"/>
    <cellStyle name="Texto explicativo 7" xfId="13643" xr:uid="{00000000-0005-0000-0000-00004E350000}"/>
    <cellStyle name="Texto explicativo 7 2" xfId="13644" xr:uid="{00000000-0005-0000-0000-00004F350000}"/>
    <cellStyle name="Texto explicativo 8" xfId="13645" xr:uid="{00000000-0005-0000-0000-000050350000}"/>
    <cellStyle name="Texto explicativo 8 2" xfId="13646" xr:uid="{00000000-0005-0000-0000-000051350000}"/>
    <cellStyle name="Texto explicativo 9" xfId="13647" xr:uid="{00000000-0005-0000-0000-000052350000}"/>
    <cellStyle name="Texto explicativo 9 2" xfId="13648" xr:uid="{00000000-0005-0000-0000-000053350000}"/>
    <cellStyle name="þ_x0011_Ì'&amp;Oý—&amp;Hýx_x0001_‚_x0010_‰_x0013__x0007__x0001__x0001_" xfId="13649" xr:uid="{00000000-0005-0000-0000-000054350000}"/>
    <cellStyle name="þ_x0011_Ì'&amp;Oý—&amp;Hýx_x0001_‚_x0010_‰_x0013__x0007__x0001__x0001_ 10" xfId="13650" xr:uid="{00000000-0005-0000-0000-000055350000}"/>
    <cellStyle name="þ_x0011_Ì'&amp;Oý—&amp;Hýx_x0001_‚_x0010_‰_x0013__x0007__x0001__x0001_ 11" xfId="13651" xr:uid="{00000000-0005-0000-0000-000056350000}"/>
    <cellStyle name="þ_x0011_Ì'&amp;Oý—&amp;Hýx_x0001_‚_x0010_‰_x0013__x0007__x0001__x0001_ 12" xfId="13652" xr:uid="{00000000-0005-0000-0000-000057350000}"/>
    <cellStyle name="þ_x0011_Ì'&amp;Oý—&amp;Hýx_x0001_‚_x0010_‰_x0013__x0007__x0001__x0001_ 13" xfId="13653" xr:uid="{00000000-0005-0000-0000-000058350000}"/>
    <cellStyle name="þ_x0011_Ì'&amp;Oý—&amp;Hýx_x0001_‚_x0010_‰_x0013__x0007__x0001__x0001_ 14" xfId="13654" xr:uid="{00000000-0005-0000-0000-000059350000}"/>
    <cellStyle name="þ_x0011_Ì'&amp;Oý—&amp;Hýx_x0001_‚_x0010_‰_x0013__x0007__x0001__x0001_ 15" xfId="13655" xr:uid="{00000000-0005-0000-0000-00005A350000}"/>
    <cellStyle name="þ_x0011_Ì'&amp;Oý—&amp;Hýx_x0001_‚_x0010_‰_x0013__x0007__x0001__x0001_ 16" xfId="13656" xr:uid="{00000000-0005-0000-0000-00005B350000}"/>
    <cellStyle name="þ_x0011_Ì'&amp;Oý—&amp;Hýx_x0001_‚_x0010_‰_x0013__x0007__x0001__x0001_ 17" xfId="13657" xr:uid="{00000000-0005-0000-0000-00005C350000}"/>
    <cellStyle name="þ_x0011_Ì'&amp;Oý—&amp;Hýx_x0001_‚_x0010_‰_x0013__x0007__x0001__x0001_ 18" xfId="13658" xr:uid="{00000000-0005-0000-0000-00005D350000}"/>
    <cellStyle name="þ_x0011_Ì'&amp;Oý—&amp;Hýx_x0001_‚_x0010_‰_x0013__x0007__x0001__x0001_ 19" xfId="13659" xr:uid="{00000000-0005-0000-0000-00005E350000}"/>
    <cellStyle name="þ_x0011_Ì'&amp;Oý—&amp;Hýx_x0001_‚_x0010_‰_x0013__x0007__x0001__x0001_ 2" xfId="13660" xr:uid="{00000000-0005-0000-0000-00005F350000}"/>
    <cellStyle name="þ_x0011_Ì'&amp;Oý—&amp;Hýx_x0001_‚_x0010_‰_x0013__x0007__x0001__x0001_ 20" xfId="13661" xr:uid="{00000000-0005-0000-0000-000060350000}"/>
    <cellStyle name="þ_x0011_Ì'&amp;Oý—&amp;Hýx_x0001_‚_x0010_‰_x0013__x0007__x0001__x0001_ 21" xfId="13662" xr:uid="{00000000-0005-0000-0000-000061350000}"/>
    <cellStyle name="þ_x0011_Ì'&amp;Oý—&amp;Hýx_x0001_‚_x0010_‰_x0013__x0007__x0001__x0001_ 3" xfId="13663" xr:uid="{00000000-0005-0000-0000-000062350000}"/>
    <cellStyle name="þ_x0011_Ì'&amp;Oý—&amp;Hýx_x0001_‚_x0010_‰_x0013__x0007__x0001__x0001_ 4" xfId="13664" xr:uid="{00000000-0005-0000-0000-000063350000}"/>
    <cellStyle name="þ_x0011_Ì'&amp;Oý—&amp;Hýx_x0001_‚_x0010_‰_x0013__x0007__x0001__x0001_ 5" xfId="13665" xr:uid="{00000000-0005-0000-0000-000064350000}"/>
    <cellStyle name="þ_x0011_Ì'&amp;Oý—&amp;Hýx_x0001_‚_x0010_‰_x0013__x0007__x0001__x0001_ 6" xfId="13666" xr:uid="{00000000-0005-0000-0000-000065350000}"/>
    <cellStyle name="þ_x0011_Ì'&amp;Oý—&amp;Hýx_x0001_‚_x0010_‰_x0013__x0007__x0001__x0001_ 7" xfId="13667" xr:uid="{00000000-0005-0000-0000-000066350000}"/>
    <cellStyle name="þ_x0011_Ì'&amp;Oý—&amp;Hýx_x0001_‚_x0010_‰_x0013__x0007__x0001__x0001_ 8" xfId="13668" xr:uid="{00000000-0005-0000-0000-000067350000}"/>
    <cellStyle name="þ_x0011_Ì'&amp;Oý—&amp;Hýx_x0001_‚_x0010_‰_x0013__x0007__x0001__x0001_ 9" xfId="13669" xr:uid="{00000000-0005-0000-0000-000068350000}"/>
    <cellStyle name="Title" xfId="13670" xr:uid="{00000000-0005-0000-0000-000069350000}"/>
    <cellStyle name="Title 2" xfId="13671" xr:uid="{00000000-0005-0000-0000-00006A350000}"/>
    <cellStyle name="Title Shade" xfId="13672" xr:uid="{00000000-0005-0000-0000-00006B350000}"/>
    <cellStyle name="Title Shade 2" xfId="13673" xr:uid="{00000000-0005-0000-0000-00006C350000}"/>
    <cellStyle name="Title Shade 3" xfId="13674" xr:uid="{00000000-0005-0000-0000-00006D350000}"/>
    <cellStyle name="Title Shade 4" xfId="13675" xr:uid="{00000000-0005-0000-0000-00006E350000}"/>
    <cellStyle name="Title Shade Average" xfId="13676" xr:uid="{00000000-0005-0000-0000-00006F350000}"/>
    <cellStyle name="Title Shade Average 2" xfId="13677" xr:uid="{00000000-0005-0000-0000-000070350000}"/>
    <cellStyle name="Title Shade Average 3" xfId="13678" xr:uid="{00000000-0005-0000-0000-000071350000}"/>
    <cellStyle name="Title Shade Average 4" xfId="13679" xr:uid="{00000000-0005-0000-0000-000072350000}"/>
    <cellStyle name="Título 1 10" xfId="13680" xr:uid="{00000000-0005-0000-0000-000073350000}"/>
    <cellStyle name="Título 1 10 2" xfId="13681" xr:uid="{00000000-0005-0000-0000-000074350000}"/>
    <cellStyle name="Título 1 11" xfId="13682" xr:uid="{00000000-0005-0000-0000-000075350000}"/>
    <cellStyle name="Título 1 11 2" xfId="13683" xr:uid="{00000000-0005-0000-0000-000076350000}"/>
    <cellStyle name="Título 1 12" xfId="13684" xr:uid="{00000000-0005-0000-0000-000077350000}"/>
    <cellStyle name="Título 1 12 2" xfId="13685" xr:uid="{00000000-0005-0000-0000-000078350000}"/>
    <cellStyle name="Título 1 13" xfId="13686" xr:uid="{00000000-0005-0000-0000-000079350000}"/>
    <cellStyle name="Título 1 13 2" xfId="13687" xr:uid="{00000000-0005-0000-0000-00007A350000}"/>
    <cellStyle name="Título 1 14" xfId="13688" xr:uid="{00000000-0005-0000-0000-00007B350000}"/>
    <cellStyle name="Título 1 14 2" xfId="13689" xr:uid="{00000000-0005-0000-0000-00007C350000}"/>
    <cellStyle name="Título 1 15" xfId="13690" xr:uid="{00000000-0005-0000-0000-00007D350000}"/>
    <cellStyle name="Título 1 15 2" xfId="13691" xr:uid="{00000000-0005-0000-0000-00007E350000}"/>
    <cellStyle name="Título 1 16" xfId="13692" xr:uid="{00000000-0005-0000-0000-00007F350000}"/>
    <cellStyle name="Título 1 16 2" xfId="13693" xr:uid="{00000000-0005-0000-0000-000080350000}"/>
    <cellStyle name="Título 1 17" xfId="13694" xr:uid="{00000000-0005-0000-0000-000081350000}"/>
    <cellStyle name="Título 1 17 2" xfId="13695" xr:uid="{00000000-0005-0000-0000-000082350000}"/>
    <cellStyle name="Título 1 18" xfId="13696" xr:uid="{00000000-0005-0000-0000-000083350000}"/>
    <cellStyle name="Título 1 18 2" xfId="13697" xr:uid="{00000000-0005-0000-0000-000084350000}"/>
    <cellStyle name="Título 1 19" xfId="13698" xr:uid="{00000000-0005-0000-0000-000085350000}"/>
    <cellStyle name="Título 1 19 2" xfId="13699" xr:uid="{00000000-0005-0000-0000-000086350000}"/>
    <cellStyle name="Título 1 2" xfId="13700" xr:uid="{00000000-0005-0000-0000-000087350000}"/>
    <cellStyle name="Título 1 2 2" xfId="13701" xr:uid="{00000000-0005-0000-0000-000088350000}"/>
    <cellStyle name="Título 1 2 2 2" xfId="13702" xr:uid="{00000000-0005-0000-0000-000089350000}"/>
    <cellStyle name="Título 1 2 2 3" xfId="13703" xr:uid="{00000000-0005-0000-0000-00008A350000}"/>
    <cellStyle name="Título 1 2 2 4" xfId="13704" xr:uid="{00000000-0005-0000-0000-00008B350000}"/>
    <cellStyle name="Título 1 2 3" xfId="13705" xr:uid="{00000000-0005-0000-0000-00008C350000}"/>
    <cellStyle name="Título 1 2 3 2" xfId="13706" xr:uid="{00000000-0005-0000-0000-00008D350000}"/>
    <cellStyle name="Título 1 2 4" xfId="13707" xr:uid="{00000000-0005-0000-0000-00008E350000}"/>
    <cellStyle name="Título 1 2 4 2" xfId="13708" xr:uid="{00000000-0005-0000-0000-00008F350000}"/>
    <cellStyle name="Título 1 2 5" xfId="13709" xr:uid="{00000000-0005-0000-0000-000090350000}"/>
    <cellStyle name="Título 1 2 5 2" xfId="13710" xr:uid="{00000000-0005-0000-0000-000091350000}"/>
    <cellStyle name="Título 1 2 6" xfId="13711" xr:uid="{00000000-0005-0000-0000-000092350000}"/>
    <cellStyle name="Título 1 2 7" xfId="13712" xr:uid="{00000000-0005-0000-0000-000093350000}"/>
    <cellStyle name="Título 1 20" xfId="13713" xr:uid="{00000000-0005-0000-0000-000094350000}"/>
    <cellStyle name="Título 1 20 2" xfId="13714" xr:uid="{00000000-0005-0000-0000-000095350000}"/>
    <cellStyle name="Título 1 21" xfId="13715" xr:uid="{00000000-0005-0000-0000-000096350000}"/>
    <cellStyle name="Título 1 21 2" xfId="13716" xr:uid="{00000000-0005-0000-0000-000097350000}"/>
    <cellStyle name="Título 1 22" xfId="13717" xr:uid="{00000000-0005-0000-0000-000098350000}"/>
    <cellStyle name="Título 1 22 2" xfId="13718" xr:uid="{00000000-0005-0000-0000-000099350000}"/>
    <cellStyle name="Título 1 23" xfId="13719" xr:uid="{00000000-0005-0000-0000-00009A350000}"/>
    <cellStyle name="Título 1 23 2" xfId="13720" xr:uid="{00000000-0005-0000-0000-00009B350000}"/>
    <cellStyle name="Título 1 24" xfId="13721" xr:uid="{00000000-0005-0000-0000-00009C350000}"/>
    <cellStyle name="Título 1 24 2" xfId="13722" xr:uid="{00000000-0005-0000-0000-00009D350000}"/>
    <cellStyle name="Título 1 25" xfId="13723" xr:uid="{00000000-0005-0000-0000-00009E350000}"/>
    <cellStyle name="Título 1 25 2" xfId="13724" xr:uid="{00000000-0005-0000-0000-00009F350000}"/>
    <cellStyle name="Título 1 26" xfId="13725" xr:uid="{00000000-0005-0000-0000-0000A0350000}"/>
    <cellStyle name="Título 1 26 2" xfId="13726" xr:uid="{00000000-0005-0000-0000-0000A1350000}"/>
    <cellStyle name="Título 1 27" xfId="13727" xr:uid="{00000000-0005-0000-0000-0000A2350000}"/>
    <cellStyle name="Título 1 27 2" xfId="13728" xr:uid="{00000000-0005-0000-0000-0000A3350000}"/>
    <cellStyle name="Título 1 28" xfId="13729" xr:uid="{00000000-0005-0000-0000-0000A4350000}"/>
    <cellStyle name="Título 1 28 2" xfId="13730" xr:uid="{00000000-0005-0000-0000-0000A5350000}"/>
    <cellStyle name="Título 1 29" xfId="13731" xr:uid="{00000000-0005-0000-0000-0000A6350000}"/>
    <cellStyle name="Título 1 29 2" xfId="13732" xr:uid="{00000000-0005-0000-0000-0000A7350000}"/>
    <cellStyle name="Título 1 3" xfId="13733" xr:uid="{00000000-0005-0000-0000-0000A8350000}"/>
    <cellStyle name="Título 1 3 2" xfId="13734" xr:uid="{00000000-0005-0000-0000-0000A9350000}"/>
    <cellStyle name="Título 1 3 2 2" xfId="13735" xr:uid="{00000000-0005-0000-0000-0000AA350000}"/>
    <cellStyle name="Título 1 3 2 3" xfId="13736" xr:uid="{00000000-0005-0000-0000-0000AB350000}"/>
    <cellStyle name="Título 1 3 3" xfId="13737" xr:uid="{00000000-0005-0000-0000-0000AC350000}"/>
    <cellStyle name="Título 1 3 3 2" xfId="13738" xr:uid="{00000000-0005-0000-0000-0000AD350000}"/>
    <cellStyle name="Título 1 3 4" xfId="13739" xr:uid="{00000000-0005-0000-0000-0000AE350000}"/>
    <cellStyle name="Título 1 3 4 2" xfId="13740" xr:uid="{00000000-0005-0000-0000-0000AF350000}"/>
    <cellStyle name="Título 1 3 5" xfId="13741" xr:uid="{00000000-0005-0000-0000-0000B0350000}"/>
    <cellStyle name="Título 1 3 5 2" xfId="13742" xr:uid="{00000000-0005-0000-0000-0000B1350000}"/>
    <cellStyle name="Título 1 3 6" xfId="13743" xr:uid="{00000000-0005-0000-0000-0000B2350000}"/>
    <cellStyle name="Título 1 30" xfId="13744" xr:uid="{00000000-0005-0000-0000-0000B3350000}"/>
    <cellStyle name="Título 1 30 2" xfId="13745" xr:uid="{00000000-0005-0000-0000-0000B4350000}"/>
    <cellStyle name="Título 1 31" xfId="13746" xr:uid="{00000000-0005-0000-0000-0000B5350000}"/>
    <cellStyle name="Título 1 31 2" xfId="13747" xr:uid="{00000000-0005-0000-0000-0000B6350000}"/>
    <cellStyle name="Título 1 32" xfId="13748" xr:uid="{00000000-0005-0000-0000-0000B7350000}"/>
    <cellStyle name="Título 1 32 2" xfId="13749" xr:uid="{00000000-0005-0000-0000-0000B8350000}"/>
    <cellStyle name="Título 1 33" xfId="13750" xr:uid="{00000000-0005-0000-0000-0000B9350000}"/>
    <cellStyle name="Título 1 33 2" xfId="13751" xr:uid="{00000000-0005-0000-0000-0000BA350000}"/>
    <cellStyle name="Título 1 34" xfId="13752" xr:uid="{00000000-0005-0000-0000-0000BB350000}"/>
    <cellStyle name="Título 1 34 2" xfId="13753" xr:uid="{00000000-0005-0000-0000-0000BC350000}"/>
    <cellStyle name="Título 1 35" xfId="13754" xr:uid="{00000000-0005-0000-0000-0000BD350000}"/>
    <cellStyle name="Título 1 35 2" xfId="13755" xr:uid="{00000000-0005-0000-0000-0000BE350000}"/>
    <cellStyle name="Título 1 36" xfId="13756" xr:uid="{00000000-0005-0000-0000-0000BF350000}"/>
    <cellStyle name="Título 1 36 2" xfId="13757" xr:uid="{00000000-0005-0000-0000-0000C0350000}"/>
    <cellStyle name="Título 1 37" xfId="13758" xr:uid="{00000000-0005-0000-0000-0000C1350000}"/>
    <cellStyle name="Título 1 37 2" xfId="13759" xr:uid="{00000000-0005-0000-0000-0000C2350000}"/>
    <cellStyle name="Título 1 37 3" xfId="13760" xr:uid="{00000000-0005-0000-0000-0000C3350000}"/>
    <cellStyle name="Título 1 38" xfId="13761" xr:uid="{00000000-0005-0000-0000-0000C4350000}"/>
    <cellStyle name="Título 1 38 2" xfId="13762" xr:uid="{00000000-0005-0000-0000-0000C5350000}"/>
    <cellStyle name="Título 1 38 3" xfId="13763" xr:uid="{00000000-0005-0000-0000-0000C6350000}"/>
    <cellStyle name="Título 1 39" xfId="13764" xr:uid="{00000000-0005-0000-0000-0000C7350000}"/>
    <cellStyle name="Título 1 39 2" xfId="13765" xr:uid="{00000000-0005-0000-0000-0000C8350000}"/>
    <cellStyle name="Título 1 39 3" xfId="13766" xr:uid="{00000000-0005-0000-0000-0000C9350000}"/>
    <cellStyle name="Título 1 4" xfId="13767" xr:uid="{00000000-0005-0000-0000-0000CA350000}"/>
    <cellStyle name="Título 1 4 2" xfId="13768" xr:uid="{00000000-0005-0000-0000-0000CB350000}"/>
    <cellStyle name="Título 1 40" xfId="13769" xr:uid="{00000000-0005-0000-0000-0000CC350000}"/>
    <cellStyle name="Título 1 40 2" xfId="13770" xr:uid="{00000000-0005-0000-0000-0000CD350000}"/>
    <cellStyle name="Título 1 40 3" xfId="13771" xr:uid="{00000000-0005-0000-0000-0000CE350000}"/>
    <cellStyle name="Título 1 41" xfId="13772" xr:uid="{00000000-0005-0000-0000-0000CF350000}"/>
    <cellStyle name="Título 1 41 2" xfId="13773" xr:uid="{00000000-0005-0000-0000-0000D0350000}"/>
    <cellStyle name="Título 1 41 3" xfId="13774" xr:uid="{00000000-0005-0000-0000-0000D1350000}"/>
    <cellStyle name="Título 1 42" xfId="13775" xr:uid="{00000000-0005-0000-0000-0000D2350000}"/>
    <cellStyle name="Título 1 42 2" xfId="13776" xr:uid="{00000000-0005-0000-0000-0000D3350000}"/>
    <cellStyle name="Título 1 42 3" xfId="13777" xr:uid="{00000000-0005-0000-0000-0000D4350000}"/>
    <cellStyle name="Título 1 43" xfId="13778" xr:uid="{00000000-0005-0000-0000-0000D5350000}"/>
    <cellStyle name="Título 1 43 2" xfId="13779" xr:uid="{00000000-0005-0000-0000-0000D6350000}"/>
    <cellStyle name="Título 1 43 3" xfId="13780" xr:uid="{00000000-0005-0000-0000-0000D7350000}"/>
    <cellStyle name="Título 1 44" xfId="13781" xr:uid="{00000000-0005-0000-0000-0000D8350000}"/>
    <cellStyle name="Título 1 44 2" xfId="13782" xr:uid="{00000000-0005-0000-0000-0000D9350000}"/>
    <cellStyle name="Título 1 44 3" xfId="13783" xr:uid="{00000000-0005-0000-0000-0000DA350000}"/>
    <cellStyle name="Título 1 45" xfId="13784" xr:uid="{00000000-0005-0000-0000-0000DB350000}"/>
    <cellStyle name="Título 1 45 2" xfId="13785" xr:uid="{00000000-0005-0000-0000-0000DC350000}"/>
    <cellStyle name="Título 1 45 3" xfId="13786" xr:uid="{00000000-0005-0000-0000-0000DD350000}"/>
    <cellStyle name="Título 1 46" xfId="13787" xr:uid="{00000000-0005-0000-0000-0000DE350000}"/>
    <cellStyle name="Título 1 46 2" xfId="13788" xr:uid="{00000000-0005-0000-0000-0000DF350000}"/>
    <cellStyle name="Título 1 46 3" xfId="13789" xr:uid="{00000000-0005-0000-0000-0000E0350000}"/>
    <cellStyle name="Título 1 47" xfId="13790" xr:uid="{00000000-0005-0000-0000-0000E1350000}"/>
    <cellStyle name="Título 1 47 2" xfId="13791" xr:uid="{00000000-0005-0000-0000-0000E2350000}"/>
    <cellStyle name="Título 1 47 3" xfId="13792" xr:uid="{00000000-0005-0000-0000-0000E3350000}"/>
    <cellStyle name="Título 1 48" xfId="13793" xr:uid="{00000000-0005-0000-0000-0000E4350000}"/>
    <cellStyle name="Título 1 48 2" xfId="13794" xr:uid="{00000000-0005-0000-0000-0000E5350000}"/>
    <cellStyle name="Título 1 48 3" xfId="13795" xr:uid="{00000000-0005-0000-0000-0000E6350000}"/>
    <cellStyle name="Título 1 49" xfId="13796" xr:uid="{00000000-0005-0000-0000-0000E7350000}"/>
    <cellStyle name="Título 1 49 2" xfId="13797" xr:uid="{00000000-0005-0000-0000-0000E8350000}"/>
    <cellStyle name="Título 1 49 3" xfId="13798" xr:uid="{00000000-0005-0000-0000-0000E9350000}"/>
    <cellStyle name="Título 1 5" xfId="13799" xr:uid="{00000000-0005-0000-0000-0000EA350000}"/>
    <cellStyle name="Título 1 5 2" xfId="13800" xr:uid="{00000000-0005-0000-0000-0000EB350000}"/>
    <cellStyle name="Título 1 50" xfId="13801" xr:uid="{00000000-0005-0000-0000-0000EC350000}"/>
    <cellStyle name="Título 1 50 2" xfId="13802" xr:uid="{00000000-0005-0000-0000-0000ED350000}"/>
    <cellStyle name="Título 1 50 3" xfId="13803" xr:uid="{00000000-0005-0000-0000-0000EE350000}"/>
    <cellStyle name="Título 1 51" xfId="13804" xr:uid="{00000000-0005-0000-0000-0000EF350000}"/>
    <cellStyle name="Título 1 51 2" xfId="13805" xr:uid="{00000000-0005-0000-0000-0000F0350000}"/>
    <cellStyle name="Título 1 51 3" xfId="13806" xr:uid="{00000000-0005-0000-0000-0000F1350000}"/>
    <cellStyle name="Título 1 52" xfId="13807" xr:uid="{00000000-0005-0000-0000-0000F2350000}"/>
    <cellStyle name="Título 1 52 2" xfId="13808" xr:uid="{00000000-0005-0000-0000-0000F3350000}"/>
    <cellStyle name="Título 1 52 3" xfId="13809" xr:uid="{00000000-0005-0000-0000-0000F4350000}"/>
    <cellStyle name="Título 1 53" xfId="13810" xr:uid="{00000000-0005-0000-0000-0000F5350000}"/>
    <cellStyle name="Título 1 53 2" xfId="13811" xr:uid="{00000000-0005-0000-0000-0000F6350000}"/>
    <cellStyle name="Título 1 53 3" xfId="13812" xr:uid="{00000000-0005-0000-0000-0000F7350000}"/>
    <cellStyle name="Título 1 54" xfId="13813" xr:uid="{00000000-0005-0000-0000-0000F8350000}"/>
    <cellStyle name="Título 1 54 2" xfId="13814" xr:uid="{00000000-0005-0000-0000-0000F9350000}"/>
    <cellStyle name="Título 1 54 3" xfId="13815" xr:uid="{00000000-0005-0000-0000-0000FA350000}"/>
    <cellStyle name="Título 1 55" xfId="13816" xr:uid="{00000000-0005-0000-0000-0000FB350000}"/>
    <cellStyle name="Título 1 55 2" xfId="13817" xr:uid="{00000000-0005-0000-0000-0000FC350000}"/>
    <cellStyle name="Título 1 55 3" xfId="13818" xr:uid="{00000000-0005-0000-0000-0000FD350000}"/>
    <cellStyle name="Título 1 56" xfId="13819" xr:uid="{00000000-0005-0000-0000-0000FE350000}"/>
    <cellStyle name="Título 1 56 2" xfId="13820" xr:uid="{00000000-0005-0000-0000-0000FF350000}"/>
    <cellStyle name="Título 1 56 3" xfId="13821" xr:uid="{00000000-0005-0000-0000-000000360000}"/>
    <cellStyle name="Título 1 57" xfId="13822" xr:uid="{00000000-0005-0000-0000-000001360000}"/>
    <cellStyle name="Título 1 57 2" xfId="13823" xr:uid="{00000000-0005-0000-0000-000002360000}"/>
    <cellStyle name="Título 1 57 3" xfId="13824" xr:uid="{00000000-0005-0000-0000-000003360000}"/>
    <cellStyle name="Título 1 58" xfId="13825" xr:uid="{00000000-0005-0000-0000-000004360000}"/>
    <cellStyle name="Título 1 58 2" xfId="13826" xr:uid="{00000000-0005-0000-0000-000005360000}"/>
    <cellStyle name="Título 1 58 3" xfId="13827" xr:uid="{00000000-0005-0000-0000-000006360000}"/>
    <cellStyle name="Título 1 59" xfId="13828" xr:uid="{00000000-0005-0000-0000-000007360000}"/>
    <cellStyle name="Título 1 6" xfId="13829" xr:uid="{00000000-0005-0000-0000-000008360000}"/>
    <cellStyle name="Título 1 6 2" xfId="13830" xr:uid="{00000000-0005-0000-0000-000009360000}"/>
    <cellStyle name="Título 1 60" xfId="13831" xr:uid="{00000000-0005-0000-0000-00000A360000}"/>
    <cellStyle name="Título 1 61" xfId="13832" xr:uid="{00000000-0005-0000-0000-00000B360000}"/>
    <cellStyle name="Título 1 62" xfId="13833" xr:uid="{00000000-0005-0000-0000-00000C360000}"/>
    <cellStyle name="Título 1 63" xfId="13834" xr:uid="{00000000-0005-0000-0000-00000D360000}"/>
    <cellStyle name="Título 1 64" xfId="13835" xr:uid="{00000000-0005-0000-0000-00000E360000}"/>
    <cellStyle name="Título 1 65" xfId="13836" xr:uid="{00000000-0005-0000-0000-00000F360000}"/>
    <cellStyle name="Título 1 66" xfId="13837" xr:uid="{00000000-0005-0000-0000-000010360000}"/>
    <cellStyle name="Título 1 67" xfId="13838" xr:uid="{00000000-0005-0000-0000-000011360000}"/>
    <cellStyle name="Título 1 68" xfId="13839" xr:uid="{00000000-0005-0000-0000-000012360000}"/>
    <cellStyle name="Título 1 69" xfId="13840" xr:uid="{00000000-0005-0000-0000-000013360000}"/>
    <cellStyle name="Título 1 7" xfId="13841" xr:uid="{00000000-0005-0000-0000-000014360000}"/>
    <cellStyle name="Título 1 7 2" xfId="13842" xr:uid="{00000000-0005-0000-0000-000015360000}"/>
    <cellStyle name="Título 1 70" xfId="13843" xr:uid="{00000000-0005-0000-0000-000016360000}"/>
    <cellStyle name="Título 1 71" xfId="13844" xr:uid="{00000000-0005-0000-0000-000017360000}"/>
    <cellStyle name="Título 1 72" xfId="13845" xr:uid="{00000000-0005-0000-0000-000018360000}"/>
    <cellStyle name="Título 1 73" xfId="13846" xr:uid="{00000000-0005-0000-0000-000019360000}"/>
    <cellStyle name="Título 1 74" xfId="13847" xr:uid="{00000000-0005-0000-0000-00001A360000}"/>
    <cellStyle name="Título 1 75" xfId="13848" xr:uid="{00000000-0005-0000-0000-00001B360000}"/>
    <cellStyle name="Título 1 76" xfId="13849" xr:uid="{00000000-0005-0000-0000-00001C360000}"/>
    <cellStyle name="Título 1 77" xfId="13850" xr:uid="{00000000-0005-0000-0000-00001D360000}"/>
    <cellStyle name="Título 1 78" xfId="13851" xr:uid="{00000000-0005-0000-0000-00001E360000}"/>
    <cellStyle name="Título 1 79" xfId="13852" xr:uid="{00000000-0005-0000-0000-00001F360000}"/>
    <cellStyle name="Título 1 8" xfId="13853" xr:uid="{00000000-0005-0000-0000-000020360000}"/>
    <cellStyle name="Título 1 8 2" xfId="13854" xr:uid="{00000000-0005-0000-0000-000021360000}"/>
    <cellStyle name="Título 1 80" xfId="13855" xr:uid="{00000000-0005-0000-0000-000022360000}"/>
    <cellStyle name="Título 1 81" xfId="13856" xr:uid="{00000000-0005-0000-0000-000023360000}"/>
    <cellStyle name="Título 1 9" xfId="13857" xr:uid="{00000000-0005-0000-0000-000024360000}"/>
    <cellStyle name="Título 1 9 2" xfId="13858" xr:uid="{00000000-0005-0000-0000-000025360000}"/>
    <cellStyle name="Título 10" xfId="13859" xr:uid="{00000000-0005-0000-0000-000026360000}"/>
    <cellStyle name="Título 10 2" xfId="13860" xr:uid="{00000000-0005-0000-0000-000027360000}"/>
    <cellStyle name="Título 11" xfId="13861" xr:uid="{00000000-0005-0000-0000-000028360000}"/>
    <cellStyle name="Título 11 2" xfId="13862" xr:uid="{00000000-0005-0000-0000-000029360000}"/>
    <cellStyle name="Título 12" xfId="13863" xr:uid="{00000000-0005-0000-0000-00002A360000}"/>
    <cellStyle name="Título 12 2" xfId="13864" xr:uid="{00000000-0005-0000-0000-00002B360000}"/>
    <cellStyle name="Título 13" xfId="13865" xr:uid="{00000000-0005-0000-0000-00002C360000}"/>
    <cellStyle name="Título 13 2" xfId="13866" xr:uid="{00000000-0005-0000-0000-00002D360000}"/>
    <cellStyle name="Título 14" xfId="13867" xr:uid="{00000000-0005-0000-0000-00002E360000}"/>
    <cellStyle name="Título 14 2" xfId="13868" xr:uid="{00000000-0005-0000-0000-00002F360000}"/>
    <cellStyle name="Título 15" xfId="13869" xr:uid="{00000000-0005-0000-0000-000030360000}"/>
    <cellStyle name="Título 15 2" xfId="13870" xr:uid="{00000000-0005-0000-0000-000031360000}"/>
    <cellStyle name="Título 16" xfId="13871" xr:uid="{00000000-0005-0000-0000-000032360000}"/>
    <cellStyle name="Título 16 2" xfId="13872" xr:uid="{00000000-0005-0000-0000-000033360000}"/>
    <cellStyle name="Título 17" xfId="13873" xr:uid="{00000000-0005-0000-0000-000034360000}"/>
    <cellStyle name="Título 17 2" xfId="13874" xr:uid="{00000000-0005-0000-0000-000035360000}"/>
    <cellStyle name="Título 18" xfId="13875" xr:uid="{00000000-0005-0000-0000-000036360000}"/>
    <cellStyle name="Título 18 2" xfId="13876" xr:uid="{00000000-0005-0000-0000-000037360000}"/>
    <cellStyle name="Título 19" xfId="13877" xr:uid="{00000000-0005-0000-0000-000038360000}"/>
    <cellStyle name="Título 19 2" xfId="13878" xr:uid="{00000000-0005-0000-0000-000039360000}"/>
    <cellStyle name="Título 2 10" xfId="13879" xr:uid="{00000000-0005-0000-0000-00003A360000}"/>
    <cellStyle name="Título 2 10 2" xfId="13880" xr:uid="{00000000-0005-0000-0000-00003B360000}"/>
    <cellStyle name="Título 2 11" xfId="13881" xr:uid="{00000000-0005-0000-0000-00003C360000}"/>
    <cellStyle name="Título 2 11 2" xfId="13882" xr:uid="{00000000-0005-0000-0000-00003D360000}"/>
    <cellStyle name="Título 2 12" xfId="13883" xr:uid="{00000000-0005-0000-0000-00003E360000}"/>
    <cellStyle name="Título 2 12 2" xfId="13884" xr:uid="{00000000-0005-0000-0000-00003F360000}"/>
    <cellStyle name="Título 2 13" xfId="13885" xr:uid="{00000000-0005-0000-0000-000040360000}"/>
    <cellStyle name="Título 2 13 2" xfId="13886" xr:uid="{00000000-0005-0000-0000-000041360000}"/>
    <cellStyle name="Título 2 14" xfId="13887" xr:uid="{00000000-0005-0000-0000-000042360000}"/>
    <cellStyle name="Título 2 14 2" xfId="13888" xr:uid="{00000000-0005-0000-0000-000043360000}"/>
    <cellStyle name="Título 2 15" xfId="13889" xr:uid="{00000000-0005-0000-0000-000044360000}"/>
    <cellStyle name="Título 2 15 2" xfId="13890" xr:uid="{00000000-0005-0000-0000-000045360000}"/>
    <cellStyle name="Título 2 16" xfId="13891" xr:uid="{00000000-0005-0000-0000-000046360000}"/>
    <cellStyle name="Título 2 16 2" xfId="13892" xr:uid="{00000000-0005-0000-0000-000047360000}"/>
    <cellStyle name="Título 2 17" xfId="13893" xr:uid="{00000000-0005-0000-0000-000048360000}"/>
    <cellStyle name="Título 2 17 2" xfId="13894" xr:uid="{00000000-0005-0000-0000-000049360000}"/>
    <cellStyle name="Título 2 18" xfId="13895" xr:uid="{00000000-0005-0000-0000-00004A360000}"/>
    <cellStyle name="Título 2 18 2" xfId="13896" xr:uid="{00000000-0005-0000-0000-00004B360000}"/>
    <cellStyle name="Título 2 19" xfId="13897" xr:uid="{00000000-0005-0000-0000-00004C360000}"/>
    <cellStyle name="Título 2 19 2" xfId="13898" xr:uid="{00000000-0005-0000-0000-00004D360000}"/>
    <cellStyle name="Título 2 2" xfId="13899" xr:uid="{00000000-0005-0000-0000-00004E360000}"/>
    <cellStyle name="Título 2 2 2" xfId="13900" xr:uid="{00000000-0005-0000-0000-00004F360000}"/>
    <cellStyle name="Título 2 2 2 2" xfId="13901" xr:uid="{00000000-0005-0000-0000-000050360000}"/>
    <cellStyle name="Título 2 2 2 3" xfId="13902" xr:uid="{00000000-0005-0000-0000-000051360000}"/>
    <cellStyle name="Título 2 2 2 4" xfId="13903" xr:uid="{00000000-0005-0000-0000-000052360000}"/>
    <cellStyle name="Título 2 2 3" xfId="13904" xr:uid="{00000000-0005-0000-0000-000053360000}"/>
    <cellStyle name="Título 2 2 3 2" xfId="13905" xr:uid="{00000000-0005-0000-0000-000054360000}"/>
    <cellStyle name="Título 2 2 4" xfId="13906" xr:uid="{00000000-0005-0000-0000-000055360000}"/>
    <cellStyle name="Título 2 2 4 2" xfId="13907" xr:uid="{00000000-0005-0000-0000-000056360000}"/>
    <cellStyle name="Título 2 2 5" xfId="13908" xr:uid="{00000000-0005-0000-0000-000057360000}"/>
    <cellStyle name="Título 2 2 5 2" xfId="13909" xr:uid="{00000000-0005-0000-0000-000058360000}"/>
    <cellStyle name="Título 2 2 6" xfId="13910" xr:uid="{00000000-0005-0000-0000-000059360000}"/>
    <cellStyle name="Título 2 2 7" xfId="13911" xr:uid="{00000000-0005-0000-0000-00005A360000}"/>
    <cellStyle name="Título 2 20" xfId="13912" xr:uid="{00000000-0005-0000-0000-00005B360000}"/>
    <cellStyle name="Título 2 20 2" xfId="13913" xr:uid="{00000000-0005-0000-0000-00005C360000}"/>
    <cellStyle name="Título 2 21" xfId="13914" xr:uid="{00000000-0005-0000-0000-00005D360000}"/>
    <cellStyle name="Título 2 21 2" xfId="13915" xr:uid="{00000000-0005-0000-0000-00005E360000}"/>
    <cellStyle name="Título 2 22" xfId="13916" xr:uid="{00000000-0005-0000-0000-00005F360000}"/>
    <cellStyle name="Título 2 22 2" xfId="13917" xr:uid="{00000000-0005-0000-0000-000060360000}"/>
    <cellStyle name="Título 2 23" xfId="13918" xr:uid="{00000000-0005-0000-0000-000061360000}"/>
    <cellStyle name="Título 2 23 2" xfId="13919" xr:uid="{00000000-0005-0000-0000-000062360000}"/>
    <cellStyle name="Título 2 24" xfId="13920" xr:uid="{00000000-0005-0000-0000-000063360000}"/>
    <cellStyle name="Título 2 24 2" xfId="13921" xr:uid="{00000000-0005-0000-0000-000064360000}"/>
    <cellStyle name="Título 2 25" xfId="13922" xr:uid="{00000000-0005-0000-0000-000065360000}"/>
    <cellStyle name="Título 2 25 2" xfId="13923" xr:uid="{00000000-0005-0000-0000-000066360000}"/>
    <cellStyle name="Título 2 26" xfId="13924" xr:uid="{00000000-0005-0000-0000-000067360000}"/>
    <cellStyle name="Título 2 26 2" xfId="13925" xr:uid="{00000000-0005-0000-0000-000068360000}"/>
    <cellStyle name="Título 2 27" xfId="13926" xr:uid="{00000000-0005-0000-0000-000069360000}"/>
    <cellStyle name="Título 2 27 2" xfId="13927" xr:uid="{00000000-0005-0000-0000-00006A360000}"/>
    <cellStyle name="Título 2 28" xfId="13928" xr:uid="{00000000-0005-0000-0000-00006B360000}"/>
    <cellStyle name="Título 2 28 2" xfId="13929" xr:uid="{00000000-0005-0000-0000-00006C360000}"/>
    <cellStyle name="Título 2 29" xfId="13930" xr:uid="{00000000-0005-0000-0000-00006D360000}"/>
    <cellStyle name="Título 2 29 2" xfId="13931" xr:uid="{00000000-0005-0000-0000-00006E360000}"/>
    <cellStyle name="Título 2 3" xfId="13932" xr:uid="{00000000-0005-0000-0000-00006F360000}"/>
    <cellStyle name="Título 2 3 2" xfId="13933" xr:uid="{00000000-0005-0000-0000-000070360000}"/>
    <cellStyle name="Título 2 3 2 2" xfId="13934" xr:uid="{00000000-0005-0000-0000-000071360000}"/>
    <cellStyle name="Título 2 3 2 3" xfId="13935" xr:uid="{00000000-0005-0000-0000-000072360000}"/>
    <cellStyle name="Título 2 3 3" xfId="13936" xr:uid="{00000000-0005-0000-0000-000073360000}"/>
    <cellStyle name="Título 2 3 3 2" xfId="13937" xr:uid="{00000000-0005-0000-0000-000074360000}"/>
    <cellStyle name="Título 2 3 4" xfId="13938" xr:uid="{00000000-0005-0000-0000-000075360000}"/>
    <cellStyle name="Título 2 3 4 2" xfId="13939" xr:uid="{00000000-0005-0000-0000-000076360000}"/>
    <cellStyle name="Título 2 3 5" xfId="13940" xr:uid="{00000000-0005-0000-0000-000077360000}"/>
    <cellStyle name="Título 2 3 5 2" xfId="13941" xr:uid="{00000000-0005-0000-0000-000078360000}"/>
    <cellStyle name="Título 2 3 6" xfId="13942" xr:uid="{00000000-0005-0000-0000-000079360000}"/>
    <cellStyle name="Título 2 30" xfId="13943" xr:uid="{00000000-0005-0000-0000-00007A360000}"/>
    <cellStyle name="Título 2 30 2" xfId="13944" xr:uid="{00000000-0005-0000-0000-00007B360000}"/>
    <cellStyle name="Título 2 31" xfId="13945" xr:uid="{00000000-0005-0000-0000-00007C360000}"/>
    <cellStyle name="Título 2 31 2" xfId="13946" xr:uid="{00000000-0005-0000-0000-00007D360000}"/>
    <cellStyle name="Título 2 32" xfId="13947" xr:uid="{00000000-0005-0000-0000-00007E360000}"/>
    <cellStyle name="Título 2 32 2" xfId="13948" xr:uid="{00000000-0005-0000-0000-00007F360000}"/>
    <cellStyle name="Título 2 33" xfId="13949" xr:uid="{00000000-0005-0000-0000-000080360000}"/>
    <cellStyle name="Título 2 33 2" xfId="13950" xr:uid="{00000000-0005-0000-0000-000081360000}"/>
    <cellStyle name="Título 2 34" xfId="13951" xr:uid="{00000000-0005-0000-0000-000082360000}"/>
    <cellStyle name="Título 2 34 2" xfId="13952" xr:uid="{00000000-0005-0000-0000-000083360000}"/>
    <cellStyle name="Título 2 35" xfId="13953" xr:uid="{00000000-0005-0000-0000-000084360000}"/>
    <cellStyle name="Título 2 35 2" xfId="13954" xr:uid="{00000000-0005-0000-0000-000085360000}"/>
    <cellStyle name="Título 2 36" xfId="13955" xr:uid="{00000000-0005-0000-0000-000086360000}"/>
    <cellStyle name="Título 2 36 2" xfId="13956" xr:uid="{00000000-0005-0000-0000-000087360000}"/>
    <cellStyle name="Título 2 37" xfId="13957" xr:uid="{00000000-0005-0000-0000-000088360000}"/>
    <cellStyle name="Título 2 37 2" xfId="13958" xr:uid="{00000000-0005-0000-0000-000089360000}"/>
    <cellStyle name="Título 2 37 3" xfId="13959" xr:uid="{00000000-0005-0000-0000-00008A360000}"/>
    <cellStyle name="Título 2 38" xfId="13960" xr:uid="{00000000-0005-0000-0000-00008B360000}"/>
    <cellStyle name="Título 2 38 2" xfId="13961" xr:uid="{00000000-0005-0000-0000-00008C360000}"/>
    <cellStyle name="Título 2 38 3" xfId="13962" xr:uid="{00000000-0005-0000-0000-00008D360000}"/>
    <cellStyle name="Título 2 39" xfId="13963" xr:uid="{00000000-0005-0000-0000-00008E360000}"/>
    <cellStyle name="Título 2 39 2" xfId="13964" xr:uid="{00000000-0005-0000-0000-00008F360000}"/>
    <cellStyle name="Título 2 39 3" xfId="13965" xr:uid="{00000000-0005-0000-0000-000090360000}"/>
    <cellStyle name="Título 2 4" xfId="13966" xr:uid="{00000000-0005-0000-0000-000091360000}"/>
    <cellStyle name="Título 2 4 2" xfId="13967" xr:uid="{00000000-0005-0000-0000-000092360000}"/>
    <cellStyle name="Título 2 40" xfId="13968" xr:uid="{00000000-0005-0000-0000-000093360000}"/>
    <cellStyle name="Título 2 40 2" xfId="13969" xr:uid="{00000000-0005-0000-0000-000094360000}"/>
    <cellStyle name="Título 2 40 3" xfId="13970" xr:uid="{00000000-0005-0000-0000-000095360000}"/>
    <cellStyle name="Título 2 41" xfId="13971" xr:uid="{00000000-0005-0000-0000-000096360000}"/>
    <cellStyle name="Título 2 41 2" xfId="13972" xr:uid="{00000000-0005-0000-0000-000097360000}"/>
    <cellStyle name="Título 2 41 3" xfId="13973" xr:uid="{00000000-0005-0000-0000-000098360000}"/>
    <cellStyle name="Título 2 42" xfId="13974" xr:uid="{00000000-0005-0000-0000-000099360000}"/>
    <cellStyle name="Título 2 42 2" xfId="13975" xr:uid="{00000000-0005-0000-0000-00009A360000}"/>
    <cellStyle name="Título 2 42 3" xfId="13976" xr:uid="{00000000-0005-0000-0000-00009B360000}"/>
    <cellStyle name="Título 2 43" xfId="13977" xr:uid="{00000000-0005-0000-0000-00009C360000}"/>
    <cellStyle name="Título 2 43 2" xfId="13978" xr:uid="{00000000-0005-0000-0000-00009D360000}"/>
    <cellStyle name="Título 2 43 3" xfId="13979" xr:uid="{00000000-0005-0000-0000-00009E360000}"/>
    <cellStyle name="Título 2 44" xfId="13980" xr:uid="{00000000-0005-0000-0000-00009F360000}"/>
    <cellStyle name="Título 2 44 2" xfId="13981" xr:uid="{00000000-0005-0000-0000-0000A0360000}"/>
    <cellStyle name="Título 2 44 3" xfId="13982" xr:uid="{00000000-0005-0000-0000-0000A1360000}"/>
    <cellStyle name="Título 2 45" xfId="13983" xr:uid="{00000000-0005-0000-0000-0000A2360000}"/>
    <cellStyle name="Título 2 45 2" xfId="13984" xr:uid="{00000000-0005-0000-0000-0000A3360000}"/>
    <cellStyle name="Título 2 45 3" xfId="13985" xr:uid="{00000000-0005-0000-0000-0000A4360000}"/>
    <cellStyle name="Título 2 46" xfId="13986" xr:uid="{00000000-0005-0000-0000-0000A5360000}"/>
    <cellStyle name="Título 2 46 2" xfId="13987" xr:uid="{00000000-0005-0000-0000-0000A6360000}"/>
    <cellStyle name="Título 2 46 3" xfId="13988" xr:uid="{00000000-0005-0000-0000-0000A7360000}"/>
    <cellStyle name="Título 2 47" xfId="13989" xr:uid="{00000000-0005-0000-0000-0000A8360000}"/>
    <cellStyle name="Título 2 47 2" xfId="13990" xr:uid="{00000000-0005-0000-0000-0000A9360000}"/>
    <cellStyle name="Título 2 47 3" xfId="13991" xr:uid="{00000000-0005-0000-0000-0000AA360000}"/>
    <cellStyle name="Título 2 48" xfId="13992" xr:uid="{00000000-0005-0000-0000-0000AB360000}"/>
    <cellStyle name="Título 2 48 2" xfId="13993" xr:uid="{00000000-0005-0000-0000-0000AC360000}"/>
    <cellStyle name="Título 2 48 3" xfId="13994" xr:uid="{00000000-0005-0000-0000-0000AD360000}"/>
    <cellStyle name="Título 2 49" xfId="13995" xr:uid="{00000000-0005-0000-0000-0000AE360000}"/>
    <cellStyle name="Título 2 49 2" xfId="13996" xr:uid="{00000000-0005-0000-0000-0000AF360000}"/>
    <cellStyle name="Título 2 49 3" xfId="13997" xr:uid="{00000000-0005-0000-0000-0000B0360000}"/>
    <cellStyle name="Título 2 5" xfId="13998" xr:uid="{00000000-0005-0000-0000-0000B1360000}"/>
    <cellStyle name="Título 2 5 2" xfId="13999" xr:uid="{00000000-0005-0000-0000-0000B2360000}"/>
    <cellStyle name="Título 2 50" xfId="14000" xr:uid="{00000000-0005-0000-0000-0000B3360000}"/>
    <cellStyle name="Título 2 50 2" xfId="14001" xr:uid="{00000000-0005-0000-0000-0000B4360000}"/>
    <cellStyle name="Título 2 50 3" xfId="14002" xr:uid="{00000000-0005-0000-0000-0000B5360000}"/>
    <cellStyle name="Título 2 51" xfId="14003" xr:uid="{00000000-0005-0000-0000-0000B6360000}"/>
    <cellStyle name="Título 2 51 2" xfId="14004" xr:uid="{00000000-0005-0000-0000-0000B7360000}"/>
    <cellStyle name="Título 2 51 3" xfId="14005" xr:uid="{00000000-0005-0000-0000-0000B8360000}"/>
    <cellStyle name="Título 2 52" xfId="14006" xr:uid="{00000000-0005-0000-0000-0000B9360000}"/>
    <cellStyle name="Título 2 52 2" xfId="14007" xr:uid="{00000000-0005-0000-0000-0000BA360000}"/>
    <cellStyle name="Título 2 52 3" xfId="14008" xr:uid="{00000000-0005-0000-0000-0000BB360000}"/>
    <cellStyle name="Título 2 53" xfId="14009" xr:uid="{00000000-0005-0000-0000-0000BC360000}"/>
    <cellStyle name="Título 2 53 2" xfId="14010" xr:uid="{00000000-0005-0000-0000-0000BD360000}"/>
    <cellStyle name="Título 2 53 3" xfId="14011" xr:uid="{00000000-0005-0000-0000-0000BE360000}"/>
    <cellStyle name="Título 2 54" xfId="14012" xr:uid="{00000000-0005-0000-0000-0000BF360000}"/>
    <cellStyle name="Título 2 54 2" xfId="14013" xr:uid="{00000000-0005-0000-0000-0000C0360000}"/>
    <cellStyle name="Título 2 54 3" xfId="14014" xr:uid="{00000000-0005-0000-0000-0000C1360000}"/>
    <cellStyle name="Título 2 55" xfId="14015" xr:uid="{00000000-0005-0000-0000-0000C2360000}"/>
    <cellStyle name="Título 2 55 2" xfId="14016" xr:uid="{00000000-0005-0000-0000-0000C3360000}"/>
    <cellStyle name="Título 2 55 3" xfId="14017" xr:uid="{00000000-0005-0000-0000-0000C4360000}"/>
    <cellStyle name="Título 2 56" xfId="14018" xr:uid="{00000000-0005-0000-0000-0000C5360000}"/>
    <cellStyle name="Título 2 56 2" xfId="14019" xr:uid="{00000000-0005-0000-0000-0000C6360000}"/>
    <cellStyle name="Título 2 56 3" xfId="14020" xr:uid="{00000000-0005-0000-0000-0000C7360000}"/>
    <cellStyle name="Título 2 57" xfId="14021" xr:uid="{00000000-0005-0000-0000-0000C8360000}"/>
    <cellStyle name="Título 2 57 2" xfId="14022" xr:uid="{00000000-0005-0000-0000-0000C9360000}"/>
    <cellStyle name="Título 2 57 3" xfId="14023" xr:uid="{00000000-0005-0000-0000-0000CA360000}"/>
    <cellStyle name="Título 2 58" xfId="14024" xr:uid="{00000000-0005-0000-0000-0000CB360000}"/>
    <cellStyle name="Título 2 58 2" xfId="14025" xr:uid="{00000000-0005-0000-0000-0000CC360000}"/>
    <cellStyle name="Título 2 58 3" xfId="14026" xr:uid="{00000000-0005-0000-0000-0000CD360000}"/>
    <cellStyle name="Título 2 59" xfId="14027" xr:uid="{00000000-0005-0000-0000-0000CE360000}"/>
    <cellStyle name="Título 2 6" xfId="14028" xr:uid="{00000000-0005-0000-0000-0000CF360000}"/>
    <cellStyle name="Título 2 6 2" xfId="14029" xr:uid="{00000000-0005-0000-0000-0000D0360000}"/>
    <cellStyle name="Título 2 60" xfId="14030" xr:uid="{00000000-0005-0000-0000-0000D1360000}"/>
    <cellStyle name="Título 2 61" xfId="14031" xr:uid="{00000000-0005-0000-0000-0000D2360000}"/>
    <cellStyle name="Título 2 62" xfId="14032" xr:uid="{00000000-0005-0000-0000-0000D3360000}"/>
    <cellStyle name="Título 2 63" xfId="14033" xr:uid="{00000000-0005-0000-0000-0000D4360000}"/>
    <cellStyle name="Título 2 64" xfId="14034" xr:uid="{00000000-0005-0000-0000-0000D5360000}"/>
    <cellStyle name="Título 2 65" xfId="14035" xr:uid="{00000000-0005-0000-0000-0000D6360000}"/>
    <cellStyle name="Título 2 66" xfId="14036" xr:uid="{00000000-0005-0000-0000-0000D7360000}"/>
    <cellStyle name="Título 2 67" xfId="14037" xr:uid="{00000000-0005-0000-0000-0000D8360000}"/>
    <cellStyle name="Título 2 68" xfId="14038" xr:uid="{00000000-0005-0000-0000-0000D9360000}"/>
    <cellStyle name="Título 2 69" xfId="14039" xr:uid="{00000000-0005-0000-0000-0000DA360000}"/>
    <cellStyle name="Título 2 7" xfId="14040" xr:uid="{00000000-0005-0000-0000-0000DB360000}"/>
    <cellStyle name="Título 2 7 2" xfId="14041" xr:uid="{00000000-0005-0000-0000-0000DC360000}"/>
    <cellStyle name="Título 2 70" xfId="14042" xr:uid="{00000000-0005-0000-0000-0000DD360000}"/>
    <cellStyle name="Título 2 71" xfId="14043" xr:uid="{00000000-0005-0000-0000-0000DE360000}"/>
    <cellStyle name="Título 2 72" xfId="14044" xr:uid="{00000000-0005-0000-0000-0000DF360000}"/>
    <cellStyle name="Título 2 73" xfId="14045" xr:uid="{00000000-0005-0000-0000-0000E0360000}"/>
    <cellStyle name="Título 2 74" xfId="14046" xr:uid="{00000000-0005-0000-0000-0000E1360000}"/>
    <cellStyle name="Título 2 75" xfId="14047" xr:uid="{00000000-0005-0000-0000-0000E2360000}"/>
    <cellStyle name="Título 2 76" xfId="14048" xr:uid="{00000000-0005-0000-0000-0000E3360000}"/>
    <cellStyle name="Título 2 77" xfId="14049" xr:uid="{00000000-0005-0000-0000-0000E4360000}"/>
    <cellStyle name="Título 2 78" xfId="14050" xr:uid="{00000000-0005-0000-0000-0000E5360000}"/>
    <cellStyle name="Título 2 79" xfId="14051" xr:uid="{00000000-0005-0000-0000-0000E6360000}"/>
    <cellStyle name="Título 2 8" xfId="14052" xr:uid="{00000000-0005-0000-0000-0000E7360000}"/>
    <cellStyle name="Título 2 8 2" xfId="14053" xr:uid="{00000000-0005-0000-0000-0000E8360000}"/>
    <cellStyle name="Título 2 80" xfId="14054" xr:uid="{00000000-0005-0000-0000-0000E9360000}"/>
    <cellStyle name="Título 2 81" xfId="14055" xr:uid="{00000000-0005-0000-0000-0000EA360000}"/>
    <cellStyle name="Título 2 9" xfId="14056" xr:uid="{00000000-0005-0000-0000-0000EB360000}"/>
    <cellStyle name="Título 2 9 2" xfId="14057" xr:uid="{00000000-0005-0000-0000-0000EC360000}"/>
    <cellStyle name="Título 20" xfId="14058" xr:uid="{00000000-0005-0000-0000-0000ED360000}"/>
    <cellStyle name="Título 20 2" xfId="14059" xr:uid="{00000000-0005-0000-0000-0000EE360000}"/>
    <cellStyle name="Título 21" xfId="14060" xr:uid="{00000000-0005-0000-0000-0000EF360000}"/>
    <cellStyle name="Título 21 2" xfId="14061" xr:uid="{00000000-0005-0000-0000-0000F0360000}"/>
    <cellStyle name="Título 22" xfId="14062" xr:uid="{00000000-0005-0000-0000-0000F1360000}"/>
    <cellStyle name="Título 22 2" xfId="14063" xr:uid="{00000000-0005-0000-0000-0000F2360000}"/>
    <cellStyle name="Título 23" xfId="14064" xr:uid="{00000000-0005-0000-0000-0000F3360000}"/>
    <cellStyle name="Título 23 2" xfId="14065" xr:uid="{00000000-0005-0000-0000-0000F4360000}"/>
    <cellStyle name="Título 24" xfId="14066" xr:uid="{00000000-0005-0000-0000-0000F5360000}"/>
    <cellStyle name="Título 24 2" xfId="14067" xr:uid="{00000000-0005-0000-0000-0000F6360000}"/>
    <cellStyle name="Título 25" xfId="14068" xr:uid="{00000000-0005-0000-0000-0000F7360000}"/>
    <cellStyle name="Título 25 2" xfId="14069" xr:uid="{00000000-0005-0000-0000-0000F8360000}"/>
    <cellStyle name="Título 26" xfId="14070" xr:uid="{00000000-0005-0000-0000-0000F9360000}"/>
    <cellStyle name="Título 26 2" xfId="14071" xr:uid="{00000000-0005-0000-0000-0000FA360000}"/>
    <cellStyle name="Título 27" xfId="14072" xr:uid="{00000000-0005-0000-0000-0000FB360000}"/>
    <cellStyle name="Título 27 2" xfId="14073" xr:uid="{00000000-0005-0000-0000-0000FC360000}"/>
    <cellStyle name="Título 27 3" xfId="14074" xr:uid="{00000000-0005-0000-0000-0000FD360000}"/>
    <cellStyle name="Título 28" xfId="14075" xr:uid="{00000000-0005-0000-0000-0000FE360000}"/>
    <cellStyle name="Título 28 2" xfId="14076" xr:uid="{00000000-0005-0000-0000-0000FF360000}"/>
    <cellStyle name="Título 28 3" xfId="14077" xr:uid="{00000000-0005-0000-0000-000000370000}"/>
    <cellStyle name="Título 29" xfId="14078" xr:uid="{00000000-0005-0000-0000-000001370000}"/>
    <cellStyle name="Título 29 2" xfId="14079" xr:uid="{00000000-0005-0000-0000-000002370000}"/>
    <cellStyle name="Título 29 3" xfId="14080" xr:uid="{00000000-0005-0000-0000-000003370000}"/>
    <cellStyle name="Título 3 10" xfId="14081" xr:uid="{00000000-0005-0000-0000-000004370000}"/>
    <cellStyle name="Título 3 10 2" xfId="14082" xr:uid="{00000000-0005-0000-0000-000005370000}"/>
    <cellStyle name="Título 3 11" xfId="14083" xr:uid="{00000000-0005-0000-0000-000006370000}"/>
    <cellStyle name="Título 3 11 2" xfId="14084" xr:uid="{00000000-0005-0000-0000-000007370000}"/>
    <cellStyle name="Título 3 12" xfId="14085" xr:uid="{00000000-0005-0000-0000-000008370000}"/>
    <cellStyle name="Título 3 12 2" xfId="14086" xr:uid="{00000000-0005-0000-0000-000009370000}"/>
    <cellStyle name="Título 3 13" xfId="14087" xr:uid="{00000000-0005-0000-0000-00000A370000}"/>
    <cellStyle name="Título 3 13 2" xfId="14088" xr:uid="{00000000-0005-0000-0000-00000B370000}"/>
    <cellStyle name="Título 3 14" xfId="14089" xr:uid="{00000000-0005-0000-0000-00000C370000}"/>
    <cellStyle name="Título 3 14 2" xfId="14090" xr:uid="{00000000-0005-0000-0000-00000D370000}"/>
    <cellStyle name="Título 3 15" xfId="14091" xr:uid="{00000000-0005-0000-0000-00000E370000}"/>
    <cellStyle name="Título 3 15 2" xfId="14092" xr:uid="{00000000-0005-0000-0000-00000F370000}"/>
    <cellStyle name="Título 3 15 2 2" xfId="14093" xr:uid="{00000000-0005-0000-0000-000010370000}"/>
    <cellStyle name="Título 3 15 3" xfId="14094" xr:uid="{00000000-0005-0000-0000-000011370000}"/>
    <cellStyle name="Título 3 16" xfId="14095" xr:uid="{00000000-0005-0000-0000-000012370000}"/>
    <cellStyle name="Título 3 16 2" xfId="14096" xr:uid="{00000000-0005-0000-0000-000013370000}"/>
    <cellStyle name="Título 3 16 3" xfId="14097" xr:uid="{00000000-0005-0000-0000-000014370000}"/>
    <cellStyle name="Título 3 17" xfId="14098" xr:uid="{00000000-0005-0000-0000-000015370000}"/>
    <cellStyle name="Título 3 17 2" xfId="14099" xr:uid="{00000000-0005-0000-0000-000016370000}"/>
    <cellStyle name="Título 3 17 3" xfId="14100" xr:uid="{00000000-0005-0000-0000-000017370000}"/>
    <cellStyle name="Título 3 18" xfId="14101" xr:uid="{00000000-0005-0000-0000-000018370000}"/>
    <cellStyle name="Título 3 18 2" xfId="14102" xr:uid="{00000000-0005-0000-0000-000019370000}"/>
    <cellStyle name="Título 3 18 3" xfId="14103" xr:uid="{00000000-0005-0000-0000-00001A370000}"/>
    <cellStyle name="Título 3 19" xfId="14104" xr:uid="{00000000-0005-0000-0000-00001B370000}"/>
    <cellStyle name="Título 3 19 2" xfId="14105" xr:uid="{00000000-0005-0000-0000-00001C370000}"/>
    <cellStyle name="Título 3 19 3" xfId="14106" xr:uid="{00000000-0005-0000-0000-00001D370000}"/>
    <cellStyle name="Título 3 2" xfId="14107" xr:uid="{00000000-0005-0000-0000-00001E370000}"/>
    <cellStyle name="Título 3 2 2" xfId="14108" xr:uid="{00000000-0005-0000-0000-00001F370000}"/>
    <cellStyle name="Título 3 2 2 2" xfId="14109" xr:uid="{00000000-0005-0000-0000-000020370000}"/>
    <cellStyle name="Título 3 2 2 3" xfId="14110" xr:uid="{00000000-0005-0000-0000-000021370000}"/>
    <cellStyle name="Título 3 2 3" xfId="14111" xr:uid="{00000000-0005-0000-0000-000022370000}"/>
    <cellStyle name="Título 3 2 3 2" xfId="14112" xr:uid="{00000000-0005-0000-0000-000023370000}"/>
    <cellStyle name="Título 3 2 4" xfId="14113" xr:uid="{00000000-0005-0000-0000-000024370000}"/>
    <cellStyle name="Título 3 2 4 2" xfId="14114" xr:uid="{00000000-0005-0000-0000-000025370000}"/>
    <cellStyle name="Título 3 2 5" xfId="14115" xr:uid="{00000000-0005-0000-0000-000026370000}"/>
    <cellStyle name="Título 3 2 5 2" xfId="14116" xr:uid="{00000000-0005-0000-0000-000027370000}"/>
    <cellStyle name="Título 3 2 6" xfId="14117" xr:uid="{00000000-0005-0000-0000-000028370000}"/>
    <cellStyle name="Título 3 2 7" xfId="14118" xr:uid="{00000000-0005-0000-0000-000029370000}"/>
    <cellStyle name="Título 3 20" xfId="14119" xr:uid="{00000000-0005-0000-0000-00002A370000}"/>
    <cellStyle name="Título 3 20 2" xfId="14120" xr:uid="{00000000-0005-0000-0000-00002B370000}"/>
    <cellStyle name="Título 3 20 3" xfId="14121" xr:uid="{00000000-0005-0000-0000-00002C370000}"/>
    <cellStyle name="Título 3 21" xfId="14122" xr:uid="{00000000-0005-0000-0000-00002D370000}"/>
    <cellStyle name="Título 3 21 2" xfId="14123" xr:uid="{00000000-0005-0000-0000-00002E370000}"/>
    <cellStyle name="Título 3 21 3" xfId="14124" xr:uid="{00000000-0005-0000-0000-00002F370000}"/>
    <cellStyle name="Título 3 22" xfId="14125" xr:uid="{00000000-0005-0000-0000-000030370000}"/>
    <cellStyle name="Título 3 22 2" xfId="14126" xr:uid="{00000000-0005-0000-0000-000031370000}"/>
    <cellStyle name="Título 3 22 3" xfId="14127" xr:uid="{00000000-0005-0000-0000-000032370000}"/>
    <cellStyle name="Título 3 23" xfId="14128" xr:uid="{00000000-0005-0000-0000-000033370000}"/>
    <cellStyle name="Título 3 23 2" xfId="14129" xr:uid="{00000000-0005-0000-0000-000034370000}"/>
    <cellStyle name="Título 3 23 3" xfId="14130" xr:uid="{00000000-0005-0000-0000-000035370000}"/>
    <cellStyle name="Título 3 24" xfId="14131" xr:uid="{00000000-0005-0000-0000-000036370000}"/>
    <cellStyle name="Título 3 24 2" xfId="14132" xr:uid="{00000000-0005-0000-0000-000037370000}"/>
    <cellStyle name="Título 3 24 3" xfId="14133" xr:uid="{00000000-0005-0000-0000-000038370000}"/>
    <cellStyle name="Título 3 25" xfId="14134" xr:uid="{00000000-0005-0000-0000-000039370000}"/>
    <cellStyle name="Título 3 25 2" xfId="14135" xr:uid="{00000000-0005-0000-0000-00003A370000}"/>
    <cellStyle name="Título 3 25 3" xfId="14136" xr:uid="{00000000-0005-0000-0000-00003B370000}"/>
    <cellStyle name="Título 3 26" xfId="14137" xr:uid="{00000000-0005-0000-0000-00003C370000}"/>
    <cellStyle name="Título 3 26 2" xfId="14138" xr:uid="{00000000-0005-0000-0000-00003D370000}"/>
    <cellStyle name="Título 3 26 3" xfId="14139" xr:uid="{00000000-0005-0000-0000-00003E370000}"/>
    <cellStyle name="Título 3 27" xfId="14140" xr:uid="{00000000-0005-0000-0000-00003F370000}"/>
    <cellStyle name="Título 3 27 2" xfId="14141" xr:uid="{00000000-0005-0000-0000-000040370000}"/>
    <cellStyle name="Título 3 27 3" xfId="14142" xr:uid="{00000000-0005-0000-0000-000041370000}"/>
    <cellStyle name="Título 3 28" xfId="14143" xr:uid="{00000000-0005-0000-0000-000042370000}"/>
    <cellStyle name="Título 3 28 2" xfId="14144" xr:uid="{00000000-0005-0000-0000-000043370000}"/>
    <cellStyle name="Título 3 28 3" xfId="14145" xr:uid="{00000000-0005-0000-0000-000044370000}"/>
    <cellStyle name="Título 3 29" xfId="14146" xr:uid="{00000000-0005-0000-0000-000045370000}"/>
    <cellStyle name="Título 3 29 2" xfId="14147" xr:uid="{00000000-0005-0000-0000-000046370000}"/>
    <cellStyle name="Título 3 29 3" xfId="14148" xr:uid="{00000000-0005-0000-0000-000047370000}"/>
    <cellStyle name="Título 3 3" xfId="14149" xr:uid="{00000000-0005-0000-0000-000048370000}"/>
    <cellStyle name="Título 3 3 2" xfId="14150" xr:uid="{00000000-0005-0000-0000-000049370000}"/>
    <cellStyle name="Título 3 3 2 2" xfId="14151" xr:uid="{00000000-0005-0000-0000-00004A370000}"/>
    <cellStyle name="Título 3 3 3" xfId="14152" xr:uid="{00000000-0005-0000-0000-00004B370000}"/>
    <cellStyle name="Título 3 3 3 2" xfId="14153" xr:uid="{00000000-0005-0000-0000-00004C370000}"/>
    <cellStyle name="Título 3 3 4" xfId="14154" xr:uid="{00000000-0005-0000-0000-00004D370000}"/>
    <cellStyle name="Título 3 3 4 2" xfId="14155" xr:uid="{00000000-0005-0000-0000-00004E370000}"/>
    <cellStyle name="Título 3 3 5" xfId="14156" xr:uid="{00000000-0005-0000-0000-00004F370000}"/>
    <cellStyle name="Título 3 3 5 2" xfId="14157" xr:uid="{00000000-0005-0000-0000-000050370000}"/>
    <cellStyle name="Título 3 3 6" xfId="14158" xr:uid="{00000000-0005-0000-0000-000051370000}"/>
    <cellStyle name="Título 3 30" xfId="14159" xr:uid="{00000000-0005-0000-0000-000052370000}"/>
    <cellStyle name="Título 3 30 2" xfId="14160" xr:uid="{00000000-0005-0000-0000-000053370000}"/>
    <cellStyle name="Título 3 30 3" xfId="14161" xr:uid="{00000000-0005-0000-0000-000054370000}"/>
    <cellStyle name="Título 3 31" xfId="14162" xr:uid="{00000000-0005-0000-0000-000055370000}"/>
    <cellStyle name="Título 3 31 2" xfId="14163" xr:uid="{00000000-0005-0000-0000-000056370000}"/>
    <cellStyle name="Título 3 31 3" xfId="14164" xr:uid="{00000000-0005-0000-0000-000057370000}"/>
    <cellStyle name="Título 3 32" xfId="14165" xr:uid="{00000000-0005-0000-0000-000058370000}"/>
    <cellStyle name="Título 3 32 2" xfId="14166" xr:uid="{00000000-0005-0000-0000-000059370000}"/>
    <cellStyle name="Título 3 32 3" xfId="14167" xr:uid="{00000000-0005-0000-0000-00005A370000}"/>
    <cellStyle name="Título 3 33" xfId="14168" xr:uid="{00000000-0005-0000-0000-00005B370000}"/>
    <cellStyle name="Título 3 33 2" xfId="14169" xr:uid="{00000000-0005-0000-0000-00005C370000}"/>
    <cellStyle name="Título 3 33 3" xfId="14170" xr:uid="{00000000-0005-0000-0000-00005D370000}"/>
    <cellStyle name="Título 3 34" xfId="14171" xr:uid="{00000000-0005-0000-0000-00005E370000}"/>
    <cellStyle name="Título 3 34 2" xfId="14172" xr:uid="{00000000-0005-0000-0000-00005F370000}"/>
    <cellStyle name="Título 3 34 3" xfId="14173" xr:uid="{00000000-0005-0000-0000-000060370000}"/>
    <cellStyle name="Título 3 35" xfId="14174" xr:uid="{00000000-0005-0000-0000-000061370000}"/>
    <cellStyle name="Título 3 35 2" xfId="14175" xr:uid="{00000000-0005-0000-0000-000062370000}"/>
    <cellStyle name="Título 3 35 3" xfId="14176" xr:uid="{00000000-0005-0000-0000-000063370000}"/>
    <cellStyle name="Título 3 36" xfId="14177" xr:uid="{00000000-0005-0000-0000-000064370000}"/>
    <cellStyle name="Título 3 36 2" xfId="14178" xr:uid="{00000000-0005-0000-0000-000065370000}"/>
    <cellStyle name="Título 3 36 3" xfId="14179" xr:uid="{00000000-0005-0000-0000-000066370000}"/>
    <cellStyle name="Título 3 37" xfId="14180" xr:uid="{00000000-0005-0000-0000-000067370000}"/>
    <cellStyle name="Título 3 37 2" xfId="14181" xr:uid="{00000000-0005-0000-0000-000068370000}"/>
    <cellStyle name="Título 3 37 3" xfId="14182" xr:uid="{00000000-0005-0000-0000-000069370000}"/>
    <cellStyle name="Título 3 38" xfId="14183" xr:uid="{00000000-0005-0000-0000-00006A370000}"/>
    <cellStyle name="Título 3 38 2" xfId="14184" xr:uid="{00000000-0005-0000-0000-00006B370000}"/>
    <cellStyle name="Título 3 38 3" xfId="14185" xr:uid="{00000000-0005-0000-0000-00006C370000}"/>
    <cellStyle name="Título 3 39" xfId="14186" xr:uid="{00000000-0005-0000-0000-00006D370000}"/>
    <cellStyle name="Título 3 39 2" xfId="14187" xr:uid="{00000000-0005-0000-0000-00006E370000}"/>
    <cellStyle name="Título 3 39 3" xfId="14188" xr:uid="{00000000-0005-0000-0000-00006F370000}"/>
    <cellStyle name="Título 3 4" xfId="14189" xr:uid="{00000000-0005-0000-0000-000070370000}"/>
    <cellStyle name="Título 3 4 2" xfId="14190" xr:uid="{00000000-0005-0000-0000-000071370000}"/>
    <cellStyle name="Título 3 4 3" xfId="14191" xr:uid="{00000000-0005-0000-0000-000072370000}"/>
    <cellStyle name="Título 3 40" xfId="14192" xr:uid="{00000000-0005-0000-0000-000073370000}"/>
    <cellStyle name="Título 3 40 2" xfId="14193" xr:uid="{00000000-0005-0000-0000-000074370000}"/>
    <cellStyle name="Título 3 40 3" xfId="14194" xr:uid="{00000000-0005-0000-0000-000075370000}"/>
    <cellStyle name="Título 3 41" xfId="14195" xr:uid="{00000000-0005-0000-0000-000076370000}"/>
    <cellStyle name="Título 3 41 2" xfId="14196" xr:uid="{00000000-0005-0000-0000-000077370000}"/>
    <cellStyle name="Título 3 41 3" xfId="14197" xr:uid="{00000000-0005-0000-0000-000078370000}"/>
    <cellStyle name="Título 3 42" xfId="14198" xr:uid="{00000000-0005-0000-0000-000079370000}"/>
    <cellStyle name="Título 3 42 2" xfId="14199" xr:uid="{00000000-0005-0000-0000-00007A370000}"/>
    <cellStyle name="Título 3 42 3" xfId="14200" xr:uid="{00000000-0005-0000-0000-00007B370000}"/>
    <cellStyle name="Título 3 43" xfId="14201" xr:uid="{00000000-0005-0000-0000-00007C370000}"/>
    <cellStyle name="Título 3 43 2" xfId="14202" xr:uid="{00000000-0005-0000-0000-00007D370000}"/>
    <cellStyle name="Título 3 43 3" xfId="14203" xr:uid="{00000000-0005-0000-0000-00007E370000}"/>
    <cellStyle name="Título 3 44" xfId="14204" xr:uid="{00000000-0005-0000-0000-00007F370000}"/>
    <cellStyle name="Título 3 44 2" xfId="14205" xr:uid="{00000000-0005-0000-0000-000080370000}"/>
    <cellStyle name="Título 3 44 3" xfId="14206" xr:uid="{00000000-0005-0000-0000-000081370000}"/>
    <cellStyle name="Título 3 45" xfId="14207" xr:uid="{00000000-0005-0000-0000-000082370000}"/>
    <cellStyle name="Título 3 45 2" xfId="14208" xr:uid="{00000000-0005-0000-0000-000083370000}"/>
    <cellStyle name="Título 3 45 3" xfId="14209" xr:uid="{00000000-0005-0000-0000-000084370000}"/>
    <cellStyle name="Título 3 46" xfId="14210" xr:uid="{00000000-0005-0000-0000-000085370000}"/>
    <cellStyle name="Título 3 46 2" xfId="14211" xr:uid="{00000000-0005-0000-0000-000086370000}"/>
    <cellStyle name="Título 3 46 3" xfId="14212" xr:uid="{00000000-0005-0000-0000-000087370000}"/>
    <cellStyle name="Título 3 47" xfId="14213" xr:uid="{00000000-0005-0000-0000-000088370000}"/>
    <cellStyle name="Título 3 47 2" xfId="14214" xr:uid="{00000000-0005-0000-0000-000089370000}"/>
    <cellStyle name="Título 3 47 3" xfId="14215" xr:uid="{00000000-0005-0000-0000-00008A370000}"/>
    <cellStyle name="Título 3 48" xfId="14216" xr:uid="{00000000-0005-0000-0000-00008B370000}"/>
    <cellStyle name="Título 3 48 2" xfId="14217" xr:uid="{00000000-0005-0000-0000-00008C370000}"/>
    <cellStyle name="Título 3 48 3" xfId="14218" xr:uid="{00000000-0005-0000-0000-00008D370000}"/>
    <cellStyle name="Título 3 49" xfId="14219" xr:uid="{00000000-0005-0000-0000-00008E370000}"/>
    <cellStyle name="Título 3 49 2" xfId="14220" xr:uid="{00000000-0005-0000-0000-00008F370000}"/>
    <cellStyle name="Título 3 49 3" xfId="14221" xr:uid="{00000000-0005-0000-0000-000090370000}"/>
    <cellStyle name="Título 3 5" xfId="14222" xr:uid="{00000000-0005-0000-0000-000091370000}"/>
    <cellStyle name="Título 3 5 2" xfId="14223" xr:uid="{00000000-0005-0000-0000-000092370000}"/>
    <cellStyle name="Título 3 5 3" xfId="14224" xr:uid="{00000000-0005-0000-0000-000093370000}"/>
    <cellStyle name="Título 3 50" xfId="14225" xr:uid="{00000000-0005-0000-0000-000094370000}"/>
    <cellStyle name="Título 3 50 2" xfId="14226" xr:uid="{00000000-0005-0000-0000-000095370000}"/>
    <cellStyle name="Título 3 50 3" xfId="14227" xr:uid="{00000000-0005-0000-0000-000096370000}"/>
    <cellStyle name="Título 3 51" xfId="14228" xr:uid="{00000000-0005-0000-0000-000097370000}"/>
    <cellStyle name="Título 3 51 2" xfId="14229" xr:uid="{00000000-0005-0000-0000-000098370000}"/>
    <cellStyle name="Título 3 51 3" xfId="14230" xr:uid="{00000000-0005-0000-0000-000099370000}"/>
    <cellStyle name="Título 3 52" xfId="14231" xr:uid="{00000000-0005-0000-0000-00009A370000}"/>
    <cellStyle name="Título 3 52 2" xfId="14232" xr:uid="{00000000-0005-0000-0000-00009B370000}"/>
    <cellStyle name="Título 3 52 3" xfId="14233" xr:uid="{00000000-0005-0000-0000-00009C370000}"/>
    <cellStyle name="Título 3 53" xfId="14234" xr:uid="{00000000-0005-0000-0000-00009D370000}"/>
    <cellStyle name="Título 3 53 2" xfId="14235" xr:uid="{00000000-0005-0000-0000-00009E370000}"/>
    <cellStyle name="Título 3 53 3" xfId="14236" xr:uid="{00000000-0005-0000-0000-00009F370000}"/>
    <cellStyle name="Título 3 54" xfId="14237" xr:uid="{00000000-0005-0000-0000-0000A0370000}"/>
    <cellStyle name="Título 3 54 2" xfId="14238" xr:uid="{00000000-0005-0000-0000-0000A1370000}"/>
    <cellStyle name="Título 3 54 3" xfId="14239" xr:uid="{00000000-0005-0000-0000-0000A2370000}"/>
    <cellStyle name="Título 3 55" xfId="14240" xr:uid="{00000000-0005-0000-0000-0000A3370000}"/>
    <cellStyle name="Título 3 55 2" xfId="14241" xr:uid="{00000000-0005-0000-0000-0000A4370000}"/>
    <cellStyle name="Título 3 55 3" xfId="14242" xr:uid="{00000000-0005-0000-0000-0000A5370000}"/>
    <cellStyle name="Título 3 56" xfId="14243" xr:uid="{00000000-0005-0000-0000-0000A6370000}"/>
    <cellStyle name="Título 3 56 2" xfId="14244" xr:uid="{00000000-0005-0000-0000-0000A7370000}"/>
    <cellStyle name="Título 3 56 3" xfId="14245" xr:uid="{00000000-0005-0000-0000-0000A8370000}"/>
    <cellStyle name="Título 3 57" xfId="14246" xr:uid="{00000000-0005-0000-0000-0000A9370000}"/>
    <cellStyle name="Título 3 57 2" xfId="14247" xr:uid="{00000000-0005-0000-0000-0000AA370000}"/>
    <cellStyle name="Título 3 57 3" xfId="14248" xr:uid="{00000000-0005-0000-0000-0000AB370000}"/>
    <cellStyle name="Título 3 58" xfId="14249" xr:uid="{00000000-0005-0000-0000-0000AC370000}"/>
    <cellStyle name="Título 3 58 2" xfId="14250" xr:uid="{00000000-0005-0000-0000-0000AD370000}"/>
    <cellStyle name="Título 3 58 3" xfId="14251" xr:uid="{00000000-0005-0000-0000-0000AE370000}"/>
    <cellStyle name="Título 3 59" xfId="14252" xr:uid="{00000000-0005-0000-0000-0000AF370000}"/>
    <cellStyle name="Título 3 6" xfId="14253" xr:uid="{00000000-0005-0000-0000-0000B0370000}"/>
    <cellStyle name="Título 3 6 2" xfId="14254" xr:uid="{00000000-0005-0000-0000-0000B1370000}"/>
    <cellStyle name="Título 3 6 3" xfId="14255" xr:uid="{00000000-0005-0000-0000-0000B2370000}"/>
    <cellStyle name="Título 3 60" xfId="14256" xr:uid="{00000000-0005-0000-0000-0000B3370000}"/>
    <cellStyle name="Título 3 61" xfId="14257" xr:uid="{00000000-0005-0000-0000-0000B4370000}"/>
    <cellStyle name="Título 3 62" xfId="14258" xr:uid="{00000000-0005-0000-0000-0000B5370000}"/>
    <cellStyle name="Título 3 63" xfId="14259" xr:uid="{00000000-0005-0000-0000-0000B6370000}"/>
    <cellStyle name="Título 3 64" xfId="14260" xr:uid="{00000000-0005-0000-0000-0000B7370000}"/>
    <cellStyle name="Título 3 65" xfId="14261" xr:uid="{00000000-0005-0000-0000-0000B8370000}"/>
    <cellStyle name="Título 3 66" xfId="14262" xr:uid="{00000000-0005-0000-0000-0000B9370000}"/>
    <cellStyle name="Título 3 67" xfId="14263" xr:uid="{00000000-0005-0000-0000-0000BA370000}"/>
    <cellStyle name="Título 3 68" xfId="14264" xr:uid="{00000000-0005-0000-0000-0000BB370000}"/>
    <cellStyle name="Título 3 69" xfId="14265" xr:uid="{00000000-0005-0000-0000-0000BC370000}"/>
    <cellStyle name="Título 3 7" xfId="14266" xr:uid="{00000000-0005-0000-0000-0000BD370000}"/>
    <cellStyle name="Título 3 7 2" xfId="14267" xr:uid="{00000000-0005-0000-0000-0000BE370000}"/>
    <cellStyle name="Título 3 7 3" xfId="14268" xr:uid="{00000000-0005-0000-0000-0000BF370000}"/>
    <cellStyle name="Título 3 70" xfId="14269" xr:uid="{00000000-0005-0000-0000-0000C0370000}"/>
    <cellStyle name="Título 3 71" xfId="14270" xr:uid="{00000000-0005-0000-0000-0000C1370000}"/>
    <cellStyle name="Título 3 72" xfId="14271" xr:uid="{00000000-0005-0000-0000-0000C2370000}"/>
    <cellStyle name="Título 3 73" xfId="14272" xr:uid="{00000000-0005-0000-0000-0000C3370000}"/>
    <cellStyle name="Título 3 74" xfId="14273" xr:uid="{00000000-0005-0000-0000-0000C4370000}"/>
    <cellStyle name="Título 3 75" xfId="14274" xr:uid="{00000000-0005-0000-0000-0000C5370000}"/>
    <cellStyle name="Título 3 76" xfId="14275" xr:uid="{00000000-0005-0000-0000-0000C6370000}"/>
    <cellStyle name="Título 3 77" xfId="14276" xr:uid="{00000000-0005-0000-0000-0000C7370000}"/>
    <cellStyle name="Título 3 78" xfId="14277" xr:uid="{00000000-0005-0000-0000-0000C8370000}"/>
    <cellStyle name="Título 3 79" xfId="14278" xr:uid="{00000000-0005-0000-0000-0000C9370000}"/>
    <cellStyle name="Título 3 8" xfId="14279" xr:uid="{00000000-0005-0000-0000-0000CA370000}"/>
    <cellStyle name="Título 3 8 2" xfId="14280" xr:uid="{00000000-0005-0000-0000-0000CB370000}"/>
    <cellStyle name="Título 3 8 3" xfId="14281" xr:uid="{00000000-0005-0000-0000-0000CC370000}"/>
    <cellStyle name="Título 3 80" xfId="14282" xr:uid="{00000000-0005-0000-0000-0000CD370000}"/>
    <cellStyle name="Título 3 81" xfId="14283" xr:uid="{00000000-0005-0000-0000-0000CE370000}"/>
    <cellStyle name="Título 3 9" xfId="14284" xr:uid="{00000000-0005-0000-0000-0000CF370000}"/>
    <cellStyle name="Título 3 9 2" xfId="14285" xr:uid="{00000000-0005-0000-0000-0000D0370000}"/>
    <cellStyle name="Título 3 9 3" xfId="14286" xr:uid="{00000000-0005-0000-0000-0000D1370000}"/>
    <cellStyle name="Título 30" xfId="14287" xr:uid="{00000000-0005-0000-0000-0000D2370000}"/>
    <cellStyle name="Título 30 2" xfId="14288" xr:uid="{00000000-0005-0000-0000-0000D3370000}"/>
    <cellStyle name="Título 30 3" xfId="14289" xr:uid="{00000000-0005-0000-0000-0000D4370000}"/>
    <cellStyle name="Título 31" xfId="14290" xr:uid="{00000000-0005-0000-0000-0000D5370000}"/>
    <cellStyle name="Título 31 2" xfId="14291" xr:uid="{00000000-0005-0000-0000-0000D6370000}"/>
    <cellStyle name="Título 31 3" xfId="14292" xr:uid="{00000000-0005-0000-0000-0000D7370000}"/>
    <cellStyle name="Título 32" xfId="14293" xr:uid="{00000000-0005-0000-0000-0000D8370000}"/>
    <cellStyle name="Título 32 2" xfId="14294" xr:uid="{00000000-0005-0000-0000-0000D9370000}"/>
    <cellStyle name="Título 32 3" xfId="14295" xr:uid="{00000000-0005-0000-0000-0000DA370000}"/>
    <cellStyle name="Título 33" xfId="14296" xr:uid="{00000000-0005-0000-0000-0000DB370000}"/>
    <cellStyle name="Título 33 2" xfId="14297" xr:uid="{00000000-0005-0000-0000-0000DC370000}"/>
    <cellStyle name="Título 33 3" xfId="14298" xr:uid="{00000000-0005-0000-0000-0000DD370000}"/>
    <cellStyle name="Título 34" xfId="14299" xr:uid="{00000000-0005-0000-0000-0000DE370000}"/>
    <cellStyle name="Título 34 2" xfId="14300" xr:uid="{00000000-0005-0000-0000-0000DF370000}"/>
    <cellStyle name="Título 34 3" xfId="14301" xr:uid="{00000000-0005-0000-0000-0000E0370000}"/>
    <cellStyle name="Título 35" xfId="14302" xr:uid="{00000000-0005-0000-0000-0000E1370000}"/>
    <cellStyle name="Título 35 2" xfId="14303" xr:uid="{00000000-0005-0000-0000-0000E2370000}"/>
    <cellStyle name="Título 35 3" xfId="14304" xr:uid="{00000000-0005-0000-0000-0000E3370000}"/>
    <cellStyle name="Título 36" xfId="14305" xr:uid="{00000000-0005-0000-0000-0000E4370000}"/>
    <cellStyle name="Título 36 2" xfId="14306" xr:uid="{00000000-0005-0000-0000-0000E5370000}"/>
    <cellStyle name="Título 36 3" xfId="14307" xr:uid="{00000000-0005-0000-0000-0000E6370000}"/>
    <cellStyle name="Título 37" xfId="14308" xr:uid="{00000000-0005-0000-0000-0000E7370000}"/>
    <cellStyle name="Título 37 2" xfId="14309" xr:uid="{00000000-0005-0000-0000-0000E8370000}"/>
    <cellStyle name="Título 37 3" xfId="14310" xr:uid="{00000000-0005-0000-0000-0000E9370000}"/>
    <cellStyle name="Título 38" xfId="14311" xr:uid="{00000000-0005-0000-0000-0000EA370000}"/>
    <cellStyle name="Título 38 2" xfId="14312" xr:uid="{00000000-0005-0000-0000-0000EB370000}"/>
    <cellStyle name="Título 38 3" xfId="14313" xr:uid="{00000000-0005-0000-0000-0000EC370000}"/>
    <cellStyle name="Título 39" xfId="14314" xr:uid="{00000000-0005-0000-0000-0000ED370000}"/>
    <cellStyle name="Título 39 2" xfId="14315" xr:uid="{00000000-0005-0000-0000-0000EE370000}"/>
    <cellStyle name="Título 39 3" xfId="14316" xr:uid="{00000000-0005-0000-0000-0000EF370000}"/>
    <cellStyle name="Título 4" xfId="14317" xr:uid="{00000000-0005-0000-0000-0000F0370000}"/>
    <cellStyle name="Título 4 2" xfId="14318" xr:uid="{00000000-0005-0000-0000-0000F1370000}"/>
    <cellStyle name="Título 4 2 2" xfId="14319" xr:uid="{00000000-0005-0000-0000-0000F2370000}"/>
    <cellStyle name="Título 4 2 3" xfId="14320" xr:uid="{00000000-0005-0000-0000-0000F3370000}"/>
    <cellStyle name="Título 4 3" xfId="14321" xr:uid="{00000000-0005-0000-0000-0000F4370000}"/>
    <cellStyle name="Título 4 3 2" xfId="14322" xr:uid="{00000000-0005-0000-0000-0000F5370000}"/>
    <cellStyle name="Título 4 4" xfId="14323" xr:uid="{00000000-0005-0000-0000-0000F6370000}"/>
    <cellStyle name="Título 4 4 2" xfId="14324" xr:uid="{00000000-0005-0000-0000-0000F7370000}"/>
    <cellStyle name="Título 4 5" xfId="14325" xr:uid="{00000000-0005-0000-0000-0000F8370000}"/>
    <cellStyle name="Título 4 5 2" xfId="14326" xr:uid="{00000000-0005-0000-0000-0000F9370000}"/>
    <cellStyle name="Título 4 6" xfId="14327" xr:uid="{00000000-0005-0000-0000-0000FA370000}"/>
    <cellStyle name="Título 4 7" xfId="14328" xr:uid="{00000000-0005-0000-0000-0000FB370000}"/>
    <cellStyle name="Título 40" xfId="14329" xr:uid="{00000000-0005-0000-0000-0000FC370000}"/>
    <cellStyle name="Título 40 2" xfId="14330" xr:uid="{00000000-0005-0000-0000-0000FD370000}"/>
    <cellStyle name="Título 40 3" xfId="14331" xr:uid="{00000000-0005-0000-0000-0000FE370000}"/>
    <cellStyle name="Título 41" xfId="14332" xr:uid="{00000000-0005-0000-0000-0000FF370000}"/>
    <cellStyle name="Título 41 2" xfId="14333" xr:uid="{00000000-0005-0000-0000-000000380000}"/>
    <cellStyle name="Título 41 3" xfId="14334" xr:uid="{00000000-0005-0000-0000-000001380000}"/>
    <cellStyle name="Título 42" xfId="14335" xr:uid="{00000000-0005-0000-0000-000002380000}"/>
    <cellStyle name="Título 42 2" xfId="14336" xr:uid="{00000000-0005-0000-0000-000003380000}"/>
    <cellStyle name="Título 42 3" xfId="14337" xr:uid="{00000000-0005-0000-0000-000004380000}"/>
    <cellStyle name="Título 43" xfId="14338" xr:uid="{00000000-0005-0000-0000-000005380000}"/>
    <cellStyle name="Título 43 2" xfId="14339" xr:uid="{00000000-0005-0000-0000-000006380000}"/>
    <cellStyle name="Título 43 3" xfId="14340" xr:uid="{00000000-0005-0000-0000-000007380000}"/>
    <cellStyle name="Título 44" xfId="14341" xr:uid="{00000000-0005-0000-0000-000008380000}"/>
    <cellStyle name="Título 44 2" xfId="14342" xr:uid="{00000000-0005-0000-0000-000009380000}"/>
    <cellStyle name="Título 44 3" xfId="14343" xr:uid="{00000000-0005-0000-0000-00000A380000}"/>
    <cellStyle name="Título 45" xfId="14344" xr:uid="{00000000-0005-0000-0000-00000B380000}"/>
    <cellStyle name="Título 45 2" xfId="14345" xr:uid="{00000000-0005-0000-0000-00000C380000}"/>
    <cellStyle name="Título 45 3" xfId="14346" xr:uid="{00000000-0005-0000-0000-00000D380000}"/>
    <cellStyle name="Título 46" xfId="14347" xr:uid="{00000000-0005-0000-0000-00000E380000}"/>
    <cellStyle name="Título 46 2" xfId="14348" xr:uid="{00000000-0005-0000-0000-00000F380000}"/>
    <cellStyle name="Título 46 3" xfId="14349" xr:uid="{00000000-0005-0000-0000-000010380000}"/>
    <cellStyle name="Título 47" xfId="14350" xr:uid="{00000000-0005-0000-0000-000011380000}"/>
    <cellStyle name="Título 47 2" xfId="14351" xr:uid="{00000000-0005-0000-0000-000012380000}"/>
    <cellStyle name="Título 47 3" xfId="14352" xr:uid="{00000000-0005-0000-0000-000013380000}"/>
    <cellStyle name="Título 48" xfId="14353" xr:uid="{00000000-0005-0000-0000-000014380000}"/>
    <cellStyle name="Título 48 2" xfId="14354" xr:uid="{00000000-0005-0000-0000-000015380000}"/>
    <cellStyle name="Título 48 3" xfId="14355" xr:uid="{00000000-0005-0000-0000-000016380000}"/>
    <cellStyle name="Título 49" xfId="14356" xr:uid="{00000000-0005-0000-0000-000017380000}"/>
    <cellStyle name="Título 5" xfId="14357" xr:uid="{00000000-0005-0000-0000-000018380000}"/>
    <cellStyle name="Título 5 2" xfId="14358" xr:uid="{00000000-0005-0000-0000-000019380000}"/>
    <cellStyle name="Título 5 2 2" xfId="14359" xr:uid="{00000000-0005-0000-0000-00001A380000}"/>
    <cellStyle name="Título 5 3" xfId="14360" xr:uid="{00000000-0005-0000-0000-00001B380000}"/>
    <cellStyle name="Título 5 3 2" xfId="14361" xr:uid="{00000000-0005-0000-0000-00001C380000}"/>
    <cellStyle name="Título 5 4" xfId="14362" xr:uid="{00000000-0005-0000-0000-00001D380000}"/>
    <cellStyle name="Título 5 4 2" xfId="14363" xr:uid="{00000000-0005-0000-0000-00001E380000}"/>
    <cellStyle name="Título 5 5" xfId="14364" xr:uid="{00000000-0005-0000-0000-00001F380000}"/>
    <cellStyle name="Título 5 5 2" xfId="14365" xr:uid="{00000000-0005-0000-0000-000020380000}"/>
    <cellStyle name="Título 5 6" xfId="14366" xr:uid="{00000000-0005-0000-0000-000021380000}"/>
    <cellStyle name="Título 50" xfId="14367" xr:uid="{00000000-0005-0000-0000-000022380000}"/>
    <cellStyle name="Título 51" xfId="14368" xr:uid="{00000000-0005-0000-0000-000023380000}"/>
    <cellStyle name="Título 52" xfId="14369" xr:uid="{00000000-0005-0000-0000-000024380000}"/>
    <cellStyle name="Título 53" xfId="14370" xr:uid="{00000000-0005-0000-0000-000025380000}"/>
    <cellStyle name="Título 54" xfId="14371" xr:uid="{00000000-0005-0000-0000-000026380000}"/>
    <cellStyle name="Título 55" xfId="14372" xr:uid="{00000000-0005-0000-0000-000027380000}"/>
    <cellStyle name="Título 56" xfId="14373" xr:uid="{00000000-0005-0000-0000-000028380000}"/>
    <cellStyle name="Título 57" xfId="14374" xr:uid="{00000000-0005-0000-0000-000029380000}"/>
    <cellStyle name="Título 58" xfId="14375" xr:uid="{00000000-0005-0000-0000-00002A380000}"/>
    <cellStyle name="Título 59" xfId="14376" xr:uid="{00000000-0005-0000-0000-00002B380000}"/>
    <cellStyle name="Título 6" xfId="14377" xr:uid="{00000000-0005-0000-0000-00002C380000}"/>
    <cellStyle name="Título 6 2" xfId="14378" xr:uid="{00000000-0005-0000-0000-00002D380000}"/>
    <cellStyle name="Título 6 3" xfId="14379" xr:uid="{00000000-0005-0000-0000-00002E380000}"/>
    <cellStyle name="Título 60" xfId="14380" xr:uid="{00000000-0005-0000-0000-00002F380000}"/>
    <cellStyle name="Título 61" xfId="14381" xr:uid="{00000000-0005-0000-0000-000030380000}"/>
    <cellStyle name="Título 62" xfId="14382" xr:uid="{00000000-0005-0000-0000-000031380000}"/>
    <cellStyle name="Título 63" xfId="14383" xr:uid="{00000000-0005-0000-0000-000032380000}"/>
    <cellStyle name="Título 64" xfId="14384" xr:uid="{00000000-0005-0000-0000-000033380000}"/>
    <cellStyle name="Título 65" xfId="14385" xr:uid="{00000000-0005-0000-0000-000034380000}"/>
    <cellStyle name="Título 66" xfId="14386" xr:uid="{00000000-0005-0000-0000-000035380000}"/>
    <cellStyle name="Título 67" xfId="14387" xr:uid="{00000000-0005-0000-0000-000036380000}"/>
    <cellStyle name="Título 68" xfId="14388" xr:uid="{00000000-0005-0000-0000-000037380000}"/>
    <cellStyle name="Título 69" xfId="14389" xr:uid="{00000000-0005-0000-0000-000038380000}"/>
    <cellStyle name="Título 7" xfId="14390" xr:uid="{00000000-0005-0000-0000-000039380000}"/>
    <cellStyle name="Título 7 2" xfId="14391" xr:uid="{00000000-0005-0000-0000-00003A380000}"/>
    <cellStyle name="Título 7 3" xfId="14392" xr:uid="{00000000-0005-0000-0000-00003B380000}"/>
    <cellStyle name="Título 70" xfId="14393" xr:uid="{00000000-0005-0000-0000-00003C380000}"/>
    <cellStyle name="Título 71" xfId="14394" xr:uid="{00000000-0005-0000-0000-00003D380000}"/>
    <cellStyle name="Título 8" xfId="14395" xr:uid="{00000000-0005-0000-0000-00003E380000}"/>
    <cellStyle name="Título 8 2" xfId="14396" xr:uid="{00000000-0005-0000-0000-00003F380000}"/>
    <cellStyle name="Título 8 3" xfId="14397" xr:uid="{00000000-0005-0000-0000-000040380000}"/>
    <cellStyle name="Título 9" xfId="14398" xr:uid="{00000000-0005-0000-0000-000041380000}"/>
    <cellStyle name="Título 9 2" xfId="14399" xr:uid="{00000000-0005-0000-0000-000042380000}"/>
    <cellStyle name="Título 9 3" xfId="14400" xr:uid="{00000000-0005-0000-0000-000043380000}"/>
    <cellStyle name="Título de hoja" xfId="14401" xr:uid="{00000000-0005-0000-0000-000044380000}"/>
    <cellStyle name="Título de hoja 2" xfId="14402" xr:uid="{00000000-0005-0000-0000-000045380000}"/>
    <cellStyle name="Título de hoja 3" xfId="14403" xr:uid="{00000000-0005-0000-0000-000046380000}"/>
    <cellStyle name="Total 10" xfId="14404" xr:uid="{00000000-0005-0000-0000-000047380000}"/>
    <cellStyle name="Total 10 2" xfId="14405" xr:uid="{00000000-0005-0000-0000-000048380000}"/>
    <cellStyle name="Total 10 3" xfId="14406" xr:uid="{00000000-0005-0000-0000-000049380000}"/>
    <cellStyle name="Total 11" xfId="14407" xr:uid="{00000000-0005-0000-0000-00004A380000}"/>
    <cellStyle name="Total 11 2" xfId="14408" xr:uid="{00000000-0005-0000-0000-00004B380000}"/>
    <cellStyle name="Total 11 3" xfId="14409" xr:uid="{00000000-0005-0000-0000-00004C380000}"/>
    <cellStyle name="Total 12" xfId="14410" xr:uid="{00000000-0005-0000-0000-00004D380000}"/>
    <cellStyle name="Total 12 2" xfId="14411" xr:uid="{00000000-0005-0000-0000-00004E380000}"/>
    <cellStyle name="Total 12 3" xfId="14412" xr:uid="{00000000-0005-0000-0000-00004F380000}"/>
    <cellStyle name="Total 13" xfId="14413" xr:uid="{00000000-0005-0000-0000-000050380000}"/>
    <cellStyle name="Total 13 2" xfId="14414" xr:uid="{00000000-0005-0000-0000-000051380000}"/>
    <cellStyle name="Total 13 3" xfId="14415" xr:uid="{00000000-0005-0000-0000-000052380000}"/>
    <cellStyle name="Total 14" xfId="14416" xr:uid="{00000000-0005-0000-0000-000053380000}"/>
    <cellStyle name="Total 14 2" xfId="14417" xr:uid="{00000000-0005-0000-0000-000054380000}"/>
    <cellStyle name="Total 14 3" xfId="14418" xr:uid="{00000000-0005-0000-0000-000055380000}"/>
    <cellStyle name="Total 15" xfId="14419" xr:uid="{00000000-0005-0000-0000-000056380000}"/>
    <cellStyle name="Total 15 2" xfId="14420" xr:uid="{00000000-0005-0000-0000-000057380000}"/>
    <cellStyle name="Total 15 3" xfId="14421" xr:uid="{00000000-0005-0000-0000-000058380000}"/>
    <cellStyle name="Total 16" xfId="14422" xr:uid="{00000000-0005-0000-0000-000059380000}"/>
    <cellStyle name="Total 16 2" xfId="14423" xr:uid="{00000000-0005-0000-0000-00005A380000}"/>
    <cellStyle name="Total 16 3" xfId="14424" xr:uid="{00000000-0005-0000-0000-00005B380000}"/>
    <cellStyle name="Total 17" xfId="14425" xr:uid="{00000000-0005-0000-0000-00005C380000}"/>
    <cellStyle name="Total 17 2" xfId="14426" xr:uid="{00000000-0005-0000-0000-00005D380000}"/>
    <cellStyle name="Total 17 3" xfId="14427" xr:uid="{00000000-0005-0000-0000-00005E380000}"/>
    <cellStyle name="Total 18" xfId="14428" xr:uid="{00000000-0005-0000-0000-00005F380000}"/>
    <cellStyle name="Total 18 2" xfId="14429" xr:uid="{00000000-0005-0000-0000-000060380000}"/>
    <cellStyle name="Total 18 3" xfId="14430" xr:uid="{00000000-0005-0000-0000-000061380000}"/>
    <cellStyle name="Total 19" xfId="14431" xr:uid="{00000000-0005-0000-0000-000062380000}"/>
    <cellStyle name="Total 19 2" xfId="14432" xr:uid="{00000000-0005-0000-0000-000063380000}"/>
    <cellStyle name="Total 19 3" xfId="14433" xr:uid="{00000000-0005-0000-0000-000064380000}"/>
    <cellStyle name="Total 2" xfId="14434" xr:uid="{00000000-0005-0000-0000-000065380000}"/>
    <cellStyle name="Total 2 2" xfId="14435" xr:uid="{00000000-0005-0000-0000-000066380000}"/>
    <cellStyle name="Total 2 2 2" xfId="14436" xr:uid="{00000000-0005-0000-0000-000067380000}"/>
    <cellStyle name="Total 2 2 3" xfId="14437" xr:uid="{00000000-0005-0000-0000-000068380000}"/>
    <cellStyle name="Total 2 2 3 2" xfId="14438" xr:uid="{00000000-0005-0000-0000-000069380000}"/>
    <cellStyle name="Total 2 2 4" xfId="14439" xr:uid="{00000000-0005-0000-0000-00006A380000}"/>
    <cellStyle name="Total 2 2 4 2" xfId="14440" xr:uid="{00000000-0005-0000-0000-00006B380000}"/>
    <cellStyle name="Total 2 3" xfId="14441" xr:uid="{00000000-0005-0000-0000-00006C380000}"/>
    <cellStyle name="Total 2 3 2" xfId="14442" xr:uid="{00000000-0005-0000-0000-00006D380000}"/>
    <cellStyle name="Total 2 3 3" xfId="14443" xr:uid="{00000000-0005-0000-0000-00006E380000}"/>
    <cellStyle name="Total 2 3 3 2" xfId="14444" xr:uid="{00000000-0005-0000-0000-00006F380000}"/>
    <cellStyle name="Total 2 4" xfId="14445" xr:uid="{00000000-0005-0000-0000-000070380000}"/>
    <cellStyle name="Total 2 4 2" xfId="14446" xr:uid="{00000000-0005-0000-0000-000071380000}"/>
    <cellStyle name="Total 2 5" xfId="14447" xr:uid="{00000000-0005-0000-0000-000072380000}"/>
    <cellStyle name="Total 2 5 2" xfId="14448" xr:uid="{00000000-0005-0000-0000-000073380000}"/>
    <cellStyle name="Total 2 6" xfId="14449" xr:uid="{00000000-0005-0000-0000-000074380000}"/>
    <cellStyle name="Total 2 7" xfId="14450" xr:uid="{00000000-0005-0000-0000-000075380000}"/>
    <cellStyle name="Total 2 8" xfId="14451" xr:uid="{00000000-0005-0000-0000-000076380000}"/>
    <cellStyle name="Total 2 8 2" xfId="14452" xr:uid="{00000000-0005-0000-0000-000077380000}"/>
    <cellStyle name="Total 2 9" xfId="14453" xr:uid="{00000000-0005-0000-0000-000078380000}"/>
    <cellStyle name="Total 20" xfId="14454" xr:uid="{00000000-0005-0000-0000-000079380000}"/>
    <cellStyle name="Total 20 2" xfId="14455" xr:uid="{00000000-0005-0000-0000-00007A380000}"/>
    <cellStyle name="Total 20 3" xfId="14456" xr:uid="{00000000-0005-0000-0000-00007B380000}"/>
    <cellStyle name="Total 21" xfId="14457" xr:uid="{00000000-0005-0000-0000-00007C380000}"/>
    <cellStyle name="Total 21 2" xfId="14458" xr:uid="{00000000-0005-0000-0000-00007D380000}"/>
    <cellStyle name="Total 21 3" xfId="14459" xr:uid="{00000000-0005-0000-0000-00007E380000}"/>
    <cellStyle name="Total 22" xfId="14460" xr:uid="{00000000-0005-0000-0000-00007F380000}"/>
    <cellStyle name="Total 22 2" xfId="14461" xr:uid="{00000000-0005-0000-0000-000080380000}"/>
    <cellStyle name="Total 22 3" xfId="14462" xr:uid="{00000000-0005-0000-0000-000081380000}"/>
    <cellStyle name="Total 23" xfId="14463" xr:uid="{00000000-0005-0000-0000-000082380000}"/>
    <cellStyle name="Total 23 2" xfId="14464" xr:uid="{00000000-0005-0000-0000-000083380000}"/>
    <cellStyle name="Total 23 3" xfId="14465" xr:uid="{00000000-0005-0000-0000-000084380000}"/>
    <cellStyle name="Total 24" xfId="14466" xr:uid="{00000000-0005-0000-0000-000085380000}"/>
    <cellStyle name="Total 24 2" xfId="14467" xr:uid="{00000000-0005-0000-0000-000086380000}"/>
    <cellStyle name="Total 24 3" xfId="14468" xr:uid="{00000000-0005-0000-0000-000087380000}"/>
    <cellStyle name="Total 25" xfId="14469" xr:uid="{00000000-0005-0000-0000-000088380000}"/>
    <cellStyle name="Total 25 2" xfId="14470" xr:uid="{00000000-0005-0000-0000-000089380000}"/>
    <cellStyle name="Total 25 3" xfId="14471" xr:uid="{00000000-0005-0000-0000-00008A380000}"/>
    <cellStyle name="Total 26" xfId="14472" xr:uid="{00000000-0005-0000-0000-00008B380000}"/>
    <cellStyle name="Total 26 2" xfId="14473" xr:uid="{00000000-0005-0000-0000-00008C380000}"/>
    <cellStyle name="Total 26 3" xfId="14474" xr:uid="{00000000-0005-0000-0000-00008D380000}"/>
    <cellStyle name="Total 27" xfId="14475" xr:uid="{00000000-0005-0000-0000-00008E380000}"/>
    <cellStyle name="Total 27 2" xfId="14476" xr:uid="{00000000-0005-0000-0000-00008F380000}"/>
    <cellStyle name="Total 27 3" xfId="14477" xr:uid="{00000000-0005-0000-0000-000090380000}"/>
    <cellStyle name="Total 28" xfId="14478" xr:uid="{00000000-0005-0000-0000-000091380000}"/>
    <cellStyle name="Total 28 2" xfId="14479" xr:uid="{00000000-0005-0000-0000-000092380000}"/>
    <cellStyle name="Total 28 3" xfId="14480" xr:uid="{00000000-0005-0000-0000-000093380000}"/>
    <cellStyle name="Total 29" xfId="14481" xr:uid="{00000000-0005-0000-0000-000094380000}"/>
    <cellStyle name="Total 29 2" xfId="14482" xr:uid="{00000000-0005-0000-0000-000095380000}"/>
    <cellStyle name="Total 29 3" xfId="14483" xr:uid="{00000000-0005-0000-0000-000096380000}"/>
    <cellStyle name="Total 3" xfId="14484" xr:uid="{00000000-0005-0000-0000-000097380000}"/>
    <cellStyle name="Total 3 2" xfId="14485" xr:uid="{00000000-0005-0000-0000-000098380000}"/>
    <cellStyle name="Total 3 2 2" xfId="14486" xr:uid="{00000000-0005-0000-0000-000099380000}"/>
    <cellStyle name="Total 3 3" xfId="14487" xr:uid="{00000000-0005-0000-0000-00009A380000}"/>
    <cellStyle name="Total 3 3 2" xfId="14488" xr:uid="{00000000-0005-0000-0000-00009B380000}"/>
    <cellStyle name="Total 3 4" xfId="14489" xr:uid="{00000000-0005-0000-0000-00009C380000}"/>
    <cellStyle name="Total 3 4 2" xfId="14490" xr:uid="{00000000-0005-0000-0000-00009D380000}"/>
    <cellStyle name="Total 3 5" xfId="14491" xr:uid="{00000000-0005-0000-0000-00009E380000}"/>
    <cellStyle name="Total 3 5 2" xfId="14492" xr:uid="{00000000-0005-0000-0000-00009F380000}"/>
    <cellStyle name="Total 3 6" xfId="14493" xr:uid="{00000000-0005-0000-0000-0000A0380000}"/>
    <cellStyle name="Total 30" xfId="14494" xr:uid="{00000000-0005-0000-0000-0000A1380000}"/>
    <cellStyle name="Total 30 2" xfId="14495" xr:uid="{00000000-0005-0000-0000-0000A2380000}"/>
    <cellStyle name="Total 30 3" xfId="14496" xr:uid="{00000000-0005-0000-0000-0000A3380000}"/>
    <cellStyle name="Total 31" xfId="14497" xr:uid="{00000000-0005-0000-0000-0000A4380000}"/>
    <cellStyle name="Total 31 2" xfId="14498" xr:uid="{00000000-0005-0000-0000-0000A5380000}"/>
    <cellStyle name="Total 31 3" xfId="14499" xr:uid="{00000000-0005-0000-0000-0000A6380000}"/>
    <cellStyle name="Total 32" xfId="14500" xr:uid="{00000000-0005-0000-0000-0000A7380000}"/>
    <cellStyle name="Total 32 2" xfId="14501" xr:uid="{00000000-0005-0000-0000-0000A8380000}"/>
    <cellStyle name="Total 32 3" xfId="14502" xr:uid="{00000000-0005-0000-0000-0000A9380000}"/>
    <cellStyle name="Total 33" xfId="14503" xr:uid="{00000000-0005-0000-0000-0000AA380000}"/>
    <cellStyle name="Total 33 2" xfId="14504" xr:uid="{00000000-0005-0000-0000-0000AB380000}"/>
    <cellStyle name="Total 33 3" xfId="14505" xr:uid="{00000000-0005-0000-0000-0000AC380000}"/>
    <cellStyle name="Total 34" xfId="14506" xr:uid="{00000000-0005-0000-0000-0000AD380000}"/>
    <cellStyle name="Total 34 2" xfId="14507" xr:uid="{00000000-0005-0000-0000-0000AE380000}"/>
    <cellStyle name="Total 34 3" xfId="14508" xr:uid="{00000000-0005-0000-0000-0000AF380000}"/>
    <cellStyle name="Total 35" xfId="14509" xr:uid="{00000000-0005-0000-0000-0000B0380000}"/>
    <cellStyle name="Total 35 2" xfId="14510" xr:uid="{00000000-0005-0000-0000-0000B1380000}"/>
    <cellStyle name="Total 35 3" xfId="14511" xr:uid="{00000000-0005-0000-0000-0000B2380000}"/>
    <cellStyle name="Total 36" xfId="14512" xr:uid="{00000000-0005-0000-0000-0000B3380000}"/>
    <cellStyle name="Total 36 2" xfId="14513" xr:uid="{00000000-0005-0000-0000-0000B4380000}"/>
    <cellStyle name="Total 36 3" xfId="14514" xr:uid="{00000000-0005-0000-0000-0000B5380000}"/>
    <cellStyle name="Total 37" xfId="14515" xr:uid="{00000000-0005-0000-0000-0000B6380000}"/>
    <cellStyle name="Total 37 2" xfId="14516" xr:uid="{00000000-0005-0000-0000-0000B7380000}"/>
    <cellStyle name="Total 37 3" xfId="14517" xr:uid="{00000000-0005-0000-0000-0000B8380000}"/>
    <cellStyle name="Total 38" xfId="14518" xr:uid="{00000000-0005-0000-0000-0000B9380000}"/>
    <cellStyle name="Total 38 2" xfId="14519" xr:uid="{00000000-0005-0000-0000-0000BA380000}"/>
    <cellStyle name="Total 38 3" xfId="14520" xr:uid="{00000000-0005-0000-0000-0000BB380000}"/>
    <cellStyle name="Total 39" xfId="14521" xr:uid="{00000000-0005-0000-0000-0000BC380000}"/>
    <cellStyle name="Total 39 2" xfId="14522" xr:uid="{00000000-0005-0000-0000-0000BD380000}"/>
    <cellStyle name="Total 39 3" xfId="14523" xr:uid="{00000000-0005-0000-0000-0000BE380000}"/>
    <cellStyle name="Total 4" xfId="14524" xr:uid="{00000000-0005-0000-0000-0000BF380000}"/>
    <cellStyle name="Total 4 2" xfId="14525" xr:uid="{00000000-0005-0000-0000-0000C0380000}"/>
    <cellStyle name="Total 4 3" xfId="14526" xr:uid="{00000000-0005-0000-0000-0000C1380000}"/>
    <cellStyle name="Total 40" xfId="14527" xr:uid="{00000000-0005-0000-0000-0000C2380000}"/>
    <cellStyle name="Total 40 2" xfId="14528" xr:uid="{00000000-0005-0000-0000-0000C3380000}"/>
    <cellStyle name="Total 40 3" xfId="14529" xr:uid="{00000000-0005-0000-0000-0000C4380000}"/>
    <cellStyle name="Total 41" xfId="14530" xr:uid="{00000000-0005-0000-0000-0000C5380000}"/>
    <cellStyle name="Total 41 2" xfId="14531" xr:uid="{00000000-0005-0000-0000-0000C6380000}"/>
    <cellStyle name="Total 41 3" xfId="14532" xr:uid="{00000000-0005-0000-0000-0000C7380000}"/>
    <cellStyle name="Total 42" xfId="14533" xr:uid="{00000000-0005-0000-0000-0000C8380000}"/>
    <cellStyle name="Total 42 2" xfId="14534" xr:uid="{00000000-0005-0000-0000-0000C9380000}"/>
    <cellStyle name="Total 42 3" xfId="14535" xr:uid="{00000000-0005-0000-0000-0000CA380000}"/>
    <cellStyle name="Total 43" xfId="14536" xr:uid="{00000000-0005-0000-0000-0000CB380000}"/>
    <cellStyle name="Total 43 2" xfId="14537" xr:uid="{00000000-0005-0000-0000-0000CC380000}"/>
    <cellStyle name="Total 43 3" xfId="14538" xr:uid="{00000000-0005-0000-0000-0000CD380000}"/>
    <cellStyle name="Total 44" xfId="14539" xr:uid="{00000000-0005-0000-0000-0000CE380000}"/>
    <cellStyle name="Total 44 2" xfId="14540" xr:uid="{00000000-0005-0000-0000-0000CF380000}"/>
    <cellStyle name="Total 44 3" xfId="14541" xr:uid="{00000000-0005-0000-0000-0000D0380000}"/>
    <cellStyle name="Total 45" xfId="14542" xr:uid="{00000000-0005-0000-0000-0000D1380000}"/>
    <cellStyle name="Total 45 2" xfId="14543" xr:uid="{00000000-0005-0000-0000-0000D2380000}"/>
    <cellStyle name="Total 45 3" xfId="14544" xr:uid="{00000000-0005-0000-0000-0000D3380000}"/>
    <cellStyle name="Total 46" xfId="14545" xr:uid="{00000000-0005-0000-0000-0000D4380000}"/>
    <cellStyle name="Total 46 2" xfId="14546" xr:uid="{00000000-0005-0000-0000-0000D5380000}"/>
    <cellStyle name="Total 46 3" xfId="14547" xr:uid="{00000000-0005-0000-0000-0000D6380000}"/>
    <cellStyle name="Total 47" xfId="14548" xr:uid="{00000000-0005-0000-0000-0000D7380000}"/>
    <cellStyle name="Total 47 2" xfId="14549" xr:uid="{00000000-0005-0000-0000-0000D8380000}"/>
    <cellStyle name="Total 47 3" xfId="14550" xr:uid="{00000000-0005-0000-0000-0000D9380000}"/>
    <cellStyle name="Total 48" xfId="14551" xr:uid="{00000000-0005-0000-0000-0000DA380000}"/>
    <cellStyle name="Total 48 2" xfId="14552" xr:uid="{00000000-0005-0000-0000-0000DB380000}"/>
    <cellStyle name="Total 48 3" xfId="14553" xr:uid="{00000000-0005-0000-0000-0000DC380000}"/>
    <cellStyle name="Total 49" xfId="14554" xr:uid="{00000000-0005-0000-0000-0000DD380000}"/>
    <cellStyle name="Total 49 2" xfId="14555" xr:uid="{00000000-0005-0000-0000-0000DE380000}"/>
    <cellStyle name="Total 49 3" xfId="14556" xr:uid="{00000000-0005-0000-0000-0000DF380000}"/>
    <cellStyle name="Total 5" xfId="14557" xr:uid="{00000000-0005-0000-0000-0000E0380000}"/>
    <cellStyle name="Total 5 2" xfId="14558" xr:uid="{00000000-0005-0000-0000-0000E1380000}"/>
    <cellStyle name="Total 5 3" xfId="14559" xr:uid="{00000000-0005-0000-0000-0000E2380000}"/>
    <cellStyle name="Total 50" xfId="14560" xr:uid="{00000000-0005-0000-0000-0000E3380000}"/>
    <cellStyle name="Total 50 2" xfId="14561" xr:uid="{00000000-0005-0000-0000-0000E4380000}"/>
    <cellStyle name="Total 50 3" xfId="14562" xr:uid="{00000000-0005-0000-0000-0000E5380000}"/>
    <cellStyle name="Total 51" xfId="14563" xr:uid="{00000000-0005-0000-0000-0000E6380000}"/>
    <cellStyle name="Total 51 2" xfId="14564" xr:uid="{00000000-0005-0000-0000-0000E7380000}"/>
    <cellStyle name="Total 51 3" xfId="14565" xr:uid="{00000000-0005-0000-0000-0000E8380000}"/>
    <cellStyle name="Total 52" xfId="14566" xr:uid="{00000000-0005-0000-0000-0000E9380000}"/>
    <cellStyle name="Total 52 2" xfId="14567" xr:uid="{00000000-0005-0000-0000-0000EA380000}"/>
    <cellStyle name="Total 52 3" xfId="14568" xr:uid="{00000000-0005-0000-0000-0000EB380000}"/>
    <cellStyle name="Total 53" xfId="14569" xr:uid="{00000000-0005-0000-0000-0000EC380000}"/>
    <cellStyle name="Total 53 2" xfId="14570" xr:uid="{00000000-0005-0000-0000-0000ED380000}"/>
    <cellStyle name="Total 53 3" xfId="14571" xr:uid="{00000000-0005-0000-0000-0000EE380000}"/>
    <cellStyle name="Total 54" xfId="14572" xr:uid="{00000000-0005-0000-0000-0000EF380000}"/>
    <cellStyle name="Total 54 2" xfId="14573" xr:uid="{00000000-0005-0000-0000-0000F0380000}"/>
    <cellStyle name="Total 54 3" xfId="14574" xr:uid="{00000000-0005-0000-0000-0000F1380000}"/>
    <cellStyle name="Total 55" xfId="14575" xr:uid="{00000000-0005-0000-0000-0000F2380000}"/>
    <cellStyle name="Total 55 2" xfId="14576" xr:uid="{00000000-0005-0000-0000-0000F3380000}"/>
    <cellStyle name="Total 55 3" xfId="14577" xr:uid="{00000000-0005-0000-0000-0000F4380000}"/>
    <cellStyle name="Total 56" xfId="14578" xr:uid="{00000000-0005-0000-0000-0000F5380000}"/>
    <cellStyle name="Total 56 2" xfId="14579" xr:uid="{00000000-0005-0000-0000-0000F6380000}"/>
    <cellStyle name="Total 56 3" xfId="14580" xr:uid="{00000000-0005-0000-0000-0000F7380000}"/>
    <cellStyle name="Total 57" xfId="14581" xr:uid="{00000000-0005-0000-0000-0000F8380000}"/>
    <cellStyle name="Total 57 2" xfId="14582" xr:uid="{00000000-0005-0000-0000-0000F9380000}"/>
    <cellStyle name="Total 57 3" xfId="14583" xr:uid="{00000000-0005-0000-0000-0000FA380000}"/>
    <cellStyle name="Total 57 3 2" xfId="14584" xr:uid="{00000000-0005-0000-0000-0000FB380000}"/>
    <cellStyle name="Total 57 4" xfId="14585" xr:uid="{00000000-0005-0000-0000-0000FC380000}"/>
    <cellStyle name="Total 58" xfId="14586" xr:uid="{00000000-0005-0000-0000-0000FD380000}"/>
    <cellStyle name="Total 58 2" xfId="14587" xr:uid="{00000000-0005-0000-0000-0000FE380000}"/>
    <cellStyle name="Total 58 3" xfId="14588" xr:uid="{00000000-0005-0000-0000-0000FF380000}"/>
    <cellStyle name="Total 58 3 2" xfId="14589" xr:uid="{00000000-0005-0000-0000-000000390000}"/>
    <cellStyle name="Total 58 4" xfId="14590" xr:uid="{00000000-0005-0000-0000-000001390000}"/>
    <cellStyle name="Total 59" xfId="14591" xr:uid="{00000000-0005-0000-0000-000002390000}"/>
    <cellStyle name="Total 6" xfId="14592" xr:uid="{00000000-0005-0000-0000-000003390000}"/>
    <cellStyle name="Total 6 2" xfId="14593" xr:uid="{00000000-0005-0000-0000-000004390000}"/>
    <cellStyle name="Total 6 3" xfId="14594" xr:uid="{00000000-0005-0000-0000-000005390000}"/>
    <cellStyle name="Total 60" xfId="14595" xr:uid="{00000000-0005-0000-0000-000006390000}"/>
    <cellStyle name="Total 61" xfId="14596" xr:uid="{00000000-0005-0000-0000-000007390000}"/>
    <cellStyle name="Total 62" xfId="14597" xr:uid="{00000000-0005-0000-0000-000008390000}"/>
    <cellStyle name="Total 63" xfId="14598" xr:uid="{00000000-0005-0000-0000-000009390000}"/>
    <cellStyle name="Total 64" xfId="14599" xr:uid="{00000000-0005-0000-0000-00000A390000}"/>
    <cellStyle name="Total 65" xfId="14600" xr:uid="{00000000-0005-0000-0000-00000B390000}"/>
    <cellStyle name="Total 66" xfId="14601" xr:uid="{00000000-0005-0000-0000-00000C390000}"/>
    <cellStyle name="Total 66 2" xfId="14602" xr:uid="{00000000-0005-0000-0000-00000D390000}"/>
    <cellStyle name="Total 67" xfId="14603" xr:uid="{00000000-0005-0000-0000-00000E390000}"/>
    <cellStyle name="Total 67 2" xfId="14604" xr:uid="{00000000-0005-0000-0000-00000F390000}"/>
    <cellStyle name="Total 68" xfId="14605" xr:uid="{00000000-0005-0000-0000-000010390000}"/>
    <cellStyle name="Total 68 2" xfId="14606" xr:uid="{00000000-0005-0000-0000-000011390000}"/>
    <cellStyle name="Total 69" xfId="14607" xr:uid="{00000000-0005-0000-0000-000012390000}"/>
    <cellStyle name="Total 69 2" xfId="14608" xr:uid="{00000000-0005-0000-0000-000013390000}"/>
    <cellStyle name="Total 7" xfId="14609" xr:uid="{00000000-0005-0000-0000-000014390000}"/>
    <cellStyle name="Total 7 2" xfId="14610" xr:uid="{00000000-0005-0000-0000-000015390000}"/>
    <cellStyle name="Total 7 3" xfId="14611" xr:uid="{00000000-0005-0000-0000-000016390000}"/>
    <cellStyle name="Total 70" xfId="14612" xr:uid="{00000000-0005-0000-0000-000017390000}"/>
    <cellStyle name="Total 70 2" xfId="14613" xr:uid="{00000000-0005-0000-0000-000018390000}"/>
    <cellStyle name="Total 71" xfId="14614" xr:uid="{00000000-0005-0000-0000-000019390000}"/>
    <cellStyle name="Total 71 2" xfId="14615" xr:uid="{00000000-0005-0000-0000-00001A390000}"/>
    <cellStyle name="Total 72" xfId="14616" xr:uid="{00000000-0005-0000-0000-00001B390000}"/>
    <cellStyle name="Total 72 2" xfId="14617" xr:uid="{00000000-0005-0000-0000-00001C390000}"/>
    <cellStyle name="Total 73" xfId="14618" xr:uid="{00000000-0005-0000-0000-00001D390000}"/>
    <cellStyle name="Total 73 2" xfId="14619" xr:uid="{00000000-0005-0000-0000-00001E390000}"/>
    <cellStyle name="Total 74" xfId="14620" xr:uid="{00000000-0005-0000-0000-00001F390000}"/>
    <cellStyle name="Total 74 2" xfId="14621" xr:uid="{00000000-0005-0000-0000-000020390000}"/>
    <cellStyle name="Total 75" xfId="14622" xr:uid="{00000000-0005-0000-0000-000021390000}"/>
    <cellStyle name="Total 75 2" xfId="14623" xr:uid="{00000000-0005-0000-0000-000022390000}"/>
    <cellStyle name="Total 76" xfId="14624" xr:uid="{00000000-0005-0000-0000-000023390000}"/>
    <cellStyle name="Total 76 2" xfId="14625" xr:uid="{00000000-0005-0000-0000-000024390000}"/>
    <cellStyle name="Total 77" xfId="14626" xr:uid="{00000000-0005-0000-0000-000025390000}"/>
    <cellStyle name="Total 77 2" xfId="14627" xr:uid="{00000000-0005-0000-0000-000026390000}"/>
    <cellStyle name="Total 78" xfId="14628" xr:uid="{00000000-0005-0000-0000-000027390000}"/>
    <cellStyle name="Total 78 2" xfId="14629" xr:uid="{00000000-0005-0000-0000-000028390000}"/>
    <cellStyle name="Total 79" xfId="14630" xr:uid="{00000000-0005-0000-0000-000029390000}"/>
    <cellStyle name="Total 79 2" xfId="14631" xr:uid="{00000000-0005-0000-0000-00002A390000}"/>
    <cellStyle name="Total 8" xfId="14632" xr:uid="{00000000-0005-0000-0000-00002B390000}"/>
    <cellStyle name="Total 8 2" xfId="14633" xr:uid="{00000000-0005-0000-0000-00002C390000}"/>
    <cellStyle name="Total 8 3" xfId="14634" xr:uid="{00000000-0005-0000-0000-00002D390000}"/>
    <cellStyle name="Total 80" xfId="14635" xr:uid="{00000000-0005-0000-0000-00002E390000}"/>
    <cellStyle name="Total 80 2" xfId="14636" xr:uid="{00000000-0005-0000-0000-00002F390000}"/>
    <cellStyle name="Total 81" xfId="14637" xr:uid="{00000000-0005-0000-0000-000030390000}"/>
    <cellStyle name="Total 81 2" xfId="14638" xr:uid="{00000000-0005-0000-0000-000031390000}"/>
    <cellStyle name="Total 9" xfId="14639" xr:uid="{00000000-0005-0000-0000-000032390000}"/>
    <cellStyle name="Total 9 2" xfId="14640" xr:uid="{00000000-0005-0000-0000-000033390000}"/>
    <cellStyle name="Total 9 3" xfId="14641" xr:uid="{00000000-0005-0000-0000-000034390000}"/>
    <cellStyle name="UnderLine" xfId="14642" xr:uid="{00000000-0005-0000-0000-000035390000}"/>
    <cellStyle name="UnderLine 10" xfId="14643" xr:uid="{00000000-0005-0000-0000-000036390000}"/>
    <cellStyle name="UnderLine 11" xfId="14644" xr:uid="{00000000-0005-0000-0000-000037390000}"/>
    <cellStyle name="UnderLine 12" xfId="14645" xr:uid="{00000000-0005-0000-0000-000038390000}"/>
    <cellStyle name="UnderLine 13" xfId="14646" xr:uid="{00000000-0005-0000-0000-000039390000}"/>
    <cellStyle name="UnderLine 14" xfId="14647" xr:uid="{00000000-0005-0000-0000-00003A390000}"/>
    <cellStyle name="UnderLine 15" xfId="14648" xr:uid="{00000000-0005-0000-0000-00003B390000}"/>
    <cellStyle name="UnderLine 16" xfId="14649" xr:uid="{00000000-0005-0000-0000-00003C390000}"/>
    <cellStyle name="UnderLine 17" xfId="14650" xr:uid="{00000000-0005-0000-0000-00003D390000}"/>
    <cellStyle name="UnderLine 18" xfId="14651" xr:uid="{00000000-0005-0000-0000-00003E390000}"/>
    <cellStyle name="UnderLine 19" xfId="14652" xr:uid="{00000000-0005-0000-0000-00003F390000}"/>
    <cellStyle name="UnderLine 2" xfId="14653" xr:uid="{00000000-0005-0000-0000-000040390000}"/>
    <cellStyle name="UnderLine 2 2" xfId="14654" xr:uid="{00000000-0005-0000-0000-000041390000}"/>
    <cellStyle name="UnderLine 2 3" xfId="14655" xr:uid="{00000000-0005-0000-0000-000042390000}"/>
    <cellStyle name="UnderLine 20" xfId="14656" xr:uid="{00000000-0005-0000-0000-000043390000}"/>
    <cellStyle name="UnderLine 3" xfId="14657" xr:uid="{00000000-0005-0000-0000-000044390000}"/>
    <cellStyle name="UnderLine 3 2" xfId="14658" xr:uid="{00000000-0005-0000-0000-000045390000}"/>
    <cellStyle name="UnderLine 4" xfId="14659" xr:uid="{00000000-0005-0000-0000-000046390000}"/>
    <cellStyle name="UnderLine 5" xfId="14660" xr:uid="{00000000-0005-0000-0000-000047390000}"/>
    <cellStyle name="UnderLine 6" xfId="14661" xr:uid="{00000000-0005-0000-0000-000048390000}"/>
    <cellStyle name="UnderLine 7" xfId="14662" xr:uid="{00000000-0005-0000-0000-000049390000}"/>
    <cellStyle name="UnderLine 8" xfId="14663" xr:uid="{00000000-0005-0000-0000-00004A390000}"/>
    <cellStyle name="UnderLine 9" xfId="14664" xr:uid="{00000000-0005-0000-0000-00004B390000}"/>
    <cellStyle name="Unp $,(0)" xfId="14665" xr:uid="{00000000-0005-0000-0000-00004C390000}"/>
    <cellStyle name="Unp $,(0) 2" xfId="14666" xr:uid="{00000000-0005-0000-0000-00004D390000}"/>
    <cellStyle name="Unp $,(2)" xfId="14667" xr:uid="{00000000-0005-0000-0000-00004E390000}"/>
    <cellStyle name="Unp Comma (0)" xfId="14668" xr:uid="{00000000-0005-0000-0000-00004F390000}"/>
    <cellStyle name="Unp Comma (0) 2" xfId="14669" xr:uid="{00000000-0005-0000-0000-000050390000}"/>
    <cellStyle name="Unp Comma [0]" xfId="14670" xr:uid="{00000000-0005-0000-0000-000051390000}"/>
    <cellStyle name="Unp Comma [0] 10" xfId="14671" xr:uid="{00000000-0005-0000-0000-000052390000}"/>
    <cellStyle name="Unp Comma [0] 11" xfId="14672" xr:uid="{00000000-0005-0000-0000-000053390000}"/>
    <cellStyle name="Unp Comma [0] 12" xfId="14673" xr:uid="{00000000-0005-0000-0000-000054390000}"/>
    <cellStyle name="Unp Comma [0] 13" xfId="14674" xr:uid="{00000000-0005-0000-0000-000055390000}"/>
    <cellStyle name="Unp Comma [0] 14" xfId="14675" xr:uid="{00000000-0005-0000-0000-000056390000}"/>
    <cellStyle name="Unp Comma [0] 15" xfId="14676" xr:uid="{00000000-0005-0000-0000-000057390000}"/>
    <cellStyle name="Unp Comma [0] 16" xfId="14677" xr:uid="{00000000-0005-0000-0000-000058390000}"/>
    <cellStyle name="Unp Comma [0] 17" xfId="14678" xr:uid="{00000000-0005-0000-0000-000059390000}"/>
    <cellStyle name="Unp Comma [0] 18" xfId="14679" xr:uid="{00000000-0005-0000-0000-00005A390000}"/>
    <cellStyle name="Unp Comma [0] 19" xfId="14680" xr:uid="{00000000-0005-0000-0000-00005B390000}"/>
    <cellStyle name="Unp Comma [0] 2" xfId="14681" xr:uid="{00000000-0005-0000-0000-00005C390000}"/>
    <cellStyle name="Unp Comma [0] 2 2" xfId="14682" xr:uid="{00000000-0005-0000-0000-00005D390000}"/>
    <cellStyle name="Unp Comma [0] 2 3" xfId="14683" xr:uid="{00000000-0005-0000-0000-00005E390000}"/>
    <cellStyle name="Unp Comma [0] 20" xfId="14684" xr:uid="{00000000-0005-0000-0000-00005F390000}"/>
    <cellStyle name="Unp Comma [0] 3" xfId="14685" xr:uid="{00000000-0005-0000-0000-000060390000}"/>
    <cellStyle name="Unp Comma [0] 3 2" xfId="14686" xr:uid="{00000000-0005-0000-0000-000061390000}"/>
    <cellStyle name="Unp Comma [0] 4" xfId="14687" xr:uid="{00000000-0005-0000-0000-000062390000}"/>
    <cellStyle name="Unp Comma [0] 5" xfId="14688" xr:uid="{00000000-0005-0000-0000-000063390000}"/>
    <cellStyle name="Unp Comma [0] 6" xfId="14689" xr:uid="{00000000-0005-0000-0000-000064390000}"/>
    <cellStyle name="Unp Comma [0] 7" xfId="14690" xr:uid="{00000000-0005-0000-0000-000065390000}"/>
    <cellStyle name="Unp Comma [0] 8" xfId="14691" xr:uid="{00000000-0005-0000-0000-000066390000}"/>
    <cellStyle name="Unp Comma [0] 9" xfId="14692" xr:uid="{00000000-0005-0000-0000-000067390000}"/>
    <cellStyle name="Unp comment" xfId="14693" xr:uid="{00000000-0005-0000-0000-000068390000}"/>
    <cellStyle name="Unp comment 10" xfId="14694" xr:uid="{00000000-0005-0000-0000-000069390000}"/>
    <cellStyle name="Unp comment 10 2" xfId="14695" xr:uid="{00000000-0005-0000-0000-00006A390000}"/>
    <cellStyle name="Unp comment 11" xfId="14696" xr:uid="{00000000-0005-0000-0000-00006B390000}"/>
    <cellStyle name="Unp comment 11 2" xfId="14697" xr:uid="{00000000-0005-0000-0000-00006C390000}"/>
    <cellStyle name="Unp comment 12" xfId="14698" xr:uid="{00000000-0005-0000-0000-00006D390000}"/>
    <cellStyle name="Unp comment 13" xfId="14699" xr:uid="{00000000-0005-0000-0000-00006E390000}"/>
    <cellStyle name="Unp comment 13 2" xfId="14700" xr:uid="{00000000-0005-0000-0000-00006F390000}"/>
    <cellStyle name="Unp comment 14" xfId="14701" xr:uid="{00000000-0005-0000-0000-000070390000}"/>
    <cellStyle name="Unp comment 14 2" xfId="14702" xr:uid="{00000000-0005-0000-0000-000071390000}"/>
    <cellStyle name="Unp comment 15" xfId="14703" xr:uid="{00000000-0005-0000-0000-000072390000}"/>
    <cellStyle name="Unp comment 15 2" xfId="14704" xr:uid="{00000000-0005-0000-0000-000073390000}"/>
    <cellStyle name="Unp comment 16" xfId="14705" xr:uid="{00000000-0005-0000-0000-000074390000}"/>
    <cellStyle name="Unp comment 16 2" xfId="14706" xr:uid="{00000000-0005-0000-0000-000075390000}"/>
    <cellStyle name="Unp comment 17" xfId="14707" xr:uid="{00000000-0005-0000-0000-000076390000}"/>
    <cellStyle name="Unp comment 17 2" xfId="14708" xr:uid="{00000000-0005-0000-0000-000077390000}"/>
    <cellStyle name="Unp comment 18" xfId="14709" xr:uid="{00000000-0005-0000-0000-000078390000}"/>
    <cellStyle name="Unp comment 18 2" xfId="14710" xr:uid="{00000000-0005-0000-0000-000079390000}"/>
    <cellStyle name="Unp comment 19" xfId="14711" xr:uid="{00000000-0005-0000-0000-00007A390000}"/>
    <cellStyle name="Unp comment 19 2" xfId="14712" xr:uid="{00000000-0005-0000-0000-00007B390000}"/>
    <cellStyle name="Unp comment 2" xfId="14713" xr:uid="{00000000-0005-0000-0000-00007C390000}"/>
    <cellStyle name="Unp comment 2 2" xfId="14714" xr:uid="{00000000-0005-0000-0000-00007D390000}"/>
    <cellStyle name="Unp comment 2 3" xfId="14715" xr:uid="{00000000-0005-0000-0000-00007E390000}"/>
    <cellStyle name="Unp comment 2 3 2" xfId="14716" xr:uid="{00000000-0005-0000-0000-00007F390000}"/>
    <cellStyle name="Unp comment 2 4" xfId="14717" xr:uid="{00000000-0005-0000-0000-000080390000}"/>
    <cellStyle name="Unp comment 20" xfId="14718" xr:uid="{00000000-0005-0000-0000-000081390000}"/>
    <cellStyle name="Unp comment 20 2" xfId="14719" xr:uid="{00000000-0005-0000-0000-000082390000}"/>
    <cellStyle name="Unp comment 21" xfId="14720" xr:uid="{00000000-0005-0000-0000-000083390000}"/>
    <cellStyle name="Unp comment 3" xfId="14721" xr:uid="{00000000-0005-0000-0000-000084390000}"/>
    <cellStyle name="Unp comment 3 2" xfId="14722" xr:uid="{00000000-0005-0000-0000-000085390000}"/>
    <cellStyle name="Unp comment 3 2 2" xfId="14723" xr:uid="{00000000-0005-0000-0000-000086390000}"/>
    <cellStyle name="Unp comment 3 3" xfId="14724" xr:uid="{00000000-0005-0000-0000-000087390000}"/>
    <cellStyle name="Unp comment 4" xfId="14725" xr:uid="{00000000-0005-0000-0000-000088390000}"/>
    <cellStyle name="Unp comment 4 2" xfId="14726" xr:uid="{00000000-0005-0000-0000-000089390000}"/>
    <cellStyle name="Unp comment 5" xfId="14727" xr:uid="{00000000-0005-0000-0000-00008A390000}"/>
    <cellStyle name="Unp comment 5 2" xfId="14728" xr:uid="{00000000-0005-0000-0000-00008B390000}"/>
    <cellStyle name="Unp comment 6" xfId="14729" xr:uid="{00000000-0005-0000-0000-00008C390000}"/>
    <cellStyle name="Unp comment 6 2" xfId="14730" xr:uid="{00000000-0005-0000-0000-00008D390000}"/>
    <cellStyle name="Unp comment 7" xfId="14731" xr:uid="{00000000-0005-0000-0000-00008E390000}"/>
    <cellStyle name="Unp comment 7 2" xfId="14732" xr:uid="{00000000-0005-0000-0000-00008F390000}"/>
    <cellStyle name="Unp comment 8" xfId="14733" xr:uid="{00000000-0005-0000-0000-000090390000}"/>
    <cellStyle name="Unp comment 8 2" xfId="14734" xr:uid="{00000000-0005-0000-0000-000091390000}"/>
    <cellStyle name="Unp comment 9" xfId="14735" xr:uid="{00000000-0005-0000-0000-000092390000}"/>
    <cellStyle name="Unp comment 9 2" xfId="14736" xr:uid="{00000000-0005-0000-0000-000093390000}"/>
    <cellStyle name="Unp Fixed (0)" xfId="14737" xr:uid="{00000000-0005-0000-0000-000094390000}"/>
    <cellStyle name="Unp Fixed (1)" xfId="14738" xr:uid="{00000000-0005-0000-0000-000095390000}"/>
    <cellStyle name="Unp Fixed (2)" xfId="14739" xr:uid="{00000000-0005-0000-0000-000096390000}"/>
    <cellStyle name="Unp Fixed (3)" xfId="14740" xr:uid="{00000000-0005-0000-0000-000097390000}"/>
    <cellStyle name="Unp Fixed (4)" xfId="14741" xr:uid="{00000000-0005-0000-0000-000098390000}"/>
    <cellStyle name="Unp Gen" xfId="14742" xr:uid="{00000000-0005-0000-0000-000099390000}"/>
    <cellStyle name="Unp Name" xfId="14743" xr:uid="{00000000-0005-0000-0000-00009A390000}"/>
    <cellStyle name="Unp Name 10" xfId="14744" xr:uid="{00000000-0005-0000-0000-00009B390000}"/>
    <cellStyle name="Unp Name 11" xfId="14745" xr:uid="{00000000-0005-0000-0000-00009C390000}"/>
    <cellStyle name="Unp Name 12" xfId="14746" xr:uid="{00000000-0005-0000-0000-00009D390000}"/>
    <cellStyle name="Unp Name 13" xfId="14747" xr:uid="{00000000-0005-0000-0000-00009E390000}"/>
    <cellStyle name="Unp Name 14" xfId="14748" xr:uid="{00000000-0005-0000-0000-00009F390000}"/>
    <cellStyle name="Unp Name 15" xfId="14749" xr:uid="{00000000-0005-0000-0000-0000A0390000}"/>
    <cellStyle name="Unp Name 16" xfId="14750" xr:uid="{00000000-0005-0000-0000-0000A1390000}"/>
    <cellStyle name="Unp Name 17" xfId="14751" xr:uid="{00000000-0005-0000-0000-0000A2390000}"/>
    <cellStyle name="Unp Name 18" xfId="14752" xr:uid="{00000000-0005-0000-0000-0000A3390000}"/>
    <cellStyle name="Unp Name 19" xfId="14753" xr:uid="{00000000-0005-0000-0000-0000A4390000}"/>
    <cellStyle name="Unp Name 2" xfId="14754" xr:uid="{00000000-0005-0000-0000-0000A5390000}"/>
    <cellStyle name="Unp Name 2 2" xfId="14755" xr:uid="{00000000-0005-0000-0000-0000A6390000}"/>
    <cellStyle name="Unp Name 2 3" xfId="14756" xr:uid="{00000000-0005-0000-0000-0000A7390000}"/>
    <cellStyle name="Unp Name 20" xfId="14757" xr:uid="{00000000-0005-0000-0000-0000A8390000}"/>
    <cellStyle name="Unp Name 3" xfId="14758" xr:uid="{00000000-0005-0000-0000-0000A9390000}"/>
    <cellStyle name="Unp Name 3 2" xfId="14759" xr:uid="{00000000-0005-0000-0000-0000AA390000}"/>
    <cellStyle name="Unp Name 4" xfId="14760" xr:uid="{00000000-0005-0000-0000-0000AB390000}"/>
    <cellStyle name="Unp Name 5" xfId="14761" xr:uid="{00000000-0005-0000-0000-0000AC390000}"/>
    <cellStyle name="Unp Name 6" xfId="14762" xr:uid="{00000000-0005-0000-0000-0000AD390000}"/>
    <cellStyle name="Unp Name 7" xfId="14763" xr:uid="{00000000-0005-0000-0000-0000AE390000}"/>
    <cellStyle name="Unp Name 8" xfId="14764" xr:uid="{00000000-0005-0000-0000-0000AF390000}"/>
    <cellStyle name="Unp Name 9" xfId="14765" xr:uid="{00000000-0005-0000-0000-0000B0390000}"/>
    <cellStyle name="Unp NegComma [0]" xfId="14766" xr:uid="{00000000-0005-0000-0000-0000B1390000}"/>
    <cellStyle name="Unp Percent" xfId="14767" xr:uid="{00000000-0005-0000-0000-0000B2390000}"/>
    <cellStyle name="Unp Percent 10" xfId="14768" xr:uid="{00000000-0005-0000-0000-0000B3390000}"/>
    <cellStyle name="Unp Percent 11" xfId="14769" xr:uid="{00000000-0005-0000-0000-0000B4390000}"/>
    <cellStyle name="Unp Percent 12" xfId="14770" xr:uid="{00000000-0005-0000-0000-0000B5390000}"/>
    <cellStyle name="Unp Percent 13" xfId="14771" xr:uid="{00000000-0005-0000-0000-0000B6390000}"/>
    <cellStyle name="Unp Percent 14" xfId="14772" xr:uid="{00000000-0005-0000-0000-0000B7390000}"/>
    <cellStyle name="Unp Percent 15" xfId="14773" xr:uid="{00000000-0005-0000-0000-0000B8390000}"/>
    <cellStyle name="Unp Percent 16" xfId="14774" xr:uid="{00000000-0005-0000-0000-0000B9390000}"/>
    <cellStyle name="Unp Percent 17" xfId="14775" xr:uid="{00000000-0005-0000-0000-0000BA390000}"/>
    <cellStyle name="Unp Percent 18" xfId="14776" xr:uid="{00000000-0005-0000-0000-0000BB390000}"/>
    <cellStyle name="Unp Percent 19" xfId="14777" xr:uid="{00000000-0005-0000-0000-0000BC390000}"/>
    <cellStyle name="Unp Percent 2" xfId="14778" xr:uid="{00000000-0005-0000-0000-0000BD390000}"/>
    <cellStyle name="Unp Percent 2 2" xfId="14779" xr:uid="{00000000-0005-0000-0000-0000BE390000}"/>
    <cellStyle name="Unp Percent 2 3" xfId="14780" xr:uid="{00000000-0005-0000-0000-0000BF390000}"/>
    <cellStyle name="Unp Percent 20" xfId="14781" xr:uid="{00000000-0005-0000-0000-0000C0390000}"/>
    <cellStyle name="Unp Percent 3" xfId="14782" xr:uid="{00000000-0005-0000-0000-0000C1390000}"/>
    <cellStyle name="Unp Percent 3 2" xfId="14783" xr:uid="{00000000-0005-0000-0000-0000C2390000}"/>
    <cellStyle name="Unp Percent 4" xfId="14784" xr:uid="{00000000-0005-0000-0000-0000C3390000}"/>
    <cellStyle name="Unp Percent 5" xfId="14785" xr:uid="{00000000-0005-0000-0000-0000C4390000}"/>
    <cellStyle name="Unp Percent 6" xfId="14786" xr:uid="{00000000-0005-0000-0000-0000C5390000}"/>
    <cellStyle name="Unp Percent 7" xfId="14787" xr:uid="{00000000-0005-0000-0000-0000C6390000}"/>
    <cellStyle name="Unp Percent 8" xfId="14788" xr:uid="{00000000-0005-0000-0000-0000C7390000}"/>
    <cellStyle name="Unp Percent 9" xfId="14789" xr:uid="{00000000-0005-0000-0000-0000C8390000}"/>
    <cellStyle name="Unp Pos$, [2]" xfId="14790" xr:uid="{00000000-0005-0000-0000-0000C9390000}"/>
    <cellStyle name="Unp PosComma [0]" xfId="14791" xr:uid="{00000000-0005-0000-0000-0000CA390000}"/>
    <cellStyle name="Unp PosComma [0] 10" xfId="14792" xr:uid="{00000000-0005-0000-0000-0000CB390000}"/>
    <cellStyle name="Unp PosComma [0] 10 2" xfId="14793" xr:uid="{00000000-0005-0000-0000-0000CC390000}"/>
    <cellStyle name="Unp PosComma [0] 11" xfId="14794" xr:uid="{00000000-0005-0000-0000-0000CD390000}"/>
    <cellStyle name="Unp PosComma [0] 11 2" xfId="14795" xr:uid="{00000000-0005-0000-0000-0000CE390000}"/>
    <cellStyle name="Unp PosComma [0] 12" xfId="14796" xr:uid="{00000000-0005-0000-0000-0000CF390000}"/>
    <cellStyle name="Unp PosComma [0] 13" xfId="14797" xr:uid="{00000000-0005-0000-0000-0000D0390000}"/>
    <cellStyle name="Unp PosComma [0] 13 2" xfId="14798" xr:uid="{00000000-0005-0000-0000-0000D1390000}"/>
    <cellStyle name="Unp PosComma [0] 14" xfId="14799" xr:uid="{00000000-0005-0000-0000-0000D2390000}"/>
    <cellStyle name="Unp PosComma [0] 14 2" xfId="14800" xr:uid="{00000000-0005-0000-0000-0000D3390000}"/>
    <cellStyle name="Unp PosComma [0] 15" xfId="14801" xr:uid="{00000000-0005-0000-0000-0000D4390000}"/>
    <cellStyle name="Unp PosComma [0] 15 2" xfId="14802" xr:uid="{00000000-0005-0000-0000-0000D5390000}"/>
    <cellStyle name="Unp PosComma [0] 16" xfId="14803" xr:uid="{00000000-0005-0000-0000-0000D6390000}"/>
    <cellStyle name="Unp PosComma [0] 16 2" xfId="14804" xr:uid="{00000000-0005-0000-0000-0000D7390000}"/>
    <cellStyle name="Unp PosComma [0] 17" xfId="14805" xr:uid="{00000000-0005-0000-0000-0000D8390000}"/>
    <cellStyle name="Unp PosComma [0] 17 2" xfId="14806" xr:uid="{00000000-0005-0000-0000-0000D9390000}"/>
    <cellStyle name="Unp PosComma [0] 18" xfId="14807" xr:uid="{00000000-0005-0000-0000-0000DA390000}"/>
    <cellStyle name="Unp PosComma [0] 18 2" xfId="14808" xr:uid="{00000000-0005-0000-0000-0000DB390000}"/>
    <cellStyle name="Unp PosComma [0] 19" xfId="14809" xr:uid="{00000000-0005-0000-0000-0000DC390000}"/>
    <cellStyle name="Unp PosComma [0] 19 2" xfId="14810" xr:uid="{00000000-0005-0000-0000-0000DD390000}"/>
    <cellStyle name="Unp PosComma [0] 2" xfId="14811" xr:uid="{00000000-0005-0000-0000-0000DE390000}"/>
    <cellStyle name="Unp PosComma [0] 2 2" xfId="14812" xr:uid="{00000000-0005-0000-0000-0000DF390000}"/>
    <cellStyle name="Unp PosComma [0] 2 3" xfId="14813" xr:uid="{00000000-0005-0000-0000-0000E0390000}"/>
    <cellStyle name="Unp PosComma [0] 2 3 2" xfId="14814" xr:uid="{00000000-0005-0000-0000-0000E1390000}"/>
    <cellStyle name="Unp PosComma [0] 2 4" xfId="14815" xr:uid="{00000000-0005-0000-0000-0000E2390000}"/>
    <cellStyle name="Unp PosComma [0] 20" xfId="14816" xr:uid="{00000000-0005-0000-0000-0000E3390000}"/>
    <cellStyle name="Unp PosComma [0] 20 2" xfId="14817" xr:uid="{00000000-0005-0000-0000-0000E4390000}"/>
    <cellStyle name="Unp PosComma [0] 21" xfId="14818" xr:uid="{00000000-0005-0000-0000-0000E5390000}"/>
    <cellStyle name="Unp PosComma [0] 3" xfId="14819" xr:uid="{00000000-0005-0000-0000-0000E6390000}"/>
    <cellStyle name="Unp PosComma [0] 3 2" xfId="14820" xr:uid="{00000000-0005-0000-0000-0000E7390000}"/>
    <cellStyle name="Unp PosComma [0] 3 2 2" xfId="14821" xr:uid="{00000000-0005-0000-0000-0000E8390000}"/>
    <cellStyle name="Unp PosComma [0] 3 3" xfId="14822" xr:uid="{00000000-0005-0000-0000-0000E9390000}"/>
    <cellStyle name="Unp PosComma [0] 4" xfId="14823" xr:uid="{00000000-0005-0000-0000-0000EA390000}"/>
    <cellStyle name="Unp PosComma [0] 4 2" xfId="14824" xr:uid="{00000000-0005-0000-0000-0000EB390000}"/>
    <cellStyle name="Unp PosComma [0] 5" xfId="14825" xr:uid="{00000000-0005-0000-0000-0000EC390000}"/>
    <cellStyle name="Unp PosComma [0] 5 2" xfId="14826" xr:uid="{00000000-0005-0000-0000-0000ED390000}"/>
    <cellStyle name="Unp PosComma [0] 6" xfId="14827" xr:uid="{00000000-0005-0000-0000-0000EE390000}"/>
    <cellStyle name="Unp PosComma [0] 6 2" xfId="14828" xr:uid="{00000000-0005-0000-0000-0000EF390000}"/>
    <cellStyle name="Unp PosComma [0] 7" xfId="14829" xr:uid="{00000000-0005-0000-0000-0000F0390000}"/>
    <cellStyle name="Unp PosComma [0] 7 2" xfId="14830" xr:uid="{00000000-0005-0000-0000-0000F1390000}"/>
    <cellStyle name="Unp PosComma [0] 8" xfId="14831" xr:uid="{00000000-0005-0000-0000-0000F2390000}"/>
    <cellStyle name="Unp PosComma [0] 8 2" xfId="14832" xr:uid="{00000000-0005-0000-0000-0000F3390000}"/>
    <cellStyle name="Unp PosComma [0] 9" xfId="14833" xr:uid="{00000000-0005-0000-0000-0000F4390000}"/>
    <cellStyle name="Unp PosComma [0] 9 2" xfId="14834" xr:uid="{00000000-0005-0000-0000-0000F5390000}"/>
    <cellStyle name="Unp PosFixed [1]" xfId="14835" xr:uid="{00000000-0005-0000-0000-0000F6390000}"/>
    <cellStyle name="Unp PosFixed [1] 10" xfId="14836" xr:uid="{00000000-0005-0000-0000-0000F7390000}"/>
    <cellStyle name="Unp PosFixed [1] 10 2" xfId="14837" xr:uid="{00000000-0005-0000-0000-0000F8390000}"/>
    <cellStyle name="Unp PosFixed [1] 11" xfId="14838" xr:uid="{00000000-0005-0000-0000-0000F9390000}"/>
    <cellStyle name="Unp PosFixed [1] 11 2" xfId="14839" xr:uid="{00000000-0005-0000-0000-0000FA390000}"/>
    <cellStyle name="Unp PosFixed [1] 12" xfId="14840" xr:uid="{00000000-0005-0000-0000-0000FB390000}"/>
    <cellStyle name="Unp PosFixed [1] 13" xfId="14841" xr:uid="{00000000-0005-0000-0000-0000FC390000}"/>
    <cellStyle name="Unp PosFixed [1] 13 2" xfId="14842" xr:uid="{00000000-0005-0000-0000-0000FD390000}"/>
    <cellStyle name="Unp PosFixed [1] 14" xfId="14843" xr:uid="{00000000-0005-0000-0000-0000FE390000}"/>
    <cellStyle name="Unp PosFixed [1] 14 2" xfId="14844" xr:uid="{00000000-0005-0000-0000-0000FF390000}"/>
    <cellStyle name="Unp PosFixed [1] 15" xfId="14845" xr:uid="{00000000-0005-0000-0000-0000003A0000}"/>
    <cellStyle name="Unp PosFixed [1] 15 2" xfId="14846" xr:uid="{00000000-0005-0000-0000-0000013A0000}"/>
    <cellStyle name="Unp PosFixed [1] 16" xfId="14847" xr:uid="{00000000-0005-0000-0000-0000023A0000}"/>
    <cellStyle name="Unp PosFixed [1] 16 2" xfId="14848" xr:uid="{00000000-0005-0000-0000-0000033A0000}"/>
    <cellStyle name="Unp PosFixed [1] 17" xfId="14849" xr:uid="{00000000-0005-0000-0000-0000043A0000}"/>
    <cellStyle name="Unp PosFixed [1] 17 2" xfId="14850" xr:uid="{00000000-0005-0000-0000-0000053A0000}"/>
    <cellStyle name="Unp PosFixed [1] 18" xfId="14851" xr:uid="{00000000-0005-0000-0000-0000063A0000}"/>
    <cellStyle name="Unp PosFixed [1] 18 2" xfId="14852" xr:uid="{00000000-0005-0000-0000-0000073A0000}"/>
    <cellStyle name="Unp PosFixed [1] 19" xfId="14853" xr:uid="{00000000-0005-0000-0000-0000083A0000}"/>
    <cellStyle name="Unp PosFixed [1] 19 2" xfId="14854" xr:uid="{00000000-0005-0000-0000-0000093A0000}"/>
    <cellStyle name="Unp PosFixed [1] 2" xfId="14855" xr:uid="{00000000-0005-0000-0000-00000A3A0000}"/>
    <cellStyle name="Unp PosFixed [1] 2 2" xfId="14856" xr:uid="{00000000-0005-0000-0000-00000B3A0000}"/>
    <cellStyle name="Unp PosFixed [1] 2 3" xfId="14857" xr:uid="{00000000-0005-0000-0000-00000C3A0000}"/>
    <cellStyle name="Unp PosFixed [1] 2 3 2" xfId="14858" xr:uid="{00000000-0005-0000-0000-00000D3A0000}"/>
    <cellStyle name="Unp PosFixed [1] 2 4" xfId="14859" xr:uid="{00000000-0005-0000-0000-00000E3A0000}"/>
    <cellStyle name="Unp PosFixed [1] 20" xfId="14860" xr:uid="{00000000-0005-0000-0000-00000F3A0000}"/>
    <cellStyle name="Unp PosFixed [1] 20 2" xfId="14861" xr:uid="{00000000-0005-0000-0000-0000103A0000}"/>
    <cellStyle name="Unp PosFixed [1] 21" xfId="14862" xr:uid="{00000000-0005-0000-0000-0000113A0000}"/>
    <cellStyle name="Unp PosFixed [1] 3" xfId="14863" xr:uid="{00000000-0005-0000-0000-0000123A0000}"/>
    <cellStyle name="Unp PosFixed [1] 3 2" xfId="14864" xr:uid="{00000000-0005-0000-0000-0000133A0000}"/>
    <cellStyle name="Unp PosFixed [1] 3 2 2" xfId="14865" xr:uid="{00000000-0005-0000-0000-0000143A0000}"/>
    <cellStyle name="Unp PosFixed [1] 3 3" xfId="14866" xr:uid="{00000000-0005-0000-0000-0000153A0000}"/>
    <cellStyle name="Unp PosFixed [1] 4" xfId="14867" xr:uid="{00000000-0005-0000-0000-0000163A0000}"/>
    <cellStyle name="Unp PosFixed [1] 4 2" xfId="14868" xr:uid="{00000000-0005-0000-0000-0000173A0000}"/>
    <cellStyle name="Unp PosFixed [1] 5" xfId="14869" xr:uid="{00000000-0005-0000-0000-0000183A0000}"/>
    <cellStyle name="Unp PosFixed [1] 5 2" xfId="14870" xr:uid="{00000000-0005-0000-0000-0000193A0000}"/>
    <cellStyle name="Unp PosFixed [1] 6" xfId="14871" xr:uid="{00000000-0005-0000-0000-00001A3A0000}"/>
    <cellStyle name="Unp PosFixed [1] 6 2" xfId="14872" xr:uid="{00000000-0005-0000-0000-00001B3A0000}"/>
    <cellStyle name="Unp PosFixed [1] 7" xfId="14873" xr:uid="{00000000-0005-0000-0000-00001C3A0000}"/>
    <cellStyle name="Unp PosFixed [1] 7 2" xfId="14874" xr:uid="{00000000-0005-0000-0000-00001D3A0000}"/>
    <cellStyle name="Unp PosFixed [1] 8" xfId="14875" xr:uid="{00000000-0005-0000-0000-00001E3A0000}"/>
    <cellStyle name="Unp PosFixed [1] 8 2" xfId="14876" xr:uid="{00000000-0005-0000-0000-00001F3A0000}"/>
    <cellStyle name="Unp PosFixed [1] 9" xfId="14877" xr:uid="{00000000-0005-0000-0000-0000203A0000}"/>
    <cellStyle name="Unp PosFixed [1] 9 2" xfId="14878" xr:uid="{00000000-0005-0000-0000-0000213A0000}"/>
    <cellStyle name="Unp PosFixed [2]" xfId="14879" xr:uid="{00000000-0005-0000-0000-0000223A0000}"/>
    <cellStyle name="Unp PosFixed [2] 2" xfId="14880" xr:uid="{00000000-0005-0000-0000-0000233A0000}"/>
    <cellStyle name="Unp PosFixed [4]" xfId="14881" xr:uid="{00000000-0005-0000-0000-0000243A0000}"/>
    <cellStyle name="Unp PosPercent" xfId="14882" xr:uid="{00000000-0005-0000-0000-0000253A0000}"/>
    <cellStyle name="Unp PosPercent 10" xfId="14883" xr:uid="{00000000-0005-0000-0000-0000263A0000}"/>
    <cellStyle name="Unp PosPercent 11" xfId="14884" xr:uid="{00000000-0005-0000-0000-0000273A0000}"/>
    <cellStyle name="Unp PosPercent 12" xfId="14885" xr:uid="{00000000-0005-0000-0000-0000283A0000}"/>
    <cellStyle name="Unp PosPercent 13" xfId="14886" xr:uid="{00000000-0005-0000-0000-0000293A0000}"/>
    <cellStyle name="Unp PosPercent 14" xfId="14887" xr:uid="{00000000-0005-0000-0000-00002A3A0000}"/>
    <cellStyle name="Unp PosPercent 15" xfId="14888" xr:uid="{00000000-0005-0000-0000-00002B3A0000}"/>
    <cellStyle name="Unp PosPercent 16" xfId="14889" xr:uid="{00000000-0005-0000-0000-00002C3A0000}"/>
    <cellStyle name="Unp PosPercent 17" xfId="14890" xr:uid="{00000000-0005-0000-0000-00002D3A0000}"/>
    <cellStyle name="Unp PosPercent 18" xfId="14891" xr:uid="{00000000-0005-0000-0000-00002E3A0000}"/>
    <cellStyle name="Unp PosPercent 19" xfId="14892" xr:uid="{00000000-0005-0000-0000-00002F3A0000}"/>
    <cellStyle name="Unp PosPercent 2" xfId="14893" xr:uid="{00000000-0005-0000-0000-0000303A0000}"/>
    <cellStyle name="Unp PosPercent 2 2" xfId="14894" xr:uid="{00000000-0005-0000-0000-0000313A0000}"/>
    <cellStyle name="Unp PosPercent 2 3" xfId="14895" xr:uid="{00000000-0005-0000-0000-0000323A0000}"/>
    <cellStyle name="Unp PosPercent 20" xfId="14896" xr:uid="{00000000-0005-0000-0000-0000333A0000}"/>
    <cellStyle name="Unp PosPercent 3" xfId="14897" xr:uid="{00000000-0005-0000-0000-0000343A0000}"/>
    <cellStyle name="Unp PosPercent 3 2" xfId="14898" xr:uid="{00000000-0005-0000-0000-0000353A0000}"/>
    <cellStyle name="Unp PosPercent 4" xfId="14899" xr:uid="{00000000-0005-0000-0000-0000363A0000}"/>
    <cellStyle name="Unp PosPercent 5" xfId="14900" xr:uid="{00000000-0005-0000-0000-0000373A0000}"/>
    <cellStyle name="Unp PosPercent 6" xfId="14901" xr:uid="{00000000-0005-0000-0000-0000383A0000}"/>
    <cellStyle name="Unp PosPercent 7" xfId="14902" xr:uid="{00000000-0005-0000-0000-0000393A0000}"/>
    <cellStyle name="Unp PosPercent 8" xfId="14903" xr:uid="{00000000-0005-0000-0000-00003A3A0000}"/>
    <cellStyle name="Unp PosPercent 9" xfId="14904" xr:uid="{00000000-0005-0000-0000-00003B3A0000}"/>
    <cellStyle name="Unp, -0" xfId="14905" xr:uid="{00000000-0005-0000-0000-00003C3A0000}"/>
    <cellStyle name="Unprotected" xfId="14906" xr:uid="{00000000-0005-0000-0000-00003D3A0000}"/>
    <cellStyle name="Unprotected 10" xfId="14907" xr:uid="{00000000-0005-0000-0000-00003E3A0000}"/>
    <cellStyle name="Unprotected 11" xfId="14908" xr:uid="{00000000-0005-0000-0000-00003F3A0000}"/>
    <cellStyle name="Unprotected 12" xfId="14909" xr:uid="{00000000-0005-0000-0000-0000403A0000}"/>
    <cellStyle name="Unprotected 13" xfId="14910" xr:uid="{00000000-0005-0000-0000-0000413A0000}"/>
    <cellStyle name="Unprotected 14" xfId="14911" xr:uid="{00000000-0005-0000-0000-0000423A0000}"/>
    <cellStyle name="Unprotected 15" xfId="14912" xr:uid="{00000000-0005-0000-0000-0000433A0000}"/>
    <cellStyle name="Unprotected 16" xfId="14913" xr:uid="{00000000-0005-0000-0000-0000443A0000}"/>
    <cellStyle name="Unprotected 17" xfId="14914" xr:uid="{00000000-0005-0000-0000-0000453A0000}"/>
    <cellStyle name="Unprotected 18" xfId="14915" xr:uid="{00000000-0005-0000-0000-0000463A0000}"/>
    <cellStyle name="Unprotected 19" xfId="14916" xr:uid="{00000000-0005-0000-0000-0000473A0000}"/>
    <cellStyle name="Unprotected 2" xfId="14917" xr:uid="{00000000-0005-0000-0000-0000483A0000}"/>
    <cellStyle name="Unprotected 2 2" xfId="14918" xr:uid="{00000000-0005-0000-0000-0000493A0000}"/>
    <cellStyle name="Unprotected 2 3" xfId="14919" xr:uid="{00000000-0005-0000-0000-00004A3A0000}"/>
    <cellStyle name="Unprotected 20" xfId="14920" xr:uid="{00000000-0005-0000-0000-00004B3A0000}"/>
    <cellStyle name="Unprotected 3" xfId="14921" xr:uid="{00000000-0005-0000-0000-00004C3A0000}"/>
    <cellStyle name="Unprotected 3 2" xfId="14922" xr:uid="{00000000-0005-0000-0000-00004D3A0000}"/>
    <cellStyle name="Unprotected 4" xfId="14923" xr:uid="{00000000-0005-0000-0000-00004E3A0000}"/>
    <cellStyle name="Unprotected 5" xfId="14924" xr:uid="{00000000-0005-0000-0000-00004F3A0000}"/>
    <cellStyle name="Unprotected 6" xfId="14925" xr:uid="{00000000-0005-0000-0000-0000503A0000}"/>
    <cellStyle name="Unprotected 7" xfId="14926" xr:uid="{00000000-0005-0000-0000-0000513A0000}"/>
    <cellStyle name="Unprotected 8" xfId="14927" xr:uid="{00000000-0005-0000-0000-0000523A0000}"/>
    <cellStyle name="Unprotected 9" xfId="14928" xr:uid="{00000000-0005-0000-0000-0000533A0000}"/>
    <cellStyle name="Warning Text" xfId="14929" xr:uid="{00000000-0005-0000-0000-0000543A0000}"/>
    <cellStyle name="Warning Text 2" xfId="14930" xr:uid="{00000000-0005-0000-0000-0000553A0000}"/>
    <cellStyle name="years" xfId="14931" xr:uid="{00000000-0005-0000-0000-0000563A0000}"/>
    <cellStyle name="years 10" xfId="14932" xr:uid="{00000000-0005-0000-0000-0000573A0000}"/>
    <cellStyle name="years 11" xfId="14933" xr:uid="{00000000-0005-0000-0000-0000583A0000}"/>
    <cellStyle name="years 12" xfId="14934" xr:uid="{00000000-0005-0000-0000-0000593A0000}"/>
    <cellStyle name="years 13" xfId="14935" xr:uid="{00000000-0005-0000-0000-00005A3A0000}"/>
    <cellStyle name="years 14" xfId="14936" xr:uid="{00000000-0005-0000-0000-00005B3A0000}"/>
    <cellStyle name="years 15" xfId="14937" xr:uid="{00000000-0005-0000-0000-00005C3A0000}"/>
    <cellStyle name="years 16" xfId="14938" xr:uid="{00000000-0005-0000-0000-00005D3A0000}"/>
    <cellStyle name="years 17" xfId="14939" xr:uid="{00000000-0005-0000-0000-00005E3A0000}"/>
    <cellStyle name="years 18" xfId="14940" xr:uid="{00000000-0005-0000-0000-00005F3A0000}"/>
    <cellStyle name="years 19" xfId="14941" xr:uid="{00000000-0005-0000-0000-0000603A0000}"/>
    <cellStyle name="years 2" xfId="14942" xr:uid="{00000000-0005-0000-0000-0000613A0000}"/>
    <cellStyle name="years 2 2" xfId="14943" xr:uid="{00000000-0005-0000-0000-0000623A0000}"/>
    <cellStyle name="years 2 3" xfId="14944" xr:uid="{00000000-0005-0000-0000-0000633A0000}"/>
    <cellStyle name="years 20" xfId="14945" xr:uid="{00000000-0005-0000-0000-0000643A0000}"/>
    <cellStyle name="years 3" xfId="14946" xr:uid="{00000000-0005-0000-0000-0000653A0000}"/>
    <cellStyle name="years 3 2" xfId="14947" xr:uid="{00000000-0005-0000-0000-0000663A0000}"/>
    <cellStyle name="years 4" xfId="14948" xr:uid="{00000000-0005-0000-0000-0000673A0000}"/>
    <cellStyle name="years 5" xfId="14949" xr:uid="{00000000-0005-0000-0000-0000683A0000}"/>
    <cellStyle name="years 6" xfId="14950" xr:uid="{00000000-0005-0000-0000-0000693A0000}"/>
    <cellStyle name="years 7" xfId="14951" xr:uid="{00000000-0005-0000-0000-00006A3A0000}"/>
    <cellStyle name="years 8" xfId="14952" xr:uid="{00000000-0005-0000-0000-00006B3A0000}"/>
    <cellStyle name="years 9" xfId="14953" xr:uid="{00000000-0005-0000-0000-00006C3A0000}"/>
    <cellStyle name="YorN" xfId="14954" xr:uid="{00000000-0005-0000-0000-00006D3A0000}"/>
    <cellStyle name="YorN 10" xfId="14955" xr:uid="{00000000-0005-0000-0000-00006E3A0000}"/>
    <cellStyle name="YorN 10 2" xfId="14956" xr:uid="{00000000-0005-0000-0000-00006F3A0000}"/>
    <cellStyle name="YorN 11" xfId="14957" xr:uid="{00000000-0005-0000-0000-0000703A0000}"/>
    <cellStyle name="YorN 11 2" xfId="14958" xr:uid="{00000000-0005-0000-0000-0000713A0000}"/>
    <cellStyle name="YorN 12" xfId="14959" xr:uid="{00000000-0005-0000-0000-0000723A0000}"/>
    <cellStyle name="YorN 13" xfId="14960" xr:uid="{00000000-0005-0000-0000-0000733A0000}"/>
    <cellStyle name="YorN 13 2" xfId="14961" xr:uid="{00000000-0005-0000-0000-0000743A0000}"/>
    <cellStyle name="YorN 14" xfId="14962" xr:uid="{00000000-0005-0000-0000-0000753A0000}"/>
    <cellStyle name="YorN 14 2" xfId="14963" xr:uid="{00000000-0005-0000-0000-0000763A0000}"/>
    <cellStyle name="YorN 15" xfId="14964" xr:uid="{00000000-0005-0000-0000-0000773A0000}"/>
    <cellStyle name="YorN 15 2" xfId="14965" xr:uid="{00000000-0005-0000-0000-0000783A0000}"/>
    <cellStyle name="YorN 16" xfId="14966" xr:uid="{00000000-0005-0000-0000-0000793A0000}"/>
    <cellStyle name="YorN 16 2" xfId="14967" xr:uid="{00000000-0005-0000-0000-00007A3A0000}"/>
    <cellStyle name="YorN 17" xfId="14968" xr:uid="{00000000-0005-0000-0000-00007B3A0000}"/>
    <cellStyle name="YorN 17 2" xfId="14969" xr:uid="{00000000-0005-0000-0000-00007C3A0000}"/>
    <cellStyle name="YorN 18" xfId="14970" xr:uid="{00000000-0005-0000-0000-00007D3A0000}"/>
    <cellStyle name="YorN 18 2" xfId="14971" xr:uid="{00000000-0005-0000-0000-00007E3A0000}"/>
    <cellStyle name="YorN 19" xfId="14972" xr:uid="{00000000-0005-0000-0000-00007F3A0000}"/>
    <cellStyle name="YorN 19 2" xfId="14973" xr:uid="{00000000-0005-0000-0000-0000803A0000}"/>
    <cellStyle name="YorN 2" xfId="14974" xr:uid="{00000000-0005-0000-0000-0000813A0000}"/>
    <cellStyle name="YorN 2 2" xfId="14975" xr:uid="{00000000-0005-0000-0000-0000823A0000}"/>
    <cellStyle name="YorN 2 3" xfId="14976" xr:uid="{00000000-0005-0000-0000-0000833A0000}"/>
    <cellStyle name="YorN 2 3 2" xfId="14977" xr:uid="{00000000-0005-0000-0000-0000843A0000}"/>
    <cellStyle name="YorN 2 4" xfId="14978" xr:uid="{00000000-0005-0000-0000-0000853A0000}"/>
    <cellStyle name="YorN 20" xfId="14979" xr:uid="{00000000-0005-0000-0000-0000863A0000}"/>
    <cellStyle name="YorN 20 2" xfId="14980" xr:uid="{00000000-0005-0000-0000-0000873A0000}"/>
    <cellStyle name="YorN 21" xfId="14981" xr:uid="{00000000-0005-0000-0000-0000883A0000}"/>
    <cellStyle name="YorN 3" xfId="14982" xr:uid="{00000000-0005-0000-0000-0000893A0000}"/>
    <cellStyle name="YorN 3 2" xfId="14983" xr:uid="{00000000-0005-0000-0000-00008A3A0000}"/>
    <cellStyle name="YorN 3 2 2" xfId="14984" xr:uid="{00000000-0005-0000-0000-00008B3A0000}"/>
    <cellStyle name="YorN 3 3" xfId="14985" xr:uid="{00000000-0005-0000-0000-00008C3A0000}"/>
    <cellStyle name="YorN 4" xfId="14986" xr:uid="{00000000-0005-0000-0000-00008D3A0000}"/>
    <cellStyle name="YorN 4 2" xfId="14987" xr:uid="{00000000-0005-0000-0000-00008E3A0000}"/>
    <cellStyle name="YorN 5" xfId="14988" xr:uid="{00000000-0005-0000-0000-00008F3A0000}"/>
    <cellStyle name="YorN 5 2" xfId="14989" xr:uid="{00000000-0005-0000-0000-0000903A0000}"/>
    <cellStyle name="YorN 6" xfId="14990" xr:uid="{00000000-0005-0000-0000-0000913A0000}"/>
    <cellStyle name="YorN 6 2" xfId="14991" xr:uid="{00000000-0005-0000-0000-0000923A0000}"/>
    <cellStyle name="YorN 7" xfId="14992" xr:uid="{00000000-0005-0000-0000-0000933A0000}"/>
    <cellStyle name="YorN 7 2" xfId="14993" xr:uid="{00000000-0005-0000-0000-0000943A0000}"/>
    <cellStyle name="YorN 8" xfId="14994" xr:uid="{00000000-0005-0000-0000-0000953A0000}"/>
    <cellStyle name="YorN 8 2" xfId="14995" xr:uid="{00000000-0005-0000-0000-0000963A0000}"/>
    <cellStyle name="YorN 9" xfId="14996" xr:uid="{00000000-0005-0000-0000-0000973A0000}"/>
    <cellStyle name="YorN 9 2" xfId="14997" xr:uid="{00000000-0005-0000-0000-0000983A0000}"/>
    <cellStyle name="ДАТА" xfId="14998" xr:uid="{00000000-0005-0000-0000-0000993A0000}"/>
    <cellStyle name="ДАТА 2" xfId="14999" xr:uid="{00000000-0005-0000-0000-00009A3A0000}"/>
    <cellStyle name="ДАТА 3" xfId="15000" xr:uid="{00000000-0005-0000-0000-00009B3A0000}"/>
    <cellStyle name="ДАТА 4" xfId="15001" xr:uid="{00000000-0005-0000-0000-00009C3A0000}"/>
    <cellStyle name="ДАТА 4 2" xfId="15002" xr:uid="{00000000-0005-0000-0000-00009D3A0000}"/>
    <cellStyle name="ДЕНЕЖНЫЙ_BOPENGC" xfId="15003" xr:uid="{00000000-0005-0000-0000-00009E3A0000}"/>
    <cellStyle name="ЗАГОЛОВОК1" xfId="15004" xr:uid="{00000000-0005-0000-0000-00009F3A0000}"/>
    <cellStyle name="ЗАГОЛОВОК1 2" xfId="15005" xr:uid="{00000000-0005-0000-0000-0000A03A0000}"/>
    <cellStyle name="ЗАГОЛОВОК1 3" xfId="15006" xr:uid="{00000000-0005-0000-0000-0000A13A0000}"/>
    <cellStyle name="ЗАГОЛОВОК1 4" xfId="15007" xr:uid="{00000000-0005-0000-0000-0000A23A0000}"/>
    <cellStyle name="ЗАГОЛОВОК1 4 2" xfId="15008" xr:uid="{00000000-0005-0000-0000-0000A33A0000}"/>
    <cellStyle name="ЗАГОЛОВОК2" xfId="15009" xr:uid="{00000000-0005-0000-0000-0000A43A0000}"/>
    <cellStyle name="ЗАГОЛОВОК2 2" xfId="15010" xr:uid="{00000000-0005-0000-0000-0000A53A0000}"/>
    <cellStyle name="ЗАГОЛОВОК2 3" xfId="15011" xr:uid="{00000000-0005-0000-0000-0000A63A0000}"/>
    <cellStyle name="ЗАГОЛОВОК2 4" xfId="15012" xr:uid="{00000000-0005-0000-0000-0000A73A0000}"/>
    <cellStyle name="ЗАГОЛОВОК2 4 2" xfId="15013" xr:uid="{00000000-0005-0000-0000-0000A83A0000}"/>
    <cellStyle name="ИТОГОВЫЙ" xfId="15014" xr:uid="{00000000-0005-0000-0000-0000A93A0000}"/>
    <cellStyle name="ИТОГОВЫЙ 2" xfId="15015" xr:uid="{00000000-0005-0000-0000-0000AA3A0000}"/>
    <cellStyle name="ИТОГОВЫЙ 3" xfId="15016" xr:uid="{00000000-0005-0000-0000-0000AB3A0000}"/>
    <cellStyle name="ИТОГОВЫЙ 4" xfId="15017" xr:uid="{00000000-0005-0000-0000-0000AC3A0000}"/>
    <cellStyle name="ИТОГОВЫЙ 4 2" xfId="15018" xr:uid="{00000000-0005-0000-0000-0000AD3A0000}"/>
    <cellStyle name="ИТОГОВЫЙ 4 2 2" xfId="15019" xr:uid="{00000000-0005-0000-0000-0000AE3A0000}"/>
    <cellStyle name="ИТОГОВЫЙ 4 3" xfId="15020" xr:uid="{00000000-0005-0000-0000-0000AF3A0000}"/>
    <cellStyle name="ИТОГОВЫЙ 5" xfId="15021" xr:uid="{00000000-0005-0000-0000-0000B03A0000}"/>
    <cellStyle name="Обычный_BOPENGC" xfId="15022" xr:uid="{00000000-0005-0000-0000-0000B13A0000}"/>
    <cellStyle name="ПРОЦЕНТНЫЙ_BOPENGC" xfId="15023" xr:uid="{00000000-0005-0000-0000-0000B23A0000}"/>
    <cellStyle name="ТЕКСТ" xfId="15024" xr:uid="{00000000-0005-0000-0000-0000B33A0000}"/>
    <cellStyle name="ТЕКСТ 2" xfId="15025" xr:uid="{00000000-0005-0000-0000-0000B43A0000}"/>
    <cellStyle name="ТЕКСТ 3" xfId="15026" xr:uid="{00000000-0005-0000-0000-0000B53A0000}"/>
    <cellStyle name="ТЕКСТ 4" xfId="15027" xr:uid="{00000000-0005-0000-0000-0000B63A0000}"/>
    <cellStyle name="ТЕКСТ 4 2" xfId="15028" xr:uid="{00000000-0005-0000-0000-0000B73A0000}"/>
    <cellStyle name="ФИКСИРОВАННЫЙ" xfId="15029" xr:uid="{00000000-0005-0000-0000-0000B83A0000}"/>
    <cellStyle name="ФИКСИРОВАННЫЙ 2" xfId="15030" xr:uid="{00000000-0005-0000-0000-0000B93A0000}"/>
    <cellStyle name="ФИКСИРОВАННЫЙ 3" xfId="15031" xr:uid="{00000000-0005-0000-0000-0000BA3A0000}"/>
    <cellStyle name="ФИКСИРОВАННЫЙ 4" xfId="15032" xr:uid="{00000000-0005-0000-0000-0000BB3A0000}"/>
    <cellStyle name="ФИКСИРОВАННЫЙ 4 2" xfId="15033" xr:uid="{00000000-0005-0000-0000-0000BC3A0000}"/>
    <cellStyle name="ФИНАНСОВЫЙ_BOPENGC" xfId="15034" xr:uid="{00000000-0005-0000-0000-0000BD3A0000}"/>
  </cellStyles>
  <dxfs count="0"/>
  <tableStyles count="0" defaultTableStyle="TableStyleMedium2" defaultPivotStyle="PivotStyleLight16"/>
  <colors>
    <mruColors>
      <color rgb="FFF3F6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6.xml"/><Relationship Id="rId117" Type="http://schemas.openxmlformats.org/officeDocument/2006/relationships/sharedStrings" Target="sharedStrings.xml"/><Relationship Id="rId21" Type="http://schemas.openxmlformats.org/officeDocument/2006/relationships/externalLink" Target="externalLinks/externalLink1.xml"/><Relationship Id="rId42" Type="http://schemas.openxmlformats.org/officeDocument/2006/relationships/externalLink" Target="externalLinks/externalLink22.xml"/><Relationship Id="rId47" Type="http://schemas.openxmlformats.org/officeDocument/2006/relationships/externalLink" Target="externalLinks/externalLink27.xml"/><Relationship Id="rId63" Type="http://schemas.openxmlformats.org/officeDocument/2006/relationships/externalLink" Target="externalLinks/externalLink43.xml"/><Relationship Id="rId68" Type="http://schemas.openxmlformats.org/officeDocument/2006/relationships/externalLink" Target="externalLinks/externalLink48.xml"/><Relationship Id="rId84" Type="http://schemas.openxmlformats.org/officeDocument/2006/relationships/externalLink" Target="externalLinks/externalLink64.xml"/><Relationship Id="rId89" Type="http://schemas.openxmlformats.org/officeDocument/2006/relationships/externalLink" Target="externalLinks/externalLink69.xml"/><Relationship Id="rId112" Type="http://schemas.openxmlformats.org/officeDocument/2006/relationships/externalLink" Target="externalLinks/externalLink92.xml"/><Relationship Id="rId16" Type="http://schemas.openxmlformats.org/officeDocument/2006/relationships/worksheet" Target="worksheets/sheet16.xml"/><Relationship Id="rId107" Type="http://schemas.openxmlformats.org/officeDocument/2006/relationships/externalLink" Target="externalLinks/externalLink87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12.xml"/><Relationship Id="rId37" Type="http://schemas.openxmlformats.org/officeDocument/2006/relationships/externalLink" Target="externalLinks/externalLink17.xml"/><Relationship Id="rId53" Type="http://schemas.openxmlformats.org/officeDocument/2006/relationships/externalLink" Target="externalLinks/externalLink33.xml"/><Relationship Id="rId58" Type="http://schemas.openxmlformats.org/officeDocument/2006/relationships/externalLink" Target="externalLinks/externalLink38.xml"/><Relationship Id="rId74" Type="http://schemas.openxmlformats.org/officeDocument/2006/relationships/externalLink" Target="externalLinks/externalLink54.xml"/><Relationship Id="rId79" Type="http://schemas.openxmlformats.org/officeDocument/2006/relationships/externalLink" Target="externalLinks/externalLink59.xml"/><Relationship Id="rId102" Type="http://schemas.openxmlformats.org/officeDocument/2006/relationships/externalLink" Target="externalLinks/externalLink82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70.xml"/><Relationship Id="rId95" Type="http://schemas.openxmlformats.org/officeDocument/2006/relationships/externalLink" Target="externalLinks/externalLink75.xml"/><Relationship Id="rId22" Type="http://schemas.openxmlformats.org/officeDocument/2006/relationships/externalLink" Target="externalLinks/externalLink2.xml"/><Relationship Id="rId27" Type="http://schemas.openxmlformats.org/officeDocument/2006/relationships/externalLink" Target="externalLinks/externalLink7.xml"/><Relationship Id="rId43" Type="http://schemas.openxmlformats.org/officeDocument/2006/relationships/externalLink" Target="externalLinks/externalLink23.xml"/><Relationship Id="rId48" Type="http://schemas.openxmlformats.org/officeDocument/2006/relationships/externalLink" Target="externalLinks/externalLink28.xml"/><Relationship Id="rId64" Type="http://schemas.openxmlformats.org/officeDocument/2006/relationships/externalLink" Target="externalLinks/externalLink44.xml"/><Relationship Id="rId69" Type="http://schemas.openxmlformats.org/officeDocument/2006/relationships/externalLink" Target="externalLinks/externalLink49.xml"/><Relationship Id="rId113" Type="http://schemas.openxmlformats.org/officeDocument/2006/relationships/externalLink" Target="externalLinks/externalLink93.xml"/><Relationship Id="rId118" Type="http://schemas.openxmlformats.org/officeDocument/2006/relationships/calcChain" Target="calcChain.xml"/><Relationship Id="rId80" Type="http://schemas.openxmlformats.org/officeDocument/2006/relationships/externalLink" Target="externalLinks/externalLink60.xml"/><Relationship Id="rId85" Type="http://schemas.openxmlformats.org/officeDocument/2006/relationships/externalLink" Target="externalLinks/externalLink6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externalLink" Target="externalLinks/externalLink13.xml"/><Relationship Id="rId38" Type="http://schemas.openxmlformats.org/officeDocument/2006/relationships/externalLink" Target="externalLinks/externalLink18.xml"/><Relationship Id="rId59" Type="http://schemas.openxmlformats.org/officeDocument/2006/relationships/externalLink" Target="externalLinks/externalLink39.xml"/><Relationship Id="rId103" Type="http://schemas.openxmlformats.org/officeDocument/2006/relationships/externalLink" Target="externalLinks/externalLink83.xml"/><Relationship Id="rId108" Type="http://schemas.openxmlformats.org/officeDocument/2006/relationships/externalLink" Target="externalLinks/externalLink88.xml"/><Relationship Id="rId54" Type="http://schemas.openxmlformats.org/officeDocument/2006/relationships/externalLink" Target="externalLinks/externalLink34.xml"/><Relationship Id="rId70" Type="http://schemas.openxmlformats.org/officeDocument/2006/relationships/externalLink" Target="externalLinks/externalLink50.xml"/><Relationship Id="rId75" Type="http://schemas.openxmlformats.org/officeDocument/2006/relationships/externalLink" Target="externalLinks/externalLink55.xml"/><Relationship Id="rId91" Type="http://schemas.openxmlformats.org/officeDocument/2006/relationships/externalLink" Target="externalLinks/externalLink71.xml"/><Relationship Id="rId96" Type="http://schemas.openxmlformats.org/officeDocument/2006/relationships/externalLink" Target="externalLinks/externalLink7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externalLink" Target="externalLinks/externalLink3.xml"/><Relationship Id="rId28" Type="http://schemas.openxmlformats.org/officeDocument/2006/relationships/externalLink" Target="externalLinks/externalLink8.xml"/><Relationship Id="rId49" Type="http://schemas.openxmlformats.org/officeDocument/2006/relationships/externalLink" Target="externalLinks/externalLink29.xml"/><Relationship Id="rId114" Type="http://schemas.openxmlformats.org/officeDocument/2006/relationships/externalLink" Target="externalLinks/externalLink94.xml"/><Relationship Id="rId119" Type="http://schemas.openxmlformats.org/officeDocument/2006/relationships/customXml" Target="../customXml/item1.xml"/><Relationship Id="rId44" Type="http://schemas.openxmlformats.org/officeDocument/2006/relationships/externalLink" Target="externalLinks/externalLink24.xml"/><Relationship Id="rId60" Type="http://schemas.openxmlformats.org/officeDocument/2006/relationships/externalLink" Target="externalLinks/externalLink40.xml"/><Relationship Id="rId65" Type="http://schemas.openxmlformats.org/officeDocument/2006/relationships/externalLink" Target="externalLinks/externalLink45.xml"/><Relationship Id="rId81" Type="http://schemas.openxmlformats.org/officeDocument/2006/relationships/externalLink" Target="externalLinks/externalLink61.xml"/><Relationship Id="rId86" Type="http://schemas.openxmlformats.org/officeDocument/2006/relationships/externalLink" Target="externalLinks/externalLink6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19.xml"/><Relationship Id="rId109" Type="http://schemas.openxmlformats.org/officeDocument/2006/relationships/externalLink" Target="externalLinks/externalLink89.xml"/><Relationship Id="rId34" Type="http://schemas.openxmlformats.org/officeDocument/2006/relationships/externalLink" Target="externalLinks/externalLink14.xml"/><Relationship Id="rId50" Type="http://schemas.openxmlformats.org/officeDocument/2006/relationships/externalLink" Target="externalLinks/externalLink30.xml"/><Relationship Id="rId55" Type="http://schemas.openxmlformats.org/officeDocument/2006/relationships/externalLink" Target="externalLinks/externalLink35.xml"/><Relationship Id="rId76" Type="http://schemas.openxmlformats.org/officeDocument/2006/relationships/externalLink" Target="externalLinks/externalLink56.xml"/><Relationship Id="rId97" Type="http://schemas.openxmlformats.org/officeDocument/2006/relationships/externalLink" Target="externalLinks/externalLink77.xml"/><Relationship Id="rId104" Type="http://schemas.openxmlformats.org/officeDocument/2006/relationships/externalLink" Target="externalLinks/externalLink84.xml"/><Relationship Id="rId120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51.xml"/><Relationship Id="rId92" Type="http://schemas.openxmlformats.org/officeDocument/2006/relationships/externalLink" Target="externalLinks/externalLink72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9.xml"/><Relationship Id="rId24" Type="http://schemas.openxmlformats.org/officeDocument/2006/relationships/externalLink" Target="externalLinks/externalLink4.xml"/><Relationship Id="rId40" Type="http://schemas.openxmlformats.org/officeDocument/2006/relationships/externalLink" Target="externalLinks/externalLink20.xml"/><Relationship Id="rId45" Type="http://schemas.openxmlformats.org/officeDocument/2006/relationships/externalLink" Target="externalLinks/externalLink25.xml"/><Relationship Id="rId66" Type="http://schemas.openxmlformats.org/officeDocument/2006/relationships/externalLink" Target="externalLinks/externalLink46.xml"/><Relationship Id="rId87" Type="http://schemas.openxmlformats.org/officeDocument/2006/relationships/externalLink" Target="externalLinks/externalLink67.xml"/><Relationship Id="rId110" Type="http://schemas.openxmlformats.org/officeDocument/2006/relationships/externalLink" Target="externalLinks/externalLink90.xml"/><Relationship Id="rId115" Type="http://schemas.openxmlformats.org/officeDocument/2006/relationships/theme" Target="theme/theme1.xml"/><Relationship Id="rId61" Type="http://schemas.openxmlformats.org/officeDocument/2006/relationships/externalLink" Target="externalLinks/externalLink41.xml"/><Relationship Id="rId82" Type="http://schemas.openxmlformats.org/officeDocument/2006/relationships/externalLink" Target="externalLinks/externalLink6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externalLink" Target="externalLinks/externalLink10.xml"/><Relationship Id="rId35" Type="http://schemas.openxmlformats.org/officeDocument/2006/relationships/externalLink" Target="externalLinks/externalLink15.xml"/><Relationship Id="rId56" Type="http://schemas.openxmlformats.org/officeDocument/2006/relationships/externalLink" Target="externalLinks/externalLink36.xml"/><Relationship Id="rId77" Type="http://schemas.openxmlformats.org/officeDocument/2006/relationships/externalLink" Target="externalLinks/externalLink57.xml"/><Relationship Id="rId100" Type="http://schemas.openxmlformats.org/officeDocument/2006/relationships/externalLink" Target="externalLinks/externalLink80.xml"/><Relationship Id="rId105" Type="http://schemas.openxmlformats.org/officeDocument/2006/relationships/externalLink" Target="externalLinks/externalLink85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1.xml"/><Relationship Id="rId72" Type="http://schemas.openxmlformats.org/officeDocument/2006/relationships/externalLink" Target="externalLinks/externalLink52.xml"/><Relationship Id="rId93" Type="http://schemas.openxmlformats.org/officeDocument/2006/relationships/externalLink" Target="externalLinks/externalLink73.xml"/><Relationship Id="rId98" Type="http://schemas.openxmlformats.org/officeDocument/2006/relationships/externalLink" Target="externalLinks/externalLink78.xml"/><Relationship Id="rId121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5" Type="http://schemas.openxmlformats.org/officeDocument/2006/relationships/externalLink" Target="externalLinks/externalLink5.xml"/><Relationship Id="rId46" Type="http://schemas.openxmlformats.org/officeDocument/2006/relationships/externalLink" Target="externalLinks/externalLink26.xml"/><Relationship Id="rId67" Type="http://schemas.openxmlformats.org/officeDocument/2006/relationships/externalLink" Target="externalLinks/externalLink47.xml"/><Relationship Id="rId11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21.xml"/><Relationship Id="rId62" Type="http://schemas.openxmlformats.org/officeDocument/2006/relationships/externalLink" Target="externalLinks/externalLink42.xml"/><Relationship Id="rId83" Type="http://schemas.openxmlformats.org/officeDocument/2006/relationships/externalLink" Target="externalLinks/externalLink63.xml"/><Relationship Id="rId88" Type="http://schemas.openxmlformats.org/officeDocument/2006/relationships/externalLink" Target="externalLinks/externalLink68.xml"/><Relationship Id="rId111" Type="http://schemas.openxmlformats.org/officeDocument/2006/relationships/externalLink" Target="externalLinks/externalLink91.xml"/><Relationship Id="rId15" Type="http://schemas.openxmlformats.org/officeDocument/2006/relationships/worksheet" Target="worksheets/sheet15.xml"/><Relationship Id="rId36" Type="http://schemas.openxmlformats.org/officeDocument/2006/relationships/externalLink" Target="externalLinks/externalLink16.xml"/><Relationship Id="rId57" Type="http://schemas.openxmlformats.org/officeDocument/2006/relationships/externalLink" Target="externalLinks/externalLink37.xml"/><Relationship Id="rId106" Type="http://schemas.openxmlformats.org/officeDocument/2006/relationships/externalLink" Target="externalLinks/externalLink86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1.xml"/><Relationship Id="rId52" Type="http://schemas.openxmlformats.org/officeDocument/2006/relationships/externalLink" Target="externalLinks/externalLink32.xml"/><Relationship Id="rId73" Type="http://schemas.openxmlformats.org/officeDocument/2006/relationships/externalLink" Target="externalLinks/externalLink53.xml"/><Relationship Id="rId78" Type="http://schemas.openxmlformats.org/officeDocument/2006/relationships/externalLink" Target="externalLinks/externalLink58.xml"/><Relationship Id="rId94" Type="http://schemas.openxmlformats.org/officeDocument/2006/relationships/externalLink" Target="externalLinks/externalLink74.xml"/><Relationship Id="rId99" Type="http://schemas.openxmlformats.org/officeDocument/2006/relationships/externalLink" Target="externalLinks/externalLink79.xml"/><Relationship Id="rId101" Type="http://schemas.openxmlformats.org/officeDocument/2006/relationships/externalLink" Target="externalLinks/externalLink8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os\Seguimiento\Ecop200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economia033\compartido\interna\series\DTF%20PROMEDIO%20MENSUAL%20DESDE%201986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\MB\RAFA\Correjb1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solidado%20SPNF%203\HISTO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herreno\Configuraci&#243;n%20local\Archivos%20temporales%20de%20Internet\OLK3\COSTOS%20Y%20RECURSOS%20EDUCACION%20BASICA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\Documents%20and%20Settings\sherreno\Configuraci&#243;n%20local\Archivos%20temporales%20de%20Internet\OLK3\COSTOS%20Y%20RECURSOS%20EDUCACION%20BASIC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~1\gcastel\CONFIG~1\Temp\Directorio%20temporal%201%20para%20Env&#237;o%20datos%20Valle%20del%20Cauca.zip\Refomas%20y%20Tareas\Reforma%20SGP\Ley%20715\Cifras\Variedades\Otros\Varios1\Consejos%20comunales\META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ECDGP\programacion\PG%202002\PROG%20Gobi2002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s%20documentos\trabajo\TES\Tenedores%20de%20los%20TE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economia033\compartido\interna\series\DTF%20PROMEDIO%20MENSUAL%20DESDE%201986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\1%20INFORMACION%202007\Cierre%20Banrep\fmiento\users\LCHARRVE\Otros%20gnc\CUA10_2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GOBIERNO\CARLOSJ\PRES9194\PAGOS.XLW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rabajo\TRABAJO\Deuda%20interna\series\cruce%20dic%200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s%20documentos\trabajo\TES\Tenedores\Tenedores%20de%20los%20TES%202004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\Carpetas%20DGPM\ITCR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s_s_confis\OEFECTIVAS\WINDOWS\TEMP\Deuda%20Interna%201999%202007%202000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AR\MEGHA\2005\Plan%20Financiero%202005\BPene27-2000AJUSTE%20IMPO%20DEUDA%20BR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\OPREFCJ1\GOBIERNO\modgobie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PREFCJ1\CARBOCOL\MODCARBO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PREFCJ1\CAFE\MODCAFE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FORMA%202006\Estad&#237;sticas%20b&#225;sicas\asalariados%202005%20por%20salmin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anchez\2001\WINDOWS\TEMP\PROYECTO\972000%20a%20julio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uarios\TES-B\Modelo%20TES%20Proyeccion\Programacion%20Interna\Deuda%20Interna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h-snassa01\mhcp$\WINDOWS\TEMP\Distribuciones\Conpes%202004\Consejos\Consejos%20comunales\Ejercicios%20Finales\MAGDALENA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I98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NSUELO\ITCR\ITCR94%20(IPM)%201994=100%20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rabajo\TRABAJO\Deuda%20interna\series\cruce%20abril%2003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~1\EERODR~1\CONFIG~1\Temp\serie%20interna%2091-99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rabajo\TRABAJO\Deuda%20interna\series\serie%20desembolsos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s%20documentos\trabajo\Deuda%20interna\series\series%20deuda%20interna%2091-2004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anchez\c\cecilia\Pr220101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oguzman\Mis%20documentos\informes&amp;personal%20Oscar\INFORMES\IPC\IPC%20NUEVA%20CLASIFICACION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olumes\VERBATIM\MFMP%202010\Escenario%20V.5\Col_Prog%20_Mon-Feb8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rodrig\1999\1998\EXCELL\OEC\RESULTADO\Detalle%20DGPN%20plan%20desarrollo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h-snassa01\mhcp$\AGL\bono%202002\analisis%20bono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dkassem\Configuraci&#243;n%20local\Archivos%20temporales%20de%20Internet\OLK3\FOSIT%20OEC-FIN%20ACUM%20I%20TRIM%202003%20(Bmanga)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olumes\VERBATIM\MFMP%202010\Escenario%20V.5\Base%20Deuda%20Interna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yepes\Configuraci&#243;n%20local\Archivos%20temporales%20de%20Internet\Content.Outlook\6JAZZB7A\Creditos%20a%20ser%20negociados%20ppta%203%20(3)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anchez\2001\WINDOWS\TEMP\PROYECTO\FUNCIONAM972000shi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s-jcasteblanco\Consejos%20Anticorrupci&#243;n\1_Elabora\Consejos%20Anticorrupci&#243;n\Doc%20Base\Adicionales\Transferencias_Sectores%20x%20Mpios%2094-03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os\PIB\Salud\EPS%20Trimestral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ompartir\interna\deuda%20dic%202000%20-%20Hacienda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RESTO\SOCIAL\MODESTSO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ercado\Informe\Informe%20de%20Mercado%20de%20Capitales\Generaci&#243;n%20por%20sistema%20de%20seguimiento\Curva%20en%20d&#243;lares\Archivo%20generado%20por%20el%20sistema\SMCE_InformeDiarioExce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GOBIERNO\modgobie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GOBIERNO\1998\EXCELL\PRESUPUESTO\INGRESOS\varios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NSUELO\ITCR\PRECIOS%20PROM94=100copia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uarios\TES-B\Modelo%20TES%20Proyeccion\Corto%20Plazo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olumes\VERBATIM\MFMP%202010\Escenario%20V.5\Fiscal%20Table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oec2000gob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iego\ECOPETROL\Modelo\Modelo1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erreno\c\windows\TEMP\CUADRO1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\1%20INFORMACION%202007\Cierre%20Banrep\fmiento\TEMP\CORREDORES97NOV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lombia\WEO\GEEColombiaOct2001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rhenals\gobierno\Gobierno\Cierre97\OPEF%201997%20Cierr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GOBIERNO\1999\Excell\PRESUPUESTO\24julio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s_s_confis\OEFECTIVAS\OEC%20Confis\trimestres\SOPORTE%20GNC\Tesoreria%202000%20Seguimiento%20base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ompartido\varios\Mis%20documentos\dpini888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ompartir\Compart\tes%20dic%202001%20-%20perfil%20vencim.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eerodriguez\Mis%20documentos\Anual%202000\Estadisticas%20deuda\Deuda%20P&#250;blica%20resultados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bejaran\PEDRO%202002\Tercer%20Trimestre\Regionales\FOSIT\FOSIT%20OEC-FIN%20III%20TRIM%202002%20(ANTIOQUIA)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h-snassa01\mhcp$\wjimenez\Mis%20Documentos\2006\Fin_06\Predial%20Luz%20P%20MADRE%20TRABAJO%20(%205%20A&#209;OS%20VIG)%20-%2013-sept-2006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scobar\E\Documents%20and%20Settings\E0992239\Mis%20documentos\Planta%202003\Decreto%20de%20Viabilidad%20Presupuestal\Decreto%20Planta%20Permanente%202003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anchez\2001\ejecuaasepaoctu26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uarios\TES-B\Modelo%20TES%20Proyeccion\Servicio%20de%20Deuda\Programados\Servicio%20de%20Deuda%20TES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p-oalejo\Escritorio\CUPO%20AUTORIZADO%20(version%201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os\CONSOLIDACION\2002\Copia%20de%20set992002mayo29d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oguzman\Mis%20documentos\Estimaci&#243;n%20PIB%20Trimestral\IGBC%20-%20Bolsa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oguzman\Mis%20documentos\Estimaci&#243;n%20PIB%20Trimestral\Estimaciones\DOCEXCEL\Indi97\INTMENS99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BEJARAN\PABS\Informes\IPC\IPCNUEVO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uarios\TES-B\Servicio%20de%20Deuda\Servicio%20de%20Deuda%20Proyectado%20TES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h-snassa01\mhcp$\OecDgp\Flujos\Regional\MODREGIO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esupuesto\C\WINNT\Profiles\presup.001\Personal\NELSONIV\DATOS\EXCEL\PREANT1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GOBIERNO\1998\PRESUPUESTO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rodrig\datos\conso992002\PROFIN\PROGYCON\EJEC\Ejecdisgas\EJECDISYGAS0398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stancita\HOJA%20DIARIA\HD%202003\Hoja%20Diaria%20Nueva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s%20documentos\Mis%20documentos\Informaci&#243;n%20Ordenada%20en%20Bases\DESEMBOLSOS%20POR%20RANGOS\RESUMEN%20DESEMBOLSOS%20MES%20A%20MES%20HISTORICO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rodrig\1999\windows\TEMP\MODGOBIE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\1%20INFORMACION%202007\Cierre%20Banrep\fmiento\USERS\alexandra\Informe%20de%20Precios\Agregados%20Monetarios\Cartera%20y%20Cr&#233;dito\BASE%20DE%20DATOS%20CDT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Yadira%20D&#237;az\Regionales%20y%20locales\Fosit\2002\OEC\Acumulado%204trim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siif012\c\1998\anexos%20informe\definitivos\anexos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castel\Nombres%20Datamart\Documents%20and%20Settings\gcastel\Mis%20documentos\Variedades\Afros\Afros%20con%20Dptos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cha12\BP\Programacion%202002-2010%20Uribe%20FMI\BP%20Octubre%2011%202002\hojas%20bptrimestral%20oct10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rhenals\gobierno\Gobierno\GOB97\Tesoreria%201997%20Cierre%20ene28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\1%20INFORMACION%202007\Cierre%20Banrep\fmiento\USERS\INFOPRECIOS\Dic01\Originales\Users\FREDDY\HUGO\corredor2001OCT8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dows\TEMP\oec26ABR00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\1%20INFORMACION%202007\Cierre%20Banrep\fmiento\Documents%20and%20Settings\aespejo\My%20Local%20Documents\Colombia%20-%20Fiscal%20Files\Colfiscal%20-%20April%2017%202004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EC%20Confis\SEGSOCIA\SEG%20MENSUAL%20200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Correjb1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\1%20INFORMACION%202007\Cierre%20Banrep\fmiento\TEMP\m3jmar%20versi&#243;n7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uarios\TES-B\Saldos%20Deuda%20Interna\2010\Informe%20Perfil%20Ene%202010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andrad/Desktop/PTO/2004/Ejecuci&#243;n/Septiembre/Ejecuci&#243;n%202004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ECDGP\Flujos\Gobierno\REZAGO%20PARA%20OSWALDO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erreno\c\WINDOWS\TEMP\PROYECTO\972000%20a%20julio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ARTIDOS"/>
      <sheetName val="Reciprocas"/>
      <sheetName val="Transferencias"/>
      <sheetName val="Reclasifica Entrada"/>
      <sheetName val="SUPUESTOS"/>
      <sheetName val="ECOPETROL"/>
      <sheetName val="PESOS + DOLARES"/>
      <sheetName val="ENTRADA"/>
      <sheetName val="OEC TRIM"/>
      <sheetName val="ESTACIONALIDAD"/>
      <sheetName val="EJERCIC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FTMES"/>
      <sheetName val="DFTMES (2)"/>
    </sheetNames>
    <sheetDataSet>
      <sheetData sheetId="0">
        <row r="3">
          <cell r="I3" t="str">
            <v xml:space="preserve"> </v>
          </cell>
        </row>
      </sheetData>
      <sheetData sheetId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CUADRO MEMORANDO"/>
      <sheetName val="CHART 1"/>
      <sheetName val="series CORREDO1"/>
    </sheetNames>
    <sheetDataSet>
      <sheetData sheetId="0" refreshError="1">
        <row r="55">
          <cell r="A55" t="str">
            <v>Febr.</v>
          </cell>
          <cell r="B55">
            <v>3</v>
          </cell>
          <cell r="C55">
            <v>7711</v>
          </cell>
          <cell r="D55">
            <v>-260.18000000000029</v>
          </cell>
          <cell r="E55">
            <v>-28</v>
          </cell>
          <cell r="F55">
            <v>204.18000000000029</v>
          </cell>
          <cell r="H55">
            <v>6082.4</v>
          </cell>
          <cell r="I55">
            <v>-465.10000000000036</v>
          </cell>
          <cell r="J55">
            <v>-274.40000000000055</v>
          </cell>
          <cell r="K55">
            <v>-83.700000000000728</v>
          </cell>
          <cell r="L55">
            <v>1.2677561488885967</v>
          </cell>
          <cell r="N55">
            <v>1953</v>
          </cell>
          <cell r="O55">
            <v>2</v>
          </cell>
          <cell r="P55">
            <v>348.4</v>
          </cell>
          <cell r="Q55">
            <v>0</v>
          </cell>
        </row>
        <row r="56">
          <cell r="B56">
            <v>4</v>
          </cell>
          <cell r="C56">
            <v>7629</v>
          </cell>
          <cell r="D56">
            <v>-284.86000000000058</v>
          </cell>
          <cell r="E56">
            <v>-54.350000000000364</v>
          </cell>
          <cell r="F56">
            <v>176.16000000000076</v>
          </cell>
          <cell r="H56">
            <v>5980.5</v>
          </cell>
          <cell r="I56">
            <v>-554.15999999999985</v>
          </cell>
          <cell r="J56">
            <v>-363.82999999999993</v>
          </cell>
          <cell r="K56">
            <v>-173.5</v>
          </cell>
          <cell r="L56">
            <v>1.2756458490092801</v>
          </cell>
          <cell r="N56">
            <v>2073</v>
          </cell>
          <cell r="O56">
            <v>120</v>
          </cell>
          <cell r="P56">
            <v>191.1</v>
          </cell>
          <cell r="Q56">
            <v>0</v>
          </cell>
        </row>
        <row r="57">
          <cell r="B57">
            <v>5</v>
          </cell>
          <cell r="C57">
            <v>7762</v>
          </cell>
          <cell r="D57">
            <v>-94.540000000000873</v>
          </cell>
          <cell r="E57">
            <v>134.30000000000018</v>
          </cell>
          <cell r="F57">
            <v>363.14000000000124</v>
          </cell>
          <cell r="H57">
            <v>6175.4</v>
          </cell>
          <cell r="I57">
            <v>-346.42000000000007</v>
          </cell>
          <cell r="J57">
            <v>-156.46000000000004</v>
          </cell>
          <cell r="K57">
            <v>33.5</v>
          </cell>
          <cell r="L57">
            <v>1.256922628493701</v>
          </cell>
          <cell r="N57">
            <v>1880</v>
          </cell>
          <cell r="O57">
            <v>-193</v>
          </cell>
          <cell r="P57">
            <v>263.10000000000002</v>
          </cell>
          <cell r="Q57">
            <v>0</v>
          </cell>
        </row>
        <row r="58">
          <cell r="B58">
            <v>6</v>
          </cell>
          <cell r="C58">
            <v>7673</v>
          </cell>
          <cell r="D58">
            <v>-126.22000000000116</v>
          </cell>
          <cell r="E58">
            <v>100.95000000000073</v>
          </cell>
          <cell r="F58">
            <v>328.12000000000171</v>
          </cell>
          <cell r="H58">
            <v>6169.4</v>
          </cell>
          <cell r="I58">
            <v>-339.57999999999993</v>
          </cell>
          <cell r="J58">
            <v>-149.98999999999978</v>
          </cell>
          <cell r="K58">
            <v>39.600000000000364</v>
          </cell>
          <cell r="L58">
            <v>1.2437190002269265</v>
          </cell>
          <cell r="N58">
            <v>1884</v>
          </cell>
          <cell r="O58">
            <v>4</v>
          </cell>
          <cell r="P58">
            <v>33.700000000000003</v>
          </cell>
          <cell r="Q58">
            <v>0</v>
          </cell>
        </row>
        <row r="59">
          <cell r="B59">
            <v>7</v>
          </cell>
          <cell r="C59">
            <v>7678</v>
          </cell>
          <cell r="D59">
            <v>-63.899999999999636</v>
          </cell>
          <cell r="E59">
            <v>161.60000000000036</v>
          </cell>
          <cell r="F59">
            <v>387.10000000000036</v>
          </cell>
          <cell r="H59">
            <v>6137.3</v>
          </cell>
          <cell r="I59">
            <v>-358.83999999999924</v>
          </cell>
          <cell r="J59">
            <v>-169.61999999999898</v>
          </cell>
          <cell r="K59">
            <v>19.600000000001273</v>
          </cell>
          <cell r="L59">
            <v>1.2510387303863262</v>
          </cell>
          <cell r="N59">
            <v>1903</v>
          </cell>
          <cell r="O59">
            <v>19</v>
          </cell>
          <cell r="P59">
            <v>17.7</v>
          </cell>
          <cell r="Q59">
            <v>0</v>
          </cell>
        </row>
        <row r="60">
          <cell r="B60">
            <v>10</v>
          </cell>
          <cell r="C60">
            <v>7739</v>
          </cell>
          <cell r="D60">
            <v>9.4000000000005457</v>
          </cell>
          <cell r="E60">
            <v>234.54000000000087</v>
          </cell>
          <cell r="F60">
            <v>459.68000000000029</v>
          </cell>
          <cell r="H60">
            <v>6090.9</v>
          </cell>
          <cell r="I60">
            <v>-392.40000000000055</v>
          </cell>
          <cell r="J60">
            <v>-203.55000000000109</v>
          </cell>
          <cell r="K60">
            <v>-14.700000000000728</v>
          </cell>
          <cell r="L60">
            <v>1.2705839859462478</v>
          </cell>
          <cell r="N60">
            <v>1937</v>
          </cell>
          <cell r="O60">
            <v>34</v>
          </cell>
          <cell r="P60">
            <v>13.8</v>
          </cell>
          <cell r="Q60">
            <v>0</v>
          </cell>
        </row>
        <row r="61">
          <cell r="B61">
            <v>11</v>
          </cell>
          <cell r="C61">
            <v>7576</v>
          </cell>
          <cell r="D61">
            <v>-141.29999999999927</v>
          </cell>
          <cell r="E61">
            <v>83.480000000000473</v>
          </cell>
          <cell r="F61">
            <v>308.26000000000022</v>
          </cell>
          <cell r="H61">
            <v>5915.5</v>
          </cell>
          <cell r="I61">
            <v>-550.52499999999964</v>
          </cell>
          <cell r="J61">
            <v>-362.1875</v>
          </cell>
          <cell r="K61">
            <v>-173.85000000000036</v>
          </cell>
          <cell r="L61">
            <v>1.2807032372580509</v>
          </cell>
          <cell r="N61">
            <v>2095</v>
          </cell>
          <cell r="O61">
            <v>158</v>
          </cell>
          <cell r="P61">
            <v>39.9</v>
          </cell>
          <cell r="Q61">
            <v>0</v>
          </cell>
        </row>
        <row r="62">
          <cell r="B62">
            <v>12</v>
          </cell>
          <cell r="C62">
            <v>7614</v>
          </cell>
          <cell r="D62">
            <v>-90.999999999999091</v>
          </cell>
          <cell r="E62">
            <v>133.42000000000007</v>
          </cell>
          <cell r="F62">
            <v>357.84000000000015</v>
          </cell>
          <cell r="H62">
            <v>5871.6</v>
          </cell>
          <cell r="I62">
            <v>-577.14999999999964</v>
          </cell>
          <cell r="J62">
            <v>-389.32499999999891</v>
          </cell>
          <cell r="K62">
            <v>-201.5</v>
          </cell>
          <cell r="L62">
            <v>1.2967504598405886</v>
          </cell>
          <cell r="N62">
            <v>2164</v>
          </cell>
          <cell r="O62">
            <v>69</v>
          </cell>
          <cell r="P62">
            <v>165.4</v>
          </cell>
          <cell r="Q62">
            <v>0</v>
          </cell>
        </row>
        <row r="63">
          <cell r="B63">
            <v>13</v>
          </cell>
          <cell r="C63">
            <v>7529</v>
          </cell>
          <cell r="D63">
            <v>-163.69999999999891</v>
          </cell>
          <cell r="E63">
            <v>60.360000000000582</v>
          </cell>
          <cell r="F63">
            <v>284.42000000000007</v>
          </cell>
          <cell r="H63">
            <v>5751</v>
          </cell>
          <cell r="I63">
            <v>-680.47500000000036</v>
          </cell>
          <cell r="J63">
            <v>-493.16249999999854</v>
          </cell>
          <cell r="K63">
            <v>-305.85000000000036</v>
          </cell>
          <cell r="L63">
            <v>1.3091636237176143</v>
          </cell>
          <cell r="N63">
            <v>2282</v>
          </cell>
          <cell r="O63">
            <v>118</v>
          </cell>
          <cell r="P63">
            <v>202.3</v>
          </cell>
          <cell r="Q63">
            <v>0</v>
          </cell>
        </row>
        <row r="64">
          <cell r="B64">
            <v>14</v>
          </cell>
          <cell r="C64">
            <v>7525</v>
          </cell>
          <cell r="D64">
            <v>-155.39999999999964</v>
          </cell>
          <cell r="E64">
            <v>68.300000000000182</v>
          </cell>
          <cell r="F64">
            <v>292</v>
          </cell>
          <cell r="H64">
            <v>5845.5</v>
          </cell>
          <cell r="I64">
            <v>-568.69999999999982</v>
          </cell>
          <cell r="J64">
            <v>-381.89999999999964</v>
          </cell>
          <cell r="K64">
            <v>-195.10000000000036</v>
          </cell>
          <cell r="L64">
            <v>1.2873150286545205</v>
          </cell>
          <cell r="N64">
            <v>2169</v>
          </cell>
          <cell r="O64">
            <v>-113</v>
          </cell>
          <cell r="P64">
            <v>234.3</v>
          </cell>
          <cell r="Q64">
            <v>0</v>
          </cell>
        </row>
        <row r="65">
          <cell r="B65">
            <v>17</v>
          </cell>
          <cell r="C65">
            <v>7562</v>
          </cell>
          <cell r="D65">
            <v>-128.17999999999938</v>
          </cell>
          <cell r="E65">
            <v>95.8100000000004</v>
          </cell>
          <cell r="F65">
            <v>319.80000000000018</v>
          </cell>
          <cell r="H65">
            <v>5749.2</v>
          </cell>
          <cell r="I65">
            <v>-668.26000000000022</v>
          </cell>
          <cell r="J65">
            <v>-481.35999999999967</v>
          </cell>
          <cell r="K65">
            <v>-294.46000000000004</v>
          </cell>
          <cell r="L65">
            <v>1.3153134349126836</v>
          </cell>
          <cell r="N65">
            <v>2294</v>
          </cell>
          <cell r="O65">
            <v>125</v>
          </cell>
          <cell r="P65">
            <v>47.2</v>
          </cell>
          <cell r="Q65">
            <v>0</v>
          </cell>
        </row>
        <row r="66">
          <cell r="B66">
            <v>18</v>
          </cell>
          <cell r="C66">
            <v>7421</v>
          </cell>
          <cell r="D66">
            <v>-278.95999999999913</v>
          </cell>
          <cell r="E66">
            <v>-54.679999999999382</v>
          </cell>
          <cell r="F66">
            <v>169.60000000000036</v>
          </cell>
          <cell r="H66">
            <v>5894.5</v>
          </cell>
          <cell r="I66">
            <v>-526.22000000000025</v>
          </cell>
          <cell r="J66">
            <v>-339.21999999999935</v>
          </cell>
          <cell r="K66">
            <v>-152.21999999999935</v>
          </cell>
          <cell r="L66">
            <v>1.2589702264823139</v>
          </cell>
          <cell r="N66">
            <v>2142</v>
          </cell>
          <cell r="O66">
            <v>-152</v>
          </cell>
          <cell r="P66">
            <v>172.1</v>
          </cell>
          <cell r="Q66">
            <v>0</v>
          </cell>
        </row>
        <row r="67">
          <cell r="B67">
            <v>19</v>
          </cell>
          <cell r="C67">
            <v>7301</v>
          </cell>
          <cell r="D67">
            <v>-408.73999999999887</v>
          </cell>
          <cell r="E67">
            <v>-184.16999999999916</v>
          </cell>
          <cell r="F67">
            <v>40.400000000000546</v>
          </cell>
          <cell r="H67">
            <v>5898.2</v>
          </cell>
          <cell r="I67">
            <v>-525.78000000000065</v>
          </cell>
          <cell r="J67">
            <v>-338.67999999999938</v>
          </cell>
          <cell r="K67">
            <v>-151.57999999999902</v>
          </cell>
          <cell r="L67">
            <v>1.2378352717778305</v>
          </cell>
          <cell r="N67">
            <v>2122</v>
          </cell>
          <cell r="O67">
            <v>-20</v>
          </cell>
          <cell r="P67">
            <v>20</v>
          </cell>
          <cell r="Q67">
            <v>0</v>
          </cell>
        </row>
        <row r="68">
          <cell r="B68">
            <v>20</v>
          </cell>
          <cell r="C68">
            <v>7293</v>
          </cell>
          <cell r="D68">
            <v>-426.51999999999862</v>
          </cell>
          <cell r="E68">
            <v>-201.65999999999894</v>
          </cell>
          <cell r="F68">
            <v>23.200000000000728</v>
          </cell>
          <cell r="H68">
            <v>5868.2</v>
          </cell>
          <cell r="I68">
            <v>-559.04000000000087</v>
          </cell>
          <cell r="J68">
            <v>-371.83999999999924</v>
          </cell>
          <cell r="K68">
            <v>-184.63999999999851</v>
          </cell>
          <cell r="L68">
            <v>1.2428001772264068</v>
          </cell>
          <cell r="N68">
            <v>2155</v>
          </cell>
          <cell r="O68">
            <v>33</v>
          </cell>
          <cell r="P68">
            <v>0.3</v>
          </cell>
          <cell r="Q68">
            <v>0</v>
          </cell>
        </row>
        <row r="69">
          <cell r="B69">
            <v>21</v>
          </cell>
          <cell r="C69">
            <v>7282</v>
          </cell>
          <cell r="D69">
            <v>-447.30000000000018</v>
          </cell>
          <cell r="E69">
            <v>-222.14999999999964</v>
          </cell>
          <cell r="F69">
            <v>3</v>
          </cell>
          <cell r="H69">
            <v>5889.4</v>
          </cell>
          <cell r="I69">
            <v>-541.10000000000036</v>
          </cell>
          <cell r="J69">
            <v>-353.80000000000018</v>
          </cell>
          <cell r="K69">
            <v>-166.5</v>
          </cell>
          <cell r="L69">
            <v>1.2364587224505044</v>
          </cell>
          <cell r="N69">
            <v>2136</v>
          </cell>
          <cell r="O69">
            <v>-19</v>
          </cell>
          <cell r="P69">
            <v>33</v>
          </cell>
          <cell r="Q69">
            <v>0</v>
          </cell>
        </row>
        <row r="70">
          <cell r="B70">
            <v>24</v>
          </cell>
          <cell r="C70">
            <v>7575</v>
          </cell>
          <cell r="D70">
            <v>-205.61999999999989</v>
          </cell>
          <cell r="E70">
            <v>21.020000000000437</v>
          </cell>
          <cell r="F70">
            <v>247.65999999999985</v>
          </cell>
          <cell r="H70">
            <v>5915.6</v>
          </cell>
          <cell r="I70">
            <v>-551.27999999999975</v>
          </cell>
          <cell r="J70">
            <v>-362.91999999999916</v>
          </cell>
          <cell r="K70">
            <v>-174.55999999999949</v>
          </cell>
          <cell r="L70">
            <v>1.2805125431063629</v>
          </cell>
          <cell r="N70">
            <v>2132</v>
          </cell>
          <cell r="O70">
            <v>-4</v>
          </cell>
          <cell r="P70">
            <v>14.2</v>
          </cell>
          <cell r="Q70">
            <v>7</v>
          </cell>
        </row>
        <row r="71">
          <cell r="B71">
            <v>25</v>
          </cell>
          <cell r="C71">
            <v>7483</v>
          </cell>
          <cell r="D71">
            <v>-348.9399999999996</v>
          </cell>
          <cell r="E71">
            <v>-120.80999999999949</v>
          </cell>
          <cell r="F71">
            <v>107.31999999999971</v>
          </cell>
          <cell r="H71">
            <v>5968.7</v>
          </cell>
          <cell r="I71">
            <v>-534.5600000000004</v>
          </cell>
          <cell r="J71">
            <v>-345.13999999999942</v>
          </cell>
          <cell r="K71">
            <v>-155.72000000000025</v>
          </cell>
          <cell r="L71">
            <v>1.2537068373347631</v>
          </cell>
          <cell r="N71">
            <v>2122</v>
          </cell>
          <cell r="O71">
            <v>-10</v>
          </cell>
          <cell r="P71">
            <v>10.9</v>
          </cell>
          <cell r="Q71">
            <v>8</v>
          </cell>
        </row>
        <row r="72">
          <cell r="B72">
            <v>26</v>
          </cell>
          <cell r="C72">
            <v>7532</v>
          </cell>
          <cell r="D72">
            <v>-351.25999999999931</v>
          </cell>
          <cell r="E72">
            <v>-121.63999999999942</v>
          </cell>
          <cell r="F72">
            <v>107.97999999999956</v>
          </cell>
          <cell r="H72">
            <v>5951.6</v>
          </cell>
          <cell r="I72">
            <v>-588.04</v>
          </cell>
          <cell r="J72">
            <v>-397.55999999999858</v>
          </cell>
          <cell r="K72">
            <v>-207.07999999999993</v>
          </cell>
          <cell r="L72">
            <v>1.2655420391155319</v>
          </cell>
          <cell r="N72">
            <v>2139</v>
          </cell>
          <cell r="O72">
            <v>17</v>
          </cell>
          <cell r="P72">
            <v>0.4</v>
          </cell>
          <cell r="Q72">
            <v>0</v>
          </cell>
        </row>
        <row r="73">
          <cell r="B73">
            <v>27</v>
          </cell>
          <cell r="C73">
            <v>7587</v>
          </cell>
          <cell r="D73">
            <v>-347.57999999999902</v>
          </cell>
          <cell r="E73">
            <v>-116.46999999999935</v>
          </cell>
          <cell r="F73">
            <v>114.63999999999942</v>
          </cell>
          <cell r="H73">
            <v>5881.6</v>
          </cell>
          <cell r="I73">
            <v>-694.42000000000007</v>
          </cell>
          <cell r="J73">
            <v>-502.87999999999829</v>
          </cell>
          <cell r="K73">
            <v>-311.34000000000015</v>
          </cell>
          <cell r="L73">
            <v>1.2899551142546246</v>
          </cell>
          <cell r="N73">
            <v>2199</v>
          </cell>
          <cell r="O73">
            <v>60</v>
          </cell>
          <cell r="P73">
            <v>17.8</v>
          </cell>
          <cell r="Q73">
            <v>0</v>
          </cell>
        </row>
        <row r="74">
          <cell r="B74">
            <v>28</v>
          </cell>
          <cell r="C74">
            <v>7592</v>
          </cell>
          <cell r="D74">
            <v>-393.89999999999964</v>
          </cell>
          <cell r="E74">
            <v>-161.29999999999927</v>
          </cell>
          <cell r="F74">
            <v>71.300000000000182</v>
          </cell>
          <cell r="H74">
            <v>5933.9</v>
          </cell>
          <cell r="I74">
            <v>-678.5</v>
          </cell>
          <cell r="J74">
            <v>-485.89999999999964</v>
          </cell>
          <cell r="K74">
            <v>-293.30000000000018</v>
          </cell>
          <cell r="L74">
            <v>1.2794283692006945</v>
          </cell>
          <cell r="N74">
            <v>2204</v>
          </cell>
          <cell r="O74">
            <v>5</v>
          </cell>
          <cell r="P74">
            <v>78</v>
          </cell>
          <cell r="Q74">
            <v>51</v>
          </cell>
        </row>
        <row r="75">
          <cell r="A75" t="str">
            <v>Marz.</v>
          </cell>
          <cell r="B75">
            <v>3</v>
          </cell>
          <cell r="C75">
            <v>7809</v>
          </cell>
          <cell r="D75">
            <v>-141.03999999999996</v>
          </cell>
          <cell r="E75">
            <v>90.520000000000437</v>
          </cell>
          <cell r="F75">
            <v>322.07999999999993</v>
          </cell>
          <cell r="H75">
            <v>5997.6</v>
          </cell>
          <cell r="I75">
            <v>-631.74999999999909</v>
          </cell>
          <cell r="J75">
            <v>-438.64999999999964</v>
          </cell>
          <cell r="K75">
            <v>-245.54999999999927</v>
          </cell>
          <cell r="L75">
            <v>1.3020208083233293</v>
          </cell>
          <cell r="N75">
            <v>2148</v>
          </cell>
          <cell r="O75">
            <v>-56</v>
          </cell>
          <cell r="P75">
            <v>82.6</v>
          </cell>
          <cell r="Q75">
            <v>27</v>
          </cell>
        </row>
        <row r="76">
          <cell r="B76">
            <v>4</v>
          </cell>
          <cell r="C76">
            <v>7623</v>
          </cell>
          <cell r="D76">
            <v>-291.18000000000029</v>
          </cell>
          <cell r="E76">
            <v>-60.659999999999854</v>
          </cell>
          <cell r="F76">
            <v>169.85999999999967</v>
          </cell>
          <cell r="H76">
            <v>6054.7</v>
          </cell>
          <cell r="I76">
            <v>-591.59999999999945</v>
          </cell>
          <cell r="J76">
            <v>-398.00000000000091</v>
          </cell>
          <cell r="K76">
            <v>-204.39999999999964</v>
          </cell>
          <cell r="L76">
            <v>1.2590219168579782</v>
          </cell>
          <cell r="N76">
            <v>2121</v>
          </cell>
          <cell r="O76">
            <v>-27</v>
          </cell>
          <cell r="P76">
            <v>27</v>
          </cell>
          <cell r="Q76">
            <v>14</v>
          </cell>
        </row>
        <row r="77">
          <cell r="B77">
            <v>5</v>
          </cell>
          <cell r="C77">
            <v>7567</v>
          </cell>
          <cell r="D77">
            <v>-311.32000000000062</v>
          </cell>
          <cell r="E77">
            <v>-81.840000000000146</v>
          </cell>
          <cell r="F77">
            <v>147.63999999999942</v>
          </cell>
          <cell r="H77">
            <v>5944.6</v>
          </cell>
          <cell r="I77">
            <v>-718.64999999999873</v>
          </cell>
          <cell r="J77">
            <v>-524.55000000000109</v>
          </cell>
          <cell r="K77">
            <v>-330.44999999999891</v>
          </cell>
          <cell r="L77">
            <v>1.2729199609729838</v>
          </cell>
          <cell r="N77">
            <v>2121</v>
          </cell>
          <cell r="O77">
            <v>0</v>
          </cell>
          <cell r="P77">
            <v>0</v>
          </cell>
          <cell r="Q77">
            <v>40</v>
          </cell>
        </row>
        <row r="78">
          <cell r="B78">
            <v>6</v>
          </cell>
          <cell r="C78">
            <v>7490</v>
          </cell>
          <cell r="D78">
            <v>-352.46000000000095</v>
          </cell>
          <cell r="E78">
            <v>-124.02000000000044</v>
          </cell>
          <cell r="F78">
            <v>104.41999999999916</v>
          </cell>
          <cell r="H78">
            <v>6102.7</v>
          </cell>
          <cell r="I78">
            <v>-577.5</v>
          </cell>
          <cell r="J78">
            <v>-382.90000000000055</v>
          </cell>
          <cell r="K78">
            <v>-188.30000000000018</v>
          </cell>
          <cell r="L78">
            <v>1.2273256099759124</v>
          </cell>
          <cell r="N78">
            <v>2121</v>
          </cell>
          <cell r="O78">
            <v>0</v>
          </cell>
          <cell r="P78">
            <v>0</v>
          </cell>
          <cell r="Q78">
            <v>18</v>
          </cell>
        </row>
        <row r="79">
          <cell r="B79">
            <v>7</v>
          </cell>
          <cell r="C79">
            <v>7409</v>
          </cell>
          <cell r="D79">
            <v>-397.60000000000036</v>
          </cell>
          <cell r="E79">
            <v>-170.20000000000073</v>
          </cell>
          <cell r="F79">
            <v>57.199999999999818</v>
          </cell>
          <cell r="H79">
            <v>6111.1</v>
          </cell>
          <cell r="I79">
            <v>-581.27499999999964</v>
          </cell>
          <cell r="J79">
            <v>-386.33749999999964</v>
          </cell>
          <cell r="K79">
            <v>-191.39999999999964</v>
          </cell>
          <cell r="L79">
            <v>1.2123840225164044</v>
          </cell>
          <cell r="N79">
            <v>2123</v>
          </cell>
          <cell r="O79">
            <v>2</v>
          </cell>
          <cell r="P79">
            <v>2</v>
          </cell>
          <cell r="Q79">
            <v>18</v>
          </cell>
        </row>
        <row r="80">
          <cell r="B80">
            <v>10</v>
          </cell>
          <cell r="C80">
            <v>7539</v>
          </cell>
          <cell r="D80">
            <v>-249.65999999999985</v>
          </cell>
          <cell r="E80">
            <v>-22.790000000000873</v>
          </cell>
          <cell r="F80">
            <v>204.07999999999993</v>
          </cell>
          <cell r="H80">
            <v>6099.7</v>
          </cell>
          <cell r="I80">
            <v>-604.85000000000036</v>
          </cell>
          <cell r="J80">
            <v>-409.57499999999982</v>
          </cell>
          <cell r="K80">
            <v>-214.30000000000018</v>
          </cell>
          <cell r="L80">
            <v>1.235962424381527</v>
          </cell>
          <cell r="N80">
            <v>2124</v>
          </cell>
          <cell r="O80">
            <v>1</v>
          </cell>
          <cell r="P80">
            <v>2</v>
          </cell>
          <cell r="Q80">
            <v>18</v>
          </cell>
        </row>
        <row r="81">
          <cell r="B81">
            <v>11</v>
          </cell>
          <cell r="C81">
            <v>7406</v>
          </cell>
          <cell r="D81">
            <v>-364.71999999999935</v>
          </cell>
          <cell r="E81">
            <v>-138.38000000000102</v>
          </cell>
          <cell r="F81">
            <v>87.960000000000036</v>
          </cell>
          <cell r="H81">
            <v>5967.1</v>
          </cell>
          <cell r="I81">
            <v>-749.625</v>
          </cell>
          <cell r="J81">
            <v>-554.01249999999891</v>
          </cell>
          <cell r="K81">
            <v>-358.39999999999964</v>
          </cell>
          <cell r="L81">
            <v>1.2411389116991502</v>
          </cell>
          <cell r="N81">
            <v>2278</v>
          </cell>
          <cell r="O81">
            <v>154</v>
          </cell>
          <cell r="P81">
            <v>3.3</v>
          </cell>
          <cell r="Q81">
            <v>18</v>
          </cell>
        </row>
        <row r="82">
          <cell r="B82">
            <v>12</v>
          </cell>
          <cell r="C82">
            <v>7331</v>
          </cell>
          <cell r="D82">
            <v>-421.77999999999884</v>
          </cell>
          <cell r="E82">
            <v>-195.97000000000116</v>
          </cell>
          <cell r="F82">
            <v>29.840000000000146</v>
          </cell>
          <cell r="H82">
            <v>5880.2</v>
          </cell>
          <cell r="I82">
            <v>-848.69999999999982</v>
          </cell>
          <cell r="J82">
            <v>-652.75</v>
          </cell>
          <cell r="K82">
            <v>-456.80000000000018</v>
          </cell>
          <cell r="L82">
            <v>1.2467263018264685</v>
          </cell>
          <cell r="N82">
            <v>2342</v>
          </cell>
          <cell r="O82">
            <v>64</v>
          </cell>
          <cell r="P82">
            <v>156.6</v>
          </cell>
          <cell r="Q82">
            <v>0</v>
          </cell>
        </row>
        <row r="83">
          <cell r="B83">
            <v>13</v>
          </cell>
          <cell r="C83">
            <v>7407</v>
          </cell>
          <cell r="D83">
            <v>-327.83999999999833</v>
          </cell>
          <cell r="E83">
            <v>-102.56000000000131</v>
          </cell>
          <cell r="F83">
            <v>122.72000000000025</v>
          </cell>
          <cell r="H83">
            <v>5731.5</v>
          </cell>
          <cell r="I83">
            <v>-848.52499999999964</v>
          </cell>
          <cell r="J83">
            <v>-656.91249999999945</v>
          </cell>
          <cell r="K83">
            <v>-465.30000000000018</v>
          </cell>
          <cell r="L83">
            <v>1.2923318503009684</v>
          </cell>
          <cell r="N83">
            <v>2514</v>
          </cell>
          <cell r="O83">
            <v>172</v>
          </cell>
          <cell r="P83">
            <v>220.6</v>
          </cell>
          <cell r="Q83">
            <v>0</v>
          </cell>
        </row>
        <row r="84">
          <cell r="B84">
            <v>14</v>
          </cell>
          <cell r="C84">
            <v>7676</v>
          </cell>
          <cell r="D84">
            <v>-40.899999999999636</v>
          </cell>
          <cell r="E84">
            <v>183.85000000000036</v>
          </cell>
          <cell r="F84">
            <v>408.60000000000036</v>
          </cell>
          <cell r="H84">
            <v>6097.7</v>
          </cell>
          <cell r="I84">
            <v>149.69999999999982</v>
          </cell>
          <cell r="J84">
            <v>322.94999999999982</v>
          </cell>
          <cell r="K84">
            <v>496.19999999999982</v>
          </cell>
          <cell r="L84">
            <v>1.2588352985551929</v>
          </cell>
          <cell r="N84">
            <v>2127</v>
          </cell>
          <cell r="O84">
            <v>-387</v>
          </cell>
          <cell r="P84">
            <v>392.9</v>
          </cell>
          <cell r="Q84">
            <v>0</v>
          </cell>
        </row>
        <row r="85">
          <cell r="B85">
            <v>17</v>
          </cell>
          <cell r="C85">
            <v>7830</v>
          </cell>
          <cell r="D85">
            <v>93.920000000000073</v>
          </cell>
          <cell r="E85">
            <v>319.23000000000047</v>
          </cell>
          <cell r="F85">
            <v>544.54</v>
          </cell>
          <cell r="H85">
            <v>6096</v>
          </cell>
          <cell r="I85">
            <v>145.34000000000015</v>
          </cell>
          <cell r="J85">
            <v>318.67000000000007</v>
          </cell>
          <cell r="K85">
            <v>492</v>
          </cell>
          <cell r="L85">
            <v>1.2844488188976377</v>
          </cell>
          <cell r="N85">
            <v>2139</v>
          </cell>
          <cell r="O85">
            <v>12</v>
          </cell>
          <cell r="P85">
            <v>27.6</v>
          </cell>
          <cell r="Q85">
            <v>0</v>
          </cell>
        </row>
        <row r="86">
          <cell r="B86">
            <v>18</v>
          </cell>
          <cell r="C86">
            <v>7727</v>
          </cell>
          <cell r="D86">
            <v>-28.260000000000218</v>
          </cell>
          <cell r="E86">
            <v>197.61000000000058</v>
          </cell>
          <cell r="F86">
            <v>423.47999999999956</v>
          </cell>
          <cell r="H86">
            <v>6149</v>
          </cell>
          <cell r="I86">
            <v>195.68000000000029</v>
          </cell>
          <cell r="J86">
            <v>369.09000000000015</v>
          </cell>
          <cell r="K86">
            <v>542.5</v>
          </cell>
          <cell r="L86">
            <v>1.2566270938363961</v>
          </cell>
          <cell r="N86">
            <v>2116</v>
          </cell>
          <cell r="O86">
            <v>-23</v>
          </cell>
          <cell r="P86">
            <v>67.599999999999994</v>
          </cell>
          <cell r="Q86">
            <v>0</v>
          </cell>
        </row>
        <row r="87">
          <cell r="B87">
            <v>19</v>
          </cell>
          <cell r="C87">
            <v>7742</v>
          </cell>
          <cell r="D87">
            <v>-32.440000000000509</v>
          </cell>
          <cell r="E87">
            <v>193.99000000000069</v>
          </cell>
          <cell r="F87">
            <v>420.41999999999916</v>
          </cell>
          <cell r="H87">
            <v>5906.2</v>
          </cell>
          <cell r="I87">
            <v>-49.779999999999745</v>
          </cell>
          <cell r="J87">
            <v>123.71000000000004</v>
          </cell>
          <cell r="K87">
            <v>297.19999999999982</v>
          </cell>
          <cell r="L87">
            <v>1.3108259117537504</v>
          </cell>
          <cell r="N87">
            <v>2392</v>
          </cell>
          <cell r="O87">
            <v>276</v>
          </cell>
          <cell r="P87">
            <v>54.4</v>
          </cell>
          <cell r="Q87">
            <v>0</v>
          </cell>
        </row>
        <row r="88">
          <cell r="B88">
            <v>20</v>
          </cell>
          <cell r="C88">
            <v>8118</v>
          </cell>
          <cell r="D88">
            <v>324.3799999999992</v>
          </cell>
          <cell r="E88">
            <v>551.3700000000008</v>
          </cell>
          <cell r="F88">
            <v>778.35999999999876</v>
          </cell>
          <cell r="H88">
            <v>6019.3</v>
          </cell>
          <cell r="I88">
            <v>60.660000000000764</v>
          </cell>
          <cell r="J88">
            <v>234.23000000000047</v>
          </cell>
          <cell r="K88">
            <v>407.80000000000018</v>
          </cell>
          <cell r="L88">
            <v>1.3486618045287657</v>
          </cell>
          <cell r="N88">
            <v>2286</v>
          </cell>
          <cell r="O88">
            <v>-106</v>
          </cell>
          <cell r="P88">
            <v>334</v>
          </cell>
          <cell r="Q88">
            <v>0</v>
          </cell>
        </row>
        <row r="89">
          <cell r="B89">
            <v>21</v>
          </cell>
          <cell r="C89">
            <v>8061</v>
          </cell>
          <cell r="D89">
            <v>248.19999999999982</v>
          </cell>
          <cell r="E89">
            <v>475.75</v>
          </cell>
          <cell r="F89">
            <v>703.30000000000018</v>
          </cell>
          <cell r="H89">
            <v>6348.6</v>
          </cell>
          <cell r="I89">
            <v>387.30000000000018</v>
          </cell>
          <cell r="J89">
            <v>560.95000000000073</v>
          </cell>
          <cell r="K89">
            <v>734.60000000000036</v>
          </cell>
          <cell r="L89">
            <v>1.2697287590964936</v>
          </cell>
          <cell r="N89">
            <v>2058</v>
          </cell>
          <cell r="O89">
            <v>-228</v>
          </cell>
          <cell r="P89">
            <v>228</v>
          </cell>
          <cell r="Q89">
            <v>30</v>
          </cell>
        </row>
        <row r="90">
          <cell r="B90">
            <v>25</v>
          </cell>
          <cell r="C90">
            <v>8109</v>
          </cell>
          <cell r="D90">
            <v>140.5</v>
          </cell>
          <cell r="E90">
            <v>372.55000000000018</v>
          </cell>
          <cell r="F90">
            <v>604.64999999999964</v>
          </cell>
          <cell r="H90">
            <v>6253.2</v>
          </cell>
          <cell r="I90">
            <v>237.30000000000018</v>
          </cell>
          <cell r="J90">
            <v>412.5</v>
          </cell>
          <cell r="K90">
            <v>587.80000000000018</v>
          </cell>
          <cell r="L90">
            <v>1.2967760506620611</v>
          </cell>
          <cell r="N90">
            <v>2051</v>
          </cell>
          <cell r="O90">
            <v>-7</v>
          </cell>
          <cell r="P90">
            <v>9.6</v>
          </cell>
          <cell r="Q90">
            <v>48.5</v>
          </cell>
        </row>
        <row r="91">
          <cell r="B91">
            <v>26</v>
          </cell>
          <cell r="C91">
            <v>7987</v>
          </cell>
          <cell r="D91">
            <v>-137.19999999999982</v>
          </cell>
          <cell r="E91">
            <v>99.399999999999636</v>
          </cell>
          <cell r="F91">
            <v>336</v>
          </cell>
          <cell r="H91">
            <v>6135.7</v>
          </cell>
          <cell r="I91">
            <v>65.300000000000182</v>
          </cell>
          <cell r="J91">
            <v>242.09999999999945</v>
          </cell>
          <cell r="K91">
            <v>418.89999999999964</v>
          </cell>
          <cell r="L91">
            <v>1.3017259644376356</v>
          </cell>
          <cell r="N91">
            <v>2044</v>
          </cell>
          <cell r="O91">
            <v>-7</v>
          </cell>
          <cell r="P91">
            <v>6.7</v>
          </cell>
          <cell r="Q91">
            <v>6</v>
          </cell>
        </row>
        <row r="92">
          <cell r="B92">
            <v>31</v>
          </cell>
          <cell r="N92">
            <v>2099</v>
          </cell>
          <cell r="O92">
            <v>55</v>
          </cell>
          <cell r="P92">
            <v>44.8</v>
          </cell>
          <cell r="Q92">
            <v>0</v>
          </cell>
        </row>
        <row r="93">
          <cell r="AO93" t="str">
            <v>CUADRO EN EL QUE SE COPIA LOS PROMEDIOS</v>
          </cell>
        </row>
        <row r="95">
          <cell r="C95" t="str">
            <v>=</v>
          </cell>
          <cell r="D95" t="str">
            <v>=</v>
          </cell>
          <cell r="E95" t="str">
            <v>=</v>
          </cell>
          <cell r="F95" t="str">
            <v>=</v>
          </cell>
          <cell r="G95" t="str">
            <v>=</v>
          </cell>
          <cell r="H95" t="str">
            <v>=</v>
          </cell>
          <cell r="I95" t="str">
            <v>=</v>
          </cell>
          <cell r="J95" t="str">
            <v>=</v>
          </cell>
          <cell r="K95" t="str">
            <v>=</v>
          </cell>
          <cell r="L95" t="str">
            <v>=</v>
          </cell>
          <cell r="M95" t="str">
            <v>=</v>
          </cell>
          <cell r="N95" t="str">
            <v>=</v>
          </cell>
          <cell r="O95" t="str">
            <v>=</v>
          </cell>
          <cell r="P95" t="str">
            <v>=</v>
          </cell>
          <cell r="Q95" t="str">
            <v>=</v>
          </cell>
          <cell r="AR95" t="str">
            <v>BASE MONETARIA</v>
          </cell>
        </row>
        <row r="96">
          <cell r="C96" t="str">
            <v>=</v>
          </cell>
          <cell r="D96" t="str">
            <v>=</v>
          </cell>
          <cell r="E96" t="str">
            <v>=</v>
          </cell>
          <cell r="F96" t="str">
            <v>=</v>
          </cell>
          <cell r="G96" t="str">
            <v>=</v>
          </cell>
          <cell r="H96" t="str">
            <v>=</v>
          </cell>
          <cell r="I96" t="str">
            <v>=</v>
          </cell>
          <cell r="J96" t="str">
            <v>=</v>
          </cell>
          <cell r="K96" t="str">
            <v>=</v>
          </cell>
          <cell r="L96" t="str">
            <v>=</v>
          </cell>
          <cell r="M96" t="str">
            <v>=</v>
          </cell>
          <cell r="N96" t="str">
            <v>=</v>
          </cell>
          <cell r="O96" t="str">
            <v>=</v>
          </cell>
          <cell r="P96" t="str">
            <v>=</v>
          </cell>
          <cell r="Q96" t="str">
            <v>=</v>
          </cell>
          <cell r="AR96" t="str">
            <v>.</v>
          </cell>
          <cell r="AS96" t="str">
            <v>.</v>
          </cell>
          <cell r="AT96" t="str">
            <v>.</v>
          </cell>
        </row>
        <row r="97">
          <cell r="AR97" t="str">
            <v>DIFERENCIAS FRENTE CORREDOR</v>
          </cell>
        </row>
        <row r="98">
          <cell r="A98" t="str">
            <v>Pro/dio Diario/97</v>
          </cell>
          <cell r="AR98" t="str">
            <v>.</v>
          </cell>
          <cell r="AS98" t="str">
            <v>.</v>
          </cell>
          <cell r="AT98" t="str">
            <v>.</v>
          </cell>
        </row>
        <row r="99">
          <cell r="C99">
            <v>7819.822580645161</v>
          </cell>
          <cell r="D99">
            <v>-209.24516129032253</v>
          </cell>
          <cell r="E99">
            <v>25.535483870968164</v>
          </cell>
          <cell r="F99">
            <v>260.31693548387108</v>
          </cell>
          <cell r="H99">
            <v>6066.162903225807</v>
          </cell>
          <cell r="I99">
            <v>-303.63120967741929</v>
          </cell>
          <cell r="J99">
            <v>-118.10084677419322</v>
          </cell>
          <cell r="K99">
            <v>67.431129032258326</v>
          </cell>
          <cell r="AO99" t="str">
            <v>FECHA</v>
          </cell>
          <cell r="AP99" t="str">
            <v>DIA</v>
          </cell>
          <cell r="AQ99" t="str">
            <v>SALDO</v>
          </cell>
          <cell r="AR99" t="str">
            <v>MAXIMO</v>
          </cell>
          <cell r="AS99" t="str">
            <v>PROMEDIO</v>
          </cell>
          <cell r="AT99" t="str">
            <v>MINIMO</v>
          </cell>
        </row>
        <row r="101">
          <cell r="E101" t="str">
            <v>Promedio de saldo Omas..Enero./97.....................................................................................................................</v>
          </cell>
          <cell r="N101">
            <v>1778.12</v>
          </cell>
        </row>
        <row r="102">
          <cell r="E102" t="str">
            <v>Promedio de saldo Omas..Enero./97.....................................................................................................................</v>
          </cell>
          <cell r="H102" t="str">
            <v>Febrero/97.............................................................................................................</v>
          </cell>
          <cell r="N102">
            <v>2099.25</v>
          </cell>
        </row>
        <row r="103">
          <cell r="E103" t="str">
            <v>Promedio de saldo Omas..Enero./97.....................................................................................................................</v>
          </cell>
          <cell r="H103" t="str">
            <v>Marzo./97........................................................................................................</v>
          </cell>
          <cell r="N103">
            <v>2178</v>
          </cell>
          <cell r="AO103" t="str">
            <v>FEB.</v>
          </cell>
          <cell r="AP103">
            <v>26</v>
          </cell>
          <cell r="AQ103">
            <v>5962.01</v>
          </cell>
          <cell r="AR103">
            <v>-129.92400000000012</v>
          </cell>
          <cell r="AS103">
            <v>47.524999999999906</v>
          </cell>
          <cell r="AT103">
            <v>224.97399999999999</v>
          </cell>
        </row>
        <row r="104">
          <cell r="AO104" t="str">
            <v>Febr.</v>
          </cell>
          <cell r="AP104">
            <v>27</v>
          </cell>
          <cell r="AQ104">
            <v>5954.0350000000008</v>
          </cell>
          <cell r="AR104">
            <v>-132.13999999999999</v>
          </cell>
          <cell r="AS104">
            <v>45.142499999999885</v>
          </cell>
          <cell r="AT104">
            <v>222.42500000000001</v>
          </cell>
        </row>
        <row r="105">
          <cell r="C105" t="str">
            <v>=</v>
          </cell>
          <cell r="D105" t="str">
            <v>=</v>
          </cell>
          <cell r="E105" t="str">
            <v>=</v>
          </cell>
          <cell r="F105" t="str">
            <v>=</v>
          </cell>
          <cell r="G105" t="str">
            <v>=</v>
          </cell>
          <cell r="H105" t="str">
            <v>=</v>
          </cell>
          <cell r="I105" t="str">
            <v>=</v>
          </cell>
          <cell r="J105" t="str">
            <v>=</v>
          </cell>
          <cell r="K105" t="str">
            <v>=</v>
          </cell>
          <cell r="L105" t="str">
            <v>=</v>
          </cell>
          <cell r="M105" t="str">
            <v>=</v>
          </cell>
          <cell r="N105" t="str">
            <v>=</v>
          </cell>
          <cell r="O105" t="str">
            <v>=</v>
          </cell>
          <cell r="P105" t="str">
            <v>=</v>
          </cell>
          <cell r="Q105" t="str">
            <v>=</v>
          </cell>
          <cell r="AO105" t="str">
            <v>Febr.</v>
          </cell>
          <cell r="AP105">
            <v>28</v>
          </cell>
          <cell r="AQ105">
            <v>5948.52</v>
          </cell>
          <cell r="AR105">
            <v>-131.93</v>
          </cell>
          <cell r="AS105">
            <v>45.187499999999908</v>
          </cell>
          <cell r="AT105">
            <v>222.30500000000001</v>
          </cell>
        </row>
        <row r="106">
          <cell r="C106" t="str">
            <v>=</v>
          </cell>
          <cell r="D106" t="str">
            <v>=</v>
          </cell>
          <cell r="E106" t="str">
            <v>=</v>
          </cell>
          <cell r="F106" t="str">
            <v>=</v>
          </cell>
          <cell r="G106" t="str">
            <v>=</v>
          </cell>
          <cell r="H106" t="str">
            <v>=</v>
          </cell>
          <cell r="I106" t="str">
            <v>=</v>
          </cell>
          <cell r="J106" t="str">
            <v>=</v>
          </cell>
          <cell r="K106" t="str">
            <v>=</v>
          </cell>
          <cell r="L106" t="str">
            <v>=</v>
          </cell>
          <cell r="M106" t="str">
            <v>=</v>
          </cell>
          <cell r="N106" t="str">
            <v>=</v>
          </cell>
          <cell r="O106" t="str">
            <v>=</v>
          </cell>
          <cell r="P106" t="str">
            <v>=</v>
          </cell>
          <cell r="Q106" t="str">
            <v>=</v>
          </cell>
          <cell r="AO106" t="str">
            <v>Marz.</v>
          </cell>
          <cell r="AP106">
            <v>3</v>
          </cell>
          <cell r="AQ106">
            <v>5944.28</v>
          </cell>
          <cell r="AR106">
            <v>-130.36300000000006</v>
          </cell>
          <cell r="AS106">
            <v>46.58649999999993</v>
          </cell>
          <cell r="AT106">
            <v>223.536</v>
          </cell>
        </row>
        <row r="107">
          <cell r="D107">
            <v>36817.645000231481</v>
          </cell>
          <cell r="AO107" t="str">
            <v>Marz.</v>
          </cell>
          <cell r="AP107">
            <v>4</v>
          </cell>
          <cell r="AQ107">
            <v>5947.99</v>
          </cell>
          <cell r="AR107">
            <v>-120.76400000000004</v>
          </cell>
          <cell r="AS107">
            <v>56.014499999999906</v>
          </cell>
          <cell r="AT107">
            <v>232.79300000000003</v>
          </cell>
        </row>
        <row r="108">
          <cell r="AO108" t="str">
            <v>Marz.</v>
          </cell>
          <cell r="AP108">
            <v>5</v>
          </cell>
          <cell r="AQ108">
            <v>5936.45</v>
          </cell>
          <cell r="AR108">
            <v>-126.333</v>
          </cell>
          <cell r="AS108">
            <v>50.271499999999968</v>
          </cell>
          <cell r="AT108">
            <v>226.87600000000006</v>
          </cell>
        </row>
        <row r="109">
          <cell r="AO109" t="str">
            <v>Marz.</v>
          </cell>
          <cell r="AP109">
            <v>6</v>
          </cell>
          <cell r="AQ109">
            <v>5933.1149999999998</v>
          </cell>
          <cell r="AR109">
            <v>-123.61499999999999</v>
          </cell>
          <cell r="AS109">
            <v>52.8125</v>
          </cell>
          <cell r="AT109">
            <v>229.24</v>
          </cell>
        </row>
        <row r="110">
          <cell r="AO110" t="str">
            <v>Marz.</v>
          </cell>
          <cell r="AP110">
            <v>7</v>
          </cell>
          <cell r="AQ110">
            <v>5931.8050000000003</v>
          </cell>
          <cell r="AR110">
            <v>-118.79</v>
          </cell>
          <cell r="AS110">
            <v>57.457500000000003</v>
          </cell>
          <cell r="AT110">
            <v>233.70500000000001</v>
          </cell>
        </row>
        <row r="111">
          <cell r="AO111" t="str">
            <v>Marz.</v>
          </cell>
          <cell r="AP111">
            <v>10</v>
          </cell>
          <cell r="AQ111">
            <v>5932.2450000000008</v>
          </cell>
          <cell r="AR111">
            <v>-112.36299999999987</v>
          </cell>
          <cell r="AS111">
            <v>63.709000000000017</v>
          </cell>
          <cell r="AT111">
            <v>239.78100000000009</v>
          </cell>
        </row>
        <row r="112">
          <cell r="AO112" t="str">
            <v>Marz.</v>
          </cell>
          <cell r="AP112">
            <v>11</v>
          </cell>
          <cell r="AQ112">
            <v>5934.8249999999998</v>
          </cell>
          <cell r="AR112">
            <v>-103.94399999999982</v>
          </cell>
          <cell r="AS112">
            <v>71.957000000000065</v>
          </cell>
          <cell r="AT112">
            <v>247.85800000000012</v>
          </cell>
        </row>
        <row r="113">
          <cell r="AO113" t="str">
            <v>MAR.</v>
          </cell>
          <cell r="AP113">
            <v>12</v>
          </cell>
          <cell r="AQ113">
            <v>5935.2550000000001</v>
          </cell>
          <cell r="AR113">
            <v>-97.822999999999865</v>
          </cell>
          <cell r="AS113">
            <v>77.911500000000018</v>
          </cell>
          <cell r="AT113">
            <v>253.6460000000001</v>
          </cell>
        </row>
        <row r="114">
          <cell r="AO114" t="str">
            <v>Marz.</v>
          </cell>
          <cell r="AP114">
            <v>13</v>
          </cell>
          <cell r="AQ114">
            <v>5934.28</v>
          </cell>
          <cell r="AR114">
            <v>-93.254999999999882</v>
          </cell>
          <cell r="AS114">
            <v>82.317499999999995</v>
          </cell>
          <cell r="AT114">
            <v>257.89</v>
          </cell>
        </row>
        <row r="115">
          <cell r="AO115" t="str">
            <v>Marz.</v>
          </cell>
          <cell r="AP115">
            <v>14</v>
          </cell>
          <cell r="AQ115">
            <v>5946.94</v>
          </cell>
          <cell r="AR115">
            <v>-75.199999999999903</v>
          </cell>
          <cell r="AS115">
            <v>100.215</v>
          </cell>
          <cell r="AT115">
            <v>275.63</v>
          </cell>
        </row>
        <row r="116">
          <cell r="AO116" t="str">
            <v>Marz.</v>
          </cell>
          <cell r="AP116">
            <v>17</v>
          </cell>
          <cell r="AQ116">
            <v>5964.28</v>
          </cell>
          <cell r="AR116">
            <v>-53.284999999999897</v>
          </cell>
          <cell r="AS116">
            <v>121.99650000000001</v>
          </cell>
          <cell r="AT116">
            <v>297.27800000000013</v>
          </cell>
        </row>
        <row r="117">
          <cell r="AO117" t="str">
            <v>Marz.</v>
          </cell>
          <cell r="AP117">
            <v>18</v>
          </cell>
          <cell r="AQ117">
            <v>5977.0050000000001</v>
          </cell>
          <cell r="AR117">
            <v>-36.804999999999879</v>
          </cell>
          <cell r="AS117">
            <v>138.36700000000002</v>
          </cell>
          <cell r="AT117">
            <v>313.5390000000001</v>
          </cell>
        </row>
        <row r="118">
          <cell r="AO118" t="str">
            <v>Marz.</v>
          </cell>
          <cell r="AP118">
            <v>19</v>
          </cell>
          <cell r="AQ118">
            <v>5977.4049999999997</v>
          </cell>
          <cell r="AR118">
            <v>-33.469999999999843</v>
          </cell>
          <cell r="AS118">
            <v>141.6165</v>
          </cell>
          <cell r="AT118">
            <v>316.70300000000009</v>
          </cell>
        </row>
        <row r="119">
          <cell r="AO119" t="str">
            <v>Marz.</v>
          </cell>
          <cell r="AP119">
            <v>20</v>
          </cell>
          <cell r="AQ119">
            <v>5984.96</v>
          </cell>
          <cell r="AR119">
            <v>-23.799999999999862</v>
          </cell>
          <cell r="AS119">
            <v>151.22499999999999</v>
          </cell>
          <cell r="AT119">
            <v>326.25</v>
          </cell>
        </row>
        <row r="120">
          <cell r="AO120" t="str">
            <v>Marz.</v>
          </cell>
          <cell r="AP120">
            <v>21</v>
          </cell>
          <cell r="AQ120">
            <v>6008.28</v>
          </cell>
          <cell r="AR120">
            <v>0.8150000000001455</v>
          </cell>
          <cell r="AS120">
            <v>175.80250000000001</v>
          </cell>
          <cell r="AT120">
            <v>350.79</v>
          </cell>
        </row>
        <row r="121">
          <cell r="AO121" t="str">
            <v>Marz.</v>
          </cell>
          <cell r="AP121">
            <v>25</v>
          </cell>
          <cell r="AQ121">
            <v>6025.16</v>
          </cell>
          <cell r="AR121">
            <v>17.458500000000093</v>
          </cell>
          <cell r="AS121">
            <v>192.45100000000011</v>
          </cell>
          <cell r="AT121">
            <v>367.44600000000014</v>
          </cell>
        </row>
        <row r="122">
          <cell r="AO122" t="str">
            <v>Marz.</v>
          </cell>
          <cell r="AP122">
            <v>26</v>
          </cell>
          <cell r="AQ122">
            <v>6033.51</v>
          </cell>
          <cell r="AR122">
            <v>24.040500000000112</v>
          </cell>
          <cell r="AS122">
            <v>199.08300000000008</v>
          </cell>
          <cell r="AT122">
            <v>374.1280000000001</v>
          </cell>
        </row>
        <row r="132">
          <cell r="AO132" t="str">
            <v xml:space="preserve"> BASE MONETARIA 1997</v>
          </cell>
        </row>
        <row r="133">
          <cell r="AO133" t="str">
            <v>DIFERENCIAS FRENTE AL CORREDOR *</v>
          </cell>
        </row>
        <row r="134">
          <cell r="AO134" t="str">
            <v>FECHA</v>
          </cell>
          <cell r="AP134" t="str">
            <v>DIA</v>
          </cell>
          <cell r="AQ134" t="str">
            <v>PROMEDIO</v>
          </cell>
          <cell r="AR134" t="str">
            <v>MAXIMO</v>
          </cell>
          <cell r="AS134" t="str">
            <v>PROMEDIO</v>
          </cell>
          <cell r="AT134" t="str">
            <v>MINIMO</v>
          </cell>
          <cell r="AU134" t="str">
            <v>SALDO</v>
          </cell>
        </row>
        <row r="136">
          <cell r="AO136" t="str">
            <v>FEB.</v>
          </cell>
          <cell r="AP136">
            <v>26</v>
          </cell>
          <cell r="AQ136">
            <v>5962.01</v>
          </cell>
          <cell r="AR136">
            <v>6091.9339999999993</v>
          </cell>
          <cell r="AS136">
            <v>5914.4850000000006</v>
          </cell>
          <cell r="AT136">
            <v>5737.0360000000001</v>
          </cell>
          <cell r="AU136">
            <v>5951.6</v>
          </cell>
        </row>
        <row r="137">
          <cell r="AO137" t="str">
            <v>Febr.</v>
          </cell>
          <cell r="AP137">
            <v>27</v>
          </cell>
          <cell r="AQ137">
            <v>5954.0350000000008</v>
          </cell>
          <cell r="AR137">
            <v>6086.1749999999993</v>
          </cell>
          <cell r="AS137">
            <v>5908.8924999999999</v>
          </cell>
          <cell r="AT137">
            <v>5731.61</v>
          </cell>
          <cell r="AU137">
            <v>5881.6</v>
          </cell>
        </row>
        <row r="138">
          <cell r="AO138" t="str">
            <v>Febr.</v>
          </cell>
          <cell r="AP138">
            <v>28</v>
          </cell>
          <cell r="AQ138">
            <v>5948.52</v>
          </cell>
          <cell r="AR138">
            <v>6080.45</v>
          </cell>
          <cell r="AS138">
            <v>5903.3324999999995</v>
          </cell>
          <cell r="AT138">
            <v>5726.2149999999992</v>
          </cell>
          <cell r="AU138">
            <v>5933.9</v>
          </cell>
        </row>
        <row r="139">
          <cell r="AO139" t="str">
            <v>Marz.</v>
          </cell>
          <cell r="AP139">
            <v>3</v>
          </cell>
          <cell r="AQ139">
            <v>5944.28</v>
          </cell>
          <cell r="AR139">
            <v>6074.6429999999991</v>
          </cell>
          <cell r="AS139">
            <v>5897.6935000000003</v>
          </cell>
          <cell r="AT139">
            <v>5720.7439999999997</v>
          </cell>
          <cell r="AU139">
            <v>5997.6</v>
          </cell>
        </row>
        <row r="140">
          <cell r="AO140" t="str">
            <v>Marz.</v>
          </cell>
          <cell r="AP140">
            <v>4</v>
          </cell>
          <cell r="AQ140">
            <v>5947.99</v>
          </cell>
          <cell r="AR140">
            <v>6068.753999999999</v>
          </cell>
          <cell r="AS140">
            <v>5891.9755000000005</v>
          </cell>
          <cell r="AT140">
            <v>5715.1969999999992</v>
          </cell>
          <cell r="AU140">
            <v>6054.7</v>
          </cell>
        </row>
        <row r="141">
          <cell r="AO141" t="str">
            <v>Marz.</v>
          </cell>
          <cell r="AP141">
            <v>5</v>
          </cell>
          <cell r="AQ141">
            <v>5936.45</v>
          </cell>
          <cell r="AR141">
            <v>6062.7829999999994</v>
          </cell>
          <cell r="AS141">
            <v>5886.1785</v>
          </cell>
          <cell r="AT141">
            <v>5709.5739999999987</v>
          </cell>
          <cell r="AU141">
            <v>5944.6</v>
          </cell>
        </row>
        <row r="142">
          <cell r="AO142" t="str">
            <v>Marz.</v>
          </cell>
          <cell r="AP142">
            <v>6</v>
          </cell>
          <cell r="AQ142">
            <v>5933.1149999999998</v>
          </cell>
          <cell r="AR142">
            <v>6056.73</v>
          </cell>
          <cell r="AS142">
            <v>5880.3025000000007</v>
          </cell>
          <cell r="AT142">
            <v>5703.875</v>
          </cell>
          <cell r="AU142">
            <v>6102.7</v>
          </cell>
        </row>
        <row r="143">
          <cell r="AO143" t="str">
            <v>Marz.</v>
          </cell>
          <cell r="AP143">
            <v>7</v>
          </cell>
          <cell r="AQ143">
            <v>5931.8050000000003</v>
          </cell>
          <cell r="AR143">
            <v>6050.5949999999993</v>
          </cell>
          <cell r="AS143">
            <v>5874.3474999999999</v>
          </cell>
          <cell r="AT143">
            <v>5698.1</v>
          </cell>
          <cell r="AU143">
            <v>6111.1</v>
          </cell>
        </row>
        <row r="144">
          <cell r="AO144" t="str">
            <v>Marz.</v>
          </cell>
          <cell r="AP144">
            <v>10</v>
          </cell>
          <cell r="AQ144">
            <v>5932.2450000000008</v>
          </cell>
          <cell r="AR144">
            <v>6044.6080000000002</v>
          </cell>
          <cell r="AS144">
            <v>5868.5360000000001</v>
          </cell>
          <cell r="AT144">
            <v>5692.463999999999</v>
          </cell>
          <cell r="AU144">
            <v>6099.7</v>
          </cell>
        </row>
        <row r="145">
          <cell r="AO145" t="str">
            <v>Marz.</v>
          </cell>
          <cell r="AP145">
            <v>11</v>
          </cell>
          <cell r="AQ145">
            <v>5934.8249999999998</v>
          </cell>
          <cell r="AR145">
            <v>6038.7690000000011</v>
          </cell>
          <cell r="AS145">
            <v>5862.8679999999995</v>
          </cell>
          <cell r="AT145">
            <v>5686.9669999999996</v>
          </cell>
          <cell r="AU145">
            <v>5967.1</v>
          </cell>
        </row>
        <row r="146">
          <cell r="AO146" t="str">
            <v>MAR.</v>
          </cell>
          <cell r="AP146">
            <v>12</v>
          </cell>
          <cell r="AQ146">
            <v>5935.2550000000001</v>
          </cell>
          <cell r="AR146">
            <v>6033.0780000000004</v>
          </cell>
          <cell r="AS146">
            <v>5857.3434999999999</v>
          </cell>
          <cell r="AT146">
            <v>5681.6089999999995</v>
          </cell>
          <cell r="AU146">
            <v>5880.2</v>
          </cell>
        </row>
        <row r="147">
          <cell r="AO147" t="str">
            <v>Marz.</v>
          </cell>
          <cell r="AP147">
            <v>13</v>
          </cell>
          <cell r="AQ147">
            <v>5934.28</v>
          </cell>
          <cell r="AR147">
            <v>6027.5349999999989</v>
          </cell>
          <cell r="AS147">
            <v>5851.9624999999996</v>
          </cell>
          <cell r="AT147">
            <v>5676.39</v>
          </cell>
          <cell r="AU147">
            <v>5731.5</v>
          </cell>
        </row>
        <row r="148">
          <cell r="AO148" t="str">
            <v>Marz.</v>
          </cell>
          <cell r="AP148">
            <v>14</v>
          </cell>
          <cell r="AQ148">
            <v>5946.94</v>
          </cell>
          <cell r="AR148">
            <v>6022.14</v>
          </cell>
          <cell r="AS148">
            <v>5846.7249999999995</v>
          </cell>
          <cell r="AT148">
            <v>5671.31</v>
          </cell>
          <cell r="AU148">
            <v>6098.7</v>
          </cell>
        </row>
        <row r="149">
          <cell r="AO149" t="str">
            <v>Marz.</v>
          </cell>
          <cell r="AP149">
            <v>17</v>
          </cell>
          <cell r="AQ149">
            <v>5964.28</v>
          </cell>
          <cell r="AR149">
            <v>6017.5650000000005</v>
          </cell>
          <cell r="AS149">
            <v>5842.2834999999995</v>
          </cell>
          <cell r="AT149">
            <v>5667.0020000000004</v>
          </cell>
          <cell r="AU149">
            <v>6096</v>
          </cell>
        </row>
        <row r="150">
          <cell r="AO150" t="str">
            <v>Marz.</v>
          </cell>
          <cell r="AP150">
            <v>18</v>
          </cell>
          <cell r="AQ150">
            <v>5977.0050000000001</v>
          </cell>
          <cell r="AR150">
            <v>6013.81</v>
          </cell>
          <cell r="AS150">
            <v>5838.6380000000008</v>
          </cell>
          <cell r="AT150">
            <v>5663.4660000000003</v>
          </cell>
          <cell r="AU150">
            <v>6149</v>
          </cell>
        </row>
        <row r="151">
          <cell r="AO151" t="str">
            <v>Marz.</v>
          </cell>
          <cell r="AP151">
            <v>19</v>
          </cell>
          <cell r="AQ151">
            <v>5977.4049999999997</v>
          </cell>
          <cell r="AR151">
            <v>6010.8750000000009</v>
          </cell>
          <cell r="AS151">
            <v>5835.7885000000006</v>
          </cell>
          <cell r="AT151">
            <v>5660.7020000000002</v>
          </cell>
          <cell r="AU151">
            <v>5906.2</v>
          </cell>
        </row>
        <row r="152">
          <cell r="AO152" t="str">
            <v>Marz.</v>
          </cell>
          <cell r="AP152">
            <v>20</v>
          </cell>
          <cell r="AQ152">
            <v>5984.96</v>
          </cell>
          <cell r="AR152">
            <v>6008.76</v>
          </cell>
          <cell r="AS152">
            <v>5833.7350000000006</v>
          </cell>
          <cell r="AT152">
            <v>5658.71</v>
          </cell>
          <cell r="AU152">
            <v>6019.3</v>
          </cell>
        </row>
        <row r="153">
          <cell r="AO153" t="str">
            <v>Marz.</v>
          </cell>
          <cell r="AP153">
            <v>21</v>
          </cell>
          <cell r="AQ153">
            <v>6008.28</v>
          </cell>
          <cell r="AR153">
            <v>6007.465000000002</v>
          </cell>
          <cell r="AS153">
            <v>5832.4775000000009</v>
          </cell>
          <cell r="AT153">
            <v>5657.49</v>
          </cell>
          <cell r="AU153">
            <v>6355.8</v>
          </cell>
        </row>
        <row r="154">
          <cell r="AO154" t="str">
            <v>Marz.</v>
          </cell>
          <cell r="AP154">
            <v>25</v>
          </cell>
          <cell r="AQ154">
            <v>6025.16</v>
          </cell>
          <cell r="AR154">
            <v>6007.701500000001</v>
          </cell>
          <cell r="AS154">
            <v>5832.7089999999998</v>
          </cell>
          <cell r="AT154">
            <v>5657.7139999999999</v>
          </cell>
          <cell r="AU154">
            <v>6253.2</v>
          </cell>
        </row>
        <row r="155">
          <cell r="AO155" t="str">
            <v>Marz.</v>
          </cell>
          <cell r="AP155">
            <v>26</v>
          </cell>
          <cell r="AQ155">
            <v>6033.51</v>
          </cell>
          <cell r="AR155">
            <v>6009.4695000000002</v>
          </cell>
          <cell r="AS155">
            <v>5834.4270000000006</v>
          </cell>
          <cell r="AT155">
            <v>5659.3819999999996</v>
          </cell>
          <cell r="AU155">
            <v>6135.7</v>
          </cell>
        </row>
      </sheetData>
      <sheetData sheetId="1" refreshError="1">
        <row r="7">
          <cell r="D7">
            <v>5962.01</v>
          </cell>
          <cell r="E7">
            <v>6091.9339999999993</v>
          </cell>
          <cell r="F7">
            <v>5914.4850000000006</v>
          </cell>
          <cell r="G7">
            <v>5737.0360000000001</v>
          </cell>
          <cell r="H7">
            <v>5951.6</v>
          </cell>
        </row>
        <row r="8">
          <cell r="D8">
            <v>5954.0350000000008</v>
          </cell>
          <cell r="E8">
            <v>6086.1749999999993</v>
          </cell>
          <cell r="F8">
            <v>5908.8924999999999</v>
          </cell>
          <cell r="G8">
            <v>5731.61</v>
          </cell>
          <cell r="H8">
            <v>5881.6</v>
          </cell>
        </row>
        <row r="9">
          <cell r="D9">
            <v>5948.52</v>
          </cell>
          <cell r="E9">
            <v>6080.45</v>
          </cell>
          <cell r="F9">
            <v>5903.3324999999995</v>
          </cell>
          <cell r="G9">
            <v>5726.2149999999992</v>
          </cell>
          <cell r="H9">
            <v>5933.9</v>
          </cell>
        </row>
        <row r="10">
          <cell r="D10">
            <v>5944.28</v>
          </cell>
          <cell r="E10">
            <v>6074.6429999999991</v>
          </cell>
          <cell r="F10">
            <v>5897.6935000000003</v>
          </cell>
          <cell r="G10">
            <v>5720.7439999999997</v>
          </cell>
          <cell r="H10">
            <v>5997.6</v>
          </cell>
        </row>
        <row r="11">
          <cell r="D11">
            <v>5947.99</v>
          </cell>
          <cell r="E11">
            <v>6068.753999999999</v>
          </cell>
          <cell r="F11">
            <v>5891.9755000000005</v>
          </cell>
          <cell r="G11">
            <v>5715.1969999999992</v>
          </cell>
          <cell r="H11">
            <v>6054.7</v>
          </cell>
        </row>
        <row r="12">
          <cell r="D12">
            <v>5936.45</v>
          </cell>
          <cell r="E12">
            <v>6062.7829999999994</v>
          </cell>
          <cell r="F12">
            <v>5886.1785</v>
          </cell>
          <cell r="G12">
            <v>5709.5739999999987</v>
          </cell>
          <cell r="H12">
            <v>5944.6</v>
          </cell>
        </row>
        <row r="13">
          <cell r="D13">
            <v>5933.1149999999998</v>
          </cell>
          <cell r="E13">
            <v>6056.73</v>
          </cell>
          <cell r="F13">
            <v>5880.3025000000007</v>
          </cell>
          <cell r="G13">
            <v>5703.875</v>
          </cell>
          <cell r="H13">
            <v>6102.7</v>
          </cell>
        </row>
        <row r="14">
          <cell r="D14">
            <v>5931.8050000000003</v>
          </cell>
          <cell r="E14">
            <v>6050.5949999999993</v>
          </cell>
          <cell r="F14">
            <v>5874.3474999999999</v>
          </cell>
          <cell r="G14">
            <v>5698.1</v>
          </cell>
          <cell r="H14">
            <v>6111.1</v>
          </cell>
        </row>
        <row r="15">
          <cell r="D15">
            <v>5932.2450000000008</v>
          </cell>
          <cell r="E15">
            <v>6044.6080000000002</v>
          </cell>
          <cell r="F15">
            <v>5868.5360000000001</v>
          </cell>
          <cell r="G15">
            <v>5692.463999999999</v>
          </cell>
          <cell r="H15">
            <v>6099.7</v>
          </cell>
        </row>
        <row r="16">
          <cell r="D16">
            <v>5934.8249999999998</v>
          </cell>
          <cell r="E16">
            <v>6038.7690000000011</v>
          </cell>
          <cell r="F16">
            <v>5862.8679999999995</v>
          </cell>
          <cell r="G16">
            <v>5686.9669999999996</v>
          </cell>
          <cell r="H16">
            <v>5967.1</v>
          </cell>
        </row>
        <row r="17">
          <cell r="D17">
            <v>5935.2550000000001</v>
          </cell>
          <cell r="E17">
            <v>6033.0780000000004</v>
          </cell>
          <cell r="F17">
            <v>5857.3434999999999</v>
          </cell>
          <cell r="G17">
            <v>5681.6089999999995</v>
          </cell>
          <cell r="H17">
            <v>5880.2</v>
          </cell>
        </row>
        <row r="18">
          <cell r="D18">
            <v>5934.28</v>
          </cell>
          <cell r="E18">
            <v>6027.5349999999989</v>
          </cell>
          <cell r="F18">
            <v>5851.9624999999996</v>
          </cell>
          <cell r="G18">
            <v>5676.39</v>
          </cell>
          <cell r="H18">
            <v>5731.5</v>
          </cell>
        </row>
        <row r="19">
          <cell r="D19">
            <v>5946.94</v>
          </cell>
          <cell r="E19">
            <v>6022.14</v>
          </cell>
          <cell r="F19">
            <v>5846.7249999999995</v>
          </cell>
          <cell r="G19">
            <v>5671.31</v>
          </cell>
          <cell r="H19">
            <v>6098.7</v>
          </cell>
        </row>
        <row r="20">
          <cell r="D20">
            <v>5964.28</v>
          </cell>
          <cell r="E20">
            <v>6017.5650000000005</v>
          </cell>
          <cell r="F20">
            <v>5842.2834999999995</v>
          </cell>
          <cell r="G20">
            <v>5667.0020000000004</v>
          </cell>
          <cell r="H20">
            <v>6096</v>
          </cell>
        </row>
        <row r="21">
          <cell r="D21">
            <v>5977.0050000000001</v>
          </cell>
          <cell r="E21">
            <v>6013.81</v>
          </cell>
          <cell r="F21">
            <v>5838.6380000000008</v>
          </cell>
          <cell r="G21">
            <v>5663.4660000000003</v>
          </cell>
          <cell r="H21">
            <v>6149</v>
          </cell>
        </row>
        <row r="22">
          <cell r="D22">
            <v>5977.4049999999997</v>
          </cell>
          <cell r="E22">
            <v>6010.8750000000009</v>
          </cell>
          <cell r="F22">
            <v>5835.7885000000006</v>
          </cell>
          <cell r="G22">
            <v>5660.7020000000002</v>
          </cell>
          <cell r="H22">
            <v>5906.2</v>
          </cell>
        </row>
        <row r="23">
          <cell r="D23">
            <v>5984.96</v>
          </cell>
          <cell r="E23">
            <v>6008.76</v>
          </cell>
          <cell r="F23">
            <v>5833.7350000000006</v>
          </cell>
          <cell r="G23">
            <v>5658.71</v>
          </cell>
          <cell r="H23">
            <v>6019.3</v>
          </cell>
        </row>
        <row r="24">
          <cell r="D24">
            <v>6008.28</v>
          </cell>
          <cell r="E24">
            <v>6007.465000000002</v>
          </cell>
          <cell r="F24">
            <v>5832.4775000000009</v>
          </cell>
          <cell r="G24">
            <v>5657.49</v>
          </cell>
          <cell r="H24">
            <v>6355.8</v>
          </cell>
        </row>
        <row r="25">
          <cell r="D25">
            <v>6025.16</v>
          </cell>
          <cell r="E25">
            <v>6007.701500000001</v>
          </cell>
          <cell r="F25">
            <v>5832.7089999999998</v>
          </cell>
          <cell r="G25">
            <v>5657.7139999999999</v>
          </cell>
          <cell r="H25">
            <v>6253.2</v>
          </cell>
        </row>
        <row r="26">
          <cell r="D26">
            <v>6033.51</v>
          </cell>
          <cell r="E26">
            <v>6009.4695000000002</v>
          </cell>
          <cell r="F26">
            <v>5834.4270000000006</v>
          </cell>
          <cell r="G26">
            <v>5659.3819999999996</v>
          </cell>
          <cell r="H26">
            <v>6135.7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Consolidados"/>
      <sheetName val="Sectores"/>
      <sheetName val="Gobierno-Resto"/>
      <sheetName val="Gráfic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ROS SITUAD.FISCAL- 2000"/>
      <sheetName val="GIROS SITUADO FISCAL - 2001"/>
      <sheetName val="FEC-DNP"/>
      <sheetName val="COSTOS FECODE 04-04-2001"/>
      <sheetName val="Docentes Por Municipio y Fuente"/>
      <sheetName val="Docentes Por Fuente Financiació"/>
      <sheetName val="GOBIERNO Vs. FECODE"/>
      <sheetName val="BOLSA GLOBAL CONCERTADA 25-05"/>
      <sheetName val="COSTOS Vs. BOLSA"/>
      <sheetName val="CUADROS Vs GRAFICA"/>
      <sheetName val="COSTOS 2000 Y 2001-PLAN FINANCI"/>
      <sheetName val="COSTOS 2000 Y 2001- PRESUPUESTO"/>
      <sheetName val="SITUAD. FISC.FEC 96-01-PRESUPU "/>
      <sheetName val="TOTAL SITUADO FISCAL + $250.288"/>
      <sheetName val="SITUAD.FISC.FEC 96-01-PLAN FINA"/>
      <sheetName val="DISTRIBICION DE $784 Y $427"/>
      <sheetName val="TOTAL SITUADO 1996 Vs 2001"/>
      <sheetName val="SITUADO FISCAL 1993 "/>
      <sheetName val="SITUADO FISCAL 1993 A 1998"/>
      <sheetName val="RESUMEN 1996 A 2001 (2)"/>
      <sheetName val="RESUMEN 1996 A 2001"/>
      <sheetName val="SITUADO FISCAL 2001"/>
      <sheetName val="SITUADO FISCAL AFORADO"/>
      <sheetName val="VALOR UN PUNTO 200-9%-2,5%  "/>
      <sheetName val="VALOR UN PUNTO 2001 - 8.75%"/>
      <sheetName val="VALOR UN PUNTO 2000"/>
      <sheetName val="VALOR UN PUNTO INCREMENTO PARCI"/>
      <sheetName val="BOLSA-ACTO LEGISLATIVO  (2)"/>
      <sheetName val="BOLSA-ACTO LEGISLATIVO "/>
      <sheetName val="2ULTIMA VERSION ACTO LEGISL.DNP"/>
      <sheetName val="ULTIMA VERSION ACTO LEGISL.DNP"/>
      <sheetName val="Escenarios todos Munc"/>
      <sheetName val="Escenarios Sin OPS muncipales"/>
      <sheetName val="SITUACION FINANCIERA-ACTUAL"/>
      <sheetName val="SITUACION FINANCIERA 9% Y 2.5%"/>
      <sheetName val="SITUACION FINANCIERA S.F.Compl "/>
      <sheetName val="SITUACION FINANCIERA SIN ACTO"/>
      <sheetName val="SITUACION FINANCIERA CON ACTO"/>
      <sheetName val="DEFICIT DEFINITIVO 31-10-99"/>
      <sheetName val="COSTO 2000 Inc.P.EJECUC.A JUNIO"/>
      <sheetName val="RESUMEN DE COSTOS 2000 Y 2001"/>
      <sheetName val="Hoja1"/>
      <sheetName val="COSTOS 2000 MEN"/>
      <sheetName val="COSTOS 2000-01 EN MILLONES"/>
      <sheetName val="VALOR PUNTO 2001-9%-8.75-2,5%  "/>
      <sheetName val="SGP 2002 A 2020"/>
      <sheetName val="SGP-PRESUPUESTADO 2003"/>
      <sheetName val="Distr. S.G.P."/>
      <sheetName val="BASE DE COSTOS MUNICIPIOS-MEN"/>
      <sheetName val="CALIDAD-2002"/>
      <sheetName val="BASE DE COSTOS MUNICIPIOS-DNP"/>
      <sheetName val="PROPUESTA REFORMA PENSIONAL"/>
      <sheetName val="RESPUESTA DERECHO DE PETICION"/>
      <sheetName val="PICN para Educación"/>
      <sheetName val="SITUAD FISCAL Y FEC 1996 A 2002"/>
      <sheetName val="RECURSOS FEC"/>
      <sheetName val="Distribuc.SGP Municipios 2002"/>
      <sheetName val="COSTOS Vs. INGRESOS SGP-2002"/>
      <sheetName val="COMPARATIVO"/>
      <sheetName val="RESUMEN COSTOS Vs. SGP 2002"/>
      <sheetName val="SITUACION FINANCIERA A 2002"/>
      <sheetName val="SITUACION FINANCIERA 2003 11-12"/>
      <sheetName val="SITUACION FINANCIERA 2003-12-12"/>
      <sheetName val="EDUCACION Vs. SALUD"/>
      <sheetName val="Prestserv-MEN-Proyectar  SGP"/>
      <sheetName val="Prestserv-MEN-Proyect.IPC Real"/>
      <sheetName val="Prestserv-MEN-2001-Proy.2002"/>
      <sheetName val="Aportespatr.-MEN-2001-Proy.2002"/>
      <sheetName val="Respresaport-MEN-2001-Proy.2002"/>
      <sheetName val="Resumendeficit-MEN-2001"/>
      <sheetName val="costosprestservcdeudas-MEN-2001"/>
      <sheetName val="DEFICITCONVEN-MEN-2001"/>
      <sheetName val="Deudas Paragrafo 3 artículo 15 "/>
      <sheetName val="deudas verificadas a 2001"/>
      <sheetName val="Deudas a 31-12-2001-Millones"/>
      <sheetName val="DEUDAS A 31-12-2001-Pesos"/>
      <sheetName val="DEUDAS 31-12-2000"/>
      <sheetName val="GIROS SITUADO FISCAL Y FEC 2001"/>
      <sheetName val="COMPROMISOS Y PAGOS SGP 2002"/>
      <sheetName val="COSTOS 2001-VERSION DGP-SEPTIEM"/>
      <sheetName val="RESUMEN COSTOS 2001"/>
      <sheetName val="COSTOS 2001-ACTUALIZ.COSTOS MEN"/>
      <sheetName val="MENSUALIDAD 2002 DEPTOS Y MUNIC"/>
      <sheetName val="MENSUALIDAD 2002 MUNIC.NO CERTI"/>
      <sheetName val="EJECUCION  POR RUBRO A 2001"/>
      <sheetName val="COSTOS PROYECTADOS 2002"/>
      <sheetName val="VALOR PUNTO 2001-DECRETO 2713  "/>
      <sheetName val="VALOR PUNTO 2002-DECRETO 688"/>
      <sheetName val="VALOR PUNTO 2002-DECRETO 68 (3)"/>
      <sheetName val="VALOR PUNTO 2002-DECRETO 68 (4)"/>
      <sheetName val="incremento salarial por rangos"/>
      <sheetName val="VALOR PUNTO PROYECTADO 2003"/>
      <sheetName val="AHORRO POR POLÍTICA SALARIAL"/>
      <sheetName val="CARTAGENA"/>
      <sheetName val="BOYACA"/>
      <sheetName val="ANTIOQUIA"/>
      <sheetName val="QUINDIO"/>
      <sheetName val="VALLE"/>
      <sheetName val="BOGOTA"/>
      <sheetName val="SUCRE"/>
      <sheetName val="HUILA"/>
      <sheetName val="VALOR PUNTO 2002-DECRETO 68 (2)"/>
      <sheetName val="DECRETOS SALARIALES DOCENTES"/>
      <sheetName val="EVOLUCION DE LOS SALARIOS"/>
      <sheetName val="98-20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ROS SITUAD.FISCAL- 2000"/>
      <sheetName val="GIROS SITUADO FISCAL - 2001"/>
      <sheetName val="FEC-DNP"/>
      <sheetName val="COSTOS FECODE 04-04-2001"/>
      <sheetName val="Docentes Por Municipio y Fuente"/>
      <sheetName val="Docentes Por Fuente Financiació"/>
      <sheetName val="GOBIERNO Vs. FECODE"/>
      <sheetName val="BOLSA GLOBAL CONCERTADA 25-05"/>
      <sheetName val="COSTOS Vs. BOLSA"/>
      <sheetName val="CUADROS Vs GRAFICA"/>
      <sheetName val="COSTOS 2000 Y 2001-PLAN FINANCI"/>
      <sheetName val="COSTOS 2000 Y 2001- PRESUPUESTO"/>
      <sheetName val="SITUAD. FISC.FEC 96-01-PRESUPU "/>
      <sheetName val="TOTAL SITUADO FISCAL + $250.288"/>
      <sheetName val="SITUAD.FISC.FEC 96-01-PLAN FINA"/>
      <sheetName val="DISTRIBICION DE $784 Y $427"/>
      <sheetName val="TOTAL SITUADO 1996 Vs 2001"/>
      <sheetName val="SITUADO FISCAL 1993 "/>
      <sheetName val="SITUADO FISCAL 1993 A 1998"/>
      <sheetName val="RESUMEN 1996 A 2001 (2)"/>
      <sheetName val="RESUMEN 1996 A 2001"/>
      <sheetName val="SITUADO FISCAL 2001"/>
      <sheetName val="SITUADO FISCAL AFORADO"/>
      <sheetName val="VALOR UN PUNTO 200-9%-2,5%  "/>
      <sheetName val="VALOR UN PUNTO 2001 - 8.75%"/>
      <sheetName val="VALOR UN PUNTO 2000"/>
      <sheetName val="VALOR UN PUNTO INCREMENTO PARCI"/>
      <sheetName val="BOLSA-ACTO LEGISLATIVO  (2)"/>
      <sheetName val="BOLSA-ACTO LEGISLATIVO "/>
      <sheetName val="2ULTIMA VERSION ACTO LEGISL.DNP"/>
      <sheetName val="ULTIMA VERSION ACTO LEGISL.DNP"/>
      <sheetName val="Escenarios todos Munc"/>
      <sheetName val="Escenarios Sin OPS muncipales"/>
      <sheetName val="SITUACION FINANCIERA-ACTUAL"/>
      <sheetName val="SITUACION FINANCIERA 9% Y 2.5%"/>
      <sheetName val="SITUACION FINANCIERA S.F.Compl "/>
      <sheetName val="SITUACION FINANCIERA SIN ACTO"/>
      <sheetName val="SITUACION FINANCIERA CON ACTO"/>
      <sheetName val="DEFICIT DEFINITIVO 31-10-99"/>
      <sheetName val="COSTO 2000 Inc.P.EJECUC.A JUNIO"/>
      <sheetName val="RESUMEN DE COSTOS 2000 Y 2001"/>
      <sheetName val="Hoja1"/>
      <sheetName val="COSTOS 2000 MEN"/>
      <sheetName val="COSTOS 2000-01 EN MILLONES"/>
      <sheetName val="VALOR PUNTO 2001-9%-8.75-2,5%  "/>
      <sheetName val="SGP 2002 A 2020"/>
      <sheetName val="SGP-PRESUPUESTADO 2003"/>
      <sheetName val="Distr. S.G.P."/>
      <sheetName val="BASE DE COSTOS MUNICIPIOS-MEN"/>
      <sheetName val="CALIDAD-2002"/>
      <sheetName val="BASE DE COSTOS MUNICIPIOS-DNP"/>
      <sheetName val="PROPUESTA REFORMA PENSIONAL"/>
      <sheetName val="RESPUESTA DERECHO DE PETICION"/>
      <sheetName val="PICN para Educación"/>
      <sheetName val="SITUAD FISCAL Y FEC 1996 A 2002"/>
      <sheetName val="RECURSOS FEC"/>
      <sheetName val="Distribuc.SGP Municipios 2002"/>
      <sheetName val="COSTOS Vs. INGRESOS SGP-2002"/>
      <sheetName val="COMPARATIVO"/>
      <sheetName val="RESUMEN COSTOS Vs. SGP 2002"/>
      <sheetName val="SITUACION FINANCIERA A 2002"/>
      <sheetName val="SITUACION FINANCIERA 2003 11-12"/>
      <sheetName val="SITUACION FINANCIERA 2003-12-12"/>
      <sheetName val="EDUCACION Vs. SALUD"/>
      <sheetName val="Prestserv-MEN-Proyectar  SGP"/>
      <sheetName val="Prestserv-MEN-Proyect.IPC Real"/>
      <sheetName val="Prestserv-MEN-2001-Proy.2002"/>
      <sheetName val="Aportespatr.-MEN-2001-Proy.2002"/>
      <sheetName val="Respresaport-MEN-2001-Proy.2002"/>
      <sheetName val="Resumendeficit-MEN-2001"/>
      <sheetName val="costosprestservcdeudas-MEN-2001"/>
      <sheetName val="DEFICITCONVEN-MEN-2001"/>
      <sheetName val="Deudas Paragrafo 3 artículo 15 "/>
      <sheetName val="deudas verificadas a 2001"/>
      <sheetName val="Deudas a 31-12-2001-Millones"/>
      <sheetName val="DEUDAS A 31-12-2001-Pesos"/>
      <sheetName val="DEUDAS 31-12-2000"/>
      <sheetName val="GIROS SITUADO FISCAL Y FEC 2001"/>
      <sheetName val="COMPROMISOS Y PAGOS SGP 2002"/>
      <sheetName val="COSTOS 2001-VERSION DGP-SEPTIEM"/>
      <sheetName val="RESUMEN COSTOS 2001"/>
      <sheetName val="COSTOS 2001-ACTUALIZ.COSTOS MEN"/>
      <sheetName val="MENSUALIDAD 2002 DEPTOS Y MUNIC"/>
      <sheetName val="MENSUALIDAD 2002 MUNIC.NO CERTI"/>
      <sheetName val="EJECUCION  POR RUBRO A 2001"/>
      <sheetName val="COSTOS PROYECTADOS 2002"/>
      <sheetName val="VALOR PUNTO 2001-DECRETO 2713  "/>
      <sheetName val="VALOR PUNTO 2002-DECRETO 688"/>
      <sheetName val="VALOR PUNTO 2002-DECRETO 68 (3)"/>
      <sheetName val="VALOR PUNTO 2002-DECRETO 68 (4)"/>
      <sheetName val="incremento salarial por rangos"/>
      <sheetName val="VALOR PUNTO PROYECTADO 2003"/>
      <sheetName val="AHORRO POR POLÍTICA SALARIAL"/>
      <sheetName val="CARTAGENA"/>
      <sheetName val="BOYACA"/>
      <sheetName val="ANTIOQUIA"/>
      <sheetName val="QUINDIO"/>
      <sheetName val="VALLE"/>
      <sheetName val="BOGOTA"/>
      <sheetName val="SUCRE"/>
      <sheetName val="HUILA"/>
      <sheetName val="VALOR PUNTO 2002-DECRETO 68 (2)"/>
      <sheetName val="DECRETOS SALARIALES DOCENTES"/>
      <sheetName val="EVOLUCION DE LOS SALARI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1"/>
      <sheetName val="D2"/>
      <sheetName val="D_2_1"/>
      <sheetName val="D_2_2"/>
      <sheetName val="D_2_2_1"/>
      <sheetName val="D3"/>
      <sheetName val="D4"/>
      <sheetName val="D5"/>
      <sheetName val="D6"/>
      <sheetName val="D6_1"/>
      <sheetName val="D6_2"/>
      <sheetName val="D7_Icfes 02"/>
      <sheetName val="D7_1"/>
      <sheetName val="D8"/>
      <sheetName val="D8_1"/>
      <sheetName val="D9_Saber 97-99"/>
      <sheetName val="D10"/>
      <sheetName val="Cober Bruta 96-01 "/>
      <sheetName val="Posición Colegios Icfes"/>
      <sheetName val="Salud "/>
      <sheetName val="Educa 94-01 miles const (2001)"/>
      <sheetName val="Educa 94-02 miles const (2002)"/>
      <sheetName val="Educa 94-01 miles corrientes"/>
      <sheetName val="matricula 94-02 final"/>
      <sheetName val="GIROS SITUAD.FISCAL- 20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>
        <row r="2">
          <cell r="C2">
            <v>143873304.77899998</v>
          </cell>
          <cell r="N2">
            <v>0.4466742187644912</v>
          </cell>
          <cell r="O2">
            <v>0.52202091794207206</v>
          </cell>
          <cell r="P2">
            <v>0.60992847280641138</v>
          </cell>
        </row>
      </sheetData>
      <sheetData sheetId="23" refreshError="1"/>
      <sheetData sheetId="2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ARTIDOS"/>
      <sheetName val="ENVIA"/>
      <sheetName val="RECIBE"/>
      <sheetName val="reciprocas"/>
      <sheetName val="RESUMEN FMI"/>
      <sheetName val="CAMBIOS FMI"/>
      <sheetName val="RESUMEN"/>
      <sheetName val="RESMEING"/>
      <sheetName val="AING"/>
      <sheetName val="GASTOS"/>
      <sheetName val="OEC"/>
      <sheetName val="INTE"/>
      <sheetName val="RECLASIF"/>
      <sheetName val="APACDO"/>
      <sheetName val="FL OEC"/>
      <sheetName val="CONVERSION PPTO"/>
      <sheetName val="Desplegables"/>
      <sheetName val="Hoja1"/>
      <sheetName val="List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.6 ago"/>
      <sheetName val="3.6 jul"/>
      <sheetName val="3.6 jun"/>
      <sheetName val="3.6 may"/>
      <sheetName val="3.6 abr"/>
      <sheetName val="3.6 mar"/>
      <sheetName val="3.6 feb"/>
      <sheetName val="3.6 ene rev"/>
      <sheetName val="3.6 ene"/>
      <sheetName val="3.6 dic"/>
      <sheetName val="3.6 nov"/>
      <sheetName val="3.6 oct"/>
      <sheetName val="Tenedores"/>
      <sheetName val="financiero"/>
      <sheetName val="ENTIDAD_PUB (rev)"/>
      <sheetName val="ENTIDAD_PUB"/>
      <sheetName val="dic98"/>
      <sheetName val="1999"/>
      <sheetName val="2000"/>
      <sheetName val="may01"/>
      <sheetName val="oct01"/>
      <sheetName val="oct02"/>
      <sheetName val="sep01 (2)"/>
      <sheetName val="sep01"/>
      <sheetName val="Dic01"/>
      <sheetName val="Dic01 (2)"/>
      <sheetName val="mar02"/>
      <sheetName val="jul02"/>
      <sheetName val="nov01"/>
      <sheetName val="nov02"/>
      <sheetName val="dic02"/>
      <sheetName val="Ene03"/>
      <sheetName val="feb03"/>
      <sheetName val="mar03"/>
      <sheetName val="abr03"/>
      <sheetName val="may03"/>
      <sheetName val="jun03"/>
      <sheetName val="jul03"/>
      <sheetName val="ago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>
        <row r="6">
          <cell r="A6">
            <v>860013816</v>
          </cell>
          <cell r="B6">
            <v>4469922678293.8203</v>
          </cell>
        </row>
        <row r="7">
          <cell r="A7">
            <v>860005216</v>
          </cell>
          <cell r="B7">
            <v>2980073997411.3999</v>
          </cell>
        </row>
        <row r="8">
          <cell r="A8">
            <v>800182091</v>
          </cell>
          <cell r="B8">
            <v>2420382796009.7998</v>
          </cell>
        </row>
        <row r="9">
          <cell r="A9">
            <v>860530751</v>
          </cell>
          <cell r="B9">
            <v>2261861115960</v>
          </cell>
        </row>
        <row r="10">
          <cell r="A10">
            <v>800037800</v>
          </cell>
          <cell r="B10">
            <v>1632265131975.7998</v>
          </cell>
        </row>
        <row r="11">
          <cell r="A11">
            <v>830054539</v>
          </cell>
          <cell r="B11">
            <v>1588977436274.8</v>
          </cell>
        </row>
        <row r="12">
          <cell r="A12">
            <v>860525148</v>
          </cell>
          <cell r="B12">
            <v>1436020077720.5999</v>
          </cell>
        </row>
        <row r="13">
          <cell r="A13">
            <v>899999090</v>
          </cell>
          <cell r="B13">
            <v>1415741450619.3999</v>
          </cell>
        </row>
        <row r="14">
          <cell r="A14">
            <v>890903938</v>
          </cell>
          <cell r="B14">
            <v>1299560400939.8</v>
          </cell>
        </row>
        <row r="15">
          <cell r="A15">
            <v>860003020</v>
          </cell>
          <cell r="B15">
            <v>1040441112225.2001</v>
          </cell>
        </row>
        <row r="16">
          <cell r="A16">
            <v>899999068</v>
          </cell>
          <cell r="B16">
            <v>985730669827.3999</v>
          </cell>
        </row>
        <row r="17">
          <cell r="A17">
            <v>800229739</v>
          </cell>
          <cell r="B17">
            <v>957158466567.59998</v>
          </cell>
        </row>
        <row r="18">
          <cell r="A18">
            <v>800224827</v>
          </cell>
          <cell r="B18">
            <v>937370877767</v>
          </cell>
        </row>
        <row r="19">
          <cell r="A19">
            <v>860002964</v>
          </cell>
          <cell r="B19">
            <v>935465865744</v>
          </cell>
        </row>
        <row r="20">
          <cell r="A20">
            <v>800149496</v>
          </cell>
          <cell r="B20">
            <v>873441860915.3999</v>
          </cell>
        </row>
        <row r="21">
          <cell r="A21">
            <v>860021967</v>
          </cell>
          <cell r="B21">
            <v>855081342000</v>
          </cell>
        </row>
        <row r="22">
          <cell r="A22">
            <v>860002962</v>
          </cell>
          <cell r="B22">
            <v>843977219900</v>
          </cell>
        </row>
        <row r="23">
          <cell r="A23">
            <v>830079672</v>
          </cell>
          <cell r="B23">
            <v>776882803600</v>
          </cell>
        </row>
        <row r="24">
          <cell r="A24">
            <v>800224808</v>
          </cell>
          <cell r="B24">
            <v>743493161725.79993</v>
          </cell>
        </row>
        <row r="25">
          <cell r="A25">
            <v>890300279</v>
          </cell>
          <cell r="B25">
            <v>738092904507.19995</v>
          </cell>
        </row>
        <row r="26">
          <cell r="A26">
            <v>830080025</v>
          </cell>
          <cell r="B26">
            <v>684871874070.3999</v>
          </cell>
        </row>
        <row r="27">
          <cell r="A27">
            <v>830055897</v>
          </cell>
          <cell r="B27">
            <v>683342433031.80005</v>
          </cell>
        </row>
        <row r="28">
          <cell r="A28">
            <v>830095979</v>
          </cell>
          <cell r="B28">
            <v>647221448096.59998</v>
          </cell>
        </row>
        <row r="29">
          <cell r="A29">
            <v>800231967</v>
          </cell>
          <cell r="B29">
            <v>594711836426.19995</v>
          </cell>
        </row>
        <row r="30">
          <cell r="A30">
            <v>890903937</v>
          </cell>
          <cell r="B30">
            <v>553055221370</v>
          </cell>
        </row>
        <row r="31">
          <cell r="A31">
            <v>899999034</v>
          </cell>
          <cell r="B31">
            <v>511280600000</v>
          </cell>
        </row>
        <row r="32">
          <cell r="A32">
            <v>800116398</v>
          </cell>
          <cell r="B32">
            <v>469043906000</v>
          </cell>
        </row>
        <row r="33">
          <cell r="A33">
            <v>830053691</v>
          </cell>
          <cell r="B33">
            <v>468668567371.20001</v>
          </cell>
        </row>
        <row r="34">
          <cell r="A34">
            <v>800131648</v>
          </cell>
          <cell r="B34">
            <v>379885100000</v>
          </cell>
        </row>
        <row r="35">
          <cell r="A35">
            <v>860020227</v>
          </cell>
          <cell r="B35">
            <v>368048500000</v>
          </cell>
        </row>
        <row r="36">
          <cell r="A36">
            <v>830053105</v>
          </cell>
          <cell r="B36">
            <v>365777430247.39996</v>
          </cell>
        </row>
        <row r="37">
          <cell r="A37">
            <v>899999026</v>
          </cell>
          <cell r="B37">
            <v>358572400000</v>
          </cell>
        </row>
        <row r="38">
          <cell r="A38">
            <v>800144698</v>
          </cell>
          <cell r="B38">
            <v>326249414898.20001</v>
          </cell>
        </row>
        <row r="39">
          <cell r="A39">
            <v>860007738</v>
          </cell>
          <cell r="B39">
            <v>319959852200</v>
          </cell>
        </row>
        <row r="40">
          <cell r="A40">
            <v>899999284</v>
          </cell>
          <cell r="B40">
            <v>294893193850.79999</v>
          </cell>
        </row>
        <row r="41">
          <cell r="A41">
            <v>860051135</v>
          </cell>
          <cell r="B41">
            <v>281312481000</v>
          </cell>
        </row>
        <row r="42">
          <cell r="A42">
            <v>899999239</v>
          </cell>
          <cell r="B42">
            <v>263165200000</v>
          </cell>
        </row>
        <row r="43">
          <cell r="A43">
            <v>800170494</v>
          </cell>
          <cell r="B43">
            <v>256014237657</v>
          </cell>
        </row>
        <row r="44">
          <cell r="A44">
            <v>800147042</v>
          </cell>
          <cell r="B44">
            <v>244859780800</v>
          </cell>
        </row>
        <row r="45">
          <cell r="A45">
            <v>860503617</v>
          </cell>
          <cell r="B45">
            <v>234800617650</v>
          </cell>
        </row>
        <row r="46">
          <cell r="A46">
            <v>860034594</v>
          </cell>
          <cell r="B46">
            <v>222219909046</v>
          </cell>
        </row>
        <row r="47">
          <cell r="A47">
            <v>860051705</v>
          </cell>
          <cell r="B47">
            <v>220137642720</v>
          </cell>
        </row>
        <row r="48">
          <cell r="A48">
            <v>800215807</v>
          </cell>
          <cell r="B48">
            <v>205442200000</v>
          </cell>
        </row>
        <row r="49">
          <cell r="A49">
            <v>860034313</v>
          </cell>
          <cell r="B49">
            <v>204991728194</v>
          </cell>
        </row>
        <row r="50">
          <cell r="A50">
            <v>800159085</v>
          </cell>
          <cell r="B50">
            <v>202502926263</v>
          </cell>
        </row>
        <row r="51">
          <cell r="A51">
            <v>899999007</v>
          </cell>
          <cell r="B51">
            <v>202444500000</v>
          </cell>
        </row>
        <row r="52">
          <cell r="A52">
            <v>860035827</v>
          </cell>
          <cell r="B52">
            <v>188508112000</v>
          </cell>
        </row>
        <row r="53">
          <cell r="A53">
            <v>800189529</v>
          </cell>
          <cell r="B53">
            <v>183121289402.79999</v>
          </cell>
        </row>
        <row r="54">
          <cell r="A54">
            <v>800170043</v>
          </cell>
          <cell r="B54">
            <v>159465898999.99997</v>
          </cell>
        </row>
        <row r="55">
          <cell r="A55">
            <v>860034921</v>
          </cell>
          <cell r="B55">
            <v>158278431000.60001</v>
          </cell>
        </row>
        <row r="56">
          <cell r="A56">
            <v>830006270</v>
          </cell>
          <cell r="B56">
            <v>148761836080</v>
          </cell>
        </row>
        <row r="57">
          <cell r="A57">
            <v>860506648</v>
          </cell>
          <cell r="B57">
            <v>143210265784</v>
          </cell>
        </row>
        <row r="58">
          <cell r="A58">
            <v>830006100</v>
          </cell>
          <cell r="B58">
            <v>142694057000</v>
          </cell>
        </row>
        <row r="59">
          <cell r="A59">
            <v>890903852</v>
          </cell>
          <cell r="B59">
            <v>139196962000</v>
          </cell>
        </row>
        <row r="60">
          <cell r="A60">
            <v>800151914</v>
          </cell>
          <cell r="B60">
            <v>138182700000</v>
          </cell>
        </row>
        <row r="61">
          <cell r="A61">
            <v>860034133</v>
          </cell>
          <cell r="B61">
            <v>136161559999.99998</v>
          </cell>
        </row>
        <row r="62">
          <cell r="A62">
            <v>800101599</v>
          </cell>
          <cell r="B62">
            <v>134814600000</v>
          </cell>
        </row>
        <row r="63">
          <cell r="A63">
            <v>890300653</v>
          </cell>
          <cell r="B63">
            <v>131197129729</v>
          </cell>
        </row>
        <row r="64">
          <cell r="A64">
            <v>860072589</v>
          </cell>
          <cell r="B64">
            <v>129499818400</v>
          </cell>
        </row>
        <row r="65">
          <cell r="A65">
            <v>891500015</v>
          </cell>
          <cell r="B65">
            <v>129463257900</v>
          </cell>
        </row>
        <row r="66">
          <cell r="A66">
            <v>800253055</v>
          </cell>
          <cell r="B66">
            <v>129360012620</v>
          </cell>
        </row>
        <row r="67">
          <cell r="A67">
            <v>800198281</v>
          </cell>
          <cell r="B67">
            <v>124634489150</v>
          </cell>
        </row>
        <row r="68">
          <cell r="A68">
            <v>800178148</v>
          </cell>
          <cell r="B68">
            <v>118889214530</v>
          </cell>
        </row>
        <row r="69">
          <cell r="A69">
            <v>800226175</v>
          </cell>
          <cell r="B69">
            <v>115004439357.60001</v>
          </cell>
        </row>
        <row r="70">
          <cell r="A70">
            <v>800140887</v>
          </cell>
          <cell r="B70">
            <v>114675382502.39999</v>
          </cell>
        </row>
        <row r="71">
          <cell r="A71">
            <v>804005081</v>
          </cell>
          <cell r="B71">
            <v>111874040288</v>
          </cell>
        </row>
        <row r="72">
          <cell r="A72">
            <v>800180687</v>
          </cell>
          <cell r="B72">
            <v>109911616194.39999</v>
          </cell>
        </row>
        <row r="73">
          <cell r="A73">
            <v>899999082</v>
          </cell>
          <cell r="B73">
            <v>109477389780</v>
          </cell>
        </row>
        <row r="74">
          <cell r="A74">
            <v>800150280</v>
          </cell>
          <cell r="B74">
            <v>107959940204</v>
          </cell>
        </row>
        <row r="75">
          <cell r="A75">
            <v>860050750</v>
          </cell>
          <cell r="B75">
            <v>104754796000</v>
          </cell>
        </row>
        <row r="76">
          <cell r="A76">
            <v>860402272</v>
          </cell>
          <cell r="B76">
            <v>101021737222.8</v>
          </cell>
        </row>
        <row r="77">
          <cell r="A77">
            <v>860005247</v>
          </cell>
          <cell r="B77">
            <v>97456918000</v>
          </cell>
        </row>
        <row r="78">
          <cell r="A78">
            <v>800224134</v>
          </cell>
          <cell r="B78">
            <v>95322911000</v>
          </cell>
        </row>
        <row r="79">
          <cell r="A79">
            <v>899999047</v>
          </cell>
          <cell r="B79">
            <v>93958600000</v>
          </cell>
        </row>
        <row r="80">
          <cell r="A80">
            <v>899999035</v>
          </cell>
          <cell r="B80">
            <v>88104822880</v>
          </cell>
        </row>
        <row r="81">
          <cell r="A81">
            <v>899999088</v>
          </cell>
          <cell r="B81">
            <v>88006500000</v>
          </cell>
        </row>
        <row r="82">
          <cell r="A82">
            <v>899999112</v>
          </cell>
          <cell r="B82">
            <v>85701000000</v>
          </cell>
        </row>
        <row r="83">
          <cell r="A83">
            <v>830053319</v>
          </cell>
          <cell r="B83">
            <v>85191900000</v>
          </cell>
        </row>
        <row r="84">
          <cell r="A84">
            <v>899999115</v>
          </cell>
          <cell r="B84">
            <v>81761274160</v>
          </cell>
        </row>
        <row r="85">
          <cell r="A85">
            <v>830053688</v>
          </cell>
          <cell r="B85">
            <v>79081642000</v>
          </cell>
        </row>
        <row r="86">
          <cell r="A86">
            <v>860002183</v>
          </cell>
          <cell r="B86">
            <v>74931971000</v>
          </cell>
        </row>
        <row r="87">
          <cell r="A87">
            <v>860002400</v>
          </cell>
          <cell r="B87">
            <v>74469300000</v>
          </cell>
        </row>
        <row r="88">
          <cell r="A88">
            <v>800194370</v>
          </cell>
          <cell r="B88">
            <v>73283500000</v>
          </cell>
        </row>
        <row r="89">
          <cell r="A89">
            <v>830038085</v>
          </cell>
          <cell r="B89">
            <v>71303300000</v>
          </cell>
        </row>
        <row r="90">
          <cell r="A90">
            <v>800240882</v>
          </cell>
          <cell r="B90">
            <v>70790200000</v>
          </cell>
        </row>
        <row r="91">
          <cell r="A91">
            <v>860002503</v>
          </cell>
          <cell r="B91">
            <v>69429011200</v>
          </cell>
        </row>
        <row r="92">
          <cell r="A92">
            <v>860050923</v>
          </cell>
          <cell r="B92">
            <v>65442165000</v>
          </cell>
        </row>
        <row r="93">
          <cell r="A93">
            <v>860006359</v>
          </cell>
          <cell r="B93">
            <v>64579950439.800003</v>
          </cell>
        </row>
        <row r="94">
          <cell r="A94">
            <v>890913341</v>
          </cell>
          <cell r="B94">
            <v>63012457042.399994</v>
          </cell>
        </row>
        <row r="95">
          <cell r="A95">
            <v>860509022</v>
          </cell>
          <cell r="B95">
            <v>59781200000</v>
          </cell>
        </row>
        <row r="96">
          <cell r="A96">
            <v>860038717</v>
          </cell>
          <cell r="B96">
            <v>59081642000</v>
          </cell>
        </row>
        <row r="97">
          <cell r="A97">
            <v>899999054</v>
          </cell>
          <cell r="B97">
            <v>56958200000</v>
          </cell>
        </row>
        <row r="98">
          <cell r="A98">
            <v>860007660</v>
          </cell>
          <cell r="B98">
            <v>53929600000</v>
          </cell>
        </row>
        <row r="99">
          <cell r="A99">
            <v>800144164</v>
          </cell>
          <cell r="B99">
            <v>52847529529</v>
          </cell>
        </row>
        <row r="100">
          <cell r="A100">
            <v>860011153</v>
          </cell>
          <cell r="B100">
            <v>49024700000</v>
          </cell>
        </row>
        <row r="101">
          <cell r="A101">
            <v>800240382</v>
          </cell>
          <cell r="B101">
            <v>47850000000</v>
          </cell>
        </row>
        <row r="102">
          <cell r="A102">
            <v>860031629</v>
          </cell>
          <cell r="B102">
            <v>45855001000</v>
          </cell>
        </row>
        <row r="103">
          <cell r="A103">
            <v>800140680</v>
          </cell>
          <cell r="B103">
            <v>45274318000</v>
          </cell>
        </row>
        <row r="104">
          <cell r="A104">
            <v>860002945</v>
          </cell>
          <cell r="B104">
            <v>44641778199.999992</v>
          </cell>
        </row>
        <row r="105">
          <cell r="A105">
            <v>899999044</v>
          </cell>
          <cell r="B105">
            <v>44575700000</v>
          </cell>
        </row>
        <row r="106">
          <cell r="A106">
            <v>800125813</v>
          </cell>
          <cell r="B106">
            <v>42671812000</v>
          </cell>
        </row>
        <row r="107">
          <cell r="A107">
            <v>860024301</v>
          </cell>
          <cell r="B107">
            <v>42206300000</v>
          </cell>
        </row>
        <row r="108">
          <cell r="A108">
            <v>830052998</v>
          </cell>
          <cell r="B108">
            <v>41915422800</v>
          </cell>
        </row>
        <row r="109">
          <cell r="A109">
            <v>860007322</v>
          </cell>
          <cell r="B109">
            <v>40957102000</v>
          </cell>
        </row>
        <row r="110">
          <cell r="A110">
            <v>860053930</v>
          </cell>
          <cell r="B110">
            <v>39174000000</v>
          </cell>
        </row>
        <row r="111">
          <cell r="A111">
            <v>800143157</v>
          </cell>
          <cell r="B111">
            <v>37656418000</v>
          </cell>
        </row>
        <row r="112">
          <cell r="A112">
            <v>899999316</v>
          </cell>
          <cell r="B112">
            <v>37175280000</v>
          </cell>
        </row>
        <row r="113">
          <cell r="A113">
            <v>830001113</v>
          </cell>
          <cell r="B113">
            <v>37164800000</v>
          </cell>
        </row>
        <row r="114">
          <cell r="A114">
            <v>1094204</v>
          </cell>
          <cell r="B114">
            <v>36523836162</v>
          </cell>
        </row>
        <row r="115">
          <cell r="A115">
            <v>890904996</v>
          </cell>
          <cell r="B115">
            <v>36490254200</v>
          </cell>
        </row>
        <row r="116">
          <cell r="A116">
            <v>800157551</v>
          </cell>
          <cell r="B116">
            <v>36489600000</v>
          </cell>
        </row>
        <row r="117">
          <cell r="A117">
            <v>830106369</v>
          </cell>
          <cell r="B117">
            <v>36251219841</v>
          </cell>
        </row>
        <row r="118">
          <cell r="A118">
            <v>800128735</v>
          </cell>
          <cell r="B118">
            <v>35776272000</v>
          </cell>
        </row>
        <row r="119">
          <cell r="A119">
            <v>860524654</v>
          </cell>
          <cell r="B119">
            <v>35150600000</v>
          </cell>
        </row>
        <row r="120">
          <cell r="A120">
            <v>800256769</v>
          </cell>
          <cell r="B120">
            <v>35000200000</v>
          </cell>
        </row>
        <row r="121">
          <cell r="A121">
            <v>800103498</v>
          </cell>
          <cell r="B121">
            <v>34830290133.399994</v>
          </cell>
        </row>
        <row r="122">
          <cell r="A122">
            <v>899999715</v>
          </cell>
          <cell r="B122">
            <v>34045200000</v>
          </cell>
        </row>
        <row r="123">
          <cell r="A123">
            <v>899999023</v>
          </cell>
          <cell r="B123">
            <v>33730620912.599998</v>
          </cell>
        </row>
        <row r="124">
          <cell r="A124">
            <v>800216278</v>
          </cell>
          <cell r="B124">
            <v>33574800000</v>
          </cell>
        </row>
        <row r="125">
          <cell r="A125">
            <v>830038364</v>
          </cell>
          <cell r="B125">
            <v>33337994555.200001</v>
          </cell>
        </row>
        <row r="126">
          <cell r="A126">
            <v>830058082</v>
          </cell>
          <cell r="B126">
            <v>33300806000</v>
          </cell>
        </row>
        <row r="127">
          <cell r="A127">
            <v>860000185</v>
          </cell>
          <cell r="B127">
            <v>33238504252</v>
          </cell>
        </row>
        <row r="128">
          <cell r="A128">
            <v>899999296</v>
          </cell>
          <cell r="B128">
            <v>31039500000</v>
          </cell>
        </row>
        <row r="129">
          <cell r="A129">
            <v>800147640</v>
          </cell>
          <cell r="B129">
            <v>30868806000</v>
          </cell>
        </row>
        <row r="130">
          <cell r="A130">
            <v>899999734</v>
          </cell>
          <cell r="B130">
            <v>29782400000</v>
          </cell>
        </row>
        <row r="131">
          <cell r="A131">
            <v>891480035</v>
          </cell>
          <cell r="B131">
            <v>29246700000</v>
          </cell>
        </row>
        <row r="132">
          <cell r="A132">
            <v>830045069</v>
          </cell>
          <cell r="B132">
            <v>29237612000</v>
          </cell>
        </row>
        <row r="133">
          <cell r="A133">
            <v>800247456</v>
          </cell>
          <cell r="B133">
            <v>27962993876.400002</v>
          </cell>
        </row>
        <row r="134">
          <cell r="A134">
            <v>899999086</v>
          </cell>
          <cell r="B134">
            <v>27793400000</v>
          </cell>
        </row>
        <row r="135">
          <cell r="A135">
            <v>800149768</v>
          </cell>
          <cell r="B135">
            <v>27590851758</v>
          </cell>
        </row>
        <row r="136">
          <cell r="A136">
            <v>830041314</v>
          </cell>
          <cell r="B136">
            <v>27321400000</v>
          </cell>
        </row>
        <row r="137">
          <cell r="A137">
            <v>830086631</v>
          </cell>
          <cell r="B137">
            <v>27128416600</v>
          </cell>
        </row>
        <row r="138">
          <cell r="A138">
            <v>830077059</v>
          </cell>
          <cell r="B138">
            <v>25105468958</v>
          </cell>
        </row>
        <row r="139">
          <cell r="A139">
            <v>899999038</v>
          </cell>
          <cell r="B139">
            <v>25070500000</v>
          </cell>
        </row>
        <row r="140">
          <cell r="A140">
            <v>811002763</v>
          </cell>
          <cell r="B140">
            <v>24950448000</v>
          </cell>
        </row>
        <row r="141">
          <cell r="A141">
            <v>830077866</v>
          </cell>
          <cell r="B141">
            <v>24755113941.400002</v>
          </cell>
        </row>
        <row r="142">
          <cell r="A142">
            <v>830008639</v>
          </cell>
          <cell r="B142">
            <v>23979194200</v>
          </cell>
        </row>
        <row r="143">
          <cell r="A143">
            <v>899999118</v>
          </cell>
          <cell r="B143">
            <v>23815500000</v>
          </cell>
        </row>
        <row r="144">
          <cell r="A144">
            <v>51572589</v>
          </cell>
          <cell r="B144">
            <v>23774032480</v>
          </cell>
        </row>
        <row r="145">
          <cell r="A145">
            <v>800154895</v>
          </cell>
          <cell r="B145">
            <v>23639535000</v>
          </cell>
        </row>
        <row r="146">
          <cell r="A146">
            <v>860007335</v>
          </cell>
          <cell r="B146">
            <v>23000000000</v>
          </cell>
        </row>
        <row r="147">
          <cell r="A147">
            <v>891902947</v>
          </cell>
          <cell r="B147">
            <v>22882600000</v>
          </cell>
        </row>
        <row r="148">
          <cell r="A148">
            <v>800162271</v>
          </cell>
          <cell r="B148">
            <v>22725000000</v>
          </cell>
        </row>
        <row r="149">
          <cell r="A149">
            <v>800226855</v>
          </cell>
          <cell r="B149">
            <v>22423700000</v>
          </cell>
        </row>
        <row r="150">
          <cell r="A150">
            <v>860029002</v>
          </cell>
          <cell r="B150">
            <v>21783294000</v>
          </cell>
        </row>
        <row r="151">
          <cell r="A151">
            <v>899999114</v>
          </cell>
          <cell r="B151">
            <v>21590861220</v>
          </cell>
        </row>
        <row r="152">
          <cell r="A152">
            <v>891800462</v>
          </cell>
          <cell r="B152">
            <v>21552831000</v>
          </cell>
        </row>
        <row r="153">
          <cell r="A153">
            <v>830037050</v>
          </cell>
          <cell r="B153">
            <v>21344030000</v>
          </cell>
        </row>
        <row r="154">
          <cell r="A154">
            <v>899999116</v>
          </cell>
          <cell r="B154">
            <v>21139500000</v>
          </cell>
        </row>
        <row r="155">
          <cell r="A155">
            <v>899999001</v>
          </cell>
          <cell r="B155">
            <v>20834800000</v>
          </cell>
        </row>
        <row r="156">
          <cell r="A156">
            <v>890905211</v>
          </cell>
          <cell r="B156">
            <v>20756462302</v>
          </cell>
        </row>
        <row r="157">
          <cell r="A157">
            <v>830058615</v>
          </cell>
          <cell r="B157">
            <v>20674724000</v>
          </cell>
        </row>
        <row r="158">
          <cell r="A158">
            <v>830054090</v>
          </cell>
          <cell r="B158">
            <v>20581642000</v>
          </cell>
        </row>
        <row r="159">
          <cell r="A159">
            <v>800142383</v>
          </cell>
          <cell r="B159">
            <v>20438554120.399998</v>
          </cell>
        </row>
        <row r="160">
          <cell r="A160">
            <v>890300383</v>
          </cell>
          <cell r="B160">
            <v>19943339084</v>
          </cell>
        </row>
        <row r="161">
          <cell r="A161">
            <v>830036380</v>
          </cell>
          <cell r="B161">
            <v>19590271260</v>
          </cell>
        </row>
        <row r="162">
          <cell r="A162">
            <v>860002504</v>
          </cell>
          <cell r="B162">
            <v>19402631360</v>
          </cell>
        </row>
        <row r="163">
          <cell r="A163">
            <v>860039988</v>
          </cell>
          <cell r="B163">
            <v>18751712000</v>
          </cell>
        </row>
        <row r="164">
          <cell r="A164">
            <v>860002398</v>
          </cell>
          <cell r="B164">
            <v>18661321199.999996</v>
          </cell>
        </row>
        <row r="165">
          <cell r="A165">
            <v>899999059</v>
          </cell>
          <cell r="B165">
            <v>18506000000</v>
          </cell>
        </row>
        <row r="166">
          <cell r="A166">
            <v>800235426</v>
          </cell>
          <cell r="B166">
            <v>18459900000</v>
          </cell>
        </row>
        <row r="167">
          <cell r="A167">
            <v>899999092</v>
          </cell>
          <cell r="B167">
            <v>18315900000</v>
          </cell>
        </row>
        <row r="168">
          <cell r="A168">
            <v>800144331</v>
          </cell>
          <cell r="B168">
            <v>17753413819.999996</v>
          </cell>
        </row>
        <row r="169">
          <cell r="A169">
            <v>800168763</v>
          </cell>
          <cell r="B169">
            <v>17734300811</v>
          </cell>
        </row>
        <row r="170">
          <cell r="A170">
            <v>800244627</v>
          </cell>
          <cell r="B170">
            <v>17661692920</v>
          </cell>
        </row>
        <row r="171">
          <cell r="A171">
            <v>800194297</v>
          </cell>
          <cell r="B171">
            <v>17551599200</v>
          </cell>
        </row>
        <row r="172">
          <cell r="A172">
            <v>899999073</v>
          </cell>
          <cell r="B172">
            <v>17132400000</v>
          </cell>
        </row>
        <row r="173">
          <cell r="A173">
            <v>899999063</v>
          </cell>
          <cell r="B173">
            <v>17048500000</v>
          </cell>
        </row>
        <row r="174">
          <cell r="A174">
            <v>800183650</v>
          </cell>
          <cell r="B174">
            <v>17000000000</v>
          </cell>
        </row>
        <row r="175">
          <cell r="A175">
            <v>860058956</v>
          </cell>
          <cell r="B175">
            <v>16786389369</v>
          </cell>
        </row>
        <row r="176">
          <cell r="A176">
            <v>800149923</v>
          </cell>
          <cell r="B176">
            <v>16423000000</v>
          </cell>
        </row>
        <row r="177">
          <cell r="A177">
            <v>830054060</v>
          </cell>
          <cell r="B177">
            <v>16101627000</v>
          </cell>
        </row>
        <row r="178">
          <cell r="A178">
            <v>860050930</v>
          </cell>
          <cell r="B178">
            <v>15934800000</v>
          </cell>
        </row>
        <row r="179">
          <cell r="A179">
            <v>899999737</v>
          </cell>
          <cell r="B179">
            <v>15855300000</v>
          </cell>
        </row>
        <row r="180">
          <cell r="A180">
            <v>830036382</v>
          </cell>
          <cell r="B180">
            <v>15510813753.4</v>
          </cell>
        </row>
        <row r="181">
          <cell r="A181">
            <v>800141021</v>
          </cell>
          <cell r="B181">
            <v>15418284330</v>
          </cell>
        </row>
        <row r="182">
          <cell r="A182">
            <v>860026518</v>
          </cell>
          <cell r="B182">
            <v>15406422222</v>
          </cell>
        </row>
        <row r="183">
          <cell r="A183">
            <v>800126288</v>
          </cell>
          <cell r="B183">
            <v>15382586000</v>
          </cell>
        </row>
        <row r="184">
          <cell r="A184">
            <v>800226098</v>
          </cell>
          <cell r="B184">
            <v>15200203000</v>
          </cell>
        </row>
        <row r="185">
          <cell r="A185">
            <v>830052821</v>
          </cell>
          <cell r="B185">
            <v>15095410500</v>
          </cell>
        </row>
        <row r="186">
          <cell r="A186">
            <v>800112806</v>
          </cell>
          <cell r="B186">
            <v>14968300000</v>
          </cell>
        </row>
        <row r="187">
          <cell r="A187">
            <v>800147564</v>
          </cell>
          <cell r="B187">
            <v>14936900000</v>
          </cell>
        </row>
        <row r="188">
          <cell r="A188">
            <v>860041792</v>
          </cell>
          <cell r="B188">
            <v>14872823788</v>
          </cell>
        </row>
        <row r="189">
          <cell r="A189">
            <v>860008645</v>
          </cell>
          <cell r="B189">
            <v>14750000000</v>
          </cell>
        </row>
        <row r="190">
          <cell r="A190">
            <v>800141235</v>
          </cell>
          <cell r="B190">
            <v>14684403000</v>
          </cell>
        </row>
        <row r="191">
          <cell r="A191">
            <v>860006543</v>
          </cell>
          <cell r="B191">
            <v>14517291920</v>
          </cell>
        </row>
        <row r="192">
          <cell r="A192">
            <v>811011149</v>
          </cell>
          <cell r="B192">
            <v>14247836000</v>
          </cell>
        </row>
        <row r="193">
          <cell r="A193">
            <v>830047497</v>
          </cell>
          <cell r="B193">
            <v>14003200000</v>
          </cell>
        </row>
        <row r="194">
          <cell r="A194">
            <v>800229256</v>
          </cell>
          <cell r="B194">
            <v>13906418000</v>
          </cell>
        </row>
        <row r="195">
          <cell r="A195">
            <v>830084404</v>
          </cell>
          <cell r="B195">
            <v>13866000000</v>
          </cell>
        </row>
        <row r="196">
          <cell r="A196">
            <v>800189885</v>
          </cell>
          <cell r="B196">
            <v>13439358000</v>
          </cell>
        </row>
        <row r="197">
          <cell r="A197">
            <v>800073493</v>
          </cell>
          <cell r="B197">
            <v>13390876154</v>
          </cell>
        </row>
        <row r="198">
          <cell r="A198">
            <v>830053752</v>
          </cell>
          <cell r="B198">
            <v>13300000000</v>
          </cell>
        </row>
        <row r="199">
          <cell r="A199">
            <v>860002180</v>
          </cell>
          <cell r="B199">
            <v>13282684400</v>
          </cell>
        </row>
        <row r="200">
          <cell r="A200">
            <v>830000167</v>
          </cell>
          <cell r="B200">
            <v>13228000000</v>
          </cell>
        </row>
        <row r="201">
          <cell r="A201">
            <v>830015621</v>
          </cell>
          <cell r="B201">
            <v>13185090876.4</v>
          </cell>
        </row>
        <row r="202">
          <cell r="A202">
            <v>860009578</v>
          </cell>
          <cell r="B202">
            <v>12789400000</v>
          </cell>
        </row>
        <row r="203">
          <cell r="A203">
            <v>860002939</v>
          </cell>
          <cell r="B203">
            <v>12500000000</v>
          </cell>
        </row>
        <row r="204">
          <cell r="A204">
            <v>800233212</v>
          </cell>
          <cell r="B204">
            <v>12368806000</v>
          </cell>
        </row>
        <row r="205">
          <cell r="A205">
            <v>890931083</v>
          </cell>
          <cell r="B205">
            <v>11801300000</v>
          </cell>
        </row>
        <row r="206">
          <cell r="A206">
            <v>860002184</v>
          </cell>
          <cell r="B206">
            <v>11763524000</v>
          </cell>
        </row>
        <row r="207">
          <cell r="A207">
            <v>800184326</v>
          </cell>
          <cell r="B207">
            <v>11700000000</v>
          </cell>
        </row>
        <row r="208">
          <cell r="A208">
            <v>800141397</v>
          </cell>
          <cell r="B208">
            <v>11660600000</v>
          </cell>
        </row>
        <row r="209">
          <cell r="A209">
            <v>800180832</v>
          </cell>
          <cell r="B209">
            <v>11611498820</v>
          </cell>
        </row>
        <row r="210">
          <cell r="A210">
            <v>800250984</v>
          </cell>
          <cell r="B210">
            <v>11384800000</v>
          </cell>
        </row>
        <row r="211">
          <cell r="A211">
            <v>811027033</v>
          </cell>
          <cell r="B211">
            <v>11171000199.999998</v>
          </cell>
        </row>
        <row r="212">
          <cell r="A212">
            <v>860068182</v>
          </cell>
          <cell r="B212">
            <v>11100122000</v>
          </cell>
        </row>
        <row r="213">
          <cell r="A213">
            <v>860004875</v>
          </cell>
          <cell r="B213">
            <v>10500000000</v>
          </cell>
        </row>
        <row r="214">
          <cell r="A214">
            <v>860050684</v>
          </cell>
          <cell r="B214">
            <v>10456000000</v>
          </cell>
        </row>
        <row r="215">
          <cell r="A215">
            <v>830040256</v>
          </cell>
          <cell r="B215">
            <v>10451600000</v>
          </cell>
        </row>
        <row r="216">
          <cell r="A216">
            <v>860002523</v>
          </cell>
          <cell r="B216">
            <v>10422015000</v>
          </cell>
        </row>
        <row r="217">
          <cell r="A217">
            <v>811015884</v>
          </cell>
          <cell r="B217">
            <v>10199348510</v>
          </cell>
        </row>
        <row r="218">
          <cell r="A218">
            <v>890931609</v>
          </cell>
          <cell r="B218">
            <v>10093627844</v>
          </cell>
        </row>
        <row r="219">
          <cell r="A219">
            <v>800144829</v>
          </cell>
          <cell r="B219">
            <v>10023500000</v>
          </cell>
        </row>
        <row r="220">
          <cell r="A220">
            <v>860007386</v>
          </cell>
          <cell r="B220">
            <v>9812526500</v>
          </cell>
        </row>
        <row r="221">
          <cell r="A221">
            <v>899999006</v>
          </cell>
          <cell r="B221">
            <v>9753800000</v>
          </cell>
        </row>
        <row r="222">
          <cell r="A222">
            <v>890200676</v>
          </cell>
          <cell r="B222">
            <v>9735167404</v>
          </cell>
        </row>
        <row r="223">
          <cell r="A223">
            <v>860531315</v>
          </cell>
          <cell r="B223">
            <v>9669893020</v>
          </cell>
        </row>
        <row r="224">
          <cell r="A224">
            <v>860034693</v>
          </cell>
          <cell r="B224">
            <v>9650000000</v>
          </cell>
        </row>
        <row r="225">
          <cell r="A225">
            <v>830046268</v>
          </cell>
          <cell r="B225">
            <v>9568200000</v>
          </cell>
        </row>
        <row r="226">
          <cell r="A226">
            <v>860016951</v>
          </cell>
          <cell r="B226">
            <v>9502300000</v>
          </cell>
        </row>
        <row r="227">
          <cell r="A227">
            <v>811024803</v>
          </cell>
          <cell r="B227">
            <v>9429600000</v>
          </cell>
        </row>
        <row r="228">
          <cell r="A228">
            <v>860028971</v>
          </cell>
          <cell r="B228">
            <v>9387671107.2000008</v>
          </cell>
        </row>
        <row r="229">
          <cell r="A229">
            <v>890905065</v>
          </cell>
          <cell r="B229">
            <v>9167654421.2000008</v>
          </cell>
        </row>
        <row r="230">
          <cell r="A230">
            <v>800155413</v>
          </cell>
          <cell r="B230">
            <v>9076646342</v>
          </cell>
        </row>
        <row r="231">
          <cell r="A231">
            <v>860041247</v>
          </cell>
          <cell r="B231">
            <v>8980500000</v>
          </cell>
        </row>
        <row r="232">
          <cell r="A232">
            <v>830037248</v>
          </cell>
          <cell r="B232">
            <v>8975224000</v>
          </cell>
        </row>
        <row r="233">
          <cell r="A233">
            <v>890926749</v>
          </cell>
          <cell r="B233">
            <v>8903207471.1999989</v>
          </cell>
        </row>
        <row r="234">
          <cell r="A234">
            <v>899999109</v>
          </cell>
          <cell r="B234">
            <v>8900700000</v>
          </cell>
        </row>
        <row r="235">
          <cell r="A235">
            <v>890980040</v>
          </cell>
          <cell r="B235">
            <v>8888000000</v>
          </cell>
        </row>
        <row r="236">
          <cell r="A236">
            <v>800197268</v>
          </cell>
          <cell r="B236">
            <v>8810600000</v>
          </cell>
        </row>
        <row r="237">
          <cell r="A237">
            <v>860007353</v>
          </cell>
          <cell r="B237">
            <v>8802624104</v>
          </cell>
        </row>
        <row r="238">
          <cell r="A238">
            <v>800252683</v>
          </cell>
          <cell r="B238">
            <v>8751400000</v>
          </cell>
        </row>
        <row r="239">
          <cell r="A239">
            <v>811024288</v>
          </cell>
          <cell r="B239">
            <v>8338616132.3999996</v>
          </cell>
        </row>
        <row r="240">
          <cell r="A240">
            <v>800138188</v>
          </cell>
          <cell r="B240">
            <v>8240612000</v>
          </cell>
        </row>
        <row r="241">
          <cell r="A241">
            <v>899999294</v>
          </cell>
          <cell r="B241">
            <v>8197900000</v>
          </cell>
        </row>
        <row r="242">
          <cell r="A242">
            <v>829000127</v>
          </cell>
          <cell r="B242">
            <v>8000000000</v>
          </cell>
        </row>
        <row r="243">
          <cell r="A243">
            <v>800193848</v>
          </cell>
          <cell r="B243">
            <v>8000000000</v>
          </cell>
        </row>
        <row r="244">
          <cell r="A244">
            <v>899999028</v>
          </cell>
          <cell r="B244">
            <v>7912400000</v>
          </cell>
        </row>
        <row r="245">
          <cell r="A245">
            <v>899999162</v>
          </cell>
          <cell r="B245">
            <v>7871700000</v>
          </cell>
        </row>
        <row r="246">
          <cell r="A246">
            <v>890399002</v>
          </cell>
          <cell r="B246">
            <v>7851609464</v>
          </cell>
        </row>
        <row r="247">
          <cell r="A247">
            <v>860062187</v>
          </cell>
          <cell r="B247">
            <v>7703200000</v>
          </cell>
        </row>
        <row r="248">
          <cell r="A248">
            <v>805018677</v>
          </cell>
          <cell r="B248">
            <v>7675986000.1999989</v>
          </cell>
        </row>
        <row r="249">
          <cell r="A249">
            <v>800126578</v>
          </cell>
          <cell r="B249">
            <v>7628600000</v>
          </cell>
        </row>
        <row r="250">
          <cell r="A250">
            <v>800147502</v>
          </cell>
          <cell r="B250">
            <v>7606418000</v>
          </cell>
        </row>
        <row r="251">
          <cell r="A251">
            <v>890905055</v>
          </cell>
          <cell r="B251">
            <v>7555000000</v>
          </cell>
        </row>
        <row r="252">
          <cell r="A252">
            <v>860066942</v>
          </cell>
          <cell r="B252">
            <v>7522887999.999999</v>
          </cell>
        </row>
        <row r="253">
          <cell r="A253">
            <v>860010973</v>
          </cell>
          <cell r="B253">
            <v>7500000000</v>
          </cell>
        </row>
        <row r="254">
          <cell r="A254">
            <v>890200756</v>
          </cell>
          <cell r="B254">
            <v>7489410000</v>
          </cell>
        </row>
        <row r="255">
          <cell r="A255">
            <v>860007759</v>
          </cell>
          <cell r="B255">
            <v>7406418000</v>
          </cell>
        </row>
        <row r="256">
          <cell r="A256">
            <v>860512780</v>
          </cell>
          <cell r="B256">
            <v>7211400000</v>
          </cell>
        </row>
        <row r="257">
          <cell r="A257">
            <v>830089530</v>
          </cell>
          <cell r="B257">
            <v>7000000000</v>
          </cell>
        </row>
        <row r="258">
          <cell r="A258">
            <v>830066768</v>
          </cell>
          <cell r="B258">
            <v>7000000000</v>
          </cell>
        </row>
        <row r="259">
          <cell r="A259">
            <v>830036381</v>
          </cell>
          <cell r="B259">
            <v>7000000000</v>
          </cell>
        </row>
        <row r="260">
          <cell r="A260">
            <v>800153836</v>
          </cell>
          <cell r="B260">
            <v>7000000000</v>
          </cell>
        </row>
        <row r="261">
          <cell r="A261">
            <v>830025267</v>
          </cell>
          <cell r="B261">
            <v>6999100000</v>
          </cell>
        </row>
        <row r="262">
          <cell r="A262">
            <v>811024129</v>
          </cell>
          <cell r="B262">
            <v>6950162740</v>
          </cell>
        </row>
        <row r="263">
          <cell r="A263">
            <v>800148514</v>
          </cell>
          <cell r="B263">
            <v>6854500000</v>
          </cell>
        </row>
        <row r="264">
          <cell r="A264">
            <v>811016384</v>
          </cell>
          <cell r="B264">
            <v>6800000000</v>
          </cell>
        </row>
        <row r="265">
          <cell r="A265">
            <v>830019101</v>
          </cell>
          <cell r="B265">
            <v>6765700000</v>
          </cell>
        </row>
        <row r="266">
          <cell r="A266">
            <v>860042209</v>
          </cell>
          <cell r="B266">
            <v>6473800000</v>
          </cell>
        </row>
        <row r="267">
          <cell r="A267">
            <v>860047549</v>
          </cell>
          <cell r="B267">
            <v>6464000000</v>
          </cell>
        </row>
        <row r="268">
          <cell r="A268">
            <v>800215546</v>
          </cell>
          <cell r="B268">
            <v>6250100000</v>
          </cell>
        </row>
        <row r="269">
          <cell r="A269">
            <v>800019807</v>
          </cell>
          <cell r="B269">
            <v>6099761567.8000002</v>
          </cell>
        </row>
        <row r="270">
          <cell r="A270">
            <v>890900286</v>
          </cell>
          <cell r="B270">
            <v>6081700000</v>
          </cell>
        </row>
        <row r="271">
          <cell r="A271">
            <v>899999004</v>
          </cell>
          <cell r="B271">
            <v>6062800000</v>
          </cell>
        </row>
        <row r="272">
          <cell r="A272">
            <v>899999069</v>
          </cell>
          <cell r="B272">
            <v>5836300000</v>
          </cell>
        </row>
        <row r="273">
          <cell r="A273">
            <v>860015542</v>
          </cell>
          <cell r="B273">
            <v>5775223999.999999</v>
          </cell>
        </row>
        <row r="274">
          <cell r="A274">
            <v>860009934</v>
          </cell>
          <cell r="B274">
            <v>5686190286</v>
          </cell>
        </row>
        <row r="275">
          <cell r="A275">
            <v>800186570</v>
          </cell>
          <cell r="B275">
            <v>5612647400.5999994</v>
          </cell>
        </row>
        <row r="276">
          <cell r="A276">
            <v>860071562</v>
          </cell>
          <cell r="B276">
            <v>5574869888</v>
          </cell>
        </row>
        <row r="277">
          <cell r="A277">
            <v>860031979</v>
          </cell>
          <cell r="B277">
            <v>5566895600</v>
          </cell>
        </row>
        <row r="278">
          <cell r="A278">
            <v>860051175</v>
          </cell>
          <cell r="B278">
            <v>5500000000</v>
          </cell>
        </row>
        <row r="279">
          <cell r="A279">
            <v>830053043</v>
          </cell>
          <cell r="B279">
            <v>5371600000</v>
          </cell>
        </row>
        <row r="280">
          <cell r="A280">
            <v>860015685</v>
          </cell>
          <cell r="B280">
            <v>5269551694</v>
          </cell>
        </row>
        <row r="281">
          <cell r="A281">
            <v>890480059</v>
          </cell>
          <cell r="B281">
            <v>5200000000</v>
          </cell>
        </row>
        <row r="282">
          <cell r="A282">
            <v>860065913</v>
          </cell>
          <cell r="B282">
            <v>5020000000</v>
          </cell>
        </row>
        <row r="283">
          <cell r="A283">
            <v>830080645</v>
          </cell>
          <cell r="B283">
            <v>5000000000</v>
          </cell>
        </row>
        <row r="284">
          <cell r="A284">
            <v>800190601</v>
          </cell>
          <cell r="B284">
            <v>5000000000</v>
          </cell>
        </row>
        <row r="285">
          <cell r="A285">
            <v>830053994</v>
          </cell>
          <cell r="B285">
            <v>4958694716</v>
          </cell>
        </row>
        <row r="286">
          <cell r="A286">
            <v>800154697</v>
          </cell>
          <cell r="B286">
            <v>4855600000</v>
          </cell>
        </row>
        <row r="287">
          <cell r="A287">
            <v>860037013</v>
          </cell>
          <cell r="B287">
            <v>4813997701.6000004</v>
          </cell>
        </row>
        <row r="288">
          <cell r="A288">
            <v>830030762</v>
          </cell>
          <cell r="B288">
            <v>4760328360</v>
          </cell>
        </row>
        <row r="289">
          <cell r="A289">
            <v>860029847</v>
          </cell>
          <cell r="B289">
            <v>4693900000</v>
          </cell>
        </row>
        <row r="290">
          <cell r="A290">
            <v>800189604</v>
          </cell>
          <cell r="B290">
            <v>4653912102</v>
          </cell>
        </row>
        <row r="291">
          <cell r="A291">
            <v>899999010</v>
          </cell>
          <cell r="B291">
            <v>4629500000</v>
          </cell>
        </row>
        <row r="292">
          <cell r="A292">
            <v>800018183</v>
          </cell>
          <cell r="B292">
            <v>4599528000</v>
          </cell>
        </row>
        <row r="293">
          <cell r="A293">
            <v>860023143</v>
          </cell>
          <cell r="B293">
            <v>4591106000</v>
          </cell>
        </row>
        <row r="294">
          <cell r="A294">
            <v>800164882</v>
          </cell>
          <cell r="B294">
            <v>4500000000</v>
          </cell>
        </row>
        <row r="295">
          <cell r="A295">
            <v>890905375</v>
          </cell>
          <cell r="B295">
            <v>4499006794</v>
          </cell>
        </row>
        <row r="296">
          <cell r="A296">
            <v>811000231</v>
          </cell>
          <cell r="B296">
            <v>4482839649.999999</v>
          </cell>
        </row>
        <row r="297">
          <cell r="A297">
            <v>811031763</v>
          </cell>
          <cell r="B297">
            <v>4442519138</v>
          </cell>
        </row>
        <row r="298">
          <cell r="A298">
            <v>805001157</v>
          </cell>
          <cell r="B298">
            <v>4368806000</v>
          </cell>
        </row>
        <row r="299">
          <cell r="A299">
            <v>800072977</v>
          </cell>
          <cell r="B299">
            <v>4266400000</v>
          </cell>
        </row>
        <row r="300">
          <cell r="A300">
            <v>800153835</v>
          </cell>
          <cell r="B300">
            <v>4241900000</v>
          </cell>
        </row>
        <row r="301">
          <cell r="A301">
            <v>830000212</v>
          </cell>
          <cell r="B301">
            <v>4200000000</v>
          </cell>
        </row>
        <row r="302">
          <cell r="A302">
            <v>860403137</v>
          </cell>
          <cell r="B302">
            <v>4082128360</v>
          </cell>
        </row>
        <row r="303">
          <cell r="A303">
            <v>860002464</v>
          </cell>
          <cell r="B303">
            <v>4024941000</v>
          </cell>
        </row>
        <row r="304">
          <cell r="A304">
            <v>811000740</v>
          </cell>
          <cell r="B304">
            <v>4000000000</v>
          </cell>
        </row>
        <row r="305">
          <cell r="A305">
            <v>800159998</v>
          </cell>
          <cell r="B305">
            <v>4000000000</v>
          </cell>
        </row>
        <row r="306">
          <cell r="A306">
            <v>800184549</v>
          </cell>
          <cell r="B306">
            <v>3999200000</v>
          </cell>
        </row>
        <row r="307">
          <cell r="A307">
            <v>899999048</v>
          </cell>
          <cell r="B307">
            <v>3990200000</v>
          </cell>
        </row>
        <row r="308">
          <cell r="A308">
            <v>830046262</v>
          </cell>
          <cell r="B308">
            <v>3933300000</v>
          </cell>
        </row>
        <row r="309">
          <cell r="A309">
            <v>890324323</v>
          </cell>
          <cell r="B309">
            <v>3900000000</v>
          </cell>
        </row>
        <row r="310">
          <cell r="A310">
            <v>899999022</v>
          </cell>
          <cell r="B310">
            <v>3836400000</v>
          </cell>
        </row>
        <row r="311">
          <cell r="A311">
            <v>830063506</v>
          </cell>
          <cell r="B311">
            <v>3703300000</v>
          </cell>
        </row>
        <row r="312">
          <cell r="A312">
            <v>860075558</v>
          </cell>
          <cell r="B312">
            <v>3546859813</v>
          </cell>
        </row>
        <row r="313">
          <cell r="A313">
            <v>800174585</v>
          </cell>
          <cell r="B313">
            <v>3537788000</v>
          </cell>
        </row>
        <row r="314">
          <cell r="A314">
            <v>830105110</v>
          </cell>
          <cell r="B314">
            <v>3515678540</v>
          </cell>
        </row>
        <row r="315">
          <cell r="A315">
            <v>860022137</v>
          </cell>
          <cell r="B315">
            <v>3500000000</v>
          </cell>
        </row>
        <row r="316">
          <cell r="A316">
            <v>860511071</v>
          </cell>
          <cell r="B316">
            <v>3479000000</v>
          </cell>
        </row>
        <row r="317">
          <cell r="A317">
            <v>891380007</v>
          </cell>
          <cell r="B317">
            <v>3478506000</v>
          </cell>
        </row>
        <row r="318">
          <cell r="A318">
            <v>800042534</v>
          </cell>
          <cell r="B318">
            <v>3422014999.9999995</v>
          </cell>
        </row>
        <row r="319">
          <cell r="A319">
            <v>860002425</v>
          </cell>
          <cell r="B319">
            <v>3400000000</v>
          </cell>
        </row>
        <row r="320">
          <cell r="A320">
            <v>890107487</v>
          </cell>
          <cell r="B320">
            <v>3386200000</v>
          </cell>
        </row>
        <row r="321">
          <cell r="A321">
            <v>830083415</v>
          </cell>
          <cell r="B321">
            <v>3372752240</v>
          </cell>
        </row>
        <row r="322">
          <cell r="A322">
            <v>800144467</v>
          </cell>
          <cell r="B322">
            <v>3333865400</v>
          </cell>
        </row>
        <row r="323">
          <cell r="A323">
            <v>816002018</v>
          </cell>
          <cell r="B323">
            <v>3298700000</v>
          </cell>
        </row>
        <row r="324">
          <cell r="A324">
            <v>860012357</v>
          </cell>
          <cell r="B324">
            <v>3270558622</v>
          </cell>
        </row>
        <row r="325">
          <cell r="A325">
            <v>811032365</v>
          </cell>
          <cell r="B325">
            <v>3247503000</v>
          </cell>
        </row>
        <row r="326">
          <cell r="A326">
            <v>830025594</v>
          </cell>
          <cell r="B326">
            <v>3238050420</v>
          </cell>
        </row>
        <row r="327">
          <cell r="A327">
            <v>899999720</v>
          </cell>
          <cell r="B327">
            <v>3224000000</v>
          </cell>
        </row>
        <row r="328">
          <cell r="A328">
            <v>830053630</v>
          </cell>
          <cell r="B328">
            <v>3218688000</v>
          </cell>
        </row>
        <row r="329">
          <cell r="A329">
            <v>860025971</v>
          </cell>
          <cell r="B329">
            <v>3198200000</v>
          </cell>
        </row>
        <row r="330">
          <cell r="A330">
            <v>800171372</v>
          </cell>
          <cell r="B330">
            <v>3179905600</v>
          </cell>
        </row>
        <row r="331">
          <cell r="A331">
            <v>860038338</v>
          </cell>
          <cell r="B331">
            <v>3048179636</v>
          </cell>
        </row>
        <row r="332">
          <cell r="A332">
            <v>890984423</v>
          </cell>
          <cell r="B332">
            <v>3000000000</v>
          </cell>
        </row>
        <row r="333">
          <cell r="A333">
            <v>890305881</v>
          </cell>
          <cell r="B333">
            <v>3000000000</v>
          </cell>
        </row>
        <row r="334">
          <cell r="A334">
            <v>830030412</v>
          </cell>
          <cell r="B334">
            <v>3000000000</v>
          </cell>
        </row>
        <row r="335">
          <cell r="A335">
            <v>811014552</v>
          </cell>
          <cell r="B335">
            <v>3000000000</v>
          </cell>
        </row>
        <row r="336">
          <cell r="A336">
            <v>890402489</v>
          </cell>
          <cell r="B336">
            <v>2911600000</v>
          </cell>
        </row>
        <row r="337">
          <cell r="A337">
            <v>830031309</v>
          </cell>
          <cell r="B337">
            <v>2800000000</v>
          </cell>
        </row>
        <row r="338">
          <cell r="A338">
            <v>20311839</v>
          </cell>
          <cell r="B338">
            <v>2776000000</v>
          </cell>
        </row>
        <row r="339">
          <cell r="A339">
            <v>890105526</v>
          </cell>
          <cell r="B339">
            <v>2680200000</v>
          </cell>
        </row>
        <row r="340">
          <cell r="A340">
            <v>860513077</v>
          </cell>
          <cell r="B340">
            <v>2642725784.8000002</v>
          </cell>
        </row>
        <row r="341">
          <cell r="A341">
            <v>890921129</v>
          </cell>
          <cell r="B341">
            <v>2638900000</v>
          </cell>
        </row>
        <row r="342">
          <cell r="A342">
            <v>891500319</v>
          </cell>
          <cell r="B342">
            <v>2614800000</v>
          </cell>
        </row>
        <row r="343">
          <cell r="A343">
            <v>890900050</v>
          </cell>
          <cell r="B343">
            <v>2562400000</v>
          </cell>
        </row>
        <row r="344">
          <cell r="A344">
            <v>860531962</v>
          </cell>
          <cell r="B344">
            <v>2518716878</v>
          </cell>
        </row>
        <row r="345">
          <cell r="A345">
            <v>860070374</v>
          </cell>
          <cell r="B345">
            <v>2500000000</v>
          </cell>
        </row>
        <row r="346">
          <cell r="A346">
            <v>860005222</v>
          </cell>
          <cell r="B346">
            <v>2500000000</v>
          </cell>
        </row>
        <row r="347">
          <cell r="A347">
            <v>830089424</v>
          </cell>
          <cell r="B347">
            <v>2500000000</v>
          </cell>
        </row>
        <row r="348">
          <cell r="A348">
            <v>811039563</v>
          </cell>
          <cell r="B348">
            <v>2500000000</v>
          </cell>
        </row>
        <row r="349">
          <cell r="A349">
            <v>805014167</v>
          </cell>
          <cell r="B349">
            <v>2500000000</v>
          </cell>
        </row>
        <row r="350">
          <cell r="A350">
            <v>860007538</v>
          </cell>
          <cell r="B350">
            <v>2495500000</v>
          </cell>
        </row>
        <row r="351">
          <cell r="A351">
            <v>860008010</v>
          </cell>
          <cell r="B351">
            <v>2475225448.5999999</v>
          </cell>
        </row>
        <row r="352">
          <cell r="A352">
            <v>890928775</v>
          </cell>
          <cell r="B352">
            <v>2439200000</v>
          </cell>
        </row>
        <row r="353">
          <cell r="A353">
            <v>800133507</v>
          </cell>
          <cell r="B353">
            <v>2400000000</v>
          </cell>
        </row>
        <row r="354">
          <cell r="A354">
            <v>860069666</v>
          </cell>
          <cell r="B354">
            <v>2399316082</v>
          </cell>
        </row>
        <row r="355">
          <cell r="A355">
            <v>891100055</v>
          </cell>
          <cell r="B355">
            <v>2368806000</v>
          </cell>
        </row>
        <row r="356">
          <cell r="A356">
            <v>800060166</v>
          </cell>
          <cell r="B356">
            <v>2355600000</v>
          </cell>
        </row>
        <row r="357">
          <cell r="A357">
            <v>830042300</v>
          </cell>
          <cell r="B357">
            <v>2349700000</v>
          </cell>
        </row>
        <row r="358">
          <cell r="A358">
            <v>800060819</v>
          </cell>
          <cell r="B358">
            <v>2259506000</v>
          </cell>
        </row>
        <row r="359">
          <cell r="A359">
            <v>2934605</v>
          </cell>
          <cell r="B359">
            <v>2240720612</v>
          </cell>
        </row>
        <row r="360">
          <cell r="A360">
            <v>800120184</v>
          </cell>
          <cell r="B360">
            <v>2234141100</v>
          </cell>
        </row>
        <row r="361">
          <cell r="A361">
            <v>860071250</v>
          </cell>
          <cell r="B361">
            <v>2210000000</v>
          </cell>
        </row>
        <row r="362">
          <cell r="A362">
            <v>890700755</v>
          </cell>
          <cell r="B362">
            <v>2190089600</v>
          </cell>
        </row>
        <row r="363">
          <cell r="A363">
            <v>860003010</v>
          </cell>
          <cell r="B363">
            <v>2094000000</v>
          </cell>
        </row>
        <row r="364">
          <cell r="A364">
            <v>890205565</v>
          </cell>
          <cell r="B364">
            <v>2080000000</v>
          </cell>
        </row>
        <row r="365">
          <cell r="A365">
            <v>860503748</v>
          </cell>
          <cell r="B365">
            <v>2078149174</v>
          </cell>
        </row>
        <row r="366">
          <cell r="A366">
            <v>860006764</v>
          </cell>
          <cell r="B366">
            <v>2035500000</v>
          </cell>
        </row>
        <row r="367">
          <cell r="A367">
            <v>860007331</v>
          </cell>
          <cell r="B367">
            <v>2000000000</v>
          </cell>
        </row>
        <row r="368">
          <cell r="A368">
            <v>811033658</v>
          </cell>
          <cell r="B368">
            <v>2000000000</v>
          </cell>
        </row>
        <row r="369">
          <cell r="A369">
            <v>800196332</v>
          </cell>
          <cell r="B369">
            <v>2000000000</v>
          </cell>
        </row>
        <row r="370">
          <cell r="A370">
            <v>1354108</v>
          </cell>
          <cell r="B370">
            <v>1984600000</v>
          </cell>
        </row>
        <row r="371">
          <cell r="A371">
            <v>860009191</v>
          </cell>
          <cell r="B371">
            <v>1930641800</v>
          </cell>
        </row>
        <row r="372">
          <cell r="A372">
            <v>860054073</v>
          </cell>
          <cell r="B372">
            <v>1910000000</v>
          </cell>
        </row>
        <row r="373">
          <cell r="A373">
            <v>800136888</v>
          </cell>
          <cell r="B373">
            <v>1908200000</v>
          </cell>
        </row>
        <row r="374">
          <cell r="A374">
            <v>890901172</v>
          </cell>
          <cell r="B374">
            <v>1897100000</v>
          </cell>
        </row>
        <row r="375">
          <cell r="A375">
            <v>800115324</v>
          </cell>
          <cell r="B375">
            <v>1885029000</v>
          </cell>
        </row>
        <row r="376">
          <cell r="A376">
            <v>805007400</v>
          </cell>
          <cell r="B376">
            <v>1857744800</v>
          </cell>
        </row>
        <row r="377">
          <cell r="A377">
            <v>800227622</v>
          </cell>
          <cell r="B377">
            <v>1850000000</v>
          </cell>
        </row>
        <row r="378">
          <cell r="A378">
            <v>800111849</v>
          </cell>
          <cell r="B378">
            <v>1849800000</v>
          </cell>
        </row>
        <row r="379">
          <cell r="A379">
            <v>805014181</v>
          </cell>
          <cell r="B379">
            <v>1835000000</v>
          </cell>
        </row>
        <row r="380">
          <cell r="A380">
            <v>830087161</v>
          </cell>
          <cell r="B380">
            <v>1776000000</v>
          </cell>
        </row>
        <row r="381">
          <cell r="A381">
            <v>17037137</v>
          </cell>
          <cell r="B381">
            <v>1766588000</v>
          </cell>
        </row>
        <row r="382">
          <cell r="A382">
            <v>811038314</v>
          </cell>
          <cell r="B382">
            <v>1766176922</v>
          </cell>
        </row>
        <row r="383">
          <cell r="A383">
            <v>17143413</v>
          </cell>
          <cell r="B383">
            <v>1741600000</v>
          </cell>
        </row>
        <row r="384">
          <cell r="A384">
            <v>2165346</v>
          </cell>
          <cell r="B384">
            <v>1735300000</v>
          </cell>
        </row>
        <row r="385">
          <cell r="A385">
            <v>800247350</v>
          </cell>
          <cell r="B385">
            <v>1714900000</v>
          </cell>
        </row>
        <row r="386">
          <cell r="A386">
            <v>860020382</v>
          </cell>
          <cell r="B386">
            <v>1685000000</v>
          </cell>
        </row>
        <row r="387">
          <cell r="A387">
            <v>899999403</v>
          </cell>
          <cell r="B387">
            <v>1683600000</v>
          </cell>
        </row>
        <row r="388">
          <cell r="A388">
            <v>860402971</v>
          </cell>
          <cell r="B388">
            <v>1682000000</v>
          </cell>
        </row>
        <row r="389">
          <cell r="A389">
            <v>17092642</v>
          </cell>
          <cell r="B389">
            <v>1579364050</v>
          </cell>
        </row>
        <row r="390">
          <cell r="A390">
            <v>860007336</v>
          </cell>
          <cell r="B390">
            <v>1577100000</v>
          </cell>
        </row>
        <row r="391">
          <cell r="A391">
            <v>860038299</v>
          </cell>
          <cell r="B391">
            <v>1572100000</v>
          </cell>
        </row>
        <row r="392">
          <cell r="A392">
            <v>830031320</v>
          </cell>
          <cell r="B392">
            <v>1540000000</v>
          </cell>
        </row>
        <row r="393">
          <cell r="A393">
            <v>800215775</v>
          </cell>
          <cell r="B393">
            <v>1535000000</v>
          </cell>
        </row>
        <row r="394">
          <cell r="A394">
            <v>860065697</v>
          </cell>
          <cell r="B394">
            <v>1500000000</v>
          </cell>
        </row>
        <row r="395">
          <cell r="A395">
            <v>860006773</v>
          </cell>
          <cell r="B395">
            <v>1500000000</v>
          </cell>
        </row>
        <row r="396">
          <cell r="A396">
            <v>830038753</v>
          </cell>
          <cell r="B396">
            <v>1500000000</v>
          </cell>
        </row>
        <row r="397">
          <cell r="A397">
            <v>890905360</v>
          </cell>
          <cell r="B397">
            <v>1480100000</v>
          </cell>
        </row>
        <row r="398">
          <cell r="A398">
            <v>860025900</v>
          </cell>
          <cell r="B398">
            <v>1424600000</v>
          </cell>
        </row>
        <row r="399">
          <cell r="A399">
            <v>830018957</v>
          </cell>
          <cell r="B399">
            <v>1424440300</v>
          </cell>
        </row>
        <row r="400">
          <cell r="A400">
            <v>800066575</v>
          </cell>
          <cell r="B400">
            <v>1416470000</v>
          </cell>
        </row>
        <row r="401">
          <cell r="A401">
            <v>830061743</v>
          </cell>
          <cell r="B401">
            <v>1400000000</v>
          </cell>
        </row>
        <row r="402">
          <cell r="A402">
            <v>800018332</v>
          </cell>
          <cell r="B402">
            <v>1371700000</v>
          </cell>
        </row>
        <row r="403">
          <cell r="A403">
            <v>860059294</v>
          </cell>
          <cell r="B403">
            <v>1368805999.9999998</v>
          </cell>
        </row>
        <row r="404">
          <cell r="A404">
            <v>830046831</v>
          </cell>
          <cell r="B404">
            <v>1368805999.9999998</v>
          </cell>
        </row>
        <row r="405">
          <cell r="A405">
            <v>800180916</v>
          </cell>
          <cell r="B405">
            <v>1368805999.9999998</v>
          </cell>
        </row>
        <row r="406">
          <cell r="A406">
            <v>830051354</v>
          </cell>
          <cell r="B406">
            <v>1331400000</v>
          </cell>
        </row>
        <row r="407">
          <cell r="A407">
            <v>121871</v>
          </cell>
          <cell r="B407">
            <v>1327761200</v>
          </cell>
        </row>
        <row r="408">
          <cell r="A408">
            <v>860002527</v>
          </cell>
          <cell r="B408">
            <v>1311343460</v>
          </cell>
        </row>
        <row r="409">
          <cell r="A409">
            <v>890900170</v>
          </cell>
          <cell r="B409">
            <v>1300000000</v>
          </cell>
        </row>
        <row r="410">
          <cell r="A410">
            <v>890300437</v>
          </cell>
          <cell r="B410">
            <v>1299300000</v>
          </cell>
        </row>
        <row r="411">
          <cell r="A411">
            <v>28536035</v>
          </cell>
          <cell r="B411">
            <v>1279000000</v>
          </cell>
        </row>
        <row r="412">
          <cell r="A412">
            <v>830096863</v>
          </cell>
          <cell r="B412">
            <v>1277200000</v>
          </cell>
        </row>
        <row r="413">
          <cell r="A413">
            <v>890205029</v>
          </cell>
          <cell r="B413">
            <v>1268747000</v>
          </cell>
        </row>
        <row r="414">
          <cell r="A414">
            <v>899999107</v>
          </cell>
          <cell r="B414">
            <v>1263300000</v>
          </cell>
        </row>
        <row r="415">
          <cell r="A415">
            <v>860007403</v>
          </cell>
          <cell r="B415">
            <v>1263000000</v>
          </cell>
        </row>
        <row r="416">
          <cell r="A416">
            <v>830039698</v>
          </cell>
          <cell r="B416">
            <v>1260900000</v>
          </cell>
        </row>
        <row r="417">
          <cell r="A417">
            <v>890900148</v>
          </cell>
          <cell r="B417">
            <v>1260600000</v>
          </cell>
        </row>
        <row r="418">
          <cell r="A418">
            <v>890980153</v>
          </cell>
          <cell r="B418">
            <v>1252800000</v>
          </cell>
        </row>
        <row r="419">
          <cell r="A419">
            <v>860024575</v>
          </cell>
          <cell r="B419">
            <v>1232700000</v>
          </cell>
        </row>
        <row r="420">
          <cell r="A420">
            <v>860079174</v>
          </cell>
          <cell r="B420">
            <v>1226593336.1999998</v>
          </cell>
        </row>
        <row r="421">
          <cell r="A421">
            <v>811014994</v>
          </cell>
          <cell r="B421">
            <v>1206400000</v>
          </cell>
        </row>
        <row r="422">
          <cell r="A422">
            <v>860006797</v>
          </cell>
          <cell r="B422">
            <v>1194700000</v>
          </cell>
        </row>
        <row r="423">
          <cell r="A423">
            <v>830000602</v>
          </cell>
          <cell r="B423">
            <v>1193700000</v>
          </cell>
        </row>
        <row r="424">
          <cell r="A424">
            <v>890802020</v>
          </cell>
          <cell r="B424">
            <v>1160300000</v>
          </cell>
        </row>
        <row r="425">
          <cell r="A425">
            <v>17137239</v>
          </cell>
          <cell r="B425">
            <v>1154000000</v>
          </cell>
        </row>
        <row r="426">
          <cell r="A426">
            <v>860002566</v>
          </cell>
          <cell r="B426">
            <v>1149604434</v>
          </cell>
        </row>
        <row r="427">
          <cell r="A427">
            <v>890201210</v>
          </cell>
          <cell r="B427">
            <v>1146403000</v>
          </cell>
        </row>
        <row r="428">
          <cell r="A428">
            <v>860009174</v>
          </cell>
          <cell r="B428">
            <v>1112000000</v>
          </cell>
        </row>
        <row r="429">
          <cell r="A429">
            <v>52480331</v>
          </cell>
          <cell r="B429">
            <v>1101000000</v>
          </cell>
        </row>
        <row r="430">
          <cell r="A430">
            <v>39692415</v>
          </cell>
          <cell r="B430">
            <v>1090194100</v>
          </cell>
        </row>
        <row r="431">
          <cell r="A431">
            <v>811026303</v>
          </cell>
          <cell r="B431">
            <v>1081333198</v>
          </cell>
        </row>
        <row r="432">
          <cell r="A432">
            <v>830002593</v>
          </cell>
          <cell r="B432">
            <v>1080000000</v>
          </cell>
        </row>
        <row r="433">
          <cell r="A433">
            <v>800172251</v>
          </cell>
          <cell r="B433">
            <v>1078000000</v>
          </cell>
        </row>
        <row r="434">
          <cell r="A434">
            <v>800041723</v>
          </cell>
          <cell r="B434">
            <v>1071897354</v>
          </cell>
        </row>
        <row r="435">
          <cell r="A435">
            <v>811035816</v>
          </cell>
          <cell r="B435">
            <v>1067121157.5999999</v>
          </cell>
        </row>
        <row r="436">
          <cell r="A436">
            <v>860507903</v>
          </cell>
          <cell r="B436">
            <v>1034602999.9999999</v>
          </cell>
        </row>
        <row r="437">
          <cell r="A437">
            <v>890900376</v>
          </cell>
          <cell r="B437">
            <v>1026604499.9999999</v>
          </cell>
        </row>
        <row r="438">
          <cell r="A438">
            <v>890985138</v>
          </cell>
          <cell r="B438">
            <v>1000000000</v>
          </cell>
        </row>
        <row r="439">
          <cell r="A439">
            <v>890900184</v>
          </cell>
          <cell r="B439">
            <v>1000000000</v>
          </cell>
        </row>
        <row r="440">
          <cell r="A440">
            <v>890301649</v>
          </cell>
          <cell r="B440">
            <v>1000000000</v>
          </cell>
        </row>
        <row r="441">
          <cell r="A441">
            <v>890300625</v>
          </cell>
          <cell r="B441">
            <v>1000000000</v>
          </cell>
        </row>
        <row r="442">
          <cell r="A442">
            <v>860028920</v>
          </cell>
          <cell r="B442">
            <v>1000000000</v>
          </cell>
        </row>
        <row r="443">
          <cell r="A443">
            <v>830096770</v>
          </cell>
          <cell r="B443">
            <v>1000000000</v>
          </cell>
        </row>
        <row r="444">
          <cell r="A444">
            <v>830063152</v>
          </cell>
          <cell r="B444">
            <v>1000000000</v>
          </cell>
        </row>
        <row r="445">
          <cell r="A445">
            <v>830032160</v>
          </cell>
          <cell r="B445">
            <v>1000000000</v>
          </cell>
        </row>
        <row r="446">
          <cell r="A446">
            <v>830021992</v>
          </cell>
          <cell r="B446">
            <v>1000000000</v>
          </cell>
        </row>
        <row r="447">
          <cell r="A447">
            <v>811036928</v>
          </cell>
          <cell r="B447">
            <v>1000000000</v>
          </cell>
        </row>
        <row r="448">
          <cell r="A448">
            <v>811019190</v>
          </cell>
          <cell r="B448">
            <v>1000000000</v>
          </cell>
        </row>
        <row r="449">
          <cell r="A449">
            <v>810000597</v>
          </cell>
          <cell r="B449">
            <v>1000000000</v>
          </cell>
        </row>
        <row r="450">
          <cell r="A450">
            <v>805022852</v>
          </cell>
          <cell r="B450">
            <v>1000000000</v>
          </cell>
        </row>
        <row r="451">
          <cell r="A451">
            <v>800160714</v>
          </cell>
          <cell r="B451">
            <v>1000000000</v>
          </cell>
        </row>
        <row r="452">
          <cell r="A452">
            <v>5560149</v>
          </cell>
          <cell r="B452">
            <v>1000000000</v>
          </cell>
        </row>
        <row r="453">
          <cell r="A453">
            <v>890910768</v>
          </cell>
          <cell r="B453">
            <v>999300000</v>
          </cell>
        </row>
        <row r="454">
          <cell r="A454">
            <v>17069859</v>
          </cell>
          <cell r="B454">
            <v>988200000</v>
          </cell>
        </row>
        <row r="455">
          <cell r="A455">
            <v>830053813</v>
          </cell>
          <cell r="B455">
            <v>987265680</v>
          </cell>
        </row>
        <row r="456">
          <cell r="A456">
            <v>860068250</v>
          </cell>
          <cell r="B456">
            <v>979031896</v>
          </cell>
        </row>
        <row r="457">
          <cell r="A457">
            <v>890201091</v>
          </cell>
          <cell r="B457">
            <v>978548644</v>
          </cell>
        </row>
        <row r="458">
          <cell r="A458">
            <v>860504357</v>
          </cell>
          <cell r="B458">
            <v>975545770</v>
          </cell>
        </row>
        <row r="459">
          <cell r="A459">
            <v>860020082</v>
          </cell>
          <cell r="B459">
            <v>946385080</v>
          </cell>
        </row>
        <row r="460">
          <cell r="A460">
            <v>890927034</v>
          </cell>
          <cell r="B460">
            <v>942234394.39999998</v>
          </cell>
        </row>
        <row r="461">
          <cell r="A461">
            <v>800048535</v>
          </cell>
          <cell r="B461">
            <v>930054202</v>
          </cell>
        </row>
        <row r="462">
          <cell r="A462">
            <v>890980134</v>
          </cell>
          <cell r="B462">
            <v>927200000</v>
          </cell>
        </row>
        <row r="463">
          <cell r="A463">
            <v>890800718</v>
          </cell>
          <cell r="B463">
            <v>915100000</v>
          </cell>
        </row>
        <row r="464">
          <cell r="A464">
            <v>860045758</v>
          </cell>
          <cell r="B464">
            <v>912900000</v>
          </cell>
        </row>
        <row r="465">
          <cell r="A465">
            <v>24296442</v>
          </cell>
          <cell r="B465">
            <v>912300000</v>
          </cell>
        </row>
        <row r="466">
          <cell r="A466">
            <v>800203186</v>
          </cell>
          <cell r="B466">
            <v>910925388</v>
          </cell>
        </row>
        <row r="467">
          <cell r="A467">
            <v>890919106</v>
          </cell>
          <cell r="B467">
            <v>904281356</v>
          </cell>
        </row>
        <row r="468">
          <cell r="A468">
            <v>43021248</v>
          </cell>
          <cell r="B468">
            <v>903600000</v>
          </cell>
        </row>
        <row r="469">
          <cell r="A469">
            <v>27355</v>
          </cell>
          <cell r="B469">
            <v>890641800</v>
          </cell>
        </row>
        <row r="470">
          <cell r="A470">
            <v>860518472</v>
          </cell>
          <cell r="B470">
            <v>878200000</v>
          </cell>
        </row>
        <row r="471">
          <cell r="A471">
            <v>860043927</v>
          </cell>
          <cell r="B471">
            <v>869876212.99999988</v>
          </cell>
        </row>
        <row r="472">
          <cell r="A472">
            <v>517389</v>
          </cell>
          <cell r="B472">
            <v>860100000</v>
          </cell>
        </row>
        <row r="473">
          <cell r="A473">
            <v>800206559</v>
          </cell>
          <cell r="B473">
            <v>850200000</v>
          </cell>
        </row>
        <row r="474">
          <cell r="A474">
            <v>860005050</v>
          </cell>
          <cell r="B474">
            <v>849882000</v>
          </cell>
        </row>
        <row r="475">
          <cell r="A475">
            <v>860023522</v>
          </cell>
          <cell r="B475">
            <v>843300000</v>
          </cell>
        </row>
        <row r="476">
          <cell r="A476">
            <v>890905574</v>
          </cell>
          <cell r="B476">
            <v>814466469.99999988</v>
          </cell>
        </row>
        <row r="477">
          <cell r="A477">
            <v>800030763</v>
          </cell>
          <cell r="B477">
            <v>810800000</v>
          </cell>
        </row>
        <row r="478">
          <cell r="A478">
            <v>860007333</v>
          </cell>
          <cell r="B478">
            <v>810036742</v>
          </cell>
        </row>
        <row r="479">
          <cell r="A479">
            <v>39683827</v>
          </cell>
          <cell r="B479">
            <v>809087664</v>
          </cell>
        </row>
        <row r="480">
          <cell r="A480">
            <v>890916911</v>
          </cell>
          <cell r="B480">
            <v>803200000</v>
          </cell>
        </row>
        <row r="481">
          <cell r="A481">
            <v>860078334</v>
          </cell>
          <cell r="B481">
            <v>800000000</v>
          </cell>
        </row>
        <row r="482">
          <cell r="A482">
            <v>860014480</v>
          </cell>
          <cell r="B482">
            <v>794564400</v>
          </cell>
        </row>
        <row r="483">
          <cell r="A483">
            <v>890322905</v>
          </cell>
          <cell r="B483">
            <v>789311182</v>
          </cell>
        </row>
        <row r="484">
          <cell r="A484">
            <v>830048835</v>
          </cell>
          <cell r="B484">
            <v>781608146</v>
          </cell>
        </row>
        <row r="485">
          <cell r="A485">
            <v>890114642</v>
          </cell>
          <cell r="B485">
            <v>758900000</v>
          </cell>
        </row>
        <row r="486">
          <cell r="A486">
            <v>19065423</v>
          </cell>
          <cell r="B486">
            <v>758416220</v>
          </cell>
        </row>
        <row r="487">
          <cell r="A487">
            <v>860041327</v>
          </cell>
          <cell r="B487">
            <v>750000000</v>
          </cell>
        </row>
        <row r="488">
          <cell r="A488">
            <v>860042183</v>
          </cell>
          <cell r="B488">
            <v>737130988</v>
          </cell>
        </row>
        <row r="489">
          <cell r="A489">
            <v>8747264</v>
          </cell>
          <cell r="B489">
            <v>716900000</v>
          </cell>
        </row>
        <row r="490">
          <cell r="A490">
            <v>811012340</v>
          </cell>
          <cell r="B490">
            <v>715034056</v>
          </cell>
        </row>
        <row r="491">
          <cell r="A491">
            <v>860021727</v>
          </cell>
          <cell r="B491">
            <v>711917822</v>
          </cell>
        </row>
        <row r="492">
          <cell r="A492">
            <v>860521658</v>
          </cell>
          <cell r="B492">
            <v>700000000</v>
          </cell>
        </row>
        <row r="493">
          <cell r="A493">
            <v>41484272</v>
          </cell>
          <cell r="B493">
            <v>694000000</v>
          </cell>
        </row>
        <row r="494">
          <cell r="A494">
            <v>860026625</v>
          </cell>
          <cell r="B494">
            <v>690500000</v>
          </cell>
        </row>
        <row r="495">
          <cell r="A495">
            <v>804009752</v>
          </cell>
          <cell r="B495">
            <v>684402999.99999988</v>
          </cell>
        </row>
        <row r="496">
          <cell r="A496">
            <v>800017043</v>
          </cell>
          <cell r="B496">
            <v>684402999.99999988</v>
          </cell>
        </row>
        <row r="497">
          <cell r="A497">
            <v>892300678</v>
          </cell>
          <cell r="B497">
            <v>684300000</v>
          </cell>
        </row>
        <row r="498">
          <cell r="A498">
            <v>20243817</v>
          </cell>
          <cell r="B498">
            <v>679826704</v>
          </cell>
        </row>
        <row r="499">
          <cell r="A499">
            <v>830085129</v>
          </cell>
          <cell r="B499">
            <v>674400000</v>
          </cell>
        </row>
        <row r="500">
          <cell r="A500">
            <v>830042636</v>
          </cell>
          <cell r="B500">
            <v>670000000</v>
          </cell>
        </row>
        <row r="501">
          <cell r="A501">
            <v>830065380</v>
          </cell>
          <cell r="B501">
            <v>667688828.5999999</v>
          </cell>
        </row>
        <row r="502">
          <cell r="A502">
            <v>830063697</v>
          </cell>
          <cell r="B502">
            <v>664600000</v>
          </cell>
        </row>
        <row r="503">
          <cell r="A503">
            <v>811016525</v>
          </cell>
          <cell r="B503">
            <v>658056186.79999995</v>
          </cell>
        </row>
        <row r="504">
          <cell r="A504">
            <v>860016249</v>
          </cell>
          <cell r="B504">
            <v>657026879.99999988</v>
          </cell>
        </row>
        <row r="505">
          <cell r="A505">
            <v>890901352</v>
          </cell>
          <cell r="B505">
            <v>650000000</v>
          </cell>
        </row>
        <row r="506">
          <cell r="A506">
            <v>890112688</v>
          </cell>
          <cell r="B506">
            <v>649900000</v>
          </cell>
        </row>
        <row r="507">
          <cell r="A507">
            <v>890100531</v>
          </cell>
          <cell r="B507">
            <v>639600000</v>
          </cell>
        </row>
        <row r="508">
          <cell r="A508">
            <v>800199396</v>
          </cell>
          <cell r="B508">
            <v>638400000</v>
          </cell>
        </row>
        <row r="509">
          <cell r="A509">
            <v>860016640</v>
          </cell>
          <cell r="B509">
            <v>630900000</v>
          </cell>
        </row>
        <row r="510">
          <cell r="A510">
            <v>860001899</v>
          </cell>
          <cell r="B510">
            <v>628200000</v>
          </cell>
        </row>
        <row r="511">
          <cell r="A511">
            <v>830097968</v>
          </cell>
          <cell r="B511">
            <v>623246800</v>
          </cell>
        </row>
        <row r="512">
          <cell r="A512">
            <v>830025205</v>
          </cell>
          <cell r="B512">
            <v>620000000</v>
          </cell>
        </row>
        <row r="513">
          <cell r="A513">
            <v>71788653</v>
          </cell>
          <cell r="B513">
            <v>615962700</v>
          </cell>
        </row>
        <row r="514">
          <cell r="A514">
            <v>71773813</v>
          </cell>
          <cell r="B514">
            <v>615962700</v>
          </cell>
        </row>
        <row r="515">
          <cell r="A515">
            <v>800018181</v>
          </cell>
          <cell r="B515">
            <v>609082100</v>
          </cell>
        </row>
        <row r="516">
          <cell r="A516">
            <v>19263802</v>
          </cell>
          <cell r="B516">
            <v>600000000</v>
          </cell>
        </row>
        <row r="517">
          <cell r="A517">
            <v>890201213</v>
          </cell>
          <cell r="B517">
            <v>578247120.5999999</v>
          </cell>
        </row>
        <row r="518">
          <cell r="A518">
            <v>832000698</v>
          </cell>
          <cell r="B518">
            <v>573554671.79999995</v>
          </cell>
        </row>
        <row r="519">
          <cell r="A519">
            <v>42871896</v>
          </cell>
          <cell r="B519">
            <v>571000000</v>
          </cell>
        </row>
        <row r="520">
          <cell r="A520">
            <v>6815127</v>
          </cell>
          <cell r="B520">
            <v>566700000</v>
          </cell>
        </row>
        <row r="521">
          <cell r="A521">
            <v>830005028</v>
          </cell>
          <cell r="B521">
            <v>566588000</v>
          </cell>
        </row>
        <row r="522">
          <cell r="A522">
            <v>860066767</v>
          </cell>
          <cell r="B522">
            <v>564845198</v>
          </cell>
        </row>
        <row r="523">
          <cell r="A523">
            <v>860048537</v>
          </cell>
          <cell r="B523">
            <v>563000000</v>
          </cell>
        </row>
        <row r="524">
          <cell r="A524">
            <v>78733583</v>
          </cell>
          <cell r="B524">
            <v>537000000</v>
          </cell>
        </row>
        <row r="525">
          <cell r="A525">
            <v>830114475</v>
          </cell>
          <cell r="B525">
            <v>528300000</v>
          </cell>
        </row>
        <row r="526">
          <cell r="A526">
            <v>860069887</v>
          </cell>
          <cell r="B526">
            <v>526200000</v>
          </cell>
        </row>
        <row r="527">
          <cell r="A527">
            <v>21333322</v>
          </cell>
          <cell r="B527">
            <v>522200000</v>
          </cell>
        </row>
        <row r="528">
          <cell r="A528">
            <v>860404869</v>
          </cell>
          <cell r="B528">
            <v>520746279.99999994</v>
          </cell>
        </row>
        <row r="529">
          <cell r="A529">
            <v>17170884</v>
          </cell>
          <cell r="B529">
            <v>514636753.19999999</v>
          </cell>
        </row>
        <row r="530">
          <cell r="A530">
            <v>41566599</v>
          </cell>
          <cell r="B530">
            <v>510919202</v>
          </cell>
        </row>
        <row r="531">
          <cell r="A531">
            <v>830117581</v>
          </cell>
          <cell r="B531">
            <v>507764464</v>
          </cell>
        </row>
        <row r="532">
          <cell r="A532">
            <v>899999278</v>
          </cell>
          <cell r="B532">
            <v>505400000</v>
          </cell>
        </row>
        <row r="533">
          <cell r="A533">
            <v>830105116</v>
          </cell>
          <cell r="B533">
            <v>501400000</v>
          </cell>
        </row>
        <row r="534">
          <cell r="A534">
            <v>890901176</v>
          </cell>
          <cell r="B534">
            <v>500000000</v>
          </cell>
        </row>
        <row r="535">
          <cell r="A535">
            <v>860352918</v>
          </cell>
          <cell r="B535">
            <v>500000000</v>
          </cell>
        </row>
        <row r="536">
          <cell r="A536">
            <v>860048092</v>
          </cell>
          <cell r="B536">
            <v>500000000</v>
          </cell>
        </row>
        <row r="537">
          <cell r="A537">
            <v>860007647</v>
          </cell>
          <cell r="B537">
            <v>500000000</v>
          </cell>
        </row>
        <row r="538">
          <cell r="A538">
            <v>17109279</v>
          </cell>
          <cell r="B538">
            <v>500000000</v>
          </cell>
        </row>
        <row r="539">
          <cell r="A539">
            <v>830075874</v>
          </cell>
          <cell r="B539">
            <v>500000000</v>
          </cell>
        </row>
        <row r="540">
          <cell r="A540">
            <v>830010665</v>
          </cell>
          <cell r="B540">
            <v>500000000</v>
          </cell>
        </row>
        <row r="541">
          <cell r="A541">
            <v>800154371</v>
          </cell>
          <cell r="B541">
            <v>500000000</v>
          </cell>
        </row>
        <row r="542">
          <cell r="A542">
            <v>70562087</v>
          </cell>
          <cell r="B542">
            <v>500000000</v>
          </cell>
        </row>
        <row r="543">
          <cell r="A543">
            <v>41423454</v>
          </cell>
          <cell r="B543">
            <v>500000000</v>
          </cell>
        </row>
        <row r="544">
          <cell r="A544">
            <v>860523694</v>
          </cell>
          <cell r="B544">
            <v>489900000</v>
          </cell>
        </row>
        <row r="545">
          <cell r="A545">
            <v>830009573</v>
          </cell>
          <cell r="B545">
            <v>487800000</v>
          </cell>
        </row>
        <row r="546">
          <cell r="A546">
            <v>43538466</v>
          </cell>
          <cell r="B546">
            <v>480789380</v>
          </cell>
        </row>
        <row r="547">
          <cell r="A547">
            <v>21368914</v>
          </cell>
          <cell r="B547">
            <v>472291870</v>
          </cell>
        </row>
        <row r="548">
          <cell r="A548">
            <v>41713075</v>
          </cell>
          <cell r="B548">
            <v>465777716</v>
          </cell>
        </row>
        <row r="549">
          <cell r="A549">
            <v>860506700</v>
          </cell>
          <cell r="B549">
            <v>456400000</v>
          </cell>
        </row>
        <row r="550">
          <cell r="A550">
            <v>29435</v>
          </cell>
          <cell r="B550">
            <v>454867212.59999996</v>
          </cell>
        </row>
        <row r="551">
          <cell r="A551">
            <v>860033857</v>
          </cell>
          <cell r="B551">
            <v>453270400</v>
          </cell>
        </row>
        <row r="552">
          <cell r="A552">
            <v>860026895</v>
          </cell>
          <cell r="B552">
            <v>450000000</v>
          </cell>
        </row>
        <row r="553">
          <cell r="A553">
            <v>2945100</v>
          </cell>
          <cell r="B553">
            <v>443276822</v>
          </cell>
        </row>
        <row r="554">
          <cell r="A554">
            <v>890900183</v>
          </cell>
          <cell r="B554">
            <v>442600000</v>
          </cell>
        </row>
        <row r="555">
          <cell r="A555">
            <v>890921933</v>
          </cell>
          <cell r="B555">
            <v>439800000</v>
          </cell>
        </row>
        <row r="556">
          <cell r="A556">
            <v>800157061</v>
          </cell>
          <cell r="B556">
            <v>434500000</v>
          </cell>
        </row>
        <row r="557">
          <cell r="A557">
            <v>20124364</v>
          </cell>
          <cell r="B557">
            <v>428491690</v>
          </cell>
        </row>
        <row r="558">
          <cell r="A558">
            <v>890301310</v>
          </cell>
          <cell r="B558">
            <v>427400000</v>
          </cell>
        </row>
        <row r="559">
          <cell r="A559">
            <v>860533835</v>
          </cell>
          <cell r="B559">
            <v>425100000</v>
          </cell>
        </row>
        <row r="560">
          <cell r="A560">
            <v>860008149</v>
          </cell>
          <cell r="B560">
            <v>424941000</v>
          </cell>
        </row>
        <row r="561">
          <cell r="A561">
            <v>80503830</v>
          </cell>
          <cell r="B561">
            <v>424941000</v>
          </cell>
        </row>
        <row r="562">
          <cell r="A562">
            <v>811009077</v>
          </cell>
          <cell r="B562">
            <v>424900000</v>
          </cell>
        </row>
        <row r="563">
          <cell r="A563">
            <v>890926766</v>
          </cell>
          <cell r="B563">
            <v>422700000</v>
          </cell>
        </row>
        <row r="564">
          <cell r="A564">
            <v>860078708</v>
          </cell>
          <cell r="B564">
            <v>419500000</v>
          </cell>
        </row>
        <row r="565">
          <cell r="A565">
            <v>35722</v>
          </cell>
          <cell r="B565">
            <v>418000000</v>
          </cell>
        </row>
        <row r="566">
          <cell r="A566">
            <v>891500759</v>
          </cell>
          <cell r="B566">
            <v>415500000</v>
          </cell>
        </row>
        <row r="567">
          <cell r="A567">
            <v>20124329</v>
          </cell>
          <cell r="B567">
            <v>407936380</v>
          </cell>
        </row>
        <row r="568">
          <cell r="A568">
            <v>20005373</v>
          </cell>
          <cell r="B568">
            <v>405100000</v>
          </cell>
        </row>
        <row r="569">
          <cell r="A569">
            <v>3229327</v>
          </cell>
          <cell r="B569">
            <v>404423844.20000005</v>
          </cell>
        </row>
        <row r="570">
          <cell r="A570">
            <v>860031357</v>
          </cell>
          <cell r="B570">
            <v>403500000</v>
          </cell>
        </row>
        <row r="571">
          <cell r="A571">
            <v>20296515</v>
          </cell>
          <cell r="B571">
            <v>401814904</v>
          </cell>
        </row>
        <row r="572">
          <cell r="A572">
            <v>41713466</v>
          </cell>
          <cell r="B572">
            <v>400712408</v>
          </cell>
        </row>
        <row r="573">
          <cell r="A573">
            <v>800089809</v>
          </cell>
          <cell r="B573">
            <v>400000000</v>
          </cell>
        </row>
        <row r="574">
          <cell r="A574">
            <v>830006586</v>
          </cell>
          <cell r="B574">
            <v>398594658</v>
          </cell>
        </row>
        <row r="575">
          <cell r="A575">
            <v>79981742</v>
          </cell>
          <cell r="B575">
            <v>396611600</v>
          </cell>
        </row>
        <row r="576">
          <cell r="A576">
            <v>41404610</v>
          </cell>
          <cell r="B576">
            <v>396611600</v>
          </cell>
        </row>
        <row r="577">
          <cell r="A577">
            <v>20946781</v>
          </cell>
          <cell r="B577">
            <v>396600000</v>
          </cell>
        </row>
        <row r="578">
          <cell r="A578">
            <v>890503314</v>
          </cell>
          <cell r="B578">
            <v>395800000</v>
          </cell>
        </row>
        <row r="579">
          <cell r="A579">
            <v>2908537</v>
          </cell>
          <cell r="B579">
            <v>392026038.39999998</v>
          </cell>
        </row>
        <row r="580">
          <cell r="A580">
            <v>860502876</v>
          </cell>
          <cell r="B580">
            <v>391900000</v>
          </cell>
        </row>
        <row r="581">
          <cell r="A581">
            <v>800115556</v>
          </cell>
          <cell r="B581">
            <v>391900000</v>
          </cell>
        </row>
        <row r="582">
          <cell r="A582">
            <v>860503159</v>
          </cell>
          <cell r="B582">
            <v>387600000</v>
          </cell>
        </row>
        <row r="583">
          <cell r="A583">
            <v>891501133</v>
          </cell>
          <cell r="B583">
            <v>384900000</v>
          </cell>
        </row>
        <row r="584">
          <cell r="A584">
            <v>14996297</v>
          </cell>
          <cell r="B584">
            <v>383300000</v>
          </cell>
        </row>
        <row r="585">
          <cell r="A585">
            <v>860007355</v>
          </cell>
          <cell r="B585">
            <v>378513037.79999995</v>
          </cell>
        </row>
        <row r="586">
          <cell r="A586">
            <v>79464647</v>
          </cell>
          <cell r="B586">
            <v>376500000</v>
          </cell>
        </row>
        <row r="587">
          <cell r="A587">
            <v>890900076</v>
          </cell>
          <cell r="B587">
            <v>376300000</v>
          </cell>
        </row>
        <row r="588">
          <cell r="A588">
            <v>41508868</v>
          </cell>
          <cell r="B588">
            <v>374200000</v>
          </cell>
        </row>
        <row r="589">
          <cell r="A589">
            <v>860014603</v>
          </cell>
          <cell r="B589">
            <v>371200000</v>
          </cell>
        </row>
        <row r="590">
          <cell r="A590">
            <v>890106156</v>
          </cell>
          <cell r="B590">
            <v>370700000</v>
          </cell>
        </row>
        <row r="591">
          <cell r="A591">
            <v>8276774</v>
          </cell>
          <cell r="B591">
            <v>365782152</v>
          </cell>
        </row>
        <row r="592">
          <cell r="A592">
            <v>860027014</v>
          </cell>
          <cell r="B592">
            <v>364300000</v>
          </cell>
        </row>
        <row r="593">
          <cell r="A593">
            <v>4318399</v>
          </cell>
          <cell r="B593">
            <v>363000000</v>
          </cell>
        </row>
        <row r="594">
          <cell r="A594">
            <v>800169884</v>
          </cell>
          <cell r="B594">
            <v>363000000</v>
          </cell>
        </row>
        <row r="595">
          <cell r="A595">
            <v>20260595</v>
          </cell>
          <cell r="B595">
            <v>362858750</v>
          </cell>
        </row>
        <row r="596">
          <cell r="A596">
            <v>4605269</v>
          </cell>
          <cell r="B596">
            <v>360800000</v>
          </cell>
        </row>
        <row r="597">
          <cell r="A597">
            <v>20057605</v>
          </cell>
          <cell r="B597">
            <v>360633262</v>
          </cell>
        </row>
        <row r="598">
          <cell r="A598">
            <v>890901787</v>
          </cell>
          <cell r="B598">
            <v>359752328</v>
          </cell>
        </row>
        <row r="599">
          <cell r="A599">
            <v>805010333</v>
          </cell>
          <cell r="B599">
            <v>358809340</v>
          </cell>
        </row>
        <row r="600">
          <cell r="A600">
            <v>860002578</v>
          </cell>
          <cell r="B600">
            <v>357000000</v>
          </cell>
        </row>
        <row r="601">
          <cell r="A601">
            <v>891301676</v>
          </cell>
          <cell r="B601">
            <v>355900000</v>
          </cell>
        </row>
        <row r="602">
          <cell r="A602">
            <v>802003954</v>
          </cell>
          <cell r="B602">
            <v>354900000</v>
          </cell>
        </row>
        <row r="603">
          <cell r="A603">
            <v>98488824</v>
          </cell>
          <cell r="B603">
            <v>354400794</v>
          </cell>
        </row>
        <row r="604">
          <cell r="A604">
            <v>860037707</v>
          </cell>
          <cell r="B604">
            <v>354117500</v>
          </cell>
        </row>
        <row r="605">
          <cell r="A605">
            <v>45437616</v>
          </cell>
          <cell r="B605">
            <v>353600000</v>
          </cell>
        </row>
        <row r="606">
          <cell r="A606">
            <v>817001892</v>
          </cell>
          <cell r="B606">
            <v>350000000</v>
          </cell>
        </row>
        <row r="607">
          <cell r="A607">
            <v>830078512</v>
          </cell>
          <cell r="B607">
            <v>339952800</v>
          </cell>
        </row>
        <row r="608">
          <cell r="A608">
            <v>2933286</v>
          </cell>
          <cell r="B608">
            <v>338400000</v>
          </cell>
        </row>
        <row r="609">
          <cell r="A609">
            <v>860001196</v>
          </cell>
          <cell r="B609">
            <v>336732940</v>
          </cell>
        </row>
        <row r="610">
          <cell r="A610">
            <v>14988156</v>
          </cell>
          <cell r="B610">
            <v>333400000</v>
          </cell>
        </row>
        <row r="611">
          <cell r="A611">
            <v>29098885</v>
          </cell>
          <cell r="B611">
            <v>328800000</v>
          </cell>
        </row>
        <row r="612">
          <cell r="A612">
            <v>35460183</v>
          </cell>
          <cell r="B612">
            <v>327900000</v>
          </cell>
        </row>
        <row r="613">
          <cell r="A613">
            <v>80422268</v>
          </cell>
          <cell r="B613">
            <v>327400000</v>
          </cell>
        </row>
        <row r="614">
          <cell r="A614">
            <v>890900307</v>
          </cell>
          <cell r="B614">
            <v>324600000</v>
          </cell>
        </row>
        <row r="615">
          <cell r="A615">
            <v>17013201</v>
          </cell>
          <cell r="B615">
            <v>322600000</v>
          </cell>
        </row>
        <row r="616">
          <cell r="A616">
            <v>42889510</v>
          </cell>
          <cell r="B616">
            <v>321930006</v>
          </cell>
        </row>
        <row r="617">
          <cell r="A617">
            <v>64475641</v>
          </cell>
          <cell r="B617">
            <v>321500000</v>
          </cell>
        </row>
        <row r="618">
          <cell r="A618">
            <v>890101681</v>
          </cell>
          <cell r="B618">
            <v>320500000</v>
          </cell>
        </row>
        <row r="619">
          <cell r="A619">
            <v>805007342</v>
          </cell>
          <cell r="B619">
            <v>320200000</v>
          </cell>
        </row>
        <row r="620">
          <cell r="A620">
            <v>8303451</v>
          </cell>
          <cell r="B620">
            <v>320122220</v>
          </cell>
        </row>
        <row r="621">
          <cell r="A621">
            <v>811024804</v>
          </cell>
          <cell r="B621">
            <v>318000000</v>
          </cell>
        </row>
        <row r="622">
          <cell r="A622">
            <v>860007356</v>
          </cell>
          <cell r="B622">
            <v>315783544.19999999</v>
          </cell>
        </row>
        <row r="623">
          <cell r="A623">
            <v>890900266</v>
          </cell>
          <cell r="B623">
            <v>313600000</v>
          </cell>
        </row>
        <row r="624">
          <cell r="A624">
            <v>79393127</v>
          </cell>
          <cell r="B624">
            <v>313500000</v>
          </cell>
        </row>
        <row r="625">
          <cell r="A625">
            <v>800047999</v>
          </cell>
          <cell r="B625">
            <v>312917078</v>
          </cell>
        </row>
        <row r="626">
          <cell r="A626">
            <v>41367360</v>
          </cell>
          <cell r="B626">
            <v>312700000</v>
          </cell>
        </row>
        <row r="627">
          <cell r="A627">
            <v>52646174</v>
          </cell>
          <cell r="B627">
            <v>312300000</v>
          </cell>
        </row>
        <row r="628">
          <cell r="A628">
            <v>32533843</v>
          </cell>
          <cell r="B628">
            <v>312100000</v>
          </cell>
        </row>
        <row r="629">
          <cell r="A629">
            <v>42823490</v>
          </cell>
          <cell r="B629">
            <v>311745578.79999995</v>
          </cell>
        </row>
        <row r="630">
          <cell r="A630">
            <v>17118247</v>
          </cell>
          <cell r="B630">
            <v>310700000</v>
          </cell>
        </row>
        <row r="631">
          <cell r="A631">
            <v>5542346</v>
          </cell>
          <cell r="B631">
            <v>307900000</v>
          </cell>
        </row>
        <row r="632">
          <cell r="A632">
            <v>800183286</v>
          </cell>
          <cell r="B632">
            <v>307295938</v>
          </cell>
        </row>
        <row r="633">
          <cell r="A633">
            <v>88071350490</v>
          </cell>
          <cell r="B633">
            <v>306400000</v>
          </cell>
        </row>
        <row r="634">
          <cell r="A634">
            <v>19162174</v>
          </cell>
          <cell r="B634">
            <v>305100000</v>
          </cell>
        </row>
        <row r="635">
          <cell r="A635">
            <v>890301647</v>
          </cell>
          <cell r="B635">
            <v>300000000</v>
          </cell>
        </row>
        <row r="636">
          <cell r="A636">
            <v>830045642</v>
          </cell>
          <cell r="B636">
            <v>300000000</v>
          </cell>
        </row>
        <row r="637">
          <cell r="A637">
            <v>830005762</v>
          </cell>
          <cell r="B637">
            <v>300000000</v>
          </cell>
        </row>
        <row r="638">
          <cell r="A638">
            <v>79351853</v>
          </cell>
          <cell r="B638">
            <v>300000000</v>
          </cell>
        </row>
        <row r="639">
          <cell r="A639">
            <v>899999717</v>
          </cell>
          <cell r="B639">
            <v>299000000</v>
          </cell>
        </row>
        <row r="640">
          <cell r="A640">
            <v>41513470</v>
          </cell>
          <cell r="B640">
            <v>298900000</v>
          </cell>
        </row>
        <row r="641">
          <cell r="A641">
            <v>41578205</v>
          </cell>
          <cell r="B641">
            <v>298700000</v>
          </cell>
        </row>
        <row r="642">
          <cell r="A642">
            <v>41376530</v>
          </cell>
          <cell r="B642">
            <v>297314060</v>
          </cell>
        </row>
        <row r="643">
          <cell r="A643">
            <v>41317947</v>
          </cell>
          <cell r="B643">
            <v>290300000</v>
          </cell>
        </row>
        <row r="644">
          <cell r="A644">
            <v>41616250</v>
          </cell>
          <cell r="B644">
            <v>288400000</v>
          </cell>
        </row>
        <row r="645">
          <cell r="A645">
            <v>860051138</v>
          </cell>
          <cell r="B645">
            <v>288300000</v>
          </cell>
        </row>
        <row r="646">
          <cell r="A646">
            <v>800101428</v>
          </cell>
          <cell r="B646">
            <v>287260116</v>
          </cell>
        </row>
        <row r="647">
          <cell r="A647">
            <v>860026058</v>
          </cell>
          <cell r="B647">
            <v>286100000</v>
          </cell>
        </row>
        <row r="648">
          <cell r="A648">
            <v>860026123</v>
          </cell>
          <cell r="B648">
            <v>286000000</v>
          </cell>
        </row>
        <row r="649">
          <cell r="A649">
            <v>860528677</v>
          </cell>
          <cell r="B649">
            <v>283294000</v>
          </cell>
        </row>
        <row r="650">
          <cell r="A650">
            <v>805012610</v>
          </cell>
          <cell r="B650">
            <v>283294000</v>
          </cell>
        </row>
        <row r="651">
          <cell r="A651">
            <v>800230965</v>
          </cell>
          <cell r="B651">
            <v>283294000</v>
          </cell>
        </row>
        <row r="652">
          <cell r="A652">
            <v>800073301</v>
          </cell>
          <cell r="B652">
            <v>283000000</v>
          </cell>
        </row>
        <row r="653">
          <cell r="A653">
            <v>890905430</v>
          </cell>
          <cell r="B653">
            <v>280177766</v>
          </cell>
        </row>
        <row r="654">
          <cell r="A654">
            <v>79282490</v>
          </cell>
          <cell r="B654">
            <v>280177766</v>
          </cell>
        </row>
        <row r="655">
          <cell r="A655">
            <v>819002706</v>
          </cell>
          <cell r="B655">
            <v>280000000</v>
          </cell>
        </row>
        <row r="656">
          <cell r="A656">
            <v>78989</v>
          </cell>
          <cell r="B656">
            <v>279485299</v>
          </cell>
        </row>
        <row r="657">
          <cell r="A657">
            <v>79981382</v>
          </cell>
          <cell r="B657">
            <v>279400000</v>
          </cell>
        </row>
        <row r="658">
          <cell r="A658">
            <v>35094</v>
          </cell>
          <cell r="B658">
            <v>279300000</v>
          </cell>
        </row>
        <row r="659">
          <cell r="A659">
            <v>32439419</v>
          </cell>
          <cell r="B659">
            <v>275300000</v>
          </cell>
        </row>
        <row r="660">
          <cell r="A660">
            <v>19405455</v>
          </cell>
          <cell r="B660">
            <v>273761200</v>
          </cell>
        </row>
        <row r="661">
          <cell r="A661">
            <v>51752144</v>
          </cell>
          <cell r="B661">
            <v>272300000</v>
          </cell>
        </row>
        <row r="662">
          <cell r="A662">
            <v>890401962</v>
          </cell>
          <cell r="B662">
            <v>272000000</v>
          </cell>
        </row>
        <row r="663">
          <cell r="A663">
            <v>51585310</v>
          </cell>
          <cell r="B663">
            <v>271400000</v>
          </cell>
        </row>
        <row r="664">
          <cell r="A664">
            <v>811034826</v>
          </cell>
          <cell r="B664">
            <v>271100000</v>
          </cell>
        </row>
        <row r="665">
          <cell r="A665">
            <v>860000751</v>
          </cell>
          <cell r="B665">
            <v>271000000</v>
          </cell>
        </row>
        <row r="666">
          <cell r="A666">
            <v>34527046</v>
          </cell>
          <cell r="B666">
            <v>269617600</v>
          </cell>
        </row>
        <row r="667">
          <cell r="A667">
            <v>20003098</v>
          </cell>
          <cell r="B667">
            <v>268600000</v>
          </cell>
        </row>
        <row r="668">
          <cell r="A668">
            <v>19104431</v>
          </cell>
          <cell r="B668">
            <v>266103254</v>
          </cell>
        </row>
        <row r="669">
          <cell r="A669">
            <v>800003737</v>
          </cell>
          <cell r="B669">
            <v>265300000</v>
          </cell>
        </row>
        <row r="670">
          <cell r="A670">
            <v>2903097</v>
          </cell>
          <cell r="B670">
            <v>264079990</v>
          </cell>
        </row>
        <row r="671">
          <cell r="A671">
            <v>830120287</v>
          </cell>
          <cell r="B671">
            <v>262046950</v>
          </cell>
        </row>
        <row r="672">
          <cell r="A672">
            <v>2885278</v>
          </cell>
          <cell r="B672">
            <v>261202732</v>
          </cell>
        </row>
        <row r="673">
          <cell r="A673">
            <v>890303208</v>
          </cell>
          <cell r="B673">
            <v>260600000</v>
          </cell>
        </row>
        <row r="674">
          <cell r="A674">
            <v>17138955</v>
          </cell>
          <cell r="B674">
            <v>260600000</v>
          </cell>
        </row>
        <row r="675">
          <cell r="A675">
            <v>79451811</v>
          </cell>
          <cell r="B675">
            <v>259866774</v>
          </cell>
        </row>
        <row r="676">
          <cell r="A676">
            <v>34535464</v>
          </cell>
          <cell r="B676">
            <v>259800000</v>
          </cell>
        </row>
        <row r="677">
          <cell r="A677">
            <v>21068611</v>
          </cell>
          <cell r="B677">
            <v>259800000</v>
          </cell>
        </row>
        <row r="678">
          <cell r="A678">
            <v>80504125</v>
          </cell>
          <cell r="B678">
            <v>258000000</v>
          </cell>
        </row>
        <row r="679">
          <cell r="A679">
            <v>79481876</v>
          </cell>
          <cell r="B679">
            <v>256900000</v>
          </cell>
        </row>
        <row r="680">
          <cell r="A680">
            <v>41637573</v>
          </cell>
          <cell r="B680">
            <v>256700000</v>
          </cell>
        </row>
        <row r="681">
          <cell r="A681">
            <v>89111458678</v>
          </cell>
          <cell r="B681">
            <v>256664364</v>
          </cell>
        </row>
        <row r="682">
          <cell r="A682">
            <v>890911898</v>
          </cell>
          <cell r="B682">
            <v>256200000</v>
          </cell>
        </row>
        <row r="683">
          <cell r="A683">
            <v>8273494</v>
          </cell>
          <cell r="B683">
            <v>255451484</v>
          </cell>
        </row>
        <row r="684">
          <cell r="A684">
            <v>891224627</v>
          </cell>
          <cell r="B684">
            <v>254800000</v>
          </cell>
        </row>
        <row r="685">
          <cell r="A685">
            <v>41623089</v>
          </cell>
          <cell r="B685">
            <v>252131660</v>
          </cell>
        </row>
        <row r="686">
          <cell r="A686">
            <v>860079804</v>
          </cell>
          <cell r="B686">
            <v>250000000</v>
          </cell>
        </row>
        <row r="687">
          <cell r="A687">
            <v>800106085</v>
          </cell>
          <cell r="B687">
            <v>250000000</v>
          </cell>
        </row>
        <row r="688">
          <cell r="A688">
            <v>830005197</v>
          </cell>
          <cell r="B688">
            <v>249865308</v>
          </cell>
        </row>
        <row r="689">
          <cell r="A689">
            <v>137135</v>
          </cell>
          <cell r="B689">
            <v>248076400</v>
          </cell>
        </row>
        <row r="690">
          <cell r="A690">
            <v>800159864</v>
          </cell>
          <cell r="B690">
            <v>245000000</v>
          </cell>
        </row>
        <row r="691">
          <cell r="A691">
            <v>811016526</v>
          </cell>
          <cell r="B691">
            <v>244024444</v>
          </cell>
        </row>
        <row r="692">
          <cell r="A692">
            <v>92785</v>
          </cell>
          <cell r="B692">
            <v>242200000</v>
          </cell>
        </row>
        <row r="693">
          <cell r="A693">
            <v>52513598</v>
          </cell>
          <cell r="B693">
            <v>241800000</v>
          </cell>
        </row>
        <row r="694">
          <cell r="A694">
            <v>20061790</v>
          </cell>
          <cell r="B694">
            <v>240799900</v>
          </cell>
        </row>
        <row r="695">
          <cell r="A695">
            <v>8269965</v>
          </cell>
          <cell r="B695">
            <v>240799900</v>
          </cell>
        </row>
        <row r="696">
          <cell r="A696">
            <v>811001404</v>
          </cell>
          <cell r="B696">
            <v>240200000</v>
          </cell>
        </row>
        <row r="697">
          <cell r="A697">
            <v>3303823</v>
          </cell>
          <cell r="B697">
            <v>239300000</v>
          </cell>
        </row>
        <row r="698">
          <cell r="A698">
            <v>3311978</v>
          </cell>
          <cell r="B698">
            <v>239219488</v>
          </cell>
        </row>
        <row r="699">
          <cell r="A699">
            <v>25251387</v>
          </cell>
          <cell r="B699">
            <v>238100000</v>
          </cell>
        </row>
        <row r="700">
          <cell r="A700">
            <v>79147236</v>
          </cell>
          <cell r="B700">
            <v>236900000</v>
          </cell>
        </row>
        <row r="701">
          <cell r="A701">
            <v>1216</v>
          </cell>
          <cell r="B701">
            <v>236500000</v>
          </cell>
        </row>
        <row r="702">
          <cell r="A702">
            <v>860508470</v>
          </cell>
          <cell r="B702">
            <v>234000000</v>
          </cell>
        </row>
        <row r="703">
          <cell r="A703">
            <v>20013728</v>
          </cell>
          <cell r="B703">
            <v>233600000</v>
          </cell>
        </row>
        <row r="704">
          <cell r="A704">
            <v>891400895</v>
          </cell>
          <cell r="B704">
            <v>233000000</v>
          </cell>
        </row>
        <row r="705">
          <cell r="A705">
            <v>23250069</v>
          </cell>
          <cell r="B705">
            <v>232200000</v>
          </cell>
        </row>
        <row r="706">
          <cell r="A706">
            <v>890201583</v>
          </cell>
          <cell r="B706">
            <v>231451198</v>
          </cell>
        </row>
        <row r="707">
          <cell r="A707">
            <v>890980724</v>
          </cell>
          <cell r="B707">
            <v>230000000</v>
          </cell>
        </row>
        <row r="708">
          <cell r="A708">
            <v>39690756</v>
          </cell>
          <cell r="B708">
            <v>229900000</v>
          </cell>
        </row>
        <row r="709">
          <cell r="A709">
            <v>890106280</v>
          </cell>
          <cell r="B709">
            <v>229500000</v>
          </cell>
        </row>
        <row r="710">
          <cell r="A710">
            <v>93375228</v>
          </cell>
          <cell r="B710">
            <v>227700000</v>
          </cell>
        </row>
        <row r="711">
          <cell r="A711">
            <v>41446189</v>
          </cell>
          <cell r="B711">
            <v>227485082</v>
          </cell>
        </row>
        <row r="712">
          <cell r="A712">
            <v>162015</v>
          </cell>
          <cell r="B712">
            <v>226700000</v>
          </cell>
        </row>
        <row r="713">
          <cell r="A713">
            <v>17100096</v>
          </cell>
          <cell r="B713">
            <v>225274326</v>
          </cell>
        </row>
        <row r="714">
          <cell r="A714">
            <v>800126737</v>
          </cell>
          <cell r="B714">
            <v>225000000</v>
          </cell>
        </row>
        <row r="715">
          <cell r="A715">
            <v>890931907</v>
          </cell>
          <cell r="B715">
            <v>223600000</v>
          </cell>
        </row>
        <row r="716">
          <cell r="A716">
            <v>42896507</v>
          </cell>
          <cell r="B716">
            <v>223500000</v>
          </cell>
        </row>
        <row r="717">
          <cell r="A717">
            <v>51937103</v>
          </cell>
          <cell r="B717">
            <v>220300000</v>
          </cell>
        </row>
        <row r="718">
          <cell r="A718">
            <v>32423614</v>
          </cell>
          <cell r="B718">
            <v>219269556</v>
          </cell>
        </row>
        <row r="719">
          <cell r="A719">
            <v>2890187</v>
          </cell>
          <cell r="B719">
            <v>219000000</v>
          </cell>
        </row>
        <row r="720">
          <cell r="A720">
            <v>39789194</v>
          </cell>
          <cell r="B720">
            <v>218300000</v>
          </cell>
        </row>
        <row r="721">
          <cell r="A721">
            <v>250974</v>
          </cell>
          <cell r="B721">
            <v>218200000</v>
          </cell>
        </row>
        <row r="722">
          <cell r="A722">
            <v>72151597</v>
          </cell>
          <cell r="B722">
            <v>217000000</v>
          </cell>
        </row>
        <row r="723">
          <cell r="A723">
            <v>72277504</v>
          </cell>
          <cell r="B723">
            <v>216100000</v>
          </cell>
        </row>
        <row r="724">
          <cell r="A724">
            <v>890910471</v>
          </cell>
          <cell r="B724">
            <v>214400000</v>
          </cell>
        </row>
        <row r="725">
          <cell r="A725">
            <v>860062437</v>
          </cell>
          <cell r="B725">
            <v>214300000</v>
          </cell>
        </row>
        <row r="726">
          <cell r="A726">
            <v>860061480</v>
          </cell>
          <cell r="B726">
            <v>214300000</v>
          </cell>
        </row>
        <row r="727">
          <cell r="A727">
            <v>43628689</v>
          </cell>
          <cell r="B727">
            <v>213000000</v>
          </cell>
        </row>
        <row r="728">
          <cell r="A728">
            <v>860029286</v>
          </cell>
          <cell r="B728">
            <v>212300000</v>
          </cell>
        </row>
        <row r="729">
          <cell r="A729">
            <v>52644220</v>
          </cell>
          <cell r="B729">
            <v>212200000</v>
          </cell>
        </row>
        <row r="730">
          <cell r="A730">
            <v>41607458</v>
          </cell>
          <cell r="B730">
            <v>211100000</v>
          </cell>
        </row>
        <row r="731">
          <cell r="A731">
            <v>43627002</v>
          </cell>
          <cell r="B731">
            <v>210000000</v>
          </cell>
        </row>
        <row r="732">
          <cell r="A732">
            <v>79144191</v>
          </cell>
          <cell r="B732">
            <v>208500000</v>
          </cell>
        </row>
        <row r="733">
          <cell r="A733">
            <v>71663822</v>
          </cell>
          <cell r="B733">
            <v>206826586.59999999</v>
          </cell>
        </row>
        <row r="734">
          <cell r="A734">
            <v>19074837</v>
          </cell>
          <cell r="B734">
            <v>206800000</v>
          </cell>
        </row>
        <row r="735">
          <cell r="A735">
            <v>20007419</v>
          </cell>
          <cell r="B735">
            <v>205600000</v>
          </cell>
        </row>
        <row r="736">
          <cell r="A736">
            <v>890200110</v>
          </cell>
          <cell r="B736">
            <v>205328220</v>
          </cell>
        </row>
        <row r="737">
          <cell r="A737">
            <v>21304016</v>
          </cell>
          <cell r="B737">
            <v>204825810</v>
          </cell>
        </row>
        <row r="738">
          <cell r="A738">
            <v>2854140</v>
          </cell>
          <cell r="B738">
            <v>203100000</v>
          </cell>
        </row>
        <row r="739">
          <cell r="A739">
            <v>811030226</v>
          </cell>
          <cell r="B739">
            <v>202838504</v>
          </cell>
        </row>
        <row r="740">
          <cell r="A740">
            <v>20118413</v>
          </cell>
          <cell r="B740">
            <v>202308632</v>
          </cell>
        </row>
        <row r="741">
          <cell r="A741">
            <v>860020370</v>
          </cell>
          <cell r="B741">
            <v>202271916</v>
          </cell>
        </row>
        <row r="742">
          <cell r="A742">
            <v>13811190</v>
          </cell>
          <cell r="B742">
            <v>202035765.59999999</v>
          </cell>
        </row>
        <row r="743">
          <cell r="A743">
            <v>891902811</v>
          </cell>
          <cell r="B743">
            <v>201500000</v>
          </cell>
        </row>
        <row r="744">
          <cell r="A744">
            <v>890923889</v>
          </cell>
          <cell r="B744">
            <v>200900000</v>
          </cell>
        </row>
        <row r="745">
          <cell r="A745">
            <v>87060660267</v>
          </cell>
          <cell r="B745">
            <v>200000000</v>
          </cell>
        </row>
        <row r="746">
          <cell r="A746">
            <v>800034267</v>
          </cell>
          <cell r="B746">
            <v>200000000</v>
          </cell>
        </row>
        <row r="747">
          <cell r="A747">
            <v>32240622</v>
          </cell>
          <cell r="B747">
            <v>200000000</v>
          </cell>
        </row>
        <row r="748">
          <cell r="A748">
            <v>830001016</v>
          </cell>
          <cell r="B748">
            <v>198022506</v>
          </cell>
        </row>
        <row r="749">
          <cell r="A749">
            <v>29053709</v>
          </cell>
          <cell r="B749">
            <v>197800000</v>
          </cell>
        </row>
        <row r="750">
          <cell r="A750">
            <v>860035559</v>
          </cell>
          <cell r="B750">
            <v>194644213.19999999</v>
          </cell>
        </row>
        <row r="751">
          <cell r="A751">
            <v>20065967</v>
          </cell>
          <cell r="B751">
            <v>194359222</v>
          </cell>
        </row>
        <row r="752">
          <cell r="A752">
            <v>20321736</v>
          </cell>
          <cell r="B752">
            <v>192800000</v>
          </cell>
        </row>
        <row r="753">
          <cell r="A753">
            <v>830067892</v>
          </cell>
          <cell r="B753">
            <v>192600000</v>
          </cell>
        </row>
        <row r="754">
          <cell r="A754">
            <v>39791881</v>
          </cell>
          <cell r="B754">
            <v>190700000</v>
          </cell>
        </row>
        <row r="755">
          <cell r="A755">
            <v>5546</v>
          </cell>
          <cell r="B755">
            <v>190656862</v>
          </cell>
        </row>
        <row r="756">
          <cell r="A756">
            <v>800185569</v>
          </cell>
          <cell r="B756">
            <v>189800000</v>
          </cell>
        </row>
        <row r="757">
          <cell r="A757">
            <v>51633698</v>
          </cell>
          <cell r="B757">
            <v>189643746</v>
          </cell>
        </row>
        <row r="758">
          <cell r="A758">
            <v>70088432</v>
          </cell>
          <cell r="B758">
            <v>189000000</v>
          </cell>
        </row>
        <row r="759">
          <cell r="A759">
            <v>3326325</v>
          </cell>
          <cell r="B759">
            <v>188156440</v>
          </cell>
        </row>
        <row r="760">
          <cell r="A760">
            <v>813001629</v>
          </cell>
          <cell r="B760">
            <v>187937063.79999998</v>
          </cell>
        </row>
        <row r="761">
          <cell r="A761">
            <v>43253947</v>
          </cell>
          <cell r="B761">
            <v>187500000</v>
          </cell>
        </row>
        <row r="762">
          <cell r="A762">
            <v>890919448</v>
          </cell>
          <cell r="B762">
            <v>186400000</v>
          </cell>
        </row>
        <row r="763">
          <cell r="A763">
            <v>830008358</v>
          </cell>
          <cell r="B763">
            <v>184900000</v>
          </cell>
        </row>
        <row r="764">
          <cell r="A764">
            <v>3482095</v>
          </cell>
          <cell r="B764">
            <v>184600000</v>
          </cell>
        </row>
        <row r="765">
          <cell r="A765">
            <v>27955127</v>
          </cell>
          <cell r="B765">
            <v>183700000</v>
          </cell>
        </row>
        <row r="766">
          <cell r="A766">
            <v>70056223</v>
          </cell>
          <cell r="B766">
            <v>181500000</v>
          </cell>
        </row>
        <row r="767">
          <cell r="A767">
            <v>31906222</v>
          </cell>
          <cell r="B767">
            <v>179400000</v>
          </cell>
        </row>
        <row r="768">
          <cell r="A768">
            <v>860052343</v>
          </cell>
          <cell r="B768">
            <v>178400000</v>
          </cell>
        </row>
        <row r="769">
          <cell r="A769">
            <v>20285731</v>
          </cell>
          <cell r="B769">
            <v>178349360</v>
          </cell>
        </row>
        <row r="770">
          <cell r="A770">
            <v>20051342</v>
          </cell>
          <cell r="B770">
            <v>177300000</v>
          </cell>
        </row>
        <row r="771">
          <cell r="A771">
            <v>20138139</v>
          </cell>
          <cell r="B771">
            <v>177200000</v>
          </cell>
        </row>
        <row r="772">
          <cell r="A772">
            <v>800154771</v>
          </cell>
          <cell r="B772">
            <v>177115290</v>
          </cell>
        </row>
        <row r="773">
          <cell r="A773">
            <v>28507077</v>
          </cell>
          <cell r="B773">
            <v>176300000</v>
          </cell>
        </row>
        <row r="774">
          <cell r="A774">
            <v>79983380</v>
          </cell>
          <cell r="B774">
            <v>176000000</v>
          </cell>
        </row>
        <row r="775">
          <cell r="A775">
            <v>25271288</v>
          </cell>
          <cell r="B775">
            <v>175900000</v>
          </cell>
        </row>
        <row r="776">
          <cell r="A776">
            <v>21280247</v>
          </cell>
          <cell r="B776">
            <v>175800000</v>
          </cell>
        </row>
        <row r="777">
          <cell r="A777">
            <v>2938099</v>
          </cell>
          <cell r="B777">
            <v>175642280</v>
          </cell>
        </row>
        <row r="778">
          <cell r="A778">
            <v>41518710</v>
          </cell>
          <cell r="B778">
            <v>175642280</v>
          </cell>
        </row>
        <row r="779">
          <cell r="A779">
            <v>17177287</v>
          </cell>
          <cell r="B779">
            <v>172743317.19999999</v>
          </cell>
        </row>
        <row r="780">
          <cell r="A780">
            <v>3566307</v>
          </cell>
          <cell r="B780">
            <v>172200000</v>
          </cell>
        </row>
        <row r="781">
          <cell r="A781">
            <v>802011190</v>
          </cell>
          <cell r="B781">
            <v>170400000</v>
          </cell>
        </row>
        <row r="782">
          <cell r="A782">
            <v>71630895</v>
          </cell>
          <cell r="B782">
            <v>169976400</v>
          </cell>
        </row>
        <row r="783">
          <cell r="A783">
            <v>98670013</v>
          </cell>
          <cell r="B783">
            <v>169678760</v>
          </cell>
        </row>
        <row r="784">
          <cell r="A784">
            <v>17153132</v>
          </cell>
          <cell r="B784">
            <v>169100000</v>
          </cell>
        </row>
        <row r="785">
          <cell r="A785">
            <v>860512376</v>
          </cell>
          <cell r="B785">
            <v>168900000</v>
          </cell>
        </row>
        <row r="786">
          <cell r="A786">
            <v>21375068</v>
          </cell>
          <cell r="B786">
            <v>168559930</v>
          </cell>
        </row>
        <row r="787">
          <cell r="A787">
            <v>890501578</v>
          </cell>
          <cell r="B787">
            <v>168100000</v>
          </cell>
        </row>
        <row r="788">
          <cell r="A788">
            <v>20338250</v>
          </cell>
          <cell r="B788">
            <v>167710048</v>
          </cell>
        </row>
        <row r="789">
          <cell r="A789">
            <v>52797878</v>
          </cell>
          <cell r="B789">
            <v>166389616</v>
          </cell>
        </row>
        <row r="790">
          <cell r="A790">
            <v>805010431</v>
          </cell>
          <cell r="B790">
            <v>165000000</v>
          </cell>
        </row>
        <row r="791">
          <cell r="A791">
            <v>890913655</v>
          </cell>
          <cell r="B791">
            <v>163200000</v>
          </cell>
        </row>
        <row r="792">
          <cell r="A792">
            <v>3294767</v>
          </cell>
          <cell r="B792">
            <v>162100000</v>
          </cell>
        </row>
        <row r="793">
          <cell r="A793">
            <v>20953929</v>
          </cell>
          <cell r="B793">
            <v>160800000</v>
          </cell>
        </row>
        <row r="794">
          <cell r="A794">
            <v>20171574</v>
          </cell>
          <cell r="B794">
            <v>159844640</v>
          </cell>
        </row>
        <row r="795">
          <cell r="A795">
            <v>811003138</v>
          </cell>
          <cell r="B795">
            <v>159700000</v>
          </cell>
        </row>
        <row r="796">
          <cell r="A796">
            <v>800052469</v>
          </cell>
          <cell r="B796">
            <v>159700000</v>
          </cell>
        </row>
        <row r="797">
          <cell r="A797">
            <v>860534646</v>
          </cell>
          <cell r="B797">
            <v>159494522</v>
          </cell>
        </row>
        <row r="798">
          <cell r="A798">
            <v>24255593</v>
          </cell>
          <cell r="B798">
            <v>158100000</v>
          </cell>
        </row>
        <row r="799">
          <cell r="A799">
            <v>22274292</v>
          </cell>
          <cell r="B799">
            <v>157200000</v>
          </cell>
        </row>
        <row r="800">
          <cell r="A800">
            <v>52259234</v>
          </cell>
          <cell r="B800">
            <v>157100000</v>
          </cell>
        </row>
        <row r="801">
          <cell r="A801">
            <v>890101691</v>
          </cell>
          <cell r="B801">
            <v>157000000</v>
          </cell>
        </row>
        <row r="802">
          <cell r="A802">
            <v>860004902</v>
          </cell>
          <cell r="B802">
            <v>156000000</v>
          </cell>
        </row>
        <row r="803">
          <cell r="A803">
            <v>20276379</v>
          </cell>
          <cell r="B803">
            <v>153863520</v>
          </cell>
        </row>
        <row r="804">
          <cell r="A804">
            <v>17133542</v>
          </cell>
          <cell r="B804">
            <v>153800000</v>
          </cell>
        </row>
        <row r="805">
          <cell r="A805">
            <v>802020603</v>
          </cell>
          <cell r="B805">
            <v>152400000</v>
          </cell>
        </row>
        <row r="806">
          <cell r="A806">
            <v>251173</v>
          </cell>
          <cell r="B806">
            <v>152300000</v>
          </cell>
        </row>
        <row r="807">
          <cell r="A807">
            <v>860530040</v>
          </cell>
          <cell r="B807">
            <v>152200000</v>
          </cell>
        </row>
        <row r="808">
          <cell r="A808">
            <v>79786255</v>
          </cell>
          <cell r="B808">
            <v>152130530</v>
          </cell>
        </row>
        <row r="809">
          <cell r="A809">
            <v>70088434</v>
          </cell>
          <cell r="B809">
            <v>151562290</v>
          </cell>
        </row>
        <row r="810">
          <cell r="A810">
            <v>20167427</v>
          </cell>
          <cell r="B810">
            <v>151000000</v>
          </cell>
        </row>
        <row r="811">
          <cell r="A811">
            <v>16660930</v>
          </cell>
          <cell r="B811">
            <v>150800000</v>
          </cell>
        </row>
        <row r="812">
          <cell r="A812">
            <v>20023625</v>
          </cell>
          <cell r="B812">
            <v>150700000</v>
          </cell>
        </row>
        <row r="813">
          <cell r="A813">
            <v>32426269</v>
          </cell>
          <cell r="B813">
            <v>150700000</v>
          </cell>
        </row>
        <row r="814">
          <cell r="A814">
            <v>830075873</v>
          </cell>
          <cell r="B814">
            <v>150000000</v>
          </cell>
        </row>
        <row r="815">
          <cell r="A815">
            <v>860504360</v>
          </cell>
          <cell r="B815">
            <v>149800000</v>
          </cell>
        </row>
        <row r="816">
          <cell r="A816">
            <v>830046087</v>
          </cell>
          <cell r="B816">
            <v>149200000</v>
          </cell>
        </row>
        <row r="817">
          <cell r="A817">
            <v>17186479</v>
          </cell>
          <cell r="B817">
            <v>147596174</v>
          </cell>
        </row>
        <row r="818">
          <cell r="A818">
            <v>860026527</v>
          </cell>
          <cell r="B818">
            <v>147596174</v>
          </cell>
        </row>
        <row r="819">
          <cell r="A819">
            <v>860502032</v>
          </cell>
          <cell r="B819">
            <v>147200000</v>
          </cell>
        </row>
        <row r="820">
          <cell r="A820">
            <v>890926669</v>
          </cell>
          <cell r="B820">
            <v>147052428</v>
          </cell>
        </row>
        <row r="821">
          <cell r="A821">
            <v>89062663821</v>
          </cell>
          <cell r="B821">
            <v>146700000</v>
          </cell>
        </row>
        <row r="822">
          <cell r="A822">
            <v>41366061</v>
          </cell>
          <cell r="B822">
            <v>146500000</v>
          </cell>
        </row>
        <row r="823">
          <cell r="A823">
            <v>860044421</v>
          </cell>
          <cell r="B823">
            <v>146413874</v>
          </cell>
        </row>
        <row r="824">
          <cell r="A824">
            <v>2944411</v>
          </cell>
          <cell r="B824">
            <v>146000000</v>
          </cell>
        </row>
        <row r="825">
          <cell r="A825">
            <v>98541661</v>
          </cell>
          <cell r="B825">
            <v>146000000</v>
          </cell>
        </row>
        <row r="826">
          <cell r="A826">
            <v>800093078</v>
          </cell>
          <cell r="B826">
            <v>145200000</v>
          </cell>
        </row>
        <row r="827">
          <cell r="A827">
            <v>20335247</v>
          </cell>
          <cell r="B827">
            <v>144900000</v>
          </cell>
        </row>
        <row r="828">
          <cell r="A828">
            <v>8345698</v>
          </cell>
          <cell r="B828">
            <v>144400000</v>
          </cell>
        </row>
        <row r="829">
          <cell r="A829">
            <v>43741893</v>
          </cell>
          <cell r="B829">
            <v>144135271.79999998</v>
          </cell>
        </row>
        <row r="830">
          <cell r="A830">
            <v>13223300</v>
          </cell>
          <cell r="B830">
            <v>143400000</v>
          </cell>
        </row>
        <row r="831">
          <cell r="A831">
            <v>811038313</v>
          </cell>
          <cell r="B831">
            <v>143000000</v>
          </cell>
        </row>
        <row r="832">
          <cell r="A832">
            <v>83053102177</v>
          </cell>
          <cell r="B832">
            <v>142494100</v>
          </cell>
        </row>
        <row r="833">
          <cell r="A833">
            <v>860010594</v>
          </cell>
          <cell r="B833">
            <v>141647000</v>
          </cell>
        </row>
        <row r="834">
          <cell r="A834">
            <v>4715470</v>
          </cell>
          <cell r="B834">
            <v>141647000</v>
          </cell>
        </row>
        <row r="835">
          <cell r="A835">
            <v>80199044</v>
          </cell>
          <cell r="B835">
            <v>141647000</v>
          </cell>
        </row>
        <row r="836">
          <cell r="A836">
            <v>41566586</v>
          </cell>
          <cell r="B836">
            <v>140900000</v>
          </cell>
        </row>
        <row r="837">
          <cell r="A837">
            <v>800256111</v>
          </cell>
          <cell r="B837">
            <v>140500000</v>
          </cell>
        </row>
        <row r="838">
          <cell r="A838">
            <v>41656785</v>
          </cell>
          <cell r="B838">
            <v>140164464</v>
          </cell>
        </row>
        <row r="839">
          <cell r="A839">
            <v>830105111</v>
          </cell>
          <cell r="B839">
            <v>140000000</v>
          </cell>
        </row>
        <row r="840">
          <cell r="A840">
            <v>43628827</v>
          </cell>
          <cell r="B840">
            <v>139400000</v>
          </cell>
        </row>
        <row r="841">
          <cell r="A841">
            <v>17155535</v>
          </cell>
          <cell r="B841">
            <v>139300000</v>
          </cell>
        </row>
        <row r="842">
          <cell r="A842">
            <v>2919102</v>
          </cell>
          <cell r="B842">
            <v>139000000</v>
          </cell>
        </row>
        <row r="843">
          <cell r="A843">
            <v>32485587</v>
          </cell>
          <cell r="B843">
            <v>139000000</v>
          </cell>
        </row>
        <row r="844">
          <cell r="A844">
            <v>19078595</v>
          </cell>
          <cell r="B844">
            <v>138300000</v>
          </cell>
        </row>
        <row r="845">
          <cell r="A845">
            <v>2931422</v>
          </cell>
          <cell r="B845">
            <v>137900000</v>
          </cell>
        </row>
        <row r="846">
          <cell r="A846">
            <v>98544938</v>
          </cell>
          <cell r="B846">
            <v>137600000</v>
          </cell>
        </row>
        <row r="847">
          <cell r="A847">
            <v>2857115</v>
          </cell>
          <cell r="B847">
            <v>137000000</v>
          </cell>
        </row>
        <row r="848">
          <cell r="A848">
            <v>890905658</v>
          </cell>
          <cell r="B848">
            <v>136880600</v>
          </cell>
        </row>
        <row r="849">
          <cell r="A849">
            <v>93402311</v>
          </cell>
          <cell r="B849">
            <v>136800000</v>
          </cell>
        </row>
        <row r="850">
          <cell r="A850">
            <v>65757910</v>
          </cell>
          <cell r="B850">
            <v>136800000</v>
          </cell>
        </row>
        <row r="851">
          <cell r="A851">
            <v>8243983</v>
          </cell>
          <cell r="B851">
            <v>136600000</v>
          </cell>
        </row>
        <row r="852">
          <cell r="A852">
            <v>860040656</v>
          </cell>
          <cell r="B852">
            <v>136000000</v>
          </cell>
        </row>
        <row r="853">
          <cell r="A853">
            <v>20246809</v>
          </cell>
          <cell r="B853">
            <v>135400000</v>
          </cell>
        </row>
        <row r="854">
          <cell r="A854">
            <v>71787673</v>
          </cell>
          <cell r="B854">
            <v>135116420</v>
          </cell>
        </row>
        <row r="855">
          <cell r="A855">
            <v>42893608</v>
          </cell>
          <cell r="B855">
            <v>135000000</v>
          </cell>
        </row>
        <row r="856">
          <cell r="A856">
            <v>37802416</v>
          </cell>
          <cell r="B856">
            <v>134600000</v>
          </cell>
        </row>
        <row r="857">
          <cell r="A857">
            <v>7498174</v>
          </cell>
          <cell r="B857">
            <v>134564650</v>
          </cell>
        </row>
        <row r="858">
          <cell r="A858">
            <v>890201674</v>
          </cell>
          <cell r="B858">
            <v>134400000</v>
          </cell>
        </row>
        <row r="859">
          <cell r="A859">
            <v>890900168</v>
          </cell>
          <cell r="B859">
            <v>133900000</v>
          </cell>
        </row>
        <row r="860">
          <cell r="A860">
            <v>93101119457</v>
          </cell>
          <cell r="B860">
            <v>133800000</v>
          </cell>
        </row>
        <row r="861">
          <cell r="A861">
            <v>830100914</v>
          </cell>
          <cell r="B861">
            <v>133458584.99999999</v>
          </cell>
        </row>
        <row r="862">
          <cell r="A862">
            <v>8048</v>
          </cell>
          <cell r="B862">
            <v>132900000</v>
          </cell>
        </row>
        <row r="863">
          <cell r="A863">
            <v>19160205</v>
          </cell>
          <cell r="B863">
            <v>132723500</v>
          </cell>
        </row>
        <row r="864">
          <cell r="A864">
            <v>800215909</v>
          </cell>
          <cell r="B864">
            <v>132000000</v>
          </cell>
        </row>
        <row r="865">
          <cell r="A865">
            <v>600019866</v>
          </cell>
          <cell r="B865">
            <v>131731710</v>
          </cell>
        </row>
        <row r="866">
          <cell r="A866">
            <v>21385338</v>
          </cell>
          <cell r="B866">
            <v>131600000</v>
          </cell>
        </row>
        <row r="867">
          <cell r="A867">
            <v>19131156</v>
          </cell>
          <cell r="B867">
            <v>131200000</v>
          </cell>
        </row>
        <row r="868">
          <cell r="A868">
            <v>800064551</v>
          </cell>
          <cell r="B868">
            <v>130994734.19999999</v>
          </cell>
        </row>
        <row r="869">
          <cell r="A869">
            <v>30711473</v>
          </cell>
          <cell r="B869">
            <v>129711723.39999999</v>
          </cell>
        </row>
        <row r="870">
          <cell r="A870">
            <v>800173719</v>
          </cell>
          <cell r="B870">
            <v>128800000</v>
          </cell>
        </row>
        <row r="871">
          <cell r="A871">
            <v>85101834552</v>
          </cell>
          <cell r="B871">
            <v>128700000</v>
          </cell>
        </row>
        <row r="872">
          <cell r="A872">
            <v>15434884</v>
          </cell>
          <cell r="B872">
            <v>128700000</v>
          </cell>
        </row>
        <row r="873">
          <cell r="A873">
            <v>39695489</v>
          </cell>
          <cell r="B873">
            <v>128700000</v>
          </cell>
        </row>
        <row r="874">
          <cell r="A874">
            <v>20005974</v>
          </cell>
          <cell r="B874">
            <v>127700000</v>
          </cell>
        </row>
        <row r="875">
          <cell r="A875">
            <v>32550199</v>
          </cell>
          <cell r="B875">
            <v>126900000</v>
          </cell>
        </row>
        <row r="876">
          <cell r="A876">
            <v>52251750</v>
          </cell>
          <cell r="B876">
            <v>126600000</v>
          </cell>
        </row>
        <row r="877">
          <cell r="A877">
            <v>860063875</v>
          </cell>
          <cell r="B877">
            <v>126300000</v>
          </cell>
        </row>
        <row r="878">
          <cell r="A878">
            <v>41340869</v>
          </cell>
          <cell r="B878">
            <v>125100000</v>
          </cell>
        </row>
        <row r="879">
          <cell r="A879">
            <v>832003167</v>
          </cell>
          <cell r="B879">
            <v>125000000</v>
          </cell>
        </row>
        <row r="880">
          <cell r="A880">
            <v>15347043</v>
          </cell>
          <cell r="B880">
            <v>125000000</v>
          </cell>
        </row>
        <row r="881">
          <cell r="A881">
            <v>70567380</v>
          </cell>
          <cell r="B881">
            <v>125000000</v>
          </cell>
        </row>
        <row r="882">
          <cell r="A882">
            <v>890905167</v>
          </cell>
          <cell r="B882">
            <v>124932654</v>
          </cell>
        </row>
        <row r="883">
          <cell r="A883">
            <v>41789590</v>
          </cell>
          <cell r="B883">
            <v>124932654</v>
          </cell>
        </row>
        <row r="884">
          <cell r="A884">
            <v>830003429</v>
          </cell>
          <cell r="B884">
            <v>124683294</v>
          </cell>
        </row>
        <row r="885">
          <cell r="A885">
            <v>19107427</v>
          </cell>
          <cell r="B885">
            <v>124649360</v>
          </cell>
        </row>
        <row r="886">
          <cell r="A886">
            <v>19257117</v>
          </cell>
          <cell r="B886">
            <v>124649360</v>
          </cell>
        </row>
        <row r="887">
          <cell r="A887">
            <v>19449744</v>
          </cell>
          <cell r="B887">
            <v>124649360</v>
          </cell>
        </row>
        <row r="888">
          <cell r="A888">
            <v>19255503</v>
          </cell>
          <cell r="B888">
            <v>124649360</v>
          </cell>
        </row>
        <row r="889">
          <cell r="A889">
            <v>41650459</v>
          </cell>
          <cell r="B889">
            <v>124649360</v>
          </cell>
        </row>
        <row r="890">
          <cell r="A890">
            <v>79186474</v>
          </cell>
          <cell r="B890">
            <v>124100000</v>
          </cell>
        </row>
        <row r="891">
          <cell r="A891">
            <v>19302403</v>
          </cell>
          <cell r="B891">
            <v>123600000</v>
          </cell>
        </row>
        <row r="892">
          <cell r="A892">
            <v>20004531</v>
          </cell>
          <cell r="B892">
            <v>123516184</v>
          </cell>
        </row>
        <row r="893">
          <cell r="A893">
            <v>32295634</v>
          </cell>
          <cell r="B893">
            <v>123000000</v>
          </cell>
        </row>
        <row r="894">
          <cell r="A894">
            <v>20270267</v>
          </cell>
          <cell r="B894">
            <v>122666302</v>
          </cell>
        </row>
        <row r="895">
          <cell r="A895">
            <v>890113075</v>
          </cell>
          <cell r="B895">
            <v>122000000</v>
          </cell>
        </row>
        <row r="896">
          <cell r="A896">
            <v>20193950</v>
          </cell>
          <cell r="B896">
            <v>121816420</v>
          </cell>
        </row>
        <row r="897">
          <cell r="A897">
            <v>4241</v>
          </cell>
          <cell r="B897">
            <v>120900000</v>
          </cell>
        </row>
        <row r="898">
          <cell r="A898">
            <v>70035406</v>
          </cell>
          <cell r="B898">
            <v>120200000</v>
          </cell>
        </row>
        <row r="899">
          <cell r="A899">
            <v>890303422</v>
          </cell>
          <cell r="B899">
            <v>120000000</v>
          </cell>
        </row>
        <row r="900">
          <cell r="A900">
            <v>860531544</v>
          </cell>
          <cell r="B900">
            <v>120000000</v>
          </cell>
        </row>
        <row r="901">
          <cell r="A901">
            <v>860010783</v>
          </cell>
          <cell r="B901">
            <v>120000000</v>
          </cell>
        </row>
        <row r="902">
          <cell r="A902">
            <v>800232105</v>
          </cell>
          <cell r="B902">
            <v>120000000</v>
          </cell>
        </row>
        <row r="903">
          <cell r="A903">
            <v>109187</v>
          </cell>
          <cell r="B903">
            <v>119700000</v>
          </cell>
        </row>
        <row r="904">
          <cell r="A904">
            <v>2928957</v>
          </cell>
          <cell r="B904">
            <v>119700000</v>
          </cell>
        </row>
        <row r="905">
          <cell r="A905">
            <v>830091191</v>
          </cell>
          <cell r="B905">
            <v>119550068</v>
          </cell>
        </row>
        <row r="906">
          <cell r="A906">
            <v>80416324</v>
          </cell>
          <cell r="B906">
            <v>119200000</v>
          </cell>
        </row>
        <row r="907">
          <cell r="A907">
            <v>5734292</v>
          </cell>
          <cell r="B907">
            <v>119000000</v>
          </cell>
        </row>
        <row r="908">
          <cell r="A908">
            <v>860009195</v>
          </cell>
          <cell r="B908">
            <v>118000000</v>
          </cell>
        </row>
        <row r="909">
          <cell r="A909">
            <v>52690523</v>
          </cell>
          <cell r="B909">
            <v>117800000</v>
          </cell>
        </row>
        <row r="910">
          <cell r="A910">
            <v>58025</v>
          </cell>
          <cell r="B910">
            <v>117300000</v>
          </cell>
        </row>
        <row r="911">
          <cell r="A911">
            <v>32409585</v>
          </cell>
          <cell r="B911">
            <v>117000422</v>
          </cell>
        </row>
        <row r="912">
          <cell r="A912">
            <v>14974906</v>
          </cell>
          <cell r="B912">
            <v>116800000</v>
          </cell>
        </row>
        <row r="913">
          <cell r="A913">
            <v>890907323</v>
          </cell>
          <cell r="B913">
            <v>116600000</v>
          </cell>
        </row>
        <row r="914">
          <cell r="A914">
            <v>17122355</v>
          </cell>
          <cell r="B914">
            <v>116600000</v>
          </cell>
        </row>
        <row r="915">
          <cell r="A915">
            <v>890985751</v>
          </cell>
          <cell r="B915">
            <v>115300658</v>
          </cell>
        </row>
        <row r="916">
          <cell r="A916">
            <v>20231174</v>
          </cell>
          <cell r="B916">
            <v>114785886.8</v>
          </cell>
        </row>
        <row r="917">
          <cell r="A917">
            <v>41799593</v>
          </cell>
          <cell r="B917">
            <v>114734070</v>
          </cell>
        </row>
        <row r="918">
          <cell r="A918">
            <v>20863463</v>
          </cell>
          <cell r="B918">
            <v>114400256.19999999</v>
          </cell>
        </row>
        <row r="919">
          <cell r="A919">
            <v>830003163</v>
          </cell>
          <cell r="B919">
            <v>114300000</v>
          </cell>
        </row>
        <row r="920">
          <cell r="A920">
            <v>24267765</v>
          </cell>
          <cell r="B920">
            <v>114300000</v>
          </cell>
        </row>
        <row r="921">
          <cell r="A921">
            <v>3342371</v>
          </cell>
          <cell r="B921">
            <v>114100000</v>
          </cell>
        </row>
        <row r="922">
          <cell r="A922">
            <v>79655734</v>
          </cell>
          <cell r="B922">
            <v>114100000</v>
          </cell>
        </row>
        <row r="923">
          <cell r="A923">
            <v>20154138</v>
          </cell>
          <cell r="B923">
            <v>113921612</v>
          </cell>
        </row>
        <row r="924">
          <cell r="A924">
            <v>891400669</v>
          </cell>
          <cell r="B924">
            <v>113100000</v>
          </cell>
        </row>
        <row r="925">
          <cell r="A925">
            <v>51867690</v>
          </cell>
          <cell r="B925">
            <v>113000000</v>
          </cell>
        </row>
        <row r="926">
          <cell r="A926">
            <v>830083350</v>
          </cell>
          <cell r="B926">
            <v>112751012</v>
          </cell>
        </row>
        <row r="927">
          <cell r="A927">
            <v>52701437</v>
          </cell>
          <cell r="B927">
            <v>112700000</v>
          </cell>
        </row>
        <row r="928">
          <cell r="A928">
            <v>17010931</v>
          </cell>
          <cell r="B928">
            <v>112400000</v>
          </cell>
        </row>
        <row r="929">
          <cell r="A929">
            <v>88042352823</v>
          </cell>
          <cell r="B929">
            <v>112300000</v>
          </cell>
        </row>
        <row r="930">
          <cell r="A930">
            <v>2890629</v>
          </cell>
          <cell r="B930">
            <v>112000000</v>
          </cell>
        </row>
        <row r="931">
          <cell r="A931">
            <v>21345600</v>
          </cell>
          <cell r="B931">
            <v>111800000</v>
          </cell>
        </row>
        <row r="932">
          <cell r="A932">
            <v>41543703</v>
          </cell>
          <cell r="B932">
            <v>111400000</v>
          </cell>
        </row>
        <row r="933">
          <cell r="A933">
            <v>41668872</v>
          </cell>
          <cell r="B933">
            <v>111279754</v>
          </cell>
        </row>
        <row r="934">
          <cell r="A934">
            <v>21288339</v>
          </cell>
          <cell r="B934">
            <v>110855943.40000001</v>
          </cell>
        </row>
        <row r="935">
          <cell r="A935">
            <v>39689748</v>
          </cell>
          <cell r="B935">
            <v>110800000</v>
          </cell>
        </row>
        <row r="936">
          <cell r="A936">
            <v>2910730</v>
          </cell>
          <cell r="B936">
            <v>110767954</v>
          </cell>
        </row>
        <row r="937">
          <cell r="A937">
            <v>79153890</v>
          </cell>
          <cell r="B937">
            <v>110700000</v>
          </cell>
        </row>
        <row r="938">
          <cell r="A938">
            <v>39818583</v>
          </cell>
          <cell r="B938">
            <v>109700000</v>
          </cell>
        </row>
        <row r="939">
          <cell r="A939">
            <v>89032351582</v>
          </cell>
          <cell r="B939">
            <v>109600000</v>
          </cell>
        </row>
        <row r="940">
          <cell r="A940">
            <v>51762769</v>
          </cell>
          <cell r="B940">
            <v>109600000</v>
          </cell>
        </row>
        <row r="941">
          <cell r="A941">
            <v>43221217</v>
          </cell>
          <cell r="B941">
            <v>108800000</v>
          </cell>
        </row>
        <row r="942">
          <cell r="A942">
            <v>19257936</v>
          </cell>
          <cell r="B942">
            <v>108501602</v>
          </cell>
        </row>
        <row r="943">
          <cell r="A943">
            <v>51860124</v>
          </cell>
          <cell r="B943">
            <v>108501602</v>
          </cell>
        </row>
        <row r="944">
          <cell r="A944">
            <v>32461747</v>
          </cell>
          <cell r="B944">
            <v>108500000</v>
          </cell>
        </row>
        <row r="945">
          <cell r="A945">
            <v>52082649</v>
          </cell>
          <cell r="B945">
            <v>107711750</v>
          </cell>
        </row>
        <row r="946">
          <cell r="A946">
            <v>10086681</v>
          </cell>
          <cell r="B946">
            <v>107000000</v>
          </cell>
        </row>
        <row r="947">
          <cell r="A947">
            <v>94376</v>
          </cell>
          <cell r="B947">
            <v>106925388</v>
          </cell>
        </row>
        <row r="948">
          <cell r="A948">
            <v>19479479</v>
          </cell>
          <cell r="B948">
            <v>105808703.8</v>
          </cell>
        </row>
        <row r="949">
          <cell r="A949">
            <v>24449850</v>
          </cell>
          <cell r="B949">
            <v>104818780</v>
          </cell>
        </row>
        <row r="950">
          <cell r="A950">
            <v>80086153</v>
          </cell>
          <cell r="B950">
            <v>104252192</v>
          </cell>
        </row>
        <row r="951">
          <cell r="A951">
            <v>79470042</v>
          </cell>
          <cell r="B951">
            <v>102756676</v>
          </cell>
        </row>
        <row r="952">
          <cell r="A952">
            <v>79942976</v>
          </cell>
          <cell r="B952">
            <v>102552428</v>
          </cell>
        </row>
        <row r="953">
          <cell r="A953">
            <v>528171</v>
          </cell>
          <cell r="B953">
            <v>102500000</v>
          </cell>
        </row>
        <row r="954">
          <cell r="A954">
            <v>80086068</v>
          </cell>
          <cell r="B954">
            <v>102000000</v>
          </cell>
        </row>
        <row r="955">
          <cell r="A955">
            <v>860052265</v>
          </cell>
          <cell r="B955">
            <v>101985840</v>
          </cell>
        </row>
        <row r="956">
          <cell r="A956">
            <v>79150425</v>
          </cell>
          <cell r="B956">
            <v>101839166.39999999</v>
          </cell>
        </row>
        <row r="957">
          <cell r="A957">
            <v>21354193</v>
          </cell>
          <cell r="B957">
            <v>101702546</v>
          </cell>
        </row>
        <row r="958">
          <cell r="A958">
            <v>3344575</v>
          </cell>
          <cell r="B958">
            <v>101500000</v>
          </cell>
        </row>
        <row r="959">
          <cell r="A959">
            <v>41566642</v>
          </cell>
          <cell r="B959">
            <v>101200000</v>
          </cell>
        </row>
        <row r="960">
          <cell r="A960">
            <v>71786231</v>
          </cell>
          <cell r="B960">
            <v>100852664</v>
          </cell>
        </row>
        <row r="961">
          <cell r="A961">
            <v>43585288</v>
          </cell>
          <cell r="B961">
            <v>100852664</v>
          </cell>
        </row>
        <row r="962">
          <cell r="A962">
            <v>43220474</v>
          </cell>
          <cell r="B962">
            <v>100852664</v>
          </cell>
        </row>
        <row r="963">
          <cell r="A963">
            <v>32538956</v>
          </cell>
          <cell r="B963">
            <v>100852664</v>
          </cell>
        </row>
        <row r="964">
          <cell r="A964">
            <v>17013496</v>
          </cell>
          <cell r="B964">
            <v>100569370</v>
          </cell>
        </row>
        <row r="965">
          <cell r="A965">
            <v>832001089</v>
          </cell>
          <cell r="B965">
            <v>100408940.59999999</v>
          </cell>
        </row>
        <row r="966">
          <cell r="A966">
            <v>17028151</v>
          </cell>
          <cell r="B966">
            <v>100400000</v>
          </cell>
        </row>
        <row r="967">
          <cell r="A967">
            <v>39778233</v>
          </cell>
          <cell r="B967">
            <v>100100000</v>
          </cell>
        </row>
        <row r="968">
          <cell r="A968">
            <v>890480131</v>
          </cell>
          <cell r="B968">
            <v>100000000</v>
          </cell>
        </row>
        <row r="969">
          <cell r="A969">
            <v>860510203</v>
          </cell>
          <cell r="B969">
            <v>100000000</v>
          </cell>
        </row>
        <row r="970">
          <cell r="A970">
            <v>860045094</v>
          </cell>
          <cell r="B970">
            <v>100000000</v>
          </cell>
        </row>
        <row r="971">
          <cell r="A971">
            <v>32510203</v>
          </cell>
          <cell r="B971">
            <v>100000000</v>
          </cell>
        </row>
        <row r="972">
          <cell r="A972">
            <v>70564519</v>
          </cell>
          <cell r="B972">
            <v>100000000</v>
          </cell>
        </row>
        <row r="973">
          <cell r="A973">
            <v>70557351</v>
          </cell>
          <cell r="B973">
            <v>100000000</v>
          </cell>
        </row>
        <row r="974">
          <cell r="A974">
            <v>70073062</v>
          </cell>
          <cell r="B974">
            <v>100000000</v>
          </cell>
        </row>
        <row r="975">
          <cell r="A975">
            <v>52224324</v>
          </cell>
          <cell r="B975">
            <v>100000000</v>
          </cell>
        </row>
        <row r="976">
          <cell r="A976">
            <v>80431900</v>
          </cell>
          <cell r="B976">
            <v>99800000</v>
          </cell>
        </row>
        <row r="977">
          <cell r="A977">
            <v>42891058</v>
          </cell>
          <cell r="B977">
            <v>99400000</v>
          </cell>
        </row>
        <row r="978">
          <cell r="A978">
            <v>830073117</v>
          </cell>
          <cell r="B978">
            <v>99300000</v>
          </cell>
        </row>
        <row r="979">
          <cell r="A979">
            <v>891400467</v>
          </cell>
          <cell r="B979">
            <v>99101554.399999991</v>
          </cell>
        </row>
        <row r="980">
          <cell r="A980">
            <v>20229015</v>
          </cell>
          <cell r="B980">
            <v>98905046.799999997</v>
          </cell>
        </row>
        <row r="981">
          <cell r="A981">
            <v>2931079</v>
          </cell>
          <cell r="B981">
            <v>98400000</v>
          </cell>
        </row>
        <row r="982">
          <cell r="A982">
            <v>52385256</v>
          </cell>
          <cell r="B982">
            <v>97900000</v>
          </cell>
        </row>
        <row r="983">
          <cell r="A983">
            <v>830045526</v>
          </cell>
          <cell r="B983">
            <v>97500000</v>
          </cell>
        </row>
        <row r="984">
          <cell r="A984">
            <v>48315</v>
          </cell>
          <cell r="B984">
            <v>97304434</v>
          </cell>
        </row>
        <row r="985">
          <cell r="A985">
            <v>85012101231</v>
          </cell>
          <cell r="B985">
            <v>97169842</v>
          </cell>
        </row>
        <row r="986">
          <cell r="A986">
            <v>79952788</v>
          </cell>
          <cell r="B986">
            <v>97100000</v>
          </cell>
        </row>
        <row r="987">
          <cell r="A987">
            <v>851227385377</v>
          </cell>
          <cell r="B987">
            <v>96500000</v>
          </cell>
        </row>
        <row r="988">
          <cell r="A988">
            <v>22625771</v>
          </cell>
          <cell r="B988">
            <v>96200000</v>
          </cell>
        </row>
        <row r="989">
          <cell r="A989">
            <v>3324404</v>
          </cell>
          <cell r="B989">
            <v>95438789.599999994</v>
          </cell>
        </row>
        <row r="990">
          <cell r="A990">
            <v>20039354</v>
          </cell>
          <cell r="B990">
            <v>94700000</v>
          </cell>
        </row>
        <row r="991">
          <cell r="A991">
            <v>39789269</v>
          </cell>
          <cell r="B991">
            <v>94620196</v>
          </cell>
        </row>
        <row r="992">
          <cell r="A992">
            <v>800135559</v>
          </cell>
          <cell r="B992">
            <v>94500000</v>
          </cell>
        </row>
        <row r="993">
          <cell r="A993">
            <v>41504963</v>
          </cell>
          <cell r="B993">
            <v>94053608</v>
          </cell>
        </row>
        <row r="994">
          <cell r="A994">
            <v>32416152</v>
          </cell>
          <cell r="B994">
            <v>93770314</v>
          </cell>
        </row>
        <row r="995">
          <cell r="A995">
            <v>830068790</v>
          </cell>
          <cell r="B995">
            <v>93600000</v>
          </cell>
        </row>
        <row r="996">
          <cell r="A996">
            <v>21200219</v>
          </cell>
          <cell r="B996">
            <v>93487020</v>
          </cell>
        </row>
        <row r="997">
          <cell r="A997">
            <v>21344428</v>
          </cell>
          <cell r="B997">
            <v>93300000</v>
          </cell>
        </row>
        <row r="998">
          <cell r="A998">
            <v>19442945</v>
          </cell>
          <cell r="B998">
            <v>93055024</v>
          </cell>
        </row>
        <row r="999">
          <cell r="A999">
            <v>800042928</v>
          </cell>
          <cell r="B999">
            <v>92900000</v>
          </cell>
        </row>
        <row r="1000">
          <cell r="A1000">
            <v>3308763</v>
          </cell>
          <cell r="B1000">
            <v>92600000</v>
          </cell>
        </row>
        <row r="1001">
          <cell r="A1001">
            <v>85100333703</v>
          </cell>
          <cell r="B1001">
            <v>92400000</v>
          </cell>
        </row>
        <row r="1002">
          <cell r="A1002">
            <v>79399606</v>
          </cell>
          <cell r="B1002">
            <v>92400000</v>
          </cell>
        </row>
        <row r="1003">
          <cell r="A1003">
            <v>25752033</v>
          </cell>
          <cell r="B1003">
            <v>91945870</v>
          </cell>
        </row>
        <row r="1004">
          <cell r="A1004">
            <v>256105</v>
          </cell>
          <cell r="B1004">
            <v>91220668</v>
          </cell>
        </row>
        <row r="1005">
          <cell r="A1005">
            <v>92019</v>
          </cell>
          <cell r="B1005">
            <v>91025598.999999985</v>
          </cell>
        </row>
        <row r="1006">
          <cell r="A1006">
            <v>8241568</v>
          </cell>
          <cell r="B1006">
            <v>90937374</v>
          </cell>
        </row>
        <row r="1007">
          <cell r="A1007">
            <v>43730941</v>
          </cell>
          <cell r="B1007">
            <v>90888718.399999991</v>
          </cell>
        </row>
        <row r="1008">
          <cell r="A1008">
            <v>72000566</v>
          </cell>
          <cell r="B1008">
            <v>90500000</v>
          </cell>
        </row>
        <row r="1009">
          <cell r="A1009">
            <v>830056154</v>
          </cell>
          <cell r="B1009">
            <v>90370786</v>
          </cell>
        </row>
        <row r="1010">
          <cell r="A1010">
            <v>830109123</v>
          </cell>
          <cell r="B1010">
            <v>90300000</v>
          </cell>
        </row>
        <row r="1011">
          <cell r="A1011">
            <v>860035097</v>
          </cell>
          <cell r="B1011">
            <v>90087492</v>
          </cell>
        </row>
        <row r="1012">
          <cell r="A1012">
            <v>32472949</v>
          </cell>
          <cell r="B1012">
            <v>89900000</v>
          </cell>
        </row>
        <row r="1013">
          <cell r="A1013">
            <v>19269163</v>
          </cell>
          <cell r="B1013">
            <v>89688908</v>
          </cell>
        </row>
        <row r="1014">
          <cell r="A1014">
            <v>31853417</v>
          </cell>
          <cell r="B1014">
            <v>89600000</v>
          </cell>
        </row>
        <row r="1015">
          <cell r="A1015">
            <v>90042050082</v>
          </cell>
          <cell r="B1015">
            <v>89400000</v>
          </cell>
        </row>
        <row r="1016">
          <cell r="A1016">
            <v>890900259</v>
          </cell>
          <cell r="B1016">
            <v>89200000</v>
          </cell>
        </row>
        <row r="1017">
          <cell r="A1017">
            <v>79946494</v>
          </cell>
          <cell r="B1017">
            <v>88954316</v>
          </cell>
        </row>
        <row r="1018">
          <cell r="A1018">
            <v>20126609</v>
          </cell>
          <cell r="B1018">
            <v>88800000</v>
          </cell>
        </row>
        <row r="1019">
          <cell r="A1019">
            <v>80415475</v>
          </cell>
          <cell r="B1019">
            <v>88104434</v>
          </cell>
        </row>
        <row r="1020">
          <cell r="A1020">
            <v>49347</v>
          </cell>
          <cell r="B1020">
            <v>87821140</v>
          </cell>
        </row>
        <row r="1021">
          <cell r="A1021">
            <v>41495965</v>
          </cell>
          <cell r="B1021">
            <v>87821140</v>
          </cell>
        </row>
        <row r="1022">
          <cell r="A1022">
            <v>43603260</v>
          </cell>
          <cell r="B1022">
            <v>87800351.399999991</v>
          </cell>
        </row>
        <row r="1023">
          <cell r="A1023">
            <v>8635401</v>
          </cell>
          <cell r="B1023">
            <v>87700000</v>
          </cell>
        </row>
        <row r="1024">
          <cell r="A1024">
            <v>14984136</v>
          </cell>
          <cell r="B1024">
            <v>87500000</v>
          </cell>
        </row>
        <row r="1025">
          <cell r="A1025">
            <v>41793395</v>
          </cell>
          <cell r="B1025">
            <v>86900000</v>
          </cell>
        </row>
        <row r="1026">
          <cell r="A1026">
            <v>43584871</v>
          </cell>
          <cell r="B1026">
            <v>86693628</v>
          </cell>
        </row>
        <row r="1027">
          <cell r="A1027">
            <v>79156119</v>
          </cell>
          <cell r="B1027">
            <v>86400000</v>
          </cell>
        </row>
        <row r="1028">
          <cell r="A1028">
            <v>21401824</v>
          </cell>
          <cell r="B1028">
            <v>86200000</v>
          </cell>
        </row>
        <row r="1029">
          <cell r="A1029">
            <v>860050466</v>
          </cell>
          <cell r="B1029">
            <v>85900000</v>
          </cell>
        </row>
        <row r="1030">
          <cell r="A1030">
            <v>71581184</v>
          </cell>
          <cell r="B1030">
            <v>85700000</v>
          </cell>
        </row>
        <row r="1031">
          <cell r="A1031">
            <v>65729053</v>
          </cell>
          <cell r="B1031">
            <v>84730108</v>
          </cell>
        </row>
        <row r="1032">
          <cell r="A1032">
            <v>34963935</v>
          </cell>
          <cell r="B1032">
            <v>84704906</v>
          </cell>
        </row>
        <row r="1033">
          <cell r="A1033">
            <v>119793</v>
          </cell>
          <cell r="B1033">
            <v>84500000</v>
          </cell>
        </row>
        <row r="1034">
          <cell r="A1034">
            <v>800124023</v>
          </cell>
          <cell r="B1034">
            <v>83900000</v>
          </cell>
        </row>
        <row r="1035">
          <cell r="A1035">
            <v>21379638</v>
          </cell>
          <cell r="B1035">
            <v>83770927.199999988</v>
          </cell>
        </row>
        <row r="1036">
          <cell r="A1036">
            <v>860008414</v>
          </cell>
          <cell r="B1036">
            <v>83400000</v>
          </cell>
        </row>
        <row r="1037">
          <cell r="A1037">
            <v>20121610</v>
          </cell>
          <cell r="B1037">
            <v>82700000</v>
          </cell>
        </row>
        <row r="1038">
          <cell r="A1038">
            <v>20261020</v>
          </cell>
          <cell r="B1038">
            <v>82300000</v>
          </cell>
        </row>
        <row r="1039">
          <cell r="A1039">
            <v>890932389</v>
          </cell>
          <cell r="B1039">
            <v>81800000</v>
          </cell>
        </row>
        <row r="1040">
          <cell r="A1040">
            <v>860016907</v>
          </cell>
          <cell r="B1040">
            <v>81669796</v>
          </cell>
        </row>
        <row r="1041">
          <cell r="A1041">
            <v>19247760</v>
          </cell>
          <cell r="B1041">
            <v>81581642</v>
          </cell>
        </row>
        <row r="1042">
          <cell r="A1042">
            <v>20081407</v>
          </cell>
          <cell r="B1042">
            <v>81500000</v>
          </cell>
        </row>
        <row r="1043">
          <cell r="A1043">
            <v>22154788</v>
          </cell>
          <cell r="B1043">
            <v>81307076.399999991</v>
          </cell>
        </row>
        <row r="1044">
          <cell r="A1044">
            <v>891702897</v>
          </cell>
          <cell r="B1044">
            <v>81022084</v>
          </cell>
        </row>
        <row r="1045">
          <cell r="A1045">
            <v>21380448</v>
          </cell>
          <cell r="B1045">
            <v>81000000</v>
          </cell>
        </row>
        <row r="1046">
          <cell r="A1046">
            <v>1340167</v>
          </cell>
          <cell r="B1046">
            <v>80700000</v>
          </cell>
        </row>
        <row r="1047">
          <cell r="A1047">
            <v>21402077</v>
          </cell>
          <cell r="B1047">
            <v>80700000</v>
          </cell>
        </row>
        <row r="1048">
          <cell r="A1048">
            <v>32504743</v>
          </cell>
          <cell r="B1048">
            <v>80700000</v>
          </cell>
        </row>
        <row r="1049">
          <cell r="A1049">
            <v>52710931</v>
          </cell>
          <cell r="B1049">
            <v>80600000</v>
          </cell>
        </row>
        <row r="1050">
          <cell r="A1050">
            <v>41300844</v>
          </cell>
          <cell r="B1050">
            <v>80455496</v>
          </cell>
        </row>
        <row r="1051">
          <cell r="A1051">
            <v>20296779</v>
          </cell>
          <cell r="B1051">
            <v>80207974</v>
          </cell>
        </row>
        <row r="1052">
          <cell r="A1052">
            <v>2940016</v>
          </cell>
          <cell r="B1052">
            <v>80000000</v>
          </cell>
        </row>
        <row r="1053">
          <cell r="A1053">
            <v>83572</v>
          </cell>
          <cell r="B1053">
            <v>80000000</v>
          </cell>
        </row>
        <row r="1054">
          <cell r="A1054">
            <v>800149523</v>
          </cell>
          <cell r="B1054">
            <v>80000000</v>
          </cell>
        </row>
        <row r="1055">
          <cell r="A1055">
            <v>34528482</v>
          </cell>
          <cell r="B1055">
            <v>79888908</v>
          </cell>
        </row>
        <row r="1056">
          <cell r="A1056">
            <v>80415774</v>
          </cell>
          <cell r="B1056">
            <v>79800000</v>
          </cell>
        </row>
        <row r="1057">
          <cell r="A1057">
            <v>71759064</v>
          </cell>
          <cell r="B1057">
            <v>79700000</v>
          </cell>
        </row>
        <row r="1058">
          <cell r="A1058">
            <v>79272932</v>
          </cell>
          <cell r="B1058">
            <v>79600000</v>
          </cell>
        </row>
        <row r="1059">
          <cell r="A1059">
            <v>53557</v>
          </cell>
          <cell r="B1059">
            <v>79500000</v>
          </cell>
        </row>
        <row r="1060">
          <cell r="A1060">
            <v>2925294</v>
          </cell>
          <cell r="B1060">
            <v>79500000</v>
          </cell>
        </row>
        <row r="1061">
          <cell r="A1061">
            <v>20948610</v>
          </cell>
          <cell r="B1061">
            <v>79500000</v>
          </cell>
        </row>
        <row r="1062">
          <cell r="A1062">
            <v>20157092</v>
          </cell>
          <cell r="B1062">
            <v>79322320</v>
          </cell>
        </row>
        <row r="1063">
          <cell r="A1063">
            <v>70070514</v>
          </cell>
          <cell r="B1063">
            <v>79100000</v>
          </cell>
        </row>
        <row r="1064">
          <cell r="A1064">
            <v>41374957</v>
          </cell>
          <cell r="B1064">
            <v>78500000</v>
          </cell>
        </row>
        <row r="1065">
          <cell r="A1065">
            <v>19390122</v>
          </cell>
          <cell r="B1065">
            <v>78472438</v>
          </cell>
        </row>
        <row r="1066">
          <cell r="A1066">
            <v>79276374</v>
          </cell>
          <cell r="B1066">
            <v>78400000</v>
          </cell>
        </row>
        <row r="1067">
          <cell r="A1067">
            <v>17065015</v>
          </cell>
          <cell r="B1067">
            <v>78000000</v>
          </cell>
        </row>
        <row r="1068">
          <cell r="A1068">
            <v>52692075</v>
          </cell>
          <cell r="B1068">
            <v>77800000</v>
          </cell>
        </row>
        <row r="1069">
          <cell r="A1069">
            <v>52253984</v>
          </cell>
          <cell r="B1069">
            <v>77500000</v>
          </cell>
        </row>
        <row r="1070">
          <cell r="A1070">
            <v>20042874</v>
          </cell>
          <cell r="B1070">
            <v>77400000</v>
          </cell>
        </row>
        <row r="1071">
          <cell r="A1071">
            <v>860511952</v>
          </cell>
          <cell r="B1071">
            <v>77339262</v>
          </cell>
        </row>
        <row r="1072">
          <cell r="A1072">
            <v>71586525</v>
          </cell>
          <cell r="B1072">
            <v>77200000</v>
          </cell>
        </row>
        <row r="1073">
          <cell r="A1073">
            <v>8304507</v>
          </cell>
          <cell r="B1073">
            <v>77100000</v>
          </cell>
        </row>
        <row r="1074">
          <cell r="A1074">
            <v>20259072</v>
          </cell>
          <cell r="B1074">
            <v>77000000</v>
          </cell>
        </row>
        <row r="1075">
          <cell r="A1075">
            <v>70047625</v>
          </cell>
          <cell r="B1075">
            <v>76500000</v>
          </cell>
        </row>
        <row r="1076">
          <cell r="A1076">
            <v>830116384</v>
          </cell>
          <cell r="B1076">
            <v>76489380</v>
          </cell>
        </row>
        <row r="1077">
          <cell r="A1077">
            <v>20004423</v>
          </cell>
          <cell r="B1077">
            <v>76347522</v>
          </cell>
        </row>
        <row r="1078">
          <cell r="A1078">
            <v>860006628</v>
          </cell>
          <cell r="B1078">
            <v>76100000</v>
          </cell>
        </row>
        <row r="1079">
          <cell r="A1079">
            <v>19186759</v>
          </cell>
          <cell r="B1079">
            <v>75922792</v>
          </cell>
        </row>
        <row r="1080">
          <cell r="A1080">
            <v>19412000</v>
          </cell>
          <cell r="B1080">
            <v>75796224</v>
          </cell>
        </row>
        <row r="1081">
          <cell r="A1081">
            <v>79108890</v>
          </cell>
          <cell r="B1081">
            <v>75700000</v>
          </cell>
        </row>
        <row r="1082">
          <cell r="A1082">
            <v>20004880</v>
          </cell>
          <cell r="B1082">
            <v>75663048</v>
          </cell>
        </row>
        <row r="1083">
          <cell r="A1083">
            <v>2943772</v>
          </cell>
          <cell r="B1083">
            <v>75639498</v>
          </cell>
        </row>
        <row r="1084">
          <cell r="A1084">
            <v>31466392</v>
          </cell>
          <cell r="B1084">
            <v>75300000</v>
          </cell>
        </row>
        <row r="1085">
          <cell r="A1085">
            <v>42826915</v>
          </cell>
          <cell r="B1085">
            <v>75300000</v>
          </cell>
        </row>
        <row r="1086">
          <cell r="A1086">
            <v>860049957</v>
          </cell>
          <cell r="B1086">
            <v>75000000</v>
          </cell>
        </row>
        <row r="1087">
          <cell r="A1087">
            <v>70556055</v>
          </cell>
          <cell r="B1087">
            <v>75000000</v>
          </cell>
        </row>
        <row r="1088">
          <cell r="A1088">
            <v>24114090</v>
          </cell>
          <cell r="B1088">
            <v>74500000</v>
          </cell>
        </row>
        <row r="1089">
          <cell r="A1089">
            <v>21288190</v>
          </cell>
          <cell r="B1089">
            <v>74495562</v>
          </cell>
        </row>
        <row r="1090">
          <cell r="A1090">
            <v>20040185</v>
          </cell>
          <cell r="B1090">
            <v>73900000</v>
          </cell>
        </row>
        <row r="1091">
          <cell r="A1091">
            <v>42882404</v>
          </cell>
          <cell r="B1091">
            <v>73900000</v>
          </cell>
        </row>
        <row r="1092">
          <cell r="A1092">
            <v>20190200</v>
          </cell>
          <cell r="B1092">
            <v>73656440</v>
          </cell>
        </row>
        <row r="1093">
          <cell r="A1093">
            <v>51781731</v>
          </cell>
          <cell r="B1093">
            <v>73500000</v>
          </cell>
        </row>
        <row r="1094">
          <cell r="A1094">
            <v>87042263859</v>
          </cell>
          <cell r="B1094">
            <v>73000000</v>
          </cell>
        </row>
        <row r="1095">
          <cell r="A1095">
            <v>51924759</v>
          </cell>
          <cell r="B1095">
            <v>73000000</v>
          </cell>
        </row>
        <row r="1096">
          <cell r="A1096">
            <v>45450258</v>
          </cell>
          <cell r="B1096">
            <v>73000000</v>
          </cell>
        </row>
        <row r="1097">
          <cell r="A1097">
            <v>20334814</v>
          </cell>
          <cell r="B1097">
            <v>72600000</v>
          </cell>
        </row>
        <row r="1098">
          <cell r="A1098">
            <v>43094351</v>
          </cell>
          <cell r="B1098">
            <v>72523264</v>
          </cell>
        </row>
        <row r="1099">
          <cell r="A1099">
            <v>39686856</v>
          </cell>
          <cell r="B1099">
            <v>72500000</v>
          </cell>
        </row>
        <row r="1100">
          <cell r="A1100">
            <v>52620612</v>
          </cell>
          <cell r="B1100">
            <v>72500000</v>
          </cell>
        </row>
        <row r="1101">
          <cell r="A1101">
            <v>2927521</v>
          </cell>
          <cell r="B1101">
            <v>72291504</v>
          </cell>
        </row>
        <row r="1102">
          <cell r="A1102">
            <v>21461722</v>
          </cell>
          <cell r="B1102">
            <v>72254836.400000006</v>
          </cell>
        </row>
        <row r="1103">
          <cell r="A1103">
            <v>32529977</v>
          </cell>
          <cell r="B1103">
            <v>72000000</v>
          </cell>
        </row>
        <row r="1104">
          <cell r="A1104">
            <v>52417796</v>
          </cell>
          <cell r="B1104">
            <v>71900000</v>
          </cell>
        </row>
        <row r="1105">
          <cell r="A1105">
            <v>79866013</v>
          </cell>
          <cell r="B1105">
            <v>71600000</v>
          </cell>
        </row>
        <row r="1106">
          <cell r="A1106">
            <v>20947399</v>
          </cell>
          <cell r="B1106">
            <v>71500000</v>
          </cell>
        </row>
        <row r="1107">
          <cell r="A1107">
            <v>41643452</v>
          </cell>
          <cell r="B1107">
            <v>71300000</v>
          </cell>
        </row>
        <row r="1108">
          <cell r="A1108">
            <v>890916485</v>
          </cell>
          <cell r="B1108">
            <v>71200000</v>
          </cell>
        </row>
        <row r="1109">
          <cell r="A1109">
            <v>20262454</v>
          </cell>
          <cell r="B1109">
            <v>71200000</v>
          </cell>
        </row>
        <row r="1110">
          <cell r="A1110">
            <v>8262459</v>
          </cell>
          <cell r="B1110">
            <v>71100000</v>
          </cell>
        </row>
        <row r="1111">
          <cell r="A1111">
            <v>43522219</v>
          </cell>
          <cell r="B1111">
            <v>71100000</v>
          </cell>
        </row>
        <row r="1112">
          <cell r="A1112">
            <v>141435</v>
          </cell>
          <cell r="B1112">
            <v>70700000</v>
          </cell>
        </row>
        <row r="1113">
          <cell r="A1113">
            <v>20035050</v>
          </cell>
          <cell r="B1113">
            <v>70632468</v>
          </cell>
        </row>
        <row r="1114">
          <cell r="A1114">
            <v>860025266</v>
          </cell>
          <cell r="B1114">
            <v>70600000</v>
          </cell>
        </row>
        <row r="1115">
          <cell r="A1115">
            <v>91249334</v>
          </cell>
          <cell r="B1115">
            <v>70600000</v>
          </cell>
        </row>
        <row r="1116">
          <cell r="A1116">
            <v>11309915</v>
          </cell>
          <cell r="B1116">
            <v>70300000</v>
          </cell>
        </row>
        <row r="1117">
          <cell r="A1117">
            <v>19139063</v>
          </cell>
          <cell r="B1117">
            <v>70000000</v>
          </cell>
        </row>
        <row r="1118">
          <cell r="A1118">
            <v>20193182</v>
          </cell>
          <cell r="B1118">
            <v>70000000</v>
          </cell>
        </row>
        <row r="1119">
          <cell r="A1119">
            <v>79286282</v>
          </cell>
          <cell r="B1119">
            <v>70000000</v>
          </cell>
        </row>
        <row r="1120">
          <cell r="A1120">
            <v>21323289</v>
          </cell>
          <cell r="B1120">
            <v>70000000</v>
          </cell>
        </row>
        <row r="1121">
          <cell r="A1121">
            <v>42972307</v>
          </cell>
          <cell r="B1121">
            <v>70000000</v>
          </cell>
        </row>
        <row r="1122">
          <cell r="A1122">
            <v>3229630</v>
          </cell>
          <cell r="B1122">
            <v>69973618</v>
          </cell>
        </row>
        <row r="1123">
          <cell r="A1123">
            <v>37790923</v>
          </cell>
          <cell r="B1123">
            <v>69600000</v>
          </cell>
        </row>
        <row r="1124">
          <cell r="A1124">
            <v>42883529</v>
          </cell>
          <cell r="B1124">
            <v>69600000</v>
          </cell>
        </row>
        <row r="1125">
          <cell r="A1125">
            <v>4610895</v>
          </cell>
          <cell r="B1125">
            <v>69407030</v>
          </cell>
        </row>
        <row r="1126">
          <cell r="A1126">
            <v>20287600</v>
          </cell>
          <cell r="B1126">
            <v>69407030</v>
          </cell>
        </row>
        <row r="1127">
          <cell r="A1127">
            <v>17041411</v>
          </cell>
          <cell r="B1127">
            <v>69407030</v>
          </cell>
        </row>
        <row r="1128">
          <cell r="A1128">
            <v>35499514</v>
          </cell>
          <cell r="B1128">
            <v>69300000</v>
          </cell>
        </row>
        <row r="1129">
          <cell r="A1129">
            <v>17080620</v>
          </cell>
          <cell r="B1129">
            <v>69200000</v>
          </cell>
        </row>
        <row r="1130">
          <cell r="A1130">
            <v>20302344</v>
          </cell>
          <cell r="B1130">
            <v>69132468</v>
          </cell>
        </row>
        <row r="1131">
          <cell r="A1131">
            <v>19149925</v>
          </cell>
          <cell r="B1131">
            <v>69123736</v>
          </cell>
        </row>
        <row r="1132">
          <cell r="A1132">
            <v>8276388</v>
          </cell>
          <cell r="B1132">
            <v>69100000</v>
          </cell>
        </row>
        <row r="1133">
          <cell r="A1133">
            <v>2058690</v>
          </cell>
          <cell r="B1133">
            <v>69100000</v>
          </cell>
        </row>
        <row r="1134">
          <cell r="A1134">
            <v>79282791</v>
          </cell>
          <cell r="B1134">
            <v>69000000</v>
          </cell>
        </row>
        <row r="1135">
          <cell r="A1135">
            <v>43686654</v>
          </cell>
          <cell r="B1135">
            <v>68726048.400000006</v>
          </cell>
        </row>
        <row r="1136">
          <cell r="A1136">
            <v>530265</v>
          </cell>
          <cell r="B1136">
            <v>68100000</v>
          </cell>
        </row>
        <row r="1137">
          <cell r="A1137">
            <v>800140930</v>
          </cell>
          <cell r="B1137">
            <v>68000000</v>
          </cell>
        </row>
        <row r="1138">
          <cell r="A1138">
            <v>811008963</v>
          </cell>
          <cell r="B1138">
            <v>67990560</v>
          </cell>
        </row>
        <row r="1139">
          <cell r="A1139">
            <v>41304727</v>
          </cell>
          <cell r="B1139">
            <v>67700000</v>
          </cell>
        </row>
        <row r="1140">
          <cell r="A1140">
            <v>8264406</v>
          </cell>
          <cell r="B1140">
            <v>67565736.799999997</v>
          </cell>
        </row>
        <row r="1141">
          <cell r="A1141">
            <v>21316395</v>
          </cell>
          <cell r="B1141">
            <v>67427393.400000006</v>
          </cell>
        </row>
        <row r="1142">
          <cell r="A1142">
            <v>32393</v>
          </cell>
          <cell r="B1142">
            <v>67400000</v>
          </cell>
        </row>
        <row r="1143">
          <cell r="A1143">
            <v>70051968</v>
          </cell>
          <cell r="B1143">
            <v>67400000</v>
          </cell>
        </row>
        <row r="1144">
          <cell r="A1144">
            <v>3397237</v>
          </cell>
          <cell r="B1144">
            <v>67000000</v>
          </cell>
        </row>
        <row r="1145">
          <cell r="A1145">
            <v>41914003</v>
          </cell>
          <cell r="B1145">
            <v>66891740</v>
          </cell>
        </row>
        <row r="1146">
          <cell r="A1146">
            <v>23320544</v>
          </cell>
          <cell r="B1146">
            <v>66800000</v>
          </cell>
        </row>
        <row r="1147">
          <cell r="A1147">
            <v>43016108</v>
          </cell>
          <cell r="B1147">
            <v>66600000</v>
          </cell>
        </row>
        <row r="1148">
          <cell r="A1148">
            <v>20170305</v>
          </cell>
          <cell r="B1148">
            <v>66500000</v>
          </cell>
        </row>
        <row r="1149">
          <cell r="A1149">
            <v>17186318</v>
          </cell>
          <cell r="B1149">
            <v>66400000</v>
          </cell>
        </row>
        <row r="1150">
          <cell r="A1150">
            <v>94500652</v>
          </cell>
          <cell r="B1150">
            <v>66300000</v>
          </cell>
        </row>
        <row r="1151">
          <cell r="A1151">
            <v>20019911</v>
          </cell>
          <cell r="B1151">
            <v>66300000</v>
          </cell>
        </row>
        <row r="1152">
          <cell r="A1152">
            <v>41492703</v>
          </cell>
          <cell r="B1152">
            <v>65724208</v>
          </cell>
        </row>
        <row r="1153">
          <cell r="A1153">
            <v>20948054</v>
          </cell>
          <cell r="B1153">
            <v>65400000</v>
          </cell>
        </row>
        <row r="1154">
          <cell r="A1154">
            <v>43085328</v>
          </cell>
          <cell r="B1154">
            <v>65100000</v>
          </cell>
        </row>
        <row r="1155">
          <cell r="A1155">
            <v>21252570</v>
          </cell>
          <cell r="B1155">
            <v>65000000</v>
          </cell>
        </row>
        <row r="1156">
          <cell r="A1156">
            <v>890112609</v>
          </cell>
          <cell r="B1156">
            <v>64900000</v>
          </cell>
        </row>
        <row r="1157">
          <cell r="A1157">
            <v>20042875</v>
          </cell>
          <cell r="B1157">
            <v>64700000</v>
          </cell>
        </row>
        <row r="1158">
          <cell r="A1158">
            <v>20239866</v>
          </cell>
          <cell r="B1158">
            <v>64500000</v>
          </cell>
        </row>
        <row r="1159">
          <cell r="A1159">
            <v>20593004</v>
          </cell>
          <cell r="B1159">
            <v>63800000</v>
          </cell>
        </row>
        <row r="1160">
          <cell r="A1160">
            <v>20947548</v>
          </cell>
          <cell r="B1160">
            <v>63700000</v>
          </cell>
        </row>
        <row r="1161">
          <cell r="A1161">
            <v>16750171</v>
          </cell>
          <cell r="B1161">
            <v>63457856</v>
          </cell>
        </row>
        <row r="1162">
          <cell r="A1162">
            <v>70071976</v>
          </cell>
          <cell r="B1162">
            <v>63457856</v>
          </cell>
        </row>
        <row r="1163">
          <cell r="A1163">
            <v>41410592</v>
          </cell>
          <cell r="B1163">
            <v>63200000</v>
          </cell>
        </row>
        <row r="1164">
          <cell r="A1164">
            <v>2865125</v>
          </cell>
          <cell r="B1164">
            <v>63000000</v>
          </cell>
        </row>
        <row r="1165">
          <cell r="A1165">
            <v>20330692</v>
          </cell>
          <cell r="B1165">
            <v>62900000</v>
          </cell>
        </row>
        <row r="1166">
          <cell r="A1166">
            <v>51610632</v>
          </cell>
          <cell r="B1166">
            <v>62891268</v>
          </cell>
        </row>
        <row r="1167">
          <cell r="A1167">
            <v>20253479</v>
          </cell>
          <cell r="B1167">
            <v>62800000</v>
          </cell>
        </row>
        <row r="1168">
          <cell r="A1168">
            <v>43002353</v>
          </cell>
          <cell r="B1168">
            <v>62700000</v>
          </cell>
        </row>
        <row r="1169">
          <cell r="A1169">
            <v>860000889</v>
          </cell>
          <cell r="B1169">
            <v>62607974</v>
          </cell>
        </row>
        <row r="1170">
          <cell r="A1170">
            <v>46660115</v>
          </cell>
          <cell r="B1170">
            <v>62500000</v>
          </cell>
        </row>
        <row r="1171">
          <cell r="A1171">
            <v>20240447</v>
          </cell>
          <cell r="B1171">
            <v>62400000</v>
          </cell>
        </row>
        <row r="1172">
          <cell r="A1172">
            <v>41701274</v>
          </cell>
          <cell r="B1172">
            <v>62400000</v>
          </cell>
        </row>
        <row r="1173">
          <cell r="A1173">
            <v>800076921</v>
          </cell>
          <cell r="B1173">
            <v>62324680</v>
          </cell>
        </row>
        <row r="1174">
          <cell r="A1174">
            <v>80085819</v>
          </cell>
          <cell r="B1174">
            <v>62324680</v>
          </cell>
        </row>
        <row r="1175">
          <cell r="A1175">
            <v>80260828</v>
          </cell>
          <cell r="B1175">
            <v>62300000</v>
          </cell>
        </row>
        <row r="1176">
          <cell r="A1176">
            <v>85546</v>
          </cell>
          <cell r="B1176">
            <v>62200000</v>
          </cell>
        </row>
        <row r="1177">
          <cell r="A1177">
            <v>4976268</v>
          </cell>
          <cell r="B1177">
            <v>62058800</v>
          </cell>
        </row>
        <row r="1178">
          <cell r="A1178">
            <v>42987278</v>
          </cell>
          <cell r="B1178">
            <v>61900000</v>
          </cell>
        </row>
        <row r="1179">
          <cell r="A1179">
            <v>19058053</v>
          </cell>
          <cell r="B1179">
            <v>61800000</v>
          </cell>
        </row>
        <row r="1180">
          <cell r="A1180">
            <v>39683090</v>
          </cell>
          <cell r="B1180">
            <v>61758092</v>
          </cell>
        </row>
        <row r="1181">
          <cell r="A1181">
            <v>37805359</v>
          </cell>
          <cell r="B1181">
            <v>61700000</v>
          </cell>
        </row>
        <row r="1182">
          <cell r="A1182">
            <v>79154348</v>
          </cell>
          <cell r="B1182">
            <v>61600000</v>
          </cell>
        </row>
        <row r="1183">
          <cell r="A1183">
            <v>79154780</v>
          </cell>
          <cell r="B1183">
            <v>61500000</v>
          </cell>
        </row>
        <row r="1184">
          <cell r="A1184">
            <v>19166353</v>
          </cell>
          <cell r="B1184">
            <v>61400000</v>
          </cell>
        </row>
        <row r="1185">
          <cell r="A1185">
            <v>80240971</v>
          </cell>
          <cell r="B1185">
            <v>61200000</v>
          </cell>
        </row>
        <row r="1186">
          <cell r="A1186">
            <v>890306462</v>
          </cell>
          <cell r="B1186">
            <v>61100000</v>
          </cell>
        </row>
        <row r="1187">
          <cell r="A1187">
            <v>21720856</v>
          </cell>
          <cell r="B1187">
            <v>61100000</v>
          </cell>
        </row>
        <row r="1188">
          <cell r="A1188">
            <v>19441905</v>
          </cell>
          <cell r="B1188">
            <v>61000000</v>
          </cell>
        </row>
        <row r="1189">
          <cell r="A1189">
            <v>98547481</v>
          </cell>
          <cell r="B1189">
            <v>61000000</v>
          </cell>
        </row>
        <row r="1190">
          <cell r="A1190">
            <v>890932424</v>
          </cell>
          <cell r="B1190">
            <v>60963992</v>
          </cell>
        </row>
        <row r="1191">
          <cell r="A1191">
            <v>20063594</v>
          </cell>
          <cell r="B1191">
            <v>60900000</v>
          </cell>
        </row>
        <row r="1192">
          <cell r="A1192">
            <v>79982093</v>
          </cell>
          <cell r="B1192">
            <v>60800000</v>
          </cell>
        </row>
        <row r="1193">
          <cell r="A1193">
            <v>800249503</v>
          </cell>
          <cell r="B1193">
            <v>60658564</v>
          </cell>
        </row>
        <row r="1194">
          <cell r="A1194">
            <v>51581297</v>
          </cell>
          <cell r="B1194">
            <v>60200000</v>
          </cell>
        </row>
        <row r="1195">
          <cell r="A1195">
            <v>39705927</v>
          </cell>
          <cell r="B1195">
            <v>60100000</v>
          </cell>
        </row>
        <row r="1196">
          <cell r="A1196">
            <v>2789218</v>
          </cell>
          <cell r="B1196">
            <v>60058328</v>
          </cell>
        </row>
        <row r="1197">
          <cell r="A1197">
            <v>31228641</v>
          </cell>
          <cell r="B1197">
            <v>60000000</v>
          </cell>
        </row>
        <row r="1198">
          <cell r="A1198">
            <v>71579251</v>
          </cell>
          <cell r="B1198">
            <v>60000000</v>
          </cell>
        </row>
        <row r="1199">
          <cell r="A1199">
            <v>17067831</v>
          </cell>
          <cell r="B1199">
            <v>59848230</v>
          </cell>
        </row>
        <row r="1200">
          <cell r="A1200">
            <v>21519299</v>
          </cell>
          <cell r="B1200">
            <v>59816822.199999996</v>
          </cell>
        </row>
        <row r="1201">
          <cell r="A1201">
            <v>70110424</v>
          </cell>
          <cell r="B1201">
            <v>59775034</v>
          </cell>
        </row>
        <row r="1202">
          <cell r="A1202">
            <v>39779896</v>
          </cell>
          <cell r="B1202">
            <v>59500000</v>
          </cell>
        </row>
        <row r="1203">
          <cell r="A1203">
            <v>29086887</v>
          </cell>
          <cell r="B1203">
            <v>59491740</v>
          </cell>
        </row>
        <row r="1204">
          <cell r="A1204">
            <v>891800231</v>
          </cell>
          <cell r="B1204">
            <v>59400000</v>
          </cell>
        </row>
        <row r="1205">
          <cell r="A1205">
            <v>2879850</v>
          </cell>
          <cell r="B1205">
            <v>59400000</v>
          </cell>
        </row>
        <row r="1206">
          <cell r="A1206">
            <v>20240721</v>
          </cell>
          <cell r="B1206">
            <v>59400000</v>
          </cell>
        </row>
        <row r="1207">
          <cell r="A1207">
            <v>28832526</v>
          </cell>
          <cell r="B1207">
            <v>59300000</v>
          </cell>
        </row>
        <row r="1208">
          <cell r="A1208">
            <v>21574033</v>
          </cell>
          <cell r="B1208">
            <v>59000000</v>
          </cell>
        </row>
        <row r="1209">
          <cell r="A1209">
            <v>21220965</v>
          </cell>
          <cell r="B1209">
            <v>59000000</v>
          </cell>
        </row>
        <row r="1210">
          <cell r="A1210">
            <v>43073271</v>
          </cell>
          <cell r="B1210">
            <v>58995538.599999994</v>
          </cell>
        </row>
        <row r="1211">
          <cell r="A1211">
            <v>14988154</v>
          </cell>
          <cell r="B1211">
            <v>58600000</v>
          </cell>
        </row>
        <row r="1212">
          <cell r="A1212">
            <v>28774603</v>
          </cell>
          <cell r="B1212">
            <v>58400000</v>
          </cell>
        </row>
        <row r="1213">
          <cell r="A1213">
            <v>71663456</v>
          </cell>
          <cell r="B1213">
            <v>58200000</v>
          </cell>
        </row>
        <row r="1214">
          <cell r="A1214">
            <v>70043349</v>
          </cell>
          <cell r="B1214">
            <v>58100000</v>
          </cell>
        </row>
        <row r="1215">
          <cell r="A1215">
            <v>39693162</v>
          </cell>
          <cell r="B1215">
            <v>58000000</v>
          </cell>
        </row>
        <row r="1216">
          <cell r="A1216">
            <v>20305909</v>
          </cell>
          <cell r="B1216">
            <v>57600000</v>
          </cell>
        </row>
        <row r="1217">
          <cell r="A1217">
            <v>3458356</v>
          </cell>
          <cell r="B1217">
            <v>57600000</v>
          </cell>
        </row>
        <row r="1218">
          <cell r="A1218">
            <v>32396269</v>
          </cell>
          <cell r="B1218">
            <v>57500000</v>
          </cell>
        </row>
        <row r="1219">
          <cell r="A1219">
            <v>21329556</v>
          </cell>
          <cell r="B1219">
            <v>57461749.399999999</v>
          </cell>
        </row>
        <row r="1220">
          <cell r="A1220">
            <v>51846119</v>
          </cell>
          <cell r="B1220">
            <v>56942094</v>
          </cell>
        </row>
        <row r="1221">
          <cell r="A1221">
            <v>584328</v>
          </cell>
          <cell r="B1221">
            <v>56805448.999999993</v>
          </cell>
        </row>
        <row r="1222">
          <cell r="A1222">
            <v>41729316</v>
          </cell>
          <cell r="B1222">
            <v>56800000</v>
          </cell>
        </row>
        <row r="1223">
          <cell r="A1223">
            <v>27915824</v>
          </cell>
          <cell r="B1223">
            <v>56658800</v>
          </cell>
        </row>
        <row r="1224">
          <cell r="A1224">
            <v>41521967</v>
          </cell>
          <cell r="B1224">
            <v>56658800</v>
          </cell>
        </row>
        <row r="1225">
          <cell r="A1225">
            <v>44278</v>
          </cell>
          <cell r="B1225">
            <v>56600000</v>
          </cell>
        </row>
        <row r="1226">
          <cell r="A1226">
            <v>501809</v>
          </cell>
          <cell r="B1226">
            <v>56600000</v>
          </cell>
        </row>
        <row r="1227">
          <cell r="A1227">
            <v>2931409</v>
          </cell>
          <cell r="B1227">
            <v>56400000</v>
          </cell>
        </row>
        <row r="1228">
          <cell r="A1228">
            <v>29154369</v>
          </cell>
          <cell r="B1228">
            <v>56300000</v>
          </cell>
        </row>
        <row r="1229">
          <cell r="A1229">
            <v>19168169</v>
          </cell>
          <cell r="B1229">
            <v>56300000</v>
          </cell>
        </row>
        <row r="1230">
          <cell r="A1230">
            <v>43009456</v>
          </cell>
          <cell r="B1230">
            <v>56300000</v>
          </cell>
        </row>
        <row r="1231">
          <cell r="A1231">
            <v>8262030</v>
          </cell>
          <cell r="B1231">
            <v>56092212</v>
          </cell>
        </row>
        <row r="1232">
          <cell r="A1232">
            <v>800109643</v>
          </cell>
          <cell r="B1232">
            <v>56000000</v>
          </cell>
        </row>
        <row r="1233">
          <cell r="A1233">
            <v>79779689</v>
          </cell>
          <cell r="B1233">
            <v>55900000</v>
          </cell>
        </row>
        <row r="1234">
          <cell r="A1234">
            <v>51657965</v>
          </cell>
          <cell r="B1234">
            <v>55900000</v>
          </cell>
        </row>
        <row r="1235">
          <cell r="A1235">
            <v>53934</v>
          </cell>
          <cell r="B1235">
            <v>55800000</v>
          </cell>
        </row>
        <row r="1236">
          <cell r="A1236">
            <v>800205782</v>
          </cell>
          <cell r="B1236">
            <v>55800000</v>
          </cell>
        </row>
        <row r="1237">
          <cell r="A1237">
            <v>8308401</v>
          </cell>
          <cell r="B1237">
            <v>55700000</v>
          </cell>
        </row>
        <row r="1238">
          <cell r="A1238">
            <v>21961452</v>
          </cell>
          <cell r="B1238">
            <v>55500000</v>
          </cell>
        </row>
        <row r="1239">
          <cell r="A1239">
            <v>91202407</v>
          </cell>
          <cell r="B1239">
            <v>55400000</v>
          </cell>
        </row>
        <row r="1240">
          <cell r="A1240">
            <v>21393491</v>
          </cell>
          <cell r="B1240">
            <v>55400000</v>
          </cell>
        </row>
        <row r="1241">
          <cell r="A1241">
            <v>51754921</v>
          </cell>
          <cell r="B1241">
            <v>55242330</v>
          </cell>
        </row>
        <row r="1242">
          <cell r="A1242">
            <v>860002688</v>
          </cell>
          <cell r="B1242">
            <v>55200000</v>
          </cell>
        </row>
        <row r="1243">
          <cell r="A1243">
            <v>20096981</v>
          </cell>
          <cell r="B1243">
            <v>55200000</v>
          </cell>
        </row>
        <row r="1244">
          <cell r="A1244">
            <v>890939292</v>
          </cell>
          <cell r="B1244">
            <v>55000000</v>
          </cell>
        </row>
        <row r="1245">
          <cell r="A1245">
            <v>830118120</v>
          </cell>
          <cell r="B1245">
            <v>55000000</v>
          </cell>
        </row>
        <row r="1246">
          <cell r="A1246">
            <v>32301427</v>
          </cell>
          <cell r="B1246">
            <v>55000000</v>
          </cell>
        </row>
        <row r="1247">
          <cell r="A1247">
            <v>79358091</v>
          </cell>
          <cell r="B1247">
            <v>55000000</v>
          </cell>
        </row>
        <row r="1248">
          <cell r="A1248">
            <v>20312821</v>
          </cell>
          <cell r="B1248">
            <v>54959036</v>
          </cell>
        </row>
        <row r="1249">
          <cell r="A1249">
            <v>70103805</v>
          </cell>
          <cell r="B1249">
            <v>54900000</v>
          </cell>
        </row>
        <row r="1250">
          <cell r="A1250">
            <v>800121068</v>
          </cell>
          <cell r="B1250">
            <v>54758351.399999999</v>
          </cell>
        </row>
        <row r="1251">
          <cell r="A1251">
            <v>34957587</v>
          </cell>
          <cell r="B1251">
            <v>54752239.999999993</v>
          </cell>
        </row>
        <row r="1252">
          <cell r="A1252">
            <v>52619380</v>
          </cell>
          <cell r="B1252">
            <v>54698229</v>
          </cell>
        </row>
        <row r="1253">
          <cell r="A1253">
            <v>52415506</v>
          </cell>
          <cell r="B1253">
            <v>54600000</v>
          </cell>
        </row>
        <row r="1254">
          <cell r="A1254">
            <v>24326778</v>
          </cell>
          <cell r="B1254">
            <v>54392448</v>
          </cell>
        </row>
        <row r="1255">
          <cell r="A1255">
            <v>40014962</v>
          </cell>
          <cell r="B1255">
            <v>54300000</v>
          </cell>
        </row>
        <row r="1256">
          <cell r="A1256">
            <v>3415448</v>
          </cell>
          <cell r="B1256">
            <v>54276686</v>
          </cell>
        </row>
        <row r="1257">
          <cell r="A1257">
            <v>32019980</v>
          </cell>
          <cell r="B1257">
            <v>54109154</v>
          </cell>
        </row>
        <row r="1258">
          <cell r="A1258">
            <v>35502359</v>
          </cell>
          <cell r="B1258">
            <v>54100000</v>
          </cell>
        </row>
        <row r="1259">
          <cell r="A1259">
            <v>20001213</v>
          </cell>
          <cell r="B1259">
            <v>53900000</v>
          </cell>
        </row>
        <row r="1260">
          <cell r="A1260">
            <v>21314351</v>
          </cell>
          <cell r="B1260">
            <v>53900000</v>
          </cell>
        </row>
        <row r="1261">
          <cell r="A1261">
            <v>21373777</v>
          </cell>
          <cell r="B1261">
            <v>53800000</v>
          </cell>
        </row>
        <row r="1262">
          <cell r="A1262">
            <v>21254242</v>
          </cell>
          <cell r="B1262">
            <v>53800000</v>
          </cell>
        </row>
        <row r="1263">
          <cell r="A1263">
            <v>20240467</v>
          </cell>
          <cell r="B1263">
            <v>53542566</v>
          </cell>
        </row>
        <row r="1264">
          <cell r="A1264">
            <v>98565464</v>
          </cell>
          <cell r="B1264">
            <v>53400000</v>
          </cell>
        </row>
        <row r="1265">
          <cell r="A1265">
            <v>19095782</v>
          </cell>
          <cell r="B1265">
            <v>53200000</v>
          </cell>
        </row>
        <row r="1266">
          <cell r="A1266">
            <v>60250</v>
          </cell>
          <cell r="B1266">
            <v>53200000</v>
          </cell>
        </row>
        <row r="1267">
          <cell r="A1267">
            <v>22204317</v>
          </cell>
          <cell r="B1267">
            <v>53100000</v>
          </cell>
        </row>
        <row r="1268">
          <cell r="A1268">
            <v>39790360</v>
          </cell>
          <cell r="B1268">
            <v>53000000</v>
          </cell>
        </row>
        <row r="1269">
          <cell r="A1269">
            <v>2939621</v>
          </cell>
          <cell r="B1269">
            <v>53000000</v>
          </cell>
        </row>
        <row r="1270">
          <cell r="A1270">
            <v>32426769</v>
          </cell>
          <cell r="B1270">
            <v>53000000</v>
          </cell>
        </row>
        <row r="1271">
          <cell r="A1271">
            <v>41602915</v>
          </cell>
          <cell r="B1271">
            <v>52975978</v>
          </cell>
        </row>
        <row r="1272">
          <cell r="A1272">
            <v>29002571</v>
          </cell>
          <cell r="B1272">
            <v>52975978</v>
          </cell>
        </row>
        <row r="1273">
          <cell r="A1273">
            <v>80414166</v>
          </cell>
          <cell r="B1273">
            <v>52975978</v>
          </cell>
        </row>
        <row r="1274">
          <cell r="A1274">
            <v>35458892</v>
          </cell>
          <cell r="B1274">
            <v>52900000</v>
          </cell>
        </row>
        <row r="1275">
          <cell r="A1275">
            <v>860030714</v>
          </cell>
          <cell r="B1275">
            <v>52700000</v>
          </cell>
        </row>
        <row r="1276">
          <cell r="A1276">
            <v>860510696</v>
          </cell>
          <cell r="B1276">
            <v>52400000</v>
          </cell>
        </row>
        <row r="1277">
          <cell r="A1277">
            <v>79590208</v>
          </cell>
          <cell r="B1277">
            <v>52400000</v>
          </cell>
        </row>
        <row r="1278">
          <cell r="A1278">
            <v>41649451</v>
          </cell>
          <cell r="B1278">
            <v>52000000</v>
          </cell>
        </row>
        <row r="1279">
          <cell r="A1279">
            <v>890311033</v>
          </cell>
          <cell r="B1279">
            <v>51900000</v>
          </cell>
        </row>
        <row r="1280">
          <cell r="A1280">
            <v>51736380</v>
          </cell>
          <cell r="B1280">
            <v>51900000</v>
          </cell>
        </row>
        <row r="1281">
          <cell r="A1281">
            <v>43588134</v>
          </cell>
          <cell r="B1281">
            <v>51843510</v>
          </cell>
        </row>
        <row r="1282">
          <cell r="A1282">
            <v>86031463876</v>
          </cell>
          <cell r="B1282">
            <v>51500000</v>
          </cell>
        </row>
        <row r="1283">
          <cell r="A1283">
            <v>43093737</v>
          </cell>
          <cell r="B1283">
            <v>51500000</v>
          </cell>
        </row>
        <row r="1284">
          <cell r="A1284">
            <v>800235180</v>
          </cell>
          <cell r="B1284">
            <v>51400000</v>
          </cell>
        </row>
        <row r="1285">
          <cell r="A1285">
            <v>65602892</v>
          </cell>
          <cell r="B1285">
            <v>51276214</v>
          </cell>
        </row>
        <row r="1286">
          <cell r="A1286">
            <v>79148182</v>
          </cell>
          <cell r="B1286">
            <v>51200000</v>
          </cell>
        </row>
        <row r="1287">
          <cell r="A1287">
            <v>80503615</v>
          </cell>
          <cell r="B1287">
            <v>51145398</v>
          </cell>
        </row>
        <row r="1288">
          <cell r="A1288">
            <v>860077672</v>
          </cell>
          <cell r="B1288">
            <v>51000000</v>
          </cell>
        </row>
        <row r="1289">
          <cell r="A1289">
            <v>79787661</v>
          </cell>
          <cell r="B1289">
            <v>50748466</v>
          </cell>
        </row>
        <row r="1290">
          <cell r="A1290">
            <v>41436210</v>
          </cell>
          <cell r="B1290">
            <v>50709626</v>
          </cell>
        </row>
        <row r="1291">
          <cell r="A1291">
            <v>860033580</v>
          </cell>
          <cell r="B1291">
            <v>50300000</v>
          </cell>
        </row>
        <row r="1292">
          <cell r="A1292">
            <v>20168932</v>
          </cell>
          <cell r="B1292">
            <v>50000000</v>
          </cell>
        </row>
        <row r="1293">
          <cell r="A1293">
            <v>16771368</v>
          </cell>
          <cell r="B1293">
            <v>50000000</v>
          </cell>
        </row>
        <row r="1294">
          <cell r="A1294">
            <v>38959432</v>
          </cell>
          <cell r="B1294">
            <v>50000000</v>
          </cell>
        </row>
        <row r="1295">
          <cell r="A1295">
            <v>20318825</v>
          </cell>
          <cell r="B1295">
            <v>50000000</v>
          </cell>
        </row>
        <row r="1296">
          <cell r="A1296">
            <v>800108152</v>
          </cell>
          <cell r="B1296">
            <v>50000000</v>
          </cell>
        </row>
        <row r="1297">
          <cell r="A1297">
            <v>79230369</v>
          </cell>
          <cell r="B1297">
            <v>50000000</v>
          </cell>
        </row>
        <row r="1298">
          <cell r="A1298">
            <v>72148984</v>
          </cell>
          <cell r="B1298">
            <v>50000000</v>
          </cell>
        </row>
        <row r="1299">
          <cell r="A1299">
            <v>41364728</v>
          </cell>
          <cell r="B1299">
            <v>49900000</v>
          </cell>
        </row>
        <row r="1300">
          <cell r="A1300">
            <v>32491705</v>
          </cell>
          <cell r="B1300">
            <v>49800000</v>
          </cell>
        </row>
        <row r="1301">
          <cell r="A1301">
            <v>21354076</v>
          </cell>
          <cell r="B1301">
            <v>49800000</v>
          </cell>
        </row>
        <row r="1302">
          <cell r="A1302">
            <v>32464921</v>
          </cell>
          <cell r="B1302">
            <v>49600000</v>
          </cell>
        </row>
        <row r="1303">
          <cell r="A1303">
            <v>800039835</v>
          </cell>
          <cell r="B1303">
            <v>49500000</v>
          </cell>
        </row>
        <row r="1304">
          <cell r="A1304">
            <v>10098824</v>
          </cell>
          <cell r="B1304">
            <v>49500000</v>
          </cell>
        </row>
        <row r="1305">
          <cell r="A1305">
            <v>860504200</v>
          </cell>
          <cell r="B1305">
            <v>49400000</v>
          </cell>
        </row>
        <row r="1306">
          <cell r="A1306">
            <v>35466804</v>
          </cell>
          <cell r="B1306">
            <v>49100000</v>
          </cell>
        </row>
        <row r="1307">
          <cell r="A1307">
            <v>41416051</v>
          </cell>
          <cell r="B1307">
            <v>49100000</v>
          </cell>
        </row>
        <row r="1308">
          <cell r="A1308">
            <v>52382797</v>
          </cell>
          <cell r="B1308">
            <v>49100000</v>
          </cell>
        </row>
        <row r="1309">
          <cell r="A1309">
            <v>3559598</v>
          </cell>
          <cell r="B1309">
            <v>49009862</v>
          </cell>
        </row>
        <row r="1310">
          <cell r="A1310">
            <v>39528680</v>
          </cell>
          <cell r="B1310">
            <v>49000000</v>
          </cell>
        </row>
        <row r="1311">
          <cell r="A1311">
            <v>21300732</v>
          </cell>
          <cell r="B1311">
            <v>49000000</v>
          </cell>
        </row>
        <row r="1312">
          <cell r="A1312">
            <v>890901522</v>
          </cell>
          <cell r="B1312">
            <v>48800000</v>
          </cell>
        </row>
        <row r="1313">
          <cell r="A1313">
            <v>70105211</v>
          </cell>
          <cell r="B1313">
            <v>48726568</v>
          </cell>
        </row>
        <row r="1314">
          <cell r="A1314">
            <v>79279864</v>
          </cell>
          <cell r="B1314">
            <v>48500000</v>
          </cell>
        </row>
        <row r="1315">
          <cell r="A1315">
            <v>890200500</v>
          </cell>
          <cell r="B1315">
            <v>48400000</v>
          </cell>
        </row>
        <row r="1316">
          <cell r="A1316">
            <v>52414041</v>
          </cell>
          <cell r="B1316">
            <v>48400000</v>
          </cell>
        </row>
        <row r="1317">
          <cell r="A1317">
            <v>42985304</v>
          </cell>
          <cell r="B1317">
            <v>48300000</v>
          </cell>
        </row>
        <row r="1318">
          <cell r="A1318">
            <v>43561666</v>
          </cell>
          <cell r="B1318">
            <v>48300000</v>
          </cell>
        </row>
        <row r="1319">
          <cell r="A1319">
            <v>35196971</v>
          </cell>
          <cell r="B1319">
            <v>48200000</v>
          </cell>
        </row>
        <row r="1320">
          <cell r="A1320">
            <v>51658879</v>
          </cell>
          <cell r="B1320">
            <v>48200000</v>
          </cell>
        </row>
        <row r="1321">
          <cell r="A1321">
            <v>23864</v>
          </cell>
          <cell r="B1321">
            <v>48100000</v>
          </cell>
        </row>
        <row r="1322">
          <cell r="A1322">
            <v>41387460</v>
          </cell>
          <cell r="B1322">
            <v>48000000</v>
          </cell>
        </row>
        <row r="1323">
          <cell r="A1323">
            <v>41575564</v>
          </cell>
          <cell r="B1323">
            <v>48000000</v>
          </cell>
        </row>
        <row r="1324">
          <cell r="A1324">
            <v>24890020</v>
          </cell>
          <cell r="B1324">
            <v>48000000</v>
          </cell>
        </row>
        <row r="1325">
          <cell r="A1325">
            <v>51773277</v>
          </cell>
          <cell r="B1325">
            <v>48000000</v>
          </cell>
        </row>
        <row r="1326">
          <cell r="A1326">
            <v>19297340</v>
          </cell>
          <cell r="B1326">
            <v>47782114</v>
          </cell>
        </row>
        <row r="1327">
          <cell r="A1327">
            <v>20208183</v>
          </cell>
          <cell r="B1327">
            <v>47700000</v>
          </cell>
        </row>
        <row r="1328">
          <cell r="A1328">
            <v>20018428</v>
          </cell>
          <cell r="B1328">
            <v>47700000</v>
          </cell>
        </row>
        <row r="1329">
          <cell r="A1329">
            <v>21514134</v>
          </cell>
          <cell r="B1329">
            <v>47600000</v>
          </cell>
        </row>
        <row r="1330">
          <cell r="A1330">
            <v>20177944</v>
          </cell>
          <cell r="B1330">
            <v>47600000</v>
          </cell>
        </row>
        <row r="1331">
          <cell r="A1331">
            <v>20211825</v>
          </cell>
          <cell r="B1331">
            <v>47600000</v>
          </cell>
        </row>
        <row r="1332">
          <cell r="A1332">
            <v>800172185</v>
          </cell>
          <cell r="B1332">
            <v>47593392</v>
          </cell>
        </row>
        <row r="1333">
          <cell r="A1333">
            <v>830051675</v>
          </cell>
          <cell r="B1333">
            <v>47544218</v>
          </cell>
        </row>
        <row r="1334">
          <cell r="A1334">
            <v>21281161</v>
          </cell>
          <cell r="B1334">
            <v>47498064</v>
          </cell>
        </row>
        <row r="1335">
          <cell r="A1335">
            <v>71748069</v>
          </cell>
          <cell r="B1335">
            <v>47310098</v>
          </cell>
        </row>
        <row r="1336">
          <cell r="A1336">
            <v>21281378</v>
          </cell>
          <cell r="B1336">
            <v>47071353.600000001</v>
          </cell>
        </row>
        <row r="1337">
          <cell r="A1337">
            <v>17130440</v>
          </cell>
          <cell r="B1337">
            <v>47000000</v>
          </cell>
        </row>
        <row r="1338">
          <cell r="A1338">
            <v>79236521</v>
          </cell>
          <cell r="B1338">
            <v>47000000</v>
          </cell>
        </row>
        <row r="1339">
          <cell r="A1339">
            <v>98627951</v>
          </cell>
          <cell r="B1339">
            <v>46900000</v>
          </cell>
        </row>
        <row r="1340">
          <cell r="A1340">
            <v>860523897</v>
          </cell>
          <cell r="B1340">
            <v>46600000</v>
          </cell>
        </row>
        <row r="1341">
          <cell r="A1341">
            <v>41502735</v>
          </cell>
          <cell r="B1341">
            <v>46600000</v>
          </cell>
        </row>
        <row r="1342">
          <cell r="A1342">
            <v>860008278</v>
          </cell>
          <cell r="B1342">
            <v>46600000</v>
          </cell>
        </row>
        <row r="1343">
          <cell r="A1343">
            <v>32452671</v>
          </cell>
          <cell r="B1343">
            <v>46460216</v>
          </cell>
        </row>
        <row r="1344">
          <cell r="A1344">
            <v>32520900</v>
          </cell>
          <cell r="B1344">
            <v>46265642.799999997</v>
          </cell>
        </row>
        <row r="1345">
          <cell r="A1345">
            <v>8275697</v>
          </cell>
          <cell r="B1345">
            <v>46200000</v>
          </cell>
        </row>
        <row r="1346">
          <cell r="A1346">
            <v>70069347</v>
          </cell>
          <cell r="B1346">
            <v>45900000</v>
          </cell>
        </row>
        <row r="1347">
          <cell r="A1347">
            <v>91090504385</v>
          </cell>
          <cell r="B1347">
            <v>45893628</v>
          </cell>
        </row>
        <row r="1348">
          <cell r="A1348">
            <v>89053069046</v>
          </cell>
          <cell r="B1348">
            <v>45610334</v>
          </cell>
        </row>
        <row r="1349">
          <cell r="A1349">
            <v>87052573643</v>
          </cell>
          <cell r="B1349">
            <v>45610334</v>
          </cell>
        </row>
        <row r="1350">
          <cell r="A1350">
            <v>31271905</v>
          </cell>
          <cell r="B1350">
            <v>45600000</v>
          </cell>
        </row>
        <row r="1351">
          <cell r="A1351">
            <v>88102359504</v>
          </cell>
          <cell r="B1351">
            <v>45400000</v>
          </cell>
        </row>
        <row r="1352">
          <cell r="A1352">
            <v>2889201</v>
          </cell>
          <cell r="B1352">
            <v>45400000</v>
          </cell>
        </row>
        <row r="1353">
          <cell r="A1353">
            <v>29072029</v>
          </cell>
          <cell r="B1353">
            <v>45327040</v>
          </cell>
        </row>
        <row r="1354">
          <cell r="A1354">
            <v>32416096</v>
          </cell>
          <cell r="B1354">
            <v>45327040</v>
          </cell>
        </row>
        <row r="1355">
          <cell r="A1355">
            <v>39682424</v>
          </cell>
          <cell r="B1355">
            <v>45300000</v>
          </cell>
        </row>
        <row r="1356">
          <cell r="A1356">
            <v>21386572</v>
          </cell>
          <cell r="B1356">
            <v>45200000</v>
          </cell>
        </row>
        <row r="1357">
          <cell r="A1357">
            <v>8218966</v>
          </cell>
          <cell r="B1357">
            <v>45000000</v>
          </cell>
        </row>
        <row r="1358">
          <cell r="A1358">
            <v>32344191</v>
          </cell>
          <cell r="B1358">
            <v>45000000</v>
          </cell>
        </row>
        <row r="1359">
          <cell r="A1359">
            <v>41311348</v>
          </cell>
          <cell r="B1359">
            <v>44900000</v>
          </cell>
        </row>
        <row r="1360">
          <cell r="A1360">
            <v>79104664</v>
          </cell>
          <cell r="B1360">
            <v>44800000</v>
          </cell>
        </row>
        <row r="1361">
          <cell r="A1361">
            <v>21284776</v>
          </cell>
          <cell r="B1361">
            <v>44674656.799999997</v>
          </cell>
        </row>
        <row r="1362">
          <cell r="A1362">
            <v>8346390</v>
          </cell>
          <cell r="B1362">
            <v>44500000</v>
          </cell>
        </row>
        <row r="1363">
          <cell r="A1363">
            <v>800129995</v>
          </cell>
          <cell r="B1363">
            <v>44486194.999999993</v>
          </cell>
        </row>
        <row r="1364">
          <cell r="A1364">
            <v>29373379</v>
          </cell>
          <cell r="B1364">
            <v>44200000</v>
          </cell>
        </row>
        <row r="1365">
          <cell r="A1365">
            <v>841103547</v>
          </cell>
          <cell r="B1365">
            <v>44193864</v>
          </cell>
        </row>
        <row r="1366">
          <cell r="A1366">
            <v>51710077</v>
          </cell>
          <cell r="B1366">
            <v>44000000</v>
          </cell>
        </row>
        <row r="1367">
          <cell r="A1367">
            <v>40372946</v>
          </cell>
          <cell r="B1367">
            <v>43938672.599999994</v>
          </cell>
        </row>
        <row r="1368">
          <cell r="A1368">
            <v>20201414</v>
          </cell>
          <cell r="B1368">
            <v>43800000</v>
          </cell>
        </row>
        <row r="1369">
          <cell r="A1369">
            <v>21267297</v>
          </cell>
          <cell r="B1369">
            <v>43700000</v>
          </cell>
        </row>
        <row r="1370">
          <cell r="A1370">
            <v>2863755</v>
          </cell>
          <cell r="B1370">
            <v>43700000</v>
          </cell>
        </row>
        <row r="1371">
          <cell r="A1371">
            <v>32500656</v>
          </cell>
          <cell r="B1371">
            <v>43528220</v>
          </cell>
        </row>
        <row r="1372">
          <cell r="A1372">
            <v>41690550</v>
          </cell>
          <cell r="B1372">
            <v>43300000</v>
          </cell>
        </row>
        <row r="1373">
          <cell r="A1373">
            <v>32342673</v>
          </cell>
          <cell r="B1373">
            <v>43117388.999999993</v>
          </cell>
        </row>
        <row r="1374">
          <cell r="A1374">
            <v>1476772</v>
          </cell>
          <cell r="B1374">
            <v>43000000</v>
          </cell>
        </row>
        <row r="1375">
          <cell r="A1375">
            <v>52409902</v>
          </cell>
          <cell r="B1375">
            <v>43000000</v>
          </cell>
        </row>
        <row r="1376">
          <cell r="A1376">
            <v>43501273</v>
          </cell>
          <cell r="B1376">
            <v>42800000</v>
          </cell>
        </row>
        <row r="1377">
          <cell r="A1377">
            <v>5587794</v>
          </cell>
          <cell r="B1377">
            <v>42777394</v>
          </cell>
        </row>
        <row r="1378">
          <cell r="A1378">
            <v>32322596</v>
          </cell>
          <cell r="B1378">
            <v>42777394</v>
          </cell>
        </row>
        <row r="1379">
          <cell r="A1379">
            <v>8125180</v>
          </cell>
          <cell r="B1379">
            <v>42600000</v>
          </cell>
        </row>
        <row r="1380">
          <cell r="A1380">
            <v>41449119</v>
          </cell>
          <cell r="B1380">
            <v>42600000</v>
          </cell>
        </row>
        <row r="1381">
          <cell r="A1381">
            <v>800150861</v>
          </cell>
          <cell r="B1381">
            <v>42500000</v>
          </cell>
        </row>
        <row r="1382">
          <cell r="A1382">
            <v>890907288</v>
          </cell>
          <cell r="B1382">
            <v>42494100</v>
          </cell>
        </row>
        <row r="1383">
          <cell r="A1383">
            <v>17075744</v>
          </cell>
          <cell r="B1383">
            <v>42494100</v>
          </cell>
        </row>
        <row r="1384">
          <cell r="A1384">
            <v>79427523</v>
          </cell>
          <cell r="B1384">
            <v>42494100</v>
          </cell>
        </row>
        <row r="1385">
          <cell r="A1385">
            <v>2858712</v>
          </cell>
          <cell r="B1385">
            <v>42400000</v>
          </cell>
        </row>
        <row r="1386">
          <cell r="A1386">
            <v>891200528</v>
          </cell>
          <cell r="B1386">
            <v>42200000</v>
          </cell>
        </row>
        <row r="1387">
          <cell r="A1387">
            <v>7006</v>
          </cell>
          <cell r="B1387">
            <v>42064936</v>
          </cell>
        </row>
        <row r="1388">
          <cell r="A1388">
            <v>79938497</v>
          </cell>
          <cell r="B1388">
            <v>42000000</v>
          </cell>
        </row>
        <row r="1389">
          <cell r="A1389">
            <v>890924970</v>
          </cell>
          <cell r="B1389">
            <v>41927512</v>
          </cell>
        </row>
        <row r="1390">
          <cell r="A1390">
            <v>170756</v>
          </cell>
          <cell r="B1390">
            <v>41927512</v>
          </cell>
        </row>
        <row r="1391">
          <cell r="A1391">
            <v>21304718</v>
          </cell>
          <cell r="B1391">
            <v>41900000</v>
          </cell>
        </row>
        <row r="1392">
          <cell r="A1392">
            <v>79297774</v>
          </cell>
          <cell r="B1392">
            <v>41800000</v>
          </cell>
        </row>
        <row r="1393">
          <cell r="A1393">
            <v>86091169527</v>
          </cell>
          <cell r="B1393">
            <v>41798584</v>
          </cell>
        </row>
        <row r="1394">
          <cell r="A1394">
            <v>830006087</v>
          </cell>
          <cell r="B1394">
            <v>41644218</v>
          </cell>
        </row>
        <row r="1395">
          <cell r="A1395">
            <v>41420216</v>
          </cell>
          <cell r="B1395">
            <v>41529400</v>
          </cell>
        </row>
        <row r="1396">
          <cell r="A1396">
            <v>20243406</v>
          </cell>
          <cell r="B1396">
            <v>41500000</v>
          </cell>
        </row>
        <row r="1397">
          <cell r="A1397">
            <v>39435193</v>
          </cell>
          <cell r="B1397">
            <v>41360924</v>
          </cell>
        </row>
        <row r="1398">
          <cell r="A1398">
            <v>35468300</v>
          </cell>
          <cell r="B1398">
            <v>41300000</v>
          </cell>
        </row>
        <row r="1399">
          <cell r="A1399">
            <v>890901580</v>
          </cell>
          <cell r="B1399">
            <v>41100000</v>
          </cell>
        </row>
        <row r="1400">
          <cell r="A1400">
            <v>1668441</v>
          </cell>
          <cell r="B1400">
            <v>41064179.999999993</v>
          </cell>
        </row>
        <row r="1401">
          <cell r="A1401">
            <v>19349006</v>
          </cell>
          <cell r="B1401">
            <v>41000000</v>
          </cell>
        </row>
        <row r="1402">
          <cell r="A1402">
            <v>1925110</v>
          </cell>
          <cell r="B1402">
            <v>41000000</v>
          </cell>
        </row>
        <row r="1403">
          <cell r="A1403">
            <v>39785697</v>
          </cell>
          <cell r="B1403">
            <v>41000000</v>
          </cell>
        </row>
        <row r="1404">
          <cell r="A1404">
            <v>53905360</v>
          </cell>
          <cell r="B1404">
            <v>41000000</v>
          </cell>
        </row>
        <row r="1405">
          <cell r="A1405">
            <v>17125320</v>
          </cell>
          <cell r="B1405">
            <v>40600000</v>
          </cell>
        </row>
        <row r="1406">
          <cell r="A1406">
            <v>19165842</v>
          </cell>
          <cell r="B1406">
            <v>40500000</v>
          </cell>
        </row>
        <row r="1407">
          <cell r="A1407">
            <v>41402559</v>
          </cell>
          <cell r="B1407">
            <v>40500000</v>
          </cell>
        </row>
        <row r="1408">
          <cell r="A1408">
            <v>43564002</v>
          </cell>
          <cell r="B1408">
            <v>40400000</v>
          </cell>
        </row>
        <row r="1409">
          <cell r="A1409">
            <v>19134727</v>
          </cell>
          <cell r="B1409">
            <v>40227748</v>
          </cell>
        </row>
        <row r="1410">
          <cell r="A1410">
            <v>70250869</v>
          </cell>
          <cell r="B1410">
            <v>40227748</v>
          </cell>
        </row>
        <row r="1411">
          <cell r="A1411">
            <v>8249149</v>
          </cell>
          <cell r="B1411">
            <v>40000000</v>
          </cell>
        </row>
        <row r="1412">
          <cell r="A1412">
            <v>3180501</v>
          </cell>
          <cell r="B1412">
            <v>40000000</v>
          </cell>
        </row>
        <row r="1413">
          <cell r="A1413">
            <v>11202919</v>
          </cell>
          <cell r="B1413">
            <v>40000000</v>
          </cell>
        </row>
        <row r="1414">
          <cell r="A1414">
            <v>52517913</v>
          </cell>
          <cell r="B1414">
            <v>40000000</v>
          </cell>
        </row>
        <row r="1415">
          <cell r="A1415">
            <v>20206799</v>
          </cell>
          <cell r="B1415">
            <v>40000000</v>
          </cell>
        </row>
        <row r="1416">
          <cell r="A1416">
            <v>41382883</v>
          </cell>
          <cell r="B1416">
            <v>40000000</v>
          </cell>
        </row>
        <row r="1417">
          <cell r="A1417">
            <v>79154970</v>
          </cell>
          <cell r="B1417">
            <v>40000000</v>
          </cell>
        </row>
        <row r="1418">
          <cell r="A1418">
            <v>77794003</v>
          </cell>
          <cell r="B1418">
            <v>40000000</v>
          </cell>
        </row>
        <row r="1419">
          <cell r="A1419">
            <v>860079981</v>
          </cell>
          <cell r="B1419">
            <v>39815147.599999994</v>
          </cell>
        </row>
        <row r="1420">
          <cell r="A1420">
            <v>20423870</v>
          </cell>
          <cell r="B1420">
            <v>39800000</v>
          </cell>
        </row>
        <row r="1421">
          <cell r="A1421">
            <v>32337472</v>
          </cell>
          <cell r="B1421">
            <v>39800000</v>
          </cell>
        </row>
        <row r="1422">
          <cell r="A1422">
            <v>800244994</v>
          </cell>
          <cell r="B1422">
            <v>39700000</v>
          </cell>
        </row>
        <row r="1423">
          <cell r="A1423">
            <v>4556295</v>
          </cell>
          <cell r="B1423">
            <v>39661160</v>
          </cell>
        </row>
        <row r="1424">
          <cell r="A1424">
            <v>79417300</v>
          </cell>
          <cell r="B1424">
            <v>39465408</v>
          </cell>
        </row>
        <row r="1425">
          <cell r="A1425">
            <v>4877</v>
          </cell>
          <cell r="B1425">
            <v>39400000</v>
          </cell>
        </row>
        <row r="1426">
          <cell r="A1426">
            <v>17103869</v>
          </cell>
          <cell r="B1426">
            <v>39377866</v>
          </cell>
        </row>
        <row r="1427">
          <cell r="A1427">
            <v>800165922</v>
          </cell>
          <cell r="B1427">
            <v>39377866</v>
          </cell>
        </row>
        <row r="1428">
          <cell r="A1428">
            <v>79424611</v>
          </cell>
          <cell r="B1428">
            <v>39377866</v>
          </cell>
        </row>
        <row r="1429">
          <cell r="A1429">
            <v>52451749</v>
          </cell>
          <cell r="B1429">
            <v>39377866</v>
          </cell>
        </row>
        <row r="1430">
          <cell r="A1430">
            <v>20082501</v>
          </cell>
          <cell r="B1430">
            <v>39200000</v>
          </cell>
        </row>
        <row r="1431">
          <cell r="A1431">
            <v>79330041</v>
          </cell>
          <cell r="B1431">
            <v>39094572</v>
          </cell>
        </row>
        <row r="1432">
          <cell r="A1432">
            <v>19236572</v>
          </cell>
          <cell r="B1432">
            <v>38900000</v>
          </cell>
        </row>
        <row r="1433">
          <cell r="A1433">
            <v>21514135</v>
          </cell>
          <cell r="B1433">
            <v>38700000</v>
          </cell>
        </row>
        <row r="1434">
          <cell r="A1434">
            <v>63307633</v>
          </cell>
          <cell r="B1434">
            <v>38700000</v>
          </cell>
        </row>
        <row r="1435">
          <cell r="A1435">
            <v>71368321</v>
          </cell>
          <cell r="B1435">
            <v>38500000</v>
          </cell>
        </row>
        <row r="1436">
          <cell r="A1436">
            <v>21270907</v>
          </cell>
          <cell r="B1436">
            <v>38400000</v>
          </cell>
        </row>
        <row r="1437">
          <cell r="A1437">
            <v>70562649</v>
          </cell>
          <cell r="B1437">
            <v>38300000</v>
          </cell>
        </row>
        <row r="1438">
          <cell r="A1438">
            <v>860505782</v>
          </cell>
          <cell r="B1438">
            <v>38244690</v>
          </cell>
        </row>
        <row r="1439">
          <cell r="A1439">
            <v>32435224</v>
          </cell>
          <cell r="B1439">
            <v>38207290.200000003</v>
          </cell>
        </row>
        <row r="1440">
          <cell r="A1440">
            <v>35459486</v>
          </cell>
          <cell r="B1440">
            <v>38200000</v>
          </cell>
        </row>
        <row r="1441">
          <cell r="A1441">
            <v>19284256</v>
          </cell>
          <cell r="B1441">
            <v>38200000</v>
          </cell>
        </row>
        <row r="1442">
          <cell r="A1442">
            <v>79156709</v>
          </cell>
          <cell r="B1442">
            <v>38200000</v>
          </cell>
        </row>
        <row r="1443">
          <cell r="A1443">
            <v>42865746</v>
          </cell>
          <cell r="B1443">
            <v>38100000</v>
          </cell>
        </row>
        <row r="1444">
          <cell r="A1444">
            <v>11201444</v>
          </cell>
          <cell r="B1444">
            <v>38000000</v>
          </cell>
        </row>
        <row r="1445">
          <cell r="A1445">
            <v>715022</v>
          </cell>
          <cell r="B1445">
            <v>37800000</v>
          </cell>
        </row>
        <row r="1446">
          <cell r="A1446">
            <v>20489769</v>
          </cell>
          <cell r="B1446">
            <v>37800000</v>
          </cell>
        </row>
        <row r="1447">
          <cell r="A1447">
            <v>79339607</v>
          </cell>
          <cell r="B1447">
            <v>37800000</v>
          </cell>
        </row>
        <row r="1448">
          <cell r="A1448">
            <v>31419129</v>
          </cell>
          <cell r="B1448">
            <v>37712930</v>
          </cell>
        </row>
        <row r="1449">
          <cell r="A1449">
            <v>890901826</v>
          </cell>
          <cell r="B1449">
            <v>37700000</v>
          </cell>
        </row>
        <row r="1450">
          <cell r="A1450">
            <v>66923051</v>
          </cell>
          <cell r="B1450">
            <v>37678102</v>
          </cell>
        </row>
        <row r="1451">
          <cell r="A1451">
            <v>71585336</v>
          </cell>
          <cell r="B1451">
            <v>37678102</v>
          </cell>
        </row>
        <row r="1452">
          <cell r="A1452">
            <v>51864539</v>
          </cell>
          <cell r="B1452">
            <v>37500000</v>
          </cell>
        </row>
        <row r="1453">
          <cell r="A1453">
            <v>8277427</v>
          </cell>
          <cell r="B1453">
            <v>37500000</v>
          </cell>
        </row>
        <row r="1454">
          <cell r="A1454">
            <v>91236078</v>
          </cell>
          <cell r="B1454">
            <v>37428692</v>
          </cell>
        </row>
        <row r="1455">
          <cell r="A1455">
            <v>20114211</v>
          </cell>
          <cell r="B1455">
            <v>37300000</v>
          </cell>
        </row>
        <row r="1456">
          <cell r="A1456">
            <v>21671186</v>
          </cell>
          <cell r="B1456">
            <v>37200000</v>
          </cell>
        </row>
        <row r="1457">
          <cell r="A1457">
            <v>17046297</v>
          </cell>
          <cell r="B1457">
            <v>37200000</v>
          </cell>
        </row>
        <row r="1458">
          <cell r="A1458">
            <v>800029543</v>
          </cell>
          <cell r="B1458">
            <v>37000000</v>
          </cell>
        </row>
        <row r="1459">
          <cell r="A1459">
            <v>41735561</v>
          </cell>
          <cell r="B1459">
            <v>36900000</v>
          </cell>
        </row>
        <row r="1460">
          <cell r="A1460">
            <v>42767206</v>
          </cell>
          <cell r="B1460">
            <v>36828220</v>
          </cell>
        </row>
        <row r="1461">
          <cell r="A1461">
            <v>235598</v>
          </cell>
          <cell r="B1461">
            <v>36820881.399999999</v>
          </cell>
        </row>
        <row r="1462">
          <cell r="A1462">
            <v>20057040</v>
          </cell>
          <cell r="B1462">
            <v>36700000</v>
          </cell>
        </row>
        <row r="1463">
          <cell r="A1463">
            <v>436357</v>
          </cell>
          <cell r="B1463">
            <v>36700000</v>
          </cell>
        </row>
        <row r="1464">
          <cell r="A1464">
            <v>17355638</v>
          </cell>
          <cell r="B1464">
            <v>36544926</v>
          </cell>
        </row>
        <row r="1465">
          <cell r="A1465">
            <v>860024378</v>
          </cell>
          <cell r="B1465">
            <v>36544926</v>
          </cell>
        </row>
        <row r="1466">
          <cell r="A1466">
            <v>80432192</v>
          </cell>
          <cell r="B1466">
            <v>36500000</v>
          </cell>
        </row>
        <row r="1467">
          <cell r="A1467">
            <v>36157011</v>
          </cell>
          <cell r="B1467">
            <v>36400000</v>
          </cell>
        </row>
        <row r="1468">
          <cell r="A1468">
            <v>800093071</v>
          </cell>
          <cell r="B1468">
            <v>36400000</v>
          </cell>
        </row>
        <row r="1469">
          <cell r="A1469">
            <v>38999437</v>
          </cell>
          <cell r="B1469">
            <v>36300000</v>
          </cell>
        </row>
        <row r="1470">
          <cell r="A1470">
            <v>26411885</v>
          </cell>
          <cell r="B1470">
            <v>36200000</v>
          </cell>
        </row>
        <row r="1471">
          <cell r="A1471">
            <v>891180098</v>
          </cell>
          <cell r="B1471">
            <v>36000000</v>
          </cell>
        </row>
        <row r="1472">
          <cell r="A1472">
            <v>41692958</v>
          </cell>
          <cell r="B1472">
            <v>35978338</v>
          </cell>
        </row>
        <row r="1473">
          <cell r="A1473">
            <v>22068617</v>
          </cell>
          <cell r="B1473">
            <v>35946342</v>
          </cell>
        </row>
        <row r="1474">
          <cell r="A1474">
            <v>71802</v>
          </cell>
          <cell r="B1474">
            <v>35900000</v>
          </cell>
        </row>
        <row r="1475">
          <cell r="A1475">
            <v>39691099</v>
          </cell>
          <cell r="B1475">
            <v>35800000</v>
          </cell>
        </row>
        <row r="1476">
          <cell r="A1476">
            <v>860508094</v>
          </cell>
          <cell r="B1476">
            <v>35695044</v>
          </cell>
        </row>
        <row r="1477">
          <cell r="A1477">
            <v>70561647</v>
          </cell>
          <cell r="B1477">
            <v>35466256.799999997</v>
          </cell>
        </row>
        <row r="1478">
          <cell r="A1478">
            <v>6087287</v>
          </cell>
          <cell r="B1478">
            <v>35200000</v>
          </cell>
        </row>
        <row r="1479">
          <cell r="A1479">
            <v>15349572</v>
          </cell>
          <cell r="B1479">
            <v>35128456</v>
          </cell>
        </row>
        <row r="1480">
          <cell r="A1480">
            <v>41392369</v>
          </cell>
          <cell r="B1480">
            <v>35100000</v>
          </cell>
        </row>
        <row r="1481">
          <cell r="A1481">
            <v>19310418</v>
          </cell>
          <cell r="B1481">
            <v>35000000</v>
          </cell>
        </row>
        <row r="1482">
          <cell r="A1482">
            <v>4569</v>
          </cell>
          <cell r="B1482">
            <v>35000000</v>
          </cell>
        </row>
        <row r="1483">
          <cell r="A1483">
            <v>43156509</v>
          </cell>
          <cell r="B1483">
            <v>35000000</v>
          </cell>
        </row>
        <row r="1484">
          <cell r="A1484">
            <v>86082651472</v>
          </cell>
          <cell r="B1484">
            <v>34900000</v>
          </cell>
        </row>
        <row r="1485">
          <cell r="A1485">
            <v>41401597</v>
          </cell>
          <cell r="B1485">
            <v>34845634</v>
          </cell>
        </row>
        <row r="1486">
          <cell r="A1486">
            <v>52251725</v>
          </cell>
          <cell r="B1486">
            <v>34845162</v>
          </cell>
        </row>
        <row r="1487">
          <cell r="A1487">
            <v>800069749</v>
          </cell>
          <cell r="B1487">
            <v>34845162</v>
          </cell>
        </row>
        <row r="1488">
          <cell r="A1488">
            <v>79356400</v>
          </cell>
          <cell r="B1488">
            <v>34845162</v>
          </cell>
        </row>
        <row r="1489">
          <cell r="A1489">
            <v>42794621</v>
          </cell>
          <cell r="B1489">
            <v>34800000</v>
          </cell>
        </row>
        <row r="1490">
          <cell r="A1490">
            <v>3502350</v>
          </cell>
          <cell r="B1490">
            <v>34561868</v>
          </cell>
        </row>
        <row r="1491">
          <cell r="A1491">
            <v>51729619</v>
          </cell>
          <cell r="B1491">
            <v>34500000</v>
          </cell>
        </row>
        <row r="1492">
          <cell r="A1492">
            <v>800026130</v>
          </cell>
          <cell r="B1492">
            <v>34500000</v>
          </cell>
        </row>
        <row r="1493">
          <cell r="A1493">
            <v>17150524</v>
          </cell>
          <cell r="B1493">
            <v>34278574</v>
          </cell>
        </row>
        <row r="1494">
          <cell r="A1494">
            <v>13073102</v>
          </cell>
          <cell r="B1494">
            <v>34100000</v>
          </cell>
        </row>
        <row r="1495">
          <cell r="A1495">
            <v>39688869</v>
          </cell>
          <cell r="B1495">
            <v>34000000</v>
          </cell>
        </row>
        <row r="1496">
          <cell r="A1496">
            <v>14972103</v>
          </cell>
          <cell r="B1496">
            <v>34000000</v>
          </cell>
        </row>
        <row r="1497">
          <cell r="A1497">
            <v>19328065</v>
          </cell>
          <cell r="B1497">
            <v>34000000</v>
          </cell>
        </row>
        <row r="1498">
          <cell r="A1498">
            <v>2666542</v>
          </cell>
          <cell r="B1498">
            <v>33995280</v>
          </cell>
        </row>
        <row r="1499">
          <cell r="A1499">
            <v>21363803</v>
          </cell>
          <cell r="B1499">
            <v>33995280</v>
          </cell>
        </row>
        <row r="1500">
          <cell r="A1500">
            <v>94491822</v>
          </cell>
          <cell r="B1500">
            <v>33995280</v>
          </cell>
        </row>
        <row r="1501">
          <cell r="A1501">
            <v>860002540</v>
          </cell>
          <cell r="B1501">
            <v>33700000</v>
          </cell>
        </row>
        <row r="1502">
          <cell r="A1502">
            <v>43709553</v>
          </cell>
          <cell r="B1502">
            <v>33672627.599999994</v>
          </cell>
        </row>
        <row r="1503">
          <cell r="A1503">
            <v>19394420</v>
          </cell>
          <cell r="B1503">
            <v>33200000</v>
          </cell>
        </row>
        <row r="1504">
          <cell r="A1504">
            <v>8289534</v>
          </cell>
          <cell r="B1504">
            <v>33100000</v>
          </cell>
        </row>
        <row r="1505">
          <cell r="A1505">
            <v>71639675</v>
          </cell>
          <cell r="B1505">
            <v>33100000</v>
          </cell>
        </row>
        <row r="1506">
          <cell r="A1506">
            <v>830089768</v>
          </cell>
          <cell r="B1506">
            <v>33000000</v>
          </cell>
        </row>
        <row r="1507">
          <cell r="A1507">
            <v>29861259</v>
          </cell>
          <cell r="B1507">
            <v>32988224.599999998</v>
          </cell>
        </row>
        <row r="1508">
          <cell r="A1508">
            <v>811024238</v>
          </cell>
          <cell r="B1508">
            <v>32900000</v>
          </cell>
        </row>
        <row r="1509">
          <cell r="A1509">
            <v>20912610</v>
          </cell>
          <cell r="B1509">
            <v>32900000</v>
          </cell>
        </row>
        <row r="1510">
          <cell r="A1510">
            <v>34529400</v>
          </cell>
          <cell r="B1510">
            <v>32700000</v>
          </cell>
        </row>
        <row r="1511">
          <cell r="A1511">
            <v>98551978</v>
          </cell>
          <cell r="B1511">
            <v>32700000</v>
          </cell>
        </row>
        <row r="1512">
          <cell r="A1512">
            <v>53850</v>
          </cell>
          <cell r="B1512">
            <v>32600000</v>
          </cell>
        </row>
        <row r="1513">
          <cell r="A1513">
            <v>13804373</v>
          </cell>
          <cell r="B1513">
            <v>32600000</v>
          </cell>
        </row>
        <row r="1514">
          <cell r="A1514">
            <v>667879</v>
          </cell>
          <cell r="B1514">
            <v>32600000</v>
          </cell>
        </row>
        <row r="1515">
          <cell r="A1515">
            <v>17176556</v>
          </cell>
          <cell r="B1515">
            <v>32600000</v>
          </cell>
        </row>
        <row r="1516">
          <cell r="A1516">
            <v>85092134658</v>
          </cell>
          <cell r="B1516">
            <v>32577582.799999997</v>
          </cell>
        </row>
        <row r="1517">
          <cell r="A1517">
            <v>15455717</v>
          </cell>
          <cell r="B1517">
            <v>32500000</v>
          </cell>
        </row>
        <row r="1518">
          <cell r="A1518">
            <v>20183390</v>
          </cell>
          <cell r="B1518">
            <v>32300000</v>
          </cell>
        </row>
        <row r="1519">
          <cell r="A1519">
            <v>73149822</v>
          </cell>
          <cell r="B1519">
            <v>32300000</v>
          </cell>
        </row>
        <row r="1520">
          <cell r="A1520">
            <v>830004102</v>
          </cell>
          <cell r="B1520">
            <v>32295516</v>
          </cell>
        </row>
        <row r="1521">
          <cell r="A1521">
            <v>5944323</v>
          </cell>
          <cell r="B1521">
            <v>32295516</v>
          </cell>
        </row>
        <row r="1522">
          <cell r="A1522">
            <v>21296940</v>
          </cell>
          <cell r="B1522">
            <v>32012222</v>
          </cell>
        </row>
        <row r="1523">
          <cell r="A1523">
            <v>79956173</v>
          </cell>
          <cell r="B1523">
            <v>31900000</v>
          </cell>
        </row>
        <row r="1524">
          <cell r="A1524">
            <v>32495640</v>
          </cell>
          <cell r="B1524">
            <v>31728928</v>
          </cell>
        </row>
        <row r="1525">
          <cell r="A1525">
            <v>21348667</v>
          </cell>
          <cell r="B1525">
            <v>31700000</v>
          </cell>
        </row>
        <row r="1526">
          <cell r="A1526">
            <v>29220266</v>
          </cell>
          <cell r="B1526">
            <v>31700000</v>
          </cell>
        </row>
        <row r="1527">
          <cell r="A1527">
            <v>51891808</v>
          </cell>
          <cell r="B1527">
            <v>31500000</v>
          </cell>
        </row>
        <row r="1528">
          <cell r="A1528">
            <v>507313</v>
          </cell>
          <cell r="B1528">
            <v>31500000</v>
          </cell>
        </row>
        <row r="1529">
          <cell r="A1529">
            <v>21543609</v>
          </cell>
          <cell r="B1529">
            <v>31445634</v>
          </cell>
        </row>
        <row r="1530">
          <cell r="A1530">
            <v>51612106</v>
          </cell>
          <cell r="B1530">
            <v>31300000</v>
          </cell>
        </row>
        <row r="1531">
          <cell r="A1531">
            <v>1439</v>
          </cell>
          <cell r="B1531">
            <v>31300000</v>
          </cell>
        </row>
        <row r="1532">
          <cell r="A1532">
            <v>25271744</v>
          </cell>
          <cell r="B1532">
            <v>31300000</v>
          </cell>
        </row>
        <row r="1533">
          <cell r="A1533">
            <v>70564045</v>
          </cell>
          <cell r="B1533">
            <v>31200000</v>
          </cell>
        </row>
        <row r="1534">
          <cell r="A1534">
            <v>3743741</v>
          </cell>
          <cell r="B1534">
            <v>31200000</v>
          </cell>
        </row>
        <row r="1535">
          <cell r="A1535">
            <v>8231467</v>
          </cell>
          <cell r="B1535">
            <v>31200000</v>
          </cell>
        </row>
        <row r="1536">
          <cell r="A1536">
            <v>800067515</v>
          </cell>
          <cell r="B1536">
            <v>31100000</v>
          </cell>
        </row>
        <row r="1537">
          <cell r="A1537">
            <v>41310193</v>
          </cell>
          <cell r="B1537">
            <v>30900000</v>
          </cell>
        </row>
        <row r="1538">
          <cell r="A1538">
            <v>41647142</v>
          </cell>
          <cell r="B1538">
            <v>30879046</v>
          </cell>
        </row>
        <row r="1539">
          <cell r="A1539">
            <v>31281078</v>
          </cell>
          <cell r="B1539">
            <v>30800000</v>
          </cell>
        </row>
        <row r="1540">
          <cell r="A1540">
            <v>811009477</v>
          </cell>
          <cell r="B1540">
            <v>30800000</v>
          </cell>
        </row>
        <row r="1541">
          <cell r="A1541">
            <v>32522363</v>
          </cell>
          <cell r="B1541">
            <v>30500000</v>
          </cell>
        </row>
        <row r="1542">
          <cell r="A1542">
            <v>71339833</v>
          </cell>
          <cell r="B1542">
            <v>30500000</v>
          </cell>
        </row>
        <row r="1543">
          <cell r="A1543">
            <v>43627711</v>
          </cell>
          <cell r="B1543">
            <v>30500000</v>
          </cell>
        </row>
        <row r="1544">
          <cell r="A1544">
            <v>16705187</v>
          </cell>
          <cell r="B1544">
            <v>30300000</v>
          </cell>
        </row>
        <row r="1545">
          <cell r="A1545">
            <v>2858890</v>
          </cell>
          <cell r="B1545">
            <v>30029164</v>
          </cell>
        </row>
        <row r="1546">
          <cell r="A1546">
            <v>70040865</v>
          </cell>
          <cell r="B1546">
            <v>30000000</v>
          </cell>
        </row>
        <row r="1547">
          <cell r="A1547">
            <v>830109669</v>
          </cell>
          <cell r="B1547">
            <v>30000000</v>
          </cell>
        </row>
        <row r="1548">
          <cell r="A1548">
            <v>19304958</v>
          </cell>
          <cell r="B1548">
            <v>30000000</v>
          </cell>
        </row>
        <row r="1549">
          <cell r="A1549">
            <v>79446919</v>
          </cell>
          <cell r="B1549">
            <v>30000000</v>
          </cell>
        </row>
        <row r="1550">
          <cell r="A1550">
            <v>88031150021</v>
          </cell>
          <cell r="B1550">
            <v>29900000</v>
          </cell>
        </row>
        <row r="1551">
          <cell r="A1551">
            <v>31286593</v>
          </cell>
          <cell r="B1551">
            <v>29745870</v>
          </cell>
        </row>
        <row r="1552">
          <cell r="A1552">
            <v>79148503</v>
          </cell>
          <cell r="B1552">
            <v>29745870</v>
          </cell>
        </row>
        <row r="1553">
          <cell r="A1553">
            <v>32458720</v>
          </cell>
          <cell r="B1553">
            <v>29700000</v>
          </cell>
        </row>
        <row r="1554">
          <cell r="A1554">
            <v>20228855</v>
          </cell>
          <cell r="B1554">
            <v>29600000</v>
          </cell>
        </row>
        <row r="1555">
          <cell r="A1555">
            <v>41609281</v>
          </cell>
          <cell r="B1555">
            <v>29600000</v>
          </cell>
        </row>
        <row r="1556">
          <cell r="A1556">
            <v>32526702</v>
          </cell>
          <cell r="B1556">
            <v>29400000</v>
          </cell>
        </row>
        <row r="1557">
          <cell r="A1557">
            <v>860450955</v>
          </cell>
          <cell r="B1557">
            <v>29400000</v>
          </cell>
        </row>
        <row r="1558">
          <cell r="A1558">
            <v>21359337</v>
          </cell>
          <cell r="B1558">
            <v>29400000</v>
          </cell>
        </row>
        <row r="1559">
          <cell r="A1559">
            <v>20606647</v>
          </cell>
          <cell r="B1559">
            <v>29400000</v>
          </cell>
        </row>
        <row r="1560">
          <cell r="A1560">
            <v>80197426</v>
          </cell>
          <cell r="B1560">
            <v>29400000</v>
          </cell>
        </row>
        <row r="1561">
          <cell r="A1561">
            <v>860020761</v>
          </cell>
          <cell r="B1561">
            <v>29300000</v>
          </cell>
        </row>
        <row r="1562">
          <cell r="A1562">
            <v>17037117</v>
          </cell>
          <cell r="B1562">
            <v>29300000</v>
          </cell>
        </row>
        <row r="1563">
          <cell r="A1563">
            <v>27550533</v>
          </cell>
          <cell r="B1563">
            <v>29200000</v>
          </cell>
        </row>
        <row r="1564">
          <cell r="A1564">
            <v>79337549</v>
          </cell>
          <cell r="B1564">
            <v>29163284</v>
          </cell>
        </row>
        <row r="1565">
          <cell r="A1565">
            <v>130179</v>
          </cell>
          <cell r="B1565">
            <v>29100000</v>
          </cell>
        </row>
        <row r="1566">
          <cell r="A1566">
            <v>70080773</v>
          </cell>
          <cell r="B1566">
            <v>29012930</v>
          </cell>
        </row>
        <row r="1567">
          <cell r="A1567">
            <v>22054538</v>
          </cell>
          <cell r="B1567">
            <v>28800000</v>
          </cell>
        </row>
        <row r="1568">
          <cell r="A1568">
            <v>24368069</v>
          </cell>
          <cell r="B1568">
            <v>28744925.999999996</v>
          </cell>
        </row>
        <row r="1569">
          <cell r="A1569">
            <v>21348988</v>
          </cell>
          <cell r="B1569">
            <v>28702642</v>
          </cell>
        </row>
        <row r="1570">
          <cell r="A1570">
            <v>16593850</v>
          </cell>
          <cell r="B1570">
            <v>28700000</v>
          </cell>
        </row>
        <row r="1571">
          <cell r="A1571">
            <v>17028138</v>
          </cell>
          <cell r="B1571">
            <v>28600000</v>
          </cell>
        </row>
        <row r="1572">
          <cell r="A1572">
            <v>39784797</v>
          </cell>
          <cell r="B1572">
            <v>28400000</v>
          </cell>
        </row>
        <row r="1573">
          <cell r="A1573">
            <v>17101232</v>
          </cell>
          <cell r="B1573">
            <v>28400000</v>
          </cell>
        </row>
        <row r="1574">
          <cell r="A1574">
            <v>70091691</v>
          </cell>
          <cell r="B1574">
            <v>28329400</v>
          </cell>
        </row>
        <row r="1575">
          <cell r="A1575">
            <v>1123</v>
          </cell>
          <cell r="B1575">
            <v>28300000</v>
          </cell>
        </row>
        <row r="1576">
          <cell r="A1576">
            <v>79327126</v>
          </cell>
          <cell r="B1576">
            <v>28300000</v>
          </cell>
        </row>
        <row r="1577">
          <cell r="A1577">
            <v>20183666</v>
          </cell>
          <cell r="B1577">
            <v>28200000</v>
          </cell>
        </row>
        <row r="1578">
          <cell r="A1578">
            <v>71748544</v>
          </cell>
          <cell r="B1578">
            <v>28200000</v>
          </cell>
        </row>
        <row r="1579">
          <cell r="A1579">
            <v>20266245</v>
          </cell>
          <cell r="B1579">
            <v>28100000</v>
          </cell>
        </row>
        <row r="1580">
          <cell r="A1580">
            <v>23261316</v>
          </cell>
          <cell r="B1580">
            <v>28100000</v>
          </cell>
        </row>
        <row r="1581">
          <cell r="A1581">
            <v>32538817</v>
          </cell>
          <cell r="B1581">
            <v>28060522.999999996</v>
          </cell>
        </row>
        <row r="1582">
          <cell r="A1582">
            <v>830061949</v>
          </cell>
          <cell r="B1582">
            <v>28046106</v>
          </cell>
        </row>
        <row r="1583">
          <cell r="A1583">
            <v>26688644</v>
          </cell>
          <cell r="B1583">
            <v>28000000</v>
          </cell>
        </row>
        <row r="1584">
          <cell r="A1584">
            <v>8211342</v>
          </cell>
          <cell r="B1584">
            <v>28000000</v>
          </cell>
        </row>
        <row r="1585">
          <cell r="A1585">
            <v>90012151771</v>
          </cell>
          <cell r="B1585">
            <v>27762812</v>
          </cell>
        </row>
        <row r="1586">
          <cell r="A1586">
            <v>70566110</v>
          </cell>
          <cell r="B1586">
            <v>27762812</v>
          </cell>
        </row>
        <row r="1587">
          <cell r="A1587">
            <v>21550298</v>
          </cell>
          <cell r="B1587">
            <v>27762812</v>
          </cell>
        </row>
        <row r="1588">
          <cell r="A1588">
            <v>890106217</v>
          </cell>
          <cell r="B1588">
            <v>27700000</v>
          </cell>
        </row>
        <row r="1589">
          <cell r="A1589">
            <v>43281296</v>
          </cell>
          <cell r="B1589">
            <v>27500000</v>
          </cell>
        </row>
        <row r="1590">
          <cell r="A1590">
            <v>52584057</v>
          </cell>
          <cell r="B1590">
            <v>27500000</v>
          </cell>
        </row>
        <row r="1591">
          <cell r="A1591">
            <v>52455563</v>
          </cell>
          <cell r="B1591">
            <v>27479518</v>
          </cell>
        </row>
        <row r="1592">
          <cell r="A1592">
            <v>35199371</v>
          </cell>
          <cell r="B1592">
            <v>27479518</v>
          </cell>
        </row>
        <row r="1593">
          <cell r="A1593">
            <v>43256206</v>
          </cell>
          <cell r="B1593">
            <v>27479518</v>
          </cell>
        </row>
        <row r="1594">
          <cell r="A1594">
            <v>79940246</v>
          </cell>
          <cell r="B1594">
            <v>27479518</v>
          </cell>
        </row>
        <row r="1595">
          <cell r="A1595">
            <v>21368536</v>
          </cell>
          <cell r="B1595">
            <v>27300000</v>
          </cell>
        </row>
        <row r="1596">
          <cell r="A1596">
            <v>536816</v>
          </cell>
          <cell r="B1596">
            <v>27216492.999999996</v>
          </cell>
        </row>
        <row r="1597">
          <cell r="A1597">
            <v>250508</v>
          </cell>
          <cell r="B1597">
            <v>27200000</v>
          </cell>
        </row>
        <row r="1598">
          <cell r="A1598">
            <v>20313884</v>
          </cell>
          <cell r="B1598">
            <v>27100000</v>
          </cell>
        </row>
        <row r="1599">
          <cell r="A1599">
            <v>2034275</v>
          </cell>
          <cell r="B1599">
            <v>27100000</v>
          </cell>
        </row>
        <row r="1600">
          <cell r="A1600">
            <v>70568646</v>
          </cell>
          <cell r="B1600">
            <v>27056653.399999999</v>
          </cell>
        </row>
        <row r="1601">
          <cell r="A1601">
            <v>41466165</v>
          </cell>
          <cell r="B1601">
            <v>27000000</v>
          </cell>
        </row>
        <row r="1602">
          <cell r="A1602">
            <v>70099125</v>
          </cell>
          <cell r="B1602">
            <v>27000000</v>
          </cell>
        </row>
        <row r="1603">
          <cell r="A1603">
            <v>20308493</v>
          </cell>
          <cell r="B1603">
            <v>27000000</v>
          </cell>
        </row>
        <row r="1604">
          <cell r="A1604">
            <v>20071477</v>
          </cell>
          <cell r="B1604">
            <v>26912930</v>
          </cell>
        </row>
        <row r="1605">
          <cell r="A1605">
            <v>3517464</v>
          </cell>
          <cell r="B1605">
            <v>26900000</v>
          </cell>
        </row>
        <row r="1606">
          <cell r="A1606">
            <v>19089649</v>
          </cell>
          <cell r="B1606">
            <v>26831996</v>
          </cell>
        </row>
        <row r="1607">
          <cell r="A1607">
            <v>860065755</v>
          </cell>
          <cell r="B1607">
            <v>26600000</v>
          </cell>
        </row>
        <row r="1608">
          <cell r="A1608">
            <v>806001259</v>
          </cell>
          <cell r="B1608">
            <v>26400000</v>
          </cell>
        </row>
        <row r="1609">
          <cell r="A1609">
            <v>98553411</v>
          </cell>
          <cell r="B1609">
            <v>26346342</v>
          </cell>
        </row>
        <row r="1610">
          <cell r="A1610">
            <v>5386489</v>
          </cell>
          <cell r="B1610">
            <v>26300000</v>
          </cell>
        </row>
        <row r="1611">
          <cell r="A1611">
            <v>32348838</v>
          </cell>
          <cell r="B1611">
            <v>26200000</v>
          </cell>
        </row>
        <row r="1612">
          <cell r="A1612">
            <v>7883903</v>
          </cell>
          <cell r="B1612">
            <v>26200000</v>
          </cell>
        </row>
        <row r="1613">
          <cell r="A1613">
            <v>800186891</v>
          </cell>
          <cell r="B1613">
            <v>26200000</v>
          </cell>
        </row>
        <row r="1614">
          <cell r="A1614">
            <v>51894028</v>
          </cell>
          <cell r="B1614">
            <v>26100000</v>
          </cell>
        </row>
        <row r="1615">
          <cell r="A1615">
            <v>41330258</v>
          </cell>
          <cell r="B1615">
            <v>25900000</v>
          </cell>
        </row>
        <row r="1616">
          <cell r="A1616">
            <v>518158</v>
          </cell>
          <cell r="B1616">
            <v>25700000</v>
          </cell>
        </row>
        <row r="1617">
          <cell r="A1617">
            <v>31958999</v>
          </cell>
          <cell r="B1617">
            <v>25700000</v>
          </cell>
        </row>
        <row r="1618">
          <cell r="A1618">
            <v>25152594</v>
          </cell>
          <cell r="B1618">
            <v>25500000</v>
          </cell>
        </row>
        <row r="1619">
          <cell r="A1619">
            <v>79593463</v>
          </cell>
          <cell r="B1619">
            <v>25496460</v>
          </cell>
        </row>
        <row r="1620">
          <cell r="A1620">
            <v>19415324</v>
          </cell>
          <cell r="B1620">
            <v>25459791.599999998</v>
          </cell>
        </row>
        <row r="1621">
          <cell r="A1621">
            <v>31250292</v>
          </cell>
          <cell r="B1621">
            <v>25400000</v>
          </cell>
        </row>
        <row r="1622">
          <cell r="A1622">
            <v>41617433</v>
          </cell>
          <cell r="B1622">
            <v>25300000</v>
          </cell>
        </row>
        <row r="1623">
          <cell r="A1623">
            <v>20420647</v>
          </cell>
          <cell r="B1623">
            <v>25300000</v>
          </cell>
        </row>
        <row r="1624">
          <cell r="A1624">
            <v>31396607</v>
          </cell>
          <cell r="B1624">
            <v>25300000</v>
          </cell>
        </row>
        <row r="1625">
          <cell r="A1625">
            <v>318687</v>
          </cell>
          <cell r="B1625">
            <v>25200000</v>
          </cell>
        </row>
        <row r="1626">
          <cell r="A1626">
            <v>23250543</v>
          </cell>
          <cell r="B1626">
            <v>25000000</v>
          </cell>
        </row>
        <row r="1627">
          <cell r="A1627">
            <v>21953012</v>
          </cell>
          <cell r="B1627">
            <v>25000000</v>
          </cell>
        </row>
        <row r="1628">
          <cell r="A1628">
            <v>71744198</v>
          </cell>
          <cell r="B1628">
            <v>25000000</v>
          </cell>
        </row>
        <row r="1629">
          <cell r="A1629">
            <v>70568506</v>
          </cell>
          <cell r="B1629">
            <v>24600000</v>
          </cell>
        </row>
        <row r="1630">
          <cell r="A1630">
            <v>31257948</v>
          </cell>
          <cell r="B1630">
            <v>24500000</v>
          </cell>
        </row>
        <row r="1631">
          <cell r="A1631">
            <v>38256374</v>
          </cell>
          <cell r="B1631">
            <v>24079990</v>
          </cell>
        </row>
        <row r="1632">
          <cell r="A1632">
            <v>80413299</v>
          </cell>
          <cell r="B1632">
            <v>23900000</v>
          </cell>
        </row>
        <row r="1633">
          <cell r="A1633">
            <v>41529801</v>
          </cell>
          <cell r="B1633">
            <v>23800000</v>
          </cell>
        </row>
        <row r="1634">
          <cell r="A1634">
            <v>43532732</v>
          </cell>
          <cell r="B1634">
            <v>23796696</v>
          </cell>
        </row>
        <row r="1635">
          <cell r="A1635">
            <v>580878</v>
          </cell>
          <cell r="B1635">
            <v>23700000</v>
          </cell>
        </row>
        <row r="1636">
          <cell r="A1636">
            <v>17111438</v>
          </cell>
          <cell r="B1636">
            <v>23700000</v>
          </cell>
        </row>
        <row r="1637">
          <cell r="A1637">
            <v>19710</v>
          </cell>
          <cell r="B1637">
            <v>23700000</v>
          </cell>
        </row>
        <row r="1638">
          <cell r="A1638">
            <v>6742433</v>
          </cell>
          <cell r="B1638">
            <v>23700000</v>
          </cell>
        </row>
        <row r="1639">
          <cell r="A1639">
            <v>19480171</v>
          </cell>
          <cell r="B1639">
            <v>23700000</v>
          </cell>
        </row>
        <row r="1640">
          <cell r="A1640">
            <v>42970345</v>
          </cell>
          <cell r="B1640">
            <v>23680343.799999997</v>
          </cell>
        </row>
        <row r="1641">
          <cell r="A1641">
            <v>23250773</v>
          </cell>
          <cell r="B1641">
            <v>23600000</v>
          </cell>
        </row>
        <row r="1642">
          <cell r="A1642">
            <v>19146770</v>
          </cell>
          <cell r="B1642">
            <v>23600000</v>
          </cell>
        </row>
        <row r="1643">
          <cell r="A1643">
            <v>22329634</v>
          </cell>
          <cell r="B1643">
            <v>23600000</v>
          </cell>
        </row>
        <row r="1644">
          <cell r="A1644">
            <v>80068366</v>
          </cell>
          <cell r="B1644">
            <v>23600000</v>
          </cell>
        </row>
        <row r="1645">
          <cell r="A1645">
            <v>8227106</v>
          </cell>
          <cell r="B1645">
            <v>23587705.799999997</v>
          </cell>
        </row>
        <row r="1646">
          <cell r="A1646">
            <v>29069790</v>
          </cell>
          <cell r="B1646">
            <v>23500000</v>
          </cell>
        </row>
        <row r="1647">
          <cell r="A1647">
            <v>35312321</v>
          </cell>
          <cell r="B1647">
            <v>23500000</v>
          </cell>
        </row>
        <row r="1648">
          <cell r="A1648">
            <v>20019668</v>
          </cell>
          <cell r="B1648">
            <v>23500000</v>
          </cell>
        </row>
        <row r="1649">
          <cell r="A1649">
            <v>29328240</v>
          </cell>
          <cell r="B1649">
            <v>23500000</v>
          </cell>
        </row>
        <row r="1650">
          <cell r="A1650">
            <v>32509456</v>
          </cell>
          <cell r="B1650">
            <v>23400000</v>
          </cell>
        </row>
        <row r="1651">
          <cell r="A1651">
            <v>91060112121</v>
          </cell>
          <cell r="B1651">
            <v>23300000</v>
          </cell>
        </row>
        <row r="1652">
          <cell r="A1652">
            <v>22264214</v>
          </cell>
          <cell r="B1652">
            <v>23300000</v>
          </cell>
        </row>
        <row r="1653">
          <cell r="A1653">
            <v>39184557</v>
          </cell>
          <cell r="B1653">
            <v>23230108</v>
          </cell>
        </row>
        <row r="1654">
          <cell r="A1654">
            <v>80418947</v>
          </cell>
          <cell r="B1654">
            <v>23230108</v>
          </cell>
        </row>
        <row r="1655">
          <cell r="A1655">
            <v>21716795</v>
          </cell>
          <cell r="B1655">
            <v>23000000</v>
          </cell>
        </row>
        <row r="1656">
          <cell r="A1656">
            <v>41427813</v>
          </cell>
          <cell r="B1656">
            <v>23000000</v>
          </cell>
        </row>
        <row r="1657">
          <cell r="A1657">
            <v>20311930</v>
          </cell>
          <cell r="B1657">
            <v>22946814</v>
          </cell>
        </row>
        <row r="1658">
          <cell r="A1658">
            <v>13442718</v>
          </cell>
          <cell r="B1658">
            <v>22900000</v>
          </cell>
        </row>
        <row r="1659">
          <cell r="A1659">
            <v>28714452</v>
          </cell>
          <cell r="B1659">
            <v>22800000</v>
          </cell>
        </row>
        <row r="1660">
          <cell r="A1660">
            <v>24930370</v>
          </cell>
          <cell r="B1660">
            <v>22700000</v>
          </cell>
        </row>
        <row r="1661">
          <cell r="A1661">
            <v>21277884</v>
          </cell>
          <cell r="B1661">
            <v>22700000</v>
          </cell>
        </row>
        <row r="1662">
          <cell r="A1662">
            <v>21301365</v>
          </cell>
          <cell r="B1662">
            <v>22700000</v>
          </cell>
        </row>
        <row r="1663">
          <cell r="A1663">
            <v>512947</v>
          </cell>
          <cell r="B1663">
            <v>22663520</v>
          </cell>
        </row>
        <row r="1664">
          <cell r="A1664">
            <v>810000448</v>
          </cell>
          <cell r="B1664">
            <v>22663520</v>
          </cell>
        </row>
        <row r="1665">
          <cell r="A1665">
            <v>52634177</v>
          </cell>
          <cell r="B1665">
            <v>22600000</v>
          </cell>
        </row>
        <row r="1666">
          <cell r="A1666">
            <v>800202366</v>
          </cell>
          <cell r="B1666">
            <v>22585298.999999996</v>
          </cell>
        </row>
        <row r="1667">
          <cell r="A1667">
            <v>21277508</v>
          </cell>
          <cell r="B1667">
            <v>22500000</v>
          </cell>
        </row>
        <row r="1668">
          <cell r="A1668">
            <v>42963402</v>
          </cell>
          <cell r="B1668">
            <v>22500000</v>
          </cell>
        </row>
        <row r="1669">
          <cell r="A1669">
            <v>29037916</v>
          </cell>
          <cell r="B1669">
            <v>22300000</v>
          </cell>
        </row>
        <row r="1670">
          <cell r="A1670">
            <v>29080470</v>
          </cell>
          <cell r="B1670">
            <v>22300000</v>
          </cell>
        </row>
        <row r="1671">
          <cell r="A1671">
            <v>8350974</v>
          </cell>
          <cell r="B1671">
            <v>22200000</v>
          </cell>
        </row>
        <row r="1672">
          <cell r="A1672">
            <v>31252585</v>
          </cell>
          <cell r="B1672">
            <v>22200000</v>
          </cell>
        </row>
        <row r="1673">
          <cell r="A1673">
            <v>19052977</v>
          </cell>
          <cell r="B1673">
            <v>22096932</v>
          </cell>
        </row>
        <row r="1674">
          <cell r="A1674">
            <v>43721068</v>
          </cell>
          <cell r="B1674">
            <v>22000000</v>
          </cell>
        </row>
        <row r="1675">
          <cell r="A1675">
            <v>860007402</v>
          </cell>
          <cell r="B1675">
            <v>21900000</v>
          </cell>
        </row>
        <row r="1676">
          <cell r="A1676">
            <v>32488928</v>
          </cell>
          <cell r="B1676">
            <v>21900000</v>
          </cell>
        </row>
        <row r="1677">
          <cell r="A1677">
            <v>21824502</v>
          </cell>
          <cell r="B1677">
            <v>21813638</v>
          </cell>
        </row>
        <row r="1678">
          <cell r="A1678">
            <v>17116523</v>
          </cell>
          <cell r="B1678">
            <v>21700000</v>
          </cell>
        </row>
        <row r="1679">
          <cell r="A1679">
            <v>19121666</v>
          </cell>
          <cell r="B1679">
            <v>21600000</v>
          </cell>
        </row>
        <row r="1680">
          <cell r="A1680">
            <v>80504923</v>
          </cell>
          <cell r="B1680">
            <v>21600000</v>
          </cell>
        </row>
        <row r="1681">
          <cell r="A1681">
            <v>71682505</v>
          </cell>
          <cell r="B1681">
            <v>21530344</v>
          </cell>
        </row>
        <row r="1682">
          <cell r="A1682">
            <v>8104785</v>
          </cell>
          <cell r="B1682">
            <v>21500000</v>
          </cell>
        </row>
        <row r="1683">
          <cell r="A1683">
            <v>22233335</v>
          </cell>
          <cell r="B1683">
            <v>21500000</v>
          </cell>
        </row>
        <row r="1684">
          <cell r="A1684">
            <v>52438001</v>
          </cell>
          <cell r="B1684">
            <v>21300000</v>
          </cell>
        </row>
        <row r="1685">
          <cell r="A1685">
            <v>79425279</v>
          </cell>
          <cell r="B1685">
            <v>21300000</v>
          </cell>
        </row>
        <row r="1686">
          <cell r="A1686">
            <v>2859270</v>
          </cell>
          <cell r="B1686">
            <v>21300000</v>
          </cell>
        </row>
        <row r="1687">
          <cell r="A1687">
            <v>39742020</v>
          </cell>
          <cell r="B1687">
            <v>21247050</v>
          </cell>
        </row>
        <row r="1688">
          <cell r="A1688">
            <v>10073555</v>
          </cell>
          <cell r="B1688">
            <v>21247050</v>
          </cell>
        </row>
        <row r="1689">
          <cell r="A1689">
            <v>52451163</v>
          </cell>
          <cell r="B1689">
            <v>21247050</v>
          </cell>
        </row>
        <row r="1690">
          <cell r="A1690">
            <v>29080877</v>
          </cell>
          <cell r="B1690">
            <v>21200000</v>
          </cell>
        </row>
        <row r="1691">
          <cell r="A1691">
            <v>32525700</v>
          </cell>
          <cell r="B1691">
            <v>21200000</v>
          </cell>
        </row>
        <row r="1692">
          <cell r="A1692">
            <v>31873291</v>
          </cell>
          <cell r="B1692">
            <v>21000000</v>
          </cell>
        </row>
        <row r="1693">
          <cell r="A1693">
            <v>800017012</v>
          </cell>
          <cell r="B1693">
            <v>21000000</v>
          </cell>
        </row>
        <row r="1694">
          <cell r="A1694">
            <v>200109243307</v>
          </cell>
          <cell r="B1694">
            <v>20963756</v>
          </cell>
        </row>
        <row r="1695">
          <cell r="A1695">
            <v>3346261</v>
          </cell>
          <cell r="B1695">
            <v>20963756</v>
          </cell>
        </row>
        <row r="1696">
          <cell r="A1696">
            <v>51650062</v>
          </cell>
          <cell r="B1696">
            <v>20900000</v>
          </cell>
        </row>
        <row r="1697">
          <cell r="A1697">
            <v>35469843</v>
          </cell>
          <cell r="B1697">
            <v>20800000</v>
          </cell>
        </row>
        <row r="1698">
          <cell r="A1698">
            <v>35475698</v>
          </cell>
          <cell r="B1698">
            <v>20800000</v>
          </cell>
        </row>
        <row r="1699">
          <cell r="A1699">
            <v>20253690</v>
          </cell>
          <cell r="B1699">
            <v>20800000</v>
          </cell>
        </row>
        <row r="1700">
          <cell r="A1700">
            <v>71743568</v>
          </cell>
          <cell r="B1700">
            <v>20700000</v>
          </cell>
        </row>
        <row r="1701">
          <cell r="A1701">
            <v>29650234</v>
          </cell>
          <cell r="B1701">
            <v>20700000</v>
          </cell>
        </row>
        <row r="1702">
          <cell r="A1702">
            <v>99040300313</v>
          </cell>
          <cell r="B1702">
            <v>20680462</v>
          </cell>
        </row>
        <row r="1703">
          <cell r="A1703">
            <v>70323923</v>
          </cell>
          <cell r="B1703">
            <v>20680462</v>
          </cell>
        </row>
        <row r="1704">
          <cell r="A1704">
            <v>2865617</v>
          </cell>
          <cell r="B1704">
            <v>20630580</v>
          </cell>
        </row>
        <row r="1705">
          <cell r="A1705">
            <v>20218717</v>
          </cell>
          <cell r="B1705">
            <v>20600000</v>
          </cell>
        </row>
        <row r="1706">
          <cell r="A1706">
            <v>20318449</v>
          </cell>
          <cell r="B1706">
            <v>20600000</v>
          </cell>
        </row>
        <row r="1707">
          <cell r="A1707">
            <v>162298</v>
          </cell>
          <cell r="B1707">
            <v>20400000</v>
          </cell>
        </row>
        <row r="1708">
          <cell r="A1708">
            <v>830018214</v>
          </cell>
          <cell r="B1708">
            <v>20397168</v>
          </cell>
        </row>
        <row r="1709">
          <cell r="A1709">
            <v>71735300</v>
          </cell>
          <cell r="B1709">
            <v>20395209.399999999</v>
          </cell>
        </row>
        <row r="1710">
          <cell r="A1710">
            <v>8344573</v>
          </cell>
          <cell r="B1710">
            <v>20300000</v>
          </cell>
        </row>
        <row r="1711">
          <cell r="A1711">
            <v>15330526</v>
          </cell>
          <cell r="B1711">
            <v>20297404</v>
          </cell>
        </row>
        <row r="1712">
          <cell r="A1712">
            <v>33445778</v>
          </cell>
          <cell r="B1712">
            <v>20164228</v>
          </cell>
        </row>
        <row r="1713">
          <cell r="A1713">
            <v>41308500</v>
          </cell>
          <cell r="B1713">
            <v>20100000</v>
          </cell>
        </row>
        <row r="1714">
          <cell r="A1714">
            <v>39762934</v>
          </cell>
          <cell r="B1714">
            <v>20100000</v>
          </cell>
        </row>
        <row r="1715">
          <cell r="A1715">
            <v>3502871</v>
          </cell>
          <cell r="B1715">
            <v>20000000</v>
          </cell>
        </row>
        <row r="1716">
          <cell r="A1716">
            <v>4606915</v>
          </cell>
          <cell r="B1716">
            <v>20000000</v>
          </cell>
        </row>
        <row r="1717">
          <cell r="A1717">
            <v>453307</v>
          </cell>
          <cell r="B1717">
            <v>20000000</v>
          </cell>
        </row>
        <row r="1718">
          <cell r="A1718">
            <v>20310472</v>
          </cell>
          <cell r="B1718">
            <v>20000000</v>
          </cell>
        </row>
        <row r="1719">
          <cell r="A1719">
            <v>800019800</v>
          </cell>
          <cell r="B1719">
            <v>20000000</v>
          </cell>
        </row>
        <row r="1720">
          <cell r="A1720">
            <v>79688512</v>
          </cell>
          <cell r="B1720">
            <v>19999528</v>
          </cell>
        </row>
        <row r="1721">
          <cell r="A1721">
            <v>8271134</v>
          </cell>
          <cell r="B1721">
            <v>19900000</v>
          </cell>
        </row>
        <row r="1722">
          <cell r="A1722">
            <v>21323262</v>
          </cell>
          <cell r="B1722">
            <v>19900000</v>
          </cell>
        </row>
        <row r="1723">
          <cell r="A1723">
            <v>71725174</v>
          </cell>
          <cell r="B1723">
            <v>19830580</v>
          </cell>
        </row>
        <row r="1724">
          <cell r="A1724">
            <v>8239746</v>
          </cell>
          <cell r="B1724">
            <v>19830580</v>
          </cell>
        </row>
        <row r="1725">
          <cell r="A1725">
            <v>79437313</v>
          </cell>
          <cell r="B1725">
            <v>19830580</v>
          </cell>
        </row>
        <row r="1726">
          <cell r="A1726">
            <v>20340910</v>
          </cell>
          <cell r="B1726">
            <v>19800000</v>
          </cell>
        </row>
        <row r="1727">
          <cell r="A1727">
            <v>79148958</v>
          </cell>
          <cell r="B1727">
            <v>19764228</v>
          </cell>
        </row>
        <row r="1728">
          <cell r="A1728">
            <v>79912160</v>
          </cell>
          <cell r="B1728">
            <v>19600000</v>
          </cell>
        </row>
        <row r="1729">
          <cell r="A1729">
            <v>860517206</v>
          </cell>
          <cell r="B1729">
            <v>19547286</v>
          </cell>
        </row>
        <row r="1730">
          <cell r="A1730">
            <v>52154009</v>
          </cell>
          <cell r="B1730">
            <v>19547286</v>
          </cell>
        </row>
        <row r="1731">
          <cell r="A1731">
            <v>34530090</v>
          </cell>
          <cell r="B1731">
            <v>19500000</v>
          </cell>
        </row>
        <row r="1732">
          <cell r="A1732">
            <v>41369889</v>
          </cell>
          <cell r="B1732">
            <v>19500000</v>
          </cell>
        </row>
        <row r="1733">
          <cell r="A1733">
            <v>52252068</v>
          </cell>
          <cell r="B1733">
            <v>19500000</v>
          </cell>
        </row>
        <row r="1734">
          <cell r="A1734">
            <v>20963220</v>
          </cell>
          <cell r="B1734">
            <v>19400000</v>
          </cell>
        </row>
        <row r="1735">
          <cell r="A1735">
            <v>891200209</v>
          </cell>
          <cell r="B1735">
            <v>19400000</v>
          </cell>
        </row>
        <row r="1736">
          <cell r="A1736">
            <v>52254880</v>
          </cell>
          <cell r="B1736">
            <v>19400000</v>
          </cell>
        </row>
        <row r="1737">
          <cell r="A1737">
            <v>8288929</v>
          </cell>
          <cell r="B1737">
            <v>19300164.599999998</v>
          </cell>
        </row>
        <row r="1738">
          <cell r="A1738">
            <v>79597224</v>
          </cell>
          <cell r="B1738">
            <v>19300000</v>
          </cell>
        </row>
        <row r="1739">
          <cell r="A1739">
            <v>32407318</v>
          </cell>
          <cell r="B1739">
            <v>19300000</v>
          </cell>
        </row>
        <row r="1740">
          <cell r="A1740">
            <v>530118</v>
          </cell>
          <cell r="B1740">
            <v>19300000</v>
          </cell>
        </row>
        <row r="1741">
          <cell r="A1741">
            <v>51611709</v>
          </cell>
          <cell r="B1741">
            <v>19300000</v>
          </cell>
        </row>
        <row r="1742">
          <cell r="A1742">
            <v>5477127</v>
          </cell>
          <cell r="B1742">
            <v>19263992</v>
          </cell>
        </row>
        <row r="1743">
          <cell r="A1743">
            <v>3706392</v>
          </cell>
          <cell r="B1743">
            <v>19263992</v>
          </cell>
        </row>
        <row r="1744">
          <cell r="A1744">
            <v>890312840</v>
          </cell>
          <cell r="B1744">
            <v>19200000</v>
          </cell>
        </row>
        <row r="1745">
          <cell r="A1745">
            <v>19146448</v>
          </cell>
          <cell r="B1745">
            <v>19163284</v>
          </cell>
        </row>
        <row r="1746">
          <cell r="A1746">
            <v>20118480</v>
          </cell>
          <cell r="B1746">
            <v>19100000</v>
          </cell>
        </row>
        <row r="1747">
          <cell r="A1747">
            <v>19263446</v>
          </cell>
          <cell r="B1747">
            <v>19100000</v>
          </cell>
        </row>
        <row r="1748">
          <cell r="A1748">
            <v>94072228272</v>
          </cell>
          <cell r="B1748">
            <v>19000000</v>
          </cell>
        </row>
        <row r="1749">
          <cell r="A1749">
            <v>88120750261</v>
          </cell>
          <cell r="B1749">
            <v>19000000</v>
          </cell>
        </row>
        <row r="1750">
          <cell r="A1750">
            <v>71590439</v>
          </cell>
          <cell r="B1750">
            <v>19000000</v>
          </cell>
        </row>
        <row r="1751">
          <cell r="A1751">
            <v>8255491</v>
          </cell>
          <cell r="B1751">
            <v>19000000</v>
          </cell>
        </row>
        <row r="1752">
          <cell r="A1752">
            <v>19091657</v>
          </cell>
          <cell r="B1752">
            <v>19000000</v>
          </cell>
        </row>
        <row r="1753">
          <cell r="A1753">
            <v>42960984</v>
          </cell>
          <cell r="B1753">
            <v>18980698</v>
          </cell>
        </row>
        <row r="1754">
          <cell r="A1754">
            <v>71654579</v>
          </cell>
          <cell r="B1754">
            <v>18980698</v>
          </cell>
        </row>
        <row r="1755">
          <cell r="A1755">
            <v>43533036</v>
          </cell>
          <cell r="B1755">
            <v>18915526</v>
          </cell>
        </row>
        <row r="1756">
          <cell r="A1756">
            <v>35460178</v>
          </cell>
          <cell r="B1756">
            <v>18700000</v>
          </cell>
        </row>
        <row r="1757">
          <cell r="A1757">
            <v>39688821</v>
          </cell>
          <cell r="B1757">
            <v>18700000</v>
          </cell>
        </row>
        <row r="1758">
          <cell r="A1758">
            <v>98559128</v>
          </cell>
          <cell r="B1758">
            <v>18697404</v>
          </cell>
        </row>
        <row r="1759">
          <cell r="A1759">
            <v>32717672</v>
          </cell>
          <cell r="B1759">
            <v>18697404</v>
          </cell>
        </row>
        <row r="1760">
          <cell r="A1760">
            <v>60301570</v>
          </cell>
          <cell r="B1760">
            <v>18600000</v>
          </cell>
        </row>
        <row r="1761">
          <cell r="A1761">
            <v>3389564</v>
          </cell>
          <cell r="B1761">
            <v>18500000</v>
          </cell>
        </row>
        <row r="1762">
          <cell r="A1762">
            <v>86091362998</v>
          </cell>
          <cell r="B1762">
            <v>18414110</v>
          </cell>
        </row>
        <row r="1763">
          <cell r="A1763">
            <v>19098193</v>
          </cell>
          <cell r="B1763">
            <v>18414110</v>
          </cell>
        </row>
        <row r="1764">
          <cell r="A1764">
            <v>52419056</v>
          </cell>
          <cell r="B1764">
            <v>18414110</v>
          </cell>
        </row>
        <row r="1765">
          <cell r="A1765">
            <v>80502814</v>
          </cell>
          <cell r="B1765">
            <v>18414110</v>
          </cell>
        </row>
        <row r="1766">
          <cell r="A1766">
            <v>21390048</v>
          </cell>
          <cell r="B1766">
            <v>18205119.799999997</v>
          </cell>
        </row>
        <row r="1767">
          <cell r="A1767">
            <v>26999446</v>
          </cell>
          <cell r="B1767">
            <v>18200000</v>
          </cell>
        </row>
        <row r="1768">
          <cell r="A1768">
            <v>800115263</v>
          </cell>
          <cell r="B1768">
            <v>18200000</v>
          </cell>
        </row>
        <row r="1769">
          <cell r="A1769">
            <v>32413860</v>
          </cell>
          <cell r="B1769">
            <v>18130816</v>
          </cell>
        </row>
        <row r="1770">
          <cell r="A1770">
            <v>32457486</v>
          </cell>
          <cell r="B1770">
            <v>18130816</v>
          </cell>
        </row>
        <row r="1771">
          <cell r="A1771">
            <v>39690150</v>
          </cell>
          <cell r="B1771">
            <v>18130816</v>
          </cell>
        </row>
        <row r="1772">
          <cell r="A1772">
            <v>14267950</v>
          </cell>
          <cell r="B1772">
            <v>18100000</v>
          </cell>
        </row>
        <row r="1773">
          <cell r="A1773">
            <v>39694860</v>
          </cell>
          <cell r="B1773">
            <v>18100000</v>
          </cell>
        </row>
        <row r="1774">
          <cell r="A1774">
            <v>830108791</v>
          </cell>
          <cell r="B1774">
            <v>18100000</v>
          </cell>
        </row>
        <row r="1775">
          <cell r="A1775">
            <v>88012556467</v>
          </cell>
          <cell r="B1775">
            <v>18000000</v>
          </cell>
        </row>
        <row r="1776">
          <cell r="A1776">
            <v>80180420</v>
          </cell>
          <cell r="B1776">
            <v>18000000</v>
          </cell>
        </row>
        <row r="1777">
          <cell r="A1777">
            <v>38855309</v>
          </cell>
          <cell r="B1777">
            <v>18000000</v>
          </cell>
        </row>
        <row r="1778">
          <cell r="A1778">
            <v>17152088</v>
          </cell>
          <cell r="B1778">
            <v>18000000</v>
          </cell>
        </row>
        <row r="1779">
          <cell r="A1779">
            <v>51680048</v>
          </cell>
          <cell r="B1779">
            <v>17900000</v>
          </cell>
        </row>
        <row r="1780">
          <cell r="A1780">
            <v>98519626</v>
          </cell>
          <cell r="B1780">
            <v>17900000</v>
          </cell>
        </row>
        <row r="1781">
          <cell r="A1781">
            <v>85012803325</v>
          </cell>
          <cell r="B1781">
            <v>17847522</v>
          </cell>
        </row>
        <row r="1782">
          <cell r="A1782">
            <v>17113168</v>
          </cell>
          <cell r="B1782">
            <v>17847522</v>
          </cell>
        </row>
        <row r="1783">
          <cell r="A1783">
            <v>85051933619</v>
          </cell>
          <cell r="B1783">
            <v>17800000</v>
          </cell>
        </row>
        <row r="1784">
          <cell r="A1784">
            <v>1609400</v>
          </cell>
          <cell r="B1784">
            <v>17600000</v>
          </cell>
        </row>
        <row r="1785">
          <cell r="A1785">
            <v>35506188</v>
          </cell>
          <cell r="B1785">
            <v>17564228</v>
          </cell>
        </row>
        <row r="1786">
          <cell r="A1786">
            <v>43591093</v>
          </cell>
          <cell r="B1786">
            <v>17564228</v>
          </cell>
        </row>
        <row r="1787">
          <cell r="A1787">
            <v>70314</v>
          </cell>
          <cell r="B1787">
            <v>17520716.799999997</v>
          </cell>
        </row>
        <row r="1788">
          <cell r="A1788">
            <v>20077927</v>
          </cell>
          <cell r="B1788">
            <v>17500000</v>
          </cell>
        </row>
        <row r="1789">
          <cell r="A1789">
            <v>10527305</v>
          </cell>
          <cell r="B1789">
            <v>17400000</v>
          </cell>
        </row>
        <row r="1790">
          <cell r="A1790">
            <v>890802678</v>
          </cell>
          <cell r="B1790">
            <v>17400000</v>
          </cell>
        </row>
        <row r="1791">
          <cell r="A1791">
            <v>22205345</v>
          </cell>
          <cell r="B1791">
            <v>17400000</v>
          </cell>
        </row>
        <row r="1792">
          <cell r="A1792">
            <v>3605808</v>
          </cell>
          <cell r="B1792">
            <v>17400000</v>
          </cell>
        </row>
        <row r="1793">
          <cell r="A1793">
            <v>29994756</v>
          </cell>
          <cell r="B1793">
            <v>17300000</v>
          </cell>
        </row>
        <row r="1794">
          <cell r="A1794">
            <v>8217612</v>
          </cell>
          <cell r="B1794">
            <v>17300000</v>
          </cell>
        </row>
        <row r="1795">
          <cell r="A1795">
            <v>42890624</v>
          </cell>
          <cell r="B1795">
            <v>17280934</v>
          </cell>
        </row>
        <row r="1796">
          <cell r="A1796">
            <v>79643009</v>
          </cell>
          <cell r="B1796">
            <v>17280934</v>
          </cell>
        </row>
        <row r="1797">
          <cell r="A1797">
            <v>79156836</v>
          </cell>
          <cell r="B1797">
            <v>17200000</v>
          </cell>
        </row>
        <row r="1798">
          <cell r="A1798">
            <v>33115470</v>
          </cell>
          <cell r="B1798">
            <v>17200000</v>
          </cell>
        </row>
        <row r="1799">
          <cell r="A1799">
            <v>3603366</v>
          </cell>
          <cell r="B1799">
            <v>17200000</v>
          </cell>
        </row>
        <row r="1800">
          <cell r="A1800">
            <v>71642058</v>
          </cell>
          <cell r="B1800">
            <v>17000000</v>
          </cell>
        </row>
        <row r="1801">
          <cell r="A1801">
            <v>80060200</v>
          </cell>
          <cell r="B1801">
            <v>16997640</v>
          </cell>
        </row>
        <row r="1802">
          <cell r="A1802">
            <v>811021226</v>
          </cell>
          <cell r="B1802">
            <v>16900000</v>
          </cell>
        </row>
        <row r="1803">
          <cell r="A1803">
            <v>42963786</v>
          </cell>
          <cell r="B1803">
            <v>16900000</v>
          </cell>
        </row>
        <row r="1804">
          <cell r="A1804">
            <v>17093301</v>
          </cell>
          <cell r="B1804">
            <v>16800000</v>
          </cell>
        </row>
        <row r="1805">
          <cell r="A1805">
            <v>8317237</v>
          </cell>
          <cell r="B1805">
            <v>16800000</v>
          </cell>
        </row>
        <row r="1806">
          <cell r="A1806">
            <v>70545644</v>
          </cell>
          <cell r="B1806">
            <v>16714346</v>
          </cell>
        </row>
        <row r="1807">
          <cell r="A1807">
            <v>860078828</v>
          </cell>
          <cell r="B1807">
            <v>16700000</v>
          </cell>
        </row>
        <row r="1808">
          <cell r="A1808">
            <v>8284242</v>
          </cell>
          <cell r="B1808">
            <v>16700000</v>
          </cell>
        </row>
        <row r="1809">
          <cell r="A1809">
            <v>800148835</v>
          </cell>
          <cell r="B1809">
            <v>16700000</v>
          </cell>
        </row>
        <row r="1810">
          <cell r="A1810">
            <v>20187772</v>
          </cell>
          <cell r="B1810">
            <v>16600000</v>
          </cell>
        </row>
        <row r="1811">
          <cell r="A1811">
            <v>79312646</v>
          </cell>
          <cell r="B1811">
            <v>16500000</v>
          </cell>
        </row>
        <row r="1812">
          <cell r="A1812">
            <v>21325815</v>
          </cell>
          <cell r="B1812">
            <v>16500000</v>
          </cell>
        </row>
        <row r="1813">
          <cell r="A1813">
            <v>52018766</v>
          </cell>
          <cell r="B1813">
            <v>16500000</v>
          </cell>
        </row>
        <row r="1814">
          <cell r="A1814">
            <v>19387009</v>
          </cell>
          <cell r="B1814">
            <v>16500000</v>
          </cell>
        </row>
        <row r="1815">
          <cell r="A1815">
            <v>79790520</v>
          </cell>
          <cell r="B1815">
            <v>16400000</v>
          </cell>
        </row>
        <row r="1816">
          <cell r="A1816">
            <v>52699954</v>
          </cell>
          <cell r="B1816">
            <v>16300000</v>
          </cell>
        </row>
        <row r="1817">
          <cell r="A1817">
            <v>70033299</v>
          </cell>
          <cell r="B1817">
            <v>16300000</v>
          </cell>
        </row>
        <row r="1818">
          <cell r="A1818">
            <v>20344829</v>
          </cell>
          <cell r="B1818">
            <v>16300000</v>
          </cell>
        </row>
        <row r="1819">
          <cell r="A1819">
            <v>51994653</v>
          </cell>
          <cell r="B1819">
            <v>16200000</v>
          </cell>
        </row>
        <row r="1820">
          <cell r="A1820">
            <v>860534372</v>
          </cell>
          <cell r="B1820">
            <v>16147758</v>
          </cell>
        </row>
        <row r="1821">
          <cell r="A1821">
            <v>20253193</v>
          </cell>
          <cell r="B1821">
            <v>16119985.399999999</v>
          </cell>
        </row>
        <row r="1822">
          <cell r="A1822">
            <v>79704374</v>
          </cell>
          <cell r="B1822">
            <v>16100000</v>
          </cell>
        </row>
        <row r="1823">
          <cell r="A1823">
            <v>20004521</v>
          </cell>
          <cell r="B1823">
            <v>16100000</v>
          </cell>
        </row>
        <row r="1824">
          <cell r="A1824">
            <v>118269</v>
          </cell>
          <cell r="B1824">
            <v>16100000</v>
          </cell>
        </row>
        <row r="1825">
          <cell r="A1825">
            <v>17168182</v>
          </cell>
          <cell r="B1825">
            <v>16100000</v>
          </cell>
        </row>
        <row r="1826">
          <cell r="A1826">
            <v>43504276</v>
          </cell>
          <cell r="B1826">
            <v>16000000</v>
          </cell>
        </row>
        <row r="1827">
          <cell r="A1827">
            <v>800090758</v>
          </cell>
          <cell r="B1827">
            <v>16000000</v>
          </cell>
        </row>
        <row r="1828">
          <cell r="A1828">
            <v>85151090</v>
          </cell>
          <cell r="B1828">
            <v>16000000</v>
          </cell>
        </row>
        <row r="1829">
          <cell r="A1829">
            <v>41354629</v>
          </cell>
          <cell r="B1829">
            <v>16000000</v>
          </cell>
        </row>
        <row r="1830">
          <cell r="A1830">
            <v>84451864</v>
          </cell>
          <cell r="B1830">
            <v>16000000</v>
          </cell>
        </row>
        <row r="1831">
          <cell r="A1831">
            <v>890208516</v>
          </cell>
          <cell r="B1831">
            <v>15864464</v>
          </cell>
        </row>
        <row r="1832">
          <cell r="A1832">
            <v>41351961</v>
          </cell>
          <cell r="B1832">
            <v>15864464</v>
          </cell>
        </row>
        <row r="1833">
          <cell r="A1833">
            <v>41423890</v>
          </cell>
          <cell r="B1833">
            <v>15864464</v>
          </cell>
        </row>
        <row r="1834">
          <cell r="A1834">
            <v>29643780</v>
          </cell>
          <cell r="B1834">
            <v>15800000</v>
          </cell>
        </row>
        <row r="1835">
          <cell r="A1835">
            <v>8296363</v>
          </cell>
          <cell r="B1835">
            <v>15604388.399999999</v>
          </cell>
        </row>
        <row r="1836">
          <cell r="A1836">
            <v>39775257</v>
          </cell>
          <cell r="B1836">
            <v>15600000</v>
          </cell>
        </row>
        <row r="1837">
          <cell r="A1837">
            <v>52249801</v>
          </cell>
          <cell r="B1837">
            <v>15600000</v>
          </cell>
        </row>
        <row r="1838">
          <cell r="A1838">
            <v>20538495</v>
          </cell>
          <cell r="B1838">
            <v>15600000</v>
          </cell>
        </row>
        <row r="1839">
          <cell r="A1839">
            <v>41589389</v>
          </cell>
          <cell r="B1839">
            <v>15581170</v>
          </cell>
        </row>
        <row r="1840">
          <cell r="A1840">
            <v>22134097</v>
          </cell>
          <cell r="B1840">
            <v>15500000</v>
          </cell>
        </row>
        <row r="1841">
          <cell r="A1841">
            <v>19381957</v>
          </cell>
          <cell r="B1841">
            <v>15500000</v>
          </cell>
        </row>
        <row r="1842">
          <cell r="A1842">
            <v>43058814</v>
          </cell>
          <cell r="B1842">
            <v>15500000</v>
          </cell>
        </row>
        <row r="1843">
          <cell r="A1843">
            <v>51826531</v>
          </cell>
          <cell r="B1843">
            <v>15400000</v>
          </cell>
        </row>
        <row r="1844">
          <cell r="A1844">
            <v>2424009</v>
          </cell>
          <cell r="B1844">
            <v>15400000</v>
          </cell>
        </row>
        <row r="1845">
          <cell r="A1845">
            <v>42882986</v>
          </cell>
          <cell r="B1845">
            <v>15400000</v>
          </cell>
        </row>
        <row r="1846">
          <cell r="A1846">
            <v>17029090</v>
          </cell>
          <cell r="B1846">
            <v>15300000</v>
          </cell>
        </row>
        <row r="1847">
          <cell r="A1847">
            <v>52513984</v>
          </cell>
          <cell r="B1847">
            <v>15300000</v>
          </cell>
        </row>
        <row r="1848">
          <cell r="A1848">
            <v>16646319</v>
          </cell>
          <cell r="B1848">
            <v>15300000</v>
          </cell>
        </row>
        <row r="1849">
          <cell r="A1849">
            <v>19386960</v>
          </cell>
          <cell r="B1849">
            <v>15297876</v>
          </cell>
        </row>
        <row r="1850">
          <cell r="A1850">
            <v>32526192</v>
          </cell>
          <cell r="B1850">
            <v>15200000</v>
          </cell>
        </row>
        <row r="1851">
          <cell r="A1851">
            <v>17134810</v>
          </cell>
          <cell r="B1851">
            <v>15014582</v>
          </cell>
        </row>
        <row r="1852">
          <cell r="A1852">
            <v>79447606</v>
          </cell>
          <cell r="B1852">
            <v>15000000</v>
          </cell>
        </row>
        <row r="1853">
          <cell r="A1853">
            <v>79260502</v>
          </cell>
          <cell r="B1853">
            <v>15000000</v>
          </cell>
        </row>
        <row r="1854">
          <cell r="A1854">
            <v>41750180</v>
          </cell>
          <cell r="B1854">
            <v>15000000</v>
          </cell>
        </row>
        <row r="1855">
          <cell r="A1855">
            <v>79359887</v>
          </cell>
          <cell r="B1855">
            <v>15000000</v>
          </cell>
        </row>
        <row r="1856">
          <cell r="A1856">
            <v>66764804</v>
          </cell>
          <cell r="B1856">
            <v>15000000</v>
          </cell>
        </row>
        <row r="1857">
          <cell r="A1857">
            <v>80413609</v>
          </cell>
          <cell r="B1857">
            <v>15000000</v>
          </cell>
        </row>
        <row r="1858">
          <cell r="A1858">
            <v>21273583</v>
          </cell>
          <cell r="B1858">
            <v>14965408</v>
          </cell>
        </row>
        <row r="1859">
          <cell r="A1859">
            <v>890980007</v>
          </cell>
          <cell r="B1859">
            <v>14900000</v>
          </cell>
        </row>
        <row r="1860">
          <cell r="A1860">
            <v>32467921</v>
          </cell>
          <cell r="B1860">
            <v>14800000</v>
          </cell>
        </row>
        <row r="1861">
          <cell r="A1861">
            <v>3414091</v>
          </cell>
          <cell r="B1861">
            <v>14731288</v>
          </cell>
        </row>
        <row r="1862">
          <cell r="A1862">
            <v>19332500</v>
          </cell>
          <cell r="B1862">
            <v>14731288</v>
          </cell>
        </row>
        <row r="1863">
          <cell r="A1863">
            <v>30000583</v>
          </cell>
          <cell r="B1863">
            <v>14700000</v>
          </cell>
        </row>
        <row r="1864">
          <cell r="A1864">
            <v>41734302</v>
          </cell>
          <cell r="B1864">
            <v>14700000</v>
          </cell>
        </row>
        <row r="1865">
          <cell r="A1865">
            <v>41907878</v>
          </cell>
          <cell r="B1865">
            <v>14700000</v>
          </cell>
        </row>
        <row r="1866">
          <cell r="A1866">
            <v>98543943</v>
          </cell>
          <cell r="B1866">
            <v>14700000</v>
          </cell>
        </row>
        <row r="1867">
          <cell r="A1867">
            <v>98818</v>
          </cell>
          <cell r="B1867">
            <v>14500000</v>
          </cell>
        </row>
        <row r="1868">
          <cell r="A1868">
            <v>43030314</v>
          </cell>
          <cell r="B1868">
            <v>14500000</v>
          </cell>
        </row>
        <row r="1869">
          <cell r="A1869">
            <v>39160795</v>
          </cell>
          <cell r="B1869">
            <v>14500000</v>
          </cell>
        </row>
        <row r="1870">
          <cell r="A1870">
            <v>800231218</v>
          </cell>
          <cell r="B1870">
            <v>14447994</v>
          </cell>
        </row>
        <row r="1871">
          <cell r="A1871">
            <v>8230693</v>
          </cell>
          <cell r="B1871">
            <v>14372462.999999998</v>
          </cell>
        </row>
        <row r="1872">
          <cell r="A1872">
            <v>79799874</v>
          </cell>
          <cell r="B1872">
            <v>14300000</v>
          </cell>
        </row>
        <row r="1873">
          <cell r="A1873">
            <v>19225154</v>
          </cell>
          <cell r="B1873">
            <v>14300000</v>
          </cell>
        </row>
        <row r="1874">
          <cell r="A1874">
            <v>29375701</v>
          </cell>
          <cell r="B1874">
            <v>14200000</v>
          </cell>
        </row>
        <row r="1875">
          <cell r="A1875">
            <v>1348283</v>
          </cell>
          <cell r="B1875">
            <v>14164700</v>
          </cell>
        </row>
        <row r="1876">
          <cell r="A1876">
            <v>19131166</v>
          </cell>
          <cell r="B1876">
            <v>14164700</v>
          </cell>
        </row>
        <row r="1877">
          <cell r="A1877">
            <v>24510014</v>
          </cell>
          <cell r="B1877">
            <v>14164700</v>
          </cell>
        </row>
        <row r="1878">
          <cell r="A1878">
            <v>43626087</v>
          </cell>
          <cell r="B1878">
            <v>14164700</v>
          </cell>
        </row>
        <row r="1879">
          <cell r="A1879">
            <v>43095741</v>
          </cell>
          <cell r="B1879">
            <v>14164700</v>
          </cell>
        </row>
        <row r="1880">
          <cell r="A1880">
            <v>19395298</v>
          </cell>
          <cell r="B1880">
            <v>14164700</v>
          </cell>
        </row>
        <row r="1881">
          <cell r="A1881">
            <v>20066555</v>
          </cell>
          <cell r="B1881">
            <v>14100000</v>
          </cell>
        </row>
        <row r="1882">
          <cell r="A1882">
            <v>51598963</v>
          </cell>
          <cell r="B1882">
            <v>14100000</v>
          </cell>
        </row>
        <row r="1883">
          <cell r="A1883">
            <v>32338184</v>
          </cell>
          <cell r="B1883">
            <v>14019017.999999998</v>
          </cell>
        </row>
        <row r="1884">
          <cell r="A1884">
            <v>800165720</v>
          </cell>
          <cell r="B1884">
            <v>14000000</v>
          </cell>
        </row>
        <row r="1885">
          <cell r="A1885">
            <v>20153147</v>
          </cell>
          <cell r="B1885">
            <v>14000000</v>
          </cell>
        </row>
        <row r="1886">
          <cell r="A1886">
            <v>800091549</v>
          </cell>
          <cell r="B1886">
            <v>14000000</v>
          </cell>
        </row>
        <row r="1887">
          <cell r="A1887">
            <v>21270925</v>
          </cell>
          <cell r="B1887">
            <v>14000000</v>
          </cell>
        </row>
        <row r="1888">
          <cell r="A1888">
            <v>19096733</v>
          </cell>
          <cell r="B1888">
            <v>13963850.800000001</v>
          </cell>
        </row>
        <row r="1889">
          <cell r="A1889">
            <v>94516943</v>
          </cell>
          <cell r="B1889">
            <v>13900000</v>
          </cell>
        </row>
        <row r="1890">
          <cell r="A1890">
            <v>890501438</v>
          </cell>
          <cell r="B1890">
            <v>13900000</v>
          </cell>
        </row>
        <row r="1891">
          <cell r="A1891">
            <v>52622281</v>
          </cell>
          <cell r="B1891">
            <v>13881406</v>
          </cell>
        </row>
        <row r="1892">
          <cell r="A1892">
            <v>2894400</v>
          </cell>
          <cell r="B1892">
            <v>13881406</v>
          </cell>
        </row>
        <row r="1893">
          <cell r="A1893">
            <v>17112725</v>
          </cell>
          <cell r="B1893">
            <v>13800000</v>
          </cell>
        </row>
        <row r="1894">
          <cell r="A1894">
            <v>10093019</v>
          </cell>
          <cell r="B1894">
            <v>13700000</v>
          </cell>
        </row>
        <row r="1895">
          <cell r="A1895">
            <v>43013606</v>
          </cell>
          <cell r="B1895">
            <v>13600000</v>
          </cell>
        </row>
        <row r="1896">
          <cell r="A1896">
            <v>992427</v>
          </cell>
          <cell r="B1896">
            <v>13600000</v>
          </cell>
        </row>
        <row r="1897">
          <cell r="A1897">
            <v>21732625</v>
          </cell>
          <cell r="B1897">
            <v>13598112</v>
          </cell>
        </row>
        <row r="1898">
          <cell r="A1898">
            <v>43063867</v>
          </cell>
          <cell r="B1898">
            <v>13598112</v>
          </cell>
        </row>
        <row r="1899">
          <cell r="A1899">
            <v>39180377</v>
          </cell>
          <cell r="B1899">
            <v>13551179.399999999</v>
          </cell>
        </row>
        <row r="1900">
          <cell r="A1900">
            <v>43569015</v>
          </cell>
          <cell r="B1900">
            <v>13551179.399999999</v>
          </cell>
        </row>
        <row r="1901">
          <cell r="A1901">
            <v>20163313</v>
          </cell>
          <cell r="B1901">
            <v>13500000</v>
          </cell>
        </row>
        <row r="1902">
          <cell r="A1902">
            <v>35486483</v>
          </cell>
          <cell r="B1902">
            <v>13500000</v>
          </cell>
        </row>
        <row r="1903">
          <cell r="A1903">
            <v>17162552</v>
          </cell>
          <cell r="B1903">
            <v>13500000</v>
          </cell>
        </row>
        <row r="1904">
          <cell r="A1904">
            <v>35487919</v>
          </cell>
          <cell r="B1904">
            <v>13450447.999999998</v>
          </cell>
        </row>
        <row r="1905">
          <cell r="A1905">
            <v>99120800988</v>
          </cell>
          <cell r="B1905">
            <v>13400000</v>
          </cell>
        </row>
        <row r="1906">
          <cell r="A1906">
            <v>31899612</v>
          </cell>
          <cell r="B1906">
            <v>13400000</v>
          </cell>
        </row>
        <row r="1907">
          <cell r="A1907">
            <v>890905022</v>
          </cell>
          <cell r="B1907">
            <v>13400000</v>
          </cell>
        </row>
        <row r="1908">
          <cell r="A1908">
            <v>32406135</v>
          </cell>
          <cell r="B1908">
            <v>13400000</v>
          </cell>
        </row>
        <row r="1909">
          <cell r="A1909">
            <v>79496776</v>
          </cell>
          <cell r="B1909">
            <v>13314818</v>
          </cell>
        </row>
        <row r="1910">
          <cell r="A1910">
            <v>23909327</v>
          </cell>
          <cell r="B1910">
            <v>13314818</v>
          </cell>
        </row>
        <row r="1911">
          <cell r="A1911">
            <v>52554343</v>
          </cell>
          <cell r="B1911">
            <v>13300000</v>
          </cell>
        </row>
        <row r="1912">
          <cell r="A1912">
            <v>52085157</v>
          </cell>
          <cell r="B1912">
            <v>13100000</v>
          </cell>
        </row>
        <row r="1913">
          <cell r="A1913">
            <v>79575205</v>
          </cell>
          <cell r="B1913">
            <v>13100000</v>
          </cell>
        </row>
        <row r="1914">
          <cell r="A1914">
            <v>92042953913</v>
          </cell>
          <cell r="B1914">
            <v>13031524</v>
          </cell>
        </row>
        <row r="1915">
          <cell r="A1915">
            <v>3199266</v>
          </cell>
          <cell r="B1915">
            <v>12999292</v>
          </cell>
        </row>
        <row r="1916">
          <cell r="A1916">
            <v>21319925</v>
          </cell>
          <cell r="B1916">
            <v>12800000</v>
          </cell>
        </row>
        <row r="1917">
          <cell r="A1917">
            <v>97071405900</v>
          </cell>
          <cell r="B1917">
            <v>12748230</v>
          </cell>
        </row>
        <row r="1918">
          <cell r="A1918">
            <v>79417429</v>
          </cell>
          <cell r="B1918">
            <v>12748230</v>
          </cell>
        </row>
        <row r="1919">
          <cell r="A1919">
            <v>19096966</v>
          </cell>
          <cell r="B1919">
            <v>12700000</v>
          </cell>
        </row>
        <row r="1920">
          <cell r="A1920">
            <v>31412200</v>
          </cell>
          <cell r="B1920">
            <v>12700000</v>
          </cell>
        </row>
        <row r="1921">
          <cell r="A1921">
            <v>70131608</v>
          </cell>
          <cell r="B1921">
            <v>12500000</v>
          </cell>
        </row>
        <row r="1922">
          <cell r="A1922">
            <v>32396434</v>
          </cell>
          <cell r="B1922">
            <v>12464936</v>
          </cell>
        </row>
        <row r="1923">
          <cell r="A1923">
            <v>21390271</v>
          </cell>
          <cell r="B1923">
            <v>12400000</v>
          </cell>
        </row>
        <row r="1924">
          <cell r="A1924">
            <v>21364275</v>
          </cell>
          <cell r="B1924">
            <v>12400000</v>
          </cell>
        </row>
        <row r="1925">
          <cell r="A1925">
            <v>860001767</v>
          </cell>
          <cell r="B1925">
            <v>12400000</v>
          </cell>
        </row>
        <row r="1926">
          <cell r="A1926">
            <v>41429551</v>
          </cell>
          <cell r="B1926">
            <v>12400000</v>
          </cell>
        </row>
        <row r="1927">
          <cell r="A1927">
            <v>51636013</v>
          </cell>
          <cell r="B1927">
            <v>12200000</v>
          </cell>
        </row>
        <row r="1928">
          <cell r="A1928">
            <v>53905557</v>
          </cell>
          <cell r="B1928">
            <v>12200000</v>
          </cell>
        </row>
        <row r="1929">
          <cell r="A1929">
            <v>40792241</v>
          </cell>
          <cell r="B1929">
            <v>12181642</v>
          </cell>
        </row>
        <row r="1930">
          <cell r="A1930">
            <v>79341487</v>
          </cell>
          <cell r="B1930">
            <v>12100000</v>
          </cell>
        </row>
        <row r="1931">
          <cell r="A1931">
            <v>80497239</v>
          </cell>
          <cell r="B1931">
            <v>12100000</v>
          </cell>
        </row>
        <row r="1932">
          <cell r="A1932">
            <v>20044132</v>
          </cell>
          <cell r="B1932">
            <v>12100000</v>
          </cell>
        </row>
        <row r="1933">
          <cell r="A1933">
            <v>890900650</v>
          </cell>
          <cell r="B1933">
            <v>12000000</v>
          </cell>
        </row>
        <row r="1934">
          <cell r="A1934">
            <v>41315102</v>
          </cell>
          <cell r="B1934">
            <v>12000000</v>
          </cell>
        </row>
        <row r="1935">
          <cell r="A1935">
            <v>120968</v>
          </cell>
          <cell r="B1935">
            <v>12000000</v>
          </cell>
        </row>
        <row r="1936">
          <cell r="A1936">
            <v>891800395</v>
          </cell>
          <cell r="B1936">
            <v>11900000</v>
          </cell>
        </row>
        <row r="1937">
          <cell r="A1937">
            <v>79858571</v>
          </cell>
          <cell r="B1937">
            <v>11900000</v>
          </cell>
        </row>
        <row r="1938">
          <cell r="A1938">
            <v>19140576</v>
          </cell>
          <cell r="B1938">
            <v>11900000</v>
          </cell>
        </row>
        <row r="1939">
          <cell r="A1939">
            <v>42994363</v>
          </cell>
          <cell r="B1939">
            <v>11898348</v>
          </cell>
        </row>
        <row r="1940">
          <cell r="A1940">
            <v>2907770</v>
          </cell>
          <cell r="B1940">
            <v>11600000</v>
          </cell>
        </row>
        <row r="1941">
          <cell r="A1941">
            <v>14697853</v>
          </cell>
          <cell r="B1941">
            <v>11500000</v>
          </cell>
        </row>
        <row r="1942">
          <cell r="A1942">
            <v>20061702</v>
          </cell>
          <cell r="B1942">
            <v>11500000</v>
          </cell>
        </row>
        <row r="1943">
          <cell r="A1943">
            <v>21834379</v>
          </cell>
          <cell r="B1943">
            <v>11497970.399999999</v>
          </cell>
        </row>
        <row r="1944">
          <cell r="A1944">
            <v>79428900</v>
          </cell>
          <cell r="B1944">
            <v>11400000</v>
          </cell>
        </row>
        <row r="1945">
          <cell r="A1945">
            <v>21298266</v>
          </cell>
          <cell r="B1945">
            <v>11361089.799999999</v>
          </cell>
        </row>
        <row r="1946">
          <cell r="A1946">
            <v>70050455</v>
          </cell>
          <cell r="B1946">
            <v>11331760</v>
          </cell>
        </row>
        <row r="1947">
          <cell r="A1947">
            <v>19378313</v>
          </cell>
          <cell r="B1947">
            <v>11331760</v>
          </cell>
        </row>
        <row r="1948">
          <cell r="A1948">
            <v>43976025</v>
          </cell>
          <cell r="B1948">
            <v>11300000</v>
          </cell>
        </row>
        <row r="1949">
          <cell r="A1949">
            <v>20305423</v>
          </cell>
          <cell r="B1949">
            <v>11300000</v>
          </cell>
        </row>
        <row r="1950">
          <cell r="A1950">
            <v>51613872</v>
          </cell>
          <cell r="B1950">
            <v>11200000</v>
          </cell>
        </row>
        <row r="1951">
          <cell r="A1951">
            <v>39773252</v>
          </cell>
          <cell r="B1951">
            <v>11200000</v>
          </cell>
        </row>
        <row r="1952">
          <cell r="A1952">
            <v>21322717</v>
          </cell>
          <cell r="B1952">
            <v>11048466</v>
          </cell>
        </row>
        <row r="1953">
          <cell r="A1953">
            <v>21961866</v>
          </cell>
          <cell r="B1953">
            <v>11048466</v>
          </cell>
        </row>
        <row r="1954">
          <cell r="A1954">
            <v>21106170</v>
          </cell>
          <cell r="B1954">
            <v>11000000</v>
          </cell>
        </row>
        <row r="1955">
          <cell r="A1955">
            <v>52415672</v>
          </cell>
          <cell r="B1955">
            <v>11000000</v>
          </cell>
        </row>
        <row r="1956">
          <cell r="A1956">
            <v>21263429</v>
          </cell>
          <cell r="B1956">
            <v>11000000</v>
          </cell>
        </row>
        <row r="1957">
          <cell r="A1957">
            <v>3058190</v>
          </cell>
          <cell r="B1957">
            <v>11000000</v>
          </cell>
        </row>
        <row r="1958">
          <cell r="A1958">
            <v>35195843</v>
          </cell>
          <cell r="B1958">
            <v>11000000</v>
          </cell>
        </row>
        <row r="1959">
          <cell r="A1959">
            <v>60297796</v>
          </cell>
          <cell r="B1959">
            <v>10900000</v>
          </cell>
        </row>
        <row r="1960">
          <cell r="A1960">
            <v>22403766</v>
          </cell>
          <cell r="B1960">
            <v>10900000</v>
          </cell>
        </row>
        <row r="1961">
          <cell r="A1961">
            <v>21323814</v>
          </cell>
          <cell r="B1961">
            <v>10900000</v>
          </cell>
        </row>
        <row r="1962">
          <cell r="A1962">
            <v>27790421</v>
          </cell>
          <cell r="B1962">
            <v>10900000</v>
          </cell>
        </row>
        <row r="1963">
          <cell r="A1963">
            <v>860057029</v>
          </cell>
          <cell r="B1963">
            <v>10900000</v>
          </cell>
        </row>
        <row r="1964">
          <cell r="A1964">
            <v>32244473</v>
          </cell>
          <cell r="B1964">
            <v>10900000</v>
          </cell>
        </row>
        <row r="1965">
          <cell r="A1965">
            <v>51815480</v>
          </cell>
          <cell r="B1965">
            <v>10900000</v>
          </cell>
        </row>
        <row r="1966">
          <cell r="A1966">
            <v>17124303</v>
          </cell>
          <cell r="B1966">
            <v>10765172</v>
          </cell>
        </row>
        <row r="1967">
          <cell r="A1967">
            <v>20123436</v>
          </cell>
          <cell r="B1967">
            <v>10765172</v>
          </cell>
        </row>
        <row r="1968">
          <cell r="A1968">
            <v>24256889</v>
          </cell>
          <cell r="B1968">
            <v>10600000</v>
          </cell>
        </row>
        <row r="1969">
          <cell r="A1969">
            <v>11429197</v>
          </cell>
          <cell r="B1969">
            <v>10600000</v>
          </cell>
        </row>
        <row r="1970">
          <cell r="A1970">
            <v>80407537</v>
          </cell>
          <cell r="B1970">
            <v>10500000</v>
          </cell>
        </row>
        <row r="1971">
          <cell r="A1971">
            <v>32518562</v>
          </cell>
          <cell r="B1971">
            <v>10500000</v>
          </cell>
        </row>
        <row r="1972">
          <cell r="A1972">
            <v>21683313</v>
          </cell>
          <cell r="B1972">
            <v>10481878</v>
          </cell>
        </row>
        <row r="1973">
          <cell r="A1973">
            <v>8281615</v>
          </cell>
          <cell r="B1973">
            <v>10481878</v>
          </cell>
        </row>
        <row r="1974">
          <cell r="A1974">
            <v>21376088</v>
          </cell>
          <cell r="B1974">
            <v>10481878</v>
          </cell>
        </row>
        <row r="1975">
          <cell r="A1975">
            <v>568452</v>
          </cell>
          <cell r="B1975">
            <v>10402925.6</v>
          </cell>
        </row>
        <row r="1976">
          <cell r="A1976">
            <v>551114</v>
          </cell>
          <cell r="B1976">
            <v>10400000</v>
          </cell>
        </row>
        <row r="1977">
          <cell r="A1977">
            <v>860529890</v>
          </cell>
          <cell r="B1977">
            <v>10300000</v>
          </cell>
        </row>
        <row r="1978">
          <cell r="A1978">
            <v>800146077</v>
          </cell>
          <cell r="B1978">
            <v>10200000</v>
          </cell>
        </row>
        <row r="1979">
          <cell r="A1979">
            <v>19390111</v>
          </cell>
          <cell r="B1979">
            <v>10200000</v>
          </cell>
        </row>
        <row r="1980">
          <cell r="A1980">
            <v>43594058</v>
          </cell>
          <cell r="B1980">
            <v>10165880</v>
          </cell>
        </row>
        <row r="1981">
          <cell r="A1981">
            <v>20251009</v>
          </cell>
          <cell r="B1981">
            <v>10100000</v>
          </cell>
        </row>
        <row r="1982">
          <cell r="A1982">
            <v>20157332</v>
          </cell>
          <cell r="B1982">
            <v>10000000</v>
          </cell>
        </row>
        <row r="1983">
          <cell r="A1983">
            <v>4021937</v>
          </cell>
          <cell r="B1983">
            <v>9915290</v>
          </cell>
        </row>
        <row r="1984">
          <cell r="A1984">
            <v>80085221</v>
          </cell>
          <cell r="B1984">
            <v>9915290</v>
          </cell>
        </row>
        <row r="1985">
          <cell r="A1985">
            <v>21839084</v>
          </cell>
          <cell r="B1985">
            <v>9915290</v>
          </cell>
        </row>
        <row r="1986">
          <cell r="A1986">
            <v>71730094</v>
          </cell>
          <cell r="B1986">
            <v>9915290</v>
          </cell>
        </row>
        <row r="1987">
          <cell r="A1987">
            <v>800214750</v>
          </cell>
          <cell r="B1987">
            <v>9900000</v>
          </cell>
        </row>
        <row r="1988">
          <cell r="A1988">
            <v>20047352</v>
          </cell>
          <cell r="B1988">
            <v>9800000</v>
          </cell>
        </row>
        <row r="1989">
          <cell r="A1989">
            <v>19255837</v>
          </cell>
          <cell r="B1989">
            <v>9800000</v>
          </cell>
        </row>
        <row r="1990">
          <cell r="A1990">
            <v>79780115</v>
          </cell>
          <cell r="B1990">
            <v>9631996</v>
          </cell>
        </row>
        <row r="1991">
          <cell r="A1991">
            <v>42877962</v>
          </cell>
          <cell r="B1991">
            <v>9631996</v>
          </cell>
        </row>
        <row r="1992">
          <cell r="A1992">
            <v>3019579</v>
          </cell>
          <cell r="B1992">
            <v>9600000</v>
          </cell>
        </row>
        <row r="1993">
          <cell r="A1993">
            <v>79152576</v>
          </cell>
          <cell r="B1993">
            <v>9600000</v>
          </cell>
        </row>
        <row r="1994">
          <cell r="A1994">
            <v>52800666</v>
          </cell>
          <cell r="B1994">
            <v>9600000</v>
          </cell>
        </row>
        <row r="1995">
          <cell r="A1995">
            <v>41424408</v>
          </cell>
          <cell r="B1995">
            <v>9600000</v>
          </cell>
        </row>
        <row r="1996">
          <cell r="A1996">
            <v>41371388</v>
          </cell>
          <cell r="B1996">
            <v>9500000</v>
          </cell>
        </row>
        <row r="1997">
          <cell r="A1997">
            <v>20004790</v>
          </cell>
          <cell r="B1997">
            <v>9500000</v>
          </cell>
        </row>
        <row r="1998">
          <cell r="A1998">
            <v>21334863</v>
          </cell>
          <cell r="B1998">
            <v>9400000</v>
          </cell>
        </row>
        <row r="1999">
          <cell r="A1999">
            <v>52836041</v>
          </cell>
          <cell r="B1999">
            <v>9348702</v>
          </cell>
        </row>
        <row r="2000">
          <cell r="A2000">
            <v>41462888</v>
          </cell>
          <cell r="B2000">
            <v>9348702</v>
          </cell>
        </row>
        <row r="2001">
          <cell r="A2001">
            <v>43760352</v>
          </cell>
          <cell r="B2001">
            <v>9348702</v>
          </cell>
        </row>
        <row r="2002">
          <cell r="A2002">
            <v>35312921</v>
          </cell>
          <cell r="B2002">
            <v>9300000</v>
          </cell>
        </row>
        <row r="2003">
          <cell r="A2003">
            <v>9210020000</v>
          </cell>
          <cell r="B2003">
            <v>9200000</v>
          </cell>
        </row>
        <row r="2004">
          <cell r="A2004">
            <v>32439420</v>
          </cell>
          <cell r="B2004">
            <v>9200000</v>
          </cell>
        </row>
        <row r="2005">
          <cell r="A2005">
            <v>860039457</v>
          </cell>
          <cell r="B2005">
            <v>9200000</v>
          </cell>
        </row>
        <row r="2006">
          <cell r="A2006">
            <v>21359832</v>
          </cell>
          <cell r="B2006">
            <v>9200000</v>
          </cell>
        </row>
        <row r="2007">
          <cell r="A2007">
            <v>32432293</v>
          </cell>
          <cell r="B2007">
            <v>9065408</v>
          </cell>
        </row>
        <row r="2008">
          <cell r="A2008">
            <v>42878139</v>
          </cell>
          <cell r="B2008">
            <v>9065408</v>
          </cell>
        </row>
        <row r="2009">
          <cell r="A2009">
            <v>20341851</v>
          </cell>
          <cell r="B2009">
            <v>9065408</v>
          </cell>
        </row>
        <row r="2010">
          <cell r="A2010">
            <v>80843577</v>
          </cell>
          <cell r="B2010">
            <v>9065408</v>
          </cell>
        </row>
        <row r="2011">
          <cell r="A2011">
            <v>19375287</v>
          </cell>
          <cell r="B2011">
            <v>9000000</v>
          </cell>
        </row>
        <row r="2012">
          <cell r="A2012">
            <v>17105677</v>
          </cell>
          <cell r="B2012">
            <v>9000000</v>
          </cell>
        </row>
        <row r="2013">
          <cell r="A2013">
            <v>25268336</v>
          </cell>
          <cell r="B2013">
            <v>9000000</v>
          </cell>
        </row>
        <row r="2014">
          <cell r="A2014">
            <v>79150067</v>
          </cell>
          <cell r="B2014">
            <v>9000000</v>
          </cell>
        </row>
        <row r="2015">
          <cell r="A2015">
            <v>3727140</v>
          </cell>
          <cell r="B2015">
            <v>9000000</v>
          </cell>
        </row>
        <row r="2016">
          <cell r="A2016">
            <v>860066630</v>
          </cell>
          <cell r="B2016">
            <v>8998820</v>
          </cell>
        </row>
        <row r="2017">
          <cell r="A2017">
            <v>32241880</v>
          </cell>
          <cell r="B2017">
            <v>8965880</v>
          </cell>
        </row>
        <row r="2018">
          <cell r="A2018">
            <v>17157539</v>
          </cell>
          <cell r="B2018">
            <v>8900000</v>
          </cell>
        </row>
        <row r="2019">
          <cell r="A2019">
            <v>87080851772</v>
          </cell>
          <cell r="B2019">
            <v>8900000</v>
          </cell>
        </row>
        <row r="2020">
          <cell r="A2020">
            <v>890700666</v>
          </cell>
          <cell r="B2020">
            <v>8900000</v>
          </cell>
        </row>
        <row r="2021">
          <cell r="A2021">
            <v>805006345</v>
          </cell>
          <cell r="B2021">
            <v>8900000</v>
          </cell>
        </row>
        <row r="2022">
          <cell r="A2022">
            <v>35469742</v>
          </cell>
          <cell r="B2022">
            <v>8900000</v>
          </cell>
        </row>
        <row r="2023">
          <cell r="A2023">
            <v>800226683</v>
          </cell>
          <cell r="B2023">
            <v>8800000</v>
          </cell>
        </row>
        <row r="2024">
          <cell r="A2024">
            <v>42794900</v>
          </cell>
          <cell r="B2024">
            <v>8782114</v>
          </cell>
        </row>
        <row r="2025">
          <cell r="A2025">
            <v>42901</v>
          </cell>
          <cell r="B2025">
            <v>8782114</v>
          </cell>
        </row>
        <row r="2026">
          <cell r="A2026">
            <v>3329798</v>
          </cell>
          <cell r="B2026">
            <v>8782114</v>
          </cell>
        </row>
        <row r="2027">
          <cell r="A2027">
            <v>21320089</v>
          </cell>
          <cell r="B2027">
            <v>8782114</v>
          </cell>
        </row>
        <row r="2028">
          <cell r="A2028">
            <v>60254710</v>
          </cell>
          <cell r="B2028">
            <v>8782114</v>
          </cell>
        </row>
        <row r="2029">
          <cell r="A2029">
            <v>41765153</v>
          </cell>
          <cell r="B2029">
            <v>8700000</v>
          </cell>
        </row>
        <row r="2030">
          <cell r="A2030">
            <v>83110612055</v>
          </cell>
          <cell r="B2030">
            <v>8600000</v>
          </cell>
        </row>
        <row r="2031">
          <cell r="A2031">
            <v>20051146</v>
          </cell>
          <cell r="B2031">
            <v>8600000</v>
          </cell>
        </row>
        <row r="2032">
          <cell r="A2032">
            <v>39689444</v>
          </cell>
          <cell r="B2032">
            <v>8515762</v>
          </cell>
        </row>
        <row r="2033">
          <cell r="A2033">
            <v>40756293</v>
          </cell>
          <cell r="B2033">
            <v>8500000</v>
          </cell>
        </row>
        <row r="2034">
          <cell r="A2034">
            <v>71675387</v>
          </cell>
          <cell r="B2034">
            <v>8498820</v>
          </cell>
        </row>
        <row r="2035">
          <cell r="A2035">
            <v>41798450</v>
          </cell>
          <cell r="B2035">
            <v>8498820</v>
          </cell>
        </row>
        <row r="2036">
          <cell r="A2036">
            <v>505351</v>
          </cell>
          <cell r="B2036">
            <v>8498820</v>
          </cell>
        </row>
        <row r="2037">
          <cell r="A2037">
            <v>19102900</v>
          </cell>
          <cell r="B2037">
            <v>8498820</v>
          </cell>
        </row>
        <row r="2038">
          <cell r="A2038">
            <v>15320794</v>
          </cell>
          <cell r="B2038">
            <v>8498820</v>
          </cell>
        </row>
        <row r="2039">
          <cell r="A2039">
            <v>21324203</v>
          </cell>
          <cell r="B2039">
            <v>8486597.1999999993</v>
          </cell>
        </row>
        <row r="2040">
          <cell r="A2040">
            <v>250439</v>
          </cell>
          <cell r="B2040">
            <v>8300000</v>
          </cell>
        </row>
        <row r="2041">
          <cell r="A2041">
            <v>3180039</v>
          </cell>
          <cell r="B2041">
            <v>8300000</v>
          </cell>
        </row>
        <row r="2042">
          <cell r="A2042">
            <v>32522398</v>
          </cell>
          <cell r="B2042">
            <v>8215526</v>
          </cell>
        </row>
        <row r="2043">
          <cell r="A2043">
            <v>20305702</v>
          </cell>
          <cell r="B2043">
            <v>8215526</v>
          </cell>
        </row>
        <row r="2044">
          <cell r="A2044">
            <v>43003137</v>
          </cell>
          <cell r="B2044">
            <v>8215526</v>
          </cell>
        </row>
        <row r="2045">
          <cell r="A2045">
            <v>43404745</v>
          </cell>
          <cell r="B2045">
            <v>8215526</v>
          </cell>
        </row>
        <row r="2046">
          <cell r="A2046">
            <v>19124180</v>
          </cell>
          <cell r="B2046">
            <v>8100000</v>
          </cell>
        </row>
        <row r="2047">
          <cell r="A2047">
            <v>41373934</v>
          </cell>
          <cell r="B2047">
            <v>8100000</v>
          </cell>
        </row>
        <row r="2048">
          <cell r="A2048">
            <v>42990524</v>
          </cell>
          <cell r="B2048">
            <v>8000000</v>
          </cell>
        </row>
        <row r="2049">
          <cell r="A2049">
            <v>71708251</v>
          </cell>
          <cell r="B2049">
            <v>8000000</v>
          </cell>
        </row>
        <row r="2050">
          <cell r="A2050">
            <v>7458529</v>
          </cell>
          <cell r="B2050">
            <v>8000000</v>
          </cell>
        </row>
        <row r="2051">
          <cell r="A2051">
            <v>32479726</v>
          </cell>
          <cell r="B2051">
            <v>7932232</v>
          </cell>
        </row>
        <row r="2052">
          <cell r="A2052">
            <v>70083865</v>
          </cell>
          <cell r="B2052">
            <v>7932232</v>
          </cell>
        </row>
        <row r="2053">
          <cell r="A2053">
            <v>19242867</v>
          </cell>
          <cell r="B2053">
            <v>7900000</v>
          </cell>
        </row>
        <row r="2054">
          <cell r="A2054">
            <v>890204360</v>
          </cell>
          <cell r="B2054">
            <v>7800000</v>
          </cell>
        </row>
        <row r="2055">
          <cell r="A2055">
            <v>41901312</v>
          </cell>
          <cell r="B2055">
            <v>7800000</v>
          </cell>
        </row>
        <row r="2056">
          <cell r="A2056">
            <v>73073971</v>
          </cell>
          <cell r="B2056">
            <v>7800000</v>
          </cell>
        </row>
        <row r="2057">
          <cell r="A2057">
            <v>80425841</v>
          </cell>
          <cell r="B2057">
            <v>7700000</v>
          </cell>
        </row>
        <row r="2058">
          <cell r="A2058">
            <v>21379840</v>
          </cell>
          <cell r="B2058">
            <v>7700000</v>
          </cell>
        </row>
        <row r="2059">
          <cell r="A2059">
            <v>43021898</v>
          </cell>
          <cell r="B2059">
            <v>7700000</v>
          </cell>
        </row>
        <row r="2060">
          <cell r="A2060">
            <v>93087351</v>
          </cell>
          <cell r="B2060">
            <v>7665313.5999999996</v>
          </cell>
        </row>
        <row r="2061">
          <cell r="A2061">
            <v>845000021</v>
          </cell>
          <cell r="B2061">
            <v>7600000</v>
          </cell>
        </row>
        <row r="2062">
          <cell r="A2062">
            <v>14239154</v>
          </cell>
          <cell r="B2062">
            <v>7500000</v>
          </cell>
        </row>
        <row r="2063">
          <cell r="A2063">
            <v>8285124</v>
          </cell>
          <cell r="B2063">
            <v>7500000</v>
          </cell>
        </row>
        <row r="2064">
          <cell r="A2064">
            <v>64919614</v>
          </cell>
          <cell r="B2064">
            <v>7400000</v>
          </cell>
        </row>
        <row r="2065">
          <cell r="A2065">
            <v>20343851</v>
          </cell>
          <cell r="B2065">
            <v>7400000</v>
          </cell>
        </row>
        <row r="2066">
          <cell r="A2066">
            <v>890701033</v>
          </cell>
          <cell r="B2066">
            <v>7400000</v>
          </cell>
        </row>
        <row r="2067">
          <cell r="A2067">
            <v>890506322</v>
          </cell>
          <cell r="B2067">
            <v>7400000</v>
          </cell>
        </row>
        <row r="2068">
          <cell r="A2068">
            <v>890205335</v>
          </cell>
          <cell r="B2068">
            <v>7400000</v>
          </cell>
        </row>
        <row r="2069">
          <cell r="A2069">
            <v>71590389</v>
          </cell>
          <cell r="B2069">
            <v>7400000</v>
          </cell>
        </row>
        <row r="2070">
          <cell r="A2070">
            <v>41541243</v>
          </cell>
          <cell r="B2070">
            <v>7400000</v>
          </cell>
        </row>
        <row r="2071">
          <cell r="A2071">
            <v>890921357</v>
          </cell>
          <cell r="B2071">
            <v>7365644</v>
          </cell>
        </row>
        <row r="2072">
          <cell r="A2072">
            <v>8343378</v>
          </cell>
          <cell r="B2072">
            <v>7365644</v>
          </cell>
        </row>
        <row r="2073">
          <cell r="A2073">
            <v>20190684</v>
          </cell>
          <cell r="B2073">
            <v>7300000</v>
          </cell>
        </row>
        <row r="2074">
          <cell r="A2074">
            <v>19187002</v>
          </cell>
          <cell r="B2074">
            <v>7282586</v>
          </cell>
        </row>
        <row r="2075">
          <cell r="A2075">
            <v>32532848</v>
          </cell>
          <cell r="B2075">
            <v>7200000</v>
          </cell>
        </row>
        <row r="2076">
          <cell r="A2076">
            <v>42490141</v>
          </cell>
          <cell r="B2076">
            <v>7200000</v>
          </cell>
        </row>
        <row r="2077">
          <cell r="A2077">
            <v>51851885</v>
          </cell>
          <cell r="B2077">
            <v>7100000</v>
          </cell>
        </row>
        <row r="2078">
          <cell r="A2078">
            <v>13224512</v>
          </cell>
          <cell r="B2078">
            <v>7100000</v>
          </cell>
        </row>
        <row r="2079">
          <cell r="A2079">
            <v>8258077</v>
          </cell>
          <cell r="B2079">
            <v>7082350</v>
          </cell>
        </row>
        <row r="2080">
          <cell r="A2080">
            <v>8266545</v>
          </cell>
          <cell r="B2080">
            <v>7082350</v>
          </cell>
        </row>
        <row r="2081">
          <cell r="A2081">
            <v>79311571</v>
          </cell>
          <cell r="B2081">
            <v>7082350</v>
          </cell>
        </row>
        <row r="2082">
          <cell r="A2082">
            <v>41789242</v>
          </cell>
          <cell r="B2082">
            <v>7082350</v>
          </cell>
        </row>
        <row r="2083">
          <cell r="A2083">
            <v>82032305810</v>
          </cell>
          <cell r="B2083">
            <v>7000000</v>
          </cell>
        </row>
        <row r="2084">
          <cell r="A2084">
            <v>80408943</v>
          </cell>
          <cell r="B2084">
            <v>7000000</v>
          </cell>
        </row>
        <row r="2085">
          <cell r="A2085">
            <v>98554457</v>
          </cell>
          <cell r="B2085">
            <v>7000000</v>
          </cell>
        </row>
        <row r="2086">
          <cell r="A2086">
            <v>79529422</v>
          </cell>
          <cell r="B2086">
            <v>7000000</v>
          </cell>
        </row>
        <row r="2087">
          <cell r="A2087">
            <v>31253332</v>
          </cell>
          <cell r="B2087">
            <v>7000000</v>
          </cell>
        </row>
        <row r="2088">
          <cell r="A2088">
            <v>14939831</v>
          </cell>
          <cell r="B2088">
            <v>7000000</v>
          </cell>
        </row>
        <row r="2089">
          <cell r="A2089">
            <v>41780862</v>
          </cell>
          <cell r="B2089">
            <v>6900000</v>
          </cell>
        </row>
        <row r="2090">
          <cell r="A2090">
            <v>41694403</v>
          </cell>
          <cell r="B2090">
            <v>6844029.9999999991</v>
          </cell>
        </row>
        <row r="2091">
          <cell r="A2091">
            <v>17075263</v>
          </cell>
          <cell r="B2091">
            <v>6800000</v>
          </cell>
        </row>
        <row r="2092">
          <cell r="A2092">
            <v>79235604</v>
          </cell>
          <cell r="B2092">
            <v>6800000</v>
          </cell>
        </row>
        <row r="2093">
          <cell r="A2093">
            <v>39691146</v>
          </cell>
          <cell r="B2093">
            <v>6800000</v>
          </cell>
        </row>
        <row r="2094">
          <cell r="A2094">
            <v>21358686</v>
          </cell>
          <cell r="B2094">
            <v>6799056</v>
          </cell>
        </row>
        <row r="2095">
          <cell r="A2095">
            <v>32327633</v>
          </cell>
          <cell r="B2095">
            <v>6799056</v>
          </cell>
        </row>
        <row r="2096">
          <cell r="A2096">
            <v>70031585</v>
          </cell>
          <cell r="B2096">
            <v>6799056</v>
          </cell>
        </row>
        <row r="2097">
          <cell r="A2097">
            <v>32435339</v>
          </cell>
          <cell r="B2097">
            <v>6799056</v>
          </cell>
        </row>
        <row r="2098">
          <cell r="A2098">
            <v>10530735</v>
          </cell>
          <cell r="B2098">
            <v>6700000</v>
          </cell>
        </row>
        <row r="2099">
          <cell r="A2099">
            <v>890312749</v>
          </cell>
          <cell r="B2099">
            <v>6700000</v>
          </cell>
        </row>
        <row r="2100">
          <cell r="A2100">
            <v>42992222</v>
          </cell>
          <cell r="B2100">
            <v>6570268.7999999998</v>
          </cell>
        </row>
        <row r="2101">
          <cell r="A2101">
            <v>79269122</v>
          </cell>
          <cell r="B2101">
            <v>6515762</v>
          </cell>
        </row>
        <row r="2102">
          <cell r="A2102">
            <v>20948281</v>
          </cell>
          <cell r="B2102">
            <v>6500000</v>
          </cell>
        </row>
        <row r="2103">
          <cell r="A2103">
            <v>890927640</v>
          </cell>
          <cell r="B2103">
            <v>6500000</v>
          </cell>
        </row>
        <row r="2104">
          <cell r="A2104">
            <v>52397617</v>
          </cell>
          <cell r="B2104">
            <v>6500000</v>
          </cell>
        </row>
        <row r="2105">
          <cell r="A2105">
            <v>41746792</v>
          </cell>
          <cell r="B2105">
            <v>6433388.1999999993</v>
          </cell>
        </row>
        <row r="2106">
          <cell r="A2106">
            <v>41468345</v>
          </cell>
          <cell r="B2106">
            <v>6400000</v>
          </cell>
        </row>
        <row r="2107">
          <cell r="A2107">
            <v>20166820</v>
          </cell>
          <cell r="B2107">
            <v>6400000</v>
          </cell>
        </row>
        <row r="2108">
          <cell r="A2108">
            <v>51723951</v>
          </cell>
          <cell r="B2108">
            <v>6300000</v>
          </cell>
        </row>
        <row r="2109">
          <cell r="A2109">
            <v>19163522</v>
          </cell>
          <cell r="B2109">
            <v>6300000</v>
          </cell>
        </row>
        <row r="2110">
          <cell r="A2110">
            <v>802000955</v>
          </cell>
          <cell r="B2110">
            <v>6300000</v>
          </cell>
        </row>
        <row r="2111">
          <cell r="A2111">
            <v>70076984</v>
          </cell>
          <cell r="B2111">
            <v>6300000</v>
          </cell>
        </row>
        <row r="2112">
          <cell r="A2112">
            <v>29674</v>
          </cell>
          <cell r="B2112">
            <v>6300000</v>
          </cell>
        </row>
        <row r="2113">
          <cell r="A2113">
            <v>41497834</v>
          </cell>
          <cell r="B2113">
            <v>6300000</v>
          </cell>
        </row>
        <row r="2114">
          <cell r="A2114">
            <v>11186575</v>
          </cell>
          <cell r="B2114">
            <v>6296507.5999999996</v>
          </cell>
        </row>
        <row r="2115">
          <cell r="A2115">
            <v>92081756874</v>
          </cell>
          <cell r="B2115">
            <v>6200000</v>
          </cell>
        </row>
        <row r="2116">
          <cell r="A2116">
            <v>14445615</v>
          </cell>
          <cell r="B2116">
            <v>6200000</v>
          </cell>
        </row>
        <row r="2117">
          <cell r="A2117">
            <v>80497129</v>
          </cell>
          <cell r="B2117">
            <v>6200000</v>
          </cell>
        </row>
        <row r="2118">
          <cell r="A2118">
            <v>79787842</v>
          </cell>
          <cell r="B2118">
            <v>6100000</v>
          </cell>
        </row>
        <row r="2119">
          <cell r="A2119">
            <v>39208885</v>
          </cell>
          <cell r="B2119">
            <v>6100000</v>
          </cell>
        </row>
        <row r="2120">
          <cell r="A2120">
            <v>890912872</v>
          </cell>
          <cell r="B2120">
            <v>6100000</v>
          </cell>
        </row>
        <row r="2121">
          <cell r="A2121">
            <v>39685195</v>
          </cell>
          <cell r="B2121">
            <v>6100000</v>
          </cell>
        </row>
        <row r="2122">
          <cell r="A2122">
            <v>51729709</v>
          </cell>
          <cell r="B2122">
            <v>6100000</v>
          </cell>
        </row>
        <row r="2123">
          <cell r="A2123">
            <v>814000791</v>
          </cell>
          <cell r="B2123">
            <v>6100000</v>
          </cell>
        </row>
        <row r="2124">
          <cell r="A2124">
            <v>830023882</v>
          </cell>
          <cell r="B2124">
            <v>6100000</v>
          </cell>
        </row>
        <row r="2125">
          <cell r="A2125">
            <v>28094734</v>
          </cell>
          <cell r="B2125">
            <v>6000000</v>
          </cell>
        </row>
        <row r="2126">
          <cell r="A2126">
            <v>41547953</v>
          </cell>
          <cell r="B2126">
            <v>6000000</v>
          </cell>
        </row>
        <row r="2127">
          <cell r="A2127">
            <v>21252118</v>
          </cell>
          <cell r="B2127">
            <v>6000000</v>
          </cell>
        </row>
        <row r="2128">
          <cell r="A2128">
            <v>80088475</v>
          </cell>
          <cell r="B2128">
            <v>6000000</v>
          </cell>
        </row>
        <row r="2129">
          <cell r="A2129">
            <v>21300671</v>
          </cell>
          <cell r="B2129">
            <v>6000000</v>
          </cell>
        </row>
        <row r="2130">
          <cell r="A2130">
            <v>20146135</v>
          </cell>
          <cell r="B2130">
            <v>6000000</v>
          </cell>
        </row>
        <row r="2131">
          <cell r="A2131">
            <v>32244839</v>
          </cell>
          <cell r="B2131">
            <v>5949174</v>
          </cell>
        </row>
        <row r="2132">
          <cell r="A2132">
            <v>71556374</v>
          </cell>
          <cell r="B2132">
            <v>5900000</v>
          </cell>
        </row>
        <row r="2133">
          <cell r="A2133">
            <v>800210472</v>
          </cell>
          <cell r="B2133">
            <v>5889000</v>
          </cell>
        </row>
        <row r="2134">
          <cell r="A2134">
            <v>79947486</v>
          </cell>
          <cell r="B2134">
            <v>5800000</v>
          </cell>
        </row>
        <row r="2135">
          <cell r="A2135">
            <v>890930499</v>
          </cell>
          <cell r="B2135">
            <v>5800000</v>
          </cell>
        </row>
        <row r="2136">
          <cell r="A2136">
            <v>890480020</v>
          </cell>
          <cell r="B2136">
            <v>5800000</v>
          </cell>
        </row>
        <row r="2137">
          <cell r="A2137">
            <v>10534058</v>
          </cell>
          <cell r="B2137">
            <v>5800000</v>
          </cell>
        </row>
        <row r="2138">
          <cell r="A2138">
            <v>70061243</v>
          </cell>
          <cell r="B2138">
            <v>5700000</v>
          </cell>
        </row>
        <row r="2139">
          <cell r="A2139">
            <v>51664922</v>
          </cell>
          <cell r="B2139">
            <v>5700000</v>
          </cell>
        </row>
        <row r="2140">
          <cell r="A2140">
            <v>860351862</v>
          </cell>
          <cell r="B2140">
            <v>5700000</v>
          </cell>
        </row>
        <row r="2141">
          <cell r="A2141">
            <v>37259165</v>
          </cell>
          <cell r="B2141">
            <v>5700000</v>
          </cell>
        </row>
        <row r="2142">
          <cell r="A2142">
            <v>99120600458</v>
          </cell>
          <cell r="B2142">
            <v>5665880</v>
          </cell>
        </row>
        <row r="2143">
          <cell r="A2143">
            <v>97062705403</v>
          </cell>
          <cell r="B2143">
            <v>5665880</v>
          </cell>
        </row>
        <row r="2144">
          <cell r="A2144">
            <v>52409557</v>
          </cell>
          <cell r="B2144">
            <v>5665880</v>
          </cell>
        </row>
        <row r="2145">
          <cell r="A2145">
            <v>20118099</v>
          </cell>
          <cell r="B2145">
            <v>5665880</v>
          </cell>
        </row>
        <row r="2146">
          <cell r="A2146">
            <v>21292775</v>
          </cell>
          <cell r="B2146">
            <v>5665880</v>
          </cell>
        </row>
        <row r="2147">
          <cell r="A2147">
            <v>43618972</v>
          </cell>
          <cell r="B2147">
            <v>5665880</v>
          </cell>
        </row>
        <row r="2148">
          <cell r="A2148">
            <v>116913</v>
          </cell>
          <cell r="B2148">
            <v>5665880</v>
          </cell>
        </row>
        <row r="2149">
          <cell r="A2149">
            <v>860034318</v>
          </cell>
          <cell r="B2149">
            <v>5665880</v>
          </cell>
        </row>
        <row r="2150">
          <cell r="A2150">
            <v>32526114</v>
          </cell>
          <cell r="B2150">
            <v>5665880</v>
          </cell>
        </row>
        <row r="2151">
          <cell r="A2151">
            <v>43005682</v>
          </cell>
          <cell r="B2151">
            <v>5600000</v>
          </cell>
        </row>
        <row r="2152">
          <cell r="A2152">
            <v>79568918</v>
          </cell>
          <cell r="B2152">
            <v>5600000</v>
          </cell>
        </row>
        <row r="2153">
          <cell r="A2153">
            <v>860529151</v>
          </cell>
          <cell r="B2153">
            <v>5600000</v>
          </cell>
        </row>
        <row r="2154">
          <cell r="A2154">
            <v>7928026</v>
          </cell>
          <cell r="B2154">
            <v>5600000</v>
          </cell>
        </row>
        <row r="2155">
          <cell r="A2155">
            <v>35462455</v>
          </cell>
          <cell r="B2155">
            <v>5600000</v>
          </cell>
        </row>
        <row r="2156">
          <cell r="A2156">
            <v>41639162</v>
          </cell>
          <cell r="B2156">
            <v>5553209</v>
          </cell>
        </row>
        <row r="2157">
          <cell r="A2157">
            <v>51699581</v>
          </cell>
          <cell r="B2157">
            <v>5532704</v>
          </cell>
        </row>
        <row r="2158">
          <cell r="A2158">
            <v>41679697</v>
          </cell>
          <cell r="B2158">
            <v>5500000</v>
          </cell>
        </row>
        <row r="2159">
          <cell r="A2159">
            <v>51921690</v>
          </cell>
          <cell r="B2159">
            <v>5500000</v>
          </cell>
        </row>
        <row r="2160">
          <cell r="A2160">
            <v>32688418</v>
          </cell>
          <cell r="B2160">
            <v>5500000</v>
          </cell>
        </row>
        <row r="2161">
          <cell r="A2161">
            <v>17119592</v>
          </cell>
          <cell r="B2161">
            <v>5500000</v>
          </cell>
        </row>
        <row r="2162">
          <cell r="A2162">
            <v>827000044</v>
          </cell>
          <cell r="B2162">
            <v>5500000</v>
          </cell>
        </row>
        <row r="2163">
          <cell r="A2163">
            <v>51592541</v>
          </cell>
          <cell r="B2163">
            <v>5500000</v>
          </cell>
        </row>
        <row r="2164">
          <cell r="A2164">
            <v>20192193</v>
          </cell>
          <cell r="B2164">
            <v>5400000</v>
          </cell>
        </row>
        <row r="2165">
          <cell r="A2165">
            <v>890934054</v>
          </cell>
          <cell r="B2165">
            <v>5400000</v>
          </cell>
        </row>
        <row r="2166">
          <cell r="A2166">
            <v>56829058</v>
          </cell>
          <cell r="B2166">
            <v>5400000</v>
          </cell>
        </row>
        <row r="2167">
          <cell r="A2167">
            <v>6474647</v>
          </cell>
          <cell r="B2167">
            <v>5400000</v>
          </cell>
        </row>
        <row r="2168">
          <cell r="A2168">
            <v>3377078</v>
          </cell>
          <cell r="B2168">
            <v>5382586</v>
          </cell>
        </row>
        <row r="2169">
          <cell r="A2169">
            <v>77360</v>
          </cell>
          <cell r="B2169">
            <v>5382586</v>
          </cell>
        </row>
        <row r="2170">
          <cell r="A2170">
            <v>80107888</v>
          </cell>
          <cell r="B2170">
            <v>5382586</v>
          </cell>
        </row>
        <row r="2171">
          <cell r="A2171">
            <v>32484108</v>
          </cell>
          <cell r="B2171">
            <v>5382586</v>
          </cell>
        </row>
        <row r="2172">
          <cell r="A2172">
            <v>10228275</v>
          </cell>
          <cell r="B2172">
            <v>5300000</v>
          </cell>
        </row>
        <row r="2173">
          <cell r="A2173">
            <v>20180977</v>
          </cell>
          <cell r="B2173">
            <v>5300000</v>
          </cell>
        </row>
        <row r="2174">
          <cell r="A2174">
            <v>10542293</v>
          </cell>
          <cell r="B2174">
            <v>5300000</v>
          </cell>
        </row>
        <row r="2175">
          <cell r="A2175">
            <v>17113430</v>
          </cell>
          <cell r="B2175">
            <v>5200000</v>
          </cell>
        </row>
        <row r="2176">
          <cell r="A2176">
            <v>51774988</v>
          </cell>
          <cell r="B2176">
            <v>5200000</v>
          </cell>
        </row>
        <row r="2177">
          <cell r="A2177">
            <v>800069639</v>
          </cell>
          <cell r="B2177">
            <v>5200000</v>
          </cell>
        </row>
        <row r="2178">
          <cell r="A2178">
            <v>20049498</v>
          </cell>
          <cell r="B2178">
            <v>5100000</v>
          </cell>
        </row>
        <row r="2179">
          <cell r="A2179">
            <v>35333679</v>
          </cell>
          <cell r="B2179">
            <v>5100000</v>
          </cell>
        </row>
        <row r="2180">
          <cell r="A2180">
            <v>20325798</v>
          </cell>
          <cell r="B2180">
            <v>5099292</v>
          </cell>
        </row>
        <row r="2181">
          <cell r="A2181">
            <v>21286897</v>
          </cell>
          <cell r="B2181">
            <v>5099292</v>
          </cell>
        </row>
        <row r="2182">
          <cell r="A2182">
            <v>80414957</v>
          </cell>
          <cell r="B2182">
            <v>5099292</v>
          </cell>
        </row>
        <row r="2183">
          <cell r="A2183">
            <v>20166370</v>
          </cell>
          <cell r="B2183">
            <v>5099292</v>
          </cell>
        </row>
        <row r="2184">
          <cell r="A2184">
            <v>51890791</v>
          </cell>
          <cell r="B2184">
            <v>5099292</v>
          </cell>
        </row>
        <row r="2185">
          <cell r="A2185">
            <v>42883586</v>
          </cell>
          <cell r="B2185">
            <v>5099292</v>
          </cell>
        </row>
        <row r="2186">
          <cell r="A2186">
            <v>70128680</v>
          </cell>
          <cell r="B2186">
            <v>5099292</v>
          </cell>
        </row>
        <row r="2187">
          <cell r="A2187">
            <v>96021000687</v>
          </cell>
          <cell r="B2187">
            <v>5000000</v>
          </cell>
        </row>
        <row r="2188">
          <cell r="A2188">
            <v>91041104606</v>
          </cell>
          <cell r="B2188">
            <v>5000000</v>
          </cell>
        </row>
        <row r="2189">
          <cell r="A2189">
            <v>4260535</v>
          </cell>
          <cell r="B2189">
            <v>5000000</v>
          </cell>
        </row>
        <row r="2190">
          <cell r="A2190">
            <v>811015227</v>
          </cell>
          <cell r="B2190">
            <v>5000000</v>
          </cell>
        </row>
        <row r="2191">
          <cell r="A2191">
            <v>32423980</v>
          </cell>
          <cell r="B2191">
            <v>4900000</v>
          </cell>
        </row>
        <row r="2192">
          <cell r="A2192">
            <v>860015929</v>
          </cell>
          <cell r="B2192">
            <v>4900000</v>
          </cell>
        </row>
        <row r="2193">
          <cell r="A2193">
            <v>41420465</v>
          </cell>
          <cell r="B2193">
            <v>4815998</v>
          </cell>
        </row>
        <row r="2194">
          <cell r="A2194">
            <v>21013959</v>
          </cell>
          <cell r="B2194">
            <v>4815998</v>
          </cell>
        </row>
        <row r="2195">
          <cell r="A2195">
            <v>32519228</v>
          </cell>
          <cell r="B2195">
            <v>4815998</v>
          </cell>
        </row>
        <row r="2196">
          <cell r="A2196">
            <v>52196316</v>
          </cell>
          <cell r="B2196">
            <v>4800000</v>
          </cell>
        </row>
        <row r="2197">
          <cell r="A2197">
            <v>51777228</v>
          </cell>
          <cell r="B2197">
            <v>4800000</v>
          </cell>
        </row>
        <row r="2198">
          <cell r="A2198">
            <v>29000237</v>
          </cell>
          <cell r="B2198">
            <v>4700000</v>
          </cell>
        </row>
        <row r="2199">
          <cell r="A2199">
            <v>20075935</v>
          </cell>
          <cell r="B2199">
            <v>4700000</v>
          </cell>
        </row>
        <row r="2200">
          <cell r="A2200">
            <v>800221502</v>
          </cell>
          <cell r="B2200">
            <v>4700000</v>
          </cell>
        </row>
        <row r="2201">
          <cell r="A2201">
            <v>890921627</v>
          </cell>
          <cell r="B2201">
            <v>4700000</v>
          </cell>
        </row>
        <row r="2202">
          <cell r="A2202">
            <v>3076518</v>
          </cell>
          <cell r="B2202">
            <v>4700000</v>
          </cell>
        </row>
        <row r="2203">
          <cell r="A2203">
            <v>72172599</v>
          </cell>
          <cell r="B2203">
            <v>4700000</v>
          </cell>
        </row>
        <row r="2204">
          <cell r="A2204">
            <v>20614575</v>
          </cell>
          <cell r="B2204">
            <v>4700000</v>
          </cell>
        </row>
        <row r="2205">
          <cell r="A2205">
            <v>21361440</v>
          </cell>
          <cell r="B2205">
            <v>4653940.4000000004</v>
          </cell>
        </row>
        <row r="2206">
          <cell r="A2206">
            <v>75065571</v>
          </cell>
          <cell r="B2206">
            <v>4600000</v>
          </cell>
        </row>
        <row r="2207">
          <cell r="A2207">
            <v>94495843</v>
          </cell>
          <cell r="B2207">
            <v>4600000</v>
          </cell>
        </row>
        <row r="2208">
          <cell r="A2208">
            <v>890208964</v>
          </cell>
          <cell r="B2208">
            <v>4600000</v>
          </cell>
        </row>
        <row r="2209">
          <cell r="A2209">
            <v>38561943</v>
          </cell>
          <cell r="B2209">
            <v>4600000</v>
          </cell>
        </row>
        <row r="2210">
          <cell r="A2210">
            <v>32437365</v>
          </cell>
          <cell r="B2210">
            <v>4600000</v>
          </cell>
        </row>
        <row r="2211">
          <cell r="A2211">
            <v>16288169</v>
          </cell>
          <cell r="B2211">
            <v>4600000</v>
          </cell>
        </row>
        <row r="2212">
          <cell r="A2212">
            <v>80503981</v>
          </cell>
          <cell r="B2212">
            <v>4532704</v>
          </cell>
        </row>
        <row r="2213">
          <cell r="A2213">
            <v>79342968</v>
          </cell>
          <cell r="B2213">
            <v>4532704</v>
          </cell>
        </row>
        <row r="2214">
          <cell r="A2214">
            <v>32418597</v>
          </cell>
          <cell r="B2214">
            <v>4532704</v>
          </cell>
        </row>
        <row r="2215">
          <cell r="A2215">
            <v>36158648</v>
          </cell>
          <cell r="B2215">
            <v>4532704</v>
          </cell>
        </row>
        <row r="2216">
          <cell r="A2216">
            <v>41332911</v>
          </cell>
          <cell r="B2216">
            <v>4517059.8</v>
          </cell>
        </row>
        <row r="2217">
          <cell r="A2217">
            <v>21385250</v>
          </cell>
          <cell r="B2217">
            <v>4500000</v>
          </cell>
        </row>
        <row r="2218">
          <cell r="A2218">
            <v>41337178</v>
          </cell>
          <cell r="B2218">
            <v>4500000</v>
          </cell>
        </row>
        <row r="2219">
          <cell r="A2219">
            <v>17013297</v>
          </cell>
          <cell r="B2219">
            <v>4500000</v>
          </cell>
        </row>
        <row r="2220">
          <cell r="A2220">
            <v>20124377</v>
          </cell>
          <cell r="B2220">
            <v>4500000</v>
          </cell>
        </row>
        <row r="2221">
          <cell r="A2221">
            <v>32713789</v>
          </cell>
          <cell r="B2221">
            <v>4500000</v>
          </cell>
        </row>
        <row r="2222">
          <cell r="A2222">
            <v>20468633</v>
          </cell>
          <cell r="B2222">
            <v>4500000</v>
          </cell>
        </row>
        <row r="2223">
          <cell r="A2223">
            <v>71614887</v>
          </cell>
          <cell r="B2223">
            <v>4500000</v>
          </cell>
        </row>
        <row r="2224">
          <cell r="A2224">
            <v>860003220</v>
          </cell>
          <cell r="B2224">
            <v>4500000</v>
          </cell>
        </row>
        <row r="2225">
          <cell r="A2225">
            <v>79944552</v>
          </cell>
          <cell r="B2225">
            <v>4466116</v>
          </cell>
        </row>
        <row r="2226">
          <cell r="A2226">
            <v>6500043420</v>
          </cell>
          <cell r="B2226">
            <v>4400000</v>
          </cell>
        </row>
        <row r="2227">
          <cell r="A2227">
            <v>800019840</v>
          </cell>
          <cell r="B2227">
            <v>4400000</v>
          </cell>
        </row>
        <row r="2228">
          <cell r="A2228">
            <v>41359652</v>
          </cell>
          <cell r="B2228">
            <v>4400000</v>
          </cell>
        </row>
        <row r="2229">
          <cell r="A2229">
            <v>39327</v>
          </cell>
          <cell r="B2229">
            <v>4300000</v>
          </cell>
        </row>
        <row r="2230">
          <cell r="A2230">
            <v>79943465</v>
          </cell>
          <cell r="B2230">
            <v>4300000</v>
          </cell>
        </row>
        <row r="2231">
          <cell r="A2231">
            <v>51668461</v>
          </cell>
          <cell r="B2231">
            <v>4300000</v>
          </cell>
        </row>
        <row r="2232">
          <cell r="A2232">
            <v>91214851</v>
          </cell>
          <cell r="B2232">
            <v>4300000</v>
          </cell>
        </row>
        <row r="2233">
          <cell r="A2233">
            <v>31572751</v>
          </cell>
          <cell r="B2233">
            <v>4300000</v>
          </cell>
        </row>
        <row r="2234">
          <cell r="A2234">
            <v>79344300</v>
          </cell>
          <cell r="B2234">
            <v>4300000</v>
          </cell>
        </row>
        <row r="2235">
          <cell r="A2235">
            <v>42880173</v>
          </cell>
          <cell r="B2235">
            <v>4300000</v>
          </cell>
        </row>
        <row r="2236">
          <cell r="A2236">
            <v>17062731</v>
          </cell>
          <cell r="B2236">
            <v>4249410</v>
          </cell>
        </row>
        <row r="2237">
          <cell r="A2237">
            <v>3354112</v>
          </cell>
          <cell r="B2237">
            <v>4249410</v>
          </cell>
        </row>
        <row r="2238">
          <cell r="A2238">
            <v>70077411</v>
          </cell>
          <cell r="B2238">
            <v>4249410</v>
          </cell>
        </row>
        <row r="2239">
          <cell r="A2239">
            <v>26732224</v>
          </cell>
          <cell r="B2239">
            <v>4200000</v>
          </cell>
        </row>
        <row r="2240">
          <cell r="A2240">
            <v>892115009</v>
          </cell>
          <cell r="B2240">
            <v>4200000</v>
          </cell>
        </row>
        <row r="2241">
          <cell r="A2241">
            <v>27582494</v>
          </cell>
          <cell r="B2241">
            <v>4200000</v>
          </cell>
        </row>
        <row r="2242">
          <cell r="A2242">
            <v>52619365</v>
          </cell>
          <cell r="B2242">
            <v>4200000</v>
          </cell>
        </row>
        <row r="2243">
          <cell r="A2243">
            <v>41460381</v>
          </cell>
          <cell r="B2243">
            <v>4200000</v>
          </cell>
        </row>
        <row r="2244">
          <cell r="A2244">
            <v>892120112</v>
          </cell>
          <cell r="B2244">
            <v>4100000</v>
          </cell>
        </row>
        <row r="2245">
          <cell r="A2245">
            <v>860007590</v>
          </cell>
          <cell r="B2245">
            <v>4100000</v>
          </cell>
        </row>
        <row r="2246">
          <cell r="A2246">
            <v>10244346</v>
          </cell>
          <cell r="B2246">
            <v>4100000</v>
          </cell>
        </row>
        <row r="2247">
          <cell r="A2247">
            <v>800130754</v>
          </cell>
          <cell r="B2247">
            <v>4100000</v>
          </cell>
        </row>
        <row r="2248">
          <cell r="A2248">
            <v>19102135</v>
          </cell>
          <cell r="B2248">
            <v>4100000</v>
          </cell>
        </row>
        <row r="2249">
          <cell r="A2249">
            <v>19455257</v>
          </cell>
          <cell r="B2249">
            <v>4100000</v>
          </cell>
        </row>
        <row r="2250">
          <cell r="A2250">
            <v>39557097</v>
          </cell>
          <cell r="B2250">
            <v>4000000</v>
          </cell>
        </row>
        <row r="2251">
          <cell r="A2251">
            <v>19279046</v>
          </cell>
          <cell r="B2251">
            <v>4000000</v>
          </cell>
        </row>
        <row r="2252">
          <cell r="A2252">
            <v>860020094</v>
          </cell>
          <cell r="B2252">
            <v>4000000</v>
          </cell>
        </row>
        <row r="2253">
          <cell r="A2253">
            <v>21293041</v>
          </cell>
          <cell r="B2253">
            <v>4000000</v>
          </cell>
        </row>
        <row r="2254">
          <cell r="A2254">
            <v>21777787</v>
          </cell>
          <cell r="B2254">
            <v>4000000</v>
          </cell>
        </row>
        <row r="2255">
          <cell r="A2255">
            <v>41454480</v>
          </cell>
          <cell r="B2255">
            <v>3966116</v>
          </cell>
        </row>
        <row r="2256">
          <cell r="A2256">
            <v>10288155</v>
          </cell>
          <cell r="B2256">
            <v>3966116</v>
          </cell>
        </row>
        <row r="2257">
          <cell r="A2257">
            <v>43876314</v>
          </cell>
          <cell r="B2257">
            <v>3966116</v>
          </cell>
        </row>
        <row r="2258">
          <cell r="A2258">
            <v>71265678</v>
          </cell>
          <cell r="B2258">
            <v>3966116</v>
          </cell>
        </row>
        <row r="2259">
          <cell r="A2259">
            <v>891855029</v>
          </cell>
          <cell r="B2259">
            <v>3900000</v>
          </cell>
        </row>
        <row r="2260">
          <cell r="A2260">
            <v>80400529</v>
          </cell>
          <cell r="B2260">
            <v>3900000</v>
          </cell>
        </row>
        <row r="2261">
          <cell r="A2261">
            <v>32333669</v>
          </cell>
          <cell r="B2261">
            <v>3900000</v>
          </cell>
        </row>
        <row r="2262">
          <cell r="A2262">
            <v>52790208</v>
          </cell>
          <cell r="B2262">
            <v>3900000</v>
          </cell>
        </row>
        <row r="2263">
          <cell r="A2263">
            <v>36538140</v>
          </cell>
          <cell r="B2263">
            <v>3900000</v>
          </cell>
        </row>
        <row r="2264">
          <cell r="A2264">
            <v>73110517</v>
          </cell>
          <cell r="B2264">
            <v>3900000</v>
          </cell>
        </row>
        <row r="2265">
          <cell r="A2265">
            <v>41314807</v>
          </cell>
          <cell r="B2265">
            <v>3900000</v>
          </cell>
        </row>
        <row r="2266">
          <cell r="A2266">
            <v>800047856</v>
          </cell>
          <cell r="B2266">
            <v>3800000</v>
          </cell>
        </row>
        <row r="2267">
          <cell r="A2267">
            <v>17182157</v>
          </cell>
          <cell r="B2267">
            <v>3800000</v>
          </cell>
        </row>
        <row r="2268">
          <cell r="A2268">
            <v>13470048</v>
          </cell>
          <cell r="B2268">
            <v>3800000</v>
          </cell>
        </row>
        <row r="2269">
          <cell r="A2269">
            <v>32686144</v>
          </cell>
          <cell r="B2269">
            <v>3800000</v>
          </cell>
        </row>
        <row r="2270">
          <cell r="A2270">
            <v>51713237</v>
          </cell>
          <cell r="B2270">
            <v>3700000</v>
          </cell>
        </row>
        <row r="2271">
          <cell r="A2271">
            <v>79786773</v>
          </cell>
          <cell r="B2271">
            <v>3700000</v>
          </cell>
        </row>
        <row r="2272">
          <cell r="A2272">
            <v>90040557309</v>
          </cell>
          <cell r="B2272">
            <v>3682822</v>
          </cell>
        </row>
        <row r="2273">
          <cell r="A2273">
            <v>8105169</v>
          </cell>
          <cell r="B2273">
            <v>3682822</v>
          </cell>
        </row>
        <row r="2274">
          <cell r="A2274">
            <v>43528118</v>
          </cell>
          <cell r="B2274">
            <v>3682822</v>
          </cell>
        </row>
        <row r="2275">
          <cell r="A2275">
            <v>70098566</v>
          </cell>
          <cell r="B2275">
            <v>3682822</v>
          </cell>
        </row>
        <row r="2276">
          <cell r="A2276">
            <v>41399109</v>
          </cell>
          <cell r="B2276">
            <v>3682822</v>
          </cell>
        </row>
        <row r="2277">
          <cell r="A2277">
            <v>91206128</v>
          </cell>
          <cell r="B2277">
            <v>3600000</v>
          </cell>
        </row>
        <row r="2278">
          <cell r="A2278">
            <v>41774148</v>
          </cell>
          <cell r="B2278">
            <v>3600000</v>
          </cell>
        </row>
        <row r="2279">
          <cell r="A2279">
            <v>79153648</v>
          </cell>
          <cell r="B2279">
            <v>3600000</v>
          </cell>
        </row>
        <row r="2280">
          <cell r="A2280">
            <v>892099172</v>
          </cell>
          <cell r="B2280">
            <v>3600000</v>
          </cell>
        </row>
        <row r="2281">
          <cell r="A2281">
            <v>51721529</v>
          </cell>
          <cell r="B2281">
            <v>3600000</v>
          </cell>
        </row>
        <row r="2282">
          <cell r="A2282">
            <v>800172225</v>
          </cell>
          <cell r="B2282">
            <v>3600000</v>
          </cell>
        </row>
        <row r="2283">
          <cell r="A2283">
            <v>52702858</v>
          </cell>
          <cell r="B2283">
            <v>3558895.6</v>
          </cell>
        </row>
        <row r="2284">
          <cell r="A2284">
            <v>32631806</v>
          </cell>
          <cell r="B2284">
            <v>3500000</v>
          </cell>
        </row>
        <row r="2285">
          <cell r="A2285">
            <v>24722068</v>
          </cell>
          <cell r="B2285">
            <v>3500000</v>
          </cell>
        </row>
        <row r="2286">
          <cell r="A2286">
            <v>800037979</v>
          </cell>
          <cell r="B2286">
            <v>3500000</v>
          </cell>
        </row>
        <row r="2287">
          <cell r="A2287">
            <v>52211148</v>
          </cell>
          <cell r="B2287">
            <v>3500000</v>
          </cell>
        </row>
        <row r="2288">
          <cell r="A2288">
            <v>860071892</v>
          </cell>
          <cell r="B2288">
            <v>3500000</v>
          </cell>
        </row>
        <row r="2289">
          <cell r="A2289">
            <v>515581</v>
          </cell>
          <cell r="B2289">
            <v>3500000</v>
          </cell>
        </row>
        <row r="2290">
          <cell r="A2290">
            <v>41744983</v>
          </cell>
          <cell r="B2290">
            <v>3500000</v>
          </cell>
        </row>
        <row r="2291">
          <cell r="A2291">
            <v>20215456</v>
          </cell>
          <cell r="B2291">
            <v>3400000</v>
          </cell>
        </row>
        <row r="2292">
          <cell r="A2292">
            <v>830074564</v>
          </cell>
          <cell r="B2292">
            <v>3400000</v>
          </cell>
        </row>
        <row r="2293">
          <cell r="A2293">
            <v>800084238</v>
          </cell>
          <cell r="B2293">
            <v>3399528</v>
          </cell>
        </row>
        <row r="2294">
          <cell r="A2294">
            <v>830012241</v>
          </cell>
          <cell r="B2294">
            <v>3300000</v>
          </cell>
        </row>
        <row r="2295">
          <cell r="A2295">
            <v>41496205</v>
          </cell>
          <cell r="B2295">
            <v>3300000</v>
          </cell>
        </row>
        <row r="2296">
          <cell r="A2296">
            <v>20946946</v>
          </cell>
          <cell r="B2296">
            <v>3300000</v>
          </cell>
        </row>
        <row r="2297">
          <cell r="A2297">
            <v>43735580</v>
          </cell>
          <cell r="B2297">
            <v>3300000</v>
          </cell>
        </row>
        <row r="2298">
          <cell r="A2298">
            <v>70100111</v>
          </cell>
          <cell r="B2298">
            <v>3300000</v>
          </cell>
        </row>
        <row r="2299">
          <cell r="A2299">
            <v>877144</v>
          </cell>
          <cell r="B2299">
            <v>3300000</v>
          </cell>
        </row>
        <row r="2300">
          <cell r="A2300">
            <v>800149894</v>
          </cell>
          <cell r="B2300">
            <v>3300000</v>
          </cell>
        </row>
        <row r="2301">
          <cell r="A2301">
            <v>43080905</v>
          </cell>
          <cell r="B2301">
            <v>3300000</v>
          </cell>
        </row>
        <row r="2302">
          <cell r="A2302">
            <v>8312989</v>
          </cell>
          <cell r="B2302">
            <v>3300000</v>
          </cell>
        </row>
        <row r="2303">
          <cell r="A2303">
            <v>41691782</v>
          </cell>
          <cell r="B2303">
            <v>3300000</v>
          </cell>
        </row>
        <row r="2304">
          <cell r="A2304">
            <v>79146539</v>
          </cell>
          <cell r="B2304">
            <v>3200000</v>
          </cell>
        </row>
        <row r="2305">
          <cell r="A2305">
            <v>13831862</v>
          </cell>
          <cell r="B2305">
            <v>3200000</v>
          </cell>
        </row>
        <row r="2306">
          <cell r="A2306">
            <v>13453194</v>
          </cell>
          <cell r="B2306">
            <v>3200000</v>
          </cell>
        </row>
        <row r="2307">
          <cell r="A2307">
            <v>71530602</v>
          </cell>
          <cell r="B2307">
            <v>3148253.8</v>
          </cell>
        </row>
        <row r="2308">
          <cell r="A2308">
            <v>19360023</v>
          </cell>
          <cell r="B2308">
            <v>3116234</v>
          </cell>
        </row>
        <row r="2309">
          <cell r="A2309">
            <v>20113847</v>
          </cell>
          <cell r="B2309">
            <v>3100000</v>
          </cell>
        </row>
        <row r="2310">
          <cell r="A2310">
            <v>41514942</v>
          </cell>
          <cell r="B2310">
            <v>3100000</v>
          </cell>
        </row>
        <row r="2311">
          <cell r="A2311">
            <v>41367972</v>
          </cell>
          <cell r="B2311">
            <v>3100000</v>
          </cell>
        </row>
        <row r="2312">
          <cell r="A2312">
            <v>28505826</v>
          </cell>
          <cell r="B2312">
            <v>3100000</v>
          </cell>
        </row>
        <row r="2313">
          <cell r="A2313">
            <v>41752746</v>
          </cell>
          <cell r="B2313">
            <v>3100000</v>
          </cell>
        </row>
        <row r="2314">
          <cell r="A2314">
            <v>20015258</v>
          </cell>
          <cell r="B2314">
            <v>3000000</v>
          </cell>
        </row>
        <row r="2315">
          <cell r="A2315">
            <v>800196433</v>
          </cell>
          <cell r="B2315">
            <v>3000000</v>
          </cell>
        </row>
        <row r="2316">
          <cell r="A2316">
            <v>21347036</v>
          </cell>
          <cell r="B2316">
            <v>3000000</v>
          </cell>
        </row>
        <row r="2317">
          <cell r="A2317">
            <v>80421926</v>
          </cell>
          <cell r="B2317">
            <v>3000000</v>
          </cell>
        </row>
        <row r="2318">
          <cell r="A2318">
            <v>890500810</v>
          </cell>
          <cell r="B2318">
            <v>3000000</v>
          </cell>
        </row>
        <row r="2319">
          <cell r="A2319">
            <v>43010107</v>
          </cell>
          <cell r="B2319">
            <v>3000000</v>
          </cell>
        </row>
        <row r="2320">
          <cell r="A2320">
            <v>41677476</v>
          </cell>
          <cell r="B2320">
            <v>3000000</v>
          </cell>
        </row>
        <row r="2321">
          <cell r="A2321">
            <v>17168431</v>
          </cell>
          <cell r="B2321">
            <v>3000000</v>
          </cell>
        </row>
        <row r="2322">
          <cell r="A2322">
            <v>800167645</v>
          </cell>
          <cell r="B2322">
            <v>2900000</v>
          </cell>
        </row>
        <row r="2323">
          <cell r="A2323">
            <v>79601103</v>
          </cell>
          <cell r="B2323">
            <v>2900000</v>
          </cell>
        </row>
        <row r="2324">
          <cell r="A2324">
            <v>32471506</v>
          </cell>
          <cell r="B2324">
            <v>2900000</v>
          </cell>
        </row>
        <row r="2325">
          <cell r="A2325">
            <v>20051539</v>
          </cell>
          <cell r="B2325">
            <v>2900000</v>
          </cell>
        </row>
        <row r="2326">
          <cell r="A2326">
            <v>8695385</v>
          </cell>
          <cell r="B2326">
            <v>2900000</v>
          </cell>
        </row>
        <row r="2327">
          <cell r="A2327">
            <v>800136687</v>
          </cell>
          <cell r="B2327">
            <v>2900000</v>
          </cell>
        </row>
        <row r="2328">
          <cell r="A2328">
            <v>4037956</v>
          </cell>
          <cell r="B2328">
            <v>2874492.6</v>
          </cell>
        </row>
        <row r="2329">
          <cell r="A2329">
            <v>35455302</v>
          </cell>
          <cell r="B2329">
            <v>2832940</v>
          </cell>
        </row>
        <row r="2330">
          <cell r="A2330">
            <v>42880679</v>
          </cell>
          <cell r="B2330">
            <v>2832940</v>
          </cell>
        </row>
        <row r="2331">
          <cell r="A2331">
            <v>52451027</v>
          </cell>
          <cell r="B2331">
            <v>2832940</v>
          </cell>
        </row>
        <row r="2332">
          <cell r="A2332">
            <v>86091051313</v>
          </cell>
          <cell r="B2332">
            <v>2832940</v>
          </cell>
        </row>
        <row r="2333">
          <cell r="A2333">
            <v>85092431571</v>
          </cell>
          <cell r="B2333">
            <v>2832940</v>
          </cell>
        </row>
        <row r="2334">
          <cell r="A2334">
            <v>84010700719</v>
          </cell>
          <cell r="B2334">
            <v>2832940</v>
          </cell>
        </row>
        <row r="2335">
          <cell r="A2335">
            <v>71786037</v>
          </cell>
          <cell r="B2335">
            <v>2832940</v>
          </cell>
        </row>
        <row r="2336">
          <cell r="A2336">
            <v>32335521</v>
          </cell>
          <cell r="B2336">
            <v>2832940</v>
          </cell>
        </row>
        <row r="2337">
          <cell r="A2337">
            <v>39433069</v>
          </cell>
          <cell r="B2337">
            <v>2832940</v>
          </cell>
        </row>
        <row r="2338">
          <cell r="A2338">
            <v>79342677</v>
          </cell>
          <cell r="B2338">
            <v>2832940</v>
          </cell>
        </row>
        <row r="2339">
          <cell r="A2339">
            <v>28475983</v>
          </cell>
          <cell r="B2339">
            <v>2832940</v>
          </cell>
        </row>
        <row r="2340">
          <cell r="A2340">
            <v>1670702</v>
          </cell>
          <cell r="B2340">
            <v>2832940</v>
          </cell>
        </row>
        <row r="2341">
          <cell r="A2341">
            <v>21384741</v>
          </cell>
          <cell r="B2341">
            <v>2832940</v>
          </cell>
        </row>
        <row r="2342">
          <cell r="A2342">
            <v>800133627</v>
          </cell>
          <cell r="B2342">
            <v>2832940</v>
          </cell>
        </row>
        <row r="2343">
          <cell r="A2343">
            <v>3469427</v>
          </cell>
          <cell r="B2343">
            <v>2800000</v>
          </cell>
        </row>
        <row r="2344">
          <cell r="A2344">
            <v>79406720</v>
          </cell>
          <cell r="B2344">
            <v>2800000</v>
          </cell>
        </row>
        <row r="2345">
          <cell r="A2345">
            <v>20721467</v>
          </cell>
          <cell r="B2345">
            <v>2800000</v>
          </cell>
        </row>
        <row r="2346">
          <cell r="A2346">
            <v>41334070</v>
          </cell>
          <cell r="B2346">
            <v>2800000</v>
          </cell>
        </row>
        <row r="2347">
          <cell r="A2347">
            <v>800182797</v>
          </cell>
          <cell r="B2347">
            <v>2800000</v>
          </cell>
        </row>
        <row r="2348">
          <cell r="A2348">
            <v>29083940</v>
          </cell>
          <cell r="B2348">
            <v>2800000</v>
          </cell>
        </row>
        <row r="2349">
          <cell r="A2349">
            <v>800222627</v>
          </cell>
          <cell r="B2349">
            <v>2800000</v>
          </cell>
        </row>
        <row r="2350">
          <cell r="A2350">
            <v>42745625</v>
          </cell>
          <cell r="B2350">
            <v>2800000</v>
          </cell>
        </row>
        <row r="2351">
          <cell r="A2351">
            <v>800177628</v>
          </cell>
          <cell r="B2351">
            <v>2800000</v>
          </cell>
        </row>
        <row r="2352">
          <cell r="A2352">
            <v>72328</v>
          </cell>
          <cell r="B2352">
            <v>2800000</v>
          </cell>
        </row>
        <row r="2353">
          <cell r="A2353">
            <v>533486</v>
          </cell>
          <cell r="B2353">
            <v>2737612</v>
          </cell>
        </row>
        <row r="2354">
          <cell r="A2354">
            <v>800032393</v>
          </cell>
          <cell r="B2354">
            <v>2721000</v>
          </cell>
        </row>
        <row r="2355">
          <cell r="A2355">
            <v>11186868</v>
          </cell>
          <cell r="B2355">
            <v>2700000</v>
          </cell>
        </row>
        <row r="2356">
          <cell r="A2356">
            <v>52852400</v>
          </cell>
          <cell r="B2356">
            <v>2700000</v>
          </cell>
        </row>
        <row r="2357">
          <cell r="A2357">
            <v>10232235</v>
          </cell>
          <cell r="B2357">
            <v>2700000</v>
          </cell>
        </row>
        <row r="2358">
          <cell r="A2358">
            <v>33167687</v>
          </cell>
          <cell r="B2358">
            <v>2700000</v>
          </cell>
        </row>
        <row r="2359">
          <cell r="A2359">
            <v>16473440</v>
          </cell>
          <cell r="B2359">
            <v>2700000</v>
          </cell>
        </row>
        <row r="2360">
          <cell r="A2360">
            <v>800133151</v>
          </cell>
          <cell r="B2360">
            <v>2700000</v>
          </cell>
        </row>
        <row r="2361">
          <cell r="A2361">
            <v>800112414</v>
          </cell>
          <cell r="B2361">
            <v>2700000</v>
          </cell>
        </row>
        <row r="2362">
          <cell r="A2362">
            <v>39788362</v>
          </cell>
          <cell r="B2362">
            <v>2700000</v>
          </cell>
        </row>
        <row r="2363">
          <cell r="A2363">
            <v>51815942</v>
          </cell>
          <cell r="B2363">
            <v>2600000</v>
          </cell>
        </row>
        <row r="2364">
          <cell r="A2364">
            <v>32391551</v>
          </cell>
          <cell r="B2364">
            <v>2600000</v>
          </cell>
        </row>
        <row r="2365">
          <cell r="A2365">
            <v>16259988</v>
          </cell>
          <cell r="B2365">
            <v>2600000</v>
          </cell>
        </row>
        <row r="2366">
          <cell r="A2366">
            <v>2859039</v>
          </cell>
          <cell r="B2366">
            <v>2600000</v>
          </cell>
        </row>
        <row r="2367">
          <cell r="A2367">
            <v>80426872</v>
          </cell>
          <cell r="B2367">
            <v>2500000</v>
          </cell>
        </row>
        <row r="2368">
          <cell r="A2368">
            <v>37251213</v>
          </cell>
          <cell r="B2368">
            <v>2500000</v>
          </cell>
        </row>
        <row r="2369">
          <cell r="A2369">
            <v>70063181</v>
          </cell>
          <cell r="B2369">
            <v>2500000</v>
          </cell>
        </row>
        <row r="2370">
          <cell r="A2370">
            <v>97040711876</v>
          </cell>
          <cell r="B2370">
            <v>2463850.7999999998</v>
          </cell>
        </row>
        <row r="2371">
          <cell r="A2371">
            <v>800026212</v>
          </cell>
          <cell r="B2371">
            <v>2400000</v>
          </cell>
        </row>
        <row r="2372">
          <cell r="A2372">
            <v>899999017</v>
          </cell>
          <cell r="B2372">
            <v>2400000</v>
          </cell>
        </row>
        <row r="2373">
          <cell r="A2373">
            <v>52114268</v>
          </cell>
          <cell r="B2373">
            <v>2400000</v>
          </cell>
        </row>
        <row r="2374">
          <cell r="A2374">
            <v>800177206</v>
          </cell>
          <cell r="B2374">
            <v>2400000</v>
          </cell>
        </row>
        <row r="2375">
          <cell r="A2375">
            <v>890308506</v>
          </cell>
          <cell r="B2375">
            <v>2400000</v>
          </cell>
        </row>
        <row r="2376">
          <cell r="A2376">
            <v>12116898</v>
          </cell>
          <cell r="B2376">
            <v>2400000</v>
          </cell>
        </row>
        <row r="2377">
          <cell r="A2377">
            <v>23544574</v>
          </cell>
          <cell r="B2377">
            <v>2400000</v>
          </cell>
        </row>
        <row r="2378">
          <cell r="A2378">
            <v>42876857</v>
          </cell>
          <cell r="B2378">
            <v>2400000</v>
          </cell>
        </row>
        <row r="2379">
          <cell r="A2379">
            <v>72144566</v>
          </cell>
          <cell r="B2379">
            <v>2300000</v>
          </cell>
        </row>
        <row r="2380">
          <cell r="A2380">
            <v>25096687</v>
          </cell>
          <cell r="B2380">
            <v>2300000</v>
          </cell>
        </row>
        <row r="2381">
          <cell r="A2381">
            <v>41526885</v>
          </cell>
          <cell r="B2381">
            <v>2300000</v>
          </cell>
        </row>
        <row r="2382">
          <cell r="A2382">
            <v>41354850</v>
          </cell>
          <cell r="B2382">
            <v>2300000</v>
          </cell>
        </row>
        <row r="2383">
          <cell r="A2383">
            <v>2032576</v>
          </cell>
          <cell r="B2383">
            <v>2300000</v>
          </cell>
        </row>
        <row r="2384">
          <cell r="A2384">
            <v>43098881</v>
          </cell>
          <cell r="B2384">
            <v>2300000</v>
          </cell>
        </row>
        <row r="2385">
          <cell r="A2385">
            <v>879593</v>
          </cell>
          <cell r="B2385">
            <v>2300000</v>
          </cell>
        </row>
        <row r="2386">
          <cell r="A2386">
            <v>890920848</v>
          </cell>
          <cell r="B2386">
            <v>2300000</v>
          </cell>
        </row>
        <row r="2387">
          <cell r="A2387">
            <v>13259519</v>
          </cell>
          <cell r="B2387">
            <v>2300000</v>
          </cell>
        </row>
        <row r="2388">
          <cell r="A2388">
            <v>19152240</v>
          </cell>
          <cell r="B2388">
            <v>2300000</v>
          </cell>
        </row>
        <row r="2389">
          <cell r="A2389">
            <v>805005479</v>
          </cell>
          <cell r="B2389">
            <v>2200000</v>
          </cell>
        </row>
        <row r="2390">
          <cell r="A2390">
            <v>41412088</v>
          </cell>
          <cell r="B2390">
            <v>2200000</v>
          </cell>
        </row>
        <row r="2391">
          <cell r="A2391">
            <v>9092076</v>
          </cell>
          <cell r="B2391">
            <v>2200000</v>
          </cell>
        </row>
        <row r="2392">
          <cell r="A2392">
            <v>9522554</v>
          </cell>
          <cell r="B2392">
            <v>2200000</v>
          </cell>
        </row>
        <row r="2393">
          <cell r="A2393">
            <v>13004884</v>
          </cell>
          <cell r="B2393">
            <v>2200000</v>
          </cell>
        </row>
        <row r="2394">
          <cell r="A2394">
            <v>800054106</v>
          </cell>
          <cell r="B2394">
            <v>2200000</v>
          </cell>
        </row>
        <row r="2395">
          <cell r="A2395">
            <v>830111446</v>
          </cell>
          <cell r="B2395">
            <v>2200000</v>
          </cell>
        </row>
        <row r="2396">
          <cell r="A2396">
            <v>19071407</v>
          </cell>
          <cell r="B2396">
            <v>2200000</v>
          </cell>
        </row>
        <row r="2397">
          <cell r="A2397">
            <v>51874653</v>
          </cell>
          <cell r="B2397">
            <v>2100000</v>
          </cell>
        </row>
        <row r="2398">
          <cell r="A2398">
            <v>12487339</v>
          </cell>
          <cell r="B2398">
            <v>2100000</v>
          </cell>
        </row>
        <row r="2399">
          <cell r="A2399">
            <v>892000146</v>
          </cell>
          <cell r="B2399">
            <v>2100000</v>
          </cell>
        </row>
        <row r="2400">
          <cell r="A2400">
            <v>80136391</v>
          </cell>
          <cell r="B2400">
            <v>2100000</v>
          </cell>
        </row>
        <row r="2401">
          <cell r="A2401">
            <v>42893430</v>
          </cell>
          <cell r="B2401">
            <v>2100000</v>
          </cell>
        </row>
        <row r="2402">
          <cell r="A2402">
            <v>890806522</v>
          </cell>
          <cell r="B2402">
            <v>2100000</v>
          </cell>
        </row>
        <row r="2403">
          <cell r="A2403">
            <v>890307534</v>
          </cell>
          <cell r="B2403">
            <v>2100000</v>
          </cell>
        </row>
        <row r="2404">
          <cell r="A2404">
            <v>809000836</v>
          </cell>
          <cell r="B2404">
            <v>2100000</v>
          </cell>
        </row>
        <row r="2405">
          <cell r="A2405">
            <v>16582604</v>
          </cell>
          <cell r="B2405">
            <v>2100000</v>
          </cell>
        </row>
        <row r="2406">
          <cell r="A2406">
            <v>39435217</v>
          </cell>
          <cell r="B2406">
            <v>2100000</v>
          </cell>
        </row>
        <row r="2407">
          <cell r="A2407">
            <v>890113431</v>
          </cell>
          <cell r="B2407">
            <v>2100000</v>
          </cell>
        </row>
        <row r="2408">
          <cell r="A2408">
            <v>860510978</v>
          </cell>
          <cell r="B2408">
            <v>2100000</v>
          </cell>
        </row>
        <row r="2409">
          <cell r="A2409">
            <v>79505109</v>
          </cell>
          <cell r="B2409">
            <v>2000000</v>
          </cell>
        </row>
        <row r="2410">
          <cell r="A2410">
            <v>860060484</v>
          </cell>
          <cell r="B2410">
            <v>2000000</v>
          </cell>
        </row>
        <row r="2411">
          <cell r="A2411">
            <v>24726612</v>
          </cell>
          <cell r="B2411">
            <v>2000000</v>
          </cell>
        </row>
        <row r="2412">
          <cell r="A2412">
            <v>16694253</v>
          </cell>
          <cell r="B2412">
            <v>2000000</v>
          </cell>
        </row>
        <row r="2413">
          <cell r="A2413">
            <v>4311208</v>
          </cell>
          <cell r="B2413">
            <v>2000000</v>
          </cell>
        </row>
        <row r="2414">
          <cell r="A2414">
            <v>8295497</v>
          </cell>
          <cell r="B2414">
            <v>2000000</v>
          </cell>
        </row>
        <row r="2415">
          <cell r="A2415">
            <v>14939315</v>
          </cell>
          <cell r="B2415">
            <v>2000000</v>
          </cell>
        </row>
        <row r="2416">
          <cell r="A2416">
            <v>43628236</v>
          </cell>
          <cell r="B2416">
            <v>1900000</v>
          </cell>
        </row>
        <row r="2417">
          <cell r="A2417">
            <v>79149086</v>
          </cell>
          <cell r="B2417">
            <v>1900000</v>
          </cell>
        </row>
        <row r="2418">
          <cell r="A2418">
            <v>814000592</v>
          </cell>
          <cell r="B2418">
            <v>1900000</v>
          </cell>
        </row>
        <row r="2419">
          <cell r="A2419">
            <v>800189781</v>
          </cell>
          <cell r="B2419">
            <v>1900000</v>
          </cell>
        </row>
        <row r="2420">
          <cell r="A2420">
            <v>24330786</v>
          </cell>
          <cell r="B2420">
            <v>1900000</v>
          </cell>
        </row>
        <row r="2421">
          <cell r="A2421">
            <v>35455237</v>
          </cell>
          <cell r="B2421">
            <v>1900000</v>
          </cell>
        </row>
        <row r="2422">
          <cell r="A2422">
            <v>17022023</v>
          </cell>
          <cell r="B2422">
            <v>1900000</v>
          </cell>
        </row>
        <row r="2423">
          <cell r="A2423">
            <v>20058175</v>
          </cell>
          <cell r="B2423">
            <v>1900000</v>
          </cell>
        </row>
        <row r="2424">
          <cell r="A2424">
            <v>8289532</v>
          </cell>
          <cell r="B2424">
            <v>1900000</v>
          </cell>
        </row>
        <row r="2425">
          <cell r="A2425">
            <v>32609555</v>
          </cell>
          <cell r="B2425">
            <v>1900000</v>
          </cell>
        </row>
        <row r="2426">
          <cell r="A2426">
            <v>35519592</v>
          </cell>
          <cell r="B2426">
            <v>1800000</v>
          </cell>
        </row>
        <row r="2427">
          <cell r="A2427">
            <v>70083365</v>
          </cell>
          <cell r="B2427">
            <v>1800000</v>
          </cell>
        </row>
        <row r="2428">
          <cell r="A2428">
            <v>35455422</v>
          </cell>
          <cell r="B2428">
            <v>1800000</v>
          </cell>
        </row>
        <row r="2429">
          <cell r="A2429">
            <v>19410753</v>
          </cell>
          <cell r="B2429">
            <v>1800000</v>
          </cell>
        </row>
        <row r="2430">
          <cell r="A2430">
            <v>16882940</v>
          </cell>
          <cell r="B2430">
            <v>1800000</v>
          </cell>
        </row>
        <row r="2431">
          <cell r="A2431">
            <v>164478</v>
          </cell>
          <cell r="B2431">
            <v>1800000</v>
          </cell>
        </row>
        <row r="2432">
          <cell r="A2432">
            <v>892099160</v>
          </cell>
          <cell r="B2432">
            <v>1800000</v>
          </cell>
        </row>
        <row r="2433">
          <cell r="A2433">
            <v>27893842</v>
          </cell>
          <cell r="B2433">
            <v>1800000</v>
          </cell>
        </row>
        <row r="2434">
          <cell r="A2434">
            <v>890926229</v>
          </cell>
          <cell r="B2434">
            <v>1800000</v>
          </cell>
        </row>
        <row r="2435">
          <cell r="A2435">
            <v>79393172</v>
          </cell>
          <cell r="B2435">
            <v>1800000</v>
          </cell>
        </row>
        <row r="2436">
          <cell r="A2436">
            <v>811002963</v>
          </cell>
          <cell r="B2436">
            <v>1800000</v>
          </cell>
        </row>
        <row r="2437">
          <cell r="A2437">
            <v>73114349</v>
          </cell>
          <cell r="B2437">
            <v>1800000</v>
          </cell>
        </row>
        <row r="2438">
          <cell r="A2438">
            <v>52692466</v>
          </cell>
          <cell r="B2438">
            <v>1700000</v>
          </cell>
        </row>
        <row r="2439">
          <cell r="A2439">
            <v>10528953</v>
          </cell>
          <cell r="B2439">
            <v>1700000</v>
          </cell>
        </row>
        <row r="2440">
          <cell r="A2440">
            <v>8257273</v>
          </cell>
          <cell r="B2440">
            <v>1700000</v>
          </cell>
        </row>
        <row r="2441">
          <cell r="A2441">
            <v>890924153</v>
          </cell>
          <cell r="B2441">
            <v>1700000</v>
          </cell>
        </row>
        <row r="2442">
          <cell r="A2442">
            <v>32535854</v>
          </cell>
          <cell r="B2442">
            <v>1700000</v>
          </cell>
        </row>
        <row r="2443">
          <cell r="A2443">
            <v>890902922</v>
          </cell>
          <cell r="B2443">
            <v>1700000</v>
          </cell>
        </row>
        <row r="2444">
          <cell r="A2444">
            <v>890502241</v>
          </cell>
          <cell r="B2444">
            <v>1700000</v>
          </cell>
        </row>
        <row r="2445">
          <cell r="A2445">
            <v>9058708</v>
          </cell>
          <cell r="B2445">
            <v>1700000</v>
          </cell>
        </row>
        <row r="2446">
          <cell r="A2446">
            <v>71593942</v>
          </cell>
          <cell r="B2446">
            <v>1700000</v>
          </cell>
        </row>
        <row r="2447">
          <cell r="A2447">
            <v>2712111</v>
          </cell>
          <cell r="B2447">
            <v>1699764</v>
          </cell>
        </row>
        <row r="2448">
          <cell r="A2448">
            <v>79690370</v>
          </cell>
          <cell r="B2448">
            <v>1600000</v>
          </cell>
        </row>
        <row r="2449">
          <cell r="A2449">
            <v>801000608</v>
          </cell>
          <cell r="B2449">
            <v>1600000</v>
          </cell>
        </row>
        <row r="2450">
          <cell r="A2450">
            <v>172121</v>
          </cell>
          <cell r="B2450">
            <v>1600000</v>
          </cell>
        </row>
        <row r="2451">
          <cell r="A2451">
            <v>31208000</v>
          </cell>
          <cell r="B2451">
            <v>1600000</v>
          </cell>
        </row>
        <row r="2452">
          <cell r="A2452">
            <v>43628485</v>
          </cell>
          <cell r="B2452">
            <v>1600000</v>
          </cell>
        </row>
        <row r="2453">
          <cell r="A2453">
            <v>42496508</v>
          </cell>
          <cell r="B2453">
            <v>1600000</v>
          </cell>
        </row>
        <row r="2454">
          <cell r="A2454">
            <v>800082518</v>
          </cell>
          <cell r="B2454">
            <v>1600000</v>
          </cell>
        </row>
        <row r="2455">
          <cell r="A2455">
            <v>802003288</v>
          </cell>
          <cell r="B2455">
            <v>1600000</v>
          </cell>
        </row>
        <row r="2456">
          <cell r="A2456">
            <v>805004159</v>
          </cell>
          <cell r="B2456">
            <v>1600000</v>
          </cell>
        </row>
        <row r="2457">
          <cell r="A2457">
            <v>890399020</v>
          </cell>
          <cell r="B2457">
            <v>1600000</v>
          </cell>
        </row>
        <row r="2458">
          <cell r="A2458">
            <v>43584661</v>
          </cell>
          <cell r="B2458">
            <v>1500000</v>
          </cell>
        </row>
        <row r="2459">
          <cell r="A2459">
            <v>891900452</v>
          </cell>
          <cell r="B2459">
            <v>1500000</v>
          </cell>
        </row>
        <row r="2460">
          <cell r="A2460">
            <v>13235767</v>
          </cell>
          <cell r="B2460">
            <v>1500000</v>
          </cell>
        </row>
        <row r="2461">
          <cell r="A2461">
            <v>19129728</v>
          </cell>
          <cell r="B2461">
            <v>1500000</v>
          </cell>
        </row>
        <row r="2462">
          <cell r="A2462">
            <v>15535280</v>
          </cell>
          <cell r="B2462">
            <v>1500000</v>
          </cell>
        </row>
        <row r="2463">
          <cell r="A2463">
            <v>43467720</v>
          </cell>
          <cell r="B2463">
            <v>1500000</v>
          </cell>
        </row>
        <row r="2464">
          <cell r="A2464">
            <v>16671278</v>
          </cell>
          <cell r="B2464">
            <v>1416470</v>
          </cell>
        </row>
        <row r="2465">
          <cell r="A2465">
            <v>9521556</v>
          </cell>
          <cell r="B2465">
            <v>1400000</v>
          </cell>
        </row>
        <row r="2466">
          <cell r="A2466">
            <v>890329347</v>
          </cell>
          <cell r="B2466">
            <v>1400000</v>
          </cell>
        </row>
        <row r="2467">
          <cell r="A2467">
            <v>270394</v>
          </cell>
          <cell r="B2467">
            <v>1400000</v>
          </cell>
        </row>
        <row r="2468">
          <cell r="A2468">
            <v>30293385</v>
          </cell>
          <cell r="B2468">
            <v>1400000</v>
          </cell>
        </row>
        <row r="2469">
          <cell r="A2469">
            <v>860056104</v>
          </cell>
          <cell r="B2469">
            <v>1400000</v>
          </cell>
        </row>
        <row r="2470">
          <cell r="A2470">
            <v>17624216</v>
          </cell>
          <cell r="B2470">
            <v>1400000</v>
          </cell>
        </row>
        <row r="2471">
          <cell r="A2471">
            <v>71630032</v>
          </cell>
          <cell r="B2471">
            <v>1400000</v>
          </cell>
        </row>
        <row r="2472">
          <cell r="A2472">
            <v>20016593</v>
          </cell>
          <cell r="B2472">
            <v>1400000</v>
          </cell>
        </row>
        <row r="2473">
          <cell r="A2473">
            <v>51599439</v>
          </cell>
          <cell r="B2473">
            <v>1400000</v>
          </cell>
        </row>
        <row r="2474">
          <cell r="A2474">
            <v>16206577</v>
          </cell>
          <cell r="B2474">
            <v>1400000</v>
          </cell>
        </row>
        <row r="2475">
          <cell r="A2475">
            <v>51959577</v>
          </cell>
          <cell r="B2475">
            <v>1400000</v>
          </cell>
        </row>
        <row r="2476">
          <cell r="A2476">
            <v>807000141</v>
          </cell>
          <cell r="B2476">
            <v>1400000</v>
          </cell>
        </row>
        <row r="2477">
          <cell r="A2477">
            <v>74240026</v>
          </cell>
          <cell r="B2477">
            <v>1400000</v>
          </cell>
        </row>
        <row r="2478">
          <cell r="A2478">
            <v>800149026</v>
          </cell>
          <cell r="B2478">
            <v>1400000</v>
          </cell>
        </row>
        <row r="2479">
          <cell r="A2479">
            <v>3729489</v>
          </cell>
          <cell r="B2479">
            <v>1400000</v>
          </cell>
        </row>
        <row r="2480">
          <cell r="A2480">
            <v>10222990</v>
          </cell>
          <cell r="B2480">
            <v>1300000</v>
          </cell>
        </row>
        <row r="2481">
          <cell r="A2481">
            <v>88112865807</v>
          </cell>
          <cell r="B2481">
            <v>1300000</v>
          </cell>
        </row>
        <row r="2482">
          <cell r="A2482">
            <v>19090903</v>
          </cell>
          <cell r="B2482">
            <v>1300000</v>
          </cell>
        </row>
        <row r="2483">
          <cell r="A2483">
            <v>2915686</v>
          </cell>
          <cell r="B2483">
            <v>1300000</v>
          </cell>
        </row>
        <row r="2484">
          <cell r="A2484">
            <v>17056232</v>
          </cell>
          <cell r="B2484">
            <v>1300000</v>
          </cell>
        </row>
        <row r="2485">
          <cell r="A2485">
            <v>28984608</v>
          </cell>
          <cell r="B2485">
            <v>1300000</v>
          </cell>
        </row>
        <row r="2486">
          <cell r="A2486">
            <v>800047168</v>
          </cell>
          <cell r="B2486">
            <v>1300000</v>
          </cell>
        </row>
        <row r="2487">
          <cell r="A2487">
            <v>51973429</v>
          </cell>
          <cell r="B2487">
            <v>1300000</v>
          </cell>
        </row>
        <row r="2488">
          <cell r="A2488">
            <v>29866426</v>
          </cell>
          <cell r="B2488">
            <v>1300000</v>
          </cell>
        </row>
        <row r="2489">
          <cell r="A2489">
            <v>32441945</v>
          </cell>
          <cell r="B2489">
            <v>1300000</v>
          </cell>
        </row>
        <row r="2490">
          <cell r="A2490">
            <v>16251235</v>
          </cell>
          <cell r="B2490">
            <v>1300000</v>
          </cell>
        </row>
        <row r="2491">
          <cell r="A2491">
            <v>19269151</v>
          </cell>
          <cell r="B2491">
            <v>1300000</v>
          </cell>
        </row>
        <row r="2492">
          <cell r="A2492">
            <v>79415183</v>
          </cell>
          <cell r="B2492">
            <v>1300000</v>
          </cell>
        </row>
        <row r="2493">
          <cell r="A2493">
            <v>19381886</v>
          </cell>
          <cell r="B2493">
            <v>1300000</v>
          </cell>
        </row>
        <row r="2494">
          <cell r="A2494">
            <v>800122811</v>
          </cell>
          <cell r="B2494">
            <v>1200000</v>
          </cell>
        </row>
        <row r="2495">
          <cell r="A2495">
            <v>860039726</v>
          </cell>
          <cell r="B2495">
            <v>1200000</v>
          </cell>
        </row>
        <row r="2496">
          <cell r="A2496">
            <v>800166905</v>
          </cell>
          <cell r="B2496">
            <v>1200000</v>
          </cell>
        </row>
        <row r="2497">
          <cell r="A2497">
            <v>79111481</v>
          </cell>
          <cell r="B2497">
            <v>1200000</v>
          </cell>
        </row>
        <row r="2498">
          <cell r="A2498">
            <v>891900414</v>
          </cell>
          <cell r="B2498">
            <v>1200000</v>
          </cell>
        </row>
        <row r="2499">
          <cell r="A2499">
            <v>800174501</v>
          </cell>
          <cell r="B2499">
            <v>1200000</v>
          </cell>
        </row>
        <row r="2500">
          <cell r="A2500">
            <v>24952961</v>
          </cell>
          <cell r="B2500">
            <v>1200000</v>
          </cell>
        </row>
        <row r="2501">
          <cell r="A2501">
            <v>32624289</v>
          </cell>
          <cell r="B2501">
            <v>1200000</v>
          </cell>
        </row>
        <row r="2502">
          <cell r="A2502">
            <v>20335631</v>
          </cell>
          <cell r="B2502">
            <v>1200000</v>
          </cell>
        </row>
        <row r="2503">
          <cell r="A2503">
            <v>31271108</v>
          </cell>
          <cell r="B2503">
            <v>1200000</v>
          </cell>
        </row>
        <row r="2504">
          <cell r="A2504">
            <v>52049547</v>
          </cell>
          <cell r="B2504">
            <v>1133176</v>
          </cell>
        </row>
        <row r="2505">
          <cell r="A2505">
            <v>64890522</v>
          </cell>
          <cell r="B2505">
            <v>1100000</v>
          </cell>
        </row>
        <row r="2506">
          <cell r="A2506">
            <v>34059524</v>
          </cell>
          <cell r="B2506">
            <v>1100000</v>
          </cell>
        </row>
        <row r="2507">
          <cell r="A2507">
            <v>19360986</v>
          </cell>
          <cell r="B2507">
            <v>1100000</v>
          </cell>
        </row>
        <row r="2508">
          <cell r="A2508">
            <v>860000580</v>
          </cell>
          <cell r="B2508">
            <v>1100000</v>
          </cell>
        </row>
        <row r="2509">
          <cell r="A2509">
            <v>28712230</v>
          </cell>
          <cell r="B2509">
            <v>1100000</v>
          </cell>
        </row>
        <row r="2510">
          <cell r="A2510">
            <v>890701922</v>
          </cell>
          <cell r="B2510">
            <v>1100000</v>
          </cell>
        </row>
        <row r="2511">
          <cell r="A2511">
            <v>39535543</v>
          </cell>
          <cell r="B2511">
            <v>1100000</v>
          </cell>
        </row>
        <row r="2512">
          <cell r="A2512">
            <v>72219799</v>
          </cell>
          <cell r="B2512">
            <v>1100000</v>
          </cell>
        </row>
        <row r="2513">
          <cell r="A2513">
            <v>207921</v>
          </cell>
          <cell r="B2513">
            <v>1100000</v>
          </cell>
        </row>
        <row r="2514">
          <cell r="A2514">
            <v>21297030</v>
          </cell>
          <cell r="B2514">
            <v>1100000</v>
          </cell>
        </row>
        <row r="2515">
          <cell r="A2515">
            <v>800042500</v>
          </cell>
          <cell r="B2515">
            <v>1100000</v>
          </cell>
        </row>
        <row r="2516">
          <cell r="A2516">
            <v>860005114</v>
          </cell>
          <cell r="B2516">
            <v>1100000</v>
          </cell>
        </row>
        <row r="2517">
          <cell r="A2517">
            <v>70105379</v>
          </cell>
          <cell r="B2517">
            <v>1100000</v>
          </cell>
        </row>
        <row r="2518">
          <cell r="A2518">
            <v>79308206</v>
          </cell>
          <cell r="B2518">
            <v>1100000</v>
          </cell>
        </row>
        <row r="2519">
          <cell r="A2519">
            <v>42899714</v>
          </cell>
          <cell r="B2519">
            <v>1100000</v>
          </cell>
        </row>
        <row r="2520">
          <cell r="A2520">
            <v>19256270</v>
          </cell>
          <cell r="B2520">
            <v>1000000</v>
          </cell>
        </row>
        <row r="2521">
          <cell r="A2521">
            <v>17153313</v>
          </cell>
          <cell r="B2521">
            <v>1000000</v>
          </cell>
        </row>
        <row r="2522">
          <cell r="A2522">
            <v>1429247</v>
          </cell>
          <cell r="B2522">
            <v>1000000</v>
          </cell>
        </row>
        <row r="2523">
          <cell r="A2523">
            <v>10243788</v>
          </cell>
          <cell r="B2523">
            <v>1000000</v>
          </cell>
        </row>
        <row r="2524">
          <cell r="A2524">
            <v>73071779</v>
          </cell>
          <cell r="B2524">
            <v>1000000</v>
          </cell>
        </row>
        <row r="2525">
          <cell r="A2525">
            <v>800241793</v>
          </cell>
          <cell r="B2525">
            <v>1000000</v>
          </cell>
        </row>
        <row r="2526">
          <cell r="A2526">
            <v>800009283</v>
          </cell>
          <cell r="B2526">
            <v>1000000</v>
          </cell>
        </row>
        <row r="2527">
          <cell r="A2527">
            <v>63270464</v>
          </cell>
          <cell r="B2527">
            <v>1000000</v>
          </cell>
        </row>
        <row r="2528">
          <cell r="A2528">
            <v>23161496</v>
          </cell>
          <cell r="B2528">
            <v>1000000</v>
          </cell>
        </row>
        <row r="2529">
          <cell r="A2529">
            <v>37940526</v>
          </cell>
          <cell r="B2529">
            <v>1000000</v>
          </cell>
        </row>
        <row r="2530">
          <cell r="A2530">
            <v>800054565</v>
          </cell>
          <cell r="B2530">
            <v>1000000</v>
          </cell>
        </row>
        <row r="2531">
          <cell r="A2531">
            <v>892000549</v>
          </cell>
          <cell r="B2531">
            <v>1000000</v>
          </cell>
        </row>
        <row r="2532">
          <cell r="A2532">
            <v>39613513</v>
          </cell>
          <cell r="B2532">
            <v>1000000</v>
          </cell>
        </row>
        <row r="2533">
          <cell r="A2533">
            <v>7883830</v>
          </cell>
          <cell r="B2533">
            <v>1000000</v>
          </cell>
        </row>
        <row r="2534">
          <cell r="A2534">
            <v>10101457</v>
          </cell>
          <cell r="B2534">
            <v>1000000</v>
          </cell>
        </row>
        <row r="2535">
          <cell r="A2535">
            <v>9466032</v>
          </cell>
          <cell r="B2535">
            <v>1000000</v>
          </cell>
        </row>
        <row r="2536">
          <cell r="A2536">
            <v>22174072</v>
          </cell>
          <cell r="B2536">
            <v>1000000</v>
          </cell>
        </row>
        <row r="2537">
          <cell r="A2537">
            <v>9070949</v>
          </cell>
          <cell r="B2537">
            <v>985000</v>
          </cell>
        </row>
        <row r="2538">
          <cell r="A2538">
            <v>14979213</v>
          </cell>
          <cell r="B2538">
            <v>900000</v>
          </cell>
        </row>
        <row r="2539">
          <cell r="A2539">
            <v>31205256</v>
          </cell>
          <cell r="B2539">
            <v>900000</v>
          </cell>
        </row>
        <row r="2540">
          <cell r="A2540">
            <v>3291630</v>
          </cell>
          <cell r="B2540">
            <v>900000</v>
          </cell>
        </row>
        <row r="2541">
          <cell r="A2541">
            <v>70041990</v>
          </cell>
          <cell r="B2541">
            <v>900000</v>
          </cell>
        </row>
        <row r="2542">
          <cell r="A2542">
            <v>92185937</v>
          </cell>
          <cell r="B2542">
            <v>900000</v>
          </cell>
        </row>
        <row r="2543">
          <cell r="A2543">
            <v>19458876</v>
          </cell>
          <cell r="B2543">
            <v>900000</v>
          </cell>
        </row>
        <row r="2544">
          <cell r="A2544">
            <v>53660</v>
          </cell>
          <cell r="B2544">
            <v>900000</v>
          </cell>
        </row>
        <row r="2545">
          <cell r="A2545">
            <v>49687713</v>
          </cell>
          <cell r="B2545">
            <v>900000</v>
          </cell>
        </row>
        <row r="2546">
          <cell r="A2546">
            <v>6090238</v>
          </cell>
          <cell r="B2546">
            <v>900000</v>
          </cell>
        </row>
        <row r="2547">
          <cell r="A2547">
            <v>800202098</v>
          </cell>
          <cell r="B2547">
            <v>900000</v>
          </cell>
        </row>
        <row r="2548">
          <cell r="A2548">
            <v>2888567</v>
          </cell>
          <cell r="B2548">
            <v>900000</v>
          </cell>
        </row>
        <row r="2549">
          <cell r="A2549">
            <v>42545056</v>
          </cell>
          <cell r="B2549">
            <v>900000</v>
          </cell>
        </row>
        <row r="2550">
          <cell r="A2550">
            <v>21249914</v>
          </cell>
          <cell r="B2550">
            <v>900000</v>
          </cell>
        </row>
        <row r="2551">
          <cell r="A2551">
            <v>21246356</v>
          </cell>
          <cell r="B2551">
            <v>900000</v>
          </cell>
        </row>
        <row r="2552">
          <cell r="A2552">
            <v>890209410</v>
          </cell>
          <cell r="B2552">
            <v>900000</v>
          </cell>
        </row>
        <row r="2553">
          <cell r="A2553">
            <v>890928334</v>
          </cell>
          <cell r="B2553">
            <v>900000</v>
          </cell>
        </row>
        <row r="2554">
          <cell r="A2554">
            <v>19369545</v>
          </cell>
          <cell r="B2554">
            <v>900000</v>
          </cell>
        </row>
        <row r="2555">
          <cell r="A2555">
            <v>13357319</v>
          </cell>
          <cell r="B2555">
            <v>900000</v>
          </cell>
        </row>
        <row r="2556">
          <cell r="A2556">
            <v>51630294</v>
          </cell>
          <cell r="B2556">
            <v>900000</v>
          </cell>
        </row>
        <row r="2557">
          <cell r="A2557">
            <v>6751006</v>
          </cell>
          <cell r="B2557">
            <v>900000</v>
          </cell>
        </row>
        <row r="2558">
          <cell r="A2558">
            <v>79326023</v>
          </cell>
          <cell r="B2558">
            <v>900000</v>
          </cell>
        </row>
        <row r="2559">
          <cell r="A2559">
            <v>8313232</v>
          </cell>
          <cell r="B2559">
            <v>900000</v>
          </cell>
        </row>
        <row r="2560">
          <cell r="A2560">
            <v>7505350</v>
          </cell>
          <cell r="B2560">
            <v>900000</v>
          </cell>
        </row>
        <row r="2561">
          <cell r="A2561">
            <v>41396797</v>
          </cell>
          <cell r="B2561">
            <v>900000</v>
          </cell>
        </row>
        <row r="2562">
          <cell r="A2562">
            <v>800115465</v>
          </cell>
          <cell r="B2562">
            <v>900000</v>
          </cell>
        </row>
        <row r="2563">
          <cell r="A2563">
            <v>51591910</v>
          </cell>
          <cell r="B2563">
            <v>900000</v>
          </cell>
        </row>
        <row r="2564">
          <cell r="A2564">
            <v>800007076</v>
          </cell>
          <cell r="B2564">
            <v>900000</v>
          </cell>
        </row>
        <row r="2565">
          <cell r="A2565">
            <v>63333029</v>
          </cell>
          <cell r="B2565">
            <v>900000</v>
          </cell>
        </row>
        <row r="2566">
          <cell r="A2566">
            <v>8673675</v>
          </cell>
          <cell r="B2566">
            <v>900000</v>
          </cell>
        </row>
        <row r="2567">
          <cell r="A2567">
            <v>13441555</v>
          </cell>
          <cell r="B2567">
            <v>900000</v>
          </cell>
        </row>
        <row r="2568">
          <cell r="A2568">
            <v>22638408</v>
          </cell>
          <cell r="B2568">
            <v>900000</v>
          </cell>
        </row>
        <row r="2569">
          <cell r="A2569">
            <v>33151776</v>
          </cell>
          <cell r="B2569">
            <v>900000</v>
          </cell>
        </row>
        <row r="2570">
          <cell r="A2570">
            <v>860039431</v>
          </cell>
          <cell r="B2570">
            <v>873600</v>
          </cell>
        </row>
        <row r="2571">
          <cell r="A2571">
            <v>13803172</v>
          </cell>
          <cell r="B2571">
            <v>800000</v>
          </cell>
        </row>
        <row r="2572">
          <cell r="A2572">
            <v>37830510</v>
          </cell>
          <cell r="B2572">
            <v>800000</v>
          </cell>
        </row>
        <row r="2573">
          <cell r="A2573">
            <v>891180262</v>
          </cell>
          <cell r="B2573">
            <v>800000</v>
          </cell>
        </row>
        <row r="2574">
          <cell r="A2574">
            <v>10521627</v>
          </cell>
          <cell r="B2574">
            <v>800000</v>
          </cell>
        </row>
        <row r="2575">
          <cell r="A2575">
            <v>890102427</v>
          </cell>
          <cell r="B2575">
            <v>800000</v>
          </cell>
        </row>
        <row r="2576">
          <cell r="A2576">
            <v>890109579</v>
          </cell>
          <cell r="B2576">
            <v>800000</v>
          </cell>
        </row>
        <row r="2577">
          <cell r="A2577">
            <v>70042105</v>
          </cell>
          <cell r="B2577">
            <v>800000</v>
          </cell>
        </row>
        <row r="2578">
          <cell r="A2578">
            <v>52258508</v>
          </cell>
          <cell r="B2578">
            <v>800000</v>
          </cell>
        </row>
        <row r="2579">
          <cell r="A2579">
            <v>21248628</v>
          </cell>
          <cell r="B2579">
            <v>800000</v>
          </cell>
        </row>
        <row r="2580">
          <cell r="A2580">
            <v>800096036</v>
          </cell>
          <cell r="B2580">
            <v>800000</v>
          </cell>
        </row>
        <row r="2581">
          <cell r="A2581">
            <v>27354135</v>
          </cell>
          <cell r="B2581">
            <v>800000</v>
          </cell>
        </row>
        <row r="2582">
          <cell r="A2582">
            <v>78020650</v>
          </cell>
          <cell r="B2582">
            <v>800000</v>
          </cell>
        </row>
        <row r="2583">
          <cell r="A2583">
            <v>860005224</v>
          </cell>
          <cell r="B2583">
            <v>800000</v>
          </cell>
        </row>
        <row r="2584">
          <cell r="A2584">
            <v>3717669</v>
          </cell>
          <cell r="B2584">
            <v>800000</v>
          </cell>
        </row>
        <row r="2585">
          <cell r="A2585">
            <v>52480289</v>
          </cell>
          <cell r="B2585">
            <v>800000</v>
          </cell>
        </row>
        <row r="2586">
          <cell r="A2586">
            <v>23835077</v>
          </cell>
          <cell r="B2586">
            <v>800000</v>
          </cell>
        </row>
        <row r="2587">
          <cell r="A2587">
            <v>26490773</v>
          </cell>
          <cell r="B2587">
            <v>800000</v>
          </cell>
        </row>
        <row r="2588">
          <cell r="A2588">
            <v>71589221</v>
          </cell>
          <cell r="B2588">
            <v>800000</v>
          </cell>
        </row>
        <row r="2589">
          <cell r="A2589">
            <v>7471224</v>
          </cell>
          <cell r="B2589">
            <v>800000</v>
          </cell>
        </row>
        <row r="2590">
          <cell r="A2590">
            <v>890000547</v>
          </cell>
          <cell r="B2590">
            <v>800000</v>
          </cell>
        </row>
        <row r="2591">
          <cell r="A2591">
            <v>37212635</v>
          </cell>
          <cell r="B2591">
            <v>800000</v>
          </cell>
        </row>
        <row r="2592">
          <cell r="A2592">
            <v>41520607</v>
          </cell>
          <cell r="B2592">
            <v>700000</v>
          </cell>
        </row>
        <row r="2593">
          <cell r="A2593">
            <v>23551845</v>
          </cell>
          <cell r="B2593">
            <v>700000</v>
          </cell>
        </row>
        <row r="2594">
          <cell r="A2594">
            <v>10216654</v>
          </cell>
          <cell r="B2594">
            <v>700000</v>
          </cell>
        </row>
        <row r="2595">
          <cell r="A2595">
            <v>4581523</v>
          </cell>
          <cell r="B2595">
            <v>700000</v>
          </cell>
        </row>
        <row r="2596">
          <cell r="A2596">
            <v>41735452</v>
          </cell>
          <cell r="B2596">
            <v>700000</v>
          </cell>
        </row>
        <row r="2597">
          <cell r="A2597">
            <v>17321233</v>
          </cell>
          <cell r="B2597">
            <v>700000</v>
          </cell>
        </row>
        <row r="2598">
          <cell r="A2598">
            <v>10521939</v>
          </cell>
          <cell r="B2598">
            <v>700000</v>
          </cell>
        </row>
        <row r="2599">
          <cell r="A2599">
            <v>3580665</v>
          </cell>
          <cell r="B2599">
            <v>700000</v>
          </cell>
        </row>
        <row r="2600">
          <cell r="A2600">
            <v>79144307</v>
          </cell>
          <cell r="B2600">
            <v>700000</v>
          </cell>
        </row>
        <row r="2601">
          <cell r="A2601">
            <v>8708950</v>
          </cell>
          <cell r="B2601">
            <v>700000</v>
          </cell>
        </row>
        <row r="2602">
          <cell r="A2602">
            <v>10246547</v>
          </cell>
          <cell r="B2602">
            <v>700000</v>
          </cell>
        </row>
        <row r="2603">
          <cell r="A2603">
            <v>63434451</v>
          </cell>
          <cell r="B2603">
            <v>700000</v>
          </cell>
        </row>
        <row r="2604">
          <cell r="A2604">
            <v>805002195</v>
          </cell>
          <cell r="B2604">
            <v>700000</v>
          </cell>
        </row>
        <row r="2605">
          <cell r="A2605">
            <v>891480036</v>
          </cell>
          <cell r="B2605">
            <v>700000</v>
          </cell>
        </row>
        <row r="2606">
          <cell r="A2606">
            <v>72164494</v>
          </cell>
          <cell r="B2606">
            <v>700000</v>
          </cell>
        </row>
        <row r="2607">
          <cell r="A2607">
            <v>19145210</v>
          </cell>
          <cell r="B2607">
            <v>700000</v>
          </cell>
        </row>
        <row r="2608">
          <cell r="A2608">
            <v>4503175</v>
          </cell>
          <cell r="B2608">
            <v>700000</v>
          </cell>
        </row>
        <row r="2609">
          <cell r="A2609">
            <v>39550825</v>
          </cell>
          <cell r="B2609">
            <v>700000</v>
          </cell>
        </row>
        <row r="2610">
          <cell r="A2610">
            <v>41621786</v>
          </cell>
          <cell r="B2610">
            <v>700000</v>
          </cell>
        </row>
        <row r="2611">
          <cell r="A2611">
            <v>19494471</v>
          </cell>
          <cell r="B2611">
            <v>600000</v>
          </cell>
        </row>
        <row r="2612">
          <cell r="A2612">
            <v>1047231</v>
          </cell>
          <cell r="B2612">
            <v>600000</v>
          </cell>
        </row>
        <row r="2613">
          <cell r="A2613">
            <v>2920581</v>
          </cell>
          <cell r="B2613">
            <v>600000</v>
          </cell>
        </row>
        <row r="2614">
          <cell r="A2614">
            <v>800087335</v>
          </cell>
          <cell r="B2614">
            <v>600000</v>
          </cell>
        </row>
        <row r="2615">
          <cell r="A2615">
            <v>63275189</v>
          </cell>
          <cell r="B2615">
            <v>600000</v>
          </cell>
        </row>
        <row r="2616">
          <cell r="A2616">
            <v>51640420</v>
          </cell>
          <cell r="B2616">
            <v>600000</v>
          </cell>
        </row>
        <row r="2617">
          <cell r="A2617">
            <v>70106103</v>
          </cell>
          <cell r="B2617">
            <v>600000</v>
          </cell>
        </row>
        <row r="2618">
          <cell r="A2618">
            <v>12559751</v>
          </cell>
          <cell r="B2618">
            <v>600000</v>
          </cell>
        </row>
        <row r="2619">
          <cell r="A2619">
            <v>13363292</v>
          </cell>
          <cell r="B2619">
            <v>600000</v>
          </cell>
        </row>
        <row r="2620">
          <cell r="A2620">
            <v>13060647</v>
          </cell>
          <cell r="B2620">
            <v>600000</v>
          </cell>
        </row>
        <row r="2621">
          <cell r="A2621">
            <v>39436237</v>
          </cell>
          <cell r="B2621">
            <v>600000</v>
          </cell>
        </row>
        <row r="2622">
          <cell r="A2622">
            <v>63508904</v>
          </cell>
          <cell r="B2622">
            <v>600000</v>
          </cell>
        </row>
        <row r="2623">
          <cell r="A2623">
            <v>800057865</v>
          </cell>
          <cell r="B2623">
            <v>600000</v>
          </cell>
        </row>
        <row r="2624">
          <cell r="A2624">
            <v>800186360</v>
          </cell>
          <cell r="B2624">
            <v>600000</v>
          </cell>
        </row>
        <row r="2625">
          <cell r="A2625">
            <v>10534047</v>
          </cell>
          <cell r="B2625">
            <v>600000</v>
          </cell>
        </row>
        <row r="2626">
          <cell r="A2626">
            <v>19345954</v>
          </cell>
          <cell r="B2626">
            <v>600000</v>
          </cell>
        </row>
        <row r="2627">
          <cell r="A2627">
            <v>890403336</v>
          </cell>
          <cell r="B2627">
            <v>600000</v>
          </cell>
        </row>
        <row r="2628">
          <cell r="A2628">
            <v>32016733</v>
          </cell>
          <cell r="B2628">
            <v>600000</v>
          </cell>
        </row>
        <row r="2629">
          <cell r="A2629">
            <v>31405529</v>
          </cell>
          <cell r="B2629">
            <v>600000</v>
          </cell>
        </row>
        <row r="2630">
          <cell r="A2630">
            <v>10212206</v>
          </cell>
          <cell r="B2630">
            <v>600000</v>
          </cell>
        </row>
        <row r="2631">
          <cell r="A2631">
            <v>36538792</v>
          </cell>
          <cell r="B2631">
            <v>600000</v>
          </cell>
        </row>
        <row r="2632">
          <cell r="A2632">
            <v>800229866</v>
          </cell>
          <cell r="B2632">
            <v>600000</v>
          </cell>
        </row>
        <row r="2633">
          <cell r="A2633">
            <v>824000587</v>
          </cell>
          <cell r="B2633">
            <v>600000</v>
          </cell>
        </row>
        <row r="2634">
          <cell r="A2634">
            <v>9072989</v>
          </cell>
          <cell r="B2634">
            <v>600000</v>
          </cell>
        </row>
        <row r="2635">
          <cell r="A2635">
            <v>66823129</v>
          </cell>
          <cell r="B2635">
            <v>600000</v>
          </cell>
        </row>
        <row r="2636">
          <cell r="A2636">
            <v>890804817</v>
          </cell>
          <cell r="B2636">
            <v>600000</v>
          </cell>
        </row>
        <row r="2637">
          <cell r="A2637">
            <v>41794528</v>
          </cell>
          <cell r="B2637">
            <v>600000</v>
          </cell>
        </row>
        <row r="2638">
          <cell r="A2638">
            <v>4419101</v>
          </cell>
          <cell r="B2638">
            <v>600000</v>
          </cell>
        </row>
        <row r="2639">
          <cell r="A2639">
            <v>41635663</v>
          </cell>
          <cell r="B2639">
            <v>600000</v>
          </cell>
        </row>
        <row r="2640">
          <cell r="A2640">
            <v>51562175</v>
          </cell>
          <cell r="B2640">
            <v>600000</v>
          </cell>
        </row>
        <row r="2641">
          <cell r="A2641">
            <v>37794109</v>
          </cell>
          <cell r="B2641">
            <v>566588</v>
          </cell>
        </row>
        <row r="2642">
          <cell r="A2642">
            <v>43435468</v>
          </cell>
          <cell r="B2642">
            <v>566588</v>
          </cell>
        </row>
        <row r="2643">
          <cell r="A2643">
            <v>35466152</v>
          </cell>
          <cell r="B2643">
            <v>566588</v>
          </cell>
        </row>
        <row r="2644">
          <cell r="A2644">
            <v>43445611</v>
          </cell>
          <cell r="B2644">
            <v>500000</v>
          </cell>
        </row>
        <row r="2645">
          <cell r="A2645">
            <v>16613222</v>
          </cell>
          <cell r="B2645">
            <v>500000</v>
          </cell>
        </row>
        <row r="2646">
          <cell r="A2646">
            <v>810000266</v>
          </cell>
          <cell r="B2646">
            <v>500000</v>
          </cell>
        </row>
        <row r="2647">
          <cell r="A2647">
            <v>63280214</v>
          </cell>
          <cell r="B2647">
            <v>500000</v>
          </cell>
        </row>
        <row r="2648">
          <cell r="A2648">
            <v>5946809</v>
          </cell>
          <cell r="B2648">
            <v>500000</v>
          </cell>
        </row>
        <row r="2649">
          <cell r="A2649">
            <v>16640404</v>
          </cell>
          <cell r="B2649">
            <v>500000</v>
          </cell>
        </row>
        <row r="2650">
          <cell r="A2650">
            <v>27949324</v>
          </cell>
          <cell r="B2650">
            <v>500000</v>
          </cell>
        </row>
        <row r="2651">
          <cell r="A2651">
            <v>22876101</v>
          </cell>
          <cell r="B2651">
            <v>500000</v>
          </cell>
        </row>
        <row r="2652">
          <cell r="A2652">
            <v>16763863</v>
          </cell>
          <cell r="B2652">
            <v>500000</v>
          </cell>
        </row>
        <row r="2653">
          <cell r="A2653">
            <v>11515574</v>
          </cell>
          <cell r="B2653">
            <v>500000</v>
          </cell>
        </row>
        <row r="2654">
          <cell r="A2654">
            <v>3329263</v>
          </cell>
          <cell r="B2654">
            <v>500000</v>
          </cell>
        </row>
        <row r="2655">
          <cell r="A2655">
            <v>4170630</v>
          </cell>
          <cell r="B2655">
            <v>500000</v>
          </cell>
        </row>
        <row r="2656">
          <cell r="A2656">
            <v>16647028</v>
          </cell>
          <cell r="B2656">
            <v>500000</v>
          </cell>
        </row>
        <row r="2657">
          <cell r="A2657">
            <v>10236554</v>
          </cell>
          <cell r="B2657">
            <v>500000</v>
          </cell>
        </row>
        <row r="2658">
          <cell r="A2658">
            <v>806000070</v>
          </cell>
          <cell r="B2658">
            <v>500000</v>
          </cell>
        </row>
        <row r="2659">
          <cell r="A2659">
            <v>60400482</v>
          </cell>
          <cell r="B2659">
            <v>500000</v>
          </cell>
        </row>
        <row r="2660">
          <cell r="A2660">
            <v>810000975</v>
          </cell>
          <cell r="B2660">
            <v>500000</v>
          </cell>
        </row>
        <row r="2661">
          <cell r="A2661">
            <v>7483978</v>
          </cell>
          <cell r="B2661">
            <v>500000</v>
          </cell>
        </row>
        <row r="2662">
          <cell r="A2662">
            <v>52054546</v>
          </cell>
          <cell r="B2662">
            <v>500000</v>
          </cell>
        </row>
        <row r="2663">
          <cell r="A2663">
            <v>800026675</v>
          </cell>
          <cell r="B2663">
            <v>500000</v>
          </cell>
        </row>
        <row r="2664">
          <cell r="A2664">
            <v>10281686</v>
          </cell>
          <cell r="B2664">
            <v>500000</v>
          </cell>
        </row>
        <row r="2665">
          <cell r="A2665">
            <v>16743573</v>
          </cell>
          <cell r="B2665">
            <v>500000</v>
          </cell>
        </row>
        <row r="2666">
          <cell r="A2666">
            <v>16239902</v>
          </cell>
          <cell r="B2666">
            <v>500000</v>
          </cell>
        </row>
        <row r="2667">
          <cell r="A2667">
            <v>19089591</v>
          </cell>
          <cell r="B2667">
            <v>500000</v>
          </cell>
        </row>
        <row r="2668">
          <cell r="A2668">
            <v>810000115</v>
          </cell>
          <cell r="B2668">
            <v>500000</v>
          </cell>
        </row>
        <row r="2669">
          <cell r="A2669">
            <v>19382166</v>
          </cell>
          <cell r="B2669">
            <v>500000</v>
          </cell>
        </row>
        <row r="2670">
          <cell r="A2670">
            <v>13012572</v>
          </cell>
          <cell r="B2670">
            <v>500000</v>
          </cell>
        </row>
        <row r="2671">
          <cell r="A2671">
            <v>8352106</v>
          </cell>
          <cell r="B2671">
            <v>500000</v>
          </cell>
        </row>
        <row r="2672">
          <cell r="A2672">
            <v>32666867</v>
          </cell>
          <cell r="B2672">
            <v>500000</v>
          </cell>
        </row>
        <row r="2673">
          <cell r="A2673">
            <v>7524755</v>
          </cell>
          <cell r="B2673">
            <v>500000</v>
          </cell>
        </row>
        <row r="2674">
          <cell r="A2674">
            <v>80505567</v>
          </cell>
          <cell r="B2674">
            <v>400000</v>
          </cell>
        </row>
        <row r="2675">
          <cell r="A2675">
            <v>20089833</v>
          </cell>
          <cell r="B2675">
            <v>400000</v>
          </cell>
        </row>
        <row r="2676">
          <cell r="A2676">
            <v>50490080</v>
          </cell>
          <cell r="B2676">
            <v>400000</v>
          </cell>
        </row>
        <row r="2677">
          <cell r="A2677">
            <v>32296386</v>
          </cell>
          <cell r="B2677">
            <v>300000</v>
          </cell>
        </row>
        <row r="2678">
          <cell r="A2678">
            <v>3244395</v>
          </cell>
          <cell r="B2678">
            <v>200000</v>
          </cell>
        </row>
        <row r="2679">
          <cell r="A2679">
            <v>6080163</v>
          </cell>
          <cell r="B2679">
            <v>200000</v>
          </cell>
        </row>
        <row r="2680">
          <cell r="A2680">
            <v>890405892</v>
          </cell>
          <cell r="B2680">
            <v>114000</v>
          </cell>
        </row>
        <row r="2681">
          <cell r="A2681">
            <v>21374771</v>
          </cell>
          <cell r="B2681">
            <v>100000</v>
          </cell>
        </row>
        <row r="2682">
          <cell r="A2682">
            <v>22923707</v>
          </cell>
          <cell r="B2682">
            <v>100000</v>
          </cell>
        </row>
        <row r="2683">
          <cell r="A2683">
            <v>9075622</v>
          </cell>
          <cell r="B2683">
            <v>81000</v>
          </cell>
        </row>
        <row r="2684">
          <cell r="A2684">
            <v>71583099</v>
          </cell>
          <cell r="B2684">
            <v>73000</v>
          </cell>
        </row>
        <row r="2685">
          <cell r="A2685">
            <v>806002462</v>
          </cell>
          <cell r="B2685">
            <v>54000</v>
          </cell>
        </row>
        <row r="2686">
          <cell r="A2686">
            <v>860003552</v>
          </cell>
          <cell r="B2686">
            <v>25000</v>
          </cell>
        </row>
        <row r="2687">
          <cell r="A2687">
            <v>800154880</v>
          </cell>
          <cell r="B2687">
            <v>19000</v>
          </cell>
        </row>
        <row r="2688">
          <cell r="A2688">
            <v>800253314</v>
          </cell>
          <cell r="B2688">
            <v>3000</v>
          </cell>
        </row>
        <row r="2689">
          <cell r="A2689">
            <v>830074222</v>
          </cell>
          <cell r="B2689">
            <v>0</v>
          </cell>
        </row>
        <row r="2690">
          <cell r="A2690">
            <v>800192284</v>
          </cell>
          <cell r="B2690">
            <v>0</v>
          </cell>
        </row>
        <row r="2691">
          <cell r="A2691">
            <v>890903810</v>
          </cell>
          <cell r="B2691">
            <v>0</v>
          </cell>
        </row>
        <row r="2692">
          <cell r="A2692">
            <v>890900120</v>
          </cell>
          <cell r="B2692">
            <v>0</v>
          </cell>
        </row>
        <row r="2693">
          <cell r="A2693">
            <v>830085426</v>
          </cell>
          <cell r="B2693">
            <v>0</v>
          </cell>
        </row>
        <row r="2694">
          <cell r="A2694">
            <v>830037330</v>
          </cell>
          <cell r="B2694">
            <v>0</v>
          </cell>
        </row>
        <row r="2695">
          <cell r="A2695">
            <v>830087214</v>
          </cell>
          <cell r="B2695">
            <v>0</v>
          </cell>
        </row>
        <row r="2696">
          <cell r="A2696">
            <v>890401948</v>
          </cell>
          <cell r="B2696">
            <v>0</v>
          </cell>
        </row>
        <row r="2697">
          <cell r="A2697">
            <v>860001022</v>
          </cell>
          <cell r="B2697">
            <v>0</v>
          </cell>
        </row>
        <row r="2698">
          <cell r="A2698">
            <v>860041312</v>
          </cell>
          <cell r="B2698">
            <v>0</v>
          </cell>
        </row>
        <row r="2699">
          <cell r="A2699">
            <v>800174339</v>
          </cell>
          <cell r="B2699">
            <v>0</v>
          </cell>
        </row>
        <row r="2700">
          <cell r="A2700">
            <v>800182695</v>
          </cell>
          <cell r="B2700">
            <v>0</v>
          </cell>
        </row>
        <row r="2701">
          <cell r="A2701">
            <v>860079968</v>
          </cell>
          <cell r="B2701">
            <v>0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FTMES"/>
      <sheetName val="DFTMES (2)"/>
    </sheetNames>
    <sheetDataSet>
      <sheetData sheetId="0">
        <row r="3">
          <cell r="I3" t="str">
            <v xml:space="preserve"> </v>
          </cell>
        </row>
        <row r="11">
          <cell r="L11">
            <v>32.69</v>
          </cell>
        </row>
        <row r="12">
          <cell r="L12">
            <v>28.86</v>
          </cell>
        </row>
        <row r="13">
          <cell r="L13">
            <v>28.28</v>
          </cell>
        </row>
        <row r="14">
          <cell r="L14">
            <v>26.75</v>
          </cell>
        </row>
        <row r="15">
          <cell r="L15">
            <v>24.27</v>
          </cell>
        </row>
        <row r="16">
          <cell r="L16">
            <v>22.75</v>
          </cell>
        </row>
        <row r="17">
          <cell r="L17">
            <v>21.89</v>
          </cell>
        </row>
        <row r="18">
          <cell r="L18">
            <v>25.32</v>
          </cell>
        </row>
        <row r="19">
          <cell r="L19">
            <v>27.32</v>
          </cell>
        </row>
        <row r="20">
          <cell r="L20">
            <v>27.61</v>
          </cell>
        </row>
        <row r="21">
          <cell r="L21">
            <v>26.9</v>
          </cell>
        </row>
        <row r="22">
          <cell r="L22">
            <v>27.42</v>
          </cell>
        </row>
      </sheetData>
      <sheetData sheetId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S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OFMI"/>
      <sheetName val="PAGOS VIGENCIA t"/>
      <sheetName val="PAGORES"/>
      <sheetName val="SPC"/>
      <sheetName val="VIGN"/>
      <sheetName val="Promedios"/>
      <sheetName val="DATOS"/>
      <sheetName val="RUBRO LEY"/>
    </sheetNames>
    <sheetDataSet>
      <sheetData sheetId="0" refreshError="1">
        <row r="1">
          <cell r="A1" t="str">
            <v>PAGOS POR NUMERALES CON RECURSOS NACION</v>
          </cell>
          <cell r="P1" t="str">
            <v>PAGOS POR NUMERALES CON RECURSOS NACION</v>
          </cell>
        </row>
        <row r="2">
          <cell r="A2" t="str">
            <v>Clasificación FMI</v>
          </cell>
          <cell r="P2" t="str">
            <v>Clasificación FMI</v>
          </cell>
        </row>
        <row r="3">
          <cell r="A3" t="str">
            <v>Millones de pesos</v>
          </cell>
          <cell r="P3" t="str">
            <v>Participación porcentual en el PIB</v>
          </cell>
        </row>
        <row r="6">
          <cell r="A6" t="str">
            <v>CONCEPTOS</v>
          </cell>
          <cell r="D6" t="str">
            <v>1990</v>
          </cell>
          <cell r="E6" t="str">
            <v>1991</v>
          </cell>
          <cell r="F6" t="str">
            <v>1992</v>
          </cell>
          <cell r="G6" t="str">
            <v>1993</v>
          </cell>
          <cell r="H6" t="str">
            <v>1994</v>
          </cell>
          <cell r="I6" t="str">
            <v>1995</v>
          </cell>
          <cell r="J6" t="str">
            <v>1996</v>
          </cell>
          <cell r="K6" t="str">
            <v>1997</v>
          </cell>
          <cell r="L6" t="str">
            <v>1998</v>
          </cell>
          <cell r="P6" t="str">
            <v>CONCEPTOS</v>
          </cell>
          <cell r="S6" t="str">
            <v>1990</v>
          </cell>
          <cell r="T6" t="str">
            <v>1991</v>
          </cell>
          <cell r="U6" t="str">
            <v>1992</v>
          </cell>
          <cell r="V6" t="str">
            <v>1993</v>
          </cell>
          <cell r="W6" t="str">
            <v>1994</v>
          </cell>
          <cell r="X6" t="str">
            <v>1995</v>
          </cell>
          <cell r="Y6" t="str">
            <v>1996</v>
          </cell>
          <cell r="Z6" t="str">
            <v>1997</v>
          </cell>
          <cell r="AA6" t="str">
            <v>1998</v>
          </cell>
        </row>
        <row r="9">
          <cell r="A9" t="str">
            <v>FUNCIONAMIENTO</v>
          </cell>
          <cell r="D9">
            <v>1514171.5079999999</v>
          </cell>
          <cell r="E9">
            <v>2042977.54</v>
          </cell>
          <cell r="F9">
            <v>2840041.1519999998</v>
          </cell>
          <cell r="G9">
            <v>4359295.9340000004</v>
          </cell>
          <cell r="H9">
            <v>6348478.9809999987</v>
          </cell>
          <cell r="I9">
            <v>8416455.5750610009</v>
          </cell>
          <cell r="J9">
            <v>10744325.71397927</v>
          </cell>
          <cell r="K9">
            <v>13479247.99776217</v>
          </cell>
          <cell r="L9">
            <v>18614618.366270654</v>
          </cell>
          <cell r="P9" t="str">
            <v>FUNCIONAMIENTO</v>
          </cell>
          <cell r="S9">
            <v>10.00992620994665</v>
          </cell>
          <cell r="T9">
            <v>10.099689630110003</v>
          </cell>
          <cell r="U9">
            <v>10.823009552577551</v>
          </cell>
          <cell r="V9">
            <v>13.154773506714696</v>
          </cell>
          <cell r="W9">
            <v>14.563491641442578</v>
          </cell>
          <cell r="X9">
            <v>14.792463841724823</v>
          </cell>
          <cell r="Y9">
            <v>14.838791327562923</v>
          </cell>
          <cell r="Z9">
            <v>14.988418185388378</v>
          </cell>
          <cell r="AA9">
            <v>17.078168629258041</v>
          </cell>
        </row>
        <row r="10">
          <cell r="A10" t="str">
            <v>1.</v>
          </cell>
          <cell r="B10" t="str">
            <v>SERVICIOS PERSONALES</v>
          </cell>
          <cell r="D10">
            <v>452281.84499999997</v>
          </cell>
          <cell r="E10">
            <v>570378.91799999995</v>
          </cell>
          <cell r="F10">
            <v>786919.03299999994</v>
          </cell>
          <cell r="G10">
            <v>1168875.811</v>
          </cell>
          <cell r="H10">
            <v>1624297.6979999999</v>
          </cell>
          <cell r="I10">
            <v>2079844.530424</v>
          </cell>
          <cell r="J10">
            <v>2552417.1840965501</v>
          </cell>
          <cell r="K10">
            <v>3822362.5809934139</v>
          </cell>
          <cell r="L10">
            <v>4103822.4998498741</v>
          </cell>
          <cell r="P10" t="str">
            <v>1.</v>
          </cell>
          <cell r="Q10" t="str">
            <v>SERVICIOS PERSONALES</v>
          </cell>
          <cell r="S10">
            <v>2.9899571287855244</v>
          </cell>
          <cell r="T10">
            <v>2.8197324398181896</v>
          </cell>
          <cell r="U10">
            <v>2.9988411278007034</v>
          </cell>
          <cell r="V10">
            <v>3.5272431108097497</v>
          </cell>
          <cell r="W10">
            <v>3.7261596074956627</v>
          </cell>
          <cell r="X10">
            <v>3.6554609880992781</v>
          </cell>
          <cell r="Y10">
            <v>3.525096593676063</v>
          </cell>
          <cell r="Z10">
            <v>4.2503238184816574</v>
          </cell>
          <cell r="AA10">
            <v>3.7650931809579053</v>
          </cell>
        </row>
        <row r="11">
          <cell r="B11" t="str">
            <v>1.1.</v>
          </cell>
          <cell r="C11" t="str">
            <v>Vigencia</v>
          </cell>
          <cell r="D11">
            <v>448435.77999999997</v>
          </cell>
          <cell r="E11">
            <v>561895</v>
          </cell>
          <cell r="F11">
            <v>780872.06299999997</v>
          </cell>
          <cell r="G11">
            <v>1155639.1529999999</v>
          </cell>
          <cell r="H11">
            <v>1614299.4</v>
          </cell>
          <cell r="I11">
            <v>2058168.3357800001</v>
          </cell>
          <cell r="J11">
            <v>2533434</v>
          </cell>
          <cell r="K11">
            <v>3720242.9032626296</v>
          </cell>
          <cell r="L11">
            <v>4025801.5790410009</v>
          </cell>
          <cell r="Q11" t="str">
            <v>1.1.</v>
          </cell>
          <cell r="R11" t="str">
            <v>Vigencia</v>
          </cell>
          <cell r="S11">
            <v>2.964531457621292</v>
          </cell>
          <cell r="T11">
            <v>2.7777912353900178</v>
          </cell>
          <cell r="U11">
            <v>2.9757969497161496</v>
          </cell>
          <cell r="V11">
            <v>3.4872996794364015</v>
          </cell>
          <cell r="W11">
            <v>3.7032233845377793</v>
          </cell>
          <cell r="X11">
            <v>3.6173636771067899</v>
          </cell>
          <cell r="Y11">
            <v>3.4988792660335366</v>
          </cell>
          <cell r="Z11">
            <v>4.1367705672142128</v>
          </cell>
          <cell r="AA11">
            <v>3.6935121033356908</v>
          </cell>
        </row>
        <row r="12">
          <cell r="B12" t="str">
            <v>1.2.</v>
          </cell>
          <cell r="C12" t="str">
            <v>Reservas de apropiación</v>
          </cell>
          <cell r="D12">
            <v>858.06499999999994</v>
          </cell>
          <cell r="E12">
            <v>974</v>
          </cell>
          <cell r="F12">
            <v>445.137</v>
          </cell>
          <cell r="G12">
            <v>4114.1580000000004</v>
          </cell>
          <cell r="H12">
            <v>4524.2</v>
          </cell>
          <cell r="I12">
            <v>8374.0679999999993</v>
          </cell>
          <cell r="J12">
            <v>4569.7269999999999</v>
          </cell>
          <cell r="K12">
            <v>6443.6396408199998</v>
          </cell>
          <cell r="L12">
            <v>9822.3828690355003</v>
          </cell>
          <cell r="Q12" t="str">
            <v>1.2.</v>
          </cell>
          <cell r="R12" t="str">
            <v>Reservas de apropiación</v>
          </cell>
          <cell r="S12">
            <v>5.6725194523590729E-3</v>
          </cell>
          <cell r="T12">
            <v>4.8150787304921333E-3</v>
          </cell>
          <cell r="U12">
            <v>1.6963564066010104E-3</v>
          </cell>
          <cell r="V12">
            <v>1.2415036161855195E-2</v>
          </cell>
          <cell r="W12">
            <v>1.0378572423632085E-2</v>
          </cell>
          <cell r="X12">
            <v>1.4717964943009525E-2</v>
          </cell>
          <cell r="Y12">
            <v>6.3111662082902635E-3</v>
          </cell>
          <cell r="Z12">
            <v>7.1650855884979759E-3</v>
          </cell>
          <cell r="AA12">
            <v>9.0116438423728604E-3</v>
          </cell>
        </row>
        <row r="13">
          <cell r="B13" t="str">
            <v>1.3.</v>
          </cell>
          <cell r="C13" t="str">
            <v>Reservas de Tesorería</v>
          </cell>
          <cell r="D13">
            <v>1389.0060000000001</v>
          </cell>
          <cell r="E13">
            <v>2988</v>
          </cell>
          <cell r="F13">
            <v>7509.9179999999997</v>
          </cell>
          <cell r="G13">
            <v>5601.8329999999996</v>
          </cell>
          <cell r="H13">
            <v>9122.5</v>
          </cell>
          <cell r="I13">
            <v>5474.098</v>
          </cell>
          <cell r="J13">
            <v>13302.126644</v>
          </cell>
          <cell r="K13">
            <v>14413.457096550001</v>
          </cell>
          <cell r="L13">
            <v>95676.038089963811</v>
          </cell>
          <cell r="Q13" t="str">
            <v>1.3.</v>
          </cell>
          <cell r="R13" t="str">
            <v>Reservas de Tesorería</v>
          </cell>
          <cell r="S13">
            <v>9.18247866355517E-3</v>
          </cell>
          <cell r="T13">
            <v>1.4771514627012828E-2</v>
          </cell>
          <cell r="U13">
            <v>2.8619273419976873E-2</v>
          </cell>
          <cell r="V13">
            <v>1.6904299559636207E-2</v>
          </cell>
          <cell r="W13">
            <v>2.09271311910578E-2</v>
          </cell>
          <cell r="X13">
            <v>9.6210805141059962E-3</v>
          </cell>
          <cell r="Y13">
            <v>1.8371323314064575E-2</v>
          </cell>
          <cell r="Z13">
            <v>1.6027223662337199E-2</v>
          </cell>
          <cell r="AA13">
            <v>8.7778942341382823E-2</v>
          </cell>
        </row>
        <row r="14">
          <cell r="B14" t="str">
            <v>1.4.</v>
          </cell>
          <cell r="C14" t="str">
            <v>Deuda Flotante</v>
          </cell>
          <cell r="D14">
            <v>1598.9939999999999</v>
          </cell>
          <cell r="E14">
            <v>4521.9179999999997</v>
          </cell>
          <cell r="F14">
            <v>-1908.085</v>
          </cell>
          <cell r="G14">
            <v>3520.6670000000004</v>
          </cell>
          <cell r="H14">
            <v>-3648.402</v>
          </cell>
          <cell r="I14">
            <v>7828.028644</v>
          </cell>
          <cell r="J14">
            <v>1111.3304525500007</v>
          </cell>
          <cell r="K14">
            <v>81262.580993413809</v>
          </cell>
          <cell r="L14">
            <v>-27477.500150126158</v>
          </cell>
          <cell r="Q14" t="str">
            <v>1.4.</v>
          </cell>
          <cell r="R14" t="str">
            <v>Deuda Flotante</v>
          </cell>
          <cell r="S14">
            <v>1.0570673048318536E-2</v>
          </cell>
          <cell r="T14">
            <v>2.2354611070666865E-2</v>
          </cell>
          <cell r="U14">
            <v>-7.2714517420238902E-3</v>
          </cell>
          <cell r="V14">
            <v>1.0624095651856406E-2</v>
          </cell>
          <cell r="W14">
            <v>-8.36948065680654E-3</v>
          </cell>
          <cell r="X14">
            <v>1.3758265535372582E-2</v>
          </cell>
          <cell r="Y14">
            <v>1.5348381201716185E-3</v>
          </cell>
          <cell r="Z14">
            <v>9.0360942016608936E-2</v>
          </cell>
          <cell r="AA14">
            <v>-2.5209508561540958E-2</v>
          </cell>
        </row>
        <row r="15">
          <cell r="A15" t="str">
            <v>2.</v>
          </cell>
          <cell r="B15" t="str">
            <v>GASTOS GENERALES</v>
          </cell>
          <cell r="D15">
            <v>88229.286999999997</v>
          </cell>
          <cell r="E15">
            <v>135133.66399999999</v>
          </cell>
          <cell r="F15">
            <v>221513.60000000001</v>
          </cell>
          <cell r="G15">
            <v>331820.55400000006</v>
          </cell>
          <cell r="H15">
            <v>496726.674</v>
          </cell>
          <cell r="I15">
            <v>658657.75230500009</v>
          </cell>
          <cell r="J15">
            <v>746841.81881257007</v>
          </cell>
          <cell r="K15">
            <v>923741.25538861135</v>
          </cell>
          <cell r="L15">
            <v>1064141.5849549375</v>
          </cell>
          <cell r="P15" t="str">
            <v>2.</v>
          </cell>
          <cell r="Q15" t="str">
            <v>GASTOS GENERALES</v>
          </cell>
          <cell r="S15">
            <v>0.58326857146634759</v>
          </cell>
          <cell r="T15">
            <v>0.66804849209432293</v>
          </cell>
          <cell r="U15">
            <v>0.84415812325026574</v>
          </cell>
          <cell r="V15">
            <v>1.0013140421823434</v>
          </cell>
          <cell r="W15">
            <v>1.1394973168425102</v>
          </cell>
          <cell r="X15">
            <v>1.157633507139713</v>
          </cell>
          <cell r="Y15">
            <v>1.0314495482614019</v>
          </cell>
          <cell r="Z15">
            <v>1.0271656277233547</v>
          </cell>
          <cell r="AA15">
            <v>0.97630738786439764</v>
          </cell>
        </row>
        <row r="16">
          <cell r="B16" t="str">
            <v>2.1.</v>
          </cell>
          <cell r="C16" t="str">
            <v>Vigencia</v>
          </cell>
          <cell r="D16">
            <v>60562.438000000002</v>
          </cell>
          <cell r="E16">
            <v>112505</v>
          </cell>
          <cell r="F16">
            <v>176720.44200000001</v>
          </cell>
          <cell r="G16">
            <v>258642.916</v>
          </cell>
          <cell r="H16">
            <v>399005.9</v>
          </cell>
          <cell r="I16">
            <v>508771.81699999998</v>
          </cell>
          <cell r="J16">
            <v>567045.63896799996</v>
          </cell>
          <cell r="K16">
            <v>675253.51317078003</v>
          </cell>
          <cell r="L16">
            <v>770641.77358200005</v>
          </cell>
          <cell r="Q16" t="str">
            <v>2.1.</v>
          </cell>
          <cell r="R16" t="str">
            <v>Vigencia</v>
          </cell>
          <cell r="S16">
            <v>0.40036781320446624</v>
          </cell>
          <cell r="T16">
            <v>0.55618114227311855</v>
          </cell>
          <cell r="U16">
            <v>0.67345750626001044</v>
          </cell>
          <cell r="V16">
            <v>0.78049048071262106</v>
          </cell>
          <cell r="W16">
            <v>0.91532461664084308</v>
          </cell>
          <cell r="X16">
            <v>0.89419930272804793</v>
          </cell>
          <cell r="Y16">
            <v>0.78313633948224948</v>
          </cell>
          <cell r="Z16">
            <v>0.75085657881185952</v>
          </cell>
          <cell r="AA16">
            <v>0.7070330373160727</v>
          </cell>
        </row>
        <row r="17">
          <cell r="B17" t="str">
            <v>2.2.</v>
          </cell>
          <cell r="C17" t="str">
            <v>Reservas de apropiación</v>
          </cell>
          <cell r="D17">
            <v>10424.849</v>
          </cell>
          <cell r="E17">
            <v>12493</v>
          </cell>
          <cell r="F17">
            <v>24202.214</v>
          </cell>
          <cell r="G17">
            <v>44751.06</v>
          </cell>
          <cell r="H17">
            <v>77700.800000000003</v>
          </cell>
          <cell r="I17">
            <v>67560.148344000001</v>
          </cell>
          <cell r="J17">
            <v>52550.792460999997</v>
          </cell>
          <cell r="K17">
            <v>65501.099445650005</v>
          </cell>
          <cell r="L17">
            <v>94194.583645818668</v>
          </cell>
          <cell r="Q17" t="str">
            <v>2.2.</v>
          </cell>
          <cell r="R17" t="str">
            <v>Reservas de apropiación</v>
          </cell>
          <cell r="S17">
            <v>6.891687545862614E-2</v>
          </cell>
          <cell r="T17">
            <v>6.1760552956918097E-2</v>
          </cell>
          <cell r="U17">
            <v>9.2231337257582854E-2</v>
          </cell>
          <cell r="V17">
            <v>0.13504246268163533</v>
          </cell>
          <cell r="W17">
            <v>0.17824662485614076</v>
          </cell>
          <cell r="X17">
            <v>0.11874132080985193</v>
          </cell>
          <cell r="Y17">
            <v>7.2576936346249551E-2</v>
          </cell>
          <cell r="Z17">
            <v>7.2834765727072079E-2</v>
          </cell>
          <cell r="AA17">
            <v>8.6419767078379922E-2</v>
          </cell>
        </row>
        <row r="18">
          <cell r="B18" t="str">
            <v>2.3.</v>
          </cell>
          <cell r="C18" t="str">
            <v>Reservas de Tesorería</v>
          </cell>
          <cell r="D18">
            <v>7626.5989999999993</v>
          </cell>
          <cell r="E18">
            <v>17242</v>
          </cell>
          <cell r="F18">
            <v>10135.664000000001</v>
          </cell>
          <cell r="G18">
            <v>20590.944</v>
          </cell>
          <cell r="H18">
            <v>28426.578000000001</v>
          </cell>
          <cell r="I18">
            <v>20019.974000000002</v>
          </cell>
          <cell r="J18">
            <v>82325.786961000005</v>
          </cell>
          <cell r="K18">
            <v>127245.38738357001</v>
          </cell>
          <cell r="L18">
            <v>182986.6427721814</v>
          </cell>
          <cell r="Q18" t="str">
            <v>2.3.</v>
          </cell>
          <cell r="R18" t="str">
            <v>Reservas de Tesorería</v>
          </cell>
          <cell r="S18">
            <v>5.0418128210382961E-2</v>
          </cell>
          <cell r="T18">
            <v>8.5237769477561981E-2</v>
          </cell>
          <cell r="U18">
            <v>3.8625633370299985E-2</v>
          </cell>
          <cell r="V18">
            <v>6.2135998269083316E-2</v>
          </cell>
          <cell r="W18">
            <v>6.5210931994391624E-2</v>
          </cell>
          <cell r="X18">
            <v>3.5186396323980441E-2</v>
          </cell>
          <cell r="Y18">
            <v>0.11369863555069402</v>
          </cell>
          <cell r="Z18">
            <v>0.14149209797040049</v>
          </cell>
          <cell r="AA18">
            <v>0.16788293376068872</v>
          </cell>
        </row>
        <row r="19">
          <cell r="B19" t="str">
            <v>2.4.</v>
          </cell>
          <cell r="C19" t="str">
            <v>Deuda Flotante</v>
          </cell>
          <cell r="D19">
            <v>9615.4010000000017</v>
          </cell>
          <cell r="E19">
            <v>-7106.3359999999993</v>
          </cell>
          <cell r="F19">
            <v>10455.279999999999</v>
          </cell>
          <cell r="G19">
            <v>7835.6340000000018</v>
          </cell>
          <cell r="H19">
            <v>-8406.6039999999994</v>
          </cell>
          <cell r="I19">
            <v>62305.812961000003</v>
          </cell>
          <cell r="J19">
            <v>44919.600422570002</v>
          </cell>
          <cell r="K19">
            <v>55741.255388611389</v>
          </cell>
          <cell r="L19">
            <v>16318.584954937338</v>
          </cell>
          <cell r="Q19" t="str">
            <v>2.4.</v>
          </cell>
          <cell r="R19" t="str">
            <v>Deuda Flotante</v>
          </cell>
          <cell r="S19">
            <v>6.3565754592872212E-2</v>
          </cell>
          <cell r="T19">
            <v>-3.5130972613275711E-2</v>
          </cell>
          <cell r="U19">
            <v>3.9843646362372503E-2</v>
          </cell>
          <cell r="V19">
            <v>2.3645100519003422E-2</v>
          </cell>
          <cell r="W19">
            <v>-1.9284856648865034E-2</v>
          </cell>
          <cell r="X19">
            <v>0.10950648727783278</v>
          </cell>
          <cell r="Y19">
            <v>6.2037636882208674E-2</v>
          </cell>
          <cell r="Z19">
            <v>6.1982185214022795E-2</v>
          </cell>
          <cell r="AA19">
            <v>1.4971649709256303E-2</v>
          </cell>
        </row>
        <row r="20">
          <cell r="A20" t="str">
            <v>3.</v>
          </cell>
          <cell r="B20" t="str">
            <v>TRANSFERENCIAS</v>
          </cell>
          <cell r="D20">
            <v>973660.37599999993</v>
          </cell>
          <cell r="E20">
            <v>1337464.9580000001</v>
          </cell>
          <cell r="F20">
            <v>1831608.5190000001</v>
          </cell>
          <cell r="G20">
            <v>2858599.5690000001</v>
          </cell>
          <cell r="H20">
            <v>4227454.6089999992</v>
          </cell>
          <cell r="I20">
            <v>5677953.2923320001</v>
          </cell>
          <cell r="J20">
            <v>7445066.7110701501</v>
          </cell>
          <cell r="K20">
            <v>8733144.1613801438</v>
          </cell>
          <cell r="L20">
            <v>13446654.281465843</v>
          </cell>
          <cell r="P20" t="str">
            <v>3.</v>
          </cell>
          <cell r="Q20" t="str">
            <v>TRANSFERENCIAS</v>
          </cell>
          <cell r="S20">
            <v>6.4367005096947771</v>
          </cell>
          <cell r="T20">
            <v>6.6119086981974897</v>
          </cell>
          <cell r="U20">
            <v>6.9800103015265833</v>
          </cell>
          <cell r="V20">
            <v>8.6262163537226026</v>
          </cell>
          <cell r="W20">
            <v>9.6978347171044064</v>
          </cell>
          <cell r="X20">
            <v>9.9793693464858304</v>
          </cell>
          <cell r="Y20">
            <v>10.282245185625456</v>
          </cell>
          <cell r="Z20">
            <v>9.7109287391833643</v>
          </cell>
          <cell r="AA20">
            <v>12.336768060435739</v>
          </cell>
        </row>
        <row r="21">
          <cell r="B21" t="str">
            <v>3.1.</v>
          </cell>
          <cell r="C21" t="str">
            <v>Vigencia</v>
          </cell>
          <cell r="D21">
            <v>916032.97599999991</v>
          </cell>
          <cell r="E21">
            <v>1191613</v>
          </cell>
          <cell r="F21">
            <v>1764629.9180000001</v>
          </cell>
          <cell r="G21">
            <v>2728808.7370000002</v>
          </cell>
          <cell r="H21">
            <v>4015879</v>
          </cell>
          <cell r="I21">
            <v>5203311.62</v>
          </cell>
          <cell r="J21">
            <v>6804539.1954640001</v>
          </cell>
          <cell r="K21">
            <v>7561255.3762968201</v>
          </cell>
          <cell r="L21">
            <v>11980966.199272001</v>
          </cell>
          <cell r="Q21" t="str">
            <v>3.1.</v>
          </cell>
          <cell r="R21" t="str">
            <v>Vigencia</v>
          </cell>
          <cell r="S21">
            <v>6.0557357255713402</v>
          </cell>
          <cell r="T21">
            <v>5.8908731121949929</v>
          </cell>
          <cell r="U21">
            <v>6.7247639865459741</v>
          </cell>
          <cell r="V21">
            <v>8.2345547129306667</v>
          </cell>
          <cell r="W21">
            <v>9.2124775752714729</v>
          </cell>
          <cell r="X21">
            <v>9.1451559756517522</v>
          </cell>
          <cell r="Y21">
            <v>9.3976243730531408</v>
          </cell>
          <cell r="Z21">
            <v>8.4078323661133165</v>
          </cell>
          <cell r="AA21">
            <v>10.992057804599581</v>
          </cell>
        </row>
        <row r="22">
          <cell r="B22" t="str">
            <v>3.2.</v>
          </cell>
          <cell r="C22" t="str">
            <v>Reservas de apropiación</v>
          </cell>
          <cell r="D22">
            <v>27937.4</v>
          </cell>
          <cell r="E22">
            <v>67827</v>
          </cell>
          <cell r="F22">
            <v>44092.851999999999</v>
          </cell>
          <cell r="G22">
            <v>61973.756000000001</v>
          </cell>
          <cell r="H22">
            <v>25414.799999999999</v>
          </cell>
          <cell r="I22">
            <v>128370.81544999999</v>
          </cell>
          <cell r="J22">
            <v>142737.45243100001</v>
          </cell>
          <cell r="K22">
            <v>123754.56052803001</v>
          </cell>
          <cell r="L22">
            <v>855038.81017270719</v>
          </cell>
          <cell r="Q22" t="str">
            <v>3.2.</v>
          </cell>
          <cell r="R22" t="str">
            <v>Reservas de apropiación</v>
          </cell>
          <cell r="S22">
            <v>0.18468932417513403</v>
          </cell>
          <cell r="T22">
            <v>0.3353104158655954</v>
          </cell>
          <cell r="U22">
            <v>0.16803184632036916</v>
          </cell>
          <cell r="V22">
            <v>0.18701431054081794</v>
          </cell>
          <cell r="W22">
            <v>5.8301874902109703E-2</v>
          </cell>
          <cell r="X22">
            <v>0.22561999275604708</v>
          </cell>
          <cell r="Y22">
            <v>0.19713207953997386</v>
          </cell>
          <cell r="Z22">
            <v>0.13761042944317223</v>
          </cell>
          <cell r="AA22">
            <v>0.7844639464190738</v>
          </cell>
        </row>
        <row r="23">
          <cell r="B23" t="str">
            <v>3.3.</v>
          </cell>
          <cell r="C23" t="str">
            <v>Reservas de Tesorería</v>
          </cell>
          <cell r="D23">
            <v>75494</v>
          </cell>
          <cell r="E23">
            <v>29690</v>
          </cell>
          <cell r="F23">
            <v>78024.957999999999</v>
          </cell>
          <cell r="G23">
            <v>22885.749</v>
          </cell>
          <cell r="H23">
            <v>67817.076000000001</v>
          </cell>
          <cell r="I23">
            <v>186160.80899999998</v>
          </cell>
          <cell r="J23">
            <v>346270.85688199999</v>
          </cell>
          <cell r="K23">
            <v>497790.06317515002</v>
          </cell>
          <cell r="L23">
            <v>1048134.2245552937</v>
          </cell>
          <cell r="Q23" t="str">
            <v>3.3.</v>
          </cell>
          <cell r="R23" t="str">
            <v>Reservas de Tesorería</v>
          </cell>
          <cell r="S23">
            <v>0.4990777896038131</v>
          </cell>
          <cell r="T23">
            <v>0.14677585986479616</v>
          </cell>
          <cell r="U23">
            <v>0.29734247518870538</v>
          </cell>
          <cell r="V23">
            <v>6.906088716722629E-2</v>
          </cell>
          <cell r="W23">
            <v>0.1555732361135585</v>
          </cell>
          <cell r="X23">
            <v>0.32718963598388406</v>
          </cell>
          <cell r="Y23">
            <v>0.47822833418044275</v>
          </cell>
          <cell r="Z23">
            <v>0.55352387882756815</v>
          </cell>
          <cell r="AA23">
            <v>0.96162127425006882</v>
          </cell>
        </row>
        <row r="24">
          <cell r="B24" t="str">
            <v>3.4.</v>
          </cell>
          <cell r="C24" t="str">
            <v>Deuda Flotante</v>
          </cell>
          <cell r="D24">
            <v>-45804</v>
          </cell>
          <cell r="E24">
            <v>48334.957999999999</v>
          </cell>
          <cell r="F24">
            <v>-55139.209000000003</v>
          </cell>
          <cell r="G24">
            <v>44931.327000000005</v>
          </cell>
          <cell r="H24">
            <v>118343.73299999998</v>
          </cell>
          <cell r="I24">
            <v>160110.04788200001</v>
          </cell>
          <cell r="J24">
            <v>151519.20629315003</v>
          </cell>
          <cell r="K24">
            <v>550344.1613801436</v>
          </cell>
          <cell r="L24">
            <v>-437484.9525341579</v>
          </cell>
          <cell r="Q24" t="str">
            <v>3.4.</v>
          </cell>
          <cell r="R24" t="str">
            <v>Deuda Flotante</v>
          </cell>
          <cell r="S24">
            <v>-0.30280232965550979</v>
          </cell>
          <cell r="T24">
            <v>0.23894931027210534</v>
          </cell>
          <cell r="U24">
            <v>-0.21012800652846669</v>
          </cell>
          <cell r="V24">
            <v>0.13558644308389245</v>
          </cell>
          <cell r="W24">
            <v>0.27148203081726674</v>
          </cell>
          <cell r="X24">
            <v>0.28140374209414742</v>
          </cell>
          <cell r="Y24">
            <v>0.20926039885189857</v>
          </cell>
          <cell r="Z24">
            <v>0.61196206479930682</v>
          </cell>
          <cell r="AA24">
            <v>-0.40137496483298385</v>
          </cell>
        </row>
        <row r="26">
          <cell r="A26" t="str">
            <v>SERVICIO DE LA DEUDA</v>
          </cell>
          <cell r="D26">
            <v>642008.13299999991</v>
          </cell>
          <cell r="E26">
            <v>981207.84400000004</v>
          </cell>
          <cell r="F26">
            <v>1186322.27</v>
          </cell>
          <cell r="G26">
            <v>1555947.0029999998</v>
          </cell>
          <cell r="H26">
            <v>2492870.6804299997</v>
          </cell>
          <cell r="I26">
            <v>2555290.0435859999</v>
          </cell>
          <cell r="J26">
            <v>4931696.6335319998</v>
          </cell>
          <cell r="K26">
            <v>8105297.8707762575</v>
          </cell>
          <cell r="L26">
            <v>15954873.558034485</v>
          </cell>
          <cell r="P26" t="str">
            <v>SERVICIO DE LA DEUDA</v>
          </cell>
          <cell r="S26">
            <v>4.2442048364811882</v>
          </cell>
          <cell r="T26">
            <v>4.8507115193392645</v>
          </cell>
          <cell r="U26">
            <v>4.5209124000205634</v>
          </cell>
          <cell r="V26">
            <v>4.6952835326633569</v>
          </cell>
          <cell r="W26">
            <v>5.7186770919923413</v>
          </cell>
          <cell r="X26">
            <v>4.4910871610691521</v>
          </cell>
          <cell r="Y26">
            <v>6.8110758351835914</v>
          </cell>
          <cell r="Z26">
            <v>9.0127872136859288</v>
          </cell>
          <cell r="AA26">
            <v>14.637959034192823</v>
          </cell>
        </row>
        <row r="27">
          <cell r="A27" t="str">
            <v>1.</v>
          </cell>
          <cell r="B27" t="str">
            <v>INTERNA</v>
          </cell>
          <cell r="D27">
            <v>53495.635999999999</v>
          </cell>
          <cell r="E27">
            <v>317438.14600000001</v>
          </cell>
          <cell r="F27">
            <v>191249.383</v>
          </cell>
          <cell r="G27">
            <v>342860.55699999997</v>
          </cell>
          <cell r="H27">
            <v>1209860.2339999999</v>
          </cell>
          <cell r="I27">
            <v>1316512.6035509999</v>
          </cell>
          <cell r="J27">
            <v>3410773.4025599998</v>
          </cell>
          <cell r="K27">
            <v>5774404.6764245965</v>
          </cell>
          <cell r="L27">
            <v>12048979.051885806</v>
          </cell>
          <cell r="P27" t="str">
            <v>1.</v>
          </cell>
          <cell r="Q27" t="str">
            <v>INTERNA</v>
          </cell>
          <cell r="S27">
            <v>0.35365040623533223</v>
          </cell>
          <cell r="T27">
            <v>1.5692912372191545</v>
          </cell>
          <cell r="U27">
            <v>0.72882531919508009</v>
          </cell>
          <cell r="V27">
            <v>1.0346287657471622</v>
          </cell>
          <cell r="W27">
            <v>2.7754347864907527</v>
          </cell>
          <cell r="X27">
            <v>2.3138558638518121</v>
          </cell>
          <cell r="Y27">
            <v>4.7105566355215256</v>
          </cell>
          <cell r="Z27">
            <v>6.4209214101768168</v>
          </cell>
          <cell r="AA27">
            <v>11.054456879511593</v>
          </cell>
        </row>
        <row r="28">
          <cell r="B28" t="str">
            <v>1.1.</v>
          </cell>
          <cell r="C28" t="str">
            <v>Vigencia</v>
          </cell>
          <cell r="D28">
            <v>43883.635999999999</v>
          </cell>
          <cell r="E28">
            <v>303956</v>
          </cell>
          <cell r="F28">
            <v>181226.709</v>
          </cell>
          <cell r="G28">
            <v>322907.95699999999</v>
          </cell>
          <cell r="H28">
            <v>1121100.2999999998</v>
          </cell>
          <cell r="I28">
            <v>1288610.748864</v>
          </cell>
          <cell r="J28">
            <v>3407106.3435379998</v>
          </cell>
          <cell r="K28">
            <v>5204532.9409779999</v>
          </cell>
          <cell r="L28">
            <v>10199179.051885806</v>
          </cell>
          <cell r="Q28" t="str">
            <v>1.1.</v>
          </cell>
          <cell r="R28" t="str">
            <v>Vigencia</v>
          </cell>
          <cell r="S28">
            <v>0.29010713506581076</v>
          </cell>
          <cell r="T28">
            <v>1.5026407295744015</v>
          </cell>
          <cell r="U28">
            <v>0.69063027530707843</v>
          </cell>
          <cell r="V28">
            <v>0.97441905806869411</v>
          </cell>
          <cell r="W28">
            <v>2.5718183673811188</v>
          </cell>
          <cell r="X28">
            <v>2.2648165535514644</v>
          </cell>
          <cell r="Y28">
            <v>4.7054921275140549</v>
          </cell>
          <cell r="Z28">
            <v>5.7872454154681607</v>
          </cell>
          <cell r="AA28">
            <v>9.3573392857582771</v>
          </cell>
        </row>
        <row r="29">
          <cell r="B29" t="str">
            <v>1.2.</v>
          </cell>
          <cell r="C29" t="str">
            <v>Reservas de apropiación</v>
          </cell>
          <cell r="D29">
            <v>0</v>
          </cell>
          <cell r="E29">
            <v>2300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200</v>
          </cell>
          <cell r="L29">
            <v>0</v>
          </cell>
          <cell r="Q29" t="str">
            <v>1.2.</v>
          </cell>
          <cell r="R29" t="str">
            <v>Reservas de apropiación</v>
          </cell>
          <cell r="S29">
            <v>0</v>
          </cell>
          <cell r="T29">
            <v>1.137030911717855E-2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2.2239249827403964E-4</v>
          </cell>
          <cell r="AA29">
            <v>0</v>
          </cell>
        </row>
        <row r="30">
          <cell r="B30" t="str">
            <v>1.3.</v>
          </cell>
          <cell r="C30" t="str">
            <v>Reservas de Tesorería</v>
          </cell>
          <cell r="D30">
            <v>1630.654</v>
          </cell>
          <cell r="E30">
            <v>9612</v>
          </cell>
          <cell r="F30">
            <v>11182.146000000001</v>
          </cell>
          <cell r="G30">
            <v>10022.674000000001</v>
          </cell>
          <cell r="H30">
            <v>19952.599999999999</v>
          </cell>
          <cell r="I30">
            <v>88759.933999999994</v>
          </cell>
          <cell r="J30">
            <v>27901.854686999999</v>
          </cell>
          <cell r="K30">
            <v>3667.0590219999999</v>
          </cell>
          <cell r="L30">
            <v>569671.7354465964</v>
          </cell>
          <cell r="Q30" t="str">
            <v>1.3.</v>
          </cell>
          <cell r="R30" t="str">
            <v>Reservas de Tesorería</v>
          </cell>
          <cell r="S30">
            <v>1.0779971837876073E-2</v>
          </cell>
          <cell r="T30">
            <v>4.7518004884487056E-2</v>
          </cell>
          <cell r="U30">
            <v>4.2613633570446542E-2</v>
          </cell>
          <cell r="V30">
            <v>3.024479374600729E-2</v>
          </cell>
          <cell r="W30">
            <v>4.5771518531400372E-2</v>
          </cell>
          <cell r="X30">
            <v>0.15600131226016306</v>
          </cell>
          <cell r="Y30">
            <v>3.8534740138572762E-2</v>
          </cell>
          <cell r="Z30">
            <v>4.0776320861046818E-3</v>
          </cell>
          <cell r="AA30">
            <v>0.52265105681176505</v>
          </cell>
        </row>
        <row r="31">
          <cell r="B31" t="str">
            <v>1.4.</v>
          </cell>
          <cell r="C31" t="str">
            <v>Deuda Flotante</v>
          </cell>
          <cell r="D31">
            <v>7981.3459999999995</v>
          </cell>
          <cell r="E31">
            <v>1570.1460000000006</v>
          </cell>
          <cell r="F31">
            <v>-1159.4719999999998</v>
          </cell>
          <cell r="G31">
            <v>9929.9259999999977</v>
          </cell>
          <cell r="H31">
            <v>68807.334000000003</v>
          </cell>
          <cell r="I31">
            <v>-60858.079312999995</v>
          </cell>
          <cell r="J31">
            <v>-24234.795664999998</v>
          </cell>
          <cell r="K31">
            <v>566004.67642459646</v>
          </cell>
          <cell r="L31">
            <v>1280128.2645534035</v>
          </cell>
          <cell r="Q31" t="str">
            <v>1.4.</v>
          </cell>
          <cell r="R31" t="str">
            <v>Deuda Flotante</v>
          </cell>
          <cell r="S31">
            <v>5.2763299331645364E-2</v>
          </cell>
          <cell r="T31">
            <v>7.762193643087582E-3</v>
          </cell>
          <cell r="U31">
            <v>-4.418589682444924E-3</v>
          </cell>
          <cell r="V31">
            <v>2.9964913932461049E-2</v>
          </cell>
          <cell r="W31">
            <v>0.15784490057823317</v>
          </cell>
          <cell r="X31">
            <v>-0.10696200195981539</v>
          </cell>
          <cell r="Y31">
            <v>-3.3470232131102652E-2</v>
          </cell>
          <cell r="Z31">
            <v>0.62937597012427704</v>
          </cell>
          <cell r="AA31">
            <v>1.1744665369415503</v>
          </cell>
        </row>
        <row r="32">
          <cell r="A32" t="str">
            <v>2.</v>
          </cell>
          <cell r="B32" t="str">
            <v>EXTERNA</v>
          </cell>
          <cell r="D32">
            <v>588512.49699999997</v>
          </cell>
          <cell r="E32">
            <v>663769.69799999997</v>
          </cell>
          <cell r="F32">
            <v>995072.88699999999</v>
          </cell>
          <cell r="G32">
            <v>1213086.4459999998</v>
          </cell>
          <cell r="H32">
            <v>1283010.44643</v>
          </cell>
          <cell r="I32">
            <v>1238777.440035</v>
          </cell>
          <cell r="J32">
            <v>1520923.2309719999</v>
          </cell>
          <cell r="K32">
            <v>2330893.194351661</v>
          </cell>
          <cell r="L32">
            <v>3905894.5061486787</v>
          </cell>
          <cell r="P32" t="str">
            <v>2.</v>
          </cell>
          <cell r="Q32" t="str">
            <v>EXTERNA</v>
          </cell>
          <cell r="S32">
            <v>3.8905544302458566</v>
          </cell>
          <cell r="T32">
            <v>3.2814202821201093</v>
          </cell>
          <cell r="U32">
            <v>3.7920870808254832</v>
          </cell>
          <cell r="V32">
            <v>3.6606547669161946</v>
          </cell>
          <cell r="W32">
            <v>2.9432423055015895</v>
          </cell>
          <cell r="X32">
            <v>2.17723129721734</v>
          </cell>
          <cell r="Y32">
            <v>2.1005191996620658</v>
          </cell>
          <cell r="Z32">
            <v>2.5918658035091124</v>
          </cell>
          <cell r="AA32">
            <v>3.5835021546812307</v>
          </cell>
        </row>
        <row r="33">
          <cell r="B33" t="str">
            <v>2.1.</v>
          </cell>
          <cell r="C33" t="str">
            <v>Vigencia</v>
          </cell>
          <cell r="D33">
            <v>502217.49699999997</v>
          </cell>
          <cell r="E33">
            <v>622360</v>
          </cell>
          <cell r="F33">
            <v>984036.4</v>
          </cell>
          <cell r="G33">
            <v>1127655.3459999999</v>
          </cell>
          <cell r="H33">
            <v>1264475.7</v>
          </cell>
          <cell r="I33">
            <v>1227136.3594519999</v>
          </cell>
          <cell r="J33">
            <v>1479298.6209249999</v>
          </cell>
          <cell r="K33">
            <v>1924315.2899529999</v>
          </cell>
          <cell r="L33">
            <v>3722794.5061486787</v>
          </cell>
          <cell r="Q33" t="str">
            <v>2.1.</v>
          </cell>
          <cell r="R33" t="str">
            <v>Vigencia</v>
          </cell>
          <cell r="S33">
            <v>3.3200730959164919</v>
          </cell>
          <cell r="T33">
            <v>3.0767067748553227</v>
          </cell>
          <cell r="U33">
            <v>3.7500285338414789</v>
          </cell>
          <cell r="V33">
            <v>3.4028547028819336</v>
          </cell>
          <cell r="W33">
            <v>2.9007233611186236</v>
          </cell>
          <cell r="X33">
            <v>2.1567713468181622</v>
          </cell>
          <cell r="Y33">
            <v>2.0430322135988095</v>
          </cell>
          <cell r="Z33">
            <v>2.1397664239979028</v>
          </cell>
          <cell r="AA33">
            <v>3.4155152201930523</v>
          </cell>
        </row>
        <row r="34">
          <cell r="B34" t="str">
            <v>2.2.</v>
          </cell>
          <cell r="C34" t="str">
            <v>Reservas de apropiación</v>
          </cell>
          <cell r="D34">
            <v>0</v>
          </cell>
          <cell r="E34">
            <v>799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260.10000000000002</v>
          </cell>
          <cell r="L34">
            <v>0</v>
          </cell>
          <cell r="Q34" t="str">
            <v>2.2.</v>
          </cell>
          <cell r="R34" t="str">
            <v>Reservas de apropiación</v>
          </cell>
          <cell r="S34">
            <v>0</v>
          </cell>
          <cell r="T34">
            <v>3.9499465150546354E-3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2.8922144400538854E-4</v>
          </cell>
          <cell r="AA34">
            <v>0</v>
          </cell>
        </row>
        <row r="35">
          <cell r="B35" t="str">
            <v>2.3.</v>
          </cell>
          <cell r="C35" t="str">
            <v>Reservas de Tesorería</v>
          </cell>
          <cell r="D35">
            <v>18709.312999999998</v>
          </cell>
          <cell r="E35">
            <v>86295</v>
          </cell>
          <cell r="F35">
            <v>40610.697999999997</v>
          </cell>
          <cell r="G35">
            <v>11036.486999999999</v>
          </cell>
          <cell r="H35">
            <v>85431.099999999991</v>
          </cell>
          <cell r="I35">
            <v>18534.746429999999</v>
          </cell>
          <cell r="J35">
            <v>11641.080583000001</v>
          </cell>
          <cell r="K35">
            <v>41624.610047000002</v>
          </cell>
          <cell r="L35">
            <v>406317.8043986609</v>
          </cell>
          <cell r="Q35" t="str">
            <v>2.3.</v>
          </cell>
          <cell r="R35" t="str">
            <v>Reservas de Tesorería</v>
          </cell>
          <cell r="S35">
            <v>0.12368403551336377</v>
          </cell>
          <cell r="T35">
            <v>0.42660905446387953</v>
          </cell>
          <cell r="U35">
            <v>0.15476183226476081</v>
          </cell>
          <cell r="V35">
            <v>3.3304113552480176E-2</v>
          </cell>
          <cell r="W35">
            <v>0.19598003151508667</v>
          </cell>
          <cell r="X35">
            <v>3.2576013018321678E-2</v>
          </cell>
          <cell r="Y35">
            <v>1.6077283041943974E-2</v>
          </cell>
          <cell r="Z35">
            <v>4.6285005090175101E-2</v>
          </cell>
          <cell r="AA35">
            <v>0.37278035165973927</v>
          </cell>
        </row>
        <row r="36">
          <cell r="B36" t="str">
            <v>2.4.</v>
          </cell>
          <cell r="C36" t="str">
            <v>Deuda Flotante</v>
          </cell>
          <cell r="D36">
            <v>67585.687000000005</v>
          </cell>
          <cell r="E36">
            <v>-45684.302000000003</v>
          </cell>
          <cell r="F36">
            <v>-29574.210999999996</v>
          </cell>
          <cell r="G36">
            <v>74394.612999999998</v>
          </cell>
          <cell r="H36">
            <v>-66896.353569999992</v>
          </cell>
          <cell r="I36">
            <v>-6893.6658469999984</v>
          </cell>
          <cell r="J36">
            <v>29983.529463999999</v>
          </cell>
          <cell r="K36">
            <v>364693.1943516609</v>
          </cell>
          <cell r="L36">
            <v>-223217.8043986609</v>
          </cell>
          <cell r="Q36" t="str">
            <v>2.4.</v>
          </cell>
          <cell r="R36" t="str">
            <v>Deuda Flotante</v>
          </cell>
          <cell r="S36">
            <v>0.44679729881600083</v>
          </cell>
          <cell r="T36">
            <v>-0.22584549371414708</v>
          </cell>
          <cell r="U36">
            <v>-0.11270328528075639</v>
          </cell>
          <cell r="V36">
            <v>0.22449595048178086</v>
          </cell>
          <cell r="W36">
            <v>-0.15346108713212142</v>
          </cell>
          <cell r="X36">
            <v>-1.2116062619143773E-2</v>
          </cell>
          <cell r="Y36">
            <v>4.140970302131227E-2</v>
          </cell>
          <cell r="Z36">
            <v>0.40552515297702868</v>
          </cell>
          <cell r="AA36">
            <v>-0.20479341717156105</v>
          </cell>
        </row>
        <row r="38">
          <cell r="A38" t="str">
            <v>INVERSION</v>
          </cell>
          <cell r="D38">
            <v>401180.27699999989</v>
          </cell>
          <cell r="E38">
            <v>698543.87199999997</v>
          </cell>
          <cell r="F38">
            <v>1001927.9469999998</v>
          </cell>
          <cell r="G38">
            <v>1084661.3589999999</v>
          </cell>
          <cell r="H38">
            <v>1426368.5948099999</v>
          </cell>
          <cell r="I38">
            <v>2390426.667376</v>
          </cell>
          <cell r="J38">
            <v>3155755.68042127</v>
          </cell>
          <cell r="K38">
            <v>4182411.6367080738</v>
          </cell>
          <cell r="L38">
            <v>2286180.076307606</v>
          </cell>
          <cell r="P38" t="str">
            <v>INVERSION</v>
          </cell>
          <cell r="S38">
            <v>2.6521334924339075</v>
          </cell>
          <cell r="T38">
            <v>3.4533303289351327</v>
          </cell>
          <cell r="U38">
            <v>3.8182107797061291</v>
          </cell>
          <cell r="V38">
            <v>3.2731144490201882</v>
          </cell>
          <cell r="W38">
            <v>3.2721077238030847</v>
          </cell>
          <cell r="X38">
            <v>4.2013291376753887</v>
          </cell>
          <cell r="Y38">
            <v>4.3583563332984143</v>
          </cell>
          <cell r="Z38">
            <v>4.6506848634896176</v>
          </cell>
          <cell r="AA38">
            <v>2.0974788787922671</v>
          </cell>
        </row>
        <row r="39">
          <cell r="B39" t="str">
            <v>1.1.</v>
          </cell>
          <cell r="C39" t="str">
            <v>Vigencia</v>
          </cell>
          <cell r="D39">
            <v>300944.17699999997</v>
          </cell>
          <cell r="E39">
            <v>509847</v>
          </cell>
          <cell r="F39">
            <v>740705.81499999994</v>
          </cell>
          <cell r="G39">
            <v>698011.73499999999</v>
          </cell>
          <cell r="H39">
            <v>958714.70000000007</v>
          </cell>
          <cell r="I39">
            <v>1384495.9769009999</v>
          </cell>
          <cell r="J39">
            <v>1677982.626127</v>
          </cell>
          <cell r="K39">
            <v>2146733.9303026702</v>
          </cell>
          <cell r="L39">
            <v>439348.78469574777</v>
          </cell>
          <cell r="Q39" t="str">
            <v>1.1.</v>
          </cell>
          <cell r="R39" t="str">
            <v>Vigencia</v>
          </cell>
          <cell r="S39">
            <v>1.9894899548480498</v>
          </cell>
          <cell r="T39">
            <v>2.5204860836809271</v>
          </cell>
          <cell r="U39">
            <v>2.8227288557946713</v>
          </cell>
          <cell r="V39">
            <v>2.106346166438986</v>
          </cell>
          <cell r="W39">
            <v>2.1993037327153329</v>
          </cell>
          <cell r="X39">
            <v>2.4333410299231679</v>
          </cell>
          <cell r="Y39">
            <v>2.3174310518135717</v>
          </cell>
          <cell r="Z39">
            <v>2.3870876094482947</v>
          </cell>
          <cell r="AA39">
            <v>0.40308495637435993</v>
          </cell>
        </row>
        <row r="40">
          <cell r="B40" t="str">
            <v>1.2.</v>
          </cell>
          <cell r="C40" t="str">
            <v>Reservas de apropiación</v>
          </cell>
          <cell r="D40">
            <v>44156.1</v>
          </cell>
          <cell r="E40">
            <v>131762</v>
          </cell>
          <cell r="F40">
            <v>153077.386</v>
          </cell>
          <cell r="G40">
            <v>263387.62400000001</v>
          </cell>
          <cell r="H40">
            <v>301579.3</v>
          </cell>
          <cell r="I40">
            <v>426682.572744</v>
          </cell>
          <cell r="J40">
            <v>544215.95600500004</v>
          </cell>
          <cell r="K40">
            <v>958608.97140806005</v>
          </cell>
          <cell r="L40">
            <v>1105971.7226547827</v>
          </cell>
          <cell r="Q40" t="str">
            <v>1.2.</v>
          </cell>
          <cell r="R40" t="str">
            <v>Reservas de apropiación</v>
          </cell>
          <cell r="S40">
            <v>0.29190834749152161</v>
          </cell>
          <cell r="T40">
            <v>0.65138029125986086</v>
          </cell>
          <cell r="U40">
            <v>0.58335704389173626</v>
          </cell>
          <cell r="V40">
            <v>0.79480828800087888</v>
          </cell>
          <cell r="W40">
            <v>0.69182675534199811</v>
          </cell>
          <cell r="X40">
            <v>0.74992215819590957</v>
          </cell>
          <cell r="Y40">
            <v>0.75160668275175668</v>
          </cell>
          <cell r="Z40">
            <v>1.0659372200967294</v>
          </cell>
          <cell r="AA40">
            <v>1.0146848679376657</v>
          </cell>
        </row>
        <row r="41">
          <cell r="B41" t="str">
            <v>1.3.</v>
          </cell>
          <cell r="C41" t="str">
            <v>Reservas de Tesorería</v>
          </cell>
          <cell r="D41">
            <v>93412.69200000001</v>
          </cell>
          <cell r="E41">
            <v>56080</v>
          </cell>
          <cell r="F41">
            <v>56934.872000000003</v>
          </cell>
          <cell r="G41">
            <v>108144.746</v>
          </cell>
          <cell r="H41">
            <v>123262</v>
          </cell>
          <cell r="I41">
            <v>166074.59480999998</v>
          </cell>
          <cell r="J41">
            <v>579248.11773099995</v>
          </cell>
          <cell r="K41">
            <v>933557.09828926995</v>
          </cell>
          <cell r="L41">
            <v>1077068.7349973437</v>
          </cell>
          <cell r="Q41" t="str">
            <v>1.3.</v>
          </cell>
          <cell r="R41" t="str">
            <v>Reservas de Tesorería</v>
          </cell>
          <cell r="S41">
            <v>0.61753516629535865</v>
          </cell>
          <cell r="T41">
            <v>0.27723779795277087</v>
          </cell>
          <cell r="U41">
            <v>0.21697103335873782</v>
          </cell>
          <cell r="V41">
            <v>0.32634160678920082</v>
          </cell>
          <cell r="W41">
            <v>0.28276459795803421</v>
          </cell>
          <cell r="X41">
            <v>0.29188681825106888</v>
          </cell>
          <cell r="Y41">
            <v>0.79998895926159852</v>
          </cell>
          <cell r="Z41">
            <v>1.0380804768500695</v>
          </cell>
          <cell r="AA41">
            <v>0.98816753154158254</v>
          </cell>
        </row>
        <row r="42">
          <cell r="B42" t="str">
            <v>1.4.</v>
          </cell>
          <cell r="C42" t="str">
            <v>Deuda Flotante</v>
          </cell>
          <cell r="D42">
            <v>-37332.69200000001</v>
          </cell>
          <cell r="E42">
            <v>854.87200000000303</v>
          </cell>
          <cell r="F42">
            <v>51209.873999999996</v>
          </cell>
          <cell r="G42">
            <v>15117.254000000001</v>
          </cell>
          <cell r="H42">
            <v>42812.59480999998</v>
          </cell>
          <cell r="I42">
            <v>413173.52292099997</v>
          </cell>
          <cell r="J42">
            <v>354308.98055827001</v>
          </cell>
          <cell r="K42">
            <v>143511.63670807378</v>
          </cell>
          <cell r="L42">
            <v>-336209.16604026826</v>
          </cell>
          <cell r="Q42" t="str">
            <v>1.4.</v>
          </cell>
          <cell r="R42" t="str">
            <v>Deuda Flotante</v>
          </cell>
          <cell r="S42">
            <v>-0.24679997620102212</v>
          </cell>
          <cell r="T42">
            <v>4.2261560415742154E-3</v>
          </cell>
          <cell r="U42">
            <v>0.19515384666098415</v>
          </cell>
          <cell r="V42">
            <v>4.5618387791122782E-2</v>
          </cell>
          <cell r="W42">
            <v>9.8212637787719381E-2</v>
          </cell>
          <cell r="X42">
            <v>0.72617913130524148</v>
          </cell>
          <cell r="Y42">
            <v>0.48932963947148822</v>
          </cell>
          <cell r="Z42">
            <v>0.15957955709452451</v>
          </cell>
          <cell r="AA42">
            <v>-0.30845847706134122</v>
          </cell>
        </row>
        <row r="44">
          <cell r="A44" t="str">
            <v>TOTAL</v>
          </cell>
          <cell r="D44">
            <v>2557359.9179999996</v>
          </cell>
          <cell r="E44">
            <v>3722729.2560000001</v>
          </cell>
          <cell r="F44">
            <v>5028291.368999999</v>
          </cell>
          <cell r="G44">
            <v>6999904.296000001</v>
          </cell>
          <cell r="H44">
            <v>10267718.256239997</v>
          </cell>
          <cell r="I44">
            <v>13362172.286022998</v>
          </cell>
          <cell r="J44">
            <v>18831778.02793254</v>
          </cell>
          <cell r="K44">
            <v>25766957.505246505</v>
          </cell>
          <cell r="L44">
            <v>36855672.000612743</v>
          </cell>
          <cell r="P44" t="str">
            <v>TOTAL</v>
          </cell>
          <cell r="S44">
            <v>16.906264538861745</v>
          </cell>
          <cell r="T44">
            <v>18.403731478384401</v>
          </cell>
          <cell r="U44">
            <v>19.16213273230424</v>
          </cell>
          <cell r="V44">
            <v>21.123171488398242</v>
          </cell>
          <cell r="W44">
            <v>23.554276457238004</v>
          </cell>
          <cell r="X44">
            <v>23.484880140469357</v>
          </cell>
          <cell r="Y44">
            <v>26.008223496044923</v>
          </cell>
          <cell r="Z44">
            <v>28.651890262563928</v>
          </cell>
          <cell r="AA44">
            <v>33.813606542243129</v>
          </cell>
        </row>
        <row r="45">
          <cell r="C45" t="str">
            <v>Vigencia</v>
          </cell>
          <cell r="D45">
            <v>2272076.5039999997</v>
          </cell>
          <cell r="E45">
            <v>3302176</v>
          </cell>
          <cell r="F45">
            <v>4628191.3469999991</v>
          </cell>
          <cell r="G45">
            <v>6291665.8440000005</v>
          </cell>
          <cell r="H45">
            <v>9373474.9999999981</v>
          </cell>
          <cell r="I45">
            <v>11670494.857997</v>
          </cell>
          <cell r="J45">
            <v>16469406.425021999</v>
          </cell>
          <cell r="K45">
            <v>21232333.953963906</v>
          </cell>
          <cell r="L45">
            <v>31138731.894625232</v>
          </cell>
          <cell r="R45" t="str">
            <v>Vigencia</v>
          </cell>
          <cell r="S45">
            <v>15.02030518222745</v>
          </cell>
          <cell r="T45">
            <v>16.324679077968778</v>
          </cell>
          <cell r="U45">
            <v>17.637406107465363</v>
          </cell>
          <cell r="V45">
            <v>18.985964800469304</v>
          </cell>
          <cell r="W45">
            <v>21.502871037665166</v>
          </cell>
          <cell r="X45">
            <v>20.511647885779386</v>
          </cell>
          <cell r="Y45">
            <v>22.745595371495362</v>
          </cell>
          <cell r="Z45">
            <v>23.609558961053754</v>
          </cell>
          <cell r="AA45">
            <v>28.568542407577031</v>
          </cell>
        </row>
        <row r="46">
          <cell r="C46" t="str">
            <v>Reservas de apropiación</v>
          </cell>
          <cell r="D46">
            <v>83376.41399999999</v>
          </cell>
          <cell r="E46">
            <v>216155</v>
          </cell>
          <cell r="F46">
            <v>221817.58899999998</v>
          </cell>
          <cell r="G46">
            <v>374226.598</v>
          </cell>
          <cell r="H46">
            <v>409219.1</v>
          </cell>
          <cell r="I46">
            <v>630987.60453799996</v>
          </cell>
          <cell r="J46">
            <v>744073.92789699999</v>
          </cell>
          <cell r="K46">
            <v>1154768.3710225602</v>
          </cell>
          <cell r="L46">
            <v>2065027.499342344</v>
          </cell>
          <cell r="R46" t="str">
            <v>Reservas de apropiación</v>
          </cell>
          <cell r="S46">
            <v>0.55118706657764083</v>
          </cell>
          <cell r="T46">
            <v>1.0685865944450998</v>
          </cell>
          <cell r="U46">
            <v>0.84531658387628927</v>
          </cell>
          <cell r="V46">
            <v>1.1292800973851873</v>
          </cell>
          <cell r="W46">
            <v>0.9387538275238807</v>
          </cell>
          <cell r="X46">
            <v>1.109001436704818</v>
          </cell>
          <cell r="Y46">
            <v>1.0276268648462701</v>
          </cell>
          <cell r="Z46">
            <v>1.2840591147977511</v>
          </cell>
          <cell r="AA46">
            <v>1.8945802252774924</v>
          </cell>
        </row>
        <row r="47">
          <cell r="C47" t="str">
            <v>Reservas de Tesorería</v>
          </cell>
          <cell r="D47">
            <v>198262.264</v>
          </cell>
          <cell r="E47">
            <v>201907</v>
          </cell>
          <cell r="F47">
            <v>204398.25600000002</v>
          </cell>
          <cell r="G47">
            <v>178282.43299999999</v>
          </cell>
          <cell r="H47">
            <v>334011.85399999999</v>
          </cell>
          <cell r="I47">
            <v>485024.15623999998</v>
          </cell>
          <cell r="J47">
            <v>1060689.8234879998</v>
          </cell>
          <cell r="K47">
            <v>1618297.6750135398</v>
          </cell>
          <cell r="L47">
            <v>3379855.1802600399</v>
          </cell>
          <cell r="R47" t="str">
            <v>Reservas de Tesorería</v>
          </cell>
          <cell r="S47">
            <v>1.3106775701243496</v>
          </cell>
          <cell r="T47">
            <v>0.99815000127050846</v>
          </cell>
          <cell r="U47">
            <v>0.7789338811729275</v>
          </cell>
          <cell r="V47">
            <v>0.53799169908363409</v>
          </cell>
          <cell r="W47">
            <v>0.7662274473035291</v>
          </cell>
          <cell r="X47">
            <v>0.85246125635152425</v>
          </cell>
          <cell r="Y47">
            <v>1.4648992754873165</v>
          </cell>
          <cell r="Z47">
            <v>1.7994863144866549</v>
          </cell>
          <cell r="AA47">
            <v>3.1008820903652272</v>
          </cell>
        </row>
        <row r="48">
          <cell r="C48" t="str">
            <v>Deuda Flotante</v>
          </cell>
          <cell r="D48">
            <v>3644.7359999999971</v>
          </cell>
          <cell r="E48">
            <v>2491.2560000000012</v>
          </cell>
          <cell r="F48">
            <v>-26115.823000000004</v>
          </cell>
          <cell r="G48">
            <v>155729.42100000003</v>
          </cell>
          <cell r="H48">
            <v>151012.30223999999</v>
          </cell>
          <cell r="I48">
            <v>575665.66724799993</v>
          </cell>
          <cell r="J48">
            <v>557607.85152554</v>
          </cell>
          <cell r="K48">
            <v>1761557.5052465</v>
          </cell>
          <cell r="L48">
            <v>272057.42638512759</v>
          </cell>
          <cell r="R48" t="str">
            <v>Deuda Flotante</v>
          </cell>
          <cell r="S48">
            <v>2.4094719932305109E-2</v>
          </cell>
          <cell r="T48">
            <v>1.2315804700011208E-2</v>
          </cell>
          <cell r="U48">
            <v>-9.9523840210335307E-2</v>
          </cell>
          <cell r="V48">
            <v>0.46993489146011708</v>
          </cell>
          <cell r="W48">
            <v>0.34642414474542632</v>
          </cell>
          <cell r="X48">
            <v>1.0117695616336349</v>
          </cell>
          <cell r="Y48">
            <v>0.77010198421597664</v>
          </cell>
          <cell r="Z48">
            <v>1.9587858722257692</v>
          </cell>
          <cell r="AA48">
            <v>0.24960181902337952</v>
          </cell>
        </row>
        <row r="50">
          <cell r="Q50" t="str">
            <v>PIB</v>
          </cell>
          <cell r="S50">
            <v>15126700</v>
          </cell>
          <cell r="T50">
            <v>20228122</v>
          </cell>
          <cell r="U50">
            <v>26240771</v>
          </cell>
          <cell r="V50">
            <v>33138510</v>
          </cell>
          <cell r="W50">
            <v>43591737.045630313</v>
          </cell>
          <cell r="X50">
            <v>56896914.977212004</v>
          </cell>
          <cell r="Y50">
            <v>72407014</v>
          </cell>
          <cell r="Z50">
            <v>89931091</v>
          </cell>
          <cell r="AA50">
            <v>108996572</v>
          </cell>
        </row>
        <row r="51">
          <cell r="A51" t="str">
            <v>C:\CARLOSJ\PRES9194\PAGOS.XLS</v>
          </cell>
          <cell r="I51" t="str">
            <v>Rango FMI 1</v>
          </cell>
          <cell r="P51" t="str">
            <v>C:\CARLOSJ\PRES9194\PAGOS.XLS</v>
          </cell>
          <cell r="X51" t="str">
            <v>Rango FMI 2</v>
          </cell>
        </row>
      </sheetData>
      <sheetData sheetId="1" refreshError="1">
        <row r="1">
          <cell r="A1" t="str">
            <v>PAGOS REZAGO POR NUMERALES CON RECURSOS DE LA NACION</v>
          </cell>
        </row>
        <row r="2">
          <cell r="A2" t="str">
            <v>PAGOS POR NUMERALES CON RECURSOS DE LA NACION</v>
          </cell>
          <cell r="O2" t="str">
            <v>Clasificación anterior al Decreto 568 de 1996</v>
          </cell>
          <cell r="AC2" t="str">
            <v>Clasificación FMI</v>
          </cell>
          <cell r="AP2" t="str">
            <v>Clasificación FMI</v>
          </cell>
        </row>
        <row r="3">
          <cell r="A3" t="str">
            <v>Clasificación anterior al Decreto 568 de 1996</v>
          </cell>
          <cell r="O3" t="str">
            <v>Participación porcentual en el PIB</v>
          </cell>
          <cell r="AC3" t="str">
            <v>Millones de pesos</v>
          </cell>
          <cell r="AP3" t="str">
            <v>Participación porcentual en el PIB</v>
          </cell>
        </row>
        <row r="4">
          <cell r="A4" t="str">
            <v>Millones de pesos</v>
          </cell>
        </row>
        <row r="5">
          <cell r="A5" t="str">
            <v xml:space="preserve"> </v>
          </cell>
          <cell r="O5" t="str">
            <v xml:space="preserve"> </v>
          </cell>
          <cell r="AC5" t="str">
            <v xml:space="preserve"> </v>
          </cell>
          <cell r="AP5" t="str">
            <v xml:space="preserve"> </v>
          </cell>
        </row>
        <row r="6">
          <cell r="A6" t="str">
            <v xml:space="preserve"> </v>
          </cell>
          <cell r="D6">
            <v>1990</v>
          </cell>
          <cell r="E6">
            <v>1991</v>
          </cell>
          <cell r="F6">
            <v>1992</v>
          </cell>
          <cell r="G6">
            <v>1993</v>
          </cell>
          <cell r="H6">
            <v>1994</v>
          </cell>
          <cell r="I6">
            <v>1995</v>
          </cell>
          <cell r="J6">
            <v>1996</v>
          </cell>
          <cell r="K6">
            <v>1997</v>
          </cell>
          <cell r="L6">
            <v>1998</v>
          </cell>
          <cell r="M6">
            <v>1999</v>
          </cell>
          <cell r="O6" t="str">
            <v>CONCEPTOS</v>
          </cell>
          <cell r="R6">
            <v>1990</v>
          </cell>
          <cell r="S6">
            <v>1991</v>
          </cell>
          <cell r="T6">
            <v>1992</v>
          </cell>
          <cell r="U6">
            <v>1993</v>
          </cell>
          <cell r="V6">
            <v>1994</v>
          </cell>
          <cell r="W6">
            <v>1995</v>
          </cell>
          <cell r="X6">
            <v>1996</v>
          </cell>
          <cell r="Y6">
            <v>1997</v>
          </cell>
          <cell r="Z6">
            <v>1998</v>
          </cell>
          <cell r="AA6">
            <v>1999</v>
          </cell>
          <cell r="AC6" t="str">
            <v>CONCEPTOS</v>
          </cell>
          <cell r="AE6" t="str">
            <v>Proyección</v>
          </cell>
          <cell r="AF6">
            <v>1990</v>
          </cell>
          <cell r="AG6">
            <v>1991</v>
          </cell>
          <cell r="AH6" t="str">
            <v>Proyección</v>
          </cell>
          <cell r="AI6">
            <v>1993</v>
          </cell>
          <cell r="AJ6" t="str">
            <v>TASAS DE CRECIMIENTO</v>
          </cell>
          <cell r="AK6">
            <v>1995</v>
          </cell>
          <cell r="AL6">
            <v>1996</v>
          </cell>
          <cell r="AM6">
            <v>1997</v>
          </cell>
          <cell r="AN6">
            <v>1998</v>
          </cell>
          <cell r="AP6" t="str">
            <v>CONCEPTOS</v>
          </cell>
          <cell r="AS6">
            <v>1990</v>
          </cell>
        </row>
        <row r="7">
          <cell r="A7" t="str">
            <v>CONCEPTOS</v>
          </cell>
          <cell r="D7">
            <v>1970</v>
          </cell>
          <cell r="E7">
            <v>1971</v>
          </cell>
          <cell r="F7">
            <v>1972</v>
          </cell>
          <cell r="G7">
            <v>1973</v>
          </cell>
          <cell r="H7">
            <v>1974</v>
          </cell>
          <cell r="I7">
            <v>1975</v>
          </cell>
          <cell r="J7">
            <v>1976</v>
          </cell>
          <cell r="K7">
            <v>1977</v>
          </cell>
          <cell r="L7">
            <v>1978</v>
          </cell>
          <cell r="M7">
            <v>1979</v>
          </cell>
          <cell r="N7">
            <v>1980</v>
          </cell>
          <cell r="O7">
            <v>1981</v>
          </cell>
          <cell r="P7">
            <v>1982</v>
          </cell>
          <cell r="Q7">
            <v>1983</v>
          </cell>
          <cell r="R7">
            <v>1984</v>
          </cell>
          <cell r="S7">
            <v>1985</v>
          </cell>
          <cell r="T7">
            <v>1986</v>
          </cell>
          <cell r="U7">
            <v>1987</v>
          </cell>
          <cell r="V7">
            <v>1988</v>
          </cell>
          <cell r="W7">
            <v>1989</v>
          </cell>
          <cell r="X7">
            <v>1990</v>
          </cell>
          <cell r="Y7">
            <v>1991</v>
          </cell>
          <cell r="Z7">
            <v>1992</v>
          </cell>
          <cell r="AA7">
            <v>1993</v>
          </cell>
          <cell r="AB7">
            <v>1994</v>
          </cell>
          <cell r="AC7">
            <v>1995</v>
          </cell>
          <cell r="AD7">
            <v>1996</v>
          </cell>
          <cell r="AE7">
            <v>1997</v>
          </cell>
          <cell r="AH7">
            <v>1998</v>
          </cell>
          <cell r="AJ7" t="str">
            <v>91/90</v>
          </cell>
          <cell r="AK7" t="str">
            <v>92/91</v>
          </cell>
          <cell r="AL7" t="str">
            <v>93/92</v>
          </cell>
          <cell r="AM7" t="str">
            <v>94/93</v>
          </cell>
          <cell r="AN7" t="str">
            <v>95/94</v>
          </cell>
          <cell r="AO7" t="str">
            <v>96/95</v>
          </cell>
          <cell r="AP7" t="str">
            <v>97/96</v>
          </cell>
          <cell r="AQ7" t="str">
            <v>97/96</v>
          </cell>
          <cell r="AR7" t="str">
            <v>97/97</v>
          </cell>
          <cell r="AS7" t="str">
            <v>98/97</v>
          </cell>
        </row>
        <row r="8">
          <cell r="AE8" t="str">
            <v>Dic-20-96</v>
          </cell>
          <cell r="AF8" t="str">
            <v>Mayo</v>
          </cell>
          <cell r="AG8" t="str">
            <v>cierre</v>
          </cell>
          <cell r="AH8" t="str">
            <v>Junio 19/97</v>
          </cell>
          <cell r="AP8" t="str">
            <v>Di20/96</v>
          </cell>
          <cell r="AQ8" t="str">
            <v>Mayo/97</v>
          </cell>
          <cell r="AR8">
            <v>35582</v>
          </cell>
          <cell r="AS8">
            <v>35582</v>
          </cell>
        </row>
        <row r="9">
          <cell r="A9" t="str">
            <v>FUNCIONAMIENTO</v>
          </cell>
          <cell r="D9">
            <v>123729.91899999999</v>
          </cell>
          <cell r="E9">
            <v>131214</v>
          </cell>
          <cell r="F9">
            <v>164410.74299999999</v>
          </cell>
          <cell r="G9">
            <v>159917.5</v>
          </cell>
          <cell r="H9">
            <v>213005.954</v>
          </cell>
          <cell r="I9">
            <v>415959.912794</v>
          </cell>
          <cell r="J9">
            <v>641756.74237899994</v>
          </cell>
          <cell r="K9">
            <v>835148.20726977009</v>
          </cell>
          <cell r="L9">
            <v>2285852.6821050001</v>
          </cell>
          <cell r="M9">
            <v>1485900</v>
          </cell>
          <cell r="O9" t="str">
            <v>FUNCIONAMIENTO</v>
          </cell>
          <cell r="R9">
            <v>0.81795711556387052</v>
          </cell>
          <cell r="S9">
            <v>0.64867119152237662</v>
          </cell>
          <cell r="T9">
            <v>0.62654692196353523</v>
          </cell>
          <cell r="U9">
            <v>0.48257299438025431</v>
          </cell>
          <cell r="V9">
            <v>0.48863837148089051</v>
          </cell>
          <cell r="W9">
            <v>0.73107639133087909</v>
          </cell>
          <cell r="X9">
            <v>0.88631847513971485</v>
          </cell>
          <cell r="Y9">
            <v>0.92865348121904812</v>
          </cell>
          <cell r="Z9">
            <v>2.0971785076919667</v>
          </cell>
          <cell r="AA9">
            <v>1.1185844927904371</v>
          </cell>
          <cell r="AC9" t="str">
            <v>FUNCIONAMIENTO</v>
          </cell>
          <cell r="AF9">
            <v>89140.313999999998</v>
          </cell>
          <cell r="AG9">
            <v>176964.53999999998</v>
          </cell>
          <cell r="AH9">
            <v>117818.72899999999</v>
          </cell>
          <cell r="AI9">
            <v>216205.12800000003</v>
          </cell>
          <cell r="AJ9">
            <v>319294.68099999998</v>
          </cell>
          <cell r="AK9">
            <v>646203.80228099995</v>
          </cell>
          <cell r="AL9">
            <v>839306.87954727001</v>
          </cell>
          <cell r="AM9">
            <v>1522496.2050319389</v>
          </cell>
          <cell r="AN9">
            <v>1837208.8143756536</v>
          </cell>
          <cell r="AP9" t="str">
            <v>FUNCIONAMIENTO</v>
          </cell>
          <cell r="AS9">
            <v>0.58929121354955138</v>
          </cell>
        </row>
        <row r="10">
          <cell r="A10" t="str">
            <v>FUNCIONAMIENTO</v>
          </cell>
          <cell r="B10" t="str">
            <v>SERVICIOS PERSONALES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1130234.436</v>
          </cell>
          <cell r="X10">
            <v>1548761.1129999999</v>
          </cell>
          <cell r="Y10">
            <v>1997227</v>
          </cell>
          <cell r="Z10">
            <v>2886633.1660000002</v>
          </cell>
          <cell r="AA10">
            <v>4303008.3059999999</v>
          </cell>
          <cell r="AB10">
            <v>6242190.2539999997</v>
          </cell>
          <cell r="AC10">
            <v>8186211.6855740007</v>
          </cell>
          <cell r="AD10">
            <v>10546775.576811001</v>
          </cell>
          <cell r="AE10">
            <v>12471901</v>
          </cell>
          <cell r="AF10">
            <v>12965872</v>
          </cell>
          <cell r="AG10">
            <v>12791900</v>
          </cell>
          <cell r="AH10">
            <v>19063262.234000001</v>
          </cell>
          <cell r="AI10">
            <v>13236.657999999999</v>
          </cell>
          <cell r="AJ10">
            <v>28.95642738158033</v>
          </cell>
          <cell r="AK10">
            <v>44.532051990084256</v>
          </cell>
          <cell r="AL10">
            <v>49.066682829071318</v>
          </cell>
          <cell r="AM10">
            <v>45.065726350006251</v>
          </cell>
          <cell r="AN10">
            <v>31.143258255037498</v>
          </cell>
          <cell r="AO10">
            <v>28.835852063254851</v>
          </cell>
          <cell r="AP10">
            <v>18.253213118725476</v>
          </cell>
          <cell r="AQ10">
            <v>22.936834159132214</v>
          </cell>
          <cell r="AR10">
            <v>21.287306313081245</v>
          </cell>
          <cell r="AS10">
            <v>49.026041745166872</v>
          </cell>
        </row>
        <row r="11">
          <cell r="A11" t="str">
            <v>1.</v>
          </cell>
          <cell r="B11" t="str">
            <v>SERVICIOS PERSONALES</v>
          </cell>
          <cell r="C11" t="str">
            <v>Reservas de apropiación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288550.58299999998</v>
          </cell>
          <cell r="X11">
            <v>450682.85099999997</v>
          </cell>
          <cell r="Y11">
            <v>565857</v>
          </cell>
          <cell r="Z11">
            <v>788827.1179999999</v>
          </cell>
          <cell r="AA11">
            <v>1165355.1440000001</v>
          </cell>
          <cell r="AB11">
            <v>1627946.0999999999</v>
          </cell>
          <cell r="AC11">
            <v>2072016.50178</v>
          </cell>
          <cell r="AD11">
            <v>2551305.8536439999</v>
          </cell>
          <cell r="AE11">
            <v>2827001</v>
          </cell>
          <cell r="AF11">
            <v>3038901</v>
          </cell>
          <cell r="AG11">
            <v>3741100</v>
          </cell>
          <cell r="AH11">
            <v>4131300</v>
          </cell>
          <cell r="AI11">
            <v>4114.1580000000004</v>
          </cell>
          <cell r="AJ11">
            <v>25.555476261065913</v>
          </cell>
          <cell r="AK11">
            <v>39.403969200699109</v>
          </cell>
          <cell r="AL11">
            <v>47.732642223894771</v>
          </cell>
          <cell r="AM11">
            <v>39.6952773050959</v>
          </cell>
          <cell r="AN11">
            <v>27.277954827865635</v>
          </cell>
          <cell r="AO11">
            <v>23.131541252314271</v>
          </cell>
          <cell r="AP11">
            <v>10.806040599257361</v>
          </cell>
          <cell r="AQ11">
            <v>19.111591252752923</v>
          </cell>
          <cell r="AR11">
            <v>46.634712363342537</v>
          </cell>
          <cell r="AS11">
            <v>10.430087407446997</v>
          </cell>
        </row>
        <row r="12">
          <cell r="B12" t="str">
            <v>1.1.</v>
          </cell>
          <cell r="C12" t="str">
            <v>Vigencia</v>
          </cell>
          <cell r="D12">
            <v>1389.0060000000001</v>
          </cell>
          <cell r="E12">
            <v>2988</v>
          </cell>
          <cell r="F12">
            <v>7509.9179999999997</v>
          </cell>
          <cell r="G12">
            <v>5601.8329999999996</v>
          </cell>
          <cell r="H12">
            <v>9122.5</v>
          </cell>
          <cell r="I12">
            <v>5474.098</v>
          </cell>
          <cell r="J12">
            <v>13302.126644</v>
          </cell>
          <cell r="K12">
            <v>14413.457096550001</v>
          </cell>
          <cell r="L12">
            <v>95676.038089963811</v>
          </cell>
          <cell r="M12">
            <v>68198.537939837654</v>
          </cell>
          <cell r="P12" t="str">
            <v>1.2.</v>
          </cell>
          <cell r="Q12" t="str">
            <v>Reservas de Tesorería</v>
          </cell>
          <cell r="R12">
            <v>9.18247866355517E-3</v>
          </cell>
          <cell r="S12">
            <v>1.4771514627012828E-2</v>
          </cell>
          <cell r="T12">
            <v>2.8619273419976873E-2</v>
          </cell>
          <cell r="U12">
            <v>1.6904299559636207E-2</v>
          </cell>
          <cell r="V12">
            <v>2.09271311910578E-2</v>
          </cell>
          <cell r="W12">
            <v>286526.09999999998</v>
          </cell>
          <cell r="X12">
            <v>448435.77999999997</v>
          </cell>
          <cell r="Y12">
            <v>561895</v>
          </cell>
          <cell r="Z12">
            <v>780872.06299999997</v>
          </cell>
          <cell r="AA12">
            <v>1155639.1529999999</v>
          </cell>
          <cell r="AB12">
            <v>1614299.4</v>
          </cell>
          <cell r="AC12">
            <v>2058168.3357800001</v>
          </cell>
          <cell r="AD12">
            <v>2533434</v>
          </cell>
          <cell r="AE12">
            <v>2801601</v>
          </cell>
          <cell r="AF12">
            <v>3013501</v>
          </cell>
          <cell r="AG12">
            <v>3720242.9032626296</v>
          </cell>
          <cell r="AH12">
            <v>4025801.5790410009</v>
          </cell>
          <cell r="AI12">
            <v>5601.8329999999996</v>
          </cell>
          <cell r="AJ12">
            <v>25.301107775120002</v>
          </cell>
          <cell r="AK12">
            <v>38.971171304247235</v>
          </cell>
          <cell r="AL12">
            <v>47.993404778780004</v>
          </cell>
          <cell r="AM12">
            <v>39.688880894121105</v>
          </cell>
          <cell r="AN12">
            <v>27.49607264798588</v>
          </cell>
          <cell r="AO12">
            <v>23.091680887213961</v>
          </cell>
          <cell r="AP12">
            <v>10.585118854487629</v>
          </cell>
          <cell r="AQ12">
            <v>18.949260174135183</v>
          </cell>
          <cell r="AR12">
            <v>46.845858359153226</v>
          </cell>
          <cell r="AS12">
            <v>8.2134065899406306</v>
          </cell>
        </row>
        <row r="13">
          <cell r="A13" t="str">
            <v>2.</v>
          </cell>
          <cell r="B13" t="str">
            <v>1.2.</v>
          </cell>
          <cell r="C13" t="str">
            <v>Reservas de apropiación</v>
          </cell>
          <cell r="D13">
            <v>18051.448</v>
          </cell>
          <cell r="E13">
            <v>29735</v>
          </cell>
          <cell r="F13">
            <v>34337.877999999997</v>
          </cell>
          <cell r="G13">
            <v>65342.004000000001</v>
          </cell>
          <cell r="H13">
            <v>106127.378</v>
          </cell>
          <cell r="I13">
            <v>87580.122344000003</v>
          </cell>
          <cell r="J13">
            <v>134876.57942200001</v>
          </cell>
          <cell r="K13">
            <v>192746.48682922003</v>
          </cell>
          <cell r="L13">
            <v>277181.22641800006</v>
          </cell>
          <cell r="M13">
            <v>301900</v>
          </cell>
          <cell r="O13" t="str">
            <v>2.</v>
          </cell>
          <cell r="P13" t="str">
            <v>GASTOS GENERALES</v>
          </cell>
          <cell r="R13">
            <v>0.11933500366900909</v>
          </cell>
          <cell r="S13">
            <v>0.14699832243448008</v>
          </cell>
          <cell r="T13">
            <v>0.13085697062788282</v>
          </cell>
          <cell r="U13">
            <v>0.19717846095071867</v>
          </cell>
          <cell r="V13">
            <v>0.24345755685053236</v>
          </cell>
          <cell r="W13">
            <v>0</v>
          </cell>
          <cell r="X13">
            <v>858.06499999999994</v>
          </cell>
          <cell r="Y13">
            <v>974</v>
          </cell>
          <cell r="Z13">
            <v>445.137</v>
          </cell>
          <cell r="AA13">
            <v>4114.1580000000004</v>
          </cell>
          <cell r="AB13">
            <v>4524.2</v>
          </cell>
          <cell r="AC13">
            <v>8374.0679999999993</v>
          </cell>
          <cell r="AD13">
            <v>4569.7269999999999</v>
          </cell>
          <cell r="AE13">
            <v>6300</v>
          </cell>
          <cell r="AF13">
            <v>6300</v>
          </cell>
          <cell r="AG13">
            <v>6443.6396408199998</v>
          </cell>
          <cell r="AH13">
            <v>9822.3828690355003</v>
          </cell>
          <cell r="AI13">
            <v>7001.4620601623456</v>
          </cell>
          <cell r="AJ13">
            <v>13.511214185405551</v>
          </cell>
          <cell r="AK13">
            <v>-54.298049281314164</v>
          </cell>
          <cell r="AL13">
            <v>824.24534469163427</v>
          </cell>
          <cell r="AM13">
            <v>9.9666079912341665</v>
          </cell>
          <cell r="AN13">
            <v>85.09500022103353</v>
          </cell>
          <cell r="AO13">
            <v>-45.430022779848457</v>
          </cell>
          <cell r="AP13">
            <v>37.863815497074562</v>
          </cell>
          <cell r="AQ13">
            <v>37.863815497074562</v>
          </cell>
          <cell r="AR13">
            <v>41.007102630419709</v>
          </cell>
          <cell r="AS13">
            <v>52.435322528147019</v>
          </cell>
        </row>
        <row r="14">
          <cell r="B14" t="str">
            <v>1.3.</v>
          </cell>
          <cell r="C14" t="str">
            <v>Reservas de Tesorería</v>
          </cell>
          <cell r="D14">
            <v>10424.849</v>
          </cell>
          <cell r="E14">
            <v>12493</v>
          </cell>
          <cell r="F14">
            <v>24202.214</v>
          </cell>
          <cell r="G14">
            <v>44751.06</v>
          </cell>
          <cell r="H14">
            <v>77700.800000000003</v>
          </cell>
          <cell r="I14">
            <v>67560.148344000001</v>
          </cell>
          <cell r="J14">
            <v>52550.792460999997</v>
          </cell>
          <cell r="K14">
            <v>65501.099445650005</v>
          </cell>
          <cell r="L14">
            <v>94194.583645818668</v>
          </cell>
          <cell r="M14">
            <v>102594.77227288127</v>
          </cell>
          <cell r="P14" t="str">
            <v>2.1.</v>
          </cell>
          <cell r="Q14" t="str">
            <v>Reservas de apropiación</v>
          </cell>
          <cell r="R14">
            <v>6.891687545862614E-2</v>
          </cell>
          <cell r="S14">
            <v>6.1760552956918097E-2</v>
          </cell>
          <cell r="T14">
            <v>9.2231337257582854E-2</v>
          </cell>
          <cell r="U14">
            <v>0.13504246268163533</v>
          </cell>
          <cell r="V14">
            <v>0.17824662485614076</v>
          </cell>
          <cell r="W14">
            <v>2024.4829999999999</v>
          </cell>
          <cell r="X14">
            <v>1389.0060000000001</v>
          </cell>
          <cell r="Y14">
            <v>2988</v>
          </cell>
          <cell r="Z14">
            <v>7509.9179999999997</v>
          </cell>
          <cell r="AA14">
            <v>5601.8329999999996</v>
          </cell>
          <cell r="AB14">
            <v>9122.5</v>
          </cell>
          <cell r="AC14">
            <v>5474.098</v>
          </cell>
          <cell r="AD14">
            <v>13302.126644</v>
          </cell>
          <cell r="AE14">
            <v>19100</v>
          </cell>
          <cell r="AF14">
            <v>19100</v>
          </cell>
          <cell r="AG14">
            <v>14413.457096550001</v>
          </cell>
          <cell r="AH14">
            <v>95676.038089963811</v>
          </cell>
          <cell r="AI14">
            <v>68198.537939837654</v>
          </cell>
          <cell r="AJ14">
            <v>115.11786126193839</v>
          </cell>
          <cell r="AK14">
            <v>151.33594377510039</v>
          </cell>
          <cell r="AL14">
            <v>-25.407534409829779</v>
          </cell>
          <cell r="AM14">
            <v>62.84848191654411</v>
          </cell>
          <cell r="AN14">
            <v>-39.993444779391616</v>
          </cell>
          <cell r="AO14">
            <v>143.00125142078204</v>
          </cell>
          <cell r="AP14">
            <v>43.586063425543784</v>
          </cell>
          <cell r="AQ14">
            <v>43.586063425543784</v>
          </cell>
          <cell r="AR14">
            <v>8.3545321909205494</v>
          </cell>
          <cell r="AS14">
            <v>563.79659958792809</v>
          </cell>
        </row>
        <row r="15">
          <cell r="A15" t="str">
            <v>2.</v>
          </cell>
          <cell r="B15" t="str">
            <v>GASTOS GENERALES</v>
          </cell>
          <cell r="C15" t="str">
            <v>Reservas de Tesorería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70047.97</v>
          </cell>
          <cell r="X15">
            <v>78613.885999999999</v>
          </cell>
          <cell r="Y15">
            <v>142240</v>
          </cell>
          <cell r="Z15">
            <v>211058.32</v>
          </cell>
          <cell r="AA15">
            <v>323984.92000000004</v>
          </cell>
          <cell r="AB15">
            <v>505133.27799999999</v>
          </cell>
          <cell r="AC15">
            <v>596351.93934400007</v>
          </cell>
          <cell r="AD15">
            <v>701922.21839000005</v>
          </cell>
          <cell r="AE15">
            <v>788600</v>
          </cell>
          <cell r="AF15">
            <v>790371</v>
          </cell>
          <cell r="AG15">
            <v>868000</v>
          </cell>
          <cell r="AH15">
            <v>1047823.0000000001</v>
          </cell>
          <cell r="AI15">
            <v>44751.06</v>
          </cell>
          <cell r="AJ15">
            <v>80.93495594404277</v>
          </cell>
          <cell r="AK15">
            <v>48.381833520809913</v>
          </cell>
          <cell r="AL15">
            <v>53.504926979424461</v>
          </cell>
          <cell r="AM15">
            <v>55.912589388419654</v>
          </cell>
          <cell r="AN15">
            <v>18.058335357584589</v>
          </cell>
          <cell r="AO15">
            <v>17.702680595309129</v>
          </cell>
          <cell r="AP15">
            <v>12.348630566049446</v>
          </cell>
          <cell r="AQ15">
            <v>12.600937723965355</v>
          </cell>
          <cell r="AR15">
            <v>23.660425223599969</v>
          </cell>
          <cell r="AS15">
            <v>20.716935483870991</v>
          </cell>
        </row>
        <row r="16">
          <cell r="A16" t="str">
            <v>3.</v>
          </cell>
          <cell r="B16" t="str">
            <v>2.1.</v>
          </cell>
          <cell r="C16" t="str">
            <v>Vigencia</v>
          </cell>
          <cell r="D16">
            <v>103431.4</v>
          </cell>
          <cell r="E16">
            <v>97517</v>
          </cell>
          <cell r="F16">
            <v>122117.81</v>
          </cell>
          <cell r="G16">
            <v>84859.505000000005</v>
          </cell>
          <cell r="H16">
            <v>93231.876000000004</v>
          </cell>
          <cell r="I16">
            <v>314531.62445</v>
          </cell>
          <cell r="J16">
            <v>489008.30931300001</v>
          </cell>
          <cell r="K16">
            <v>621544.62370318</v>
          </cell>
          <cell r="L16">
            <v>1903173.0347280009</v>
          </cell>
          <cell r="M16">
            <v>1108800</v>
          </cell>
          <cell r="O16" t="str">
            <v>3.</v>
          </cell>
          <cell r="P16" t="str">
            <v>TRANSFERENCIAS</v>
          </cell>
          <cell r="R16">
            <v>0.68376711377894706</v>
          </cell>
          <cell r="S16">
            <v>0.48208627573039164</v>
          </cell>
          <cell r="T16">
            <v>0.46537432150907454</v>
          </cell>
          <cell r="U16">
            <v>0.25607519770804421</v>
          </cell>
          <cell r="V16">
            <v>0.21387511101566822</v>
          </cell>
          <cell r="W16">
            <v>49524.1</v>
          </cell>
          <cell r="X16">
            <v>60562.438000000002</v>
          </cell>
          <cell r="Y16">
            <v>112505</v>
          </cell>
          <cell r="Z16">
            <v>176720.44200000001</v>
          </cell>
          <cell r="AA16">
            <v>258642.916</v>
          </cell>
          <cell r="AB16">
            <v>399005.9</v>
          </cell>
          <cell r="AC16">
            <v>508771.81699999998</v>
          </cell>
          <cell r="AD16">
            <v>567045.63896799996</v>
          </cell>
          <cell r="AE16">
            <v>585500</v>
          </cell>
          <cell r="AF16">
            <v>587771</v>
          </cell>
          <cell r="AG16">
            <v>675253.51317078003</v>
          </cell>
          <cell r="AH16">
            <v>770641.77358200005</v>
          </cell>
          <cell r="AI16">
            <v>20590.944</v>
          </cell>
          <cell r="AJ16">
            <v>85.766960042130407</v>
          </cell>
          <cell r="AK16">
            <v>57.077856095284659</v>
          </cell>
          <cell r="AL16">
            <v>46.357101121329251</v>
          </cell>
          <cell r="AM16">
            <v>54.269023165513651</v>
          </cell>
          <cell r="AN16">
            <v>27.509848099990485</v>
          </cell>
          <cell r="AO16">
            <v>11.453822719901163</v>
          </cell>
          <cell r="AP16">
            <v>3.2544754361547135</v>
          </cell>
          <cell r="AQ16">
            <v>3.6549722998874268</v>
          </cell>
          <cell r="AR16">
            <v>19.082745156053747</v>
          </cell>
          <cell r="AS16">
            <v>14.126288653176555</v>
          </cell>
        </row>
        <row r="17">
          <cell r="B17" t="str">
            <v>2.2.</v>
          </cell>
          <cell r="C17" t="str">
            <v>Reservas de apropiación</v>
          </cell>
          <cell r="D17">
            <v>27937.4</v>
          </cell>
          <cell r="E17">
            <v>67827</v>
          </cell>
          <cell r="F17">
            <v>44092.851999999999</v>
          </cell>
          <cell r="G17">
            <v>61973.756000000001</v>
          </cell>
          <cell r="H17">
            <v>25414.799999999999</v>
          </cell>
          <cell r="I17">
            <v>128370.81544999999</v>
          </cell>
          <cell r="J17">
            <v>142737.45243100001</v>
          </cell>
          <cell r="K17">
            <v>123754.56052803001</v>
          </cell>
          <cell r="L17">
            <v>855038.81017270719</v>
          </cell>
          <cell r="M17">
            <v>498150.72797886416</v>
          </cell>
          <cell r="P17" t="str">
            <v>3.1.</v>
          </cell>
          <cell r="Q17" t="str">
            <v>Reservas de apropiación</v>
          </cell>
          <cell r="R17">
            <v>0.18468932417513403</v>
          </cell>
          <cell r="S17">
            <v>0.3353104158655954</v>
          </cell>
          <cell r="T17">
            <v>0.16803184632036916</v>
          </cell>
          <cell r="U17">
            <v>0.18701431054081794</v>
          </cell>
          <cell r="V17">
            <v>5.8301874902109703E-2</v>
          </cell>
          <cell r="W17">
            <v>0</v>
          </cell>
          <cell r="X17">
            <v>10424.849</v>
          </cell>
          <cell r="Y17">
            <v>12493</v>
          </cell>
          <cell r="Z17">
            <v>24202.214</v>
          </cell>
          <cell r="AA17">
            <v>44751.06</v>
          </cell>
          <cell r="AB17">
            <v>77700.800000000003</v>
          </cell>
          <cell r="AC17">
            <v>67560.148344000001</v>
          </cell>
          <cell r="AD17">
            <v>52550.792460999997</v>
          </cell>
          <cell r="AE17">
            <v>77294</v>
          </cell>
          <cell r="AF17">
            <v>81600</v>
          </cell>
          <cell r="AG17">
            <v>65501.099445650005</v>
          </cell>
          <cell r="AH17">
            <v>94194.583645818668</v>
          </cell>
          <cell r="AI17">
            <v>102594.77227288127</v>
          </cell>
          <cell r="AJ17">
            <v>19.83866624830728</v>
          </cell>
          <cell r="AK17">
            <v>93.726198671255915</v>
          </cell>
          <cell r="AL17">
            <v>84.904819038456552</v>
          </cell>
          <cell r="AM17">
            <v>73.628959850336528</v>
          </cell>
          <cell r="AN17">
            <v>-13.050897360130143</v>
          </cell>
          <cell r="AO17">
            <v>-22.216286155228637</v>
          </cell>
          <cell r="AP17">
            <v>47.084366153684364</v>
          </cell>
          <cell r="AQ17">
            <v>55.278343443742649</v>
          </cell>
          <cell r="AR17">
            <v>24.643409505690972</v>
          </cell>
          <cell r="AS17">
            <v>43.806110802731311</v>
          </cell>
        </row>
        <row r="18">
          <cell r="B18" t="str">
            <v>2.3.</v>
          </cell>
          <cell r="C18" t="str">
            <v>Reservas de Tesorería</v>
          </cell>
          <cell r="D18">
            <v>75494</v>
          </cell>
          <cell r="E18">
            <v>29690</v>
          </cell>
          <cell r="F18">
            <v>78024.957999999999</v>
          </cell>
          <cell r="G18">
            <v>22885.749</v>
          </cell>
          <cell r="H18">
            <v>67817.076000000001</v>
          </cell>
          <cell r="I18">
            <v>186160.80899999998</v>
          </cell>
          <cell r="J18">
            <v>346270.85688199999</v>
          </cell>
          <cell r="K18">
            <v>497790.06317515002</v>
          </cell>
          <cell r="L18">
            <v>1048134.2245552937</v>
          </cell>
          <cell r="M18">
            <v>610649.27202113578</v>
          </cell>
          <cell r="P18" t="str">
            <v>3.2.</v>
          </cell>
          <cell r="Q18" t="str">
            <v>Reservas de Tesorería</v>
          </cell>
          <cell r="R18">
            <v>0.4990777896038131</v>
          </cell>
          <cell r="S18">
            <v>0.14677585986479616</v>
          </cell>
          <cell r="T18">
            <v>0.29734247518870538</v>
          </cell>
          <cell r="U18">
            <v>6.906088716722629E-2</v>
          </cell>
          <cell r="V18">
            <v>0.1555732361135585</v>
          </cell>
          <cell r="W18">
            <v>20523.870000000003</v>
          </cell>
          <cell r="X18">
            <v>7626.5989999999993</v>
          </cell>
          <cell r="Y18">
            <v>17242</v>
          </cell>
          <cell r="Z18">
            <v>10135.664000000001</v>
          </cell>
          <cell r="AA18">
            <v>20590.944</v>
          </cell>
          <cell r="AB18">
            <v>28426.578000000001</v>
          </cell>
          <cell r="AC18">
            <v>20019.974000000002</v>
          </cell>
          <cell r="AD18">
            <v>82325.786961000005</v>
          </cell>
          <cell r="AE18">
            <v>125806</v>
          </cell>
          <cell r="AF18">
            <v>121000</v>
          </cell>
          <cell r="AG18">
            <v>127245.38738357001</v>
          </cell>
          <cell r="AH18">
            <v>182986.6427721814</v>
          </cell>
          <cell r="AI18">
            <v>199305.22772711873</v>
          </cell>
          <cell r="AJ18">
            <v>126.07718066729352</v>
          </cell>
          <cell r="AK18">
            <v>-41.215265050458186</v>
          </cell>
          <cell r="AL18">
            <v>103.15337998576118</v>
          </cell>
          <cell r="AM18">
            <v>38.053787140599304</v>
          </cell>
          <cell r="AN18">
            <v>-29.573042523795856</v>
          </cell>
          <cell r="AO18">
            <v>311.21825113758888</v>
          </cell>
          <cell r="AP18">
            <v>52.814816163977611</v>
          </cell>
          <cell r="AQ18">
            <v>46.977034130655859</v>
          </cell>
          <cell r="AR18">
            <v>54.563220202012339</v>
          </cell>
          <cell r="AS18">
            <v>43.806110802731332</v>
          </cell>
        </row>
        <row r="19">
          <cell r="A19" t="str">
            <v>3.</v>
          </cell>
          <cell r="B19" t="str">
            <v>TRANSFERENCIAS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771635.88300000003</v>
          </cell>
          <cell r="X19">
            <v>1019464.3759999999</v>
          </cell>
          <cell r="Y19">
            <v>1289130</v>
          </cell>
          <cell r="Z19">
            <v>1886747.7280000001</v>
          </cell>
          <cell r="AA19">
            <v>2813668.2420000001</v>
          </cell>
          <cell r="AB19">
            <v>4109110.8759999997</v>
          </cell>
          <cell r="AC19">
            <v>5517843.2444500001</v>
          </cell>
          <cell r="AD19">
            <v>7293547.5047770003</v>
          </cell>
          <cell r="AE19">
            <v>8856300</v>
          </cell>
          <cell r="AF19">
            <v>9136600</v>
          </cell>
          <cell r="AG19">
            <v>8182800</v>
          </cell>
          <cell r="AH19">
            <v>13884139.234000001</v>
          </cell>
          <cell r="AI19">
            <v>61973.756000000001</v>
          </cell>
          <cell r="AJ19">
            <v>26.451696630937516</v>
          </cell>
          <cell r="AK19">
            <v>46.358220505302029</v>
          </cell>
          <cell r="AL19">
            <v>49.127951778829427</v>
          </cell>
          <cell r="AM19">
            <v>46.041058240724865</v>
          </cell>
          <cell r="AN19">
            <v>34.283143262888217</v>
          </cell>
          <cell r="AO19">
            <v>32.181129141590837</v>
          </cell>
          <cell r="AP19">
            <v>21.426507391628768</v>
          </cell>
          <cell r="AQ19">
            <v>25.269630368704242</v>
          </cell>
          <cell r="AR19">
            <v>12.192317862337543</v>
          </cell>
          <cell r="AS19">
            <v>69.674674121327683</v>
          </cell>
        </row>
        <row r="20">
          <cell r="A20" t="str">
            <v>SERVICIO DE LA DEUDA</v>
          </cell>
          <cell r="B20" t="str">
            <v>3.1.</v>
          </cell>
          <cell r="C20" t="str">
            <v>Vigencia</v>
          </cell>
          <cell r="D20">
            <v>20339.966999999997</v>
          </cell>
          <cell r="E20">
            <v>99006</v>
          </cell>
          <cell r="F20">
            <v>51792.843999999997</v>
          </cell>
          <cell r="G20">
            <v>21059.161</v>
          </cell>
          <cell r="H20">
            <v>105383.69999999998</v>
          </cell>
          <cell r="I20">
            <v>107294.68042999999</v>
          </cell>
          <cell r="J20">
            <v>39542.935270000002</v>
          </cell>
          <cell r="K20">
            <v>45751.769069000002</v>
          </cell>
          <cell r="L20">
            <v>975989.5398452573</v>
          </cell>
          <cell r="M20">
            <v>2032900</v>
          </cell>
          <cell r="O20" t="str">
            <v>SERVICIO DE LA DEUDA</v>
          </cell>
          <cell r="R20">
            <v>0.13446400735123984</v>
          </cell>
          <cell r="S20">
            <v>0.48944731498059985</v>
          </cell>
          <cell r="T20">
            <v>0.19737546583520738</v>
          </cell>
          <cell r="U20">
            <v>6.3548907298487473E-2</v>
          </cell>
          <cell r="V20">
            <v>0.24175155004648699</v>
          </cell>
          <cell r="W20">
            <v>715945</v>
          </cell>
          <cell r="X20">
            <v>916032.97599999991</v>
          </cell>
          <cell r="Y20">
            <v>1191613</v>
          </cell>
          <cell r="Z20">
            <v>1764629.9180000001</v>
          </cell>
          <cell r="AA20">
            <v>2728808.7370000002</v>
          </cell>
          <cell r="AB20">
            <v>4015879</v>
          </cell>
          <cell r="AC20">
            <v>5203311.62</v>
          </cell>
          <cell r="AD20">
            <v>6804539.1954640001</v>
          </cell>
          <cell r="AE20">
            <v>8147300</v>
          </cell>
          <cell r="AF20">
            <v>8414000</v>
          </cell>
          <cell r="AG20">
            <v>7561255.3762968201</v>
          </cell>
          <cell r="AH20">
            <v>11980966.199272001</v>
          </cell>
          <cell r="AI20">
            <v>22885.749</v>
          </cell>
          <cell r="AJ20">
            <v>30.084072431907739</v>
          </cell>
          <cell r="AK20">
            <v>48.087501395167735</v>
          </cell>
          <cell r="AL20">
            <v>54.639151765758513</v>
          </cell>
          <cell r="AM20">
            <v>47.166012243678914</v>
          </cell>
          <cell r="AN20">
            <v>29.568436200393489</v>
          </cell>
          <cell r="AO20">
            <v>30.773240051765338</v>
          </cell>
          <cell r="AP20">
            <v>19.733309868081928</v>
          </cell>
          <cell r="AQ20">
            <v>23.652752351090701</v>
          </cell>
          <cell r="AR20">
            <v>11.120755705797936</v>
          </cell>
          <cell r="AS20">
            <v>58.452077109181921</v>
          </cell>
        </row>
        <row r="21">
          <cell r="A21" t="str">
            <v>1.</v>
          </cell>
          <cell r="B21" t="str">
            <v>3.2.</v>
          </cell>
          <cell r="C21" t="str">
            <v>Reservas de apropiación</v>
          </cell>
          <cell r="D21">
            <v>1630.654</v>
          </cell>
          <cell r="E21">
            <v>11912</v>
          </cell>
          <cell r="F21">
            <v>11182.146000000001</v>
          </cell>
          <cell r="G21">
            <v>10022.674000000001</v>
          </cell>
          <cell r="H21">
            <v>19952.599999999999</v>
          </cell>
          <cell r="I21">
            <v>88759.933999999994</v>
          </cell>
          <cell r="J21">
            <v>27901.854686999999</v>
          </cell>
          <cell r="K21">
            <v>3867.0590219999999</v>
          </cell>
          <cell r="L21">
            <v>569671.7354465964</v>
          </cell>
          <cell r="M21">
            <v>1849800</v>
          </cell>
          <cell r="O21" t="str">
            <v>1.</v>
          </cell>
          <cell r="P21" t="str">
            <v>INTERNA</v>
          </cell>
          <cell r="R21">
            <v>1.0779971837876073E-2</v>
          </cell>
          <cell r="S21">
            <v>5.8888314001665602E-2</v>
          </cell>
          <cell r="T21">
            <v>4.2613633570446542E-2</v>
          </cell>
          <cell r="U21">
            <v>3.024479374600729E-2</v>
          </cell>
          <cell r="V21">
            <v>4.5771518531400372E-2</v>
          </cell>
          <cell r="W21">
            <v>0</v>
          </cell>
          <cell r="X21">
            <v>27937.4</v>
          </cell>
          <cell r="Y21">
            <v>67827</v>
          </cell>
          <cell r="Z21">
            <v>44092.851999999999</v>
          </cell>
          <cell r="AA21">
            <v>61973.756000000001</v>
          </cell>
          <cell r="AB21">
            <v>25414.799999999999</v>
          </cell>
          <cell r="AC21">
            <v>128370.81544999999</v>
          </cell>
          <cell r="AD21">
            <v>142737.45243100001</v>
          </cell>
          <cell r="AE21">
            <v>209122</v>
          </cell>
          <cell r="AF21">
            <v>226100</v>
          </cell>
          <cell r="AG21">
            <v>123754.56052803001</v>
          </cell>
          <cell r="AH21">
            <v>855038.81017270719</v>
          </cell>
          <cell r="AI21">
            <v>498150.72797886416</v>
          </cell>
          <cell r="AJ21">
            <v>142.78207707231167</v>
          </cell>
          <cell r="AK21">
            <v>-34.992183053946071</v>
          </cell>
          <cell r="AL21">
            <v>40.552840628226996</v>
          </cell>
          <cell r="AM21">
            <v>-58.991028395955226</v>
          </cell>
          <cell r="AN21">
            <v>405.10259946960036</v>
          </cell>
          <cell r="AO21">
            <v>11.191513375246709</v>
          </cell>
          <cell r="AP21">
            <v>46.508149359811938</v>
          </cell>
          <cell r="AQ21">
            <v>58.402715019239857</v>
          </cell>
          <cell r="AR21">
            <v>-13.299166812681085</v>
          </cell>
          <cell r="AS21">
            <v>590.91499054618168</v>
          </cell>
        </row>
        <row r="22">
          <cell r="B22" t="str">
            <v>3.3.</v>
          </cell>
          <cell r="C22" t="str">
            <v>Reservas de Tesorería</v>
          </cell>
          <cell r="D22">
            <v>0</v>
          </cell>
          <cell r="E22">
            <v>2300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200</v>
          </cell>
          <cell r="L22">
            <v>0</v>
          </cell>
          <cell r="M22">
            <v>0</v>
          </cell>
          <cell r="P22" t="str">
            <v>1.1.</v>
          </cell>
          <cell r="Q22" t="str">
            <v>Reservas de apropiación</v>
          </cell>
          <cell r="R22">
            <v>0</v>
          </cell>
          <cell r="S22">
            <v>1.137030911717855E-2</v>
          </cell>
          <cell r="T22">
            <v>0</v>
          </cell>
          <cell r="U22">
            <v>0</v>
          </cell>
          <cell r="V22">
            <v>0</v>
          </cell>
          <cell r="W22">
            <v>55690.883000000002</v>
          </cell>
          <cell r="X22">
            <v>75494</v>
          </cell>
          <cell r="Y22">
            <v>29690</v>
          </cell>
          <cell r="Z22">
            <v>78024.957999999999</v>
          </cell>
          <cell r="AA22">
            <v>22885.749</v>
          </cell>
          <cell r="AB22">
            <v>67817.076000000001</v>
          </cell>
          <cell r="AC22">
            <v>186160.80899999998</v>
          </cell>
          <cell r="AD22">
            <v>346270.85688199999</v>
          </cell>
          <cell r="AE22">
            <v>499878</v>
          </cell>
          <cell r="AF22">
            <v>496500</v>
          </cell>
          <cell r="AG22">
            <v>497790.06317515002</v>
          </cell>
          <cell r="AH22">
            <v>1048134.2245552937</v>
          </cell>
          <cell r="AI22">
            <v>610649.27202113578</v>
          </cell>
          <cell r="AJ22">
            <v>-60.672371314276631</v>
          </cell>
          <cell r="AK22">
            <v>162.79878073425397</v>
          </cell>
          <cell r="AL22">
            <v>-70.668681423705479</v>
          </cell>
          <cell r="AM22">
            <v>196.32884639257381</v>
          </cell>
          <cell r="AN22">
            <v>174.50432837888789</v>
          </cell>
          <cell r="AO22">
            <v>86.006312898006371</v>
          </cell>
          <cell r="AP22">
            <v>44.360401710140238</v>
          </cell>
          <cell r="AQ22">
            <v>43.384864805181735</v>
          </cell>
          <cell r="AR22">
            <v>43.75742378596528</v>
          </cell>
          <cell r="AS22">
            <v>110.55748237917359</v>
          </cell>
        </row>
        <row r="23">
          <cell r="B23" t="str">
            <v>1.2.</v>
          </cell>
          <cell r="C23" t="str">
            <v>Reservas de Tesorería</v>
          </cell>
          <cell r="D23">
            <v>1630.654</v>
          </cell>
          <cell r="E23">
            <v>9612</v>
          </cell>
          <cell r="F23">
            <v>11182.146000000001</v>
          </cell>
          <cell r="G23">
            <v>10022.674000000001</v>
          </cell>
          <cell r="H23">
            <v>19952.599999999999</v>
          </cell>
          <cell r="I23">
            <v>88759.933999999994</v>
          </cell>
          <cell r="J23">
            <v>27901.854686999999</v>
          </cell>
          <cell r="K23">
            <v>3667.0590219999999</v>
          </cell>
          <cell r="L23">
            <v>569671.7354465964</v>
          </cell>
          <cell r="M23">
            <v>1849800</v>
          </cell>
          <cell r="P23" t="str">
            <v>1.2.</v>
          </cell>
          <cell r="Q23" t="str">
            <v>Reservas de Tesorería</v>
          </cell>
          <cell r="R23">
            <v>1.0779971837876073E-2</v>
          </cell>
          <cell r="S23">
            <v>4.7518004884487056E-2</v>
          </cell>
          <cell r="T23">
            <v>4.2613633570446542E-2</v>
          </cell>
          <cell r="U23">
            <v>3.024479374600729E-2</v>
          </cell>
          <cell r="V23">
            <v>4.5771518531400372E-2</v>
          </cell>
          <cell r="W23">
            <v>0.15600131226016306</v>
          </cell>
          <cell r="X23">
            <v>3.8534740138572762E-2</v>
          </cell>
          <cell r="Y23">
            <v>4.0776320861046818E-3</v>
          </cell>
          <cell r="Z23">
            <v>0.52265105681176505</v>
          </cell>
          <cell r="AA23">
            <v>1.3925281612246794</v>
          </cell>
          <cell r="AC23" t="str">
            <v>SERVICIO DE LA DEUDA</v>
          </cell>
          <cell r="AF23">
            <v>95907</v>
          </cell>
          <cell r="AG23">
            <v>54891.843999999997</v>
          </cell>
          <cell r="AH23">
            <v>21059.161</v>
          </cell>
          <cell r="AI23">
            <v>105383.69999999998</v>
          </cell>
          <cell r="AJ23">
            <v>107294.68043000001</v>
          </cell>
          <cell r="AK23">
            <v>39542.935270000002</v>
          </cell>
          <cell r="AL23">
            <v>45291.669069000003</v>
          </cell>
          <cell r="AM23">
            <v>976449.63984525728</v>
          </cell>
          <cell r="AN23">
            <v>2032900</v>
          </cell>
          <cell r="AP23" t="str">
            <v>SERVICIO DE LA DEUDA</v>
          </cell>
          <cell r="AS23">
            <v>0.63402460549888606</v>
          </cell>
        </row>
        <row r="24">
          <cell r="A24" t="str">
            <v>SERVICIO DE LA DEUDA</v>
          </cell>
          <cell r="B24" t="str">
            <v>EXTERNA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490596.93699999992</v>
          </cell>
          <cell r="X24">
            <v>566441.1</v>
          </cell>
          <cell r="Y24">
            <v>1025322</v>
          </cell>
          <cell r="Z24">
            <v>1217055.953</v>
          </cell>
          <cell r="AA24">
            <v>1471622.4639999999</v>
          </cell>
          <cell r="AB24">
            <v>2490959.7000000002</v>
          </cell>
          <cell r="AC24">
            <v>2623041.7887459998</v>
          </cell>
          <cell r="AD24">
            <v>4925947.8997329995</v>
          </cell>
          <cell r="AE24">
            <v>7085000</v>
          </cell>
          <cell r="AF24">
            <v>7305400</v>
          </cell>
          <cell r="AG24">
            <v>7174600</v>
          </cell>
          <cell r="AH24">
            <v>14897963.097879741</v>
          </cell>
          <cell r="AI24">
            <v>19952.599999999999</v>
          </cell>
          <cell r="AJ24">
            <v>81.011229587683516</v>
          </cell>
          <cell r="AK24">
            <v>18.699877014245271</v>
          </cell>
          <cell r="AL24">
            <v>20.916582378361692</v>
          </cell>
          <cell r="AM24">
            <v>69.266218811946615</v>
          </cell>
          <cell r="AN24">
            <v>5.3024578738066097</v>
          </cell>
          <cell r="AO24">
            <v>87.795250570062507</v>
          </cell>
          <cell r="AP24">
            <v>43.830185463066449</v>
          </cell>
          <cell r="AQ24">
            <v>48.304451218332488</v>
          </cell>
          <cell r="AR24">
            <v>45.649124717475885</v>
          </cell>
          <cell r="AS24">
            <v>107.6486925804887</v>
          </cell>
        </row>
        <row r="25">
          <cell r="A25" t="str">
            <v>1.</v>
          </cell>
          <cell r="B25" t="str">
            <v>INTERNA</v>
          </cell>
          <cell r="C25" t="str">
            <v>Reservas de apropiación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88669.915999999997</v>
          </cell>
          <cell r="X25">
            <v>45514.29</v>
          </cell>
          <cell r="Y25">
            <v>315868</v>
          </cell>
          <cell r="Z25">
            <v>192408.85500000001</v>
          </cell>
          <cell r="AA25">
            <v>332930.63099999999</v>
          </cell>
          <cell r="AB25">
            <v>1141052.8999999999</v>
          </cell>
          <cell r="AC25">
            <v>1377370.6828639999</v>
          </cell>
          <cell r="AD25">
            <v>3435008.1982249999</v>
          </cell>
          <cell r="AE25">
            <v>4897900</v>
          </cell>
          <cell r="AF25">
            <v>5277600</v>
          </cell>
          <cell r="AG25">
            <v>5208400</v>
          </cell>
          <cell r="AH25">
            <v>10768850.787332403</v>
          </cell>
          <cell r="AI25">
            <v>0</v>
          </cell>
          <cell r="AJ25">
            <v>593.99742366628152</v>
          </cell>
          <cell r="AK25">
            <v>-39.085676611749207</v>
          </cell>
          <cell r="AL25">
            <v>73.032904852533932</v>
          </cell>
          <cell r="AM25">
            <v>242.72992442080223</v>
          </cell>
          <cell r="AN25">
            <v>20.710501928876379</v>
          </cell>
          <cell r="AO25">
            <v>149.38879859723056</v>
          </cell>
          <cell r="AP25">
            <v>42.587723736174254</v>
          </cell>
          <cell r="AQ25">
            <v>53.641554705084474</v>
          </cell>
          <cell r="AR25">
            <v>51.627003472404496</v>
          </cell>
          <cell r="AS25">
            <v>106.75928859788809</v>
          </cell>
        </row>
        <row r="26">
          <cell r="B26" t="str">
            <v>1.1.</v>
          </cell>
          <cell r="C26" t="str">
            <v>Vigencia</v>
          </cell>
          <cell r="D26">
            <v>18709.312999999998</v>
          </cell>
          <cell r="E26">
            <v>86295</v>
          </cell>
          <cell r="F26">
            <v>40610.697999999997</v>
          </cell>
          <cell r="G26">
            <v>11036.486999999999</v>
          </cell>
          <cell r="H26">
            <v>85431.099999999991</v>
          </cell>
          <cell r="I26">
            <v>18534.746429999999</v>
          </cell>
          <cell r="J26">
            <v>11641.080583000001</v>
          </cell>
          <cell r="K26">
            <v>41624.610047000002</v>
          </cell>
          <cell r="L26">
            <v>406317.8043986609</v>
          </cell>
          <cell r="M26">
            <v>183100</v>
          </cell>
          <cell r="P26" t="str">
            <v>2.2.</v>
          </cell>
          <cell r="Q26" t="str">
            <v>Reservas de Tesorería</v>
          </cell>
          <cell r="R26">
            <v>0.12368403551336377</v>
          </cell>
          <cell r="S26">
            <v>0.42660905446387953</v>
          </cell>
          <cell r="T26">
            <v>0.15476183226476081</v>
          </cell>
          <cell r="U26">
            <v>3.3304113552480176E-2</v>
          </cell>
          <cell r="V26">
            <v>0.19598003151508667</v>
          </cell>
          <cell r="W26">
            <v>88669.915999999997</v>
          </cell>
          <cell r="X26">
            <v>43883.635999999999</v>
          </cell>
          <cell r="Y26">
            <v>303956</v>
          </cell>
          <cell r="Z26">
            <v>181226.709</v>
          </cell>
          <cell r="AA26">
            <v>322907.95699999999</v>
          </cell>
          <cell r="AB26">
            <v>1121100.2999999998</v>
          </cell>
          <cell r="AC26">
            <v>1288610.748864</v>
          </cell>
          <cell r="AD26">
            <v>3407106.3435379998</v>
          </cell>
          <cell r="AE26">
            <v>4897900</v>
          </cell>
          <cell r="AF26">
            <v>5277600</v>
          </cell>
          <cell r="AG26">
            <v>5204532.9409779999</v>
          </cell>
          <cell r="AH26">
            <v>10199179.051885806</v>
          </cell>
          <cell r="AI26">
            <v>10022.674000000001</v>
          </cell>
          <cell r="AJ26">
            <v>592.6408741518137</v>
          </cell>
          <cell r="AK26">
            <v>-40.377321388622036</v>
          </cell>
          <cell r="AL26">
            <v>78.179010578402114</v>
          </cell>
          <cell r="AM26">
            <v>247.18881207377615</v>
          </cell>
          <cell r="AN26">
            <v>14.941611278134538</v>
          </cell>
          <cell r="AO26">
            <v>164.40151508448935</v>
          </cell>
          <cell r="AP26">
            <v>43.755419002094719</v>
          </cell>
          <cell r="AQ26">
            <v>54.899773234540319</v>
          </cell>
          <cell r="AR26">
            <v>52.755224410563017</v>
          </cell>
          <cell r="AS26">
            <v>95.967230250045191</v>
          </cell>
        </row>
        <row r="27">
          <cell r="B27" t="str">
            <v>1.2.</v>
          </cell>
          <cell r="C27" t="str">
            <v>Reservas de apropiación</v>
          </cell>
          <cell r="W27">
            <v>0</v>
          </cell>
          <cell r="X27">
            <v>0</v>
          </cell>
          <cell r="Y27">
            <v>2300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200</v>
          </cell>
          <cell r="AH27">
            <v>0</v>
          </cell>
          <cell r="AI27">
            <v>0</v>
          </cell>
          <cell r="AJ27">
            <v>68807.334000000003</v>
          </cell>
          <cell r="AK27">
            <v>-60858.079312999995</v>
          </cell>
          <cell r="AL27">
            <v>-24234.795664999998</v>
          </cell>
          <cell r="AM27">
            <v>566004.67642459646</v>
          </cell>
          <cell r="AN27">
            <v>1280128.2645534035</v>
          </cell>
          <cell r="AQ27" t="str">
            <v>1.3.</v>
          </cell>
          <cell r="AR27" t="str">
            <v>Deuda Flotante</v>
          </cell>
          <cell r="AS27">
            <v>5.2763299331645364E-2</v>
          </cell>
        </row>
        <row r="28">
          <cell r="A28" t="str">
            <v>INVERSION</v>
          </cell>
          <cell r="B28" t="str">
            <v>1.3.</v>
          </cell>
          <cell r="C28" t="str">
            <v>Reservas de Tesorería</v>
          </cell>
          <cell r="D28">
            <v>137568.79200000002</v>
          </cell>
          <cell r="E28">
            <v>187842</v>
          </cell>
          <cell r="F28">
            <v>210012.258</v>
          </cell>
          <cell r="G28">
            <v>371532.37</v>
          </cell>
          <cell r="H28">
            <v>424841.3</v>
          </cell>
          <cell r="I28">
            <v>592757.16755399993</v>
          </cell>
          <cell r="J28">
            <v>1123464.0737359999</v>
          </cell>
          <cell r="K28">
            <v>1892166.06969733</v>
          </cell>
          <cell r="L28">
            <v>2183040.4576521264</v>
          </cell>
          <cell r="M28">
            <v>1501600</v>
          </cell>
          <cell r="O28" t="str">
            <v>INVERSION</v>
          </cell>
          <cell r="R28">
            <v>0.90944351378688026</v>
          </cell>
          <cell r="S28">
            <v>0.92861808921263189</v>
          </cell>
          <cell r="T28">
            <v>0.80032807725047406</v>
          </cell>
          <cell r="U28">
            <v>1.1211498947900795</v>
          </cell>
          <cell r="V28">
            <v>0.97459135330003233</v>
          </cell>
          <cell r="W28">
            <v>0</v>
          </cell>
          <cell r="X28">
            <v>1630.654</v>
          </cell>
          <cell r="Y28">
            <v>9612</v>
          </cell>
          <cell r="Z28">
            <v>11182.146000000001</v>
          </cell>
          <cell r="AA28">
            <v>10022.674000000001</v>
          </cell>
          <cell r="AB28">
            <v>19952.599999999999</v>
          </cell>
          <cell r="AC28">
            <v>88759.933999999994</v>
          </cell>
          <cell r="AD28">
            <v>27901.854686999999</v>
          </cell>
          <cell r="AE28">
            <v>0</v>
          </cell>
          <cell r="AF28">
            <v>0</v>
          </cell>
          <cell r="AG28">
            <v>3667.0590219999999</v>
          </cell>
          <cell r="AH28">
            <v>569671.7354465964</v>
          </cell>
          <cell r="AI28">
            <v>1849800</v>
          </cell>
          <cell r="AJ28">
            <v>489.45674557570158</v>
          </cell>
          <cell r="AK28">
            <v>16.335268414481895</v>
          </cell>
          <cell r="AL28">
            <v>-10.368957801123324</v>
          </cell>
          <cell r="AM28">
            <v>99.074618210669101</v>
          </cell>
          <cell r="AN28">
            <v>344.85397391818606</v>
          </cell>
          <cell r="AO28">
            <v>-68.564809109704839</v>
          </cell>
          <cell r="AP28" t="str">
            <v>2.</v>
          </cell>
          <cell r="AQ28" t="str">
            <v>EXTERNA</v>
          </cell>
          <cell r="AR28">
            <v>-86.857292953688301</v>
          </cell>
          <cell r="AS28">
            <v>0.57048133432936465</v>
          </cell>
        </row>
        <row r="29">
          <cell r="A29" t="str">
            <v>2.</v>
          </cell>
          <cell r="B29" t="str">
            <v>EXTERNA</v>
          </cell>
          <cell r="C29" t="str">
            <v>Reservas de apropiación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401927.02099999995</v>
          </cell>
          <cell r="X29">
            <v>520926.81</v>
          </cell>
          <cell r="Y29">
            <v>709454</v>
          </cell>
          <cell r="Z29">
            <v>1024647.098</v>
          </cell>
          <cell r="AA29">
            <v>1138691.8329999999</v>
          </cell>
          <cell r="AB29">
            <v>1349906.8</v>
          </cell>
          <cell r="AC29">
            <v>1245671.1058819999</v>
          </cell>
          <cell r="AD29">
            <v>1490939.701508</v>
          </cell>
          <cell r="AE29">
            <v>2187100</v>
          </cell>
          <cell r="AF29">
            <v>2027800</v>
          </cell>
          <cell r="AG29">
            <v>1966200</v>
          </cell>
          <cell r="AH29">
            <v>4129112.3105473397</v>
          </cell>
          <cell r="AI29">
            <v>0</v>
          </cell>
          <cell r="AJ29">
            <v>36.190725142366922</v>
          </cell>
          <cell r="AK29">
            <v>44.42755950350552</v>
          </cell>
          <cell r="AL29">
            <v>11.130147659872636</v>
          </cell>
          <cell r="AM29">
            <v>18.548913839447923</v>
          </cell>
          <cell r="AN29">
            <v>-7.7216956102451046</v>
          </cell>
          <cell r="AO29">
            <v>19.689675265634186</v>
          </cell>
          <cell r="AP29">
            <v>46.692719885846067</v>
          </cell>
          <cell r="AQ29">
            <v>36.008183157843106</v>
          </cell>
          <cell r="AR29">
            <v>31.876560669174037</v>
          </cell>
          <cell r="AS29">
            <v>110.00469487068152</v>
          </cell>
        </row>
        <row r="30">
          <cell r="B30" t="str">
            <v>2.1.</v>
          </cell>
          <cell r="C30" t="str">
            <v>Vigencia</v>
          </cell>
          <cell r="D30">
            <v>93412.69200000001</v>
          </cell>
          <cell r="E30">
            <v>56080</v>
          </cell>
          <cell r="F30">
            <v>56934.872000000003</v>
          </cell>
          <cell r="G30">
            <v>108144.746</v>
          </cell>
          <cell r="H30">
            <v>123262</v>
          </cell>
          <cell r="I30">
            <v>166074.59480999998</v>
          </cell>
          <cell r="J30">
            <v>579248.11773099995</v>
          </cell>
          <cell r="K30">
            <v>933557.09828926995</v>
          </cell>
          <cell r="L30">
            <v>1077068.7349973437</v>
          </cell>
          <cell r="M30">
            <v>740859.56895707548</v>
          </cell>
          <cell r="P30" t="str">
            <v>1.2.</v>
          </cell>
          <cell r="Q30" t="str">
            <v>Reservas de Tesorería</v>
          </cell>
          <cell r="R30">
            <v>0.61753516629535865</v>
          </cell>
          <cell r="S30">
            <v>0.27723779795277087</v>
          </cell>
          <cell r="T30">
            <v>0.21697103335873782</v>
          </cell>
          <cell r="U30">
            <v>0.32634160678920082</v>
          </cell>
          <cell r="V30">
            <v>0.28276459795803421</v>
          </cell>
          <cell r="W30">
            <v>401927.02099999995</v>
          </cell>
          <cell r="X30">
            <v>502217.49699999997</v>
          </cell>
          <cell r="Y30">
            <v>622360</v>
          </cell>
          <cell r="Z30">
            <v>984036.4</v>
          </cell>
          <cell r="AA30">
            <v>1127655.3459999999</v>
          </cell>
          <cell r="AB30">
            <v>1264475.7</v>
          </cell>
          <cell r="AC30">
            <v>1227136.3594519999</v>
          </cell>
          <cell r="AD30">
            <v>1479298.6209249999</v>
          </cell>
          <cell r="AE30">
            <v>2187100</v>
          </cell>
          <cell r="AF30">
            <v>2027800</v>
          </cell>
          <cell r="AG30">
            <v>1924315.2899529999</v>
          </cell>
          <cell r="AH30">
            <v>3722794.5061486787</v>
          </cell>
          <cell r="AI30">
            <v>11036.486999999999</v>
          </cell>
          <cell r="AJ30">
            <v>23.922404877900938</v>
          </cell>
          <cell r="AK30">
            <v>58.113696252972559</v>
          </cell>
          <cell r="AL30">
            <v>14.594881449507335</v>
          </cell>
          <cell r="AM30">
            <v>12.133171228720441</v>
          </cell>
          <cell r="AN30">
            <v>-2.9529504242746696</v>
          </cell>
          <cell r="AO30">
            <v>20.548837912814164</v>
          </cell>
          <cell r="AP30">
            <v>47.847092470918049</v>
          </cell>
          <cell r="AQ30">
            <v>37.078475658418732</v>
          </cell>
          <cell r="AR30">
            <v>30.082950307202516</v>
          </cell>
          <cell r="AS30">
            <v>93.460735129304368</v>
          </cell>
        </row>
        <row r="31">
          <cell r="B31" t="str">
            <v>2.2.</v>
          </cell>
          <cell r="C31" t="str">
            <v>Reservas de apropiación</v>
          </cell>
          <cell r="W31">
            <v>0</v>
          </cell>
          <cell r="X31">
            <v>0</v>
          </cell>
          <cell r="Y31">
            <v>799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260.10000000000002</v>
          </cell>
          <cell r="AH31">
            <v>0</v>
          </cell>
          <cell r="AI31">
            <v>0</v>
          </cell>
          <cell r="AJ31">
            <v>-66896.353569999992</v>
          </cell>
          <cell r="AK31">
            <v>-6893.6658469999984</v>
          </cell>
          <cell r="AL31">
            <v>29983.529463999999</v>
          </cell>
          <cell r="AM31">
            <v>364693.1943516609</v>
          </cell>
          <cell r="AN31">
            <v>-223217.8043986609</v>
          </cell>
          <cell r="AQ31" t="str">
            <v>2.3.</v>
          </cell>
          <cell r="AR31" t="str">
            <v>Deuda Flotante</v>
          </cell>
          <cell r="AS31">
            <v>0.44679729881600083</v>
          </cell>
        </row>
        <row r="32">
          <cell r="A32" t="str">
            <v>TOTAL</v>
          </cell>
          <cell r="B32" t="str">
            <v>2.3.</v>
          </cell>
          <cell r="C32" t="str">
            <v>Reservas de Tesorería</v>
          </cell>
          <cell r="D32">
            <v>402318.67799999996</v>
          </cell>
          <cell r="E32">
            <v>538743</v>
          </cell>
          <cell r="F32">
            <v>546897.84499999997</v>
          </cell>
          <cell r="G32">
            <v>673192.03099999996</v>
          </cell>
          <cell r="H32">
            <v>863914.95399999991</v>
          </cell>
          <cell r="I32">
            <v>1236696.7607779999</v>
          </cell>
          <cell r="J32">
            <v>1925449.7513849998</v>
          </cell>
          <cell r="K32">
            <v>2893753.0460361</v>
          </cell>
          <cell r="L32">
            <v>5565570.6796023836</v>
          </cell>
          <cell r="M32">
            <v>5020400</v>
          </cell>
          <cell r="O32" t="str">
            <v>TOTAL</v>
          </cell>
          <cell r="R32">
            <v>2.6596592647437971</v>
          </cell>
          <cell r="S32">
            <v>2.6633367150939669</v>
          </cell>
          <cell r="T32">
            <v>2.0841531104402384</v>
          </cell>
          <cell r="U32">
            <v>2.0314493047514808</v>
          </cell>
          <cell r="V32">
            <v>1.9818319079500866</v>
          </cell>
          <cell r="W32">
            <v>0</v>
          </cell>
          <cell r="X32">
            <v>18709.312999999998</v>
          </cell>
          <cell r="Y32">
            <v>86295</v>
          </cell>
          <cell r="Z32">
            <v>40610.697999999997</v>
          </cell>
          <cell r="AA32">
            <v>11036.486999999999</v>
          </cell>
          <cell r="AB32">
            <v>85431.099999999991</v>
          </cell>
          <cell r="AC32">
            <v>18534.746429999999</v>
          </cell>
          <cell r="AD32">
            <v>11641.080583000001</v>
          </cell>
          <cell r="AE32">
            <v>0</v>
          </cell>
          <cell r="AF32">
            <v>0</v>
          </cell>
          <cell r="AG32">
            <v>41624.610047000002</v>
          </cell>
          <cell r="AH32">
            <v>406317.8043986609</v>
          </cell>
          <cell r="AI32">
            <v>183100</v>
          </cell>
          <cell r="AJ32">
            <v>361.24088041073452</v>
          </cell>
          <cell r="AK32">
            <v>-52.939685960947912</v>
          </cell>
          <cell r="AL32">
            <v>-72.823695372091365</v>
          </cell>
          <cell r="AM32">
            <v>674.07874444105266</v>
          </cell>
          <cell r="AN32">
            <v>-78.304450685991398</v>
          </cell>
          <cell r="AO32">
            <v>-37.193202901562429</v>
          </cell>
          <cell r="AR32">
            <v>257.5665484850806</v>
          </cell>
        </row>
        <row r="33">
          <cell r="C33" t="str">
            <v>Reservas de apropiación</v>
          </cell>
          <cell r="D33">
            <v>83376.41399999999</v>
          </cell>
          <cell r="E33">
            <v>216155</v>
          </cell>
          <cell r="F33">
            <v>221817.58899999998</v>
          </cell>
          <cell r="G33">
            <v>374226.598</v>
          </cell>
          <cell r="H33">
            <v>409219.1</v>
          </cell>
          <cell r="I33">
            <v>630987.60453799996</v>
          </cell>
          <cell r="J33">
            <v>744073.92789699999</v>
          </cell>
          <cell r="K33">
            <v>1154768.3710225602</v>
          </cell>
          <cell r="L33">
            <v>2065027.499342344</v>
          </cell>
          <cell r="M33">
            <v>1368487.3933548322</v>
          </cell>
          <cell r="Q33" t="str">
            <v>Reservas de apropiación</v>
          </cell>
          <cell r="R33">
            <v>0.55118706657764083</v>
          </cell>
          <cell r="S33">
            <v>1.0685865944450998</v>
          </cell>
          <cell r="T33">
            <v>0.84531658387628927</v>
          </cell>
          <cell r="U33">
            <v>1.1292800973851873</v>
          </cell>
          <cell r="V33">
            <v>0.9387538275238807</v>
          </cell>
          <cell r="W33">
            <v>1.109001436704818</v>
          </cell>
          <cell r="X33">
            <v>1.0276268648462701</v>
          </cell>
          <cell r="Y33">
            <v>1.2840591147977511</v>
          </cell>
          <cell r="Z33">
            <v>1.8945802252774924</v>
          </cell>
          <cell r="AA33">
            <v>1.0301963636758344</v>
          </cell>
          <cell r="AC33" t="str">
            <v>INVERSION</v>
          </cell>
          <cell r="AF33">
            <v>100236.1</v>
          </cell>
          <cell r="AG33">
            <v>188696.872</v>
          </cell>
          <cell r="AH33">
            <v>261222.13199999998</v>
          </cell>
          <cell r="AI33">
            <v>386649.62400000001</v>
          </cell>
          <cell r="AJ33">
            <v>467653.89480999997</v>
          </cell>
          <cell r="AK33">
            <v>1005930.6904749998</v>
          </cell>
          <cell r="AL33">
            <v>1477773.05429427</v>
          </cell>
          <cell r="AM33">
            <v>2035677.7064054038</v>
          </cell>
          <cell r="AN33">
            <v>1846831.2916118582</v>
          </cell>
          <cell r="AP33" t="str">
            <v>INVERSION</v>
          </cell>
          <cell r="AS33">
            <v>0.66264353758585814</v>
          </cell>
        </row>
        <row r="34">
          <cell r="A34" t="str">
            <v>INVERSION</v>
          </cell>
          <cell r="C34" t="str">
            <v>Reservas de Tesorería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330205.33600000001</v>
          </cell>
          <cell r="X34">
            <v>438512.96899999992</v>
          </cell>
          <cell r="Y34">
            <v>697689</v>
          </cell>
          <cell r="Z34">
            <v>950718.07299999986</v>
          </cell>
          <cell r="AA34">
            <v>1069544.105</v>
          </cell>
          <cell r="AB34">
            <v>1383556</v>
          </cell>
          <cell r="AC34">
            <v>1977253.1444549998</v>
          </cell>
          <cell r="AD34">
            <v>2801446.6998629998</v>
          </cell>
          <cell r="AE34">
            <v>3575300</v>
          </cell>
          <cell r="AF34">
            <v>3515000</v>
          </cell>
          <cell r="AG34">
            <v>4038900</v>
          </cell>
          <cell r="AH34">
            <v>2622389.2423478742</v>
          </cell>
          <cell r="AI34">
            <v>263387.62400000001</v>
          </cell>
          <cell r="AJ34">
            <v>59.103390166779789</v>
          </cell>
          <cell r="AK34">
            <v>36.266742488415304</v>
          </cell>
          <cell r="AL34">
            <v>12.498556130845762</v>
          </cell>
          <cell r="AM34">
            <v>29.359415243563049</v>
          </cell>
          <cell r="AN34">
            <v>42.910958750856487</v>
          </cell>
          <cell r="AO34">
            <v>41.683765061614132</v>
          </cell>
          <cell r="AP34">
            <v>27.623345472710369</v>
          </cell>
          <cell r="AQ34">
            <v>25.470886173629339</v>
          </cell>
          <cell r="AR34">
            <v>44.171938027502563</v>
          </cell>
          <cell r="AS34">
            <v>-35.07169669098333</v>
          </cell>
        </row>
        <row r="35">
          <cell r="B35" t="str">
            <v>1.1.</v>
          </cell>
          <cell r="C35" t="str">
            <v>Vigencia</v>
          </cell>
          <cell r="D35">
            <v>120680</v>
          </cell>
          <cell r="E35">
            <v>120681</v>
          </cell>
          <cell r="F35">
            <v>120682</v>
          </cell>
          <cell r="G35">
            <v>120683</v>
          </cell>
          <cell r="H35">
            <v>120684</v>
          </cell>
          <cell r="I35">
            <v>120685</v>
          </cell>
          <cell r="J35">
            <v>120686</v>
          </cell>
          <cell r="K35">
            <v>120687</v>
          </cell>
          <cell r="L35">
            <v>120688</v>
          </cell>
          <cell r="M35">
            <v>0</v>
          </cell>
          <cell r="Q35" t="str">
            <v>Otros</v>
          </cell>
          <cell r="R35">
            <v>0.7977946280418069</v>
          </cell>
          <cell r="S35">
            <v>0.59660011937835855</v>
          </cell>
          <cell r="T35">
            <v>0.45990264539102149</v>
          </cell>
          <cell r="U35">
            <v>0.36417750828265966</v>
          </cell>
          <cell r="V35">
            <v>0.27685063312267688</v>
          </cell>
          <cell r="W35">
            <v>249036</v>
          </cell>
          <cell r="X35">
            <v>300944.17699999997</v>
          </cell>
          <cell r="Y35">
            <v>509847</v>
          </cell>
          <cell r="Z35">
            <v>740705.81499999994</v>
          </cell>
          <cell r="AA35">
            <v>698011.73499999999</v>
          </cell>
          <cell r="AB35">
            <v>958714.70000000007</v>
          </cell>
          <cell r="AC35">
            <v>1384495.9769009999</v>
          </cell>
          <cell r="AD35">
            <v>1677982.626127</v>
          </cell>
          <cell r="AE35">
            <v>1672300</v>
          </cell>
          <cell r="AF35">
            <v>1583800</v>
          </cell>
          <cell r="AG35">
            <v>2146733.9303026702</v>
          </cell>
          <cell r="AH35">
            <v>439348.78469574777</v>
          </cell>
          <cell r="AI35">
            <v>108144.746</v>
          </cell>
          <cell r="AJ35">
            <v>69.415804978343232</v>
          </cell>
          <cell r="AK35">
            <v>45.280018319221242</v>
          </cell>
          <cell r="AL35">
            <v>-5.7639725698656719</v>
          </cell>
          <cell r="AM35">
            <v>37.349367056128372</v>
          </cell>
          <cell r="AN35">
            <v>44.411677102791877</v>
          </cell>
          <cell r="AO35">
            <v>21.198086099385339</v>
          </cell>
          <cell r="AP35">
            <v>-0.33865822199340423</v>
          </cell>
          <cell r="AQ35">
            <v>-5.6128487065676964</v>
          </cell>
          <cell r="AR35">
            <v>27.935408679266761</v>
          </cell>
          <cell r="AS35">
            <v>-79.534082985598332</v>
          </cell>
        </row>
        <row r="36">
          <cell r="B36" t="str">
            <v>1.2.</v>
          </cell>
          <cell r="C36" t="str">
            <v>Reservas de apropiación</v>
          </cell>
          <cell r="W36">
            <v>0</v>
          </cell>
          <cell r="X36">
            <v>44156.1</v>
          </cell>
          <cell r="Y36">
            <v>131762</v>
          </cell>
          <cell r="Z36">
            <v>153077.386</v>
          </cell>
          <cell r="AA36">
            <v>263387.62400000001</v>
          </cell>
          <cell r="AB36">
            <v>301579.3</v>
          </cell>
          <cell r="AC36">
            <v>426682.572744</v>
          </cell>
          <cell r="AD36">
            <v>544215.95600500004</v>
          </cell>
          <cell r="AE36">
            <v>933140</v>
          </cell>
          <cell r="AF36">
            <v>1006000</v>
          </cell>
          <cell r="AG36">
            <v>958608.97140806005</v>
          </cell>
          <cell r="AH36">
            <v>1105971.7226547827</v>
          </cell>
          <cell r="AI36">
            <v>760740.43104292452</v>
          </cell>
          <cell r="AJ36">
            <v>198.40044750328948</v>
          </cell>
          <cell r="AK36">
            <v>16.177187656532222</v>
          </cell>
          <cell r="AL36">
            <v>72.061746599200504</v>
          </cell>
          <cell r="AM36">
            <v>14.500178641650985</v>
          </cell>
          <cell r="AN36">
            <v>41.4827120906508</v>
          </cell>
          <cell r="AO36">
            <v>27.5458597957591</v>
          </cell>
          <cell r="AP36">
            <v>71.465020402934812</v>
          </cell>
          <cell r="AQ36">
            <v>84.853087988246585</v>
          </cell>
          <cell r="AR36">
            <v>76.144958785304851</v>
          </cell>
          <cell r="AS36">
            <v>15.372561246768623</v>
          </cell>
        </row>
        <row r="37">
          <cell r="A37" t="str">
            <v>P = Proyectado</v>
          </cell>
          <cell r="B37" t="str">
            <v>1.3.</v>
          </cell>
          <cell r="C37" t="str">
            <v>Reservas de Tesorería</v>
          </cell>
          <cell r="E37" t="str">
            <v>C:\CARLOSJ\PRES9194\PAGOS.XLS</v>
          </cell>
          <cell r="I37" t="str">
            <v>Rango REZ3</v>
          </cell>
          <cell r="O37" t="str">
            <v xml:space="preserve"> PIB DEL AÑO ANTERIOR</v>
          </cell>
          <cell r="R37">
            <v>15126700</v>
          </cell>
          <cell r="S37">
            <v>20228122</v>
          </cell>
          <cell r="T37">
            <v>26240771</v>
          </cell>
          <cell r="U37">
            <v>33138510</v>
          </cell>
          <cell r="V37">
            <v>43591737.045630313</v>
          </cell>
          <cell r="W37">
            <v>81169.335999999981</v>
          </cell>
          <cell r="X37">
            <v>93412.69200000001</v>
          </cell>
          <cell r="Y37">
            <v>56080</v>
          </cell>
          <cell r="Z37">
            <v>56934.872000000003</v>
          </cell>
          <cell r="AA37">
            <v>108144.746</v>
          </cell>
          <cell r="AB37">
            <v>123262</v>
          </cell>
          <cell r="AC37">
            <v>166074.59480999998</v>
          </cell>
          <cell r="AD37">
            <v>579248.11773099995</v>
          </cell>
          <cell r="AE37">
            <v>969860</v>
          </cell>
          <cell r="AF37">
            <v>925200</v>
          </cell>
          <cell r="AG37">
            <v>933557.09828926995</v>
          </cell>
          <cell r="AH37">
            <v>1077068.7349973437</v>
          </cell>
          <cell r="AI37">
            <v>740859.56895707548</v>
          </cell>
          <cell r="AJ37">
            <v>-39.965331477654033</v>
          </cell>
          <cell r="AK37">
            <v>1.5243794579172576</v>
          </cell>
          <cell r="AL37">
            <v>89.944654657342511</v>
          </cell>
          <cell r="AM37">
            <v>13.978722553937107</v>
          </cell>
          <cell r="AN37">
            <v>34.733003529068142</v>
          </cell>
          <cell r="AO37">
            <v>248.7879156915584</v>
          </cell>
          <cell r="AP37">
            <v>67.434294616111018</v>
          </cell>
          <cell r="AQ37">
            <v>59.724299774014696</v>
          </cell>
          <cell r="AR37">
            <v>61.167049095670855</v>
          </cell>
          <cell r="AS37">
            <v>15.372561246768601</v>
          </cell>
        </row>
        <row r="38">
          <cell r="P38" t="str">
            <v>C:\CARLOSJ\PRES9194\PAGOS.XLS</v>
          </cell>
          <cell r="W38" t="str">
            <v>Rango REZ4</v>
          </cell>
          <cell r="AC38" t="str">
            <v>TOTAL</v>
          </cell>
          <cell r="AF38">
            <v>285283.41399999993</v>
          </cell>
          <cell r="AG38">
            <v>420553.25599999999</v>
          </cell>
          <cell r="AH38">
            <v>0</v>
          </cell>
          <cell r="AI38">
            <v>708238.45200000005</v>
          </cell>
          <cell r="AJ38">
            <v>894243.2562399999</v>
          </cell>
          <cell r="AK38">
            <v>1691677.4280259998</v>
          </cell>
          <cell r="AL38">
            <v>2362371.6029105401</v>
          </cell>
          <cell r="AM38">
            <v>4534623.5512825996</v>
          </cell>
          <cell r="AN38">
            <v>5716940.1059875116</v>
          </cell>
          <cell r="AP38" t="e">
            <v>#DIV/0!</v>
          </cell>
          <cell r="AQ38" t="e">
            <v>#DIV/0!</v>
          </cell>
          <cell r="AR38" t="e">
            <v>#DIV/0!</v>
          </cell>
          <cell r="AS38" t="e">
            <v>#DIV/0!</v>
          </cell>
        </row>
        <row r="39">
          <cell r="A39" t="str">
            <v>OTROS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92075</v>
          </cell>
          <cell r="X39">
            <v>120680</v>
          </cell>
          <cell r="Y39">
            <v>120681</v>
          </cell>
          <cell r="Z39">
            <v>120682</v>
          </cell>
          <cell r="AA39">
            <v>120683</v>
          </cell>
          <cell r="AB39">
            <v>120684</v>
          </cell>
          <cell r="AC39">
            <v>120685</v>
          </cell>
          <cell r="AD39">
            <v>120686</v>
          </cell>
          <cell r="AE39">
            <v>120687</v>
          </cell>
          <cell r="AF39">
            <v>120688</v>
          </cell>
          <cell r="AG39">
            <v>0</v>
          </cell>
          <cell r="AH39">
            <v>0</v>
          </cell>
          <cell r="AI39">
            <v>374226.598</v>
          </cell>
          <cell r="AJ39">
            <v>8.2863771959651444E-4</v>
          </cell>
          <cell r="AK39">
            <v>8.2863085324458297E-4</v>
          </cell>
          <cell r="AL39">
            <v>8.2862398700367379E-4</v>
          </cell>
          <cell r="AM39">
            <v>1154768.3710225602</v>
          </cell>
          <cell r="AN39">
            <v>2065027.499342344</v>
          </cell>
          <cell r="AP39">
            <v>8.2859652321687349E-4</v>
          </cell>
          <cell r="AQ39">
            <v>1.6571930464115425E-3</v>
          </cell>
          <cell r="AR39">
            <v>-100</v>
          </cell>
          <cell r="AS39">
            <v>-100</v>
          </cell>
        </row>
        <row r="40">
          <cell r="B40" t="str">
            <v>DEVOLUCION DE IMPUESTOS</v>
          </cell>
          <cell r="AE40" t="str">
            <v>Reservas de Tesorería</v>
          </cell>
          <cell r="AF40">
            <v>198262.264</v>
          </cell>
          <cell r="AG40">
            <v>201907</v>
          </cell>
          <cell r="AH40">
            <v>0</v>
          </cell>
          <cell r="AI40">
            <v>178282.43299999999</v>
          </cell>
          <cell r="AJ40">
            <v>334011.85399999999</v>
          </cell>
          <cell r="AK40" t="e">
            <v>#DIV/0!</v>
          </cell>
          <cell r="AL40" t="e">
            <v>#DIV/0!</v>
          </cell>
          <cell r="AM40">
            <v>1618297.6750135398</v>
          </cell>
          <cell r="AN40">
            <v>3379855.1802600399</v>
          </cell>
          <cell r="AP40" t="e">
            <v>#DIV/0!</v>
          </cell>
          <cell r="AQ40" t="e">
            <v>#DIV/0!</v>
          </cell>
          <cell r="AR40" t="e">
            <v>#DIV/0!</v>
          </cell>
          <cell r="AS40" t="e">
            <v>#DIV/0!</v>
          </cell>
        </row>
        <row r="41">
          <cell r="B41" t="str">
            <v>PREPAGO DEUDA</v>
          </cell>
          <cell r="AE41" t="str">
            <v>Deuda Flotante</v>
          </cell>
          <cell r="AF41">
            <v>3644.7359999999971</v>
          </cell>
          <cell r="AG41">
            <v>2491.2560000000012</v>
          </cell>
          <cell r="AH41">
            <v>0</v>
          </cell>
          <cell r="AI41">
            <v>155729.42100000003</v>
          </cell>
          <cell r="AJ41">
            <v>151012.30223999999</v>
          </cell>
          <cell r="AK41">
            <v>575665.66724799993</v>
          </cell>
          <cell r="AL41">
            <v>557607.85152554</v>
          </cell>
          <cell r="AM41">
            <v>1761557.5052465</v>
          </cell>
          <cell r="AN41">
            <v>272057.42638512759</v>
          </cell>
          <cell r="AP41" t="e">
            <v>#DIV/0!</v>
          </cell>
          <cell r="AQ41" t="e">
            <v>#DIV/0!</v>
          </cell>
          <cell r="AR41" t="e">
            <v>#DIV/0!</v>
          </cell>
          <cell r="AS41" t="e">
            <v>#DIV/0!</v>
          </cell>
        </row>
        <row r="42">
          <cell r="B42" t="str">
            <v>OTROS</v>
          </cell>
          <cell r="AH42">
            <v>0</v>
          </cell>
          <cell r="AP42" t="e">
            <v>#DIV/0!</v>
          </cell>
          <cell r="AQ42" t="e">
            <v>#DIV/0!</v>
          </cell>
          <cell r="AR42" t="e">
            <v>#DIV/0!</v>
          </cell>
          <cell r="AS42" t="e">
            <v>#DIV/0!</v>
          </cell>
        </row>
        <row r="43">
          <cell r="B43" t="str">
            <v>TESOROS</v>
          </cell>
          <cell r="AC43" t="str">
            <v>P = Proyectado</v>
          </cell>
          <cell r="AH43">
            <v>0</v>
          </cell>
          <cell r="AI43" t="str">
            <v>C:\CARLOSJ\PRES9194\PAGOS.XLS</v>
          </cell>
          <cell r="AK43" t="e">
            <v>#DIV/0!</v>
          </cell>
          <cell r="AL43" t="e">
            <v>#DIV/0!</v>
          </cell>
          <cell r="AM43" t="str">
            <v>Rango FMI 3</v>
          </cell>
          <cell r="AP43" t="e">
            <v>#DIV/0!</v>
          </cell>
          <cell r="AQ43" t="e">
            <v>#DIV/0!</v>
          </cell>
          <cell r="AR43" t="e">
            <v>#DIV/0!</v>
          </cell>
          <cell r="AS43" t="e">
            <v>#DIV/0!</v>
          </cell>
        </row>
        <row r="44">
          <cell r="B44" t="str">
            <v>RECOMPRA TESOROS</v>
          </cell>
          <cell r="AH44">
            <v>0</v>
          </cell>
          <cell r="AK44" t="e">
            <v>#DIV/0!</v>
          </cell>
          <cell r="AP44" t="e">
            <v>#DIV/0!</v>
          </cell>
          <cell r="AQ44" t="e">
            <v>#DIV/0!</v>
          </cell>
          <cell r="AR44" t="e">
            <v>#DIV/0!</v>
          </cell>
          <cell r="AS44" t="e">
            <v>#DIV/0!</v>
          </cell>
        </row>
        <row r="45">
          <cell r="B45" t="str">
            <v>ORO Y PLATINO</v>
          </cell>
          <cell r="AH45">
            <v>0</v>
          </cell>
          <cell r="AP45" t="e">
            <v>#DIV/0!</v>
          </cell>
          <cell r="AQ45" t="e">
            <v>#DIV/0!</v>
          </cell>
          <cell r="AR45" t="e">
            <v>#DIV/0!</v>
          </cell>
          <cell r="AS45" t="e">
            <v>#DIV/0!</v>
          </cell>
        </row>
        <row r="47">
          <cell r="A47" t="str">
            <v>TOTAL</v>
          </cell>
          <cell r="C47">
            <v>0.50661989280961939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2043111.7089999998</v>
          </cell>
          <cell r="X47">
            <v>2553715.182</v>
          </cell>
          <cell r="Y47">
            <v>3720238</v>
          </cell>
          <cell r="Z47">
            <v>5054407.1919999998</v>
          </cell>
          <cell r="AA47">
            <v>6844174.875</v>
          </cell>
          <cell r="AB47">
            <v>10116705.954</v>
          </cell>
          <cell r="AC47">
            <v>12786506.618774999</v>
          </cell>
          <cell r="AD47">
            <v>18274170.176407002</v>
          </cell>
          <cell r="AE47">
            <v>23132201</v>
          </cell>
          <cell r="AF47">
            <v>23786272</v>
          </cell>
          <cell r="AG47">
            <v>24005400</v>
          </cell>
          <cell r="AH47">
            <v>36583614.574227616</v>
          </cell>
          <cell r="AJ47">
            <v>45.679440926783819</v>
          </cell>
          <cell r="AK47">
            <v>35.862468799039206</v>
          </cell>
          <cell r="AL47">
            <v>35.410041474948905</v>
          </cell>
          <cell r="AM47">
            <v>47.814837270650543</v>
          </cell>
          <cell r="AN47">
            <v>26.39001940863368</v>
          </cell>
          <cell r="AO47">
            <v>42.917614022693428</v>
          </cell>
          <cell r="AP47">
            <v>26.584139124768534</v>
          </cell>
          <cell r="AQ47">
            <v>30.163349527681625</v>
          </cell>
          <cell r="AR47">
            <v>31.362462800047375</v>
          </cell>
          <cell r="AS47">
            <v>52.397437969072037</v>
          </cell>
        </row>
        <row r="48">
          <cell r="C48" t="str">
            <v>Vigencia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1791628.1369999999</v>
          </cell>
          <cell r="X48">
            <v>2272076.5039999997</v>
          </cell>
          <cell r="Y48">
            <v>3302176</v>
          </cell>
          <cell r="Z48">
            <v>4628191.3469999991</v>
          </cell>
          <cell r="AA48">
            <v>6291665.8440000005</v>
          </cell>
          <cell r="AB48">
            <v>9373474.9999999981</v>
          </cell>
          <cell r="AC48">
            <v>11670494.857997</v>
          </cell>
          <cell r="AD48">
            <v>16469406.425021999</v>
          </cell>
          <cell r="AE48">
            <v>20291701</v>
          </cell>
          <cell r="AF48">
            <v>20904472</v>
          </cell>
          <cell r="AG48">
            <v>21232333.953963906</v>
          </cell>
          <cell r="AH48">
            <v>31138731.894625232</v>
          </cell>
          <cell r="AJ48">
            <v>45.337359643766661</v>
          </cell>
          <cell r="AK48">
            <v>40.155804748141797</v>
          </cell>
          <cell r="AL48">
            <v>35.942215269000677</v>
          </cell>
          <cell r="AM48">
            <v>48.982403586149474</v>
          </cell>
          <cell r="AN48">
            <v>24.505531385073343</v>
          </cell>
          <cell r="AO48">
            <v>41.120034972095709</v>
          </cell>
          <cell r="AP48">
            <v>23.208453761701954</v>
          </cell>
          <cell r="AQ48">
            <v>26.92911608665991</v>
          </cell>
          <cell r="AR48">
            <v>28.919849362060688</v>
          </cell>
          <cell r="AS48">
            <v>46.657131345712855</v>
          </cell>
        </row>
        <row r="49">
          <cell r="C49" t="str">
            <v>Reservas de apropiación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83376.41399999999</v>
          </cell>
          <cell r="Y49">
            <v>216155</v>
          </cell>
          <cell r="Z49">
            <v>221817.58899999998</v>
          </cell>
          <cell r="AA49">
            <v>374226.598</v>
          </cell>
          <cell r="AB49">
            <v>409219.1</v>
          </cell>
          <cell r="AC49">
            <v>630987.60453799996</v>
          </cell>
          <cell r="AD49">
            <v>744073.92789699999</v>
          </cell>
          <cell r="AE49">
            <v>1225856</v>
          </cell>
          <cell r="AF49">
            <v>1320000</v>
          </cell>
          <cell r="AG49">
            <v>1154768.3710225602</v>
          </cell>
          <cell r="AH49">
            <v>2065027.499342344</v>
          </cell>
          <cell r="AJ49">
            <v>159.25197502497531</v>
          </cell>
          <cell r="AK49">
            <v>2.6196891119798282</v>
          </cell>
          <cell r="AL49">
            <v>68.709163095267442</v>
          </cell>
          <cell r="AM49">
            <v>9.3506186324040961</v>
          </cell>
          <cell r="AN49">
            <v>54.193097178992858</v>
          </cell>
          <cell r="AO49">
            <v>17.922114879229724</v>
          </cell>
          <cell r="AP49">
            <v>64.749221016878806</v>
          </cell>
          <cell r="AQ49">
            <v>77.401727235727563</v>
          </cell>
          <cell r="AR49">
            <v>55.195381497416406</v>
          </cell>
          <cell r="AS49">
            <v>78.826122290978518</v>
          </cell>
        </row>
        <row r="50">
          <cell r="C50" t="str">
            <v>Reservas de Tesorería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159408.57199999999</v>
          </cell>
          <cell r="X50">
            <v>198262.264</v>
          </cell>
          <cell r="Y50">
            <v>201907</v>
          </cell>
          <cell r="Z50">
            <v>204398.25600000002</v>
          </cell>
          <cell r="AA50">
            <v>178282.43299999999</v>
          </cell>
          <cell r="AB50">
            <v>334011.85399999999</v>
          </cell>
          <cell r="AC50">
            <v>485024.15623999998</v>
          </cell>
          <cell r="AD50">
            <v>1060689.8234879998</v>
          </cell>
          <cell r="AE50">
            <v>1614644</v>
          </cell>
          <cell r="AF50">
            <v>1561800</v>
          </cell>
          <cell r="AG50">
            <v>1618297.6750135398</v>
          </cell>
          <cell r="AH50">
            <v>3379855.1802600399</v>
          </cell>
          <cell r="AJ50">
            <v>1.8383407545472297</v>
          </cell>
          <cell r="AK50">
            <v>1.2338631151966206</v>
          </cell>
          <cell r="AL50">
            <v>-12.776930445042556</v>
          </cell>
          <cell r="AM50">
            <v>87.349840575711696</v>
          </cell>
          <cell r="AN50">
            <v>45.211659535891791</v>
          </cell>
          <cell r="AO50">
            <v>118.6880405525923</v>
          </cell>
          <cell r="AP50">
            <v>52.225840603463404</v>
          </cell>
          <cell r="AQ50">
            <v>47.24379978155504</v>
          </cell>
          <cell r="AR50">
            <v>52.570302757491149</v>
          </cell>
          <cell r="AS50">
            <v>108.852501764347</v>
          </cell>
        </row>
        <row r="51">
          <cell r="C51" t="str">
            <v>Otros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92075</v>
          </cell>
          <cell r="X51">
            <v>120680</v>
          </cell>
          <cell r="Y51">
            <v>120681</v>
          </cell>
          <cell r="Z51">
            <v>120682</v>
          </cell>
          <cell r="AA51">
            <v>120683</v>
          </cell>
          <cell r="AB51">
            <v>120684</v>
          </cell>
          <cell r="AC51">
            <v>120685</v>
          </cell>
          <cell r="AD51">
            <v>120686</v>
          </cell>
          <cell r="AE51">
            <v>120687</v>
          </cell>
          <cell r="AF51">
            <v>120688</v>
          </cell>
          <cell r="AG51">
            <v>0</v>
          </cell>
          <cell r="AH51">
            <v>0</v>
          </cell>
          <cell r="AJ51">
            <v>8.2863771959651444E-4</v>
          </cell>
          <cell r="AK51">
            <v>8.2863085324458297E-4</v>
          </cell>
          <cell r="AL51">
            <v>8.2862398700367379E-4</v>
          </cell>
        </row>
        <row r="53">
          <cell r="A53" t="str">
            <v>P = Proyectado</v>
          </cell>
          <cell r="E53" t="str">
            <v>C:\CARLOSJ\PRES9194\PAGOS.WK3</v>
          </cell>
          <cell r="W53" t="str">
            <v>C:\CARLOSJ\PRES9194\PAGOS.WK3</v>
          </cell>
          <cell r="X53" t="str">
            <v>C:\CARLOSJ\PRES9194\PAGOS.XLS</v>
          </cell>
          <cell r="AF53">
            <v>35620</v>
          </cell>
          <cell r="AL53" t="str">
            <v>Rango REZ 1</v>
          </cell>
        </row>
        <row r="54">
          <cell r="A54" t="str">
            <v>C:\CARLOSJ\PRES9194\PAGOS.XLS</v>
          </cell>
        </row>
        <row r="57">
          <cell r="A57" t="str">
            <v>PAGOS POR NUMERALES CON RECURSOS DE LA NACION</v>
          </cell>
        </row>
        <row r="58">
          <cell r="A58" t="str">
            <v>Participación  porcentual en el PIB</v>
          </cell>
        </row>
        <row r="60">
          <cell r="AD60" t="str">
            <v>Provisional</v>
          </cell>
          <cell r="AE60" t="str">
            <v>Proyección</v>
          </cell>
          <cell r="AH60" t="str">
            <v>Proyección</v>
          </cell>
        </row>
        <row r="61">
          <cell r="A61" t="str">
            <v>CONCEPTOS</v>
          </cell>
          <cell r="D61">
            <v>1970</v>
          </cell>
          <cell r="E61">
            <v>1971</v>
          </cell>
          <cell r="F61">
            <v>1972</v>
          </cell>
          <cell r="G61">
            <v>1973</v>
          </cell>
          <cell r="H61">
            <v>1974</v>
          </cell>
          <cell r="I61">
            <v>1975</v>
          </cell>
          <cell r="J61">
            <v>1976</v>
          </cell>
          <cell r="K61">
            <v>1977</v>
          </cell>
          <cell r="L61">
            <v>1978</v>
          </cell>
          <cell r="M61">
            <v>1979</v>
          </cell>
          <cell r="N61">
            <v>1980</v>
          </cell>
          <cell r="O61">
            <v>1981</v>
          </cell>
          <cell r="P61">
            <v>1982</v>
          </cell>
          <cell r="Q61">
            <v>1983</v>
          </cell>
          <cell r="R61">
            <v>1984</v>
          </cell>
          <cell r="S61">
            <v>1985</v>
          </cell>
          <cell r="T61">
            <v>1986</v>
          </cell>
          <cell r="U61">
            <v>1987</v>
          </cell>
          <cell r="V61">
            <v>1988</v>
          </cell>
          <cell r="W61">
            <v>1989</v>
          </cell>
          <cell r="X61">
            <v>1990</v>
          </cell>
          <cell r="Y61">
            <v>1991</v>
          </cell>
          <cell r="Z61">
            <v>1992</v>
          </cell>
          <cell r="AA61">
            <v>1993</v>
          </cell>
          <cell r="AB61">
            <v>1994</v>
          </cell>
          <cell r="AC61">
            <v>1995</v>
          </cell>
          <cell r="AD61">
            <v>1996</v>
          </cell>
          <cell r="AE61">
            <v>1997</v>
          </cell>
          <cell r="AH61">
            <v>1998</v>
          </cell>
        </row>
        <row r="62">
          <cell r="AE62" t="str">
            <v>Dic-20-96</v>
          </cell>
          <cell r="AF62" t="str">
            <v>Mayo</v>
          </cell>
          <cell r="AG62" t="str">
            <v>Junio</v>
          </cell>
          <cell r="AH62" t="str">
            <v>Junio 19/97</v>
          </cell>
        </row>
        <row r="64">
          <cell r="A64" t="str">
            <v>FUNCIONAMIENTO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7.4717756753315559E-2</v>
          </cell>
          <cell r="X64">
            <v>7.6564750449893468</v>
          </cell>
          <cell r="Y64">
            <v>7.6111597483168465</v>
          </cell>
          <cell r="Z64">
            <v>8.7108115784324642</v>
          </cell>
          <cell r="AA64">
            <v>9.8711558603314202</v>
          </cell>
          <cell r="AB64">
            <v>10.971052220493998</v>
          </cell>
          <cell r="AC64">
            <v>11.305826926620673</v>
          </cell>
          <cell r="AD64">
            <v>11.854564493137852</v>
          </cell>
          <cell r="AE64">
            <v>11.227453632192901</v>
          </cell>
          <cell r="AF64">
            <v>11.699139483072669</v>
          </cell>
          <cell r="AG64">
            <v>11.736057167008886</v>
          </cell>
          <cell r="AH64">
            <v>14.350810631233587</v>
          </cell>
        </row>
        <row r="65">
          <cell r="A65" t="str">
            <v>1.</v>
          </cell>
          <cell r="B65" t="str">
            <v>SERVICIOS PERSONALES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1.9075557764744473E-2</v>
          </cell>
          <cell r="X65">
            <v>2.2280014476875309</v>
          </cell>
          <cell r="Y65">
            <v>2.1564038648102222</v>
          </cell>
          <cell r="Z65">
            <v>2.3803940430634931</v>
          </cell>
          <cell r="AA65">
            <v>2.6733395431802749</v>
          </cell>
          <cell r="AB65">
            <v>2.8612203326876591</v>
          </cell>
          <cell r="AC65">
            <v>2.8616240158446526</v>
          </cell>
          <cell r="AD65">
            <v>2.8676650568199444</v>
          </cell>
          <cell r="AE65">
            <v>2.5449225940506555</v>
          </cell>
          <cell r="AF65">
            <v>2.7420081483334879</v>
          </cell>
          <cell r="AG65">
            <v>3.4323097794304944</v>
          </cell>
          <cell r="AH65">
            <v>3.110039784013146</v>
          </cell>
        </row>
        <row r="66">
          <cell r="B66" t="str">
            <v>1.1.</v>
          </cell>
          <cell r="C66" t="str">
            <v>Vigencia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1.8941722850918486E-2</v>
          </cell>
          <cell r="X66">
            <v>2.2168927990448148</v>
          </cell>
          <cell r="Y66">
            <v>2.1413052230820502</v>
          </cell>
          <cell r="Z66">
            <v>2.3563885732943333</v>
          </cell>
          <cell r="AA66">
            <v>2.6510509360760666</v>
          </cell>
          <cell r="AB66">
            <v>2.8372353767274534</v>
          </cell>
          <cell r="AC66">
            <v>2.8424985675835219</v>
          </cell>
          <cell r="AD66">
            <v>2.8475771123963862</v>
          </cell>
          <cell r="AE66">
            <v>2.5220570082624341</v>
          </cell>
          <cell r="AF66">
            <v>2.7190896633391852</v>
          </cell>
          <cell r="AG66">
            <v>3.4131742264909302</v>
          </cell>
          <cell r="AH66">
            <v>3.030620645646759</v>
          </cell>
        </row>
        <row r="67">
          <cell r="B67" t="str">
            <v>1.2.</v>
          </cell>
          <cell r="C67" t="str">
            <v>Reservas de apropiación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4.2419409967964401E-3</v>
          </cell>
          <cell r="Y67">
            <v>3.7117811820392014E-3</v>
          </cell>
          <cell r="Z67">
            <v>1.3432619631962932E-3</v>
          </cell>
          <cell r="AA67">
            <v>9.4379308530271305E-3</v>
          </cell>
          <cell r="AB67">
            <v>7.9515734760171163E-3</v>
          </cell>
          <cell r="AC67">
            <v>1.1565271839548582E-2</v>
          </cell>
          <cell r="AD67">
            <v>5.1363682713265078E-3</v>
          </cell>
          <cell r="AE67">
            <v>5.6713854514091533E-3</v>
          </cell>
          <cell r="AF67">
            <v>5.6845061206340624E-3</v>
          </cell>
          <cell r="AG67">
            <v>5.9117819235819631E-3</v>
          </cell>
          <cell r="AH67">
            <v>7.3942830335510827E-3</v>
          </cell>
        </row>
        <row r="68">
          <cell r="B68" t="str">
            <v>1.3.</v>
          </cell>
          <cell r="C68" t="str">
            <v>Reservas de Tesorería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1.3383491382598658E-4</v>
          </cell>
          <cell r="X68">
            <v>6.8667076459198737E-3</v>
          </cell>
          <cell r="Y68">
            <v>1.1386860546132581E-2</v>
          </cell>
          <cell r="Z68">
            <v>2.2662207805963515E-2</v>
          </cell>
          <cell r="AA68">
            <v>1.2850676251180805E-2</v>
          </cell>
          <cell r="AB68">
            <v>1.6033382484188619E-2</v>
          </cell>
          <cell r="AC68">
            <v>7.5601764215825831E-3</v>
          </cell>
          <cell r="AD68">
            <v>1.4951576152231539E-2</v>
          </cell>
          <cell r="AE68">
            <v>1.719420033681188E-2</v>
          </cell>
          <cell r="AF68">
            <v>1.7233978873668346E-2</v>
          </cell>
          <cell r="AG68">
            <v>1.3223771015982044E-2</v>
          </cell>
          <cell r="AH68">
            <v>7.2024855332835813E-2</v>
          </cell>
        </row>
        <row r="69">
          <cell r="A69" t="str">
            <v>2.</v>
          </cell>
          <cell r="B69" t="str">
            <v>GASTOS GENERALES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4.6307447524307653E-3</v>
          </cell>
          <cell r="X69">
            <v>0.38863660205331962</v>
          </cell>
          <cell r="Y69">
            <v>0.54205724366864072</v>
          </cell>
          <cell r="Z69">
            <v>0.63689743443504254</v>
          </cell>
          <cell r="AA69">
            <v>0.74322553299691607</v>
          </cell>
          <cell r="AB69">
            <v>0.88780433561698868</v>
          </cell>
          <cell r="AC69">
            <v>0.82361073382200245</v>
          </cell>
          <cell r="AD69">
            <v>0.7889598244003444</v>
          </cell>
          <cell r="AE69">
            <v>0.70991342333035856</v>
          </cell>
          <cell r="AF69">
            <v>0.71315377572566097</v>
          </cell>
          <cell r="AG69">
            <v>0.79635532023887867</v>
          </cell>
          <cell r="AH69">
            <v>0.78880043003509959</v>
          </cell>
        </row>
        <row r="70">
          <cell r="B70" t="str">
            <v>2.1.</v>
          </cell>
          <cell r="C70" t="str">
            <v>Vigencia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3.273948783867062E-3</v>
          </cell>
          <cell r="X70">
            <v>0.2993972351956351</v>
          </cell>
          <cell r="Y70">
            <v>0.42874121343462052</v>
          </cell>
          <cell r="Z70">
            <v>0.53327817696088331</v>
          </cell>
          <cell r="AA70">
            <v>0.59333014357574598</v>
          </cell>
          <cell r="AB70">
            <v>0.70127861969283811</v>
          </cell>
          <cell r="AC70">
            <v>0.70265543197237768</v>
          </cell>
          <cell r="AD70">
            <v>0.63735869306619441</v>
          </cell>
          <cell r="AE70">
            <v>0.52707875901588241</v>
          </cell>
          <cell r="AF70">
            <v>0.5303472773065403</v>
          </cell>
          <cell r="AG70">
            <v>0.61951811949717095</v>
          </cell>
          <cell r="AH70">
            <v>0.58013859440429671</v>
          </cell>
        </row>
        <row r="71">
          <cell r="B71" t="str">
            <v>2.2.</v>
          </cell>
          <cell r="C71" t="str">
            <v>Reservas de apropiación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5.1536415491265079E-2</v>
          </cell>
          <cell r="Y71">
            <v>4.7609119411925818E-2</v>
          </cell>
          <cell r="Z71">
            <v>7.3033500902726159E-2</v>
          </cell>
          <cell r="AA71">
            <v>0.10265950162333781</v>
          </cell>
          <cell r="AB71">
            <v>0.13656417053740125</v>
          </cell>
          <cell r="AC71">
            <v>9.3306082673150978E-2</v>
          </cell>
          <cell r="AD71">
            <v>5.9067034645558618E-2</v>
          </cell>
          <cell r="AE71">
            <v>6.9581597949399859E-2</v>
          </cell>
          <cell r="AF71">
            <v>7.362788880059358E-2</v>
          </cell>
          <cell r="AG71">
            <v>6.0094641733916189E-2</v>
          </cell>
          <cell r="AH71">
            <v>7.0909617451419674E-2</v>
          </cell>
        </row>
        <row r="72">
          <cell r="B72" t="str">
            <v>2.3.</v>
          </cell>
          <cell r="C72" t="str">
            <v>Reservas de Tesorería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1.3567959685637032E-3</v>
          </cell>
          <cell r="X72">
            <v>3.7702951366419483E-2</v>
          </cell>
          <cell r="Y72">
            <v>6.5706910822094358E-2</v>
          </cell>
          <cell r="Z72">
            <v>3.0585756571433056E-2</v>
          </cell>
          <cell r="AA72">
            <v>4.7235887797832221E-2</v>
          </cell>
          <cell r="AB72">
            <v>4.996154538674942E-2</v>
          </cell>
          <cell r="AC72">
            <v>2.764921917647371E-2</v>
          </cell>
          <cell r="AD72">
            <v>9.253409668859125E-2</v>
          </cell>
          <cell r="AE72">
            <v>0.11325306636507618</v>
          </cell>
          <cell r="AF72">
            <v>0.10917860961852724</v>
          </cell>
          <cell r="AG72">
            <v>0.11674255900779155</v>
          </cell>
          <cell r="AH72">
            <v>0.13775221817938316</v>
          </cell>
        </row>
        <row r="73">
          <cell r="A73" t="str">
            <v>3.</v>
          </cell>
          <cell r="B73" t="str">
            <v>TRANSFERENCIAS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5.101145423614032E-2</v>
          </cell>
          <cell r="X73">
            <v>5.0398369952484954</v>
          </cell>
          <cell r="Y73">
            <v>4.9126986398379833</v>
          </cell>
          <cell r="Z73">
            <v>5.6935201009339291</v>
          </cell>
          <cell r="AA73">
            <v>6.4545907841542309</v>
          </cell>
          <cell r="AB73">
            <v>7.22202755218935</v>
          </cell>
          <cell r="AC73">
            <v>7.6205921769540179</v>
          </cell>
          <cell r="AD73">
            <v>8.1979396119175636</v>
          </cell>
          <cell r="AE73">
            <v>7.9726176148118872</v>
          </cell>
          <cell r="AF73">
            <v>8.2439775590135191</v>
          </cell>
          <cell r="AG73">
            <v>7.507392067339512</v>
          </cell>
          <cell r="AH73">
            <v>10.451970417185343</v>
          </cell>
        </row>
        <row r="74">
          <cell r="B74" t="str">
            <v>3.1.</v>
          </cell>
          <cell r="C74" t="str">
            <v>Vigencia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4.7329830568666645E-2</v>
          </cell>
          <cell r="X74">
            <v>4.5285122168039118</v>
          </cell>
          <cell r="Y74">
            <v>4.5410746505885822</v>
          </cell>
          <cell r="Z74">
            <v>5.3250128566432231</v>
          </cell>
          <cell r="AA74">
            <v>6.2599219988494106</v>
          </cell>
          <cell r="AB74">
            <v>7.0581665132607192</v>
          </cell>
          <cell r="AC74">
            <v>7.1861983149864459</v>
          </cell>
          <cell r="AD74">
            <v>7.6482947941045261</v>
          </cell>
          <cell r="AE74">
            <v>7.3343616965501264</v>
          </cell>
          <cell r="AF74">
            <v>7.5919737300023815</v>
          </cell>
          <cell r="AG74">
            <v>6.9371497080631315</v>
          </cell>
          <cell r="AH74">
            <v>9.0192630723144518</v>
          </cell>
        </row>
        <row r="75">
          <cell r="B75" t="str">
            <v>3.2.</v>
          </cell>
          <cell r="C75" t="str">
            <v>Reservas de apropiación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0.13811168431750609</v>
          </cell>
          <cell r="Y75">
            <v>0.25847944787902766</v>
          </cell>
          <cell r="Z75">
            <v>0.13305622974599643</v>
          </cell>
          <cell r="AA75">
            <v>0.14216858560861667</v>
          </cell>
          <cell r="AB75">
            <v>4.4668151182149292E-2</v>
          </cell>
          <cell r="AC75">
            <v>0.17729058050923077</v>
          </cell>
          <cell r="AD75">
            <v>0.1604367442073816</v>
          </cell>
          <cell r="AE75">
            <v>0.18825578863009287</v>
          </cell>
          <cell r="AF75">
            <v>0.20401060855164466</v>
          </cell>
          <cell r="AG75">
            <v>0.11353986483907955</v>
          </cell>
          <cell r="AH75">
            <v>0.64367262520571822</v>
          </cell>
        </row>
        <row r="76">
          <cell r="B76" t="str">
            <v>3.3.</v>
          </cell>
          <cell r="C76" t="str">
            <v>Reservas de Tesorería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3.6816236674736716E-3</v>
          </cell>
          <cell r="X76">
            <v>0.37321309412707715</v>
          </cell>
          <cell r="Y76">
            <v>0.11314454137037359</v>
          </cell>
          <cell r="Z76">
            <v>0.23545101454470946</v>
          </cell>
          <cell r="AA76">
            <v>5.2500199696203884E-2</v>
          </cell>
          <cell r="AB76">
            <v>0.11919288774648268</v>
          </cell>
          <cell r="AC76">
            <v>0.25710328145834044</v>
          </cell>
          <cell r="AD76">
            <v>0.38920807360565463</v>
          </cell>
          <cell r="AE76">
            <v>0.45000012963166741</v>
          </cell>
          <cell r="AF76">
            <v>0.44799322045949397</v>
          </cell>
          <cell r="AG76">
            <v>0.4567024944373021</v>
          </cell>
          <cell r="AH76">
            <v>0.78903471966517358</v>
          </cell>
        </row>
        <row r="78">
          <cell r="A78" t="str">
            <v>SERVICIO DE LA DEUDA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3.243247722341356E-2</v>
          </cell>
          <cell r="X78">
            <v>2.8002653929020198</v>
          </cell>
          <cell r="Y78">
            <v>3.9073623255963024</v>
          </cell>
          <cell r="Z78">
            <v>3.6726332988417405</v>
          </cell>
          <cell r="AA78">
            <v>3.3759206761124401</v>
          </cell>
          <cell r="AB78">
            <v>4.378022430561769</v>
          </cell>
          <cell r="AC78">
            <v>3.6226349407890233</v>
          </cell>
          <cell r="AD78">
            <v>5.5367601824783037</v>
          </cell>
          <cell r="AE78">
            <v>6.3780580830529923</v>
          </cell>
          <cell r="AF78">
            <v>6.5916811132825517</v>
          </cell>
          <cell r="AG78">
            <v>6.5824088486012204</v>
          </cell>
          <cell r="AH78">
            <v>11.215176321052873</v>
          </cell>
        </row>
        <row r="79">
          <cell r="A79" t="str">
            <v>1.</v>
          </cell>
          <cell r="B79" t="str">
            <v>INTERNA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5.8618079612510789E-3</v>
          </cell>
          <cell r="X79">
            <v>0.22500502023865587</v>
          </cell>
          <cell r="Y79">
            <v>1.2037298751625858</v>
          </cell>
          <cell r="Z79">
            <v>0.58062011538841063</v>
          </cell>
          <cell r="AA79">
            <v>0.76374710797025547</v>
          </cell>
          <cell r="AB79">
            <v>2.0054741113063992</v>
          </cell>
          <cell r="AC79">
            <v>1.9022614064212062</v>
          </cell>
          <cell r="AD79">
            <v>3.8609455490687581</v>
          </cell>
          <cell r="AE79">
            <v>4.4091871115010939</v>
          </cell>
          <cell r="AF79">
            <v>4.7619919844854488</v>
          </cell>
          <cell r="AG79">
            <v>4.7784989054518157</v>
          </cell>
          <cell r="AH79">
            <v>8.1067834281473292</v>
          </cell>
        </row>
        <row r="80">
          <cell r="B80" t="str">
            <v>1.1.</v>
          </cell>
          <cell r="C80" t="str">
            <v>Vigencia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5.8618079612510789E-3</v>
          </cell>
          <cell r="X80">
            <v>0.21694369848075859</v>
          </cell>
          <cell r="Y80">
            <v>1.158334867523519</v>
          </cell>
          <cell r="Z80">
            <v>0.54687645582133892</v>
          </cell>
          <cell r="AA80">
            <v>0.74075496615790093</v>
          </cell>
          <cell r="AB80">
            <v>1.9704061291355004</v>
          </cell>
          <cell r="AC80">
            <v>1.779676688316411</v>
          </cell>
          <cell r="AD80">
            <v>3.8295838941765794</v>
          </cell>
          <cell r="AE80">
            <v>4.4091871115010939</v>
          </cell>
          <cell r="AF80">
            <v>4.7619919844854488</v>
          </cell>
          <cell r="AG80">
            <v>4.7749510333022211</v>
          </cell>
          <cell r="AH80">
            <v>7.6779349395198437</v>
          </cell>
        </row>
        <row r="81">
          <cell r="B81" t="str">
            <v>1.2.</v>
          </cell>
          <cell r="C81" t="str">
            <v>Reservas de apropiación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8.7649863641582788E-3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1.8349200927163104E-4</v>
          </cell>
          <cell r="AH81">
            <v>0</v>
          </cell>
        </row>
        <row r="82">
          <cell r="B82" t="str">
            <v>1.3.</v>
          </cell>
          <cell r="C82" t="str">
            <v>Reservas de Tesorería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8.0613217578972482E-3</v>
          </cell>
          <cell r="Y82">
            <v>3.6630021274908428E-2</v>
          </cell>
          <cell r="Z82">
            <v>3.374365956707167E-2</v>
          </cell>
          <cell r="AA82">
            <v>2.2992141812354514E-2</v>
          </cell>
          <cell r="AB82">
            <v>3.5067982170898529E-2</v>
          </cell>
          <cell r="AC82">
            <v>0.12258471810479574</v>
          </cell>
          <cell r="AD82">
            <v>3.1361654892178382E-2</v>
          </cell>
          <cell r="AE82">
            <v>0</v>
          </cell>
          <cell r="AF82">
            <v>0</v>
          </cell>
          <cell r="AG82">
            <v>3.3643801403222115E-3</v>
          </cell>
          <cell r="AH82">
            <v>0.42884848862748448</v>
          </cell>
        </row>
        <row r="83">
          <cell r="A83" t="str">
            <v>2.</v>
          </cell>
          <cell r="B83" t="str">
            <v>EXTERNA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2.6570669262162484E-2</v>
          </cell>
          <cell r="X83">
            <v>2.5752603726633643</v>
          </cell>
          <cell r="Y83">
            <v>2.7036324504337164</v>
          </cell>
          <cell r="Z83">
            <v>3.0920131834533295</v>
          </cell>
          <cell r="AA83">
            <v>2.6121735681421847</v>
          </cell>
          <cell r="AB83">
            <v>2.3725483192553698</v>
          </cell>
          <cell r="AC83">
            <v>1.7203735343678166</v>
          </cell>
          <cell r="AD83">
            <v>1.6758146334095465</v>
          </cell>
          <cell r="AE83">
            <v>1.9688709715518984</v>
          </cell>
          <cell r="AF83">
            <v>1.8296891287971035</v>
          </cell>
          <cell r="AG83">
            <v>1.8039099431494048</v>
          </cell>
          <cell r="AH83">
            <v>3.1083928929055431</v>
          </cell>
        </row>
        <row r="84">
          <cell r="B84" t="str">
            <v>2.1.</v>
          </cell>
          <cell r="C84" t="str">
            <v>Vigencia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2.6570669262162484E-2</v>
          </cell>
          <cell r="X84">
            <v>2.4827687760633439</v>
          </cell>
          <cell r="Y84">
            <v>2.3717290928684984</v>
          </cell>
          <cell r="Z84">
            <v>2.9694648310983207</v>
          </cell>
          <cell r="AA84">
            <v>2.5868557263951413</v>
          </cell>
          <cell r="AB84">
            <v>2.2223976475814897</v>
          </cell>
          <cell r="AC84">
            <v>1.6947755357678469</v>
          </cell>
          <cell r="AD84">
            <v>1.662730071257261</v>
          </cell>
          <cell r="AE84">
            <v>1.9688709715518984</v>
          </cell>
          <cell r="AF84">
            <v>1.8296891287971035</v>
          </cell>
          <cell r="AG84">
            <v>1.7654823951279861</v>
          </cell>
          <cell r="AH84">
            <v>2.8025171306436141</v>
          </cell>
        </row>
        <row r="85">
          <cell r="B85" t="str">
            <v>2.2.</v>
          </cell>
          <cell r="C85" t="str">
            <v>Reservas de apropiación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3.0448800456358543E-3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2.3863135805775619E-4</v>
          </cell>
          <cell r="AH85">
            <v>0</v>
          </cell>
        </row>
        <row r="86">
          <cell r="B86" t="str">
            <v>2.3.</v>
          </cell>
          <cell r="C86" t="str">
            <v>Reservas de Tesorería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9.2491596600020501E-2</v>
          </cell>
          <cell r="Y86">
            <v>0.32885847751958203</v>
          </cell>
          <cell r="Z86">
            <v>0.12254835235500931</v>
          </cell>
          <cell r="AA86">
            <v>2.5317841747043459E-2</v>
          </cell>
          <cell r="AB86">
            <v>0.15015067167387955</v>
          </cell>
          <cell r="AC86">
            <v>2.5597998599969887E-2</v>
          </cell>
          <cell r="AD86">
            <v>1.308456215228531E-2</v>
          </cell>
          <cell r="AE86">
            <v>0</v>
          </cell>
          <cell r="AF86">
            <v>0</v>
          </cell>
          <cell r="AG86">
            <v>3.8188916663360752E-2</v>
          </cell>
          <cell r="AH86">
            <v>0.30587576226192892</v>
          </cell>
        </row>
        <row r="88">
          <cell r="A88" t="str">
            <v>INVERSION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2.1829278234710266E-2</v>
          </cell>
          <cell r="X88">
            <v>2.1678382649659711</v>
          </cell>
          <cell r="Y88">
            <v>2.6587976397492286</v>
          </cell>
          <cell r="Z88">
            <v>2.8689222086327955</v>
          </cell>
          <cell r="AA88">
            <v>2.4535477993924362</v>
          </cell>
          <cell r="AB88">
            <v>2.431688959856845</v>
          </cell>
          <cell r="AC88">
            <v>2.7307480798130963</v>
          </cell>
          <cell r="AD88">
            <v>3.1488231010274066</v>
          </cell>
          <cell r="AE88">
            <v>3.2185562546703403</v>
          </cell>
          <cell r="AF88">
            <v>3.1715934942902742</v>
          </cell>
          <cell r="AG88">
            <v>3.7055293812359529</v>
          </cell>
          <cell r="AH88">
            <v>1.9741328087696317</v>
          </cell>
        </row>
        <row r="89">
          <cell r="B89" t="str">
            <v>1.1.</v>
          </cell>
          <cell r="C89" t="str">
            <v>Vigencia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1.6463320067181791E-2</v>
          </cell>
          <cell r="X89">
            <v>1.4877514432629979</v>
          </cell>
          <cell r="Y89">
            <v>1.9429573925247852</v>
          </cell>
          <cell r="Z89">
            <v>2.235181409785775</v>
          </cell>
          <cell r="AA89">
            <v>1.601247810495245</v>
          </cell>
          <cell r="AB89">
            <v>1.6850029573378074</v>
          </cell>
          <cell r="AC89">
            <v>1.9121020194272891</v>
          </cell>
          <cell r="AD89">
            <v>1.8860506810747892</v>
          </cell>
          <cell r="AE89">
            <v>1.5054377603796076</v>
          </cell>
          <cell r="AF89">
            <v>1.4290667926762268</v>
          </cell>
          <cell r="AG89">
            <v>1.9695426112141126</v>
          </cell>
          <cell r="AH89">
            <v>0.33074146139510602</v>
          </cell>
        </row>
        <row r="90">
          <cell r="B90" t="str">
            <v>1.2.</v>
          </cell>
          <cell r="C90" t="str">
            <v>Reservas de apropiación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0.21829065496045555</v>
          </cell>
          <cell r="Y90">
            <v>0.50212701448444486</v>
          </cell>
          <cell r="Z90">
            <v>0.46193201203071588</v>
          </cell>
          <cell r="AA90">
            <v>0.60421456415993469</v>
          </cell>
          <cell r="AB90">
            <v>0.5300450826214157</v>
          </cell>
          <cell r="AC90">
            <v>0.58928348121633634</v>
          </cell>
          <cell r="AD90">
            <v>0.61169815377892489</v>
          </cell>
          <cell r="AE90">
            <v>0.84003120954411703</v>
          </cell>
          <cell r="AF90">
            <v>0.90771637418378837</v>
          </cell>
          <cell r="AG90">
            <v>0.87948543134738233</v>
          </cell>
          <cell r="AH90">
            <v>0.83257474825113809</v>
          </cell>
        </row>
        <row r="91">
          <cell r="B91" t="str">
            <v>1.3.</v>
          </cell>
          <cell r="C91" t="str">
            <v>Reservas de Tesorería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5.3659581675284743E-3</v>
          </cell>
          <cell r="X91">
            <v>0.46179616674251822</v>
          </cell>
          <cell r="Y91">
            <v>0.21371323273999837</v>
          </cell>
          <cell r="Z91">
            <v>0.17180878681630526</v>
          </cell>
          <cell r="AA91">
            <v>0.24808542473725662</v>
          </cell>
          <cell r="AB91">
            <v>0.21664091989762208</v>
          </cell>
          <cell r="AC91">
            <v>0.22936257916947103</v>
          </cell>
          <cell r="AD91">
            <v>0.65107426617369268</v>
          </cell>
          <cell r="AE91">
            <v>0.87308728474661623</v>
          </cell>
          <cell r="AF91">
            <v>0.83481032743025951</v>
          </cell>
          <cell r="AG91">
            <v>0.85650133867445843</v>
          </cell>
          <cell r="AH91">
            <v>0.81081659912338766</v>
          </cell>
        </row>
        <row r="93">
          <cell r="A93" t="str">
            <v>OTROS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6.0869119130798899E-3</v>
          </cell>
          <cell r="X93">
            <v>0.59659517576569887</v>
          </cell>
          <cell r="Y93">
            <v>0.45989883452738484</v>
          </cell>
          <cell r="Z93">
            <v>0.36417449064547558</v>
          </cell>
          <cell r="AA93">
            <v>0.27684833910994011</v>
          </cell>
          <cell r="AB93">
            <v>0.21210991852253427</v>
          </cell>
          <cell r="AC93">
            <v>0.16667584165257801</v>
          </cell>
          <cell r="AD93">
            <v>0.13565093520757607</v>
          </cell>
          <cell r="AE93">
            <v>0.10864484063082802</v>
          </cell>
          <cell r="AF93">
            <v>0.10889709122017202</v>
          </cell>
          <cell r="AG93">
            <v>0</v>
          </cell>
          <cell r="AH93">
            <v>0</v>
          </cell>
        </row>
        <row r="94">
          <cell r="B94" t="str">
            <v>DEVOLUCION DE IMPUESTOS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B95" t="str">
            <v>PREPAGO DEUDA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B97" t="str">
            <v>TESOROS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8">
          <cell r="B98" t="str">
            <v>RECOMPRA TESOROS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</row>
        <row r="99">
          <cell r="B99" t="str">
            <v>ORO Y PLATINO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</row>
        <row r="100"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</row>
        <row r="101">
          <cell r="A101" t="str">
            <v>TOTAL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0.13506642412451927</v>
          </cell>
          <cell r="X101">
            <v>12.62457870285734</v>
          </cell>
          <cell r="Y101">
            <v>14.177319713662376</v>
          </cell>
          <cell r="Z101">
            <v>15.252367085907</v>
          </cell>
          <cell r="AA101">
            <v>15.700624335836299</v>
          </cell>
          <cell r="AB101">
            <v>17.780763610912611</v>
          </cell>
          <cell r="AC101">
            <v>17.659209947222791</v>
          </cell>
          <cell r="AD101">
            <v>20.540147776643565</v>
          </cell>
          <cell r="AE101">
            <v>20.824067969916236</v>
          </cell>
          <cell r="AF101">
            <v>21.462414090645495</v>
          </cell>
          <cell r="AG101">
            <v>22.023995396846058</v>
          </cell>
          <cell r="AH101">
            <v>27.540119761056093</v>
          </cell>
        </row>
        <row r="102">
          <cell r="C102" t="str">
            <v>Vigencia</v>
          </cell>
          <cell r="W102">
            <v>0.11844129949404754</v>
          </cell>
          <cell r="X102">
            <v>11.232266168851462</v>
          </cell>
          <cell r="Y102">
            <v>12.584142440022056</v>
          </cell>
          <cell r="Z102">
            <v>13.96620230360387</v>
          </cell>
          <cell r="AA102">
            <v>14.433161581549511</v>
          </cell>
          <cell r="AB102">
            <v>16.474487243735805</v>
          </cell>
          <cell r="AC102">
            <v>16.117906558053892</v>
          </cell>
          <cell r="AD102">
            <v>18.511595246075736</v>
          </cell>
          <cell r="AE102">
            <v>18.266993307261046</v>
          </cell>
          <cell r="AF102">
            <v>18.862158576606884</v>
          </cell>
          <cell r="AG102">
            <v>19.47981809369556</v>
          </cell>
          <cell r="AH102">
            <v>23.44121584392407</v>
          </cell>
        </row>
        <row r="103">
          <cell r="C103" t="str">
            <v>Reservas de apropiación</v>
          </cell>
          <cell r="W103">
            <v>0</v>
          </cell>
          <cell r="X103">
            <v>0.41218069576602312</v>
          </cell>
          <cell r="Y103">
            <v>0.8237372293672317</v>
          </cell>
          <cell r="Z103">
            <v>0.66936500464263482</v>
          </cell>
          <cell r="AA103">
            <v>0.8584805822449163</v>
          </cell>
          <cell r="AB103">
            <v>0.71922897781698336</v>
          </cell>
          <cell r="AC103">
            <v>0.87144541623826666</v>
          </cell>
          <cell r="AD103">
            <v>0.83633830090319161</v>
          </cell>
          <cell r="AE103">
            <v>1.1035399815750189</v>
          </cell>
          <cell r="AF103">
            <v>1.1910393776566606</v>
          </cell>
          <cell r="AG103">
            <v>1.0594538432112894</v>
          </cell>
          <cell r="AH103">
            <v>1.554551273941827</v>
          </cell>
        </row>
        <row r="104">
          <cell r="C104" t="str">
            <v>Reservas de Tesorería</v>
          </cell>
          <cell r="W104">
            <v>1.0538212717391835E-2</v>
          </cell>
          <cell r="X104">
            <v>0.98013183823985239</v>
          </cell>
          <cell r="Y104">
            <v>0.76944004427308943</v>
          </cell>
          <cell r="Z104">
            <v>0.61679977766049232</v>
          </cell>
          <cell r="AA104">
            <v>0.40898217204187148</v>
          </cell>
          <cell r="AB104">
            <v>0.58704738935982081</v>
          </cell>
          <cell r="AC104">
            <v>0.66985797293063343</v>
          </cell>
          <cell r="AD104">
            <v>1.1922142296646336</v>
          </cell>
          <cell r="AE104">
            <v>1.4535346810801717</v>
          </cell>
          <cell r="AF104">
            <v>1.4092161363819491</v>
          </cell>
          <cell r="AG104">
            <v>1.4847234599392169</v>
          </cell>
          <cell r="AH104">
            <v>2.5443526431901935</v>
          </cell>
        </row>
        <row r="105">
          <cell r="C105" t="str">
            <v>Otros</v>
          </cell>
          <cell r="W105">
            <v>6.0869119130798899E-3</v>
          </cell>
          <cell r="X105">
            <v>0.59659517576569887</v>
          </cell>
          <cell r="Y105">
            <v>0.45989883452738484</v>
          </cell>
          <cell r="Z105">
            <v>0.36417449064547558</v>
          </cell>
          <cell r="AA105">
            <v>0.27684833910994011</v>
          </cell>
          <cell r="AB105">
            <v>0.21210991852253427</v>
          </cell>
          <cell r="AC105">
            <v>0.16667584165257801</v>
          </cell>
          <cell r="AD105">
            <v>0.13565093520757607</v>
          </cell>
          <cell r="AE105">
            <v>0.10864484063082802</v>
          </cell>
          <cell r="AF105">
            <v>0.10889709122017202</v>
          </cell>
          <cell r="AG105">
            <v>0</v>
          </cell>
          <cell r="AH105">
            <v>0</v>
          </cell>
        </row>
        <row r="107">
          <cell r="C107" t="str">
            <v xml:space="preserve">PIB </v>
          </cell>
          <cell r="D107">
            <v>132768</v>
          </cell>
          <cell r="E107">
            <v>155886</v>
          </cell>
          <cell r="F107">
            <v>189614</v>
          </cell>
          <cell r="G107">
            <v>243160</v>
          </cell>
          <cell r="H107">
            <v>322384</v>
          </cell>
          <cell r="I107">
            <v>405108</v>
          </cell>
          <cell r="J107">
            <v>532270</v>
          </cell>
          <cell r="K107">
            <v>716029</v>
          </cell>
          <cell r="L107">
            <v>909487</v>
          </cell>
          <cell r="M107">
            <v>1188817</v>
          </cell>
          <cell r="N107">
            <v>1579130</v>
          </cell>
          <cell r="O107">
            <v>1982773</v>
          </cell>
          <cell r="P107">
            <v>2497298</v>
          </cell>
          <cell r="Q107">
            <v>3054137</v>
          </cell>
          <cell r="R107">
            <v>3856584</v>
          </cell>
          <cell r="S107">
            <v>4965883</v>
          </cell>
          <cell r="T107">
            <v>6787956</v>
          </cell>
          <cell r="U107">
            <v>8824408</v>
          </cell>
          <cell r="V107">
            <v>11731348</v>
          </cell>
          <cell r="W107">
            <v>15126718</v>
          </cell>
          <cell r="X107">
            <v>20228122</v>
          </cell>
          <cell r="Y107">
            <v>26240771</v>
          </cell>
          <cell r="Z107">
            <v>33138510</v>
          </cell>
          <cell r="AA107">
            <v>43591737.045630313</v>
          </cell>
          <cell r="AB107">
            <v>56896914.977212004</v>
          </cell>
          <cell r="AC107">
            <v>72407014</v>
          </cell>
          <cell r="AD107">
            <v>88968056</v>
          </cell>
          <cell r="AE107">
            <v>111083968</v>
          </cell>
          <cell r="AF107">
            <v>110827570</v>
          </cell>
          <cell r="AG107">
            <v>108996572</v>
          </cell>
          <cell r="AH107">
            <v>132837529</v>
          </cell>
        </row>
        <row r="108">
          <cell r="A108" t="str">
            <v>C:\CARLOSJ\PRES9194\PAGOS.XLS</v>
          </cell>
          <cell r="AD108" t="str">
            <v>Rango REZ 2</v>
          </cell>
        </row>
      </sheetData>
      <sheetData sheetId="2" refreshError="1">
        <row r="1">
          <cell r="A1" t="str">
            <v>PAGOS REZAGO POR NUMERALES CON RECURSOS DE LA NACION</v>
          </cell>
          <cell r="O1" t="str">
            <v>PAGOS REZAGO POR NUMERALES CON RECURSOS DE LA NACION</v>
          </cell>
          <cell r="AC1" t="str">
            <v>PAGOS REZAGO POR NUMERALES CON RECURSOS DE LA NACION</v>
          </cell>
          <cell r="AP1" t="str">
            <v>PAGOS REZAGO POR NUMERALES CON RECURSOS DE LA NACION</v>
          </cell>
        </row>
        <row r="2">
          <cell r="A2" t="str">
            <v>Clasificación anterior al Decreto 568 de 1996</v>
          </cell>
          <cell r="O2" t="str">
            <v>Clasificación anterior al Decreto 568 de 1996</v>
          </cell>
          <cell r="AC2" t="str">
            <v>Clasificación FMI</v>
          </cell>
          <cell r="AP2" t="str">
            <v>Clasificación FMI</v>
          </cell>
        </row>
        <row r="3">
          <cell r="A3" t="str">
            <v>Millones de pesos</v>
          </cell>
          <cell r="O3" t="str">
            <v>Participación porcentual en el PIB</v>
          </cell>
          <cell r="AC3" t="str">
            <v>Millones de pesos</v>
          </cell>
          <cell r="AP3" t="str">
            <v>Participación porcentual en el PIB</v>
          </cell>
        </row>
        <row r="4">
          <cell r="A4" t="str">
            <v>Millones de pesos</v>
          </cell>
        </row>
        <row r="5">
          <cell r="A5" t="str">
            <v xml:space="preserve"> </v>
          </cell>
          <cell r="O5" t="str">
            <v xml:space="preserve"> </v>
          </cell>
          <cell r="AC5" t="str">
            <v xml:space="preserve"> </v>
          </cell>
          <cell r="AP5" t="str">
            <v xml:space="preserve"> </v>
          </cell>
        </row>
        <row r="6">
          <cell r="A6" t="str">
            <v>CONCEPTOS</v>
          </cell>
          <cell r="D6">
            <v>1990</v>
          </cell>
          <cell r="E6">
            <v>1991</v>
          </cell>
          <cell r="F6">
            <v>1992</v>
          </cell>
          <cell r="G6">
            <v>1993</v>
          </cell>
          <cell r="H6">
            <v>1994</v>
          </cell>
          <cell r="I6">
            <v>1995</v>
          </cell>
          <cell r="J6">
            <v>1996</v>
          </cell>
          <cell r="K6">
            <v>1997</v>
          </cell>
          <cell r="L6">
            <v>1998</v>
          </cell>
          <cell r="M6">
            <v>1999</v>
          </cell>
          <cell r="O6" t="str">
            <v>CONCEPTOS</v>
          </cell>
          <cell r="R6">
            <v>1990</v>
          </cell>
          <cell r="S6">
            <v>1991</v>
          </cell>
          <cell r="T6">
            <v>1992</v>
          </cell>
          <cell r="U6">
            <v>1993</v>
          </cell>
          <cell r="V6">
            <v>1994</v>
          </cell>
          <cell r="W6">
            <v>1995</v>
          </cell>
          <cell r="X6">
            <v>1996</v>
          </cell>
          <cell r="Y6">
            <v>1997</v>
          </cell>
          <cell r="Z6">
            <v>1998</v>
          </cell>
          <cell r="AA6">
            <v>1999</v>
          </cell>
          <cell r="AC6" t="str">
            <v>CONCEPTOS</v>
          </cell>
          <cell r="AE6" t="str">
            <v>Proyección</v>
          </cell>
          <cell r="AF6">
            <v>1990</v>
          </cell>
          <cell r="AG6">
            <v>1991</v>
          </cell>
          <cell r="AH6">
            <v>1992</v>
          </cell>
          <cell r="AI6">
            <v>1993</v>
          </cell>
          <cell r="AJ6">
            <v>1994</v>
          </cell>
          <cell r="AK6">
            <v>1995</v>
          </cell>
          <cell r="AL6">
            <v>1996</v>
          </cell>
          <cell r="AM6">
            <v>1997</v>
          </cell>
          <cell r="AN6">
            <v>1998</v>
          </cell>
          <cell r="AP6" t="str">
            <v>CONCEPTOS</v>
          </cell>
          <cell r="AS6">
            <v>1990</v>
          </cell>
          <cell r="AT6">
            <v>1991</v>
          </cell>
          <cell r="AU6">
            <v>1992</v>
          </cell>
          <cell r="AV6">
            <v>1993</v>
          </cell>
          <cell r="AW6">
            <v>1994</v>
          </cell>
          <cell r="AX6">
            <v>1995</v>
          </cell>
          <cell r="AY6">
            <v>1996</v>
          </cell>
          <cell r="AZ6">
            <v>1997</v>
          </cell>
          <cell r="BA6">
            <v>1998</v>
          </cell>
        </row>
        <row r="7">
          <cell r="A7" t="str">
            <v>CONCEPTOS</v>
          </cell>
          <cell r="D7">
            <v>1970</v>
          </cell>
          <cell r="E7">
            <v>1971</v>
          </cell>
          <cell r="F7">
            <v>1972</v>
          </cell>
          <cell r="G7">
            <v>1973</v>
          </cell>
          <cell r="H7">
            <v>1974</v>
          </cell>
          <cell r="I7">
            <v>1975</v>
          </cell>
          <cell r="J7">
            <v>1976</v>
          </cell>
          <cell r="K7">
            <v>1977</v>
          </cell>
          <cell r="L7">
            <v>1978</v>
          </cell>
          <cell r="M7">
            <v>1979</v>
          </cell>
          <cell r="O7">
            <v>1981</v>
          </cell>
          <cell r="P7">
            <v>1982</v>
          </cell>
          <cell r="Q7">
            <v>1983</v>
          </cell>
          <cell r="R7">
            <v>1984</v>
          </cell>
          <cell r="S7">
            <v>1985</v>
          </cell>
          <cell r="T7">
            <v>1986</v>
          </cell>
          <cell r="U7">
            <v>1987</v>
          </cell>
          <cell r="V7">
            <v>1988</v>
          </cell>
          <cell r="W7">
            <v>1989</v>
          </cell>
          <cell r="X7">
            <v>1990</v>
          </cell>
          <cell r="Y7">
            <v>1991</v>
          </cell>
          <cell r="Z7">
            <v>1992</v>
          </cell>
          <cell r="AA7">
            <v>1993</v>
          </cell>
          <cell r="AB7">
            <v>1994</v>
          </cell>
          <cell r="AC7">
            <v>1995</v>
          </cell>
          <cell r="AD7">
            <v>1996</v>
          </cell>
          <cell r="AE7">
            <v>1997</v>
          </cell>
          <cell r="AH7">
            <v>1998</v>
          </cell>
          <cell r="AJ7" t="str">
            <v>91/90</v>
          </cell>
          <cell r="AK7" t="str">
            <v>92/91</v>
          </cell>
          <cell r="AL7" t="str">
            <v>93/92</v>
          </cell>
          <cell r="AM7" t="str">
            <v>94/93</v>
          </cell>
          <cell r="AN7" t="str">
            <v>95/94</v>
          </cell>
          <cell r="AP7" t="str">
            <v>97/96</v>
          </cell>
          <cell r="AQ7" t="str">
            <v>97/96</v>
          </cell>
          <cell r="AR7" t="str">
            <v>97/97</v>
          </cell>
          <cell r="AS7" t="str">
            <v>98/97</v>
          </cell>
        </row>
        <row r="8">
          <cell r="AE8" t="str">
            <v>Dic-20-96</v>
          </cell>
          <cell r="AF8" t="str">
            <v>Mayo</v>
          </cell>
          <cell r="AG8" t="str">
            <v>cierre</v>
          </cell>
          <cell r="AH8" t="str">
            <v>Junio 19/97</v>
          </cell>
          <cell r="AP8" t="str">
            <v>Di20/96</v>
          </cell>
          <cell r="AQ8" t="str">
            <v>Mayo/97</v>
          </cell>
          <cell r="AR8">
            <v>35582</v>
          </cell>
          <cell r="AS8">
            <v>35582</v>
          </cell>
        </row>
        <row r="9">
          <cell r="A9" t="str">
            <v>FUNCIONAMIENTO</v>
          </cell>
          <cell r="D9">
            <v>123729.91899999999</v>
          </cell>
          <cell r="E9">
            <v>131214</v>
          </cell>
          <cell r="F9">
            <v>164410.74299999999</v>
          </cell>
          <cell r="G9">
            <v>159917.5</v>
          </cell>
          <cell r="H9">
            <v>213005.954</v>
          </cell>
          <cell r="I9">
            <v>415959.912794</v>
          </cell>
          <cell r="J9">
            <v>641756.74237899994</v>
          </cell>
          <cell r="K9">
            <v>835148.20726977009</v>
          </cell>
          <cell r="L9">
            <v>2285852.6821050001</v>
          </cell>
          <cell r="M9">
            <v>1485900</v>
          </cell>
          <cell r="O9" t="str">
            <v>FUNCIONAMIENTO</v>
          </cell>
          <cell r="R9">
            <v>0.81795711556387052</v>
          </cell>
          <cell r="S9">
            <v>0.64867119152237662</v>
          </cell>
          <cell r="T9">
            <v>0.62654692196353523</v>
          </cell>
          <cell r="U9">
            <v>0.48257299438025431</v>
          </cell>
          <cell r="V9">
            <v>0.48863837148089051</v>
          </cell>
          <cell r="W9">
            <v>0.73107639133087909</v>
          </cell>
          <cell r="X9">
            <v>0.88631847513971485</v>
          </cell>
          <cell r="Y9">
            <v>0.92865348121904812</v>
          </cell>
          <cell r="Z9">
            <v>2.0971785076919667</v>
          </cell>
          <cell r="AA9">
            <v>1.1185844927904371</v>
          </cell>
          <cell r="AC9" t="str">
            <v>FUNCIONAMIENTO</v>
          </cell>
          <cell r="AF9">
            <v>89140.313999999998</v>
          </cell>
          <cell r="AG9">
            <v>176964.53999999998</v>
          </cell>
          <cell r="AH9">
            <v>117818.72899999999</v>
          </cell>
          <cell r="AI9">
            <v>216205.12800000003</v>
          </cell>
          <cell r="AJ9">
            <v>319294.68099999998</v>
          </cell>
          <cell r="AK9">
            <v>646203.80228099995</v>
          </cell>
          <cell r="AL9">
            <v>839306.87954727001</v>
          </cell>
          <cell r="AM9">
            <v>1522496.2050319389</v>
          </cell>
          <cell r="AN9">
            <v>1837208.8143756536</v>
          </cell>
          <cell r="AP9" t="str">
            <v>FUNCIONAMIENTO</v>
          </cell>
          <cell r="AS9">
            <v>0.58929121354955138</v>
          </cell>
          <cell r="AT9">
            <v>0.87484414025187296</v>
          </cell>
          <cell r="AU9">
            <v>0.4489911100554172</v>
          </cell>
          <cell r="AV9">
            <v>0.65242863363500658</v>
          </cell>
          <cell r="AW9">
            <v>0.73246606499248568</v>
          </cell>
          <cell r="AX9">
            <v>1.1357448862382318</v>
          </cell>
          <cell r="AY9">
            <v>1.159151348993994</v>
          </cell>
          <cell r="AZ9">
            <v>1.6929586732489867</v>
          </cell>
          <cell r="BA9">
            <v>1.6855656840066984</v>
          </cell>
        </row>
        <row r="10">
          <cell r="A10" t="str">
            <v>1.</v>
          </cell>
          <cell r="B10" t="str">
            <v>SERVICIOS PERSONALES</v>
          </cell>
          <cell r="D10">
            <v>2247.0709999999999</v>
          </cell>
          <cell r="E10">
            <v>3962</v>
          </cell>
          <cell r="F10">
            <v>7955.0549999999994</v>
          </cell>
          <cell r="G10">
            <v>9715.991</v>
          </cell>
          <cell r="H10">
            <v>13646.7</v>
          </cell>
          <cell r="I10">
            <v>13848.165999999999</v>
          </cell>
          <cell r="J10">
            <v>17871.853643999999</v>
          </cell>
          <cell r="K10">
            <v>20857.09673737</v>
          </cell>
          <cell r="L10">
            <v>105498.42095899931</v>
          </cell>
          <cell r="M10">
            <v>75200</v>
          </cell>
          <cell r="O10" t="str">
            <v>1.</v>
          </cell>
          <cell r="P10" t="str">
            <v>SERVICIOS PERSONALES</v>
          </cell>
          <cell r="Q10">
            <v>0</v>
          </cell>
          <cell r="R10">
            <v>1.4854998115914245E-2</v>
          </cell>
          <cell r="S10">
            <v>1.9586593357504962E-2</v>
          </cell>
          <cell r="T10">
            <v>3.0315629826577883E-2</v>
          </cell>
          <cell r="U10">
            <v>2.9319335721491403E-2</v>
          </cell>
          <cell r="V10">
            <v>3.1305703614689886E-2</v>
          </cell>
          <cell r="W10">
            <v>2.4339045457115523E-2</v>
          </cell>
          <cell r="X10">
            <v>2.4682489522354838E-2</v>
          </cell>
          <cell r="Y10">
            <v>2.3192309250835177E-2</v>
          </cell>
          <cell r="Z10">
            <v>9.6790586183755675E-2</v>
          </cell>
          <cell r="AA10">
            <v>5.661050801389117E-2</v>
          </cell>
          <cell r="AB10">
            <v>6242190.2539999997</v>
          </cell>
          <cell r="AC10" t="str">
            <v>1.</v>
          </cell>
          <cell r="AD10" t="str">
            <v>SERVICIOS PERSONALES</v>
          </cell>
          <cell r="AE10">
            <v>12471901</v>
          </cell>
          <cell r="AF10">
            <v>3846.0649999999996</v>
          </cell>
          <cell r="AG10">
            <v>8483.9179999999997</v>
          </cell>
          <cell r="AH10">
            <v>6046.9699999999993</v>
          </cell>
          <cell r="AI10">
            <v>13236.657999999999</v>
          </cell>
          <cell r="AJ10">
            <v>9998.2980000000007</v>
          </cell>
          <cell r="AK10">
            <v>21676.194643999999</v>
          </cell>
          <cell r="AL10">
            <v>18983.184096550001</v>
          </cell>
          <cell r="AM10">
            <v>102119.67773078381</v>
          </cell>
          <cell r="AN10">
            <v>78020.920808873154</v>
          </cell>
          <cell r="AP10" t="str">
            <v>1.</v>
          </cell>
          <cell r="AQ10" t="str">
            <v>SERVICIOS PERSONALES</v>
          </cell>
          <cell r="AR10">
            <v>21.287306313081245</v>
          </cell>
          <cell r="AS10">
            <v>2.5425671164232777E-2</v>
          </cell>
          <cell r="AT10">
            <v>4.1941204428171827E-2</v>
          </cell>
          <cell r="AU10">
            <v>2.3044178084553991E-2</v>
          </cell>
          <cell r="AV10">
            <v>3.9943431373347806E-2</v>
          </cell>
          <cell r="AW10">
            <v>2.2936222957883352E-2</v>
          </cell>
          <cell r="AX10">
            <v>3.8097310992488108E-2</v>
          </cell>
          <cell r="AY10">
            <v>2.6217327642526454E-2</v>
          </cell>
          <cell r="AZ10">
            <v>0.11355325126744409</v>
          </cell>
          <cell r="BA10">
            <v>7.1581077622214717E-2</v>
          </cell>
        </row>
        <row r="11">
          <cell r="A11" t="str">
            <v>1.</v>
          </cell>
          <cell r="B11" t="str">
            <v>1.1.</v>
          </cell>
          <cell r="C11" t="str">
            <v>Reservas de apropiación</v>
          </cell>
          <cell r="D11">
            <v>858.06499999999994</v>
          </cell>
          <cell r="E11">
            <v>974</v>
          </cell>
          <cell r="F11">
            <v>445.137</v>
          </cell>
          <cell r="G11">
            <v>4114.1580000000004</v>
          </cell>
          <cell r="H11">
            <v>4524.2</v>
          </cell>
          <cell r="I11">
            <v>8374.0679999999993</v>
          </cell>
          <cell r="J11">
            <v>4569.7269999999999</v>
          </cell>
          <cell r="K11">
            <v>6443.6396408199998</v>
          </cell>
          <cell r="L11">
            <v>9822.3828690355003</v>
          </cell>
          <cell r="M11">
            <v>7001.4620601623456</v>
          </cell>
          <cell r="O11">
            <v>0</v>
          </cell>
          <cell r="P11" t="str">
            <v>1.1.</v>
          </cell>
          <cell r="Q11" t="str">
            <v>Reservas de apropiación</v>
          </cell>
          <cell r="R11">
            <v>5.6725194523590729E-3</v>
          </cell>
          <cell r="S11">
            <v>4.8150787304921333E-3</v>
          </cell>
          <cell r="T11">
            <v>1.6963564066010104E-3</v>
          </cell>
          <cell r="U11">
            <v>1.2415036161855195E-2</v>
          </cell>
          <cell r="V11">
            <v>1.0378572423632085E-2</v>
          </cell>
          <cell r="W11">
            <v>1.4717964943009525E-2</v>
          </cell>
          <cell r="X11">
            <v>6.3111662082902635E-3</v>
          </cell>
          <cell r="Y11">
            <v>7.1650855884979759E-3</v>
          </cell>
          <cell r="Z11">
            <v>9.0116438423728604E-3</v>
          </cell>
          <cell r="AA11">
            <v>5.2706957987470136E-3</v>
          </cell>
          <cell r="AB11">
            <v>1627946.0999999999</v>
          </cell>
          <cell r="AC11">
            <v>2072016.50178</v>
          </cell>
          <cell r="AD11" t="str">
            <v>1.1.</v>
          </cell>
          <cell r="AE11" t="str">
            <v>Reservas de apropiación</v>
          </cell>
          <cell r="AF11">
            <v>858.06499999999994</v>
          </cell>
          <cell r="AG11">
            <v>974</v>
          </cell>
          <cell r="AH11">
            <v>445.137</v>
          </cell>
          <cell r="AI11">
            <v>4114.1580000000004</v>
          </cell>
          <cell r="AJ11">
            <v>4524.2</v>
          </cell>
          <cell r="AK11">
            <v>8374.0679999999993</v>
          </cell>
          <cell r="AL11">
            <v>4569.7269999999999</v>
          </cell>
          <cell r="AM11">
            <v>6443.6396408199998</v>
          </cell>
          <cell r="AN11">
            <v>9822.3828690355003</v>
          </cell>
          <cell r="AP11">
            <v>10.806040599257361</v>
          </cell>
          <cell r="AQ11" t="str">
            <v>1.1.</v>
          </cell>
          <cell r="AR11" t="str">
            <v>Reservas de apropiación</v>
          </cell>
          <cell r="AS11">
            <v>5.6725194523590729E-3</v>
          </cell>
          <cell r="AT11">
            <v>4.8150787304921333E-3</v>
          </cell>
          <cell r="AU11">
            <v>1.6963564066010104E-3</v>
          </cell>
          <cell r="AV11">
            <v>1.2415036161855195E-2</v>
          </cell>
          <cell r="AW11">
            <v>1.0378572423632085E-2</v>
          </cell>
          <cell r="AX11">
            <v>1.4717964943009525E-2</v>
          </cell>
          <cell r="AY11">
            <v>6.3111662082902635E-3</v>
          </cell>
          <cell r="AZ11">
            <v>7.1650855884979759E-3</v>
          </cell>
          <cell r="BA11">
            <v>9.0116438423728604E-3</v>
          </cell>
        </row>
        <row r="12">
          <cell r="B12" t="str">
            <v>1.2.</v>
          </cell>
          <cell r="C12" t="str">
            <v>Reservas de Tesorería</v>
          </cell>
          <cell r="D12">
            <v>1389.0060000000001</v>
          </cell>
          <cell r="E12">
            <v>2988</v>
          </cell>
          <cell r="F12">
            <v>7509.9179999999997</v>
          </cell>
          <cell r="G12">
            <v>5601.8329999999996</v>
          </cell>
          <cell r="H12">
            <v>9122.5</v>
          </cell>
          <cell r="I12">
            <v>5474.098</v>
          </cell>
          <cell r="J12">
            <v>13302.126644</v>
          </cell>
          <cell r="K12">
            <v>14413.457096550001</v>
          </cell>
          <cell r="L12">
            <v>95676.038089963811</v>
          </cell>
          <cell r="M12">
            <v>68198.537939837654</v>
          </cell>
          <cell r="P12" t="str">
            <v>1.2.</v>
          </cell>
          <cell r="Q12" t="str">
            <v>Reservas de Tesorería</v>
          </cell>
          <cell r="R12">
            <v>9.18247866355517E-3</v>
          </cell>
          <cell r="S12">
            <v>1.4771514627012828E-2</v>
          </cell>
          <cell r="T12">
            <v>2.8619273419976873E-2</v>
          </cell>
          <cell r="U12">
            <v>1.6904299559636207E-2</v>
          </cell>
          <cell r="V12">
            <v>2.09271311910578E-2</v>
          </cell>
          <cell r="W12">
            <v>9.6210805141059962E-3</v>
          </cell>
          <cell r="X12">
            <v>1.8371323314064575E-2</v>
          </cell>
          <cell r="Y12">
            <v>1.6027223662337199E-2</v>
          </cell>
          <cell r="Z12">
            <v>8.7778942341382823E-2</v>
          </cell>
          <cell r="AA12">
            <v>5.1339812215144151E-2</v>
          </cell>
          <cell r="AB12">
            <v>1614299.4</v>
          </cell>
          <cell r="AC12">
            <v>2058168.3357800001</v>
          </cell>
          <cell r="AD12" t="str">
            <v>1.2.</v>
          </cell>
          <cell r="AE12" t="str">
            <v>Reservas de Tesorería</v>
          </cell>
          <cell r="AF12">
            <v>1389.0060000000001</v>
          </cell>
          <cell r="AG12">
            <v>2988</v>
          </cell>
          <cell r="AH12">
            <v>7509.9179999999997</v>
          </cell>
          <cell r="AI12">
            <v>5601.8329999999996</v>
          </cell>
          <cell r="AJ12">
            <v>9122.5</v>
          </cell>
          <cell r="AK12">
            <v>5474.098</v>
          </cell>
          <cell r="AL12">
            <v>13302.126644</v>
          </cell>
          <cell r="AM12">
            <v>14413.457096550001</v>
          </cell>
          <cell r="AN12">
            <v>95676.038089963811</v>
          </cell>
          <cell r="AP12">
            <v>10.585118854487629</v>
          </cell>
          <cell r="AQ12" t="str">
            <v>1.2.</v>
          </cell>
          <cell r="AR12" t="str">
            <v>Reservas de Tesorería</v>
          </cell>
          <cell r="AS12">
            <v>9.18247866355517E-3</v>
          </cell>
          <cell r="AT12">
            <v>1.4771514627012828E-2</v>
          </cell>
          <cell r="AU12">
            <v>2.8619273419976873E-2</v>
          </cell>
          <cell r="AV12">
            <v>1.6904299559636207E-2</v>
          </cell>
          <cell r="AW12">
            <v>2.09271311910578E-2</v>
          </cell>
          <cell r="AX12">
            <v>9.6210805141059962E-3</v>
          </cell>
          <cell r="AY12">
            <v>1.8371323314064575E-2</v>
          </cell>
          <cell r="AZ12">
            <v>1.6027223662337199E-2</v>
          </cell>
          <cell r="BA12">
            <v>8.7778942341382823E-2</v>
          </cell>
        </row>
        <row r="13">
          <cell r="A13" t="str">
            <v>2.</v>
          </cell>
          <cell r="B13" t="str">
            <v>GASTOS GENERALES</v>
          </cell>
          <cell r="C13" t="str">
            <v>Reservas de apropiación</v>
          </cell>
          <cell r="D13">
            <v>18051.448</v>
          </cell>
          <cell r="E13">
            <v>29735</v>
          </cell>
          <cell r="F13">
            <v>34337.877999999997</v>
          </cell>
          <cell r="G13">
            <v>65342.004000000001</v>
          </cell>
          <cell r="H13">
            <v>106127.378</v>
          </cell>
          <cell r="I13">
            <v>87580.122344000003</v>
          </cell>
          <cell r="J13">
            <v>134876.57942200001</v>
          </cell>
          <cell r="K13">
            <v>192746.48682922003</v>
          </cell>
          <cell r="L13">
            <v>277181.22641800006</v>
          </cell>
          <cell r="M13">
            <v>301900</v>
          </cell>
          <cell r="O13" t="str">
            <v>2.</v>
          </cell>
          <cell r="P13" t="str">
            <v>GASTOS GENERALES</v>
          </cell>
          <cell r="R13">
            <v>0.11933500366900909</v>
          </cell>
          <cell r="S13">
            <v>0.14699832243448008</v>
          </cell>
          <cell r="T13">
            <v>0.13085697062788282</v>
          </cell>
          <cell r="U13">
            <v>0.19717846095071867</v>
          </cell>
          <cell r="V13">
            <v>0.24345755685053236</v>
          </cell>
          <cell r="W13">
            <v>0.15392771713383238</v>
          </cell>
          <cell r="X13">
            <v>0.18627557189694358</v>
          </cell>
          <cell r="Y13">
            <v>0.21432686369747259</v>
          </cell>
          <cell r="Z13">
            <v>0.25430270083906864</v>
          </cell>
          <cell r="AA13">
            <v>0.22727011129512956</v>
          </cell>
          <cell r="AB13">
            <v>4524.2</v>
          </cell>
          <cell r="AC13">
            <v>8374.0679999999993</v>
          </cell>
          <cell r="AD13" t="str">
            <v>1.3.</v>
          </cell>
          <cell r="AE13" t="str">
            <v>Deuda Flotante</v>
          </cell>
          <cell r="AF13">
            <v>1598.9939999999999</v>
          </cell>
          <cell r="AG13">
            <v>4521.9179999999997</v>
          </cell>
          <cell r="AH13">
            <v>-1908.085</v>
          </cell>
          <cell r="AI13">
            <v>3520.6670000000004</v>
          </cell>
          <cell r="AJ13">
            <v>-3648.402</v>
          </cell>
          <cell r="AK13">
            <v>7828.028644</v>
          </cell>
          <cell r="AL13">
            <v>1111.3304525500007</v>
          </cell>
          <cell r="AM13">
            <v>81262.580993413809</v>
          </cell>
          <cell r="AN13">
            <v>-27477.500150126158</v>
          </cell>
          <cell r="AP13">
            <v>37.863815497074562</v>
          </cell>
          <cell r="AQ13" t="str">
            <v>1.3.</v>
          </cell>
          <cell r="AR13" t="str">
            <v>Deuda Flotante</v>
          </cell>
          <cell r="AS13">
            <v>1.0570673048318536E-2</v>
          </cell>
          <cell r="AT13">
            <v>2.2354611070666865E-2</v>
          </cell>
          <cell r="AU13">
            <v>-7.2714517420238902E-3</v>
          </cell>
          <cell r="AV13">
            <v>1.0624095651856406E-2</v>
          </cell>
          <cell r="AW13">
            <v>-8.36948065680654E-3</v>
          </cell>
          <cell r="AX13">
            <v>1.3758265535372582E-2</v>
          </cell>
          <cell r="AY13">
            <v>1.5348381201716185E-3</v>
          </cell>
          <cell r="AZ13">
            <v>9.0360942016608936E-2</v>
          </cell>
          <cell r="BA13">
            <v>-2.5209508561540958E-2</v>
          </cell>
        </row>
        <row r="14">
          <cell r="B14" t="str">
            <v>2.1.</v>
          </cell>
          <cell r="C14" t="str">
            <v>Reservas de apropiación</v>
          </cell>
          <cell r="D14">
            <v>10424.849</v>
          </cell>
          <cell r="E14">
            <v>12493</v>
          </cell>
          <cell r="F14">
            <v>24202.214</v>
          </cell>
          <cell r="G14">
            <v>44751.06</v>
          </cell>
          <cell r="H14">
            <v>77700.800000000003</v>
          </cell>
          <cell r="I14">
            <v>67560.148344000001</v>
          </cell>
          <cell r="J14">
            <v>52550.792460999997</v>
          </cell>
          <cell r="K14">
            <v>65501.099445650005</v>
          </cell>
          <cell r="L14">
            <v>94194.583645818668</v>
          </cell>
          <cell r="M14">
            <v>102594.77227288127</v>
          </cell>
          <cell r="P14" t="str">
            <v>2.1.</v>
          </cell>
          <cell r="Q14" t="str">
            <v>Reservas de apropiación</v>
          </cell>
          <cell r="R14">
            <v>6.891687545862614E-2</v>
          </cell>
          <cell r="S14">
            <v>6.1760552956918097E-2</v>
          </cell>
          <cell r="T14">
            <v>9.2231337257582854E-2</v>
          </cell>
          <cell r="U14">
            <v>0.13504246268163533</v>
          </cell>
          <cell r="V14">
            <v>0.17824662485614076</v>
          </cell>
          <cell r="W14">
            <v>0.11874132080985193</v>
          </cell>
          <cell r="X14">
            <v>7.2576936346249551E-2</v>
          </cell>
          <cell r="Y14">
            <v>7.2834765727072079E-2</v>
          </cell>
          <cell r="Z14">
            <v>8.6419767078379922E-2</v>
          </cell>
          <cell r="AA14">
            <v>7.7233273642783026E-2</v>
          </cell>
          <cell r="AB14">
            <v>9122.5</v>
          </cell>
          <cell r="AC14" t="str">
            <v>2.</v>
          </cell>
          <cell r="AD14" t="str">
            <v>GASTOS GENERALES</v>
          </cell>
          <cell r="AE14">
            <v>19100</v>
          </cell>
          <cell r="AF14">
            <v>27666.849000000002</v>
          </cell>
          <cell r="AG14">
            <v>22628.664000000001</v>
          </cell>
          <cell r="AH14">
            <v>44793.157999999996</v>
          </cell>
          <cell r="AI14">
            <v>73177.638000000006</v>
          </cell>
          <cell r="AJ14">
            <v>97720.774000000005</v>
          </cell>
          <cell r="AK14">
            <v>149885.93530499999</v>
          </cell>
          <cell r="AL14">
            <v>179796.17984457</v>
          </cell>
          <cell r="AM14">
            <v>248487.74221783143</v>
          </cell>
          <cell r="AN14">
            <v>293499.8113729374</v>
          </cell>
          <cell r="AP14" t="str">
            <v>2.</v>
          </cell>
          <cell r="AQ14" t="str">
            <v>GASTOS GENERALES</v>
          </cell>
          <cell r="AR14">
            <v>8.3545321909205494</v>
          </cell>
          <cell r="AS14">
            <v>0.18290075826188132</v>
          </cell>
          <cell r="AT14">
            <v>0.11186734982120436</v>
          </cell>
          <cell r="AU14">
            <v>0.17070061699025535</v>
          </cell>
          <cell r="AV14">
            <v>0.2208235614697221</v>
          </cell>
          <cell r="AW14">
            <v>0.22417270020166735</v>
          </cell>
          <cell r="AX14">
            <v>0.26343420441166515</v>
          </cell>
          <cell r="AY14">
            <v>0.24831320877915225</v>
          </cell>
          <cell r="AZ14">
            <v>0.27630904891149538</v>
          </cell>
          <cell r="BA14">
            <v>0.26927435054832494</v>
          </cell>
        </row>
        <row r="15">
          <cell r="A15" t="str">
            <v>2.</v>
          </cell>
          <cell r="B15" t="str">
            <v>2.2.</v>
          </cell>
          <cell r="C15" t="str">
            <v>Reservas de Tesorería</v>
          </cell>
          <cell r="D15">
            <v>7626.5989999999993</v>
          </cell>
          <cell r="E15">
            <v>17242</v>
          </cell>
          <cell r="F15">
            <v>10135.664000000001</v>
          </cell>
          <cell r="G15">
            <v>20590.944</v>
          </cell>
          <cell r="H15">
            <v>28426.578000000001</v>
          </cell>
          <cell r="I15">
            <v>20019.974000000002</v>
          </cell>
          <cell r="J15">
            <v>82325.786961000005</v>
          </cell>
          <cell r="K15">
            <v>127245.38738357001</v>
          </cell>
          <cell r="L15">
            <v>182986.6427721814</v>
          </cell>
          <cell r="M15">
            <v>199305.22772711873</v>
          </cell>
          <cell r="O15">
            <v>0</v>
          </cell>
          <cell r="P15" t="str">
            <v>2.2.</v>
          </cell>
          <cell r="Q15" t="str">
            <v>Reservas de Tesorería</v>
          </cell>
          <cell r="R15">
            <v>5.0418128210382961E-2</v>
          </cell>
          <cell r="S15">
            <v>8.5237769477561981E-2</v>
          </cell>
          <cell r="T15">
            <v>3.8625633370299985E-2</v>
          </cell>
          <cell r="U15">
            <v>6.2135998269083316E-2</v>
          </cell>
          <cell r="V15">
            <v>6.5210931994391624E-2</v>
          </cell>
          <cell r="W15">
            <v>3.5186396323980441E-2</v>
          </cell>
          <cell r="X15">
            <v>0.11369863555069402</v>
          </cell>
          <cell r="Y15">
            <v>0.14149209797040049</v>
          </cell>
          <cell r="Z15">
            <v>0.16788293376068872</v>
          </cell>
          <cell r="AA15">
            <v>0.15003683765234652</v>
          </cell>
          <cell r="AB15">
            <v>505133.27799999999</v>
          </cell>
          <cell r="AC15">
            <v>596351.93934400007</v>
          </cell>
          <cell r="AD15" t="str">
            <v>2.1.</v>
          </cell>
          <cell r="AE15" t="str">
            <v>Reservas de apropiación</v>
          </cell>
          <cell r="AF15">
            <v>10424.849</v>
          </cell>
          <cell r="AG15">
            <v>12493</v>
          </cell>
          <cell r="AH15">
            <v>24202.214</v>
          </cell>
          <cell r="AI15">
            <v>44751.06</v>
          </cell>
          <cell r="AJ15">
            <v>77700.800000000003</v>
          </cell>
          <cell r="AK15">
            <v>67560.148344000001</v>
          </cell>
          <cell r="AL15">
            <v>52550.792460999997</v>
          </cell>
          <cell r="AM15">
            <v>65501.099445650005</v>
          </cell>
          <cell r="AN15">
            <v>94194.583645818668</v>
          </cell>
          <cell r="AP15">
            <v>12.348630566049446</v>
          </cell>
          <cell r="AQ15" t="str">
            <v>2.1.</v>
          </cell>
          <cell r="AR15" t="str">
            <v>Reservas de apropiación</v>
          </cell>
          <cell r="AS15">
            <v>6.891687545862614E-2</v>
          </cell>
          <cell r="AT15">
            <v>6.1760552956918097E-2</v>
          </cell>
          <cell r="AU15">
            <v>9.2231337257582854E-2</v>
          </cell>
          <cell r="AV15">
            <v>0.13504246268163533</v>
          </cell>
          <cell r="AW15">
            <v>0.17824662485614076</v>
          </cell>
          <cell r="AX15">
            <v>0.11874132080985193</v>
          </cell>
          <cell r="AY15">
            <v>7.2576936346249551E-2</v>
          </cell>
          <cell r="AZ15">
            <v>7.2834765727072079E-2</v>
          </cell>
          <cell r="BA15">
            <v>8.6419767078379922E-2</v>
          </cell>
        </row>
        <row r="16">
          <cell r="A16" t="str">
            <v>3.</v>
          </cell>
          <cell r="B16" t="str">
            <v>TRANSFERENCIAS</v>
          </cell>
          <cell r="C16" t="str">
            <v>Vigencia</v>
          </cell>
          <cell r="D16">
            <v>103431.4</v>
          </cell>
          <cell r="E16">
            <v>97517</v>
          </cell>
          <cell r="F16">
            <v>122117.81</v>
          </cell>
          <cell r="G16">
            <v>84859.505000000005</v>
          </cell>
          <cell r="H16">
            <v>93231.876000000004</v>
          </cell>
          <cell r="I16">
            <v>314531.62445</v>
          </cell>
          <cell r="J16">
            <v>489008.30931300001</v>
          </cell>
          <cell r="K16">
            <v>621544.62370318</v>
          </cell>
          <cell r="L16">
            <v>1903173.0347280009</v>
          </cell>
          <cell r="M16">
            <v>1108800</v>
          </cell>
          <cell r="O16" t="str">
            <v>3.</v>
          </cell>
          <cell r="P16" t="str">
            <v>TRANSFERENCIAS</v>
          </cell>
          <cell r="R16">
            <v>0.68376711377894706</v>
          </cell>
          <cell r="S16">
            <v>0.48208627573039164</v>
          </cell>
          <cell r="T16">
            <v>0.46537432150907454</v>
          </cell>
          <cell r="U16">
            <v>0.25607519770804421</v>
          </cell>
          <cell r="V16">
            <v>0.21387511101566822</v>
          </cell>
          <cell r="W16">
            <v>0.55280962873993122</v>
          </cell>
          <cell r="X16">
            <v>0.67536041372041666</v>
          </cell>
          <cell r="Y16">
            <v>0.69113430827074029</v>
          </cell>
          <cell r="Z16">
            <v>1.7460852206691426</v>
          </cell>
          <cell r="AA16">
            <v>0.8347038734814165</v>
          </cell>
          <cell r="AB16">
            <v>399005.9</v>
          </cell>
          <cell r="AC16">
            <v>508771.81699999998</v>
          </cell>
          <cell r="AD16" t="str">
            <v>2.2.</v>
          </cell>
          <cell r="AE16" t="str">
            <v>Reservas de Tesorería</v>
          </cell>
          <cell r="AF16">
            <v>7626.5989999999993</v>
          </cell>
          <cell r="AG16">
            <v>17242</v>
          </cell>
          <cell r="AH16">
            <v>10135.664000000001</v>
          </cell>
          <cell r="AI16">
            <v>20590.944</v>
          </cell>
          <cell r="AJ16">
            <v>28426.578000000001</v>
          </cell>
          <cell r="AK16">
            <v>20019.974000000002</v>
          </cell>
          <cell r="AL16">
            <v>82325.786961000005</v>
          </cell>
          <cell r="AM16">
            <v>127245.38738357001</v>
          </cell>
          <cell r="AN16">
            <v>182986.6427721814</v>
          </cell>
          <cell r="AP16">
            <v>3.2544754361547135</v>
          </cell>
          <cell r="AQ16" t="str">
            <v>2.2.</v>
          </cell>
          <cell r="AR16" t="str">
            <v>Reservas de Tesorería</v>
          </cell>
          <cell r="AS16">
            <v>5.0418128210382961E-2</v>
          </cell>
          <cell r="AT16">
            <v>8.5237769477561981E-2</v>
          </cell>
          <cell r="AU16">
            <v>3.8625633370299985E-2</v>
          </cell>
          <cell r="AV16">
            <v>6.2135998269083316E-2</v>
          </cell>
          <cell r="AW16">
            <v>6.5210931994391624E-2</v>
          </cell>
          <cell r="AX16">
            <v>3.5186396323980441E-2</v>
          </cell>
          <cell r="AY16">
            <v>0.11369863555069402</v>
          </cell>
          <cell r="AZ16">
            <v>0.14149209797040049</v>
          </cell>
          <cell r="BA16">
            <v>0.16788293376068872</v>
          </cell>
        </row>
        <row r="17">
          <cell r="B17" t="str">
            <v>3.1.</v>
          </cell>
          <cell r="C17" t="str">
            <v>Reservas de apropiación</v>
          </cell>
          <cell r="D17">
            <v>27937.4</v>
          </cell>
          <cell r="E17">
            <v>67827</v>
          </cell>
          <cell r="F17">
            <v>44092.851999999999</v>
          </cell>
          <cell r="G17">
            <v>61973.756000000001</v>
          </cell>
          <cell r="H17">
            <v>25414.799999999999</v>
          </cell>
          <cell r="I17">
            <v>128370.81544999999</v>
          </cell>
          <cell r="J17">
            <v>142737.45243100001</v>
          </cell>
          <cell r="K17">
            <v>123754.56052803001</v>
          </cell>
          <cell r="L17">
            <v>855038.81017270719</v>
          </cell>
          <cell r="M17">
            <v>498150.72797886416</v>
          </cell>
          <cell r="P17" t="str">
            <v>3.1.</v>
          </cell>
          <cell r="Q17" t="str">
            <v>Reservas de apropiación</v>
          </cell>
          <cell r="R17">
            <v>0.18468932417513403</v>
          </cell>
          <cell r="S17">
            <v>0.3353104158655954</v>
          </cell>
          <cell r="T17">
            <v>0.16803184632036916</v>
          </cell>
          <cell r="U17">
            <v>0.18701431054081794</v>
          </cell>
          <cell r="V17">
            <v>5.8301874902109703E-2</v>
          </cell>
          <cell r="W17">
            <v>0.22561999275604708</v>
          </cell>
          <cell r="X17">
            <v>0.19713207953997386</v>
          </cell>
          <cell r="Y17">
            <v>0.13761042944317223</v>
          </cell>
          <cell r="Z17">
            <v>0.7844639464190738</v>
          </cell>
          <cell r="AA17">
            <v>0.37500752364857987</v>
          </cell>
          <cell r="AB17">
            <v>77700.800000000003</v>
          </cell>
          <cell r="AC17">
            <v>67560.148344000001</v>
          </cell>
          <cell r="AD17" t="str">
            <v>2.3.</v>
          </cell>
          <cell r="AE17" t="str">
            <v>Deuda Flotante</v>
          </cell>
          <cell r="AF17">
            <v>9615.4010000000017</v>
          </cell>
          <cell r="AG17">
            <v>-7106.3359999999993</v>
          </cell>
          <cell r="AH17">
            <v>10455.279999999999</v>
          </cell>
          <cell r="AI17">
            <v>7835.6340000000018</v>
          </cell>
          <cell r="AJ17">
            <v>-8406.6039999999994</v>
          </cell>
          <cell r="AK17">
            <v>62305.812961000003</v>
          </cell>
          <cell r="AL17">
            <v>44919.600422570002</v>
          </cell>
          <cell r="AM17">
            <v>55741.255388611389</v>
          </cell>
          <cell r="AN17">
            <v>16318.584954937338</v>
          </cell>
          <cell r="AP17">
            <v>47.084366153684364</v>
          </cell>
          <cell r="AQ17" t="str">
            <v>2.3.</v>
          </cell>
          <cell r="AR17" t="str">
            <v>Deuda Flotante</v>
          </cell>
          <cell r="AS17">
            <v>6.3565754592872212E-2</v>
          </cell>
          <cell r="AT17">
            <v>-3.5130972613275711E-2</v>
          </cell>
          <cell r="AU17">
            <v>3.9843646362372503E-2</v>
          </cell>
          <cell r="AV17">
            <v>2.3645100519003422E-2</v>
          </cell>
          <cell r="AW17">
            <v>-1.9284856648865034E-2</v>
          </cell>
          <cell r="AX17">
            <v>0.10950648727783278</v>
          </cell>
          <cell r="AY17">
            <v>6.2037636882208674E-2</v>
          </cell>
          <cell r="AZ17">
            <v>6.1982185214022795E-2</v>
          </cell>
          <cell r="BA17">
            <v>1.4971649709256303E-2</v>
          </cell>
        </row>
        <row r="18">
          <cell r="B18" t="str">
            <v>3.2.</v>
          </cell>
          <cell r="C18" t="str">
            <v>Reservas de Tesorería</v>
          </cell>
          <cell r="D18">
            <v>75494</v>
          </cell>
          <cell r="E18">
            <v>29690</v>
          </cell>
          <cell r="F18">
            <v>78024.957999999999</v>
          </cell>
          <cell r="G18">
            <v>22885.749</v>
          </cell>
          <cell r="H18">
            <v>67817.076000000001</v>
          </cell>
          <cell r="I18">
            <v>186160.80899999998</v>
          </cell>
          <cell r="J18">
            <v>346270.85688199999</v>
          </cell>
          <cell r="K18">
            <v>497790.06317515002</v>
          </cell>
          <cell r="L18">
            <v>1048134.2245552937</v>
          </cell>
          <cell r="M18">
            <v>610649.27202113578</v>
          </cell>
          <cell r="P18" t="str">
            <v>3.2.</v>
          </cell>
          <cell r="Q18" t="str">
            <v>Reservas de Tesorería</v>
          </cell>
          <cell r="R18">
            <v>0.4990777896038131</v>
          </cell>
          <cell r="S18">
            <v>0.14677585986479616</v>
          </cell>
          <cell r="T18">
            <v>0.29734247518870538</v>
          </cell>
          <cell r="U18">
            <v>6.906088716722629E-2</v>
          </cell>
          <cell r="V18">
            <v>0.1555732361135585</v>
          </cell>
          <cell r="W18">
            <v>0.32718963598388406</v>
          </cell>
          <cell r="X18">
            <v>0.47822833418044275</v>
          </cell>
          <cell r="Y18">
            <v>0.55352387882756815</v>
          </cell>
          <cell r="Z18">
            <v>0.96162127425006882</v>
          </cell>
          <cell r="AA18">
            <v>0.45969634983283664</v>
          </cell>
          <cell r="AB18">
            <v>28426.578000000001</v>
          </cell>
          <cell r="AC18" t="str">
            <v>3.</v>
          </cell>
          <cell r="AD18" t="str">
            <v>TRANSFERENCIAS</v>
          </cell>
          <cell r="AE18">
            <v>125806</v>
          </cell>
          <cell r="AF18">
            <v>57627.399999999994</v>
          </cell>
          <cell r="AG18">
            <v>145851.95799999998</v>
          </cell>
          <cell r="AH18">
            <v>66978.600999999995</v>
          </cell>
          <cell r="AI18">
            <v>129790.83200000001</v>
          </cell>
          <cell r="AJ18">
            <v>211575.609</v>
          </cell>
          <cell r="AK18">
            <v>474641.67233199999</v>
          </cell>
          <cell r="AL18">
            <v>640527.51560615003</v>
          </cell>
          <cell r="AM18">
            <v>1171888.7850833237</v>
          </cell>
          <cell r="AN18">
            <v>1465688.0821938431</v>
          </cell>
          <cell r="AP18" t="str">
            <v>3.</v>
          </cell>
          <cell r="AQ18" t="str">
            <v>TRANSFERENCIAS</v>
          </cell>
          <cell r="AR18">
            <v>54.563220202012339</v>
          </cell>
          <cell r="AS18">
            <v>0.38096478412343732</v>
          </cell>
          <cell r="AT18">
            <v>0.72103558600249684</v>
          </cell>
          <cell r="AU18">
            <v>0.25524631498060779</v>
          </cell>
          <cell r="AV18">
            <v>0.3916616407919366</v>
          </cell>
          <cell r="AW18">
            <v>0.48535714183293505</v>
          </cell>
          <cell r="AX18">
            <v>0.83421337083407854</v>
          </cell>
          <cell r="AY18">
            <v>0.88462081257231517</v>
          </cell>
          <cell r="AZ18">
            <v>1.3030963730700473</v>
          </cell>
          <cell r="BA18">
            <v>1.3447102558361588</v>
          </cell>
        </row>
        <row r="19">
          <cell r="A19" t="str">
            <v>3.</v>
          </cell>
          <cell r="B19" t="str">
            <v>TRANSFERENCIAS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771635.88300000003</v>
          </cell>
          <cell r="X19">
            <v>1019464.3759999999</v>
          </cell>
          <cell r="Y19">
            <v>1289130</v>
          </cell>
          <cell r="Z19">
            <v>1886747.7280000001</v>
          </cell>
          <cell r="AA19">
            <v>2813668.2420000001</v>
          </cell>
          <cell r="AB19">
            <v>4109110.8759999997</v>
          </cell>
          <cell r="AC19">
            <v>5517843.2444500001</v>
          </cell>
          <cell r="AD19" t="str">
            <v>3.1.</v>
          </cell>
          <cell r="AE19" t="str">
            <v>Reservas de apropiación</v>
          </cell>
          <cell r="AF19">
            <v>27937.4</v>
          </cell>
          <cell r="AG19">
            <v>67827</v>
          </cell>
          <cell r="AH19">
            <v>44092.851999999999</v>
          </cell>
          <cell r="AI19">
            <v>61973.756000000001</v>
          </cell>
          <cell r="AJ19">
            <v>25414.799999999999</v>
          </cell>
          <cell r="AK19">
            <v>128370.81544999999</v>
          </cell>
          <cell r="AL19">
            <v>142737.45243100001</v>
          </cell>
          <cell r="AM19">
            <v>123754.56052803001</v>
          </cell>
          <cell r="AN19">
            <v>855038.81017270719</v>
          </cell>
          <cell r="AP19">
            <v>21.426507391628768</v>
          </cell>
          <cell r="AQ19" t="str">
            <v>3.1.</v>
          </cell>
          <cell r="AR19" t="str">
            <v>Reservas de apropiación</v>
          </cell>
          <cell r="AS19">
            <v>0.18468932417513403</v>
          </cell>
          <cell r="AT19">
            <v>0.3353104158655954</v>
          </cell>
          <cell r="AU19">
            <v>0.16803184632036916</v>
          </cell>
          <cell r="AV19">
            <v>0.18701431054081794</v>
          </cell>
          <cell r="AW19">
            <v>5.8301874902109703E-2</v>
          </cell>
          <cell r="AX19">
            <v>0.22561999275604708</v>
          </cell>
          <cell r="AY19">
            <v>0.19713207953997386</v>
          </cell>
          <cell r="AZ19">
            <v>0.13761042944317223</v>
          </cell>
          <cell r="BA19">
            <v>0.7844639464190738</v>
          </cell>
        </row>
        <row r="20">
          <cell r="A20" t="str">
            <v>SERVICIO DE LA DEUDA</v>
          </cell>
          <cell r="B20" t="str">
            <v>3.1.</v>
          </cell>
          <cell r="C20" t="str">
            <v>Vigencia</v>
          </cell>
          <cell r="D20">
            <v>20339.966999999997</v>
          </cell>
          <cell r="E20">
            <v>99006</v>
          </cell>
          <cell r="F20">
            <v>51792.843999999997</v>
          </cell>
          <cell r="G20">
            <v>21059.161</v>
          </cell>
          <cell r="H20">
            <v>105383.69999999998</v>
          </cell>
          <cell r="I20">
            <v>107294.68042999999</v>
          </cell>
          <cell r="J20">
            <v>39542.935270000002</v>
          </cell>
          <cell r="K20">
            <v>45751.769069000002</v>
          </cell>
          <cell r="L20">
            <v>975989.5398452573</v>
          </cell>
          <cell r="M20">
            <v>2032900</v>
          </cell>
          <cell r="O20" t="str">
            <v>SERVICIO DE LA DEUDA</v>
          </cell>
          <cell r="R20">
            <v>0.13446400735123984</v>
          </cell>
          <cell r="S20">
            <v>0.48944731498059985</v>
          </cell>
          <cell r="T20">
            <v>0.19737546583520738</v>
          </cell>
          <cell r="U20">
            <v>6.3548907298487473E-2</v>
          </cell>
          <cell r="V20">
            <v>0.24175155004648699</v>
          </cell>
          <cell r="W20">
            <v>0.18857732527848475</v>
          </cell>
          <cell r="X20">
            <v>5.4612023180516736E-2</v>
          </cell>
          <cell r="Y20">
            <v>5.0874251118559206E-2</v>
          </cell>
          <cell r="Z20">
            <v>0.89543140847150438</v>
          </cell>
          <cell r="AA20">
            <v>1.5303657146467999</v>
          </cell>
          <cell r="AB20">
            <v>4015879</v>
          </cell>
          <cell r="AC20">
            <v>5203311.62</v>
          </cell>
          <cell r="AD20" t="str">
            <v>1.3.</v>
          </cell>
          <cell r="AE20" t="str">
            <v>Reservas de Tesorería</v>
          </cell>
          <cell r="AF20">
            <v>75494</v>
          </cell>
          <cell r="AG20">
            <v>29690</v>
          </cell>
          <cell r="AH20">
            <v>78024.957999999999</v>
          </cell>
          <cell r="AI20">
            <v>22885.749</v>
          </cell>
          <cell r="AJ20">
            <v>67817.076000000001</v>
          </cell>
          <cell r="AK20">
            <v>186160.80899999998</v>
          </cell>
          <cell r="AL20">
            <v>346270.85688199999</v>
          </cell>
          <cell r="AM20">
            <v>497790.06317515002</v>
          </cell>
          <cell r="AN20">
            <v>1048134.2245552937</v>
          </cell>
          <cell r="AP20">
            <v>19.733309868081928</v>
          </cell>
          <cell r="AQ20" t="str">
            <v>1.3.</v>
          </cell>
          <cell r="AR20" t="str">
            <v>Reservas de Tesorería</v>
          </cell>
          <cell r="AS20">
            <v>0.4990777896038131</v>
          </cell>
          <cell r="AT20">
            <v>0.14677585986479616</v>
          </cell>
          <cell r="AU20">
            <v>0.29734247518870538</v>
          </cell>
          <cell r="AV20">
            <v>6.906088716722629E-2</v>
          </cell>
          <cell r="AW20">
            <v>0.1555732361135585</v>
          </cell>
          <cell r="AX20">
            <v>0.32718963598388406</v>
          </cell>
          <cell r="AY20">
            <v>0.47822833418044275</v>
          </cell>
          <cell r="AZ20">
            <v>0.55352387882756815</v>
          </cell>
          <cell r="BA20">
            <v>0.96162127425006882</v>
          </cell>
        </row>
        <row r="21">
          <cell r="A21" t="str">
            <v>1.</v>
          </cell>
          <cell r="B21" t="str">
            <v>INTERNA</v>
          </cell>
          <cell r="C21" t="str">
            <v>Reservas de apropiación</v>
          </cell>
          <cell r="D21">
            <v>1630.654</v>
          </cell>
          <cell r="E21">
            <v>11912</v>
          </cell>
          <cell r="F21">
            <v>11182.146000000001</v>
          </cell>
          <cell r="G21">
            <v>10022.674000000001</v>
          </cell>
          <cell r="H21">
            <v>19952.599999999999</v>
          </cell>
          <cell r="I21">
            <v>88759.933999999994</v>
          </cell>
          <cell r="J21">
            <v>27901.854686999999</v>
          </cell>
          <cell r="K21">
            <v>3867.0590219999999</v>
          </cell>
          <cell r="L21">
            <v>569671.7354465964</v>
          </cell>
          <cell r="M21">
            <v>1849800</v>
          </cell>
          <cell r="O21" t="str">
            <v>1.</v>
          </cell>
          <cell r="P21" t="str">
            <v>INTERNA</v>
          </cell>
          <cell r="R21">
            <v>1.0779971837876073E-2</v>
          </cell>
          <cell r="S21">
            <v>5.8888314001665602E-2</v>
          </cell>
          <cell r="T21">
            <v>4.2613633570446542E-2</v>
          </cell>
          <cell r="U21">
            <v>3.024479374600729E-2</v>
          </cell>
          <cell r="V21">
            <v>4.5771518531400372E-2</v>
          </cell>
          <cell r="W21">
            <v>0.15600131226016306</v>
          </cell>
          <cell r="X21">
            <v>3.8534740138572762E-2</v>
          </cell>
          <cell r="Y21">
            <v>4.300024584378722E-3</v>
          </cell>
          <cell r="Z21">
            <v>0.52265105681176505</v>
          </cell>
          <cell r="AA21">
            <v>1.3925281612246794</v>
          </cell>
          <cell r="AB21">
            <v>25414.799999999999</v>
          </cell>
          <cell r="AC21">
            <v>128370.81544999999</v>
          </cell>
          <cell r="AD21" t="str">
            <v>3.3.</v>
          </cell>
          <cell r="AE21" t="str">
            <v>Deuda Flotante</v>
          </cell>
          <cell r="AF21">
            <v>-45804</v>
          </cell>
          <cell r="AG21">
            <v>48334.957999999999</v>
          </cell>
          <cell r="AH21">
            <v>-55139.209000000003</v>
          </cell>
          <cell r="AI21">
            <v>44931.327000000005</v>
          </cell>
          <cell r="AJ21">
            <v>118343.73299999998</v>
          </cell>
          <cell r="AK21">
            <v>160110.04788200001</v>
          </cell>
          <cell r="AL21">
            <v>151519.20629315003</v>
          </cell>
          <cell r="AM21">
            <v>550344.1613801436</v>
          </cell>
          <cell r="AN21">
            <v>-437484.9525341579</v>
          </cell>
          <cell r="AP21">
            <v>46.508149359811938</v>
          </cell>
          <cell r="AQ21" t="str">
            <v>3.3.</v>
          </cell>
          <cell r="AR21" t="str">
            <v>Deuda Flotante</v>
          </cell>
          <cell r="AS21">
            <v>-0.30280232965550979</v>
          </cell>
          <cell r="AT21">
            <v>0.23894931027210534</v>
          </cell>
          <cell r="AU21">
            <v>-0.21012800652846669</v>
          </cell>
          <cell r="AV21">
            <v>0.13558644308389245</v>
          </cell>
          <cell r="AW21">
            <v>0.27148203081726674</v>
          </cell>
          <cell r="AX21">
            <v>0.28140374209414742</v>
          </cell>
          <cell r="AY21">
            <v>0.20926039885189857</v>
          </cell>
          <cell r="AZ21">
            <v>0.61196206479930682</v>
          </cell>
          <cell r="BA21">
            <v>-0.40137496483298385</v>
          </cell>
        </row>
        <row r="22">
          <cell r="B22" t="str">
            <v>1.1.</v>
          </cell>
          <cell r="C22" t="str">
            <v>Reservas de apropiación</v>
          </cell>
          <cell r="D22">
            <v>0</v>
          </cell>
          <cell r="E22">
            <v>2300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200</v>
          </cell>
          <cell r="L22">
            <v>0</v>
          </cell>
          <cell r="M22">
            <v>0</v>
          </cell>
          <cell r="P22" t="str">
            <v>1.1.</v>
          </cell>
          <cell r="Q22" t="str">
            <v>Reservas de apropiación</v>
          </cell>
          <cell r="R22">
            <v>0</v>
          </cell>
          <cell r="S22">
            <v>1.137030911717855E-2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2.2239249827403964E-4</v>
          </cell>
          <cell r="Z22">
            <v>0</v>
          </cell>
          <cell r="AA22">
            <v>0</v>
          </cell>
          <cell r="AB22">
            <v>67817.076000000001</v>
          </cell>
          <cell r="AC22">
            <v>186160.80899999998</v>
          </cell>
          <cell r="AD22">
            <v>346270.85688199999</v>
          </cell>
          <cell r="AE22">
            <v>499878</v>
          </cell>
          <cell r="AF22">
            <v>496500</v>
          </cell>
          <cell r="AG22">
            <v>497790.06317515002</v>
          </cell>
          <cell r="AH22">
            <v>1048134.2245552937</v>
          </cell>
          <cell r="AI22">
            <v>610649.27202113578</v>
          </cell>
          <cell r="AJ22">
            <v>-60.672371314276631</v>
          </cell>
          <cell r="AK22">
            <v>162.79878073425397</v>
          </cell>
          <cell r="AL22">
            <v>-70.668681423705479</v>
          </cell>
          <cell r="AM22">
            <v>196.32884639257381</v>
          </cell>
          <cell r="AN22">
            <v>174.50432837888789</v>
          </cell>
          <cell r="AP22">
            <v>44.360401710140238</v>
          </cell>
          <cell r="AQ22">
            <v>43.384864805181735</v>
          </cell>
          <cell r="AR22">
            <v>43.75742378596528</v>
          </cell>
          <cell r="AS22">
            <v>110.55748237917359</v>
          </cell>
        </row>
        <row r="23">
          <cell r="B23" t="str">
            <v>1.2.</v>
          </cell>
          <cell r="C23" t="str">
            <v>Reservas de Tesorería</v>
          </cell>
          <cell r="D23">
            <v>1630.654</v>
          </cell>
          <cell r="E23">
            <v>9612</v>
          </cell>
          <cell r="F23">
            <v>11182.146000000001</v>
          </cell>
          <cell r="G23">
            <v>10022.674000000001</v>
          </cell>
          <cell r="H23">
            <v>19952.599999999999</v>
          </cell>
          <cell r="I23">
            <v>88759.933999999994</v>
          </cell>
          <cell r="J23">
            <v>27901.854686999999</v>
          </cell>
          <cell r="K23">
            <v>3667.0590219999999</v>
          </cell>
          <cell r="L23">
            <v>569671.7354465964</v>
          </cell>
          <cell r="M23">
            <v>1849800</v>
          </cell>
          <cell r="P23" t="str">
            <v>1.2.</v>
          </cell>
          <cell r="Q23" t="str">
            <v>Reservas de Tesorería</v>
          </cell>
          <cell r="R23">
            <v>1.0779971837876073E-2</v>
          </cell>
          <cell r="S23">
            <v>4.7518004884487056E-2</v>
          </cell>
          <cell r="T23">
            <v>4.2613633570446542E-2</v>
          </cell>
          <cell r="U23">
            <v>3.024479374600729E-2</v>
          </cell>
          <cell r="V23">
            <v>4.5771518531400372E-2</v>
          </cell>
          <cell r="W23">
            <v>0.15600131226016306</v>
          </cell>
          <cell r="X23">
            <v>3.8534740138572762E-2</v>
          </cell>
          <cell r="Y23">
            <v>4.0776320861046818E-3</v>
          </cell>
          <cell r="Z23">
            <v>0.52265105681176505</v>
          </cell>
          <cell r="AA23">
            <v>1.3925281612246794</v>
          </cell>
          <cell r="AC23" t="str">
            <v>SERVICIO DE LA DEUDA</v>
          </cell>
          <cell r="AF23">
            <v>95907</v>
          </cell>
          <cell r="AG23">
            <v>54891.843999999997</v>
          </cell>
          <cell r="AH23">
            <v>21059.161</v>
          </cell>
          <cell r="AI23">
            <v>105383.69999999998</v>
          </cell>
          <cell r="AJ23">
            <v>107294.68043000001</v>
          </cell>
          <cell r="AK23">
            <v>39542.935270000002</v>
          </cell>
          <cell r="AL23">
            <v>45291.669069000003</v>
          </cell>
          <cell r="AM23">
            <v>976449.63984525728</v>
          </cell>
          <cell r="AN23">
            <v>2032900</v>
          </cell>
          <cell r="AP23" t="str">
            <v>SERVICIO DE LA DEUDA</v>
          </cell>
          <cell r="AS23">
            <v>0.63402460549888606</v>
          </cell>
          <cell r="AT23">
            <v>0.27136401490954032</v>
          </cell>
          <cell r="AU23">
            <v>8.0253590872006009E-2</v>
          </cell>
          <cell r="AV23">
            <v>0.31800977171272937</v>
          </cell>
          <cell r="AW23">
            <v>0.24613536349259876</v>
          </cell>
          <cell r="AX23">
            <v>6.9499260699525611E-2</v>
          </cell>
          <cell r="AY23">
            <v>6.2551494070726354E-2</v>
          </cell>
          <cell r="AZ23">
            <v>1.085775374219865</v>
          </cell>
          <cell r="BA23">
            <v>1.8651045282414938</v>
          </cell>
        </row>
        <row r="24">
          <cell r="A24" t="str">
            <v>2.</v>
          </cell>
          <cell r="B24" t="str">
            <v>EXTERNA</v>
          </cell>
          <cell r="D24">
            <v>18709.312999999998</v>
          </cell>
          <cell r="E24">
            <v>87094</v>
          </cell>
          <cell r="F24">
            <v>40610.697999999997</v>
          </cell>
          <cell r="G24">
            <v>11036.486999999999</v>
          </cell>
          <cell r="H24">
            <v>85431.099999999991</v>
          </cell>
          <cell r="I24">
            <v>18534.746429999999</v>
          </cell>
          <cell r="J24">
            <v>11641.080583000001</v>
          </cell>
          <cell r="K24">
            <v>41884.710047</v>
          </cell>
          <cell r="L24">
            <v>406317.8043986609</v>
          </cell>
          <cell r="M24">
            <v>183100</v>
          </cell>
          <cell r="O24" t="str">
            <v>2.</v>
          </cell>
          <cell r="P24" t="str">
            <v>EXTERNA</v>
          </cell>
          <cell r="Q24">
            <v>0</v>
          </cell>
          <cell r="R24">
            <v>0.12368403551336377</v>
          </cell>
          <cell r="S24">
            <v>0.43055900097893418</v>
          </cell>
          <cell r="T24">
            <v>0.15476183226476081</v>
          </cell>
          <cell r="U24">
            <v>3.3304113552480176E-2</v>
          </cell>
          <cell r="V24">
            <v>0.19598003151508667</v>
          </cell>
          <cell r="W24">
            <v>3.2576013018321678E-2</v>
          </cell>
          <cell r="X24">
            <v>1.6077283041943974E-2</v>
          </cell>
          <cell r="Y24">
            <v>4.6574226534180488E-2</v>
          </cell>
          <cell r="Z24">
            <v>0.37278035165973927</v>
          </cell>
          <cell r="AA24">
            <v>0.13783755342212065</v>
          </cell>
          <cell r="AB24">
            <v>2490959.7000000002</v>
          </cell>
          <cell r="AC24" t="str">
            <v>1.</v>
          </cell>
          <cell r="AD24" t="str">
            <v>INTERNA</v>
          </cell>
          <cell r="AE24">
            <v>7085000</v>
          </cell>
          <cell r="AF24">
            <v>9612</v>
          </cell>
          <cell r="AG24">
            <v>13482.146000000001</v>
          </cell>
          <cell r="AH24">
            <v>10022.674000000001</v>
          </cell>
          <cell r="AI24">
            <v>19952.599999999999</v>
          </cell>
          <cell r="AJ24">
            <v>88759.934000000008</v>
          </cell>
          <cell r="AK24">
            <v>27901.854686999999</v>
          </cell>
          <cell r="AL24">
            <v>3667.0590220000013</v>
          </cell>
          <cell r="AM24">
            <v>569871.7354465964</v>
          </cell>
          <cell r="AN24">
            <v>1849800</v>
          </cell>
          <cell r="AP24" t="str">
            <v>1.</v>
          </cell>
          <cell r="AQ24" t="str">
            <v>INTERNA</v>
          </cell>
          <cell r="AR24">
            <v>45.649124717475885</v>
          </cell>
          <cell r="AS24">
            <v>6.3543271169521437E-2</v>
          </cell>
          <cell r="AT24">
            <v>6.6650507644753193E-2</v>
          </cell>
          <cell r="AU24">
            <v>3.8195043888001622E-2</v>
          </cell>
          <cell r="AV24">
            <v>6.0209707678468345E-2</v>
          </cell>
          <cell r="AW24">
            <v>0.20361641910963355</v>
          </cell>
          <cell r="AX24">
            <v>4.9039310300347694E-2</v>
          </cell>
          <cell r="AY24">
            <v>5.0645080074701067E-3</v>
          </cell>
          <cell r="AZ24">
            <v>0.63367599470865577</v>
          </cell>
          <cell r="BA24">
            <v>1.6971175937533154</v>
          </cell>
        </row>
        <row r="25">
          <cell r="A25" t="str">
            <v>1.</v>
          </cell>
          <cell r="B25" t="str">
            <v>2.1.</v>
          </cell>
          <cell r="C25" t="str">
            <v>Reservas de apropiación</v>
          </cell>
          <cell r="D25">
            <v>0</v>
          </cell>
          <cell r="E25">
            <v>799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260.10000000000002</v>
          </cell>
          <cell r="L25">
            <v>0</v>
          </cell>
          <cell r="M25">
            <v>0</v>
          </cell>
          <cell r="O25">
            <v>0</v>
          </cell>
          <cell r="P25" t="str">
            <v>2.1.</v>
          </cell>
          <cell r="Q25" t="str">
            <v>Reservas de apropiación</v>
          </cell>
          <cell r="R25">
            <v>0</v>
          </cell>
          <cell r="S25">
            <v>3.9499465150546354E-3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2.8922144400538854E-4</v>
          </cell>
          <cell r="Z25">
            <v>0</v>
          </cell>
          <cell r="AA25">
            <v>0</v>
          </cell>
          <cell r="AB25">
            <v>1141052.8999999999</v>
          </cell>
          <cell r="AC25">
            <v>1377370.6828639999</v>
          </cell>
          <cell r="AD25" t="str">
            <v>1.1.</v>
          </cell>
          <cell r="AE25" t="str">
            <v>Reservas de apropiación</v>
          </cell>
          <cell r="AF25">
            <v>0</v>
          </cell>
          <cell r="AG25">
            <v>2300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200</v>
          </cell>
          <cell r="AN25">
            <v>0</v>
          </cell>
          <cell r="AP25">
            <v>42.587723736174254</v>
          </cell>
          <cell r="AQ25" t="str">
            <v>1.1.</v>
          </cell>
          <cell r="AR25" t="str">
            <v>Reservas de apropiación</v>
          </cell>
          <cell r="AS25">
            <v>0</v>
          </cell>
          <cell r="AT25">
            <v>1.137030911717855E-2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2.2239249827403964E-4</v>
          </cell>
          <cell r="BA25">
            <v>0</v>
          </cell>
        </row>
        <row r="26">
          <cell r="B26" t="str">
            <v>2.2.</v>
          </cell>
          <cell r="C26" t="str">
            <v>Reservas de Tesorería</v>
          </cell>
          <cell r="D26">
            <v>18709.312999999998</v>
          </cell>
          <cell r="E26">
            <v>86295</v>
          </cell>
          <cell r="F26">
            <v>40610.697999999997</v>
          </cell>
          <cell r="G26">
            <v>11036.486999999999</v>
          </cell>
          <cell r="H26">
            <v>85431.099999999991</v>
          </cell>
          <cell r="I26">
            <v>18534.746429999999</v>
          </cell>
          <cell r="J26">
            <v>11641.080583000001</v>
          </cell>
          <cell r="K26">
            <v>41624.610047000002</v>
          </cell>
          <cell r="L26">
            <v>406317.8043986609</v>
          </cell>
          <cell r="M26">
            <v>183100</v>
          </cell>
          <cell r="P26" t="str">
            <v>2.2.</v>
          </cell>
          <cell r="Q26" t="str">
            <v>Reservas de Tesorería</v>
          </cell>
          <cell r="R26">
            <v>0.12368403551336377</v>
          </cell>
          <cell r="S26">
            <v>0.42660905446387953</v>
          </cell>
          <cell r="T26">
            <v>0.15476183226476081</v>
          </cell>
          <cell r="U26">
            <v>3.3304113552480176E-2</v>
          </cell>
          <cell r="V26">
            <v>0.19598003151508667</v>
          </cell>
          <cell r="W26">
            <v>3.2576013018321678E-2</v>
          </cell>
          <cell r="X26">
            <v>1.6077283041943974E-2</v>
          </cell>
          <cell r="Y26">
            <v>4.6285005090175101E-2</v>
          </cell>
          <cell r="Z26">
            <v>0.37278035165973927</v>
          </cell>
          <cell r="AA26">
            <v>0.13783755342212065</v>
          </cell>
          <cell r="AB26">
            <v>1121100.2999999998</v>
          </cell>
          <cell r="AC26">
            <v>1288610.748864</v>
          </cell>
          <cell r="AD26" t="str">
            <v>1.2.</v>
          </cell>
          <cell r="AE26" t="str">
            <v>Reservas de Tesorería</v>
          </cell>
          <cell r="AF26">
            <v>1630.654</v>
          </cell>
          <cell r="AG26">
            <v>9612</v>
          </cell>
          <cell r="AH26">
            <v>11182.146000000001</v>
          </cell>
          <cell r="AI26">
            <v>10022.674000000001</v>
          </cell>
          <cell r="AJ26">
            <v>19952.599999999999</v>
          </cell>
          <cell r="AK26">
            <v>88759.933999999994</v>
          </cell>
          <cell r="AL26">
            <v>27901.854686999999</v>
          </cell>
          <cell r="AM26">
            <v>3667.0590219999999</v>
          </cell>
          <cell r="AN26">
            <v>569671.7354465964</v>
          </cell>
          <cell r="AP26">
            <v>43.755419002094719</v>
          </cell>
          <cell r="AQ26" t="str">
            <v>1.2.</v>
          </cell>
          <cell r="AR26" t="str">
            <v>Reservas de Tesorería</v>
          </cell>
          <cell r="AS26">
            <v>1.0779971837876073E-2</v>
          </cell>
          <cell r="AT26">
            <v>4.7518004884487056E-2</v>
          </cell>
          <cell r="AU26">
            <v>4.2613633570446542E-2</v>
          </cell>
          <cell r="AV26">
            <v>3.024479374600729E-2</v>
          </cell>
          <cell r="AW26">
            <v>4.5771518531400372E-2</v>
          </cell>
          <cell r="AX26">
            <v>0.15600131226016306</v>
          </cell>
          <cell r="AY26">
            <v>3.8534740138572762E-2</v>
          </cell>
          <cell r="AZ26">
            <v>4.0776320861046818E-3</v>
          </cell>
          <cell r="BA26">
            <v>0.52265105681176505</v>
          </cell>
        </row>
        <row r="27">
          <cell r="B27" t="str">
            <v>1.2.</v>
          </cell>
          <cell r="C27" t="str">
            <v>Reservas de apropiación</v>
          </cell>
          <cell r="W27">
            <v>0</v>
          </cell>
          <cell r="X27">
            <v>0</v>
          </cell>
          <cell r="Y27">
            <v>2300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 t="str">
            <v>1.3.</v>
          </cell>
          <cell r="AE27" t="str">
            <v>Deuda Flotante</v>
          </cell>
          <cell r="AF27">
            <v>7981.3459999999995</v>
          </cell>
          <cell r="AG27">
            <v>1570.1460000000006</v>
          </cell>
          <cell r="AH27">
            <v>-1159.4719999999998</v>
          </cell>
          <cell r="AI27">
            <v>9929.9259999999977</v>
          </cell>
          <cell r="AJ27">
            <v>68807.334000000003</v>
          </cell>
          <cell r="AK27">
            <v>-60858.079312999995</v>
          </cell>
          <cell r="AL27">
            <v>-24234.795664999998</v>
          </cell>
          <cell r="AM27">
            <v>566004.67642459646</v>
          </cell>
          <cell r="AN27">
            <v>1280128.2645534035</v>
          </cell>
          <cell r="AQ27" t="str">
            <v>1.3.</v>
          </cell>
          <cell r="AR27" t="str">
            <v>Deuda Flotante</v>
          </cell>
          <cell r="AS27">
            <v>5.2763299331645364E-2</v>
          </cell>
          <cell r="AT27">
            <v>7.762193643087582E-3</v>
          </cell>
          <cell r="AU27">
            <v>-4.418589682444924E-3</v>
          </cell>
          <cell r="AV27">
            <v>2.9964913932461049E-2</v>
          </cell>
          <cell r="AW27">
            <v>0.15784490057823317</v>
          </cell>
          <cell r="AX27">
            <v>-0.10696200195981539</v>
          </cell>
          <cell r="AY27">
            <v>-3.3470232131102652E-2</v>
          </cell>
          <cell r="AZ27">
            <v>0.62937597012427704</v>
          </cell>
          <cell r="BA27">
            <v>1.1744665369415503</v>
          </cell>
        </row>
        <row r="28">
          <cell r="A28" t="str">
            <v>INVERSION</v>
          </cell>
          <cell r="B28" t="str">
            <v>1.3.</v>
          </cell>
          <cell r="C28" t="str">
            <v>Reservas de Tesorería</v>
          </cell>
          <cell r="D28">
            <v>137568.79200000002</v>
          </cell>
          <cell r="E28">
            <v>187842</v>
          </cell>
          <cell r="F28">
            <v>210012.258</v>
          </cell>
          <cell r="G28">
            <v>371532.37</v>
          </cell>
          <cell r="H28">
            <v>424841.3</v>
          </cell>
          <cell r="I28">
            <v>592757.16755399993</v>
          </cell>
          <cell r="J28">
            <v>1123464.0737359999</v>
          </cell>
          <cell r="K28">
            <v>1892166.06969733</v>
          </cell>
          <cell r="L28">
            <v>2183040.4576521264</v>
          </cell>
          <cell r="M28">
            <v>1501600</v>
          </cell>
          <cell r="O28" t="str">
            <v>INVERSION</v>
          </cell>
          <cell r="R28">
            <v>0.90944351378688026</v>
          </cell>
          <cell r="S28">
            <v>0.92861808921263189</v>
          </cell>
          <cell r="T28">
            <v>0.80032807725047406</v>
          </cell>
          <cell r="U28">
            <v>1.1211498947900795</v>
          </cell>
          <cell r="V28">
            <v>0.97459135330003233</v>
          </cell>
          <cell r="W28">
            <v>1.0418089764469785</v>
          </cell>
          <cell r="X28">
            <v>1.551595642013355</v>
          </cell>
          <cell r="Y28">
            <v>2.1040176969467987</v>
          </cell>
          <cell r="Z28">
            <v>2.0028523994792482</v>
          </cell>
          <cell r="AA28">
            <v>1.1304034419369544</v>
          </cell>
          <cell r="AB28">
            <v>19952.599999999999</v>
          </cell>
          <cell r="AC28" t="str">
            <v>2.</v>
          </cell>
          <cell r="AD28" t="str">
            <v>EXTERNA</v>
          </cell>
          <cell r="AE28">
            <v>0</v>
          </cell>
          <cell r="AF28">
            <v>86295</v>
          </cell>
          <cell r="AG28">
            <v>41409.697999999997</v>
          </cell>
          <cell r="AH28">
            <v>11036.487000000001</v>
          </cell>
          <cell r="AI28">
            <v>85431.099999999991</v>
          </cell>
          <cell r="AJ28">
            <v>18534.746429999999</v>
          </cell>
          <cell r="AK28">
            <v>11641.080583000001</v>
          </cell>
          <cell r="AL28">
            <v>41624.610047000002</v>
          </cell>
          <cell r="AM28">
            <v>406577.90439866087</v>
          </cell>
          <cell r="AN28">
            <v>183100</v>
          </cell>
          <cell r="AP28" t="str">
            <v>2.</v>
          </cell>
          <cell r="AQ28" t="str">
            <v>EXTERNA</v>
          </cell>
          <cell r="AR28">
            <v>-86.857292953688301</v>
          </cell>
          <cell r="AS28">
            <v>0.57048133432936465</v>
          </cell>
          <cell r="AT28">
            <v>0.2047135072647871</v>
          </cell>
          <cell r="AU28">
            <v>4.2058546984004401E-2</v>
          </cell>
          <cell r="AV28">
            <v>0.25780006403426103</v>
          </cell>
          <cell r="AW28">
            <v>4.2518944382965218E-2</v>
          </cell>
          <cell r="AX28">
            <v>2.0459950399177904E-2</v>
          </cell>
          <cell r="AY28">
            <v>5.7486986063256251E-2</v>
          </cell>
          <cell r="AZ28">
            <v>0.45209937951120915</v>
          </cell>
          <cell r="BA28">
            <v>0.1679869344881782</v>
          </cell>
        </row>
        <row r="29">
          <cell r="A29" t="str">
            <v>2.</v>
          </cell>
          <cell r="B29" t="str">
            <v>1.1.</v>
          </cell>
          <cell r="C29" t="str">
            <v>Reservas de apropiación</v>
          </cell>
          <cell r="D29">
            <v>44156.1</v>
          </cell>
          <cell r="E29">
            <v>131762</v>
          </cell>
          <cell r="F29">
            <v>153077.386</v>
          </cell>
          <cell r="G29">
            <v>263387.62400000001</v>
          </cell>
          <cell r="H29">
            <v>301579.3</v>
          </cell>
          <cell r="I29">
            <v>426682.572744</v>
          </cell>
          <cell r="J29">
            <v>544215.95600500004</v>
          </cell>
          <cell r="K29">
            <v>958608.97140806005</v>
          </cell>
          <cell r="L29">
            <v>1105971.7226547827</v>
          </cell>
          <cell r="M29">
            <v>760740.43104292452</v>
          </cell>
          <cell r="O29">
            <v>0</v>
          </cell>
          <cell r="P29" t="str">
            <v>1.1.</v>
          </cell>
          <cell r="Q29" t="str">
            <v>Reservas de apropiación</v>
          </cell>
          <cell r="R29">
            <v>0.29190834749152161</v>
          </cell>
          <cell r="S29">
            <v>0.65138029125986086</v>
          </cell>
          <cell r="T29">
            <v>0.58335704389173626</v>
          </cell>
          <cell r="U29">
            <v>0.79480828800087888</v>
          </cell>
          <cell r="V29">
            <v>0.69182675534199811</v>
          </cell>
          <cell r="W29">
            <v>0.74992215819590957</v>
          </cell>
          <cell r="X29">
            <v>0.75160668275175668</v>
          </cell>
          <cell r="Y29">
            <v>1.0659372200967294</v>
          </cell>
          <cell r="Z29">
            <v>1.0146848679376657</v>
          </cell>
          <cell r="AA29">
            <v>0.5726848705857247</v>
          </cell>
          <cell r="AB29">
            <v>1349906.8</v>
          </cell>
          <cell r="AC29">
            <v>1245671.1058819999</v>
          </cell>
          <cell r="AD29" t="str">
            <v>2.1.</v>
          </cell>
          <cell r="AE29" t="str">
            <v>Reservas de apropiación</v>
          </cell>
          <cell r="AF29">
            <v>0</v>
          </cell>
          <cell r="AG29">
            <v>799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260.10000000000002</v>
          </cell>
          <cell r="AN29">
            <v>0</v>
          </cell>
          <cell r="AP29">
            <v>46.692719885846067</v>
          </cell>
          <cell r="AQ29" t="str">
            <v>2.1.</v>
          </cell>
          <cell r="AR29" t="str">
            <v>Reservas de apropiación</v>
          </cell>
          <cell r="AS29">
            <v>0</v>
          </cell>
          <cell r="AT29">
            <v>3.9499465150546354E-3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2.8922144400538854E-4</v>
          </cell>
          <cell r="BA29">
            <v>0</v>
          </cell>
        </row>
        <row r="30">
          <cell r="B30" t="str">
            <v>1.2.</v>
          </cell>
          <cell r="C30" t="str">
            <v>Reservas de Tesorería</v>
          </cell>
          <cell r="D30">
            <v>93412.69200000001</v>
          </cell>
          <cell r="E30">
            <v>56080</v>
          </cell>
          <cell r="F30">
            <v>56934.872000000003</v>
          </cell>
          <cell r="G30">
            <v>108144.746</v>
          </cell>
          <cell r="H30">
            <v>123262</v>
          </cell>
          <cell r="I30">
            <v>166074.59480999998</v>
          </cell>
          <cell r="J30">
            <v>579248.11773099995</v>
          </cell>
          <cell r="K30">
            <v>933557.09828926995</v>
          </cell>
          <cell r="L30">
            <v>1077068.7349973437</v>
          </cell>
          <cell r="M30">
            <v>740859.56895707548</v>
          </cell>
          <cell r="P30" t="str">
            <v>1.2.</v>
          </cell>
          <cell r="Q30" t="str">
            <v>Reservas de Tesorería</v>
          </cell>
          <cell r="R30">
            <v>0.61753516629535865</v>
          </cell>
          <cell r="S30">
            <v>0.27723779795277087</v>
          </cell>
          <cell r="T30">
            <v>0.21697103335873782</v>
          </cell>
          <cell r="U30">
            <v>0.32634160678920082</v>
          </cell>
          <cell r="V30">
            <v>0.28276459795803421</v>
          </cell>
          <cell r="W30">
            <v>0.29188681825106888</v>
          </cell>
          <cell r="X30">
            <v>0.79998895926159852</v>
          </cell>
          <cell r="Y30">
            <v>1.0380804768500695</v>
          </cell>
          <cell r="Z30">
            <v>0.98816753154158254</v>
          </cell>
          <cell r="AA30">
            <v>0.55771857135122971</v>
          </cell>
          <cell r="AB30">
            <v>1264475.7</v>
          </cell>
          <cell r="AC30">
            <v>1227136.3594519999</v>
          </cell>
          <cell r="AD30" t="str">
            <v>2.2.</v>
          </cell>
          <cell r="AE30" t="str">
            <v>Reservas de Tesorería</v>
          </cell>
          <cell r="AF30">
            <v>18709.312999999998</v>
          </cell>
          <cell r="AG30">
            <v>86295</v>
          </cell>
          <cell r="AH30">
            <v>40610.697999999997</v>
          </cell>
          <cell r="AI30">
            <v>11036.486999999999</v>
          </cell>
          <cell r="AJ30">
            <v>85431.099999999991</v>
          </cell>
          <cell r="AK30">
            <v>18534.746429999999</v>
          </cell>
          <cell r="AL30">
            <v>11641.080583000001</v>
          </cell>
          <cell r="AM30">
            <v>41624.610047000002</v>
          </cell>
          <cell r="AN30">
            <v>406317.8043986609</v>
          </cell>
          <cell r="AP30">
            <v>47.847092470918049</v>
          </cell>
          <cell r="AQ30" t="str">
            <v>2.2.</v>
          </cell>
          <cell r="AR30" t="str">
            <v>Reservas de Tesorería</v>
          </cell>
          <cell r="AS30">
            <v>0.12368403551336377</v>
          </cell>
          <cell r="AT30">
            <v>0.42660905446387953</v>
          </cell>
          <cell r="AU30">
            <v>0.15476183226476081</v>
          </cell>
          <cell r="AV30">
            <v>3.3304113552480176E-2</v>
          </cell>
          <cell r="AW30">
            <v>0.19598003151508667</v>
          </cell>
          <cell r="AX30">
            <v>3.2576013018321678E-2</v>
          </cell>
          <cell r="AY30">
            <v>1.6077283041943974E-2</v>
          </cell>
          <cell r="AZ30">
            <v>4.6285005090175101E-2</v>
          </cell>
          <cell r="BA30">
            <v>0.37278035165973927</v>
          </cell>
        </row>
        <row r="31">
          <cell r="B31" t="str">
            <v>2.2.</v>
          </cell>
          <cell r="C31" t="str">
            <v>Reservas de apropiación</v>
          </cell>
          <cell r="W31">
            <v>0</v>
          </cell>
          <cell r="X31">
            <v>0</v>
          </cell>
          <cell r="Y31">
            <v>799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 t="str">
            <v>2.3.</v>
          </cell>
          <cell r="AE31" t="str">
            <v>Deuda Flotante</v>
          </cell>
          <cell r="AF31">
            <v>67585.687000000005</v>
          </cell>
          <cell r="AG31">
            <v>-45684.302000000003</v>
          </cell>
          <cell r="AH31">
            <v>-29574.210999999996</v>
          </cell>
          <cell r="AI31">
            <v>74394.612999999998</v>
          </cell>
          <cell r="AJ31">
            <v>-66896.353569999992</v>
          </cell>
          <cell r="AK31">
            <v>-6893.6658469999984</v>
          </cell>
          <cell r="AL31">
            <v>29983.529463999999</v>
          </cell>
          <cell r="AM31">
            <v>364693.1943516609</v>
          </cell>
          <cell r="AN31">
            <v>-223217.8043986609</v>
          </cell>
          <cell r="AQ31" t="str">
            <v>2.3.</v>
          </cell>
          <cell r="AR31" t="str">
            <v>Deuda Flotante</v>
          </cell>
          <cell r="AS31">
            <v>0.44679729881600083</v>
          </cell>
          <cell r="AT31">
            <v>-0.22584549371414708</v>
          </cell>
          <cell r="AU31">
            <v>-0.11270328528075639</v>
          </cell>
          <cell r="AV31">
            <v>0.22449595048178086</v>
          </cell>
          <cell r="AW31">
            <v>-0.15346108713212142</v>
          </cell>
          <cell r="AX31">
            <v>-1.2116062619143773E-2</v>
          </cell>
          <cell r="AY31">
            <v>4.140970302131227E-2</v>
          </cell>
          <cell r="AZ31">
            <v>0.40552515297702868</v>
          </cell>
          <cell r="BA31">
            <v>-0.20479341717156105</v>
          </cell>
        </row>
        <row r="32">
          <cell r="A32" t="str">
            <v>TOTAL</v>
          </cell>
          <cell r="B32" t="str">
            <v>2.3.</v>
          </cell>
          <cell r="C32" t="str">
            <v>Reservas de Tesorería</v>
          </cell>
          <cell r="D32">
            <v>402318.67799999996</v>
          </cell>
          <cell r="E32">
            <v>538743</v>
          </cell>
          <cell r="F32">
            <v>546897.84499999997</v>
          </cell>
          <cell r="G32">
            <v>673192.03099999996</v>
          </cell>
          <cell r="H32">
            <v>863914.95399999991</v>
          </cell>
          <cell r="I32">
            <v>1236696.7607779999</v>
          </cell>
          <cell r="J32">
            <v>1925449.7513849998</v>
          </cell>
          <cell r="K32">
            <v>2893753.0460361</v>
          </cell>
          <cell r="L32">
            <v>5565570.6796023836</v>
          </cell>
          <cell r="M32">
            <v>5020400</v>
          </cell>
          <cell r="O32" t="str">
            <v>TOTAL</v>
          </cell>
          <cell r="R32">
            <v>2.6596592647437971</v>
          </cell>
          <cell r="S32">
            <v>2.6633367150939669</v>
          </cell>
          <cell r="T32">
            <v>2.0841531104402384</v>
          </cell>
          <cell r="U32">
            <v>2.0314493047514808</v>
          </cell>
          <cell r="V32">
            <v>1.9818319079500866</v>
          </cell>
          <cell r="W32">
            <v>2.1735743691434131</v>
          </cell>
          <cell r="X32">
            <v>2.6592033630678373</v>
          </cell>
          <cell r="Y32">
            <v>3.217744846480401</v>
          </cell>
          <cell r="Z32">
            <v>5.106188733717592</v>
          </cell>
          <cell r="AA32">
            <v>3.7793536493741917</v>
          </cell>
          <cell r="AB32">
            <v>85431.099999999991</v>
          </cell>
          <cell r="AC32">
            <v>18534.746429999999</v>
          </cell>
          <cell r="AD32">
            <v>11641.080583000001</v>
          </cell>
          <cell r="AE32">
            <v>0</v>
          </cell>
          <cell r="AF32">
            <v>0</v>
          </cell>
          <cell r="AG32">
            <v>41624.610047000002</v>
          </cell>
          <cell r="AH32">
            <v>406317.8043986609</v>
          </cell>
          <cell r="AI32">
            <v>183100</v>
          </cell>
          <cell r="AJ32">
            <v>361.24088041073452</v>
          </cell>
          <cell r="AK32">
            <v>-52.939685960947912</v>
          </cell>
          <cell r="AL32">
            <v>-72.823695372091365</v>
          </cell>
          <cell r="AM32">
            <v>674.07874444105266</v>
          </cell>
          <cell r="AN32">
            <v>-78.304450685991398</v>
          </cell>
          <cell r="AR32">
            <v>257.5665484850806</v>
          </cell>
        </row>
        <row r="33">
          <cell r="C33" t="str">
            <v>Reservas de apropiación</v>
          </cell>
          <cell r="D33">
            <v>83376.41399999999</v>
          </cell>
          <cell r="E33">
            <v>216155</v>
          </cell>
          <cell r="F33">
            <v>221817.58899999998</v>
          </cell>
          <cell r="G33">
            <v>374226.598</v>
          </cell>
          <cell r="H33">
            <v>409219.1</v>
          </cell>
          <cell r="I33">
            <v>630987.60453799996</v>
          </cell>
          <cell r="J33">
            <v>744073.92789699999</v>
          </cell>
          <cell r="K33">
            <v>1154768.3710225602</v>
          </cell>
          <cell r="L33">
            <v>2065027.499342344</v>
          </cell>
          <cell r="M33">
            <v>1368487.3933548322</v>
          </cell>
          <cell r="Q33" t="str">
            <v>Reservas de apropiación</v>
          </cell>
          <cell r="R33">
            <v>0.55118706657764083</v>
          </cell>
          <cell r="S33">
            <v>1.0685865944450998</v>
          </cell>
          <cell r="T33">
            <v>0.84531658387628927</v>
          </cell>
          <cell r="U33">
            <v>1.1292800973851873</v>
          </cell>
          <cell r="V33">
            <v>0.9387538275238807</v>
          </cell>
          <cell r="W33">
            <v>1.109001436704818</v>
          </cell>
          <cell r="X33">
            <v>1.0276268648462701</v>
          </cell>
          <cell r="Y33">
            <v>1.2840591147977511</v>
          </cell>
          <cell r="Z33">
            <v>1.8945802252774924</v>
          </cell>
          <cell r="AA33">
            <v>1.0301963636758344</v>
          </cell>
          <cell r="AC33" t="str">
            <v>INVERSION</v>
          </cell>
          <cell r="AF33">
            <v>100236.1</v>
          </cell>
          <cell r="AG33">
            <v>188696.872</v>
          </cell>
          <cell r="AH33">
            <v>261222.13199999998</v>
          </cell>
          <cell r="AI33">
            <v>386649.62400000001</v>
          </cell>
          <cell r="AJ33">
            <v>467653.89480999997</v>
          </cell>
          <cell r="AK33">
            <v>1005930.6904749998</v>
          </cell>
          <cell r="AL33">
            <v>1477773.05429427</v>
          </cell>
          <cell r="AM33">
            <v>2035677.7064054038</v>
          </cell>
          <cell r="AN33">
            <v>1846831.2916118582</v>
          </cell>
          <cell r="AP33" t="str">
            <v>INVERSION</v>
          </cell>
          <cell r="AS33">
            <v>0.66264353758585814</v>
          </cell>
          <cell r="AT33">
            <v>0.93284424525420606</v>
          </cell>
          <cell r="AU33">
            <v>0.99548192391145829</v>
          </cell>
          <cell r="AV33">
            <v>1.1667682825812022</v>
          </cell>
          <cell r="AW33">
            <v>1.0728039910877518</v>
          </cell>
          <cell r="AX33">
            <v>1.7679881077522199</v>
          </cell>
          <cell r="AY33">
            <v>2.0409252814848435</v>
          </cell>
          <cell r="AZ33">
            <v>2.2635972540413234</v>
          </cell>
          <cell r="BA33">
            <v>1.694393922417907</v>
          </cell>
        </row>
        <row r="34">
          <cell r="A34" t="str">
            <v>INVERSION</v>
          </cell>
          <cell r="C34" t="str">
            <v>Reservas de Tesorería</v>
          </cell>
          <cell r="D34">
            <v>198262.264</v>
          </cell>
          <cell r="E34">
            <v>201907</v>
          </cell>
          <cell r="F34">
            <v>204398.25600000002</v>
          </cell>
          <cell r="G34">
            <v>178282.43299999999</v>
          </cell>
          <cell r="H34">
            <v>334011.85399999999</v>
          </cell>
          <cell r="I34">
            <v>485024.15623999998</v>
          </cell>
          <cell r="J34">
            <v>1060689.8234879998</v>
          </cell>
          <cell r="K34">
            <v>1618297.6750135398</v>
          </cell>
          <cell r="L34">
            <v>3379855.1802600399</v>
          </cell>
          <cell r="M34">
            <v>3651912.6066451678</v>
          </cell>
          <cell r="O34">
            <v>0</v>
          </cell>
          <cell r="P34">
            <v>0</v>
          </cell>
          <cell r="Q34" t="str">
            <v>Reservas de Tesorería</v>
          </cell>
          <cell r="R34">
            <v>1.3106775701243496</v>
          </cell>
          <cell r="S34">
            <v>0.99815000127050846</v>
          </cell>
          <cell r="T34">
            <v>0.7789338811729275</v>
          </cell>
          <cell r="U34">
            <v>0.53799169908363409</v>
          </cell>
          <cell r="V34">
            <v>0.7662274473035291</v>
          </cell>
          <cell r="W34">
            <v>0.85246125635152425</v>
          </cell>
          <cell r="X34">
            <v>1.4648992754873165</v>
          </cell>
          <cell r="Y34">
            <v>1.7994863144866549</v>
          </cell>
          <cell r="Z34">
            <v>3.1008820903652272</v>
          </cell>
          <cell r="AA34">
            <v>2.7491572856983568</v>
          </cell>
          <cell r="AB34">
            <v>1383556</v>
          </cell>
          <cell r="AC34">
            <v>1977253.1444549998</v>
          </cell>
          <cell r="AD34" t="str">
            <v>1.1.</v>
          </cell>
          <cell r="AE34" t="str">
            <v>Reservas de apropiación</v>
          </cell>
          <cell r="AF34">
            <v>44156.1</v>
          </cell>
          <cell r="AG34">
            <v>131762</v>
          </cell>
          <cell r="AH34">
            <v>153077.386</v>
          </cell>
          <cell r="AI34">
            <v>263387.62400000001</v>
          </cell>
          <cell r="AJ34">
            <v>301579.3</v>
          </cell>
          <cell r="AK34">
            <v>426682.572744</v>
          </cell>
          <cell r="AL34">
            <v>544215.95600500004</v>
          </cell>
          <cell r="AM34">
            <v>958608.97140806005</v>
          </cell>
          <cell r="AN34">
            <v>1105971.7226547827</v>
          </cell>
          <cell r="AP34">
            <v>27.623345472710369</v>
          </cell>
          <cell r="AQ34" t="str">
            <v>1.1.</v>
          </cell>
          <cell r="AR34" t="str">
            <v>Reservas de apropiación</v>
          </cell>
          <cell r="AS34">
            <v>0.29190834749152161</v>
          </cell>
          <cell r="AT34">
            <v>0.65138029125986086</v>
          </cell>
          <cell r="AU34">
            <v>0.58335704389173626</v>
          </cell>
          <cell r="AV34">
            <v>0.79480828800087888</v>
          </cell>
          <cell r="AW34">
            <v>0.69182675534199811</v>
          </cell>
          <cell r="AX34">
            <v>0.74992215819590957</v>
          </cell>
          <cell r="AY34">
            <v>0.75160668275175668</v>
          </cell>
          <cell r="AZ34">
            <v>1.0659372200967294</v>
          </cell>
          <cell r="BA34">
            <v>1.0146848679376657</v>
          </cell>
        </row>
        <row r="35">
          <cell r="B35" t="str">
            <v>1.1.</v>
          </cell>
          <cell r="C35" t="str">
            <v>Otros</v>
          </cell>
          <cell r="D35">
            <v>120680</v>
          </cell>
          <cell r="E35">
            <v>120681</v>
          </cell>
          <cell r="F35">
            <v>120682</v>
          </cell>
          <cell r="G35">
            <v>120683</v>
          </cell>
          <cell r="H35">
            <v>120684</v>
          </cell>
          <cell r="I35">
            <v>120685</v>
          </cell>
          <cell r="J35">
            <v>120686</v>
          </cell>
          <cell r="K35">
            <v>120687</v>
          </cell>
          <cell r="L35">
            <v>120688</v>
          </cell>
          <cell r="M35">
            <v>0</v>
          </cell>
          <cell r="Q35" t="str">
            <v>Otros</v>
          </cell>
          <cell r="R35">
            <v>0.7977946280418069</v>
          </cell>
          <cell r="S35">
            <v>0.59660011937835855</v>
          </cell>
          <cell r="T35">
            <v>0.45990264539102149</v>
          </cell>
          <cell r="U35">
            <v>0.36417750828265966</v>
          </cell>
          <cell r="V35">
            <v>0.27685063312267688</v>
          </cell>
          <cell r="W35">
            <v>0.21211167608707082</v>
          </cell>
          <cell r="X35">
            <v>0.16667722273425059</v>
          </cell>
          <cell r="Y35">
            <v>0.1341994171959951</v>
          </cell>
          <cell r="Z35">
            <v>0.11072641807487305</v>
          </cell>
          <cell r="AA35">
            <v>0</v>
          </cell>
          <cell r="AB35">
            <v>958714.70000000007</v>
          </cell>
          <cell r="AC35">
            <v>1384495.9769009999</v>
          </cell>
          <cell r="AD35" t="str">
            <v>1.2.</v>
          </cell>
          <cell r="AE35" t="str">
            <v>Reservas de Tesorería</v>
          </cell>
          <cell r="AF35">
            <v>93412.69200000001</v>
          </cell>
          <cell r="AG35">
            <v>56080</v>
          </cell>
          <cell r="AH35">
            <v>56934.872000000003</v>
          </cell>
          <cell r="AI35">
            <v>108144.746</v>
          </cell>
          <cell r="AJ35">
            <v>123262</v>
          </cell>
          <cell r="AK35">
            <v>166074.59480999998</v>
          </cell>
          <cell r="AL35">
            <v>579248.11773099995</v>
          </cell>
          <cell r="AM35">
            <v>933557.09828926995</v>
          </cell>
          <cell r="AN35">
            <v>1077068.7349973437</v>
          </cell>
          <cell r="AP35">
            <v>-0.33865822199340423</v>
          </cell>
          <cell r="AQ35" t="str">
            <v>1.2.</v>
          </cell>
          <cell r="AR35" t="str">
            <v>Reservas de Tesorería</v>
          </cell>
          <cell r="AS35">
            <v>0.61753516629535865</v>
          </cell>
          <cell r="AT35">
            <v>0.27723779795277087</v>
          </cell>
          <cell r="AU35">
            <v>0.21697103335873782</v>
          </cell>
          <cell r="AV35">
            <v>0.32634160678920082</v>
          </cell>
          <cell r="AW35">
            <v>0.28276459795803421</v>
          </cell>
          <cell r="AX35">
            <v>0.29188681825106888</v>
          </cell>
          <cell r="AY35">
            <v>0.79998895926159852</v>
          </cell>
          <cell r="AZ35">
            <v>1.0380804768500695</v>
          </cell>
          <cell r="BA35">
            <v>0.98816753154158254</v>
          </cell>
        </row>
        <row r="36">
          <cell r="B36" t="str">
            <v>1.2.</v>
          </cell>
          <cell r="C36" t="str">
            <v>Reservas de apropiación</v>
          </cell>
          <cell r="W36">
            <v>0</v>
          </cell>
          <cell r="X36">
            <v>44156.1</v>
          </cell>
          <cell r="Y36">
            <v>131762</v>
          </cell>
          <cell r="Z36">
            <v>153077.386</v>
          </cell>
          <cell r="AA36">
            <v>263387.62400000001</v>
          </cell>
          <cell r="AB36">
            <v>301579.3</v>
          </cell>
          <cell r="AC36">
            <v>426682.572744</v>
          </cell>
          <cell r="AD36" t="str">
            <v>1.3.</v>
          </cell>
          <cell r="AE36" t="str">
            <v>Deuda Flotante</v>
          </cell>
          <cell r="AF36">
            <v>-37332.69200000001</v>
          </cell>
          <cell r="AG36">
            <v>854.87200000000303</v>
          </cell>
          <cell r="AH36">
            <v>51209.873999999996</v>
          </cell>
          <cell r="AI36">
            <v>15117.254000000001</v>
          </cell>
          <cell r="AJ36">
            <v>42812.59480999998</v>
          </cell>
          <cell r="AK36">
            <v>413173.52292099997</v>
          </cell>
          <cell r="AL36">
            <v>354308.98055827001</v>
          </cell>
          <cell r="AM36">
            <v>143511.63670807378</v>
          </cell>
          <cell r="AN36">
            <v>-336209.16604026826</v>
          </cell>
          <cell r="AP36">
            <v>71.465020402934812</v>
          </cell>
          <cell r="AQ36" t="str">
            <v>1.3.</v>
          </cell>
          <cell r="AR36" t="str">
            <v>Deuda Flotante</v>
          </cell>
          <cell r="AS36">
            <v>-0.24679997620102212</v>
          </cell>
          <cell r="AT36">
            <v>4.2261560415742154E-3</v>
          </cell>
          <cell r="AU36">
            <v>0.19515384666098415</v>
          </cell>
          <cell r="AV36">
            <v>4.5618387791122782E-2</v>
          </cell>
          <cell r="AW36">
            <v>9.8212637787719381E-2</v>
          </cell>
          <cell r="AX36">
            <v>0.72617913130524148</v>
          </cell>
          <cell r="AY36">
            <v>0.48932963947148822</v>
          </cell>
          <cell r="AZ36">
            <v>0.15957955709452451</v>
          </cell>
          <cell r="BA36">
            <v>-0.30845847706134122</v>
          </cell>
        </row>
        <row r="37">
          <cell r="A37" t="str">
            <v>P = Proyectado</v>
          </cell>
          <cell r="B37" t="str">
            <v>1.3.</v>
          </cell>
          <cell r="C37" t="str">
            <v>Reservas de Tesorería</v>
          </cell>
          <cell r="E37" t="str">
            <v>C:\CARLOSJ\PRES9194\PAGOS.XLS</v>
          </cell>
          <cell r="I37" t="str">
            <v>Rango REZ3</v>
          </cell>
          <cell r="O37" t="str">
            <v xml:space="preserve"> PIB DEL AÑO ANTERIOR</v>
          </cell>
          <cell r="R37">
            <v>15126700</v>
          </cell>
          <cell r="S37">
            <v>20228122</v>
          </cell>
          <cell r="T37">
            <v>26240771</v>
          </cell>
          <cell r="U37">
            <v>33138510</v>
          </cell>
          <cell r="V37">
            <v>43591737.045630313</v>
          </cell>
          <cell r="W37">
            <v>56896914.977212004</v>
          </cell>
          <cell r="X37">
            <v>72407014</v>
          </cell>
          <cell r="Y37">
            <v>89931091</v>
          </cell>
          <cell r="Z37">
            <v>108996572</v>
          </cell>
          <cell r="AA37">
            <v>132837529</v>
          </cell>
          <cell r="AB37">
            <v>123262</v>
          </cell>
          <cell r="AC37">
            <v>166074.59480999998</v>
          </cell>
          <cell r="AD37">
            <v>579248.11773099995</v>
          </cell>
          <cell r="AE37">
            <v>969860</v>
          </cell>
          <cell r="AF37">
            <v>925200</v>
          </cell>
          <cell r="AG37">
            <v>933557.09828926995</v>
          </cell>
          <cell r="AH37">
            <v>1077068.7349973437</v>
          </cell>
          <cell r="AI37">
            <v>740859.56895707548</v>
          </cell>
          <cell r="AJ37">
            <v>-39.965331477654033</v>
          </cell>
          <cell r="AK37">
            <v>1.5243794579172576</v>
          </cell>
          <cell r="AL37">
            <v>89.944654657342511</v>
          </cell>
          <cell r="AM37">
            <v>13.978722553937107</v>
          </cell>
          <cell r="AN37">
            <v>34.733003529068142</v>
          </cell>
          <cell r="AP37">
            <v>67.434294616111018</v>
          </cell>
          <cell r="AQ37">
            <v>59.724299774014696</v>
          </cell>
          <cell r="AR37">
            <v>61.167049095670855</v>
          </cell>
          <cell r="AS37">
            <v>15.372561246768601</v>
          </cell>
        </row>
        <row r="38">
          <cell r="P38" t="str">
            <v>C:\CARLOSJ\PRES9194\PAGOS.XLS</v>
          </cell>
          <cell r="W38" t="str">
            <v>Rango REZ4</v>
          </cell>
          <cell r="AC38" t="str">
            <v>TOTAL</v>
          </cell>
          <cell r="AF38">
            <v>285283.41399999993</v>
          </cell>
          <cell r="AG38">
            <v>420553.25599999999</v>
          </cell>
          <cell r="AH38">
            <v>400100.022</v>
          </cell>
          <cell r="AI38">
            <v>708238.45200000005</v>
          </cell>
          <cell r="AJ38">
            <v>894243.2562399999</v>
          </cell>
          <cell r="AK38">
            <v>1691677.4280259998</v>
          </cell>
          <cell r="AL38">
            <v>2362371.6029105401</v>
          </cell>
          <cell r="AM38">
            <v>4534623.5512825996</v>
          </cell>
          <cell r="AN38">
            <v>5716940.1059875116</v>
          </cell>
          <cell r="AP38" t="str">
            <v>TOTAL</v>
          </cell>
          <cell r="AQ38" t="e">
            <v>#DIV/0!</v>
          </cell>
          <cell r="AR38" t="e">
            <v>#DIV/0!</v>
          </cell>
          <cell r="AS38">
            <v>1.8859593566342951</v>
          </cell>
          <cell r="AT38">
            <v>2.0790524004156192</v>
          </cell>
          <cell r="AU38">
            <v>1.5247266248388813</v>
          </cell>
          <cell r="AV38">
            <v>2.1372066879289382</v>
          </cell>
          <cell r="AW38">
            <v>2.051405419572836</v>
          </cell>
          <cell r="AX38">
            <v>2.973232254689977</v>
          </cell>
          <cell r="AY38">
            <v>3.2626281245495639</v>
          </cell>
          <cell r="AZ38">
            <v>5.0423313015101741</v>
          </cell>
          <cell r="BA38">
            <v>5.2450641346660989</v>
          </cell>
        </row>
        <row r="39"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92075</v>
          </cell>
          <cell r="X39">
            <v>120680</v>
          </cell>
          <cell r="Y39">
            <v>120681</v>
          </cell>
          <cell r="Z39">
            <v>120682</v>
          </cell>
          <cell r="AA39">
            <v>120683</v>
          </cell>
          <cell r="AB39">
            <v>120684</v>
          </cell>
          <cell r="AC39">
            <v>120685</v>
          </cell>
          <cell r="AD39">
            <v>120686</v>
          </cell>
          <cell r="AE39" t="str">
            <v>Reservas de apropiación</v>
          </cell>
          <cell r="AF39">
            <v>83376.41399999999</v>
          </cell>
          <cell r="AG39">
            <v>216155</v>
          </cell>
          <cell r="AH39">
            <v>221817.58899999998</v>
          </cell>
          <cell r="AI39">
            <v>374226.598</v>
          </cell>
          <cell r="AJ39">
            <v>409219.1</v>
          </cell>
          <cell r="AK39">
            <v>630987.60453799996</v>
          </cell>
          <cell r="AL39">
            <v>744073.92789699999</v>
          </cell>
          <cell r="AM39">
            <v>1154768.3710225602</v>
          </cell>
          <cell r="AN39">
            <v>2065027.499342344</v>
          </cell>
          <cell r="AP39">
            <v>8.2859652321687349E-4</v>
          </cell>
          <cell r="AQ39">
            <v>1.6571930464115425E-3</v>
          </cell>
          <cell r="AR39" t="str">
            <v>Reservas de apropiación</v>
          </cell>
          <cell r="AS39">
            <v>0.55118706657764083</v>
          </cell>
          <cell r="AT39">
            <v>1.0685865944450998</v>
          </cell>
          <cell r="AU39">
            <v>0.84531658387628927</v>
          </cell>
          <cell r="AV39">
            <v>1.1292800973851873</v>
          </cell>
          <cell r="AW39">
            <v>0.9387538275238807</v>
          </cell>
          <cell r="AX39">
            <v>1.109001436704818</v>
          </cell>
          <cell r="AY39">
            <v>1.0276268648462701</v>
          </cell>
          <cell r="AZ39">
            <v>1.2840591147977511</v>
          </cell>
          <cell r="BA39">
            <v>1.8945802252774924</v>
          </cell>
        </row>
        <row r="40">
          <cell r="AE40" t="str">
            <v>Reservas de Tesorería</v>
          </cell>
          <cell r="AF40">
            <v>198262.264</v>
          </cell>
          <cell r="AG40">
            <v>201907</v>
          </cell>
          <cell r="AH40">
            <v>204398.25600000002</v>
          </cell>
          <cell r="AI40">
            <v>178282.43299999999</v>
          </cell>
          <cell r="AJ40">
            <v>334011.85399999999</v>
          </cell>
          <cell r="AK40">
            <v>485024.15623999998</v>
          </cell>
          <cell r="AL40">
            <v>1060689.8234879998</v>
          </cell>
          <cell r="AM40">
            <v>1618297.6750135398</v>
          </cell>
          <cell r="AN40">
            <v>3379855.1802600399</v>
          </cell>
          <cell r="AP40" t="e">
            <v>#DIV/0!</v>
          </cell>
          <cell r="AQ40" t="e">
            <v>#DIV/0!</v>
          </cell>
          <cell r="AR40" t="str">
            <v>Reservas de Tesorería</v>
          </cell>
          <cell r="AS40">
            <v>1.3106775701243496</v>
          </cell>
          <cell r="AT40">
            <v>0.99815000127050846</v>
          </cell>
          <cell r="AU40">
            <v>0.7789338811729275</v>
          </cell>
          <cell r="AV40">
            <v>0.53799169908363409</v>
          </cell>
          <cell r="AW40">
            <v>0.7662274473035291</v>
          </cell>
          <cell r="AX40">
            <v>0.85246125635152425</v>
          </cell>
          <cell r="AY40">
            <v>1.4648992754873165</v>
          </cell>
          <cell r="AZ40">
            <v>1.7994863144866549</v>
          </cell>
          <cell r="BA40">
            <v>3.1008820903652272</v>
          </cell>
        </row>
        <row r="41">
          <cell r="AE41" t="str">
            <v>Deuda Flotante</v>
          </cell>
          <cell r="AF41">
            <v>3644.7359999999971</v>
          </cell>
          <cell r="AG41">
            <v>2491.2560000000012</v>
          </cell>
          <cell r="AH41">
            <v>-26115.823000000004</v>
          </cell>
          <cell r="AI41">
            <v>155729.42100000003</v>
          </cell>
          <cell r="AJ41">
            <v>151012.30223999999</v>
          </cell>
          <cell r="AK41">
            <v>575665.66724799993</v>
          </cell>
          <cell r="AL41">
            <v>557607.85152554</v>
          </cell>
          <cell r="AM41">
            <v>1761557.5052465</v>
          </cell>
          <cell r="AN41">
            <v>272057.42638512759</v>
          </cell>
          <cell r="AP41" t="e">
            <v>#DIV/0!</v>
          </cell>
          <cell r="AQ41" t="e">
            <v>#DIV/0!</v>
          </cell>
          <cell r="AR41" t="str">
            <v>Deuda Flotante</v>
          </cell>
          <cell r="AS41">
            <v>2.4094719932305109E-2</v>
          </cell>
          <cell r="AT41">
            <v>1.2315804700011208E-2</v>
          </cell>
          <cell r="AU41">
            <v>-9.9523840210335307E-2</v>
          </cell>
          <cell r="AV41">
            <v>0.46993489146011708</v>
          </cell>
          <cell r="AW41">
            <v>0.34642414474542632</v>
          </cell>
          <cell r="AX41">
            <v>1.0117695616336349</v>
          </cell>
          <cell r="AY41">
            <v>0.77010198421597664</v>
          </cell>
          <cell r="AZ41">
            <v>1.9587858722257692</v>
          </cell>
          <cell r="BA41">
            <v>0.24960181902337952</v>
          </cell>
        </row>
        <row r="42">
          <cell r="AH42">
            <v>0</v>
          </cell>
          <cell r="AP42" t="e">
            <v>#DIV/0!</v>
          </cell>
          <cell r="AQ42" t="e">
            <v>#DIV/0!</v>
          </cell>
          <cell r="AR42" t="e">
            <v>#DIV/0!</v>
          </cell>
          <cell r="AS42" t="e">
            <v>#DIV/0!</v>
          </cell>
        </row>
        <row r="43">
          <cell r="AC43" t="str">
            <v>P = Proyectado</v>
          </cell>
          <cell r="AH43">
            <v>0</v>
          </cell>
          <cell r="AI43" t="str">
            <v>C:\CARLOSJ\PRES9194\PAGOS.XLS</v>
          </cell>
          <cell r="AK43" t="e">
            <v>#DIV/0!</v>
          </cell>
          <cell r="AL43" t="e">
            <v>#DIV/0!</v>
          </cell>
          <cell r="AM43" t="str">
            <v>Rango FMI 3</v>
          </cell>
          <cell r="AP43" t="str">
            <v xml:space="preserve"> PIB DEL AÑO ANTERIOR</v>
          </cell>
          <cell r="AQ43" t="e">
            <v>#DIV/0!</v>
          </cell>
          <cell r="AR43" t="e">
            <v>#DIV/0!</v>
          </cell>
          <cell r="AS43">
            <v>15126700</v>
          </cell>
          <cell r="AT43">
            <v>20228122</v>
          </cell>
          <cell r="AU43">
            <v>26240771</v>
          </cell>
          <cell r="AV43">
            <v>33138510</v>
          </cell>
          <cell r="AW43">
            <v>43591737.045630313</v>
          </cell>
          <cell r="AX43">
            <v>56896914.977212004</v>
          </cell>
          <cell r="AY43">
            <v>72407014</v>
          </cell>
          <cell r="AZ43">
            <v>89931091</v>
          </cell>
          <cell r="BA43">
            <v>108996572</v>
          </cell>
        </row>
        <row r="44">
          <cell r="AP44" t="e">
            <v>#DIV/0!</v>
          </cell>
          <cell r="AQ44" t="e">
            <v>#DIV/0!</v>
          </cell>
          <cell r="AR44" t="str">
            <v>C:\CARLOSJ\PRES9194\PAGOS.XLS</v>
          </cell>
          <cell r="AS44" t="e">
            <v>#DIV/0!</v>
          </cell>
          <cell r="AX44" t="str">
            <v>Rango FMI 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um_año"/>
      <sheetName val="Hoja1"/>
      <sheetName val="dpini511"/>
      <sheetName val="Saldo HDA."/>
      <sheetName val="Cruce HDA"/>
      <sheetName val="Cruce HDA (Rspta)"/>
      <sheetName val="Hoja2"/>
    </sheetNames>
    <sheetDataSet>
      <sheetData sheetId="0">
        <row r="8">
          <cell r="E8">
            <v>623100002</v>
          </cell>
          <cell r="F8" t="str">
            <v>Bonos nal. deuda interna ley 21/63</v>
          </cell>
          <cell r="G8">
            <v>13674848377.359997</v>
          </cell>
          <cell r="H8">
            <v>0</v>
          </cell>
          <cell r="I8">
            <v>6837424188.5900002</v>
          </cell>
          <cell r="J8">
            <v>0</v>
          </cell>
          <cell r="K8">
            <v>6837424188.7699966</v>
          </cell>
        </row>
        <row r="9">
          <cell r="F9" t="str">
            <v>Fondo de estabilización pagaré 1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F10" t="str">
            <v>Fondo de estabilización pagaré 2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F11" t="str">
            <v>Bonos agrarios "B" emisión 1970</v>
          </cell>
          <cell r="G11">
            <v>-3.9999999105930328E-2</v>
          </cell>
          <cell r="H11">
            <v>0</v>
          </cell>
          <cell r="I11">
            <v>0</v>
          </cell>
          <cell r="J11">
            <v>0</v>
          </cell>
          <cell r="K11">
            <v>-3.9999999105930328E-2</v>
          </cell>
        </row>
        <row r="12">
          <cell r="E12">
            <v>623100024</v>
          </cell>
          <cell r="F12" t="str">
            <v>Bonos agrarios "B" emisión 1976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E13">
            <v>623100027</v>
          </cell>
          <cell r="F13" t="str">
            <v>Federacafe -sede Embajada en Brasil</v>
          </cell>
          <cell r="G13">
            <v>22132397.399999999</v>
          </cell>
          <cell r="H13">
            <v>0</v>
          </cell>
          <cell r="I13">
            <v>3824854.69</v>
          </cell>
          <cell r="J13">
            <v>0</v>
          </cell>
          <cell r="K13">
            <v>18307542.709999997</v>
          </cell>
        </row>
        <row r="14">
          <cell r="E14">
            <v>623100031</v>
          </cell>
          <cell r="F14" t="str">
            <v>Bonos agrarios clase "B" emisión 1981</v>
          </cell>
          <cell r="G14">
            <v>52925341.220000058</v>
          </cell>
          <cell r="H14">
            <v>0</v>
          </cell>
          <cell r="I14">
            <v>9195734.5199999996</v>
          </cell>
          <cell r="J14">
            <v>0</v>
          </cell>
          <cell r="K14">
            <v>43729606.700000063</v>
          </cell>
        </row>
        <row r="15">
          <cell r="E15">
            <v>623100033</v>
          </cell>
          <cell r="F15" t="str">
            <v>Fondo Nacional Hospitalario Univers.</v>
          </cell>
          <cell r="G15">
            <v>3.7252902984619141E-8</v>
          </cell>
          <cell r="H15">
            <v>0</v>
          </cell>
          <cell r="I15">
            <v>0</v>
          </cell>
          <cell r="J15">
            <v>0</v>
          </cell>
          <cell r="K15">
            <v>3.7252902984619141E-8</v>
          </cell>
        </row>
        <row r="16">
          <cell r="E16">
            <v>623100052</v>
          </cell>
          <cell r="F16" t="str">
            <v>Capitalización Caja Agraria L.68/83</v>
          </cell>
          <cell r="G16">
            <v>-0.12999916076660156</v>
          </cell>
          <cell r="H16">
            <v>0</v>
          </cell>
          <cell r="I16">
            <v>0</v>
          </cell>
          <cell r="J16">
            <v>0</v>
          </cell>
          <cell r="K16">
            <v>-0.12999916076660156</v>
          </cell>
        </row>
        <row r="17">
          <cell r="E17">
            <v>623100032</v>
          </cell>
          <cell r="F17" t="str">
            <v>Títulos de Ahorro Nacional  TAN</v>
          </cell>
          <cell r="G17">
            <v>347728000</v>
          </cell>
          <cell r="H17">
            <v>0</v>
          </cell>
          <cell r="I17">
            <v>0</v>
          </cell>
          <cell r="J17">
            <v>0</v>
          </cell>
          <cell r="K17">
            <v>347728000</v>
          </cell>
        </row>
        <row r="18">
          <cell r="E18">
            <v>623100034</v>
          </cell>
          <cell r="F18" t="str">
            <v>Bonos financiam. pptal. Ley 50/84</v>
          </cell>
          <cell r="G18">
            <v>1598386000</v>
          </cell>
          <cell r="H18">
            <v>0</v>
          </cell>
          <cell r="I18">
            <v>0</v>
          </cell>
          <cell r="J18">
            <v>0</v>
          </cell>
          <cell r="K18">
            <v>1598386000</v>
          </cell>
        </row>
        <row r="19">
          <cell r="E19">
            <v>623100037</v>
          </cell>
          <cell r="F19" t="str">
            <v>Bonos de financ. espec. emisión 88</v>
          </cell>
          <cell r="G19">
            <v>3180245790</v>
          </cell>
          <cell r="H19">
            <v>0</v>
          </cell>
          <cell r="I19">
            <v>0</v>
          </cell>
          <cell r="J19">
            <v>0</v>
          </cell>
          <cell r="K19">
            <v>3180245790</v>
          </cell>
        </row>
        <row r="20">
          <cell r="F20" t="str">
            <v>Bonos agrarios L.30/88 emisión 1988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F21" t="str">
            <v>Fondo de vivienda rural Caja Agraria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E22">
            <v>623100040</v>
          </cell>
          <cell r="F22" t="str">
            <v>Bonos de financ. espec emisión 1989</v>
          </cell>
          <cell r="G22">
            <v>7997343964</v>
          </cell>
          <cell r="H22">
            <v>0</v>
          </cell>
          <cell r="I22">
            <v>0</v>
          </cell>
          <cell r="J22">
            <v>0</v>
          </cell>
          <cell r="K22">
            <v>7997343964</v>
          </cell>
        </row>
        <row r="23">
          <cell r="E23">
            <v>630100021</v>
          </cell>
          <cell r="F23" t="str">
            <v>Nacionalización Granfinanciera S.A.</v>
          </cell>
          <cell r="G23">
            <v>3402486838.440002</v>
          </cell>
          <cell r="H23">
            <v>0</v>
          </cell>
          <cell r="I23">
            <v>318983141.06999999</v>
          </cell>
          <cell r="J23">
            <v>0</v>
          </cell>
          <cell r="K23">
            <v>3083503697.3700018</v>
          </cell>
        </row>
        <row r="24">
          <cell r="E24">
            <v>623100041</v>
          </cell>
          <cell r="F24" t="str">
            <v>Bonos agrarios L. 30/88 emisión 90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</row>
        <row r="25">
          <cell r="E25">
            <v>623100042</v>
          </cell>
          <cell r="F25" t="str">
            <v>Bonos financ. espec. emisión 90</v>
          </cell>
          <cell r="G25">
            <v>20222986000</v>
          </cell>
          <cell r="H25">
            <v>0</v>
          </cell>
          <cell r="I25">
            <v>0</v>
          </cell>
          <cell r="J25">
            <v>0</v>
          </cell>
          <cell r="K25">
            <v>20222986000</v>
          </cell>
        </row>
        <row r="26">
          <cell r="F26" t="str">
            <v>Capitalización Caja Agraria</v>
          </cell>
          <cell r="G26">
            <v>-9.5367431640625E-7</v>
          </cell>
          <cell r="H26">
            <v>0</v>
          </cell>
          <cell r="I26">
            <v>0</v>
          </cell>
          <cell r="J26">
            <v>0</v>
          </cell>
          <cell r="K26">
            <v>-9.5367431640625E-7</v>
          </cell>
        </row>
        <row r="27">
          <cell r="F27" t="str">
            <v>Títulos de tesorería TES  B - Pesos</v>
          </cell>
          <cell r="G27">
            <v>22485002605265.719</v>
          </cell>
          <cell r="H27">
            <v>12554642058810</v>
          </cell>
          <cell r="I27">
            <v>5861817783695.1602</v>
          </cell>
          <cell r="J27">
            <v>0</v>
          </cell>
          <cell r="K27">
            <v>29177826880380.559</v>
          </cell>
        </row>
        <row r="28">
          <cell r="E28">
            <v>640100005</v>
          </cell>
          <cell r="F28" t="str">
            <v xml:space="preserve">Títulos de tesorería TES A </v>
          </cell>
          <cell r="G28">
            <v>122648466918.01001</v>
          </cell>
          <cell r="H28">
            <v>0</v>
          </cell>
          <cell r="I28">
            <v>61324233459</v>
          </cell>
          <cell r="J28">
            <v>0</v>
          </cell>
          <cell r="K28">
            <v>61324233459.01001</v>
          </cell>
        </row>
        <row r="29">
          <cell r="F29" t="str">
            <v>Consolidado deuda interna del gob.</v>
          </cell>
          <cell r="G29">
            <v>0.11999893188476563</v>
          </cell>
          <cell r="H29">
            <v>0</v>
          </cell>
          <cell r="I29">
            <v>0</v>
          </cell>
          <cell r="J29">
            <v>0</v>
          </cell>
          <cell r="K29">
            <v>0.11999893188476563</v>
          </cell>
        </row>
        <row r="30">
          <cell r="F30" t="str">
            <v>Bonos Ley 55/85 - deuda externa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F31" t="str">
            <v>Títulos de tesorería TES  B - Dólares</v>
          </cell>
          <cell r="G31">
            <v>3457382600869.9995</v>
          </cell>
          <cell r="H31">
            <v>698987090538</v>
          </cell>
          <cell r="I31">
            <v>1762230559936</v>
          </cell>
          <cell r="J31">
            <v>458250911492.00049</v>
          </cell>
          <cell r="K31">
            <v>2852390042964</v>
          </cell>
        </row>
        <row r="32">
          <cell r="E32">
            <v>623100043</v>
          </cell>
          <cell r="F32" t="str">
            <v>Bonos agrarios L. 30/88 emisión-91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E33">
            <v>623100044</v>
          </cell>
          <cell r="F33" t="str">
            <v>Bonos educativos valor constante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E34">
            <v>623100063</v>
          </cell>
          <cell r="F34" t="str">
            <v>Bonos para desarrollo social y seg.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E35">
            <v>512100036</v>
          </cell>
          <cell r="F35" t="str">
            <v>Bonos Colombia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F36" t="str">
            <v>Asunción deuda interna Icel-Gob Nal.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F37" t="str">
            <v>Asunción deuda interna Icel-Gob Nal.</v>
          </cell>
          <cell r="G37">
            <v>-1.430511474609375E-6</v>
          </cell>
          <cell r="H37">
            <v>0</v>
          </cell>
          <cell r="I37">
            <v>0</v>
          </cell>
          <cell r="J37">
            <v>0</v>
          </cell>
          <cell r="K37">
            <v>-1.430511474609375E-6</v>
          </cell>
        </row>
        <row r="38">
          <cell r="E38">
            <v>601200020</v>
          </cell>
          <cell r="F38" t="str">
            <v>Asunción deuda interna Icel-Gob Nal.</v>
          </cell>
          <cell r="G38">
            <v>-1.9073486328125E-6</v>
          </cell>
          <cell r="H38">
            <v>0</v>
          </cell>
          <cell r="I38">
            <v>0</v>
          </cell>
          <cell r="J38">
            <v>0</v>
          </cell>
          <cell r="K38">
            <v>-1.9073486328125E-6</v>
          </cell>
        </row>
        <row r="39">
          <cell r="E39">
            <v>601200029</v>
          </cell>
          <cell r="F39" t="str">
            <v>Asunción deuda interna Icel-Gob Nal.</v>
          </cell>
          <cell r="G39">
            <v>9.5367431640625E-7</v>
          </cell>
          <cell r="H39">
            <v>0</v>
          </cell>
          <cell r="I39">
            <v>0</v>
          </cell>
          <cell r="J39">
            <v>0</v>
          </cell>
          <cell r="K39">
            <v>9.5367431640625E-7</v>
          </cell>
        </row>
        <row r="40">
          <cell r="E40">
            <v>601200033</v>
          </cell>
          <cell r="F40" t="str">
            <v>Asunción deuda interna Icel-Gob Nal.</v>
          </cell>
          <cell r="G40">
            <v>10138103607.644388</v>
          </cell>
          <cell r="H40">
            <v>0</v>
          </cell>
          <cell r="I40">
            <v>5554885976.1399994</v>
          </cell>
          <cell r="J40">
            <v>1773042442.4324141</v>
          </cell>
          <cell r="K40">
            <v>6356260073.9368029</v>
          </cell>
        </row>
        <row r="41">
          <cell r="F41" t="str">
            <v>Asunción deuda interna Icel-Gob Nal.</v>
          </cell>
          <cell r="G41">
            <v>0.30000019073486328</v>
          </cell>
          <cell r="H41">
            <v>0</v>
          </cell>
          <cell r="I41">
            <v>0</v>
          </cell>
          <cell r="J41">
            <v>0</v>
          </cell>
          <cell r="K41">
            <v>0.30000019073486328</v>
          </cell>
        </row>
        <row r="42">
          <cell r="F42" t="str">
            <v>Conversión deuda ext. medio ambiente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E43">
            <v>623100067</v>
          </cell>
          <cell r="F43" t="str">
            <v>Bonos agrarios L.30/88 emisión 1/94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</row>
        <row r="44">
          <cell r="F44" t="str">
            <v xml:space="preserve">Bonos educativos de valor constante 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E45">
            <v>623100069</v>
          </cell>
          <cell r="F45" t="str">
            <v>Bonos agrarios L.30/88 emisión 2/94</v>
          </cell>
          <cell r="G45">
            <v>1000029.5899999142</v>
          </cell>
          <cell r="H45">
            <v>0</v>
          </cell>
          <cell r="I45">
            <v>0</v>
          </cell>
          <cell r="J45">
            <v>0</v>
          </cell>
          <cell r="K45">
            <v>1000029.5899999142</v>
          </cell>
        </row>
        <row r="46">
          <cell r="E46">
            <v>512100046</v>
          </cell>
          <cell r="F46" t="str">
            <v xml:space="preserve">Bonos Resolución 4308 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</row>
        <row r="47">
          <cell r="E47">
            <v>623100068</v>
          </cell>
          <cell r="F47" t="str">
            <v>Bonos agrarios L.160/94 emisión 1</v>
          </cell>
          <cell r="G47">
            <v>375174607.77000046</v>
          </cell>
          <cell r="H47">
            <v>0</v>
          </cell>
          <cell r="I47">
            <v>375174607.77000093</v>
          </cell>
          <cell r="J47">
            <v>0</v>
          </cell>
          <cell r="K47">
            <v>-4.76837158203125E-7</v>
          </cell>
        </row>
        <row r="48">
          <cell r="E48">
            <v>623100070</v>
          </cell>
          <cell r="F48" t="str">
            <v>Bonos agrarios L.160/94 emisión 2</v>
          </cell>
          <cell r="G48">
            <v>52420900322.729996</v>
          </cell>
          <cell r="H48">
            <v>13833174918</v>
          </cell>
          <cell r="I48">
            <v>23859618286</v>
          </cell>
          <cell r="J48">
            <v>0</v>
          </cell>
          <cell r="K48">
            <v>42394456954.729996</v>
          </cell>
        </row>
        <row r="49">
          <cell r="F49" t="str">
            <v>Bonos pensionales</v>
          </cell>
          <cell r="G49">
            <v>4225332099000</v>
          </cell>
          <cell r="H49">
            <v>420862388000</v>
          </cell>
          <cell r="I49">
            <v>6133135000</v>
          </cell>
          <cell r="J49">
            <v>0</v>
          </cell>
          <cell r="K49">
            <v>4640061352000</v>
          </cell>
        </row>
        <row r="50">
          <cell r="E50">
            <v>623100071</v>
          </cell>
          <cell r="F50" t="str">
            <v>Bonos para la seguridad</v>
          </cell>
          <cell r="G50">
            <v>412593699800</v>
          </cell>
          <cell r="H50">
            <v>726170000</v>
          </cell>
          <cell r="I50">
            <v>385662116800</v>
          </cell>
          <cell r="J50">
            <v>0</v>
          </cell>
          <cell r="K50">
            <v>27657753000</v>
          </cell>
        </row>
        <row r="51">
          <cell r="E51">
            <v>623100072</v>
          </cell>
          <cell r="F51" t="str">
            <v>B V C  Universidades</v>
          </cell>
          <cell r="G51">
            <v>124402750000</v>
          </cell>
          <cell r="H51">
            <v>94015140000</v>
          </cell>
          <cell r="I51">
            <v>124402750000</v>
          </cell>
          <cell r="J51">
            <v>0</v>
          </cell>
          <cell r="K51">
            <v>94015140000</v>
          </cell>
        </row>
        <row r="52">
          <cell r="E52">
            <v>623100074</v>
          </cell>
          <cell r="F52" t="str">
            <v>Bonos de solidaridad para la paz</v>
          </cell>
          <cell r="G52">
            <v>1221137824208</v>
          </cell>
          <cell r="H52">
            <v>22750350000</v>
          </cell>
          <cell r="I52">
            <v>0</v>
          </cell>
          <cell r="J52">
            <v>0</v>
          </cell>
          <cell r="K52">
            <v>1243888174208</v>
          </cell>
        </row>
        <row r="53">
          <cell r="F53" t="str">
            <v>Títulos de tesorería TES B - UVR</v>
          </cell>
          <cell r="G53">
            <v>7424353829219.5996</v>
          </cell>
          <cell r="H53">
            <v>2571235514053.0874</v>
          </cell>
          <cell r="I53">
            <v>0</v>
          </cell>
          <cell r="J53">
            <v>617799364126.51563</v>
          </cell>
          <cell r="K53">
            <v>10613388707399.203</v>
          </cell>
        </row>
        <row r="54">
          <cell r="F54" t="str">
            <v>Bonos agrarios L.160/94 emisión 3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</row>
        <row r="55">
          <cell r="E55">
            <v>623100076</v>
          </cell>
          <cell r="F55" t="str">
            <v>Bonos de Cesantía Ley 413/97</v>
          </cell>
          <cell r="G55">
            <v>110612261475.2</v>
          </cell>
          <cell r="H55">
            <v>34390666462.980003</v>
          </cell>
          <cell r="I55">
            <v>89077528798.319992</v>
          </cell>
          <cell r="J55">
            <v>0</v>
          </cell>
          <cell r="K55">
            <v>55925399139.860001</v>
          </cell>
        </row>
        <row r="56">
          <cell r="E56">
            <v>601200024</v>
          </cell>
          <cell r="F56" t="str">
            <v>Asunción deuda CORELCA - FB 002</v>
          </cell>
          <cell r="G56">
            <v>5146589520.2093115</v>
          </cell>
          <cell r="H56">
            <v>0</v>
          </cell>
          <cell r="I56">
            <v>911506633.70000005</v>
          </cell>
          <cell r="J56">
            <v>1600254578.3669701</v>
          </cell>
          <cell r="K56">
            <v>5835337464.8762817</v>
          </cell>
        </row>
        <row r="57">
          <cell r="E57">
            <v>601200036</v>
          </cell>
          <cell r="F57" t="str">
            <v>Asunción deuda CORELCA   FH 007</v>
          </cell>
          <cell r="G57">
            <v>28058952978.993935</v>
          </cell>
          <cell r="H57">
            <v>0</v>
          </cell>
          <cell r="I57">
            <v>15374740343.959999</v>
          </cell>
          <cell r="J57">
            <v>4907894164.1698685</v>
          </cell>
          <cell r="K57">
            <v>17592106799.203804</v>
          </cell>
        </row>
        <row r="58">
          <cell r="E58">
            <v>601200038</v>
          </cell>
          <cell r="F58" t="str">
            <v>Asunción deuda CORELCA  FCH 004</v>
          </cell>
          <cell r="G58">
            <v>-2.86102294921875E-6</v>
          </cell>
          <cell r="H58">
            <v>0</v>
          </cell>
          <cell r="I58">
            <v>0</v>
          </cell>
          <cell r="J58">
            <v>0</v>
          </cell>
          <cell r="K58">
            <v>-2.86102294921875E-6</v>
          </cell>
        </row>
        <row r="59">
          <cell r="E59">
            <v>601200022</v>
          </cell>
          <cell r="F59" t="str">
            <v>Asunción deuda CORELCA  FCH 007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E60">
            <v>601300096</v>
          </cell>
          <cell r="F60" t="str">
            <v>Asunción deuda CORELCA  FEX 007</v>
          </cell>
          <cell r="G60">
            <v>6490211777.40306</v>
          </cell>
          <cell r="H60">
            <v>0</v>
          </cell>
          <cell r="I60">
            <v>1981750909.0641999</v>
          </cell>
          <cell r="J60">
            <v>1969081198.2947416</v>
          </cell>
          <cell r="K60">
            <v>6477542066.6336012</v>
          </cell>
        </row>
        <row r="61">
          <cell r="E61">
            <v>601300304</v>
          </cell>
          <cell r="F61" t="str">
            <v>Asunción deuda CORELCA  OTROSI FEX 007</v>
          </cell>
          <cell r="G61">
            <v>3159633865.8106217</v>
          </cell>
          <cell r="H61">
            <v>0</v>
          </cell>
          <cell r="I61">
            <v>992066085.58974814</v>
          </cell>
          <cell r="J61">
            <v>950653988.24574661</v>
          </cell>
          <cell r="K61">
            <v>3118221768.4666204</v>
          </cell>
        </row>
        <row r="62">
          <cell r="E62">
            <v>601300273</v>
          </cell>
          <cell r="F62" t="str">
            <v>Asunción deuda CORELCA  FEX 012</v>
          </cell>
          <cell r="G62">
            <v>971159387.78155994</v>
          </cell>
          <cell r="H62">
            <v>0</v>
          </cell>
          <cell r="I62">
            <v>299157468.12309802</v>
          </cell>
          <cell r="J62">
            <v>293878886.86908603</v>
          </cell>
          <cell r="K62">
            <v>965880806.52754796</v>
          </cell>
        </row>
        <row r="63">
          <cell r="E63">
            <v>601300255</v>
          </cell>
          <cell r="F63" t="str">
            <v>Asunción deuda CORELCA  20405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</row>
        <row r="64">
          <cell r="E64">
            <v>601200044</v>
          </cell>
          <cell r="F64" t="str">
            <v>Asunción deuda CORELCA  20437</v>
          </cell>
          <cell r="G64">
            <v>35600000000</v>
          </cell>
          <cell r="H64">
            <v>0</v>
          </cell>
          <cell r="I64">
            <v>8900000000</v>
          </cell>
          <cell r="J64">
            <v>0</v>
          </cell>
          <cell r="K64">
            <v>26700000000</v>
          </cell>
        </row>
        <row r="65">
          <cell r="E65">
            <v>601200045</v>
          </cell>
          <cell r="F65" t="str">
            <v>Asunción deuda CORELCA  20453</v>
          </cell>
          <cell r="G65">
            <v>68898000000</v>
          </cell>
          <cell r="H65">
            <v>0</v>
          </cell>
          <cell r="I65">
            <v>13779600000</v>
          </cell>
          <cell r="J65">
            <v>0</v>
          </cell>
          <cell r="K65">
            <v>55118400000</v>
          </cell>
        </row>
        <row r="66">
          <cell r="E66">
            <v>601200048</v>
          </cell>
          <cell r="F66" t="str">
            <v>Asunción deuda CORELCA  20479</v>
          </cell>
          <cell r="G66">
            <v>93414000000</v>
          </cell>
          <cell r="H66">
            <v>0</v>
          </cell>
          <cell r="I66">
            <v>0</v>
          </cell>
          <cell r="J66">
            <v>0</v>
          </cell>
          <cell r="K66">
            <v>93414000000</v>
          </cell>
        </row>
        <row r="67">
          <cell r="E67">
            <v>601200050</v>
          </cell>
          <cell r="F67" t="str">
            <v>Asunción deuda CORELCA  20493</v>
          </cell>
          <cell r="G67">
            <v>92655940000</v>
          </cell>
          <cell r="H67">
            <v>0</v>
          </cell>
          <cell r="I67">
            <v>0</v>
          </cell>
          <cell r="J67">
            <v>0</v>
          </cell>
          <cell r="K67">
            <v>92655940000</v>
          </cell>
        </row>
        <row r="68">
          <cell r="E68">
            <v>601200051</v>
          </cell>
          <cell r="F68" t="str">
            <v>Asunción deuda CORELCA  BID 540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E69">
            <v>600300058</v>
          </cell>
          <cell r="F69" t="str">
            <v>Asunción deuda CORELCA  TERM C-3045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E70">
            <v>600300059</v>
          </cell>
          <cell r="F70" t="str">
            <v>Asunción deuda CORELCA  acuerdo pago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E71">
            <v>623100075</v>
          </cell>
          <cell r="F71" t="str">
            <v>Cuentas inactivas - Decreto 2331/98</v>
          </cell>
          <cell r="G71">
            <v>70970091896.019989</v>
          </cell>
          <cell r="H71">
            <v>14742170913.420031</v>
          </cell>
          <cell r="I71">
            <v>7217672529.6599998</v>
          </cell>
          <cell r="J71">
            <v>0</v>
          </cell>
          <cell r="K71">
            <v>78494590279.780014</v>
          </cell>
        </row>
        <row r="72">
          <cell r="E72">
            <v>623100077</v>
          </cell>
          <cell r="F72" t="str">
            <v>Capitalización Banco Agrario</v>
          </cell>
          <cell r="G72">
            <v>7455100000</v>
          </cell>
          <cell r="H72">
            <v>0</v>
          </cell>
          <cell r="I72">
            <v>0</v>
          </cell>
          <cell r="J72">
            <v>0</v>
          </cell>
          <cell r="K72">
            <v>7455100000</v>
          </cell>
        </row>
        <row r="73">
          <cell r="E73">
            <v>660010000</v>
          </cell>
          <cell r="F73" t="str">
            <v>Valle del Cauca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E74">
            <v>623100078</v>
          </cell>
          <cell r="F74" t="str">
            <v>Títulos de Reducción de Deuda TRD</v>
          </cell>
          <cell r="G74">
            <v>849045165429.40295</v>
          </cell>
          <cell r="H74">
            <v>469326684817.36548</v>
          </cell>
          <cell r="I74">
            <v>0</v>
          </cell>
          <cell r="J74">
            <v>69436068319.009521</v>
          </cell>
          <cell r="K74">
            <v>1387807918565.7781</v>
          </cell>
        </row>
        <row r="75">
          <cell r="E75">
            <v>623100079</v>
          </cell>
          <cell r="F75" t="str">
            <v>Títulos de Tesorería TES Ley 546</v>
          </cell>
          <cell r="G75">
            <v>2178027775822.4255</v>
          </cell>
          <cell r="H75">
            <v>284200828660.91772</v>
          </cell>
          <cell r="I75">
            <v>292166082540.73999</v>
          </cell>
          <cell r="J75">
            <v>136890743368.18701</v>
          </cell>
          <cell r="K75">
            <v>2306953265310.79</v>
          </cell>
        </row>
        <row r="76">
          <cell r="E76">
            <v>660100005</v>
          </cell>
          <cell r="F76" t="str">
            <v>Asunción deuda Caja Agraria Art. 2 Dto. 255/2000</v>
          </cell>
          <cell r="G76">
            <v>1235796545253.5601</v>
          </cell>
          <cell r="H76">
            <v>0</v>
          </cell>
          <cell r="I76">
            <v>0</v>
          </cell>
          <cell r="J76">
            <v>0</v>
          </cell>
          <cell r="K76">
            <v>1235796545253.5601</v>
          </cell>
        </row>
        <row r="77">
          <cell r="F77" t="str">
            <v>Asunción deuda Caja Agraria Art. 3 Dto. 255/2000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</row>
        <row r="78">
          <cell r="E78">
            <v>660100002</v>
          </cell>
          <cell r="F78" t="str">
            <v>Acuerdo pago C V C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E79">
            <v>660100003</v>
          </cell>
          <cell r="F79" t="str">
            <v>Acuerdo pago Dpto. del Cauca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</row>
        <row r="80">
          <cell r="E80">
            <v>660100004</v>
          </cell>
          <cell r="F80" t="str">
            <v>Acuerdo pago C R C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</row>
        <row r="81">
          <cell r="E81">
            <v>660100000</v>
          </cell>
          <cell r="F81" t="str">
            <v>Asumida Fen S.A,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E82">
            <v>661200038</v>
          </cell>
          <cell r="F82" t="str">
            <v>Asumida Carbocol</v>
          </cell>
          <cell r="G82">
            <v>26577688000</v>
          </cell>
          <cell r="H82">
            <v>0</v>
          </cell>
          <cell r="I82">
            <v>7670140000</v>
          </cell>
          <cell r="J82">
            <v>5586406500</v>
          </cell>
          <cell r="K82">
            <v>24493954500</v>
          </cell>
        </row>
        <row r="83">
          <cell r="E83">
            <v>661200044</v>
          </cell>
          <cell r="F83" t="str">
            <v>Asumida Carbocol</v>
          </cell>
          <cell r="G83">
            <v>11471987570</v>
          </cell>
          <cell r="H83">
            <v>0</v>
          </cell>
          <cell r="I83">
            <v>11471987570</v>
          </cell>
          <cell r="J83">
            <v>0</v>
          </cell>
          <cell r="K83">
            <v>0</v>
          </cell>
        </row>
        <row r="84">
          <cell r="E84">
            <v>661300005</v>
          </cell>
          <cell r="F84" t="str">
            <v>Asumida Carbocol</v>
          </cell>
          <cell r="G84">
            <v>21250498789</v>
          </cell>
          <cell r="H84">
            <v>0</v>
          </cell>
          <cell r="I84">
            <v>21250498789</v>
          </cell>
          <cell r="J84">
            <v>0</v>
          </cell>
          <cell r="K84">
            <v>0</v>
          </cell>
        </row>
        <row r="85">
          <cell r="E85">
            <v>623100080</v>
          </cell>
          <cell r="F85" t="str">
            <v>Bonos de Valor Constante Serie B</v>
          </cell>
          <cell r="G85">
            <v>521579111972.68005</v>
          </cell>
          <cell r="H85">
            <v>870603232689.66003</v>
          </cell>
          <cell r="I85">
            <v>70939266801.5</v>
          </cell>
          <cell r="J85">
            <v>0</v>
          </cell>
          <cell r="K85">
            <v>1321243077860.8401</v>
          </cell>
        </row>
        <row r="86">
          <cell r="E86">
            <v>601100000</v>
          </cell>
          <cell r="F86" t="str">
            <v>Contrato Cesión Findeter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.6 Dic04"/>
      <sheetName val="3.6 Nov04"/>
      <sheetName val="3.6 oct04"/>
      <sheetName val="3.6 sep04"/>
      <sheetName val="3.6 ago04"/>
      <sheetName val="3.6 jul04"/>
      <sheetName val="3.6 jun04"/>
      <sheetName val="3.6 may04"/>
      <sheetName val="3.6 abr04"/>
      <sheetName val="3.6 mar04"/>
      <sheetName val="3.6 feb04"/>
      <sheetName val="3.6 ene04"/>
      <sheetName val="Tenedores"/>
      <sheetName val="Tened. anual"/>
      <sheetName val="financiero"/>
      <sheetName val="ENTIDAD_PUB"/>
      <sheetName val="ent (2)"/>
      <sheetName val="ent"/>
      <sheetName val="ENT_PUB anual"/>
      <sheetName val="Dic96"/>
      <sheetName val="Dic97"/>
      <sheetName val="dic98"/>
      <sheetName val="1999"/>
      <sheetName val="dic03"/>
      <sheetName val="ene04"/>
      <sheetName val="feb04"/>
      <sheetName val="MAR04"/>
      <sheetName val="Abril04"/>
      <sheetName val="may04"/>
      <sheetName val="jun04"/>
      <sheetName val="jul04"/>
      <sheetName val="ago04"/>
      <sheetName val="sep04"/>
      <sheetName val="oct04"/>
      <sheetName val="nov04"/>
      <sheetName val="dic04"/>
      <sheetName val="3.6 ene06"/>
      <sheetName val="3.6 dic05 (a)"/>
      <sheetName val="3.6 dic05"/>
      <sheetName val="3.6 nov05"/>
      <sheetName val="3.6 oct05"/>
      <sheetName val="3.6 sep05"/>
      <sheetName val="3.6 ago05"/>
      <sheetName val="3.6 jul05"/>
      <sheetName val="3.6 jun05"/>
      <sheetName val="3.6 may05"/>
      <sheetName val="3.6 abr05 (2)"/>
      <sheetName val="3.6 abr05"/>
      <sheetName val="3.6 mar05"/>
      <sheetName val="3.6 feb05"/>
      <sheetName val="3.6 Ene05"/>
      <sheetName val="ene05"/>
      <sheetName val="feb05"/>
      <sheetName val="mar05"/>
      <sheetName val="abr05"/>
      <sheetName val="may05"/>
      <sheetName val="jun05"/>
      <sheetName val="jul05"/>
      <sheetName val="Ago05"/>
      <sheetName val="sep05"/>
      <sheetName val="oct05"/>
      <sheetName val="nov05"/>
      <sheetName val="dic05"/>
      <sheetName val="ene06"/>
      <sheetName val="3.6 feb06"/>
      <sheetName val="feb0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>
        <row r="5">
          <cell r="A5">
            <v>860013816</v>
          </cell>
          <cell r="B5">
            <v>3088732121229.9492</v>
          </cell>
        </row>
        <row r="6">
          <cell r="A6">
            <v>800182091</v>
          </cell>
          <cell r="B6">
            <v>2579588718920.0898</v>
          </cell>
        </row>
        <row r="7">
          <cell r="A7">
            <v>860530751</v>
          </cell>
          <cell r="B7">
            <v>2411242958606.48</v>
          </cell>
        </row>
        <row r="8">
          <cell r="A8">
            <v>800037800</v>
          </cell>
          <cell r="B8">
            <v>2178634253178.3999</v>
          </cell>
        </row>
        <row r="9">
          <cell r="A9">
            <v>890903938</v>
          </cell>
          <cell r="B9">
            <v>1861331237860.5601</v>
          </cell>
        </row>
        <row r="10">
          <cell r="A10">
            <v>800229739</v>
          </cell>
          <cell r="B10">
            <v>1744936623312.8</v>
          </cell>
        </row>
        <row r="11">
          <cell r="A11">
            <v>830054539</v>
          </cell>
          <cell r="B11">
            <v>1697950788382.2</v>
          </cell>
        </row>
        <row r="12">
          <cell r="A12">
            <v>800224808</v>
          </cell>
          <cell r="B12">
            <v>1692672089357.6001</v>
          </cell>
        </row>
        <row r="13">
          <cell r="A13">
            <v>860002962</v>
          </cell>
          <cell r="B13">
            <v>1633830571500</v>
          </cell>
        </row>
        <row r="14">
          <cell r="A14">
            <v>860005216</v>
          </cell>
          <cell r="B14">
            <v>1615225045954</v>
          </cell>
        </row>
        <row r="15">
          <cell r="A15">
            <v>860003020</v>
          </cell>
          <cell r="B15">
            <v>1572338142592</v>
          </cell>
        </row>
        <row r="16">
          <cell r="A16">
            <v>830079672</v>
          </cell>
          <cell r="B16">
            <v>1572183540000</v>
          </cell>
        </row>
        <row r="17">
          <cell r="A17">
            <v>860002964</v>
          </cell>
          <cell r="B17">
            <v>1482035239096.8003</v>
          </cell>
        </row>
        <row r="18">
          <cell r="A18">
            <v>830080025</v>
          </cell>
          <cell r="B18">
            <v>1467282092193.2998</v>
          </cell>
        </row>
        <row r="19">
          <cell r="A19">
            <v>800231967</v>
          </cell>
          <cell r="B19">
            <v>1351581339742.8499</v>
          </cell>
        </row>
        <row r="20">
          <cell r="A20">
            <v>800149496</v>
          </cell>
          <cell r="B20">
            <v>1258465376070.46</v>
          </cell>
        </row>
        <row r="21">
          <cell r="A21">
            <v>830055897</v>
          </cell>
          <cell r="B21">
            <v>1161033339277.25</v>
          </cell>
        </row>
        <row r="22">
          <cell r="A22">
            <v>830095979</v>
          </cell>
          <cell r="B22">
            <v>1071586406107.4</v>
          </cell>
        </row>
        <row r="23">
          <cell r="A23">
            <v>800224827</v>
          </cell>
          <cell r="B23">
            <v>1025681715658.6</v>
          </cell>
        </row>
        <row r="24">
          <cell r="A24">
            <v>890300279</v>
          </cell>
          <cell r="B24">
            <v>958093172792.40002</v>
          </cell>
        </row>
        <row r="25">
          <cell r="A25">
            <v>860021967</v>
          </cell>
          <cell r="B25">
            <v>957897768000</v>
          </cell>
        </row>
        <row r="26">
          <cell r="A26">
            <v>830053691</v>
          </cell>
          <cell r="B26">
            <v>864588510678.80005</v>
          </cell>
        </row>
        <row r="27">
          <cell r="A27">
            <v>860051135</v>
          </cell>
          <cell r="B27">
            <v>766455400000</v>
          </cell>
        </row>
        <row r="28">
          <cell r="A28">
            <v>860034313</v>
          </cell>
          <cell r="B28">
            <v>750674801369</v>
          </cell>
        </row>
        <row r="29">
          <cell r="A29">
            <v>860007738</v>
          </cell>
          <cell r="B29">
            <v>726652202798.41003</v>
          </cell>
        </row>
        <row r="30">
          <cell r="A30">
            <v>899999034</v>
          </cell>
          <cell r="B30">
            <v>601695700000</v>
          </cell>
        </row>
        <row r="31">
          <cell r="A31">
            <v>830097554</v>
          </cell>
          <cell r="B31">
            <v>599240682855.19995</v>
          </cell>
        </row>
        <row r="32">
          <cell r="A32">
            <v>800151914</v>
          </cell>
          <cell r="B32">
            <v>566427200000</v>
          </cell>
        </row>
        <row r="33">
          <cell r="A33">
            <v>899999284</v>
          </cell>
          <cell r="B33">
            <v>545312247783.19995</v>
          </cell>
        </row>
        <row r="34">
          <cell r="A34">
            <v>890913341</v>
          </cell>
          <cell r="B34">
            <v>532571885600</v>
          </cell>
        </row>
        <row r="35">
          <cell r="A35">
            <v>890903937</v>
          </cell>
          <cell r="B35">
            <v>466073921772.66998</v>
          </cell>
        </row>
        <row r="36">
          <cell r="A36">
            <v>899999090</v>
          </cell>
          <cell r="B36">
            <v>450305400000</v>
          </cell>
        </row>
        <row r="37">
          <cell r="A37">
            <v>860035827</v>
          </cell>
          <cell r="B37">
            <v>439759297200</v>
          </cell>
        </row>
        <row r="38">
          <cell r="A38">
            <v>899999026</v>
          </cell>
          <cell r="B38">
            <v>414210000000</v>
          </cell>
        </row>
        <row r="39">
          <cell r="A39">
            <v>860020227</v>
          </cell>
          <cell r="B39">
            <v>409234900000</v>
          </cell>
        </row>
        <row r="40">
          <cell r="A40">
            <v>830054370</v>
          </cell>
          <cell r="B40">
            <v>370877907276.40002</v>
          </cell>
        </row>
        <row r="41">
          <cell r="A41">
            <v>899999239</v>
          </cell>
          <cell r="B41">
            <v>353727100000</v>
          </cell>
        </row>
        <row r="42">
          <cell r="A42">
            <v>800131648</v>
          </cell>
          <cell r="B42">
            <v>339381600000</v>
          </cell>
        </row>
        <row r="43">
          <cell r="A43">
            <v>860503617</v>
          </cell>
          <cell r="B43">
            <v>307045575700</v>
          </cell>
        </row>
        <row r="44">
          <cell r="A44">
            <v>830006270</v>
          </cell>
          <cell r="B44">
            <v>287486538000</v>
          </cell>
        </row>
        <row r="45">
          <cell r="A45">
            <v>890300653</v>
          </cell>
          <cell r="B45">
            <v>282391501045</v>
          </cell>
        </row>
        <row r="46">
          <cell r="A46">
            <v>800189529</v>
          </cell>
          <cell r="B46">
            <v>280328434591.20001</v>
          </cell>
        </row>
        <row r="47">
          <cell r="A47">
            <v>800116398</v>
          </cell>
          <cell r="B47">
            <v>275877724000</v>
          </cell>
        </row>
        <row r="48">
          <cell r="A48">
            <v>899999007</v>
          </cell>
          <cell r="B48">
            <v>274097200000</v>
          </cell>
        </row>
        <row r="49">
          <cell r="A49">
            <v>800170043</v>
          </cell>
          <cell r="B49">
            <v>267894258000</v>
          </cell>
        </row>
        <row r="50">
          <cell r="A50">
            <v>800253055</v>
          </cell>
          <cell r="B50">
            <v>260164963125.08002</v>
          </cell>
        </row>
        <row r="51">
          <cell r="A51">
            <v>800170494</v>
          </cell>
          <cell r="B51">
            <v>258580281578</v>
          </cell>
        </row>
        <row r="52">
          <cell r="A52">
            <v>860038717</v>
          </cell>
          <cell r="B52">
            <v>240500000000</v>
          </cell>
        </row>
        <row r="53">
          <cell r="A53">
            <v>800215807</v>
          </cell>
          <cell r="B53">
            <v>235497800000</v>
          </cell>
        </row>
        <row r="54">
          <cell r="A54">
            <v>860050750</v>
          </cell>
          <cell r="B54">
            <v>233971090987.59998</v>
          </cell>
        </row>
        <row r="55">
          <cell r="A55">
            <v>890903852</v>
          </cell>
          <cell r="B55">
            <v>227498443839.01001</v>
          </cell>
        </row>
        <row r="56">
          <cell r="A56">
            <v>800198281</v>
          </cell>
          <cell r="B56">
            <v>210513219000</v>
          </cell>
        </row>
        <row r="57">
          <cell r="A57">
            <v>830038085</v>
          </cell>
          <cell r="B57">
            <v>210017368520</v>
          </cell>
        </row>
        <row r="58">
          <cell r="A58">
            <v>860034133</v>
          </cell>
          <cell r="B58">
            <v>202523821060.39999</v>
          </cell>
        </row>
        <row r="59">
          <cell r="A59">
            <v>860051705</v>
          </cell>
          <cell r="B59">
            <v>194628016500</v>
          </cell>
        </row>
        <row r="60">
          <cell r="A60">
            <v>860034921</v>
          </cell>
          <cell r="B60">
            <v>170580398102</v>
          </cell>
        </row>
        <row r="61">
          <cell r="A61">
            <v>830053630</v>
          </cell>
          <cell r="B61">
            <v>156071909129.20001</v>
          </cell>
        </row>
        <row r="62">
          <cell r="A62">
            <v>860026182</v>
          </cell>
          <cell r="B62">
            <v>155829864099.20001</v>
          </cell>
        </row>
        <row r="63">
          <cell r="A63">
            <v>860005224</v>
          </cell>
          <cell r="B63">
            <v>147053560300</v>
          </cell>
        </row>
        <row r="64">
          <cell r="A64">
            <v>860002400</v>
          </cell>
          <cell r="B64">
            <v>144119300000</v>
          </cell>
        </row>
        <row r="65">
          <cell r="A65">
            <v>891500015</v>
          </cell>
          <cell r="B65">
            <v>143390695374.02002</v>
          </cell>
        </row>
        <row r="66">
          <cell r="A66">
            <v>860005247</v>
          </cell>
          <cell r="B66">
            <v>142091226500</v>
          </cell>
        </row>
        <row r="67">
          <cell r="A67">
            <v>830053105</v>
          </cell>
          <cell r="B67">
            <v>138503187880.89001</v>
          </cell>
        </row>
        <row r="68">
          <cell r="A68">
            <v>800226175</v>
          </cell>
          <cell r="B68">
            <v>135604111730.39999</v>
          </cell>
        </row>
        <row r="69">
          <cell r="A69">
            <v>860072589</v>
          </cell>
          <cell r="B69">
            <v>134192813600</v>
          </cell>
        </row>
        <row r="70">
          <cell r="A70">
            <v>800101599</v>
          </cell>
          <cell r="B70">
            <v>132449100000</v>
          </cell>
        </row>
        <row r="71">
          <cell r="A71">
            <v>830144545</v>
          </cell>
          <cell r="B71">
            <v>129100116000</v>
          </cell>
        </row>
        <row r="72">
          <cell r="A72">
            <v>800159085</v>
          </cell>
          <cell r="B72">
            <v>128266893320</v>
          </cell>
        </row>
        <row r="73">
          <cell r="A73">
            <v>830122641</v>
          </cell>
          <cell r="B73">
            <v>121660204527.73999</v>
          </cell>
        </row>
        <row r="74">
          <cell r="A74">
            <v>830054060</v>
          </cell>
          <cell r="B74">
            <v>121374434000</v>
          </cell>
        </row>
        <row r="75">
          <cell r="A75">
            <v>860002503</v>
          </cell>
          <cell r="B75">
            <v>120426924000</v>
          </cell>
        </row>
        <row r="76">
          <cell r="A76">
            <v>860027404</v>
          </cell>
          <cell r="B76">
            <v>118458835549.2</v>
          </cell>
        </row>
        <row r="77">
          <cell r="A77">
            <v>800224134</v>
          </cell>
          <cell r="B77">
            <v>116145804000</v>
          </cell>
        </row>
        <row r="78">
          <cell r="A78">
            <v>899999035</v>
          </cell>
          <cell r="B78">
            <v>112597431900</v>
          </cell>
        </row>
        <row r="79">
          <cell r="A79">
            <v>830070235</v>
          </cell>
          <cell r="B79">
            <v>110691560150</v>
          </cell>
        </row>
        <row r="80">
          <cell r="A80">
            <v>860402272</v>
          </cell>
          <cell r="B80">
            <v>110365852766.72</v>
          </cell>
        </row>
        <row r="81">
          <cell r="A81">
            <v>800150280</v>
          </cell>
          <cell r="B81">
            <v>106832158425</v>
          </cell>
        </row>
        <row r="82">
          <cell r="A82">
            <v>890904996</v>
          </cell>
          <cell r="B82">
            <v>103686638000</v>
          </cell>
        </row>
        <row r="83">
          <cell r="A83">
            <v>800240882</v>
          </cell>
          <cell r="B83">
            <v>102154812208.8</v>
          </cell>
        </row>
        <row r="84">
          <cell r="A84">
            <v>899999047</v>
          </cell>
          <cell r="B84">
            <v>98954300000</v>
          </cell>
        </row>
        <row r="85">
          <cell r="A85">
            <v>860002183</v>
          </cell>
          <cell r="B85">
            <v>98824258631.059998</v>
          </cell>
        </row>
        <row r="86">
          <cell r="A86">
            <v>860007660</v>
          </cell>
          <cell r="B86">
            <v>94827247542.800003</v>
          </cell>
        </row>
        <row r="87">
          <cell r="A87">
            <v>899999068</v>
          </cell>
          <cell r="B87">
            <v>93239219623.5</v>
          </cell>
        </row>
        <row r="88">
          <cell r="A88">
            <v>830006100</v>
          </cell>
          <cell r="B88">
            <v>92861500000</v>
          </cell>
        </row>
        <row r="89">
          <cell r="A89">
            <v>899999112</v>
          </cell>
          <cell r="B89">
            <v>91102500000</v>
          </cell>
        </row>
        <row r="90">
          <cell r="A90">
            <v>830053319</v>
          </cell>
          <cell r="B90">
            <v>89604100000</v>
          </cell>
        </row>
        <row r="91">
          <cell r="A91">
            <v>800140887</v>
          </cell>
          <cell r="B91">
            <v>86945042830.619995</v>
          </cell>
        </row>
        <row r="92">
          <cell r="A92">
            <v>899999054</v>
          </cell>
          <cell r="B92">
            <v>85496800000</v>
          </cell>
        </row>
        <row r="93">
          <cell r="A93">
            <v>860506648</v>
          </cell>
          <cell r="B93">
            <v>81332084937.600006</v>
          </cell>
        </row>
        <row r="94">
          <cell r="A94">
            <v>860031629</v>
          </cell>
          <cell r="B94">
            <v>79660198000</v>
          </cell>
        </row>
        <row r="95">
          <cell r="A95">
            <v>860509022</v>
          </cell>
          <cell r="B95">
            <v>79200000000</v>
          </cell>
        </row>
        <row r="96">
          <cell r="A96">
            <v>830086631</v>
          </cell>
          <cell r="B96">
            <v>69790588000</v>
          </cell>
        </row>
        <row r="97">
          <cell r="A97">
            <v>860011153</v>
          </cell>
          <cell r="B97">
            <v>69074700000</v>
          </cell>
        </row>
        <row r="98">
          <cell r="A98">
            <v>860047549</v>
          </cell>
          <cell r="B98">
            <v>67795469000</v>
          </cell>
        </row>
        <row r="99">
          <cell r="A99">
            <v>830037248</v>
          </cell>
          <cell r="B99">
            <v>63026378000</v>
          </cell>
        </row>
        <row r="100">
          <cell r="A100">
            <v>830015621</v>
          </cell>
          <cell r="B100">
            <v>63007010245.599998</v>
          </cell>
        </row>
        <row r="101">
          <cell r="A101">
            <v>830053842</v>
          </cell>
          <cell r="B101">
            <v>60304402000</v>
          </cell>
        </row>
        <row r="102">
          <cell r="A102">
            <v>899999044</v>
          </cell>
          <cell r="B102">
            <v>59953200000</v>
          </cell>
        </row>
        <row r="103">
          <cell r="A103">
            <v>555555555</v>
          </cell>
          <cell r="B103">
            <v>59802564000</v>
          </cell>
        </row>
        <row r="104">
          <cell r="A104">
            <v>800162271</v>
          </cell>
          <cell r="B104">
            <v>55900126869.379997</v>
          </cell>
        </row>
        <row r="105">
          <cell r="A105">
            <v>860002945</v>
          </cell>
          <cell r="B105">
            <v>55348781954</v>
          </cell>
        </row>
        <row r="106">
          <cell r="A106">
            <v>830054076</v>
          </cell>
          <cell r="B106">
            <v>54295309736.150002</v>
          </cell>
        </row>
        <row r="107">
          <cell r="A107">
            <v>830141200</v>
          </cell>
          <cell r="B107">
            <v>54200000000</v>
          </cell>
        </row>
        <row r="108">
          <cell r="A108">
            <v>804005081</v>
          </cell>
          <cell r="B108">
            <v>53834903175</v>
          </cell>
        </row>
        <row r="109">
          <cell r="A109">
            <v>860050923</v>
          </cell>
          <cell r="B109">
            <v>53791272000</v>
          </cell>
        </row>
        <row r="110">
          <cell r="A110">
            <v>800189885</v>
          </cell>
          <cell r="B110">
            <v>53563604000</v>
          </cell>
        </row>
        <row r="111">
          <cell r="A111">
            <v>800128735</v>
          </cell>
          <cell r="B111">
            <v>52784005000</v>
          </cell>
        </row>
        <row r="112">
          <cell r="A112">
            <v>830037250</v>
          </cell>
          <cell r="B112">
            <v>50685494706.599998</v>
          </cell>
        </row>
        <row r="113">
          <cell r="A113">
            <v>899999088</v>
          </cell>
          <cell r="B113">
            <v>49797600000</v>
          </cell>
        </row>
        <row r="114">
          <cell r="A114">
            <v>860034594</v>
          </cell>
          <cell r="B114">
            <v>49316823307.599998</v>
          </cell>
        </row>
        <row r="115">
          <cell r="A115">
            <v>899999296</v>
          </cell>
          <cell r="B115">
            <v>48352000000</v>
          </cell>
        </row>
        <row r="116">
          <cell r="A116">
            <v>860024301</v>
          </cell>
          <cell r="B116">
            <v>45973500000</v>
          </cell>
        </row>
        <row r="117">
          <cell r="A117">
            <v>800149923</v>
          </cell>
          <cell r="B117">
            <v>45815400000</v>
          </cell>
        </row>
        <row r="118">
          <cell r="A118">
            <v>800247456</v>
          </cell>
          <cell r="B118">
            <v>45185804000</v>
          </cell>
        </row>
        <row r="119">
          <cell r="A119">
            <v>890800128</v>
          </cell>
          <cell r="B119">
            <v>44404468482</v>
          </cell>
        </row>
        <row r="120">
          <cell r="A120">
            <v>899999715</v>
          </cell>
          <cell r="B120">
            <v>44046500000</v>
          </cell>
        </row>
        <row r="121">
          <cell r="A121">
            <v>830041314</v>
          </cell>
          <cell r="B121">
            <v>43133300000</v>
          </cell>
        </row>
        <row r="122">
          <cell r="A122">
            <v>860053930</v>
          </cell>
          <cell r="B122">
            <v>42090000000</v>
          </cell>
        </row>
        <row r="123">
          <cell r="A123">
            <v>891480035</v>
          </cell>
          <cell r="B123">
            <v>41649200000</v>
          </cell>
        </row>
        <row r="124">
          <cell r="A124">
            <v>860521658</v>
          </cell>
          <cell r="B124">
            <v>41635450086.93</v>
          </cell>
        </row>
        <row r="125">
          <cell r="A125">
            <v>800153835</v>
          </cell>
          <cell r="B125">
            <v>41138165689.900002</v>
          </cell>
        </row>
        <row r="126">
          <cell r="A126">
            <v>830089530</v>
          </cell>
          <cell r="B126">
            <v>41000000000</v>
          </cell>
        </row>
        <row r="127">
          <cell r="A127">
            <v>860002398</v>
          </cell>
          <cell r="B127">
            <v>40420566000</v>
          </cell>
        </row>
        <row r="128">
          <cell r="A128">
            <v>860008645</v>
          </cell>
          <cell r="B128">
            <v>39935250000</v>
          </cell>
        </row>
        <row r="129">
          <cell r="A129">
            <v>830052998</v>
          </cell>
          <cell r="B129">
            <v>39400453510</v>
          </cell>
        </row>
        <row r="130">
          <cell r="A130">
            <v>860525148</v>
          </cell>
          <cell r="B130">
            <v>39113387492.82</v>
          </cell>
        </row>
        <row r="131">
          <cell r="A131">
            <v>800144331</v>
          </cell>
          <cell r="B131">
            <v>37218648000</v>
          </cell>
        </row>
        <row r="132">
          <cell r="A132">
            <v>899999737</v>
          </cell>
          <cell r="B132">
            <v>36816600000</v>
          </cell>
        </row>
        <row r="133">
          <cell r="A133">
            <v>800244627</v>
          </cell>
          <cell r="B133">
            <v>35194590500</v>
          </cell>
        </row>
        <row r="134">
          <cell r="A134">
            <v>860068182</v>
          </cell>
          <cell r="B134">
            <v>35115520849.199997</v>
          </cell>
        </row>
        <row r="135">
          <cell r="A135">
            <v>830106369</v>
          </cell>
          <cell r="B135">
            <v>34616269514</v>
          </cell>
        </row>
        <row r="136">
          <cell r="A136">
            <v>860016610</v>
          </cell>
          <cell r="B136">
            <v>34467800000</v>
          </cell>
        </row>
        <row r="137">
          <cell r="A137">
            <v>860006359</v>
          </cell>
          <cell r="B137">
            <v>34424326250</v>
          </cell>
        </row>
        <row r="138">
          <cell r="A138">
            <v>830054265</v>
          </cell>
          <cell r="B138">
            <v>32811888000</v>
          </cell>
        </row>
        <row r="139">
          <cell r="A139">
            <v>899999734</v>
          </cell>
          <cell r="B139">
            <v>32683700000</v>
          </cell>
        </row>
        <row r="140">
          <cell r="A140">
            <v>860059294</v>
          </cell>
          <cell r="B140">
            <v>32500000000</v>
          </cell>
        </row>
        <row r="141">
          <cell r="A141">
            <v>830058615</v>
          </cell>
          <cell r="B141">
            <v>32357229340</v>
          </cell>
        </row>
        <row r="142">
          <cell r="A142">
            <v>899999092</v>
          </cell>
          <cell r="B142">
            <v>31000000000</v>
          </cell>
        </row>
        <row r="143">
          <cell r="A143">
            <v>800216278</v>
          </cell>
          <cell r="B143">
            <v>30122100000</v>
          </cell>
        </row>
        <row r="144">
          <cell r="A144">
            <v>830001113</v>
          </cell>
          <cell r="B144">
            <v>29043000000</v>
          </cell>
        </row>
        <row r="145">
          <cell r="A145">
            <v>899999063</v>
          </cell>
          <cell r="B145">
            <v>28685600000</v>
          </cell>
        </row>
        <row r="146">
          <cell r="A146">
            <v>830115297</v>
          </cell>
          <cell r="B146">
            <v>28198800000</v>
          </cell>
        </row>
        <row r="147">
          <cell r="A147">
            <v>830122566</v>
          </cell>
          <cell r="B147">
            <v>27957000000</v>
          </cell>
        </row>
        <row r="148">
          <cell r="A148">
            <v>860039988</v>
          </cell>
          <cell r="B148">
            <v>27738498000</v>
          </cell>
        </row>
        <row r="149">
          <cell r="A149">
            <v>800233212</v>
          </cell>
          <cell r="B149">
            <v>27509734400</v>
          </cell>
        </row>
        <row r="150">
          <cell r="A150">
            <v>830037050</v>
          </cell>
          <cell r="B150">
            <v>27000000000</v>
          </cell>
        </row>
        <row r="151">
          <cell r="A151">
            <v>800126288</v>
          </cell>
          <cell r="B151">
            <v>26296620000</v>
          </cell>
        </row>
        <row r="152">
          <cell r="A152">
            <v>890900286</v>
          </cell>
          <cell r="B152">
            <v>25418900000</v>
          </cell>
        </row>
        <row r="153">
          <cell r="A153">
            <v>830057062</v>
          </cell>
          <cell r="B153">
            <v>24956924150</v>
          </cell>
        </row>
        <row r="154">
          <cell r="A154">
            <v>1094204</v>
          </cell>
          <cell r="B154">
            <v>24951531235</v>
          </cell>
        </row>
        <row r="155">
          <cell r="A155">
            <v>830000167</v>
          </cell>
          <cell r="B155">
            <v>24490000000</v>
          </cell>
        </row>
        <row r="156">
          <cell r="A156">
            <v>900000319</v>
          </cell>
          <cell r="B156">
            <v>24087296000</v>
          </cell>
        </row>
        <row r="157">
          <cell r="A157">
            <v>899999086</v>
          </cell>
          <cell r="B157">
            <v>24059100000</v>
          </cell>
        </row>
        <row r="158">
          <cell r="A158">
            <v>800180687</v>
          </cell>
          <cell r="B158">
            <v>23365771482.400002</v>
          </cell>
        </row>
        <row r="159">
          <cell r="A159">
            <v>800144164</v>
          </cell>
          <cell r="B159">
            <v>23358362350</v>
          </cell>
        </row>
        <row r="160">
          <cell r="A160">
            <v>899999059</v>
          </cell>
          <cell r="B160">
            <v>22806000000</v>
          </cell>
        </row>
        <row r="161">
          <cell r="A161">
            <v>899999118</v>
          </cell>
          <cell r="B161">
            <v>22615400000</v>
          </cell>
        </row>
        <row r="162">
          <cell r="A162">
            <v>800142383</v>
          </cell>
          <cell r="B162">
            <v>22586037422.02</v>
          </cell>
        </row>
        <row r="163">
          <cell r="A163">
            <v>800256769</v>
          </cell>
          <cell r="B163">
            <v>22500200000</v>
          </cell>
        </row>
        <row r="164">
          <cell r="A164">
            <v>800235426</v>
          </cell>
          <cell r="B164">
            <v>22000000000</v>
          </cell>
        </row>
        <row r="165">
          <cell r="A165">
            <v>899999082</v>
          </cell>
          <cell r="B165">
            <v>21897296000</v>
          </cell>
        </row>
        <row r="166">
          <cell r="A166">
            <v>800194297</v>
          </cell>
          <cell r="B166">
            <v>21459324000</v>
          </cell>
        </row>
        <row r="167">
          <cell r="A167">
            <v>800177956</v>
          </cell>
          <cell r="B167">
            <v>21198944000</v>
          </cell>
        </row>
        <row r="168">
          <cell r="A168">
            <v>800154697</v>
          </cell>
          <cell r="B168">
            <v>21089937709.41</v>
          </cell>
        </row>
        <row r="169">
          <cell r="A169">
            <v>860007336</v>
          </cell>
          <cell r="B169">
            <v>20174583200</v>
          </cell>
        </row>
        <row r="170">
          <cell r="A170">
            <v>892000148</v>
          </cell>
          <cell r="B170">
            <v>20000000000</v>
          </cell>
        </row>
        <row r="171">
          <cell r="A171">
            <v>860002504</v>
          </cell>
          <cell r="B171">
            <v>19218056640</v>
          </cell>
        </row>
        <row r="172">
          <cell r="A172">
            <v>830101782</v>
          </cell>
          <cell r="B172">
            <v>19212712120</v>
          </cell>
        </row>
        <row r="173">
          <cell r="A173">
            <v>860029002</v>
          </cell>
          <cell r="B173">
            <v>18918648000</v>
          </cell>
        </row>
        <row r="174">
          <cell r="A174">
            <v>860503370</v>
          </cell>
          <cell r="B174">
            <v>18800000000</v>
          </cell>
        </row>
        <row r="175">
          <cell r="A175">
            <v>800019807</v>
          </cell>
          <cell r="B175">
            <v>18711518800</v>
          </cell>
        </row>
        <row r="176">
          <cell r="A176">
            <v>860007386</v>
          </cell>
          <cell r="B176">
            <v>18662843750</v>
          </cell>
        </row>
        <row r="177">
          <cell r="A177">
            <v>800112806</v>
          </cell>
          <cell r="B177">
            <v>18653300000</v>
          </cell>
        </row>
        <row r="178">
          <cell r="A178">
            <v>890300383</v>
          </cell>
          <cell r="B178">
            <v>18500000000</v>
          </cell>
        </row>
        <row r="179">
          <cell r="A179">
            <v>830053688</v>
          </cell>
          <cell r="B179">
            <v>18500000000</v>
          </cell>
        </row>
        <row r="180">
          <cell r="A180">
            <v>800226098</v>
          </cell>
          <cell r="B180">
            <v>18374520189.599998</v>
          </cell>
        </row>
        <row r="181">
          <cell r="A181">
            <v>830077059</v>
          </cell>
          <cell r="B181">
            <v>18250332400</v>
          </cell>
        </row>
        <row r="182">
          <cell r="A182">
            <v>860009186</v>
          </cell>
          <cell r="B182">
            <v>17908464787.599998</v>
          </cell>
        </row>
        <row r="183">
          <cell r="A183">
            <v>830036381</v>
          </cell>
          <cell r="B183">
            <v>17648310000</v>
          </cell>
        </row>
        <row r="184">
          <cell r="A184">
            <v>800125813</v>
          </cell>
          <cell r="B184">
            <v>17449723783</v>
          </cell>
        </row>
        <row r="185">
          <cell r="A185">
            <v>899999048</v>
          </cell>
          <cell r="B185">
            <v>17153500000</v>
          </cell>
        </row>
        <row r="186">
          <cell r="A186">
            <v>899999038</v>
          </cell>
          <cell r="B186">
            <v>17050200000</v>
          </cell>
        </row>
        <row r="187">
          <cell r="A187">
            <v>800250984</v>
          </cell>
          <cell r="B187">
            <v>17027800000</v>
          </cell>
        </row>
        <row r="188">
          <cell r="A188">
            <v>811015884</v>
          </cell>
          <cell r="B188">
            <v>16759282000</v>
          </cell>
        </row>
        <row r="189">
          <cell r="A189">
            <v>811002763</v>
          </cell>
          <cell r="B189">
            <v>16674592000</v>
          </cell>
        </row>
        <row r="190">
          <cell r="A190">
            <v>860004875</v>
          </cell>
          <cell r="B190">
            <v>16500000000</v>
          </cell>
        </row>
        <row r="191">
          <cell r="A191">
            <v>830040256</v>
          </cell>
          <cell r="B191">
            <v>16356100000</v>
          </cell>
        </row>
        <row r="192">
          <cell r="A192">
            <v>899999006</v>
          </cell>
          <cell r="B192">
            <v>16012000000</v>
          </cell>
        </row>
        <row r="193">
          <cell r="A193">
            <v>860050930</v>
          </cell>
          <cell r="B193">
            <v>16000000000</v>
          </cell>
        </row>
        <row r="194">
          <cell r="A194">
            <v>830134123</v>
          </cell>
          <cell r="B194">
            <v>16000000000</v>
          </cell>
        </row>
        <row r="195">
          <cell r="A195">
            <v>860006543</v>
          </cell>
          <cell r="B195">
            <v>15946600000</v>
          </cell>
        </row>
        <row r="196">
          <cell r="A196">
            <v>800154895</v>
          </cell>
          <cell r="B196">
            <v>15807301300</v>
          </cell>
        </row>
        <row r="197">
          <cell r="A197">
            <v>800229256</v>
          </cell>
          <cell r="B197">
            <v>14659324000</v>
          </cell>
        </row>
        <row r="198">
          <cell r="A198">
            <v>860041247</v>
          </cell>
          <cell r="B198">
            <v>14447600000</v>
          </cell>
        </row>
        <row r="199">
          <cell r="A199">
            <v>800147640</v>
          </cell>
          <cell r="B199">
            <v>14440972000</v>
          </cell>
        </row>
        <row r="200">
          <cell r="A200">
            <v>800143157</v>
          </cell>
          <cell r="B200">
            <v>14330625763.85</v>
          </cell>
        </row>
        <row r="201">
          <cell r="A201">
            <v>890300625</v>
          </cell>
          <cell r="B201">
            <v>14080624000</v>
          </cell>
        </row>
        <row r="202">
          <cell r="A202">
            <v>800164882</v>
          </cell>
          <cell r="B202">
            <v>14000000000</v>
          </cell>
        </row>
        <row r="203">
          <cell r="A203">
            <v>800197268</v>
          </cell>
          <cell r="B203">
            <v>13896800000</v>
          </cell>
        </row>
        <row r="204">
          <cell r="A204">
            <v>830077866</v>
          </cell>
          <cell r="B204">
            <v>13821895625.6</v>
          </cell>
        </row>
        <row r="205">
          <cell r="A205">
            <v>830045069</v>
          </cell>
          <cell r="B205">
            <v>13500000000</v>
          </cell>
        </row>
        <row r="206">
          <cell r="A206">
            <v>830135235</v>
          </cell>
          <cell r="B206">
            <v>13334918400</v>
          </cell>
        </row>
        <row r="207">
          <cell r="A207">
            <v>830085426</v>
          </cell>
          <cell r="B207">
            <v>13152036500.799999</v>
          </cell>
        </row>
        <row r="208">
          <cell r="A208">
            <v>800171372</v>
          </cell>
          <cell r="B208">
            <v>13150000000</v>
          </cell>
        </row>
        <row r="209">
          <cell r="A209">
            <v>860010973</v>
          </cell>
          <cell r="B209">
            <v>13000000000</v>
          </cell>
        </row>
        <row r="210">
          <cell r="A210">
            <v>830084404</v>
          </cell>
          <cell r="B210">
            <v>12924800000</v>
          </cell>
        </row>
        <row r="211">
          <cell r="A211">
            <v>860007322</v>
          </cell>
          <cell r="B211">
            <v>12918648000</v>
          </cell>
        </row>
        <row r="212">
          <cell r="A212">
            <v>800226855</v>
          </cell>
          <cell r="B212">
            <v>12914461826.4</v>
          </cell>
        </row>
        <row r="213">
          <cell r="A213">
            <v>800141397</v>
          </cell>
          <cell r="B213">
            <v>12768000000</v>
          </cell>
        </row>
        <row r="214">
          <cell r="A214">
            <v>860002184</v>
          </cell>
          <cell r="B214">
            <v>12756471868.360001</v>
          </cell>
        </row>
        <row r="215">
          <cell r="A215">
            <v>830115226</v>
          </cell>
          <cell r="B215">
            <v>12623372000</v>
          </cell>
        </row>
        <row r="216">
          <cell r="A216">
            <v>830083415</v>
          </cell>
          <cell r="B216">
            <v>12500000000</v>
          </cell>
        </row>
        <row r="217">
          <cell r="A217">
            <v>830019101</v>
          </cell>
          <cell r="B217">
            <v>12486524000</v>
          </cell>
        </row>
        <row r="218">
          <cell r="A218">
            <v>800184326</v>
          </cell>
          <cell r="B218">
            <v>12400000000</v>
          </cell>
        </row>
        <row r="219">
          <cell r="A219">
            <v>860007759</v>
          </cell>
          <cell r="B219">
            <v>12340512180</v>
          </cell>
        </row>
        <row r="220">
          <cell r="A220">
            <v>860062187</v>
          </cell>
          <cell r="B220">
            <v>12036400000</v>
          </cell>
        </row>
        <row r="221">
          <cell r="A221">
            <v>800073493</v>
          </cell>
          <cell r="B221">
            <v>12033702923.48</v>
          </cell>
        </row>
        <row r="222">
          <cell r="A222">
            <v>800252683</v>
          </cell>
          <cell r="B222">
            <v>12031200000</v>
          </cell>
        </row>
        <row r="223">
          <cell r="A223">
            <v>830053812</v>
          </cell>
          <cell r="B223">
            <v>12000000000</v>
          </cell>
        </row>
        <row r="224">
          <cell r="A224">
            <v>800147502</v>
          </cell>
          <cell r="B224">
            <v>12000000000</v>
          </cell>
        </row>
        <row r="225">
          <cell r="A225">
            <v>830054090</v>
          </cell>
          <cell r="B225">
            <v>11877972000</v>
          </cell>
        </row>
        <row r="226">
          <cell r="A226">
            <v>899999109</v>
          </cell>
          <cell r="B226">
            <v>11865400000</v>
          </cell>
        </row>
        <row r="227">
          <cell r="A227">
            <v>860066942</v>
          </cell>
          <cell r="B227">
            <v>11298648000</v>
          </cell>
        </row>
        <row r="228">
          <cell r="A228">
            <v>800120184</v>
          </cell>
          <cell r="B228">
            <v>11107210150</v>
          </cell>
        </row>
        <row r="229">
          <cell r="A229">
            <v>811027033</v>
          </cell>
          <cell r="B229">
            <v>10918648000</v>
          </cell>
        </row>
        <row r="230">
          <cell r="A230">
            <v>860058956</v>
          </cell>
          <cell r="B230">
            <v>10715900000</v>
          </cell>
        </row>
        <row r="231">
          <cell r="A231">
            <v>899999069</v>
          </cell>
          <cell r="B231">
            <v>10564300000</v>
          </cell>
        </row>
        <row r="232">
          <cell r="A232">
            <v>830053963</v>
          </cell>
          <cell r="B232">
            <v>10500000000</v>
          </cell>
        </row>
        <row r="233">
          <cell r="A233">
            <v>899999028</v>
          </cell>
          <cell r="B233">
            <v>10424700000</v>
          </cell>
        </row>
        <row r="234">
          <cell r="A234">
            <v>899999294</v>
          </cell>
          <cell r="B234">
            <v>10414000000</v>
          </cell>
        </row>
        <row r="235">
          <cell r="A235">
            <v>800144829</v>
          </cell>
          <cell r="B235">
            <v>10312200000</v>
          </cell>
        </row>
        <row r="236">
          <cell r="A236">
            <v>800190601</v>
          </cell>
          <cell r="B236">
            <v>10118648000</v>
          </cell>
        </row>
        <row r="237">
          <cell r="A237">
            <v>800184549</v>
          </cell>
          <cell r="B237">
            <v>10083900000</v>
          </cell>
        </row>
        <row r="238">
          <cell r="A238">
            <v>800157551</v>
          </cell>
          <cell r="B238">
            <v>10070000000</v>
          </cell>
        </row>
        <row r="239">
          <cell r="A239">
            <v>891902947</v>
          </cell>
          <cell r="B239">
            <v>10055700000</v>
          </cell>
        </row>
        <row r="240">
          <cell r="A240">
            <v>830030412</v>
          </cell>
          <cell r="B240">
            <v>10000000000</v>
          </cell>
        </row>
        <row r="241">
          <cell r="A241">
            <v>860016951</v>
          </cell>
          <cell r="B241">
            <v>9704800000</v>
          </cell>
        </row>
        <row r="242">
          <cell r="A242">
            <v>800153836</v>
          </cell>
          <cell r="B242">
            <v>9673841512.4799995</v>
          </cell>
        </row>
        <row r="243">
          <cell r="A243">
            <v>899999073</v>
          </cell>
          <cell r="B243">
            <v>9575700000</v>
          </cell>
        </row>
        <row r="244">
          <cell r="A244">
            <v>860026518</v>
          </cell>
          <cell r="B244">
            <v>9370439615</v>
          </cell>
        </row>
        <row r="245">
          <cell r="A245">
            <v>860511071</v>
          </cell>
          <cell r="B245">
            <v>9083700000</v>
          </cell>
        </row>
        <row r="246">
          <cell r="A246">
            <v>800138188</v>
          </cell>
          <cell r="B246">
            <v>9000000000</v>
          </cell>
        </row>
        <row r="247">
          <cell r="A247">
            <v>890931083</v>
          </cell>
          <cell r="B247">
            <v>8948500000</v>
          </cell>
        </row>
        <row r="248">
          <cell r="A248">
            <v>811012341</v>
          </cell>
          <cell r="B248">
            <v>8928648000</v>
          </cell>
        </row>
        <row r="249">
          <cell r="A249">
            <v>890900266</v>
          </cell>
          <cell r="B249">
            <v>8854300000</v>
          </cell>
        </row>
        <row r="250">
          <cell r="A250">
            <v>899999116</v>
          </cell>
          <cell r="B250">
            <v>8690800000</v>
          </cell>
        </row>
        <row r="251">
          <cell r="A251">
            <v>800186570</v>
          </cell>
          <cell r="B251">
            <v>8685234012.3999996</v>
          </cell>
        </row>
        <row r="252">
          <cell r="A252">
            <v>800126578</v>
          </cell>
          <cell r="B252">
            <v>8624300000</v>
          </cell>
        </row>
        <row r="253">
          <cell r="A253">
            <v>805018677</v>
          </cell>
          <cell r="B253">
            <v>8594801470.7999992</v>
          </cell>
        </row>
        <row r="254">
          <cell r="A254">
            <v>890303208</v>
          </cell>
          <cell r="B254">
            <v>8480423500</v>
          </cell>
        </row>
        <row r="255">
          <cell r="A255">
            <v>860041792</v>
          </cell>
          <cell r="B255">
            <v>8323600000</v>
          </cell>
        </row>
        <row r="256">
          <cell r="A256">
            <v>890100577</v>
          </cell>
          <cell r="B256">
            <v>8307200000</v>
          </cell>
        </row>
        <row r="257">
          <cell r="A257">
            <v>860002523</v>
          </cell>
          <cell r="B257">
            <v>8275093200</v>
          </cell>
        </row>
        <row r="258">
          <cell r="A258">
            <v>830111642</v>
          </cell>
          <cell r="B258">
            <v>8175055168</v>
          </cell>
        </row>
        <row r="259">
          <cell r="A259">
            <v>830066237</v>
          </cell>
          <cell r="B259">
            <v>7906969866</v>
          </cell>
        </row>
        <row r="260">
          <cell r="A260">
            <v>830025267</v>
          </cell>
          <cell r="B260">
            <v>7881900000</v>
          </cell>
        </row>
        <row r="261">
          <cell r="A261">
            <v>860029995</v>
          </cell>
          <cell r="B261">
            <v>7853971664</v>
          </cell>
        </row>
        <row r="262">
          <cell r="A262">
            <v>860531315</v>
          </cell>
          <cell r="B262">
            <v>7818160750</v>
          </cell>
        </row>
        <row r="263">
          <cell r="A263">
            <v>890801167</v>
          </cell>
          <cell r="B263">
            <v>7606000000</v>
          </cell>
        </row>
        <row r="264">
          <cell r="A264">
            <v>890931609</v>
          </cell>
          <cell r="B264">
            <v>7497572000</v>
          </cell>
        </row>
        <row r="265">
          <cell r="A265">
            <v>899999403</v>
          </cell>
          <cell r="B265">
            <v>7319400000</v>
          </cell>
        </row>
        <row r="266">
          <cell r="A266">
            <v>860037707</v>
          </cell>
          <cell r="B266">
            <v>7298718750</v>
          </cell>
        </row>
        <row r="267">
          <cell r="A267">
            <v>800072977</v>
          </cell>
          <cell r="B267">
            <v>7162300000</v>
          </cell>
        </row>
        <row r="268">
          <cell r="A268">
            <v>899999062</v>
          </cell>
          <cell r="B268">
            <v>7130000000</v>
          </cell>
        </row>
        <row r="269">
          <cell r="A269">
            <v>800144467</v>
          </cell>
          <cell r="B269">
            <v>7000925400</v>
          </cell>
        </row>
        <row r="270">
          <cell r="A270">
            <v>830125996</v>
          </cell>
          <cell r="B270">
            <v>6869800000</v>
          </cell>
        </row>
        <row r="271">
          <cell r="A271">
            <v>800141021</v>
          </cell>
          <cell r="B271">
            <v>6800000000</v>
          </cell>
        </row>
        <row r="272">
          <cell r="A272">
            <v>860071562</v>
          </cell>
          <cell r="B272">
            <v>6539876530</v>
          </cell>
        </row>
        <row r="273">
          <cell r="A273">
            <v>860524654</v>
          </cell>
          <cell r="B273">
            <v>6459924000</v>
          </cell>
        </row>
        <row r="274">
          <cell r="A274">
            <v>860044421</v>
          </cell>
          <cell r="B274">
            <v>6436000404</v>
          </cell>
        </row>
        <row r="275">
          <cell r="A275">
            <v>802007206</v>
          </cell>
          <cell r="B275">
            <v>6426554118</v>
          </cell>
        </row>
        <row r="276">
          <cell r="A276">
            <v>890200676</v>
          </cell>
          <cell r="B276">
            <v>6324354610.3999996</v>
          </cell>
        </row>
        <row r="277">
          <cell r="A277">
            <v>890399032</v>
          </cell>
          <cell r="B277">
            <v>6241200000</v>
          </cell>
        </row>
        <row r="278">
          <cell r="A278">
            <v>860031979</v>
          </cell>
          <cell r="B278">
            <v>6234764800</v>
          </cell>
        </row>
        <row r="279">
          <cell r="A279">
            <v>860042209</v>
          </cell>
          <cell r="B279">
            <v>6113400000</v>
          </cell>
        </row>
        <row r="280">
          <cell r="A280">
            <v>860009578</v>
          </cell>
          <cell r="B280">
            <v>6087200000</v>
          </cell>
        </row>
        <row r="281">
          <cell r="A281">
            <v>860070374</v>
          </cell>
          <cell r="B281">
            <v>6030599018.8000002</v>
          </cell>
        </row>
        <row r="282">
          <cell r="A282">
            <v>860051894</v>
          </cell>
          <cell r="B282">
            <v>6000000000</v>
          </cell>
        </row>
        <row r="283">
          <cell r="A283">
            <v>860048608</v>
          </cell>
          <cell r="B283">
            <v>6000000000</v>
          </cell>
        </row>
        <row r="284">
          <cell r="A284">
            <v>800077380</v>
          </cell>
          <cell r="B284">
            <v>5986400000</v>
          </cell>
        </row>
        <row r="285">
          <cell r="A285">
            <v>899999306</v>
          </cell>
          <cell r="B285">
            <v>5950500000</v>
          </cell>
        </row>
        <row r="286">
          <cell r="A286">
            <v>811011149</v>
          </cell>
          <cell r="B286">
            <v>5918648000</v>
          </cell>
        </row>
        <row r="287">
          <cell r="A287">
            <v>800141235</v>
          </cell>
          <cell r="B287">
            <v>5767474700</v>
          </cell>
        </row>
        <row r="288">
          <cell r="A288">
            <v>830047497</v>
          </cell>
          <cell r="B288">
            <v>5689290900</v>
          </cell>
        </row>
        <row r="289">
          <cell r="A289">
            <v>860008161</v>
          </cell>
          <cell r="B289">
            <v>5619248525</v>
          </cell>
        </row>
        <row r="290">
          <cell r="A290">
            <v>800159998</v>
          </cell>
          <cell r="B290">
            <v>5600000000</v>
          </cell>
        </row>
        <row r="291">
          <cell r="A291">
            <v>860037013</v>
          </cell>
          <cell r="B291">
            <v>5576582454.3999996</v>
          </cell>
        </row>
        <row r="292">
          <cell r="A292">
            <v>830114475</v>
          </cell>
          <cell r="B292">
            <v>5558500000</v>
          </cell>
        </row>
        <row r="293">
          <cell r="A293">
            <v>830122398</v>
          </cell>
          <cell r="B293">
            <v>5545900000</v>
          </cell>
        </row>
        <row r="294">
          <cell r="A294">
            <v>890980040</v>
          </cell>
          <cell r="B294">
            <v>5543000000</v>
          </cell>
        </row>
        <row r="295">
          <cell r="A295">
            <v>860503748</v>
          </cell>
          <cell r="B295">
            <v>5540000000</v>
          </cell>
        </row>
        <row r="296">
          <cell r="A296">
            <v>830096863</v>
          </cell>
          <cell r="B296">
            <v>5426494815.1999998</v>
          </cell>
        </row>
        <row r="297">
          <cell r="A297">
            <v>800103498</v>
          </cell>
          <cell r="B297">
            <v>5401586755.8000002</v>
          </cell>
        </row>
        <row r="298">
          <cell r="A298">
            <v>860002519</v>
          </cell>
          <cell r="B298">
            <v>5377972000</v>
          </cell>
        </row>
        <row r="299">
          <cell r="A299">
            <v>800149768</v>
          </cell>
          <cell r="B299">
            <v>5377400000</v>
          </cell>
        </row>
        <row r="300">
          <cell r="A300">
            <v>830053043</v>
          </cell>
          <cell r="B300">
            <v>5351500000</v>
          </cell>
        </row>
        <row r="301">
          <cell r="A301">
            <v>860007353</v>
          </cell>
          <cell r="B301">
            <v>5298848175</v>
          </cell>
        </row>
        <row r="302">
          <cell r="A302">
            <v>830088756</v>
          </cell>
          <cell r="B302">
            <v>5187053600</v>
          </cell>
        </row>
        <row r="303">
          <cell r="A303">
            <v>811032365</v>
          </cell>
          <cell r="B303">
            <v>5100369500</v>
          </cell>
        </row>
        <row r="304">
          <cell r="A304">
            <v>800227622</v>
          </cell>
          <cell r="B304">
            <v>5009324000</v>
          </cell>
        </row>
        <row r="305">
          <cell r="A305">
            <v>860054073</v>
          </cell>
          <cell r="B305">
            <v>5005427720</v>
          </cell>
        </row>
        <row r="306">
          <cell r="A306">
            <v>860068536</v>
          </cell>
          <cell r="B306">
            <v>5000000000</v>
          </cell>
        </row>
        <row r="307">
          <cell r="A307">
            <v>860002464</v>
          </cell>
          <cell r="B307">
            <v>5000000000</v>
          </cell>
        </row>
        <row r="308">
          <cell r="A308">
            <v>800148514</v>
          </cell>
          <cell r="B308">
            <v>5000000000</v>
          </cell>
        </row>
        <row r="309">
          <cell r="A309">
            <v>22768268</v>
          </cell>
          <cell r="B309">
            <v>4994675445.6000004</v>
          </cell>
        </row>
        <row r="310">
          <cell r="A310">
            <v>860071250</v>
          </cell>
          <cell r="B310">
            <v>4963475225</v>
          </cell>
        </row>
        <row r="311">
          <cell r="A311">
            <v>830035121</v>
          </cell>
          <cell r="B311">
            <v>4840000000</v>
          </cell>
        </row>
        <row r="312">
          <cell r="A312">
            <v>860029847</v>
          </cell>
          <cell r="B312">
            <v>4829500000</v>
          </cell>
        </row>
        <row r="313">
          <cell r="A313">
            <v>890905375</v>
          </cell>
          <cell r="B313">
            <v>4821433850</v>
          </cell>
        </row>
        <row r="314">
          <cell r="A314">
            <v>860038338</v>
          </cell>
          <cell r="B314">
            <v>4815713213.8000002</v>
          </cell>
        </row>
        <row r="315">
          <cell r="A315">
            <v>830036382</v>
          </cell>
          <cell r="B315">
            <v>4779324000</v>
          </cell>
        </row>
        <row r="316">
          <cell r="A316">
            <v>860023143</v>
          </cell>
          <cell r="B316">
            <v>4729662000</v>
          </cell>
        </row>
        <row r="317">
          <cell r="A317">
            <v>899999004</v>
          </cell>
          <cell r="B317">
            <v>4630400000</v>
          </cell>
        </row>
        <row r="318">
          <cell r="A318">
            <v>890105526</v>
          </cell>
          <cell r="B318">
            <v>4600000000</v>
          </cell>
        </row>
        <row r="319">
          <cell r="A319">
            <v>860007538</v>
          </cell>
          <cell r="B319">
            <v>4596700000</v>
          </cell>
        </row>
        <row r="320">
          <cell r="A320">
            <v>830096770</v>
          </cell>
          <cell r="B320">
            <v>4589616400</v>
          </cell>
        </row>
        <row r="321">
          <cell r="A321">
            <v>891800219</v>
          </cell>
          <cell r="B321">
            <v>4584625000</v>
          </cell>
        </row>
        <row r="322">
          <cell r="A322">
            <v>800052640</v>
          </cell>
          <cell r="B322">
            <v>4524779994.3999996</v>
          </cell>
        </row>
        <row r="323">
          <cell r="A323">
            <v>891600012</v>
          </cell>
          <cell r="B323">
            <v>4500000000</v>
          </cell>
        </row>
        <row r="324">
          <cell r="A324">
            <v>860002180</v>
          </cell>
          <cell r="B324">
            <v>4477950000</v>
          </cell>
        </row>
        <row r="325">
          <cell r="A325">
            <v>830000212</v>
          </cell>
          <cell r="B325">
            <v>4400000000</v>
          </cell>
        </row>
        <row r="326">
          <cell r="A326">
            <v>860022137</v>
          </cell>
          <cell r="B326">
            <v>4377972000</v>
          </cell>
        </row>
        <row r="327">
          <cell r="A327">
            <v>800178148</v>
          </cell>
          <cell r="B327">
            <v>4358669140</v>
          </cell>
        </row>
        <row r="328">
          <cell r="A328">
            <v>800096036</v>
          </cell>
          <cell r="B328">
            <v>4347000000</v>
          </cell>
        </row>
        <row r="329">
          <cell r="A329">
            <v>830053994</v>
          </cell>
          <cell r="B329">
            <v>4217459200</v>
          </cell>
        </row>
        <row r="330">
          <cell r="A330">
            <v>800060819</v>
          </cell>
          <cell r="B330">
            <v>4203435720</v>
          </cell>
        </row>
        <row r="331">
          <cell r="A331">
            <v>860005050</v>
          </cell>
          <cell r="B331">
            <v>4148925000</v>
          </cell>
        </row>
        <row r="332">
          <cell r="A332">
            <v>860513077</v>
          </cell>
          <cell r="B332">
            <v>4099401374</v>
          </cell>
        </row>
        <row r="333">
          <cell r="A333">
            <v>830036380</v>
          </cell>
          <cell r="B333">
            <v>4000000000</v>
          </cell>
        </row>
        <row r="334">
          <cell r="A334">
            <v>811000740</v>
          </cell>
          <cell r="B334">
            <v>4000000000</v>
          </cell>
        </row>
        <row r="335">
          <cell r="A335">
            <v>805013171</v>
          </cell>
          <cell r="B335">
            <v>4000000000</v>
          </cell>
        </row>
        <row r="336">
          <cell r="A336">
            <v>800196332</v>
          </cell>
          <cell r="B336">
            <v>4000000000</v>
          </cell>
        </row>
        <row r="337">
          <cell r="A337">
            <v>800147042</v>
          </cell>
          <cell r="B337">
            <v>4000000000</v>
          </cell>
        </row>
        <row r="338">
          <cell r="A338">
            <v>891380007</v>
          </cell>
          <cell r="B338">
            <v>3973271480.2800002</v>
          </cell>
        </row>
        <row r="339">
          <cell r="A339">
            <v>890902401</v>
          </cell>
          <cell r="B339">
            <v>3959324000</v>
          </cell>
        </row>
        <row r="340">
          <cell r="A340">
            <v>800185569</v>
          </cell>
          <cell r="B340">
            <v>3918648000</v>
          </cell>
        </row>
        <row r="341">
          <cell r="A341">
            <v>890100477</v>
          </cell>
          <cell r="B341">
            <v>3916441000</v>
          </cell>
        </row>
        <row r="342">
          <cell r="A342">
            <v>19146113</v>
          </cell>
          <cell r="B342">
            <v>3783479000</v>
          </cell>
        </row>
        <row r="343">
          <cell r="A343">
            <v>860038299</v>
          </cell>
          <cell r="B343">
            <v>3729662000</v>
          </cell>
        </row>
        <row r="344">
          <cell r="A344">
            <v>830043252</v>
          </cell>
          <cell r="B344">
            <v>3719662000</v>
          </cell>
        </row>
        <row r="345">
          <cell r="A345">
            <v>830125132</v>
          </cell>
          <cell r="B345">
            <v>3700000000</v>
          </cell>
        </row>
        <row r="346">
          <cell r="A346">
            <v>860512780</v>
          </cell>
          <cell r="B346">
            <v>3686500000</v>
          </cell>
        </row>
        <row r="347">
          <cell r="A347">
            <v>860519964</v>
          </cell>
          <cell r="B347">
            <v>3650000000</v>
          </cell>
        </row>
        <row r="348">
          <cell r="A348">
            <v>860002425</v>
          </cell>
          <cell r="B348">
            <v>3648310000</v>
          </cell>
        </row>
        <row r="349">
          <cell r="A349">
            <v>860056971</v>
          </cell>
          <cell r="B349">
            <v>3492018091.5999999</v>
          </cell>
        </row>
        <row r="350">
          <cell r="A350">
            <v>1354108</v>
          </cell>
          <cell r="B350">
            <v>3480952925</v>
          </cell>
        </row>
        <row r="351">
          <cell r="A351">
            <v>800115324</v>
          </cell>
          <cell r="B351">
            <v>3478850000</v>
          </cell>
        </row>
        <row r="352">
          <cell r="A352">
            <v>890399002</v>
          </cell>
          <cell r="B352">
            <v>3436239750</v>
          </cell>
        </row>
        <row r="353">
          <cell r="A353">
            <v>860020382</v>
          </cell>
          <cell r="B353">
            <v>3393898650</v>
          </cell>
        </row>
        <row r="354">
          <cell r="A354">
            <v>802007670</v>
          </cell>
          <cell r="B354">
            <v>3370000000</v>
          </cell>
        </row>
        <row r="355">
          <cell r="A355">
            <v>890901172</v>
          </cell>
          <cell r="B355">
            <v>3296700000</v>
          </cell>
        </row>
        <row r="356">
          <cell r="A356">
            <v>830046268</v>
          </cell>
          <cell r="B356">
            <v>3196662000</v>
          </cell>
        </row>
        <row r="357">
          <cell r="A357">
            <v>20311839</v>
          </cell>
          <cell r="B357">
            <v>3191300000</v>
          </cell>
        </row>
        <row r="358">
          <cell r="A358">
            <v>890103541</v>
          </cell>
          <cell r="B358">
            <v>3181500000</v>
          </cell>
        </row>
        <row r="359">
          <cell r="A359">
            <v>830045095</v>
          </cell>
          <cell r="B359">
            <v>3172000000</v>
          </cell>
        </row>
        <row r="360">
          <cell r="A360">
            <v>802000829</v>
          </cell>
          <cell r="B360">
            <v>3145086000</v>
          </cell>
        </row>
        <row r="361">
          <cell r="A361">
            <v>860000185</v>
          </cell>
          <cell r="B361">
            <v>3134319240</v>
          </cell>
        </row>
        <row r="362">
          <cell r="A362">
            <v>806005140</v>
          </cell>
          <cell r="B362">
            <v>3132500000</v>
          </cell>
        </row>
        <row r="363">
          <cell r="A363">
            <v>890980134</v>
          </cell>
          <cell r="B363">
            <v>3119500000</v>
          </cell>
        </row>
        <row r="364">
          <cell r="A364">
            <v>890402489</v>
          </cell>
          <cell r="B364">
            <v>3100000000</v>
          </cell>
        </row>
        <row r="365">
          <cell r="A365">
            <v>890900148</v>
          </cell>
          <cell r="B365">
            <v>3063900000</v>
          </cell>
        </row>
        <row r="366">
          <cell r="A366">
            <v>800203186</v>
          </cell>
          <cell r="B366">
            <v>3038700000</v>
          </cell>
        </row>
        <row r="367">
          <cell r="A367">
            <v>860012357</v>
          </cell>
          <cell r="B367">
            <v>3018229250</v>
          </cell>
        </row>
        <row r="368">
          <cell r="A368">
            <v>890904224</v>
          </cell>
          <cell r="B368">
            <v>3000000000</v>
          </cell>
        </row>
        <row r="369">
          <cell r="A369">
            <v>800007813</v>
          </cell>
          <cell r="B369">
            <v>3000000000</v>
          </cell>
        </row>
        <row r="370">
          <cell r="A370">
            <v>830089424</v>
          </cell>
          <cell r="B370">
            <v>2970611250</v>
          </cell>
        </row>
        <row r="371">
          <cell r="A371">
            <v>860002939</v>
          </cell>
          <cell r="B371">
            <v>2918648000</v>
          </cell>
        </row>
        <row r="372">
          <cell r="A372">
            <v>860007331</v>
          </cell>
          <cell r="B372">
            <v>2914776440</v>
          </cell>
        </row>
        <row r="373">
          <cell r="A373">
            <v>899999316</v>
          </cell>
          <cell r="B373">
            <v>2846000000</v>
          </cell>
        </row>
        <row r="374">
          <cell r="A374">
            <v>805022852</v>
          </cell>
          <cell r="B374">
            <v>2832762350</v>
          </cell>
        </row>
        <row r="375">
          <cell r="A375">
            <v>13642638</v>
          </cell>
          <cell r="B375">
            <v>2816800000</v>
          </cell>
        </row>
        <row r="376">
          <cell r="A376">
            <v>891500319</v>
          </cell>
          <cell r="B376">
            <v>2782700000</v>
          </cell>
        </row>
        <row r="377">
          <cell r="A377">
            <v>800174585</v>
          </cell>
          <cell r="B377">
            <v>2738025925</v>
          </cell>
        </row>
        <row r="378">
          <cell r="A378">
            <v>860002963</v>
          </cell>
          <cell r="B378">
            <v>2728935880</v>
          </cell>
        </row>
        <row r="379">
          <cell r="A379">
            <v>890105314</v>
          </cell>
          <cell r="B379">
            <v>2589884600</v>
          </cell>
        </row>
        <row r="380">
          <cell r="A380">
            <v>830040454</v>
          </cell>
          <cell r="B380">
            <v>2584574409</v>
          </cell>
        </row>
        <row r="381">
          <cell r="A381">
            <v>890905065</v>
          </cell>
          <cell r="B381">
            <v>2531200000</v>
          </cell>
        </row>
        <row r="382">
          <cell r="A382">
            <v>816002018</v>
          </cell>
          <cell r="B382">
            <v>2530700000</v>
          </cell>
        </row>
        <row r="383">
          <cell r="A383">
            <v>830004320</v>
          </cell>
          <cell r="B383">
            <v>2500000000</v>
          </cell>
        </row>
        <row r="384">
          <cell r="A384">
            <v>860027069</v>
          </cell>
          <cell r="B384">
            <v>2497000000</v>
          </cell>
        </row>
        <row r="385">
          <cell r="A385">
            <v>800247350</v>
          </cell>
          <cell r="B385">
            <v>2476000000</v>
          </cell>
        </row>
        <row r="386">
          <cell r="A386">
            <v>800030763</v>
          </cell>
          <cell r="B386">
            <v>2468670541.48</v>
          </cell>
        </row>
        <row r="387">
          <cell r="A387">
            <v>800216181</v>
          </cell>
          <cell r="B387">
            <v>2468500000</v>
          </cell>
        </row>
        <row r="388">
          <cell r="A388">
            <v>860000762</v>
          </cell>
          <cell r="B388">
            <v>2449254664.4000001</v>
          </cell>
        </row>
        <row r="389">
          <cell r="A389">
            <v>830038753</v>
          </cell>
          <cell r="B389">
            <v>2437797200</v>
          </cell>
        </row>
        <row r="390">
          <cell r="A390">
            <v>890926749</v>
          </cell>
          <cell r="B390">
            <v>2394258785.5999999</v>
          </cell>
        </row>
        <row r="391">
          <cell r="A391">
            <v>830063506</v>
          </cell>
          <cell r="B391">
            <v>2350000000</v>
          </cell>
        </row>
        <row r="392">
          <cell r="A392">
            <v>890919106</v>
          </cell>
          <cell r="B392">
            <v>2254800518</v>
          </cell>
        </row>
        <row r="393">
          <cell r="A393">
            <v>830036108</v>
          </cell>
          <cell r="B393">
            <v>2250000000</v>
          </cell>
        </row>
        <row r="394">
          <cell r="A394">
            <v>860503159</v>
          </cell>
          <cell r="B394">
            <v>2246300000</v>
          </cell>
        </row>
        <row r="395">
          <cell r="A395">
            <v>860002527</v>
          </cell>
          <cell r="B395">
            <v>2225388851.4099998</v>
          </cell>
        </row>
        <row r="396">
          <cell r="A396">
            <v>800088702</v>
          </cell>
          <cell r="B396">
            <v>2194000000</v>
          </cell>
        </row>
        <row r="397">
          <cell r="A397">
            <v>890906752</v>
          </cell>
          <cell r="B397">
            <v>2175200000</v>
          </cell>
        </row>
        <row r="398">
          <cell r="A398">
            <v>890927034</v>
          </cell>
          <cell r="B398">
            <v>2138900000</v>
          </cell>
        </row>
        <row r="399">
          <cell r="A399">
            <v>860069666</v>
          </cell>
          <cell r="B399">
            <v>2115943575</v>
          </cell>
        </row>
        <row r="400">
          <cell r="A400">
            <v>811016384</v>
          </cell>
          <cell r="B400">
            <v>2103000000</v>
          </cell>
        </row>
        <row r="401">
          <cell r="A401">
            <v>860023522</v>
          </cell>
          <cell r="B401">
            <v>2101900000</v>
          </cell>
        </row>
        <row r="402">
          <cell r="A402">
            <v>830031309</v>
          </cell>
          <cell r="B402">
            <v>2100000000</v>
          </cell>
        </row>
        <row r="403">
          <cell r="A403">
            <v>830000602</v>
          </cell>
          <cell r="B403">
            <v>2099700000</v>
          </cell>
        </row>
        <row r="404">
          <cell r="A404">
            <v>830042300</v>
          </cell>
          <cell r="B404">
            <v>2094300000</v>
          </cell>
        </row>
        <row r="405">
          <cell r="A405">
            <v>890201210</v>
          </cell>
          <cell r="B405">
            <v>2033217525</v>
          </cell>
        </row>
        <row r="406">
          <cell r="A406">
            <v>890928775</v>
          </cell>
          <cell r="B406">
            <v>2016800000</v>
          </cell>
        </row>
        <row r="407">
          <cell r="A407">
            <v>800227189</v>
          </cell>
          <cell r="B407">
            <v>2000000001.05</v>
          </cell>
        </row>
        <row r="408">
          <cell r="A408">
            <v>830055537</v>
          </cell>
          <cell r="B408">
            <v>2000000000</v>
          </cell>
        </row>
        <row r="409">
          <cell r="A409">
            <v>811012340</v>
          </cell>
          <cell r="B409">
            <v>2000000000</v>
          </cell>
        </row>
        <row r="410">
          <cell r="A410">
            <v>800194366</v>
          </cell>
          <cell r="B410">
            <v>2000000000</v>
          </cell>
        </row>
        <row r="411">
          <cell r="A411">
            <v>800146814</v>
          </cell>
          <cell r="B411">
            <v>2000000000</v>
          </cell>
        </row>
        <row r="412">
          <cell r="A412">
            <v>860002566</v>
          </cell>
          <cell r="B412">
            <v>1983221225</v>
          </cell>
        </row>
        <row r="413">
          <cell r="A413">
            <v>890700755</v>
          </cell>
          <cell r="B413">
            <v>1970000000</v>
          </cell>
        </row>
        <row r="414">
          <cell r="A414">
            <v>890910768</v>
          </cell>
          <cell r="B414">
            <v>1969862000</v>
          </cell>
        </row>
        <row r="415">
          <cell r="A415">
            <v>899999162</v>
          </cell>
          <cell r="B415">
            <v>1969400000</v>
          </cell>
        </row>
        <row r="416">
          <cell r="A416">
            <v>830129895</v>
          </cell>
          <cell r="B416">
            <v>1964500000</v>
          </cell>
        </row>
        <row r="417">
          <cell r="A417">
            <v>899999720</v>
          </cell>
          <cell r="B417">
            <v>1921000000</v>
          </cell>
        </row>
        <row r="418">
          <cell r="A418">
            <v>830114555</v>
          </cell>
          <cell r="B418">
            <v>1913800000</v>
          </cell>
        </row>
        <row r="419">
          <cell r="A419">
            <v>802016614</v>
          </cell>
          <cell r="B419">
            <v>1907762000</v>
          </cell>
        </row>
        <row r="420">
          <cell r="A420">
            <v>860002528</v>
          </cell>
          <cell r="B420">
            <v>1860638100</v>
          </cell>
        </row>
        <row r="421">
          <cell r="A421">
            <v>810000597</v>
          </cell>
          <cell r="B421">
            <v>1834370268</v>
          </cell>
        </row>
        <row r="422">
          <cell r="A422">
            <v>20243817</v>
          </cell>
          <cell r="B422">
            <v>1826298600</v>
          </cell>
        </row>
        <row r="423">
          <cell r="A423">
            <v>890200756</v>
          </cell>
          <cell r="B423">
            <v>1792312500</v>
          </cell>
        </row>
        <row r="424">
          <cell r="A424">
            <v>891501133</v>
          </cell>
          <cell r="B424">
            <v>1780100000</v>
          </cell>
        </row>
        <row r="425">
          <cell r="A425">
            <v>2937176</v>
          </cell>
          <cell r="B425">
            <v>1767975000</v>
          </cell>
        </row>
        <row r="426">
          <cell r="A426">
            <v>830113603</v>
          </cell>
          <cell r="B426">
            <v>1750500000</v>
          </cell>
        </row>
        <row r="427">
          <cell r="A427">
            <v>800023390</v>
          </cell>
          <cell r="B427">
            <v>1746200000</v>
          </cell>
        </row>
        <row r="428">
          <cell r="A428">
            <v>800112214</v>
          </cell>
          <cell r="B428">
            <v>1743000000</v>
          </cell>
        </row>
        <row r="429">
          <cell r="A429">
            <v>811012271</v>
          </cell>
          <cell r="B429">
            <v>1737324000</v>
          </cell>
        </row>
        <row r="430">
          <cell r="A430">
            <v>811036030</v>
          </cell>
          <cell r="B430">
            <v>1725000000</v>
          </cell>
        </row>
        <row r="431">
          <cell r="A431">
            <v>800010319</v>
          </cell>
          <cell r="B431">
            <v>1715662000</v>
          </cell>
        </row>
        <row r="432">
          <cell r="A432">
            <v>890911431</v>
          </cell>
          <cell r="B432">
            <v>1694000000</v>
          </cell>
        </row>
        <row r="433">
          <cell r="A433">
            <v>830118120</v>
          </cell>
          <cell r="B433">
            <v>1653996750</v>
          </cell>
        </row>
        <row r="434">
          <cell r="A434">
            <v>830087161</v>
          </cell>
          <cell r="B434">
            <v>1632050000</v>
          </cell>
        </row>
        <row r="435">
          <cell r="A435">
            <v>860063869</v>
          </cell>
          <cell r="B435">
            <v>1523600000</v>
          </cell>
        </row>
        <row r="436">
          <cell r="A436">
            <v>890001639</v>
          </cell>
          <cell r="B436">
            <v>1500000000</v>
          </cell>
        </row>
        <row r="437">
          <cell r="A437">
            <v>860054531</v>
          </cell>
          <cell r="B437">
            <v>1500000000</v>
          </cell>
        </row>
        <row r="438">
          <cell r="A438">
            <v>860002534</v>
          </cell>
          <cell r="B438">
            <v>1500000000</v>
          </cell>
        </row>
        <row r="439">
          <cell r="A439">
            <v>17172414</v>
          </cell>
          <cell r="B439">
            <v>1500000000</v>
          </cell>
        </row>
        <row r="440">
          <cell r="A440">
            <v>890980179</v>
          </cell>
          <cell r="B440">
            <v>1459324000</v>
          </cell>
        </row>
        <row r="441">
          <cell r="A441">
            <v>860065913</v>
          </cell>
          <cell r="B441">
            <v>1459324000</v>
          </cell>
        </row>
        <row r="442">
          <cell r="A442">
            <v>830018957</v>
          </cell>
          <cell r="B442">
            <v>1459324000</v>
          </cell>
        </row>
        <row r="443">
          <cell r="A443">
            <v>890205029</v>
          </cell>
          <cell r="B443">
            <v>1435974816</v>
          </cell>
        </row>
        <row r="444">
          <cell r="A444">
            <v>890501434</v>
          </cell>
          <cell r="B444">
            <v>1433850000</v>
          </cell>
        </row>
        <row r="445">
          <cell r="A445">
            <v>860078334</v>
          </cell>
          <cell r="B445">
            <v>1400000000</v>
          </cell>
        </row>
        <row r="446">
          <cell r="A446">
            <v>811019190</v>
          </cell>
          <cell r="B446">
            <v>1400000000</v>
          </cell>
        </row>
        <row r="447">
          <cell r="A447">
            <v>860352918</v>
          </cell>
          <cell r="B447">
            <v>1374172575</v>
          </cell>
        </row>
        <row r="448">
          <cell r="A448">
            <v>860402971</v>
          </cell>
          <cell r="B448">
            <v>1367924074.4000001</v>
          </cell>
        </row>
        <row r="449">
          <cell r="A449">
            <v>800154371</v>
          </cell>
          <cell r="B449">
            <v>1364893600</v>
          </cell>
        </row>
        <row r="450">
          <cell r="A450">
            <v>811005307</v>
          </cell>
          <cell r="B450">
            <v>1363102560</v>
          </cell>
        </row>
        <row r="451">
          <cell r="A451">
            <v>800155413</v>
          </cell>
          <cell r="B451">
            <v>1359997200</v>
          </cell>
        </row>
        <row r="452">
          <cell r="A452">
            <v>860008010</v>
          </cell>
          <cell r="B452">
            <v>1359117463.2</v>
          </cell>
        </row>
        <row r="453">
          <cell r="A453">
            <v>830134880</v>
          </cell>
          <cell r="B453">
            <v>1356534458</v>
          </cell>
        </row>
        <row r="454">
          <cell r="A454">
            <v>890117186</v>
          </cell>
          <cell r="B454">
            <v>1334187640</v>
          </cell>
        </row>
        <row r="455">
          <cell r="A455">
            <v>830085129</v>
          </cell>
          <cell r="B455">
            <v>1320300000</v>
          </cell>
        </row>
        <row r="456">
          <cell r="A456">
            <v>17092642</v>
          </cell>
          <cell r="B456">
            <v>1305042475</v>
          </cell>
        </row>
        <row r="457">
          <cell r="A457">
            <v>860024423</v>
          </cell>
          <cell r="B457">
            <v>1300000000</v>
          </cell>
        </row>
        <row r="458">
          <cell r="A458">
            <v>860007403</v>
          </cell>
          <cell r="B458">
            <v>1294500000</v>
          </cell>
        </row>
        <row r="459">
          <cell r="A459">
            <v>899999278</v>
          </cell>
          <cell r="B459">
            <v>1288600000</v>
          </cell>
        </row>
        <row r="460">
          <cell r="A460">
            <v>891500182</v>
          </cell>
          <cell r="B460">
            <v>1284500000</v>
          </cell>
        </row>
        <row r="461">
          <cell r="A461">
            <v>20026083</v>
          </cell>
          <cell r="B461">
            <v>1277726800</v>
          </cell>
        </row>
        <row r="462">
          <cell r="A462">
            <v>890903462</v>
          </cell>
          <cell r="B462">
            <v>1275387726.8</v>
          </cell>
        </row>
        <row r="463">
          <cell r="A463">
            <v>43012043</v>
          </cell>
          <cell r="B463">
            <v>1258200000</v>
          </cell>
        </row>
        <row r="464">
          <cell r="A464">
            <v>830087214</v>
          </cell>
          <cell r="B464">
            <v>1194875000</v>
          </cell>
        </row>
        <row r="465">
          <cell r="A465">
            <v>860009934</v>
          </cell>
          <cell r="B465">
            <v>1193871806</v>
          </cell>
        </row>
        <row r="466">
          <cell r="A466">
            <v>830073117</v>
          </cell>
          <cell r="B466">
            <v>1184892241</v>
          </cell>
        </row>
        <row r="467">
          <cell r="A467">
            <v>890980724</v>
          </cell>
          <cell r="B467">
            <v>1171400000</v>
          </cell>
        </row>
        <row r="468">
          <cell r="A468">
            <v>860043927</v>
          </cell>
          <cell r="B468">
            <v>1145030496</v>
          </cell>
        </row>
        <row r="469">
          <cell r="A469">
            <v>860020082</v>
          </cell>
          <cell r="B469">
            <v>1129662000</v>
          </cell>
        </row>
        <row r="470">
          <cell r="A470">
            <v>800256404</v>
          </cell>
          <cell r="B470">
            <v>1125700000</v>
          </cell>
        </row>
        <row r="471">
          <cell r="A471">
            <v>70562087</v>
          </cell>
          <cell r="B471">
            <v>1123300000</v>
          </cell>
        </row>
        <row r="472">
          <cell r="A472">
            <v>890902920</v>
          </cell>
          <cell r="B472">
            <v>1122000000</v>
          </cell>
        </row>
        <row r="473">
          <cell r="A473">
            <v>860009174</v>
          </cell>
          <cell r="B473">
            <v>1112000000</v>
          </cell>
        </row>
        <row r="474">
          <cell r="A474">
            <v>860078708</v>
          </cell>
          <cell r="B474">
            <v>1102700000</v>
          </cell>
        </row>
        <row r="475">
          <cell r="A475">
            <v>860024151</v>
          </cell>
          <cell r="B475">
            <v>1100000000</v>
          </cell>
        </row>
        <row r="476">
          <cell r="A476">
            <v>890804714</v>
          </cell>
          <cell r="B476">
            <v>1097800000</v>
          </cell>
        </row>
        <row r="477">
          <cell r="A477">
            <v>899999107</v>
          </cell>
          <cell r="B477">
            <v>1097197750</v>
          </cell>
        </row>
        <row r="478">
          <cell r="A478">
            <v>860350697</v>
          </cell>
          <cell r="B478">
            <v>1095339031.5999999</v>
          </cell>
        </row>
        <row r="479">
          <cell r="A479">
            <v>890900376</v>
          </cell>
          <cell r="B479">
            <v>1094493000</v>
          </cell>
        </row>
        <row r="480">
          <cell r="A480">
            <v>811000231</v>
          </cell>
          <cell r="B480">
            <v>1089000000</v>
          </cell>
        </row>
        <row r="481">
          <cell r="A481">
            <v>891300830</v>
          </cell>
          <cell r="B481">
            <v>1086000000</v>
          </cell>
        </row>
        <row r="482">
          <cell r="A482">
            <v>860001196</v>
          </cell>
          <cell r="B482">
            <v>1082000000</v>
          </cell>
        </row>
        <row r="483">
          <cell r="A483">
            <v>890900308</v>
          </cell>
          <cell r="B483">
            <v>1080300000</v>
          </cell>
        </row>
        <row r="484">
          <cell r="A484">
            <v>800051670</v>
          </cell>
          <cell r="B484">
            <v>1079600000</v>
          </cell>
        </row>
        <row r="485">
          <cell r="A485">
            <v>8228877</v>
          </cell>
          <cell r="B485">
            <v>1076000000</v>
          </cell>
        </row>
        <row r="486">
          <cell r="A486">
            <v>800168763</v>
          </cell>
          <cell r="B486">
            <v>1070000000</v>
          </cell>
        </row>
        <row r="487">
          <cell r="A487">
            <v>860024575</v>
          </cell>
          <cell r="B487">
            <v>1063300000</v>
          </cell>
        </row>
        <row r="488">
          <cell r="A488">
            <v>8277578</v>
          </cell>
          <cell r="B488">
            <v>1024300000</v>
          </cell>
        </row>
        <row r="489">
          <cell r="A489">
            <v>890503314</v>
          </cell>
          <cell r="B489">
            <v>1019800000</v>
          </cell>
        </row>
        <row r="490">
          <cell r="A490">
            <v>890905699</v>
          </cell>
          <cell r="B490">
            <v>1011500000</v>
          </cell>
        </row>
        <row r="491">
          <cell r="A491">
            <v>860028920</v>
          </cell>
          <cell r="B491">
            <v>1000000000</v>
          </cell>
        </row>
        <row r="492">
          <cell r="A492">
            <v>860006764</v>
          </cell>
          <cell r="B492">
            <v>1000000000</v>
          </cell>
        </row>
        <row r="493">
          <cell r="A493">
            <v>830117282</v>
          </cell>
          <cell r="B493">
            <v>1000000000</v>
          </cell>
        </row>
        <row r="494">
          <cell r="A494">
            <v>830066768</v>
          </cell>
          <cell r="B494">
            <v>1000000000</v>
          </cell>
        </row>
        <row r="495">
          <cell r="A495">
            <v>830005762</v>
          </cell>
          <cell r="B495">
            <v>1000000000</v>
          </cell>
        </row>
        <row r="496">
          <cell r="A496">
            <v>811038314</v>
          </cell>
          <cell r="B496">
            <v>1000000000</v>
          </cell>
        </row>
        <row r="497">
          <cell r="A497">
            <v>811033658</v>
          </cell>
          <cell r="B497">
            <v>1000000000</v>
          </cell>
        </row>
        <row r="498">
          <cell r="A498">
            <v>802001157</v>
          </cell>
          <cell r="B498">
            <v>999600000</v>
          </cell>
        </row>
        <row r="499">
          <cell r="A499">
            <v>860531962</v>
          </cell>
          <cell r="B499">
            <v>997949994.39999998</v>
          </cell>
        </row>
        <row r="500">
          <cell r="A500">
            <v>860071169</v>
          </cell>
          <cell r="B500">
            <v>988800000</v>
          </cell>
        </row>
        <row r="501">
          <cell r="A501">
            <v>92785</v>
          </cell>
          <cell r="B501">
            <v>986800000</v>
          </cell>
        </row>
        <row r="502">
          <cell r="A502">
            <v>800218958</v>
          </cell>
          <cell r="B502">
            <v>975000000</v>
          </cell>
        </row>
        <row r="503">
          <cell r="A503">
            <v>811035816</v>
          </cell>
          <cell r="B503">
            <v>970000000</v>
          </cell>
        </row>
        <row r="504">
          <cell r="A504">
            <v>890980153</v>
          </cell>
          <cell r="B504">
            <v>967700000</v>
          </cell>
        </row>
        <row r="505">
          <cell r="A505">
            <v>890300437</v>
          </cell>
          <cell r="B505">
            <v>950000000</v>
          </cell>
        </row>
        <row r="506">
          <cell r="A506">
            <v>800168577</v>
          </cell>
          <cell r="B506">
            <v>946800000</v>
          </cell>
        </row>
        <row r="507">
          <cell r="A507">
            <v>800086757</v>
          </cell>
          <cell r="B507">
            <v>944500000</v>
          </cell>
        </row>
        <row r="508">
          <cell r="A508">
            <v>890203183</v>
          </cell>
          <cell r="B508">
            <v>944000000</v>
          </cell>
        </row>
        <row r="509">
          <cell r="A509">
            <v>800048535</v>
          </cell>
          <cell r="B509">
            <v>933047201.20000005</v>
          </cell>
        </row>
        <row r="510">
          <cell r="A510">
            <v>860010783</v>
          </cell>
          <cell r="B510">
            <v>930000000</v>
          </cell>
        </row>
        <row r="511">
          <cell r="A511">
            <v>890903474</v>
          </cell>
          <cell r="B511">
            <v>909100000</v>
          </cell>
        </row>
        <row r="512">
          <cell r="A512">
            <v>860533835</v>
          </cell>
          <cell r="B512">
            <v>887400000</v>
          </cell>
        </row>
        <row r="513">
          <cell r="A513">
            <v>17192209</v>
          </cell>
          <cell r="B513">
            <v>882161358</v>
          </cell>
        </row>
        <row r="514">
          <cell r="A514">
            <v>890205952</v>
          </cell>
          <cell r="B514">
            <v>880000000</v>
          </cell>
        </row>
        <row r="515">
          <cell r="A515">
            <v>800083329</v>
          </cell>
          <cell r="B515">
            <v>875000000</v>
          </cell>
        </row>
        <row r="516">
          <cell r="A516">
            <v>860077014</v>
          </cell>
          <cell r="B516">
            <v>873700000</v>
          </cell>
        </row>
        <row r="517">
          <cell r="A517">
            <v>890327446</v>
          </cell>
          <cell r="B517">
            <v>865000000</v>
          </cell>
        </row>
        <row r="518">
          <cell r="A518">
            <v>890900841</v>
          </cell>
          <cell r="B518">
            <v>859800000</v>
          </cell>
        </row>
        <row r="519">
          <cell r="A519">
            <v>890911898</v>
          </cell>
          <cell r="B519">
            <v>844200000</v>
          </cell>
        </row>
        <row r="520">
          <cell r="A520">
            <v>860504357</v>
          </cell>
          <cell r="B520">
            <v>841960250</v>
          </cell>
        </row>
        <row r="521">
          <cell r="A521">
            <v>830063697</v>
          </cell>
          <cell r="B521">
            <v>841900000</v>
          </cell>
        </row>
        <row r="522">
          <cell r="A522">
            <v>39692312</v>
          </cell>
          <cell r="B522">
            <v>833051561.60000002</v>
          </cell>
        </row>
        <row r="523">
          <cell r="A523">
            <v>19121476</v>
          </cell>
          <cell r="B523">
            <v>823645360</v>
          </cell>
        </row>
        <row r="524">
          <cell r="A524">
            <v>20320732</v>
          </cell>
          <cell r="B524">
            <v>814700000</v>
          </cell>
        </row>
        <row r="525">
          <cell r="A525">
            <v>830074842</v>
          </cell>
          <cell r="B525">
            <v>806692275</v>
          </cell>
        </row>
        <row r="526">
          <cell r="A526">
            <v>5941858</v>
          </cell>
          <cell r="B526">
            <v>804400000</v>
          </cell>
        </row>
        <row r="527">
          <cell r="A527">
            <v>39683827</v>
          </cell>
          <cell r="B527">
            <v>795095919.88</v>
          </cell>
        </row>
        <row r="528">
          <cell r="A528">
            <v>811024803</v>
          </cell>
          <cell r="B528">
            <v>789984413.20000005</v>
          </cell>
        </row>
        <row r="529">
          <cell r="A529">
            <v>8600006980</v>
          </cell>
          <cell r="B529">
            <v>789700000</v>
          </cell>
        </row>
        <row r="530">
          <cell r="A530">
            <v>195082</v>
          </cell>
          <cell r="B530">
            <v>789200000</v>
          </cell>
        </row>
        <row r="531">
          <cell r="A531">
            <v>890805051</v>
          </cell>
          <cell r="B531">
            <v>779662000</v>
          </cell>
        </row>
        <row r="532">
          <cell r="A532">
            <v>811019598</v>
          </cell>
          <cell r="B532">
            <v>778297425</v>
          </cell>
        </row>
        <row r="533">
          <cell r="A533">
            <v>24891809</v>
          </cell>
          <cell r="B533">
            <v>767000000</v>
          </cell>
        </row>
        <row r="534">
          <cell r="A534">
            <v>17143413</v>
          </cell>
          <cell r="B534">
            <v>761200000</v>
          </cell>
        </row>
        <row r="535">
          <cell r="A535">
            <v>890919448</v>
          </cell>
          <cell r="B535">
            <v>750900000</v>
          </cell>
        </row>
        <row r="536">
          <cell r="A536">
            <v>860006797</v>
          </cell>
          <cell r="B536">
            <v>750000000</v>
          </cell>
        </row>
        <row r="537">
          <cell r="A537">
            <v>811019012</v>
          </cell>
          <cell r="B537">
            <v>750000000</v>
          </cell>
        </row>
        <row r="538">
          <cell r="A538">
            <v>17137239</v>
          </cell>
          <cell r="B538">
            <v>744800000</v>
          </cell>
        </row>
        <row r="539">
          <cell r="A539">
            <v>890905022</v>
          </cell>
          <cell r="B539">
            <v>739300000</v>
          </cell>
        </row>
        <row r="540">
          <cell r="A540">
            <v>4605269</v>
          </cell>
          <cell r="B540">
            <v>735300000</v>
          </cell>
        </row>
        <row r="541">
          <cell r="A541">
            <v>32533843</v>
          </cell>
          <cell r="B541">
            <v>733900000</v>
          </cell>
        </row>
        <row r="542">
          <cell r="A542">
            <v>22305926</v>
          </cell>
          <cell r="B542">
            <v>732900000</v>
          </cell>
        </row>
        <row r="543">
          <cell r="A543">
            <v>2417335</v>
          </cell>
          <cell r="B543">
            <v>730000000</v>
          </cell>
        </row>
        <row r="544">
          <cell r="A544">
            <v>890900424</v>
          </cell>
          <cell r="B544">
            <v>729662000</v>
          </cell>
        </row>
        <row r="545">
          <cell r="A545">
            <v>890801059</v>
          </cell>
          <cell r="B545">
            <v>729662000</v>
          </cell>
        </row>
        <row r="546">
          <cell r="A546">
            <v>830052818</v>
          </cell>
          <cell r="B546">
            <v>729662000</v>
          </cell>
        </row>
        <row r="547">
          <cell r="A547">
            <v>800187841</v>
          </cell>
          <cell r="B547">
            <v>729662000</v>
          </cell>
        </row>
        <row r="548">
          <cell r="A548">
            <v>811036928</v>
          </cell>
          <cell r="B548">
            <v>727000000</v>
          </cell>
        </row>
        <row r="549">
          <cell r="A549">
            <v>860068250</v>
          </cell>
          <cell r="B549">
            <v>723847325</v>
          </cell>
        </row>
        <row r="550">
          <cell r="A550">
            <v>21395582</v>
          </cell>
          <cell r="B550">
            <v>717500000</v>
          </cell>
        </row>
        <row r="551">
          <cell r="A551">
            <v>44278</v>
          </cell>
          <cell r="B551">
            <v>713400000</v>
          </cell>
        </row>
        <row r="552">
          <cell r="A552">
            <v>38992988</v>
          </cell>
          <cell r="B552">
            <v>705000000</v>
          </cell>
        </row>
        <row r="553">
          <cell r="A553">
            <v>802021427</v>
          </cell>
          <cell r="B553">
            <v>703367725</v>
          </cell>
        </row>
        <row r="554">
          <cell r="A554">
            <v>890306462</v>
          </cell>
          <cell r="B554">
            <v>701764800</v>
          </cell>
        </row>
        <row r="555">
          <cell r="A555">
            <v>860528677</v>
          </cell>
          <cell r="B555">
            <v>700000000</v>
          </cell>
        </row>
        <row r="556">
          <cell r="A556">
            <v>830046087</v>
          </cell>
          <cell r="B556">
            <v>700000000</v>
          </cell>
        </row>
        <row r="557">
          <cell r="A557">
            <v>890101681</v>
          </cell>
          <cell r="B557">
            <v>690900000</v>
          </cell>
        </row>
        <row r="558">
          <cell r="A558">
            <v>800150861</v>
          </cell>
          <cell r="B558">
            <v>679800000</v>
          </cell>
        </row>
        <row r="559">
          <cell r="A559">
            <v>41566599</v>
          </cell>
          <cell r="B559">
            <v>678739000</v>
          </cell>
        </row>
        <row r="560">
          <cell r="A560">
            <v>4830948</v>
          </cell>
          <cell r="B560">
            <v>672700000</v>
          </cell>
        </row>
        <row r="561">
          <cell r="A561">
            <v>890205565</v>
          </cell>
          <cell r="B561">
            <v>671289040</v>
          </cell>
        </row>
        <row r="562">
          <cell r="A562">
            <v>860002541</v>
          </cell>
          <cell r="B562">
            <v>669500000</v>
          </cell>
        </row>
        <row r="563">
          <cell r="A563">
            <v>42871896</v>
          </cell>
          <cell r="B563">
            <v>668500000</v>
          </cell>
        </row>
        <row r="564">
          <cell r="A564">
            <v>890902070</v>
          </cell>
          <cell r="B564">
            <v>663300000</v>
          </cell>
        </row>
        <row r="565">
          <cell r="A565">
            <v>41472374</v>
          </cell>
          <cell r="B565">
            <v>662533096</v>
          </cell>
        </row>
        <row r="566">
          <cell r="A566">
            <v>8215542</v>
          </cell>
          <cell r="B566">
            <v>659000000</v>
          </cell>
        </row>
        <row r="567">
          <cell r="A567">
            <v>79783911</v>
          </cell>
          <cell r="B567">
            <v>657600000</v>
          </cell>
        </row>
        <row r="568">
          <cell r="A568">
            <v>17032021</v>
          </cell>
          <cell r="B568">
            <v>654000000</v>
          </cell>
        </row>
        <row r="569">
          <cell r="A569">
            <v>860016249</v>
          </cell>
          <cell r="B569">
            <v>650000000</v>
          </cell>
        </row>
        <row r="570">
          <cell r="A570">
            <v>830038364</v>
          </cell>
          <cell r="B570">
            <v>644764940.79999995</v>
          </cell>
        </row>
        <row r="571">
          <cell r="A571">
            <v>41626171</v>
          </cell>
          <cell r="B571">
            <v>643000000</v>
          </cell>
        </row>
        <row r="572">
          <cell r="A572">
            <v>800068260</v>
          </cell>
          <cell r="B572">
            <v>641007275</v>
          </cell>
        </row>
        <row r="573">
          <cell r="A573">
            <v>19139063</v>
          </cell>
          <cell r="B573">
            <v>638989512.84000003</v>
          </cell>
        </row>
        <row r="574">
          <cell r="A574">
            <v>24296442</v>
          </cell>
          <cell r="B574">
            <v>637478846</v>
          </cell>
        </row>
        <row r="575">
          <cell r="A575">
            <v>45472457</v>
          </cell>
          <cell r="B575">
            <v>636500000</v>
          </cell>
        </row>
        <row r="576">
          <cell r="A576">
            <v>800199396</v>
          </cell>
          <cell r="B576">
            <v>636000000</v>
          </cell>
        </row>
        <row r="577">
          <cell r="A577">
            <v>890916911</v>
          </cell>
          <cell r="B577">
            <v>633200000</v>
          </cell>
        </row>
        <row r="578">
          <cell r="A578">
            <v>98545770</v>
          </cell>
          <cell r="B578">
            <v>622500000</v>
          </cell>
        </row>
        <row r="579">
          <cell r="A579">
            <v>890911585</v>
          </cell>
          <cell r="B579">
            <v>620800000</v>
          </cell>
        </row>
        <row r="580">
          <cell r="A580">
            <v>890932389</v>
          </cell>
          <cell r="B580">
            <v>608700000</v>
          </cell>
        </row>
        <row r="581">
          <cell r="A581">
            <v>860075558</v>
          </cell>
          <cell r="B581">
            <v>607009473.20000005</v>
          </cell>
        </row>
        <row r="582">
          <cell r="A582">
            <v>3303823</v>
          </cell>
          <cell r="B582">
            <v>605600000</v>
          </cell>
        </row>
        <row r="583">
          <cell r="A583">
            <v>52618420</v>
          </cell>
          <cell r="B583">
            <v>601000000</v>
          </cell>
        </row>
        <row r="584">
          <cell r="A584">
            <v>860006773</v>
          </cell>
          <cell r="B584">
            <v>600000000</v>
          </cell>
        </row>
        <row r="585">
          <cell r="A585">
            <v>830501386</v>
          </cell>
          <cell r="B585">
            <v>600000000</v>
          </cell>
        </row>
        <row r="586">
          <cell r="A586">
            <v>800017043</v>
          </cell>
          <cell r="B586">
            <v>597437500</v>
          </cell>
        </row>
        <row r="587">
          <cell r="A587">
            <v>800047999</v>
          </cell>
          <cell r="B587">
            <v>586644988</v>
          </cell>
        </row>
        <row r="588">
          <cell r="A588">
            <v>899999176</v>
          </cell>
          <cell r="B588">
            <v>584200000</v>
          </cell>
        </row>
        <row r="589">
          <cell r="A589">
            <v>58025</v>
          </cell>
          <cell r="B589">
            <v>584000000</v>
          </cell>
        </row>
        <row r="590">
          <cell r="A590">
            <v>860010170</v>
          </cell>
          <cell r="B590">
            <v>583729600</v>
          </cell>
        </row>
        <row r="591">
          <cell r="A591">
            <v>2859490</v>
          </cell>
          <cell r="B591">
            <v>575700000</v>
          </cell>
        </row>
        <row r="592">
          <cell r="A592">
            <v>890901522</v>
          </cell>
          <cell r="B592">
            <v>571100000</v>
          </cell>
        </row>
        <row r="593">
          <cell r="A593">
            <v>98512236</v>
          </cell>
          <cell r="B593">
            <v>570600000</v>
          </cell>
        </row>
        <row r="594">
          <cell r="A594">
            <v>830095213</v>
          </cell>
          <cell r="B594">
            <v>568100000</v>
          </cell>
        </row>
        <row r="595">
          <cell r="A595">
            <v>860518472</v>
          </cell>
          <cell r="B595">
            <v>567100000</v>
          </cell>
        </row>
        <row r="596">
          <cell r="A596">
            <v>830108791</v>
          </cell>
          <cell r="B596">
            <v>567000000</v>
          </cell>
        </row>
        <row r="597">
          <cell r="A597">
            <v>800184588</v>
          </cell>
          <cell r="B597">
            <v>565135682.20000005</v>
          </cell>
        </row>
        <row r="598">
          <cell r="A598">
            <v>830051354</v>
          </cell>
          <cell r="B598">
            <v>564800000</v>
          </cell>
        </row>
        <row r="599">
          <cell r="A599">
            <v>20310527</v>
          </cell>
          <cell r="B599">
            <v>561100000</v>
          </cell>
        </row>
        <row r="600">
          <cell r="A600">
            <v>19263802</v>
          </cell>
          <cell r="B600">
            <v>560000000</v>
          </cell>
        </row>
        <row r="601">
          <cell r="A601">
            <v>70550007</v>
          </cell>
          <cell r="B601">
            <v>559900000</v>
          </cell>
        </row>
        <row r="602">
          <cell r="A602">
            <v>890114642</v>
          </cell>
          <cell r="B602">
            <v>558000000</v>
          </cell>
        </row>
        <row r="603">
          <cell r="A603">
            <v>830030762</v>
          </cell>
          <cell r="B603">
            <v>554259440</v>
          </cell>
        </row>
        <row r="604">
          <cell r="A604">
            <v>860517647</v>
          </cell>
          <cell r="B604">
            <v>553229020</v>
          </cell>
        </row>
        <row r="605">
          <cell r="A605">
            <v>20186186</v>
          </cell>
          <cell r="B605">
            <v>553100000</v>
          </cell>
        </row>
        <row r="606">
          <cell r="A606">
            <v>539483</v>
          </cell>
          <cell r="B606">
            <v>550000000</v>
          </cell>
        </row>
        <row r="607">
          <cell r="A607">
            <v>35460183</v>
          </cell>
          <cell r="B607">
            <v>547223600</v>
          </cell>
        </row>
        <row r="608">
          <cell r="A608">
            <v>31880436</v>
          </cell>
          <cell r="B608">
            <v>544900000</v>
          </cell>
        </row>
        <row r="609">
          <cell r="A609">
            <v>860523694</v>
          </cell>
          <cell r="B609">
            <v>544000000</v>
          </cell>
        </row>
        <row r="610">
          <cell r="A610">
            <v>860049275</v>
          </cell>
          <cell r="B610">
            <v>542100000</v>
          </cell>
        </row>
        <row r="611">
          <cell r="A611">
            <v>891701551</v>
          </cell>
          <cell r="B611">
            <v>539127600</v>
          </cell>
        </row>
        <row r="612">
          <cell r="A612">
            <v>27355</v>
          </cell>
          <cell r="B612">
            <v>537797200</v>
          </cell>
        </row>
        <row r="613">
          <cell r="A613">
            <v>800215546</v>
          </cell>
          <cell r="B613">
            <v>530800000</v>
          </cell>
        </row>
        <row r="614">
          <cell r="A614">
            <v>800038391</v>
          </cell>
          <cell r="B614">
            <v>530000000</v>
          </cell>
        </row>
        <row r="615">
          <cell r="A615">
            <v>860065697</v>
          </cell>
          <cell r="B615">
            <v>527700000</v>
          </cell>
        </row>
        <row r="616">
          <cell r="A616">
            <v>30561731</v>
          </cell>
          <cell r="B616">
            <v>525400000</v>
          </cell>
        </row>
        <row r="617">
          <cell r="A617">
            <v>860007339</v>
          </cell>
          <cell r="B617">
            <v>524700000</v>
          </cell>
        </row>
        <row r="618">
          <cell r="A618">
            <v>79393127</v>
          </cell>
          <cell r="B618">
            <v>522900000</v>
          </cell>
        </row>
        <row r="619">
          <cell r="A619">
            <v>800128835</v>
          </cell>
          <cell r="B619">
            <v>519100000</v>
          </cell>
        </row>
        <row r="620">
          <cell r="A620">
            <v>860048537</v>
          </cell>
          <cell r="B620">
            <v>517800000</v>
          </cell>
        </row>
        <row r="621">
          <cell r="A621">
            <v>21325815</v>
          </cell>
          <cell r="B621">
            <v>516500000</v>
          </cell>
        </row>
        <row r="622">
          <cell r="A622">
            <v>890900842</v>
          </cell>
          <cell r="B622">
            <v>508600000</v>
          </cell>
        </row>
        <row r="623">
          <cell r="A623">
            <v>20038631</v>
          </cell>
          <cell r="B623">
            <v>506700000</v>
          </cell>
        </row>
        <row r="624">
          <cell r="A624">
            <v>890113075</v>
          </cell>
          <cell r="B624">
            <v>506200000</v>
          </cell>
        </row>
        <row r="625">
          <cell r="A625">
            <v>802021888</v>
          </cell>
          <cell r="B625">
            <v>504780171.60000002</v>
          </cell>
        </row>
        <row r="626">
          <cell r="A626">
            <v>811033018</v>
          </cell>
          <cell r="B626">
            <v>504200000</v>
          </cell>
        </row>
        <row r="627">
          <cell r="A627">
            <v>891100055</v>
          </cell>
          <cell r="B627">
            <v>500000000</v>
          </cell>
        </row>
        <row r="628">
          <cell r="A628">
            <v>860524337</v>
          </cell>
          <cell r="B628">
            <v>500000000</v>
          </cell>
        </row>
        <row r="629">
          <cell r="A629">
            <v>860071993</v>
          </cell>
          <cell r="B629">
            <v>500000000</v>
          </cell>
        </row>
        <row r="630">
          <cell r="A630">
            <v>860048092</v>
          </cell>
          <cell r="B630">
            <v>500000000</v>
          </cell>
        </row>
        <row r="631">
          <cell r="A631">
            <v>860009191</v>
          </cell>
          <cell r="B631">
            <v>500000000</v>
          </cell>
        </row>
        <row r="632">
          <cell r="A632">
            <v>860007647</v>
          </cell>
          <cell r="B632">
            <v>500000000</v>
          </cell>
        </row>
        <row r="633">
          <cell r="A633">
            <v>830115301</v>
          </cell>
          <cell r="B633">
            <v>500000000</v>
          </cell>
        </row>
        <row r="634">
          <cell r="A634">
            <v>830045642</v>
          </cell>
          <cell r="B634">
            <v>500000000</v>
          </cell>
        </row>
        <row r="635">
          <cell r="A635">
            <v>830002593</v>
          </cell>
          <cell r="B635">
            <v>500000000</v>
          </cell>
        </row>
        <row r="636">
          <cell r="A636">
            <v>811039562</v>
          </cell>
          <cell r="B636">
            <v>500000000</v>
          </cell>
        </row>
        <row r="637">
          <cell r="A637">
            <v>805018858</v>
          </cell>
          <cell r="B637">
            <v>500000000</v>
          </cell>
        </row>
        <row r="638">
          <cell r="A638">
            <v>805001157</v>
          </cell>
          <cell r="B638">
            <v>500000000</v>
          </cell>
        </row>
        <row r="639">
          <cell r="A639">
            <v>800193848</v>
          </cell>
          <cell r="B639">
            <v>500000000</v>
          </cell>
        </row>
        <row r="640">
          <cell r="A640">
            <v>16602824</v>
          </cell>
          <cell r="B640">
            <v>500000000</v>
          </cell>
        </row>
        <row r="641">
          <cell r="A641">
            <v>860006743</v>
          </cell>
          <cell r="B641">
            <v>499700000</v>
          </cell>
        </row>
        <row r="642">
          <cell r="A642">
            <v>860066767</v>
          </cell>
          <cell r="B642">
            <v>483329725</v>
          </cell>
        </row>
        <row r="643">
          <cell r="A643">
            <v>800146425</v>
          </cell>
          <cell r="B643">
            <v>482800000</v>
          </cell>
        </row>
        <row r="644">
          <cell r="A644">
            <v>830005197</v>
          </cell>
          <cell r="B644">
            <v>481200000</v>
          </cell>
        </row>
        <row r="645">
          <cell r="A645">
            <v>93380309</v>
          </cell>
          <cell r="B645">
            <v>477600000</v>
          </cell>
        </row>
        <row r="646">
          <cell r="A646">
            <v>65757910</v>
          </cell>
          <cell r="B646">
            <v>476800000</v>
          </cell>
        </row>
        <row r="647">
          <cell r="A647">
            <v>79464647</v>
          </cell>
          <cell r="B647">
            <v>475900000</v>
          </cell>
        </row>
        <row r="648">
          <cell r="A648">
            <v>890322905</v>
          </cell>
          <cell r="B648">
            <v>475781620.75</v>
          </cell>
        </row>
        <row r="649">
          <cell r="A649">
            <v>2877388</v>
          </cell>
          <cell r="B649">
            <v>474100000</v>
          </cell>
        </row>
        <row r="650">
          <cell r="A650">
            <v>51624930</v>
          </cell>
          <cell r="B650">
            <v>474100000</v>
          </cell>
        </row>
        <row r="651">
          <cell r="A651">
            <v>42069559</v>
          </cell>
          <cell r="B651">
            <v>474100000</v>
          </cell>
        </row>
        <row r="652">
          <cell r="A652">
            <v>35455688</v>
          </cell>
          <cell r="B652">
            <v>474100000</v>
          </cell>
        </row>
        <row r="653">
          <cell r="A653">
            <v>805007400</v>
          </cell>
          <cell r="B653">
            <v>472300000</v>
          </cell>
        </row>
        <row r="654">
          <cell r="A654">
            <v>830104409</v>
          </cell>
          <cell r="B654">
            <v>469000000</v>
          </cell>
        </row>
        <row r="655">
          <cell r="A655">
            <v>43628827</v>
          </cell>
          <cell r="B655">
            <v>468100000</v>
          </cell>
        </row>
        <row r="656">
          <cell r="A656">
            <v>92019</v>
          </cell>
          <cell r="B656">
            <v>466245046</v>
          </cell>
        </row>
        <row r="657">
          <cell r="A657">
            <v>800048837</v>
          </cell>
          <cell r="B657">
            <v>465800000</v>
          </cell>
        </row>
        <row r="658">
          <cell r="A658">
            <v>899999309</v>
          </cell>
          <cell r="B658">
            <v>463600000</v>
          </cell>
        </row>
        <row r="659">
          <cell r="A659">
            <v>17138955</v>
          </cell>
          <cell r="B659">
            <v>460200000</v>
          </cell>
        </row>
        <row r="660">
          <cell r="A660">
            <v>860506700</v>
          </cell>
          <cell r="B660">
            <v>456400000</v>
          </cell>
        </row>
        <row r="661">
          <cell r="A661">
            <v>41508868</v>
          </cell>
          <cell r="B661">
            <v>453900000</v>
          </cell>
        </row>
        <row r="662">
          <cell r="A662">
            <v>4318399</v>
          </cell>
          <cell r="B662">
            <v>453200000</v>
          </cell>
        </row>
        <row r="663">
          <cell r="A663">
            <v>860526603</v>
          </cell>
          <cell r="B663">
            <v>450000000</v>
          </cell>
        </row>
        <row r="664">
          <cell r="A664">
            <v>830122655</v>
          </cell>
          <cell r="B664">
            <v>449600000</v>
          </cell>
        </row>
        <row r="665">
          <cell r="A665">
            <v>79555431</v>
          </cell>
          <cell r="B665">
            <v>439840253.60000002</v>
          </cell>
        </row>
        <row r="666">
          <cell r="A666">
            <v>860025971</v>
          </cell>
          <cell r="B666">
            <v>438200000</v>
          </cell>
        </row>
        <row r="667">
          <cell r="A667">
            <v>860026625</v>
          </cell>
          <cell r="B667">
            <v>437797200</v>
          </cell>
        </row>
        <row r="668">
          <cell r="A668">
            <v>21282584</v>
          </cell>
          <cell r="B668">
            <v>433900000</v>
          </cell>
        </row>
        <row r="669">
          <cell r="A669">
            <v>29435</v>
          </cell>
          <cell r="B669">
            <v>433700000</v>
          </cell>
        </row>
        <row r="670">
          <cell r="A670">
            <v>3311978</v>
          </cell>
          <cell r="B670">
            <v>430100000</v>
          </cell>
        </row>
        <row r="671">
          <cell r="A671">
            <v>860006628</v>
          </cell>
          <cell r="B671">
            <v>427600000</v>
          </cell>
        </row>
        <row r="672">
          <cell r="A672">
            <v>800060166</v>
          </cell>
          <cell r="B672">
            <v>425900000</v>
          </cell>
        </row>
        <row r="673">
          <cell r="A673">
            <v>811009077</v>
          </cell>
          <cell r="B673">
            <v>424900000</v>
          </cell>
        </row>
        <row r="674">
          <cell r="A674">
            <v>20163112</v>
          </cell>
          <cell r="B674">
            <v>424079554.39999998</v>
          </cell>
        </row>
        <row r="675">
          <cell r="A675">
            <v>21277508</v>
          </cell>
          <cell r="B675">
            <v>423700000</v>
          </cell>
        </row>
        <row r="676">
          <cell r="A676">
            <v>830037330</v>
          </cell>
          <cell r="B676">
            <v>422912095.19999999</v>
          </cell>
        </row>
        <row r="677">
          <cell r="A677">
            <v>830008255</v>
          </cell>
          <cell r="B677">
            <v>422559440</v>
          </cell>
        </row>
        <row r="678">
          <cell r="A678">
            <v>41328863</v>
          </cell>
          <cell r="B678">
            <v>422000000</v>
          </cell>
        </row>
        <row r="679">
          <cell r="A679">
            <v>830505932</v>
          </cell>
          <cell r="B679">
            <v>421420150</v>
          </cell>
        </row>
        <row r="680">
          <cell r="A680">
            <v>860026123</v>
          </cell>
          <cell r="B680">
            <v>420000000</v>
          </cell>
        </row>
        <row r="681">
          <cell r="A681">
            <v>21385338</v>
          </cell>
          <cell r="B681">
            <v>419500000</v>
          </cell>
        </row>
        <row r="682">
          <cell r="A682">
            <v>17013201</v>
          </cell>
          <cell r="B682">
            <v>418105964.80000001</v>
          </cell>
        </row>
        <row r="683">
          <cell r="A683">
            <v>20946781</v>
          </cell>
          <cell r="B683">
            <v>418000000</v>
          </cell>
        </row>
        <row r="684">
          <cell r="A684">
            <v>890301647</v>
          </cell>
          <cell r="B684">
            <v>415000000</v>
          </cell>
        </row>
        <row r="685">
          <cell r="A685">
            <v>43016465</v>
          </cell>
          <cell r="B685">
            <v>414200000</v>
          </cell>
        </row>
        <row r="686">
          <cell r="A686">
            <v>17118247</v>
          </cell>
          <cell r="B686">
            <v>414000000</v>
          </cell>
        </row>
        <row r="687">
          <cell r="A687">
            <v>8284317</v>
          </cell>
          <cell r="B687">
            <v>412400000</v>
          </cell>
        </row>
        <row r="688">
          <cell r="A688">
            <v>830053813</v>
          </cell>
          <cell r="B688">
            <v>411037000</v>
          </cell>
        </row>
        <row r="689">
          <cell r="A689">
            <v>811017432</v>
          </cell>
          <cell r="B689">
            <v>409000000</v>
          </cell>
        </row>
        <row r="690">
          <cell r="A690">
            <v>109187</v>
          </cell>
          <cell r="B690">
            <v>407600000</v>
          </cell>
        </row>
        <row r="691">
          <cell r="A691">
            <v>890201091</v>
          </cell>
          <cell r="B691">
            <v>406549307.19999999</v>
          </cell>
        </row>
        <row r="692">
          <cell r="A692">
            <v>17037137</v>
          </cell>
          <cell r="B692">
            <v>406496475</v>
          </cell>
        </row>
        <row r="693">
          <cell r="A693">
            <v>860002688</v>
          </cell>
          <cell r="B693">
            <v>406300000</v>
          </cell>
        </row>
        <row r="694">
          <cell r="A694">
            <v>830147117</v>
          </cell>
          <cell r="B694">
            <v>403940883.19999999</v>
          </cell>
        </row>
        <row r="695">
          <cell r="A695">
            <v>860006705</v>
          </cell>
          <cell r="B695">
            <v>402000000</v>
          </cell>
        </row>
        <row r="696">
          <cell r="A696">
            <v>29098885</v>
          </cell>
          <cell r="B696">
            <v>401700000</v>
          </cell>
        </row>
        <row r="697">
          <cell r="A697">
            <v>890905360</v>
          </cell>
          <cell r="B697">
            <v>398800000</v>
          </cell>
        </row>
        <row r="698">
          <cell r="A698">
            <v>860508470</v>
          </cell>
          <cell r="B698">
            <v>397400000</v>
          </cell>
        </row>
        <row r="699">
          <cell r="A699">
            <v>892300678</v>
          </cell>
          <cell r="B699">
            <v>397200000</v>
          </cell>
        </row>
        <row r="700">
          <cell r="A700">
            <v>860045648</v>
          </cell>
          <cell r="B700">
            <v>393700000</v>
          </cell>
        </row>
        <row r="701">
          <cell r="A701">
            <v>7415181</v>
          </cell>
          <cell r="B701">
            <v>393700000</v>
          </cell>
        </row>
        <row r="702">
          <cell r="A702">
            <v>860023096</v>
          </cell>
          <cell r="B702">
            <v>392900000</v>
          </cell>
        </row>
        <row r="703">
          <cell r="A703">
            <v>890112609</v>
          </cell>
          <cell r="B703">
            <v>392700000</v>
          </cell>
        </row>
        <row r="704">
          <cell r="A704">
            <v>860040656</v>
          </cell>
          <cell r="B704">
            <v>391600000</v>
          </cell>
        </row>
        <row r="705">
          <cell r="A705">
            <v>71632904</v>
          </cell>
          <cell r="B705">
            <v>391400000</v>
          </cell>
        </row>
        <row r="706">
          <cell r="A706">
            <v>19234901</v>
          </cell>
          <cell r="B706">
            <v>390600000</v>
          </cell>
        </row>
        <row r="707">
          <cell r="A707">
            <v>800148329</v>
          </cell>
          <cell r="B707">
            <v>390000000</v>
          </cell>
        </row>
        <row r="708">
          <cell r="A708">
            <v>890932424</v>
          </cell>
          <cell r="B708">
            <v>389250300</v>
          </cell>
        </row>
        <row r="709">
          <cell r="A709">
            <v>800029971</v>
          </cell>
          <cell r="B709">
            <v>388400000</v>
          </cell>
        </row>
        <row r="710">
          <cell r="A710">
            <v>860021935</v>
          </cell>
          <cell r="B710">
            <v>387915400</v>
          </cell>
        </row>
        <row r="711">
          <cell r="A711">
            <v>41616250</v>
          </cell>
          <cell r="B711">
            <v>385900000</v>
          </cell>
        </row>
        <row r="712">
          <cell r="A712">
            <v>899999717</v>
          </cell>
          <cell r="B712">
            <v>385500000</v>
          </cell>
        </row>
        <row r="713">
          <cell r="A713">
            <v>830087804</v>
          </cell>
          <cell r="B713">
            <v>385000000</v>
          </cell>
        </row>
        <row r="714">
          <cell r="A714">
            <v>87042953367</v>
          </cell>
          <cell r="B714">
            <v>382100000</v>
          </cell>
        </row>
        <row r="715">
          <cell r="A715">
            <v>93402311</v>
          </cell>
          <cell r="B715">
            <v>381500000</v>
          </cell>
        </row>
        <row r="716">
          <cell r="A716">
            <v>93375228</v>
          </cell>
          <cell r="B716">
            <v>381500000</v>
          </cell>
        </row>
        <row r="717">
          <cell r="A717">
            <v>800250062</v>
          </cell>
          <cell r="B717">
            <v>380900000</v>
          </cell>
        </row>
        <row r="718">
          <cell r="A718">
            <v>21721225</v>
          </cell>
          <cell r="B718">
            <v>379900000</v>
          </cell>
        </row>
        <row r="719">
          <cell r="A719">
            <v>890980782</v>
          </cell>
          <cell r="B719">
            <v>379500000</v>
          </cell>
        </row>
        <row r="720">
          <cell r="A720">
            <v>3323692</v>
          </cell>
          <cell r="B720">
            <v>378600000</v>
          </cell>
        </row>
        <row r="721">
          <cell r="A721">
            <v>860014603</v>
          </cell>
          <cell r="B721">
            <v>371200000</v>
          </cell>
        </row>
        <row r="722">
          <cell r="A722">
            <v>2859270</v>
          </cell>
          <cell r="B722">
            <v>366900000</v>
          </cell>
        </row>
        <row r="723">
          <cell r="A723">
            <v>2885278</v>
          </cell>
          <cell r="B723">
            <v>365534950</v>
          </cell>
        </row>
        <row r="724">
          <cell r="A724">
            <v>805014619</v>
          </cell>
          <cell r="B724">
            <v>364900000</v>
          </cell>
        </row>
        <row r="725">
          <cell r="A725">
            <v>20321736</v>
          </cell>
          <cell r="B725">
            <v>364700000</v>
          </cell>
        </row>
        <row r="726">
          <cell r="A726">
            <v>21070819</v>
          </cell>
          <cell r="B726">
            <v>364400000</v>
          </cell>
        </row>
        <row r="727">
          <cell r="A727">
            <v>45207</v>
          </cell>
          <cell r="B727">
            <v>363350058</v>
          </cell>
        </row>
        <row r="728">
          <cell r="A728">
            <v>890101778</v>
          </cell>
          <cell r="B728">
            <v>361900000</v>
          </cell>
        </row>
        <row r="729">
          <cell r="A729">
            <v>890901335</v>
          </cell>
          <cell r="B729">
            <v>361700000</v>
          </cell>
        </row>
        <row r="730">
          <cell r="A730">
            <v>890107487</v>
          </cell>
          <cell r="B730">
            <v>361700000</v>
          </cell>
        </row>
        <row r="731">
          <cell r="A731">
            <v>800159864</v>
          </cell>
          <cell r="B731">
            <v>361400000</v>
          </cell>
        </row>
        <row r="732">
          <cell r="A732">
            <v>121806</v>
          </cell>
          <cell r="B732">
            <v>360154250</v>
          </cell>
        </row>
        <row r="733">
          <cell r="A733">
            <v>6095474</v>
          </cell>
          <cell r="B733">
            <v>360000000</v>
          </cell>
        </row>
        <row r="734">
          <cell r="A734">
            <v>860008149</v>
          </cell>
          <cell r="B734">
            <v>358462500</v>
          </cell>
        </row>
        <row r="735">
          <cell r="A735">
            <v>80503830</v>
          </cell>
          <cell r="B735">
            <v>358462500</v>
          </cell>
        </row>
        <row r="736">
          <cell r="A736">
            <v>2920269</v>
          </cell>
          <cell r="B736">
            <v>358100000</v>
          </cell>
        </row>
        <row r="737">
          <cell r="A737">
            <v>860030764</v>
          </cell>
          <cell r="B737">
            <v>356300000</v>
          </cell>
        </row>
        <row r="738">
          <cell r="A738">
            <v>20296515</v>
          </cell>
          <cell r="B738">
            <v>355678825</v>
          </cell>
        </row>
        <row r="739">
          <cell r="A739">
            <v>890906295</v>
          </cell>
          <cell r="B739">
            <v>353900000</v>
          </cell>
        </row>
        <row r="740">
          <cell r="A740">
            <v>890930309</v>
          </cell>
          <cell r="B740">
            <v>353800000</v>
          </cell>
        </row>
        <row r="741">
          <cell r="A741">
            <v>32426269</v>
          </cell>
          <cell r="B741">
            <v>352600000</v>
          </cell>
        </row>
        <row r="742">
          <cell r="A742">
            <v>890806809</v>
          </cell>
          <cell r="B742">
            <v>352200000</v>
          </cell>
        </row>
        <row r="743">
          <cell r="A743">
            <v>800181165</v>
          </cell>
          <cell r="B743">
            <v>351500000</v>
          </cell>
        </row>
        <row r="744">
          <cell r="A744">
            <v>860020439</v>
          </cell>
          <cell r="B744">
            <v>350237760</v>
          </cell>
        </row>
        <row r="745">
          <cell r="A745">
            <v>890914525</v>
          </cell>
          <cell r="B745">
            <v>350000000</v>
          </cell>
        </row>
        <row r="746">
          <cell r="A746">
            <v>860021727</v>
          </cell>
          <cell r="B746">
            <v>349620425</v>
          </cell>
        </row>
        <row r="747">
          <cell r="A747">
            <v>890931907</v>
          </cell>
          <cell r="B747">
            <v>349500000</v>
          </cell>
        </row>
        <row r="748">
          <cell r="A748">
            <v>2866178</v>
          </cell>
          <cell r="B748">
            <v>347800000</v>
          </cell>
        </row>
        <row r="749">
          <cell r="A749">
            <v>20124364</v>
          </cell>
          <cell r="B749">
            <v>347649125</v>
          </cell>
        </row>
        <row r="750">
          <cell r="A750">
            <v>8230756</v>
          </cell>
          <cell r="B750">
            <v>346200000</v>
          </cell>
        </row>
        <row r="751">
          <cell r="A751">
            <v>890806006</v>
          </cell>
          <cell r="B751">
            <v>341044018.80000001</v>
          </cell>
        </row>
        <row r="752">
          <cell r="A752">
            <v>800183286</v>
          </cell>
          <cell r="B752">
            <v>339454475</v>
          </cell>
        </row>
        <row r="753">
          <cell r="A753">
            <v>890905167</v>
          </cell>
          <cell r="B753">
            <v>338700000</v>
          </cell>
        </row>
        <row r="754">
          <cell r="A754">
            <v>71786721</v>
          </cell>
          <cell r="B754">
            <v>338600000</v>
          </cell>
        </row>
        <row r="755">
          <cell r="A755">
            <v>800064041</v>
          </cell>
          <cell r="B755">
            <v>338388600</v>
          </cell>
        </row>
        <row r="756">
          <cell r="A756">
            <v>51712551</v>
          </cell>
          <cell r="B756">
            <v>335418391.19999999</v>
          </cell>
        </row>
        <row r="757">
          <cell r="A757">
            <v>79981742</v>
          </cell>
          <cell r="B757">
            <v>334565000</v>
          </cell>
        </row>
        <row r="758">
          <cell r="A758">
            <v>41404610</v>
          </cell>
          <cell r="B758">
            <v>334565000</v>
          </cell>
        </row>
        <row r="759">
          <cell r="A759">
            <v>32552240</v>
          </cell>
          <cell r="B759">
            <v>332700000</v>
          </cell>
        </row>
        <row r="760">
          <cell r="A760">
            <v>43628689</v>
          </cell>
          <cell r="B760">
            <v>332600000</v>
          </cell>
        </row>
        <row r="761">
          <cell r="A761">
            <v>78989</v>
          </cell>
          <cell r="B761">
            <v>331132400</v>
          </cell>
        </row>
        <row r="762">
          <cell r="A762">
            <v>830126106</v>
          </cell>
          <cell r="B762">
            <v>330700000</v>
          </cell>
        </row>
        <row r="763">
          <cell r="A763">
            <v>500481</v>
          </cell>
          <cell r="B763">
            <v>326500000</v>
          </cell>
        </row>
        <row r="764">
          <cell r="A764">
            <v>8276388</v>
          </cell>
          <cell r="B764">
            <v>321100000</v>
          </cell>
        </row>
        <row r="765">
          <cell r="A765">
            <v>35462407</v>
          </cell>
          <cell r="B765">
            <v>320226500</v>
          </cell>
        </row>
        <row r="766">
          <cell r="A766">
            <v>800215136</v>
          </cell>
          <cell r="B766">
            <v>319500000</v>
          </cell>
        </row>
        <row r="767">
          <cell r="A767">
            <v>830039698</v>
          </cell>
          <cell r="B767">
            <v>318815000</v>
          </cell>
        </row>
        <row r="768">
          <cell r="A768">
            <v>16660930</v>
          </cell>
          <cell r="B768">
            <v>318200000</v>
          </cell>
        </row>
        <row r="769">
          <cell r="A769">
            <v>830105110</v>
          </cell>
          <cell r="B769">
            <v>318075725</v>
          </cell>
        </row>
        <row r="770">
          <cell r="A770">
            <v>537017</v>
          </cell>
          <cell r="B770">
            <v>315200000</v>
          </cell>
        </row>
        <row r="771">
          <cell r="A771">
            <v>70109602</v>
          </cell>
          <cell r="B771">
            <v>315000000</v>
          </cell>
        </row>
        <row r="772">
          <cell r="A772">
            <v>800018183</v>
          </cell>
          <cell r="B772">
            <v>313057250</v>
          </cell>
        </row>
        <row r="773">
          <cell r="A773">
            <v>17128338</v>
          </cell>
          <cell r="B773">
            <v>312500000</v>
          </cell>
        </row>
        <row r="774">
          <cell r="A774">
            <v>51937103</v>
          </cell>
          <cell r="B774">
            <v>310600000</v>
          </cell>
        </row>
        <row r="775">
          <cell r="A775">
            <v>890914868</v>
          </cell>
          <cell r="B775">
            <v>310500000</v>
          </cell>
        </row>
        <row r="776">
          <cell r="A776">
            <v>830130751</v>
          </cell>
          <cell r="B776">
            <v>310300000</v>
          </cell>
        </row>
        <row r="777">
          <cell r="A777">
            <v>830067892</v>
          </cell>
          <cell r="B777">
            <v>310000000</v>
          </cell>
        </row>
        <row r="778">
          <cell r="A778">
            <v>70557311</v>
          </cell>
          <cell r="B778">
            <v>309100000</v>
          </cell>
        </row>
        <row r="779">
          <cell r="A779">
            <v>79282490</v>
          </cell>
          <cell r="B779">
            <v>308799948.24000001</v>
          </cell>
        </row>
        <row r="780">
          <cell r="A780">
            <v>79417300</v>
          </cell>
          <cell r="B780">
            <v>308500000</v>
          </cell>
        </row>
        <row r="781">
          <cell r="A781">
            <v>830010665</v>
          </cell>
          <cell r="B781">
            <v>308000000</v>
          </cell>
        </row>
        <row r="782">
          <cell r="A782">
            <v>800125019</v>
          </cell>
          <cell r="B782">
            <v>306458040</v>
          </cell>
        </row>
        <row r="783">
          <cell r="A783">
            <v>899999023</v>
          </cell>
          <cell r="B783">
            <v>305217260.39999998</v>
          </cell>
        </row>
        <row r="784">
          <cell r="A784">
            <v>800244309</v>
          </cell>
          <cell r="B784">
            <v>302100000</v>
          </cell>
        </row>
        <row r="785">
          <cell r="A785">
            <v>860007333</v>
          </cell>
          <cell r="B785">
            <v>300869525</v>
          </cell>
        </row>
        <row r="786">
          <cell r="A786">
            <v>890801024</v>
          </cell>
          <cell r="B786">
            <v>300000000</v>
          </cell>
        </row>
        <row r="787">
          <cell r="A787">
            <v>860026058</v>
          </cell>
          <cell r="B787">
            <v>300000000</v>
          </cell>
        </row>
        <row r="788">
          <cell r="A788">
            <v>860015542</v>
          </cell>
          <cell r="B788">
            <v>300000000</v>
          </cell>
        </row>
        <row r="789">
          <cell r="A789">
            <v>3677088</v>
          </cell>
          <cell r="B789">
            <v>300000000</v>
          </cell>
        </row>
        <row r="790">
          <cell r="A790">
            <v>830077182</v>
          </cell>
          <cell r="B790">
            <v>300000000</v>
          </cell>
        </row>
        <row r="791">
          <cell r="A791">
            <v>91204427</v>
          </cell>
          <cell r="B791">
            <v>299900000</v>
          </cell>
        </row>
        <row r="792">
          <cell r="A792">
            <v>830135498</v>
          </cell>
          <cell r="B792">
            <v>299466900</v>
          </cell>
        </row>
        <row r="793">
          <cell r="A793">
            <v>890302446</v>
          </cell>
          <cell r="B793">
            <v>299200000</v>
          </cell>
        </row>
        <row r="794">
          <cell r="A794">
            <v>890905208</v>
          </cell>
          <cell r="B794">
            <v>298400000</v>
          </cell>
        </row>
        <row r="795">
          <cell r="A795">
            <v>890924379</v>
          </cell>
          <cell r="B795">
            <v>298100000</v>
          </cell>
        </row>
        <row r="796">
          <cell r="A796">
            <v>17077192</v>
          </cell>
          <cell r="B796">
            <v>298000000</v>
          </cell>
        </row>
        <row r="797">
          <cell r="A797">
            <v>860032671</v>
          </cell>
          <cell r="B797">
            <v>296349685.19999999</v>
          </cell>
        </row>
        <row r="798">
          <cell r="A798">
            <v>860527183</v>
          </cell>
          <cell r="B798">
            <v>296200000</v>
          </cell>
        </row>
        <row r="799">
          <cell r="A799">
            <v>29097825</v>
          </cell>
          <cell r="B799">
            <v>295500000</v>
          </cell>
        </row>
        <row r="800">
          <cell r="A800">
            <v>20065967</v>
          </cell>
          <cell r="B800">
            <v>295313975</v>
          </cell>
        </row>
        <row r="801">
          <cell r="A801">
            <v>79297395</v>
          </cell>
          <cell r="B801">
            <v>295300000</v>
          </cell>
        </row>
        <row r="802">
          <cell r="A802">
            <v>2854140</v>
          </cell>
          <cell r="B802">
            <v>294465186.80000001</v>
          </cell>
        </row>
        <row r="803">
          <cell r="A803">
            <v>830077675</v>
          </cell>
          <cell r="B803">
            <v>293939250</v>
          </cell>
        </row>
        <row r="804">
          <cell r="A804">
            <v>21291766</v>
          </cell>
          <cell r="B804">
            <v>291900000</v>
          </cell>
        </row>
        <row r="805">
          <cell r="A805">
            <v>890983738</v>
          </cell>
          <cell r="B805">
            <v>291500000</v>
          </cell>
        </row>
        <row r="806">
          <cell r="A806">
            <v>17083731</v>
          </cell>
          <cell r="B806">
            <v>290000000</v>
          </cell>
        </row>
        <row r="807">
          <cell r="A807">
            <v>800155464</v>
          </cell>
          <cell r="B807">
            <v>289821746.39999998</v>
          </cell>
        </row>
        <row r="808">
          <cell r="A808">
            <v>890901787</v>
          </cell>
          <cell r="B808">
            <v>289637700</v>
          </cell>
        </row>
        <row r="809">
          <cell r="A809">
            <v>3482095</v>
          </cell>
          <cell r="B809">
            <v>288200000</v>
          </cell>
        </row>
        <row r="810">
          <cell r="A810">
            <v>811039563</v>
          </cell>
          <cell r="B810">
            <v>288100000</v>
          </cell>
        </row>
        <row r="811">
          <cell r="A811">
            <v>70557512</v>
          </cell>
          <cell r="B811">
            <v>288000000</v>
          </cell>
        </row>
        <row r="812">
          <cell r="A812">
            <v>860044945</v>
          </cell>
          <cell r="B812">
            <v>287300000</v>
          </cell>
        </row>
        <row r="813">
          <cell r="A813">
            <v>890910471</v>
          </cell>
          <cell r="B813">
            <v>287200000</v>
          </cell>
        </row>
        <row r="814">
          <cell r="A814">
            <v>830015928</v>
          </cell>
          <cell r="B814">
            <v>287157700</v>
          </cell>
        </row>
        <row r="815">
          <cell r="A815">
            <v>830078512</v>
          </cell>
          <cell r="B815">
            <v>286770000</v>
          </cell>
        </row>
        <row r="816">
          <cell r="A816">
            <v>3344575</v>
          </cell>
          <cell r="B816">
            <v>284800000</v>
          </cell>
        </row>
        <row r="817">
          <cell r="A817">
            <v>860001999</v>
          </cell>
          <cell r="B817">
            <v>284568180</v>
          </cell>
        </row>
        <row r="818">
          <cell r="A818">
            <v>817000676</v>
          </cell>
          <cell r="B818">
            <v>284000000</v>
          </cell>
        </row>
        <row r="819">
          <cell r="A819">
            <v>19074837</v>
          </cell>
          <cell r="B819">
            <v>283900000</v>
          </cell>
        </row>
        <row r="820">
          <cell r="A820">
            <v>800136835</v>
          </cell>
          <cell r="B820">
            <v>283400000</v>
          </cell>
        </row>
        <row r="821">
          <cell r="A821">
            <v>70556055</v>
          </cell>
          <cell r="B821">
            <v>282800000</v>
          </cell>
        </row>
        <row r="822">
          <cell r="A822">
            <v>21284368</v>
          </cell>
          <cell r="B822">
            <v>282300000</v>
          </cell>
        </row>
        <row r="823">
          <cell r="A823">
            <v>800130426</v>
          </cell>
          <cell r="B823">
            <v>282000000</v>
          </cell>
        </row>
        <row r="824">
          <cell r="A824">
            <v>830053487</v>
          </cell>
          <cell r="B824">
            <v>281357667.19999999</v>
          </cell>
        </row>
        <row r="825">
          <cell r="A825">
            <v>15383853</v>
          </cell>
          <cell r="B825">
            <v>280000000</v>
          </cell>
        </row>
        <row r="826">
          <cell r="A826">
            <v>51714113</v>
          </cell>
          <cell r="B826">
            <v>276400000</v>
          </cell>
        </row>
        <row r="827">
          <cell r="A827">
            <v>890931650</v>
          </cell>
          <cell r="B827">
            <v>276100000</v>
          </cell>
        </row>
        <row r="828">
          <cell r="A828">
            <v>811015602</v>
          </cell>
          <cell r="B828">
            <v>274900000</v>
          </cell>
        </row>
        <row r="829">
          <cell r="A829">
            <v>14981422</v>
          </cell>
          <cell r="B829">
            <v>274863675.39999998</v>
          </cell>
        </row>
        <row r="830">
          <cell r="A830">
            <v>860079981</v>
          </cell>
          <cell r="B830">
            <v>274026585.44</v>
          </cell>
        </row>
        <row r="831">
          <cell r="A831">
            <v>21378920</v>
          </cell>
          <cell r="B831">
            <v>273000000</v>
          </cell>
        </row>
        <row r="832">
          <cell r="A832">
            <v>8222915</v>
          </cell>
          <cell r="B832">
            <v>272300000</v>
          </cell>
        </row>
        <row r="833">
          <cell r="A833">
            <v>830014561</v>
          </cell>
          <cell r="B833">
            <v>271100000</v>
          </cell>
        </row>
        <row r="834">
          <cell r="A834">
            <v>8303451</v>
          </cell>
          <cell r="B834">
            <v>270041750</v>
          </cell>
        </row>
        <row r="835">
          <cell r="A835">
            <v>32417161</v>
          </cell>
          <cell r="B835">
            <v>269500000</v>
          </cell>
        </row>
        <row r="836">
          <cell r="A836">
            <v>811023178</v>
          </cell>
          <cell r="B836">
            <v>269000000</v>
          </cell>
        </row>
        <row r="837">
          <cell r="A837">
            <v>860028669</v>
          </cell>
          <cell r="B837">
            <v>268500000</v>
          </cell>
        </row>
        <row r="838">
          <cell r="A838">
            <v>20003098</v>
          </cell>
          <cell r="B838">
            <v>267931886.40000001</v>
          </cell>
        </row>
        <row r="839">
          <cell r="A839">
            <v>71630625</v>
          </cell>
          <cell r="B839">
            <v>266900000</v>
          </cell>
        </row>
        <row r="840">
          <cell r="A840">
            <v>41457514</v>
          </cell>
          <cell r="B840">
            <v>266700000</v>
          </cell>
        </row>
        <row r="841">
          <cell r="A841">
            <v>41369889</v>
          </cell>
          <cell r="B841">
            <v>266700000</v>
          </cell>
        </row>
        <row r="842">
          <cell r="A842">
            <v>98541661</v>
          </cell>
          <cell r="B842">
            <v>266500000</v>
          </cell>
        </row>
        <row r="843">
          <cell r="A843">
            <v>811003138</v>
          </cell>
          <cell r="B843">
            <v>265000000</v>
          </cell>
        </row>
        <row r="844">
          <cell r="A844">
            <v>42820761</v>
          </cell>
          <cell r="B844">
            <v>264500000</v>
          </cell>
        </row>
        <row r="845">
          <cell r="A845">
            <v>21320279</v>
          </cell>
          <cell r="B845">
            <v>263500000</v>
          </cell>
        </row>
        <row r="846">
          <cell r="A846">
            <v>860007356</v>
          </cell>
          <cell r="B846">
            <v>263227131.19999999</v>
          </cell>
        </row>
        <row r="847">
          <cell r="A847">
            <v>17023842</v>
          </cell>
          <cell r="B847">
            <v>262900000</v>
          </cell>
        </row>
        <row r="848">
          <cell r="A848">
            <v>9050755</v>
          </cell>
          <cell r="B848">
            <v>260000000</v>
          </cell>
        </row>
        <row r="849">
          <cell r="A849">
            <v>860059265</v>
          </cell>
          <cell r="B849">
            <v>259082669.19999999</v>
          </cell>
        </row>
        <row r="850">
          <cell r="A850">
            <v>2857115</v>
          </cell>
          <cell r="B850">
            <v>258600000</v>
          </cell>
        </row>
        <row r="851">
          <cell r="A851">
            <v>29001739</v>
          </cell>
          <cell r="B851">
            <v>258600000</v>
          </cell>
        </row>
        <row r="852">
          <cell r="A852">
            <v>3181557</v>
          </cell>
          <cell r="B852">
            <v>258300000</v>
          </cell>
        </row>
        <row r="853">
          <cell r="A853">
            <v>41637573</v>
          </cell>
          <cell r="B853">
            <v>256549159.19999999</v>
          </cell>
        </row>
        <row r="854">
          <cell r="A854">
            <v>32335383</v>
          </cell>
          <cell r="B854">
            <v>256400000</v>
          </cell>
        </row>
        <row r="855">
          <cell r="A855">
            <v>860076228</v>
          </cell>
          <cell r="B855">
            <v>255600000</v>
          </cell>
        </row>
        <row r="856">
          <cell r="A856">
            <v>860069887</v>
          </cell>
          <cell r="B856">
            <v>255122675</v>
          </cell>
        </row>
        <row r="857">
          <cell r="A857">
            <v>890982487</v>
          </cell>
          <cell r="B857">
            <v>254700000</v>
          </cell>
        </row>
        <row r="858">
          <cell r="A858">
            <v>35459518</v>
          </cell>
          <cell r="B858">
            <v>253000000</v>
          </cell>
        </row>
        <row r="859">
          <cell r="A859">
            <v>72151597</v>
          </cell>
          <cell r="B859">
            <v>252200000</v>
          </cell>
        </row>
        <row r="860">
          <cell r="A860">
            <v>52797878</v>
          </cell>
          <cell r="B860">
            <v>252013485.03999999</v>
          </cell>
        </row>
        <row r="861">
          <cell r="A861">
            <v>43724111</v>
          </cell>
          <cell r="B861">
            <v>250600000</v>
          </cell>
        </row>
        <row r="862">
          <cell r="A862">
            <v>76182</v>
          </cell>
          <cell r="B862">
            <v>250000000</v>
          </cell>
        </row>
        <row r="863">
          <cell r="A863">
            <v>13223300</v>
          </cell>
          <cell r="B863">
            <v>250000000</v>
          </cell>
        </row>
        <row r="864">
          <cell r="A864">
            <v>70358</v>
          </cell>
          <cell r="B864">
            <v>249000000</v>
          </cell>
        </row>
        <row r="865">
          <cell r="A865">
            <v>800127344</v>
          </cell>
          <cell r="B865">
            <v>248600000</v>
          </cell>
        </row>
        <row r="866">
          <cell r="A866">
            <v>39402889</v>
          </cell>
          <cell r="B866">
            <v>247900000</v>
          </cell>
        </row>
        <row r="867">
          <cell r="A867">
            <v>6052257</v>
          </cell>
          <cell r="B867">
            <v>247500000</v>
          </cell>
        </row>
        <row r="868">
          <cell r="A868">
            <v>830067919</v>
          </cell>
          <cell r="B868">
            <v>247000000</v>
          </cell>
        </row>
        <row r="869">
          <cell r="A869">
            <v>43032247</v>
          </cell>
          <cell r="B869">
            <v>247000000</v>
          </cell>
        </row>
        <row r="870">
          <cell r="A870">
            <v>891500759</v>
          </cell>
          <cell r="B870">
            <v>245200000</v>
          </cell>
        </row>
        <row r="871">
          <cell r="A871">
            <v>79682718</v>
          </cell>
          <cell r="B871">
            <v>245100000</v>
          </cell>
        </row>
        <row r="872">
          <cell r="A872">
            <v>14985959</v>
          </cell>
          <cell r="B872">
            <v>245000000</v>
          </cell>
        </row>
        <row r="873">
          <cell r="A873">
            <v>522087</v>
          </cell>
          <cell r="B873">
            <v>240900000</v>
          </cell>
        </row>
        <row r="874">
          <cell r="A874">
            <v>79248946</v>
          </cell>
          <cell r="B874">
            <v>240700000</v>
          </cell>
        </row>
        <row r="875">
          <cell r="A875">
            <v>17005369</v>
          </cell>
          <cell r="B875">
            <v>240000000</v>
          </cell>
        </row>
        <row r="876">
          <cell r="A876">
            <v>20333344</v>
          </cell>
          <cell r="B876">
            <v>240000000</v>
          </cell>
        </row>
        <row r="877">
          <cell r="A877">
            <v>19078595</v>
          </cell>
          <cell r="B877">
            <v>239400000</v>
          </cell>
        </row>
        <row r="878">
          <cell r="A878">
            <v>17148004</v>
          </cell>
          <cell r="B878">
            <v>239300000</v>
          </cell>
        </row>
        <row r="879">
          <cell r="A879">
            <v>79941243</v>
          </cell>
          <cell r="B879">
            <v>239100000</v>
          </cell>
        </row>
        <row r="880">
          <cell r="A880">
            <v>811007954</v>
          </cell>
          <cell r="B880">
            <v>238900000</v>
          </cell>
        </row>
        <row r="881">
          <cell r="A881">
            <v>800124023</v>
          </cell>
          <cell r="B881">
            <v>238600000</v>
          </cell>
        </row>
        <row r="882">
          <cell r="A882">
            <v>17005368</v>
          </cell>
          <cell r="B882">
            <v>238300000</v>
          </cell>
        </row>
        <row r="883">
          <cell r="A883">
            <v>17039697</v>
          </cell>
          <cell r="B883">
            <v>237432014.80000001</v>
          </cell>
        </row>
        <row r="884">
          <cell r="A884">
            <v>890110964</v>
          </cell>
          <cell r="B884">
            <v>237400000</v>
          </cell>
        </row>
        <row r="885">
          <cell r="A885">
            <v>41480091</v>
          </cell>
          <cell r="B885">
            <v>237140150</v>
          </cell>
        </row>
        <row r="886">
          <cell r="A886">
            <v>8219307</v>
          </cell>
          <cell r="B886">
            <v>236100000</v>
          </cell>
        </row>
        <row r="887">
          <cell r="A887">
            <v>19247388</v>
          </cell>
          <cell r="B887">
            <v>236100000</v>
          </cell>
        </row>
        <row r="888">
          <cell r="A888">
            <v>39555828</v>
          </cell>
          <cell r="B888">
            <v>235500000</v>
          </cell>
        </row>
        <row r="889">
          <cell r="A889">
            <v>21068611</v>
          </cell>
          <cell r="B889">
            <v>235400000</v>
          </cell>
        </row>
        <row r="890">
          <cell r="A890">
            <v>41362867</v>
          </cell>
          <cell r="B890">
            <v>235138286</v>
          </cell>
        </row>
        <row r="891">
          <cell r="A891">
            <v>8245389</v>
          </cell>
          <cell r="B891">
            <v>234300000</v>
          </cell>
        </row>
        <row r="892">
          <cell r="A892">
            <v>830129260</v>
          </cell>
          <cell r="B892">
            <v>233845580</v>
          </cell>
        </row>
        <row r="893">
          <cell r="A893">
            <v>3397237</v>
          </cell>
          <cell r="B893">
            <v>233100000</v>
          </cell>
        </row>
        <row r="894">
          <cell r="A894">
            <v>8231245</v>
          </cell>
          <cell r="B894">
            <v>233000000</v>
          </cell>
        </row>
        <row r="895">
          <cell r="A895">
            <v>860049957</v>
          </cell>
          <cell r="B895">
            <v>232700000</v>
          </cell>
        </row>
        <row r="896">
          <cell r="A896">
            <v>830049297</v>
          </cell>
          <cell r="B896">
            <v>232300000</v>
          </cell>
        </row>
        <row r="897">
          <cell r="A897">
            <v>860050262</v>
          </cell>
          <cell r="B897">
            <v>232000000</v>
          </cell>
        </row>
        <row r="898">
          <cell r="A898">
            <v>94500652</v>
          </cell>
          <cell r="B898">
            <v>232000000</v>
          </cell>
        </row>
        <row r="899">
          <cell r="A899">
            <v>79555658</v>
          </cell>
          <cell r="B899">
            <v>231010989.19999999</v>
          </cell>
        </row>
        <row r="900">
          <cell r="A900">
            <v>28532044</v>
          </cell>
          <cell r="B900">
            <v>230057000</v>
          </cell>
        </row>
        <row r="901">
          <cell r="A901">
            <v>15349587</v>
          </cell>
          <cell r="B901">
            <v>229300000</v>
          </cell>
        </row>
        <row r="902">
          <cell r="A902">
            <v>51741205</v>
          </cell>
          <cell r="B902">
            <v>229000000</v>
          </cell>
        </row>
        <row r="903">
          <cell r="A903">
            <v>890101272</v>
          </cell>
          <cell r="B903">
            <v>228200000</v>
          </cell>
        </row>
        <row r="904">
          <cell r="A904">
            <v>860028388</v>
          </cell>
          <cell r="B904">
            <v>227000000</v>
          </cell>
        </row>
        <row r="905">
          <cell r="A905">
            <v>51633698</v>
          </cell>
          <cell r="B905">
            <v>226543150</v>
          </cell>
        </row>
        <row r="906">
          <cell r="A906">
            <v>800256176</v>
          </cell>
          <cell r="B906">
            <v>226300000</v>
          </cell>
        </row>
        <row r="907">
          <cell r="A907">
            <v>860009985</v>
          </cell>
          <cell r="B907">
            <v>226195220</v>
          </cell>
        </row>
        <row r="908">
          <cell r="A908">
            <v>830097109</v>
          </cell>
          <cell r="B908">
            <v>226195220</v>
          </cell>
        </row>
        <row r="909">
          <cell r="A909">
            <v>41437616</v>
          </cell>
          <cell r="B909">
            <v>225900000</v>
          </cell>
        </row>
        <row r="910">
          <cell r="A910">
            <v>19205231</v>
          </cell>
          <cell r="B910">
            <v>225800000</v>
          </cell>
        </row>
        <row r="911">
          <cell r="A911">
            <v>38998818</v>
          </cell>
          <cell r="B911">
            <v>225400000</v>
          </cell>
        </row>
        <row r="912">
          <cell r="A912">
            <v>71597524</v>
          </cell>
          <cell r="B912">
            <v>224900000</v>
          </cell>
        </row>
        <row r="913">
          <cell r="A913">
            <v>830143476</v>
          </cell>
          <cell r="B913">
            <v>224735896</v>
          </cell>
        </row>
        <row r="914">
          <cell r="A914">
            <v>860060440</v>
          </cell>
          <cell r="B914">
            <v>224000000</v>
          </cell>
        </row>
        <row r="915">
          <cell r="A915">
            <v>890924970</v>
          </cell>
          <cell r="B915">
            <v>223700000</v>
          </cell>
        </row>
        <row r="916">
          <cell r="A916">
            <v>8289534</v>
          </cell>
          <cell r="B916">
            <v>223100000</v>
          </cell>
        </row>
        <row r="917">
          <cell r="A917">
            <v>17100096</v>
          </cell>
          <cell r="B917">
            <v>222985332.19999999</v>
          </cell>
        </row>
        <row r="918">
          <cell r="A918">
            <v>41623089</v>
          </cell>
          <cell r="B918">
            <v>222906901.59999999</v>
          </cell>
        </row>
        <row r="919">
          <cell r="A919">
            <v>24255593</v>
          </cell>
          <cell r="B919">
            <v>222900000</v>
          </cell>
        </row>
        <row r="920">
          <cell r="A920">
            <v>41350815</v>
          </cell>
          <cell r="B920">
            <v>222800000</v>
          </cell>
        </row>
        <row r="921">
          <cell r="A921">
            <v>85122438789</v>
          </cell>
          <cell r="B921">
            <v>221700000</v>
          </cell>
        </row>
        <row r="922">
          <cell r="A922">
            <v>20060084</v>
          </cell>
          <cell r="B922">
            <v>221700000</v>
          </cell>
        </row>
        <row r="923">
          <cell r="A923">
            <v>38256374</v>
          </cell>
          <cell r="B923">
            <v>221600000</v>
          </cell>
        </row>
        <row r="924">
          <cell r="A924">
            <v>8259500</v>
          </cell>
          <cell r="B924">
            <v>220900000</v>
          </cell>
        </row>
        <row r="925">
          <cell r="A925">
            <v>42895016</v>
          </cell>
          <cell r="B925">
            <v>220400000</v>
          </cell>
        </row>
        <row r="926">
          <cell r="A926">
            <v>890905843</v>
          </cell>
          <cell r="B926">
            <v>220300000</v>
          </cell>
        </row>
        <row r="927">
          <cell r="A927">
            <v>31958999</v>
          </cell>
          <cell r="B927">
            <v>220100000</v>
          </cell>
        </row>
        <row r="928">
          <cell r="A928">
            <v>860510203</v>
          </cell>
          <cell r="B928">
            <v>220000000</v>
          </cell>
        </row>
        <row r="929">
          <cell r="A929">
            <v>32519259</v>
          </cell>
          <cell r="B929">
            <v>219800000</v>
          </cell>
        </row>
        <row r="930">
          <cell r="A930">
            <v>51714834</v>
          </cell>
          <cell r="B930">
            <v>219288087.19999999</v>
          </cell>
        </row>
        <row r="931">
          <cell r="A931">
            <v>71378827</v>
          </cell>
          <cell r="B931">
            <v>219100000</v>
          </cell>
        </row>
        <row r="932">
          <cell r="A932">
            <v>2890187</v>
          </cell>
          <cell r="B932">
            <v>219000000</v>
          </cell>
        </row>
        <row r="933">
          <cell r="A933">
            <v>830109546</v>
          </cell>
          <cell r="B933">
            <v>219000000</v>
          </cell>
        </row>
        <row r="934">
          <cell r="A934">
            <v>29001754</v>
          </cell>
          <cell r="B934">
            <v>219000000</v>
          </cell>
        </row>
        <row r="935">
          <cell r="A935">
            <v>2944706</v>
          </cell>
          <cell r="B935">
            <v>218600000</v>
          </cell>
        </row>
        <row r="936">
          <cell r="A936">
            <v>31832444</v>
          </cell>
          <cell r="B936">
            <v>218600000</v>
          </cell>
        </row>
        <row r="937">
          <cell r="A937">
            <v>250974</v>
          </cell>
          <cell r="B937">
            <v>218200000</v>
          </cell>
        </row>
        <row r="938">
          <cell r="A938">
            <v>16620144</v>
          </cell>
          <cell r="B938">
            <v>217900000</v>
          </cell>
        </row>
        <row r="939">
          <cell r="A939">
            <v>8273964</v>
          </cell>
          <cell r="B939">
            <v>217700000</v>
          </cell>
        </row>
        <row r="940">
          <cell r="A940">
            <v>25251387</v>
          </cell>
          <cell r="B940">
            <v>217400000</v>
          </cell>
        </row>
        <row r="941">
          <cell r="A941">
            <v>43066611</v>
          </cell>
          <cell r="B941">
            <v>217100000</v>
          </cell>
        </row>
        <row r="942">
          <cell r="A942">
            <v>23854659</v>
          </cell>
          <cell r="B942">
            <v>216555558.80000001</v>
          </cell>
        </row>
        <row r="943">
          <cell r="A943">
            <v>20138139</v>
          </cell>
          <cell r="B943">
            <v>216400000</v>
          </cell>
        </row>
        <row r="944">
          <cell r="A944">
            <v>52439030</v>
          </cell>
          <cell r="B944">
            <v>215688087.19999999</v>
          </cell>
        </row>
        <row r="945">
          <cell r="A945">
            <v>51843005</v>
          </cell>
          <cell r="B945">
            <v>215688087.19999999</v>
          </cell>
        </row>
        <row r="946">
          <cell r="A946">
            <v>51672192</v>
          </cell>
          <cell r="B946">
            <v>215688087.19999999</v>
          </cell>
        </row>
        <row r="947">
          <cell r="A947">
            <v>20173278</v>
          </cell>
          <cell r="B947">
            <v>215688087.19999999</v>
          </cell>
        </row>
        <row r="948">
          <cell r="A948">
            <v>580878</v>
          </cell>
          <cell r="B948">
            <v>215200000</v>
          </cell>
        </row>
        <row r="949">
          <cell r="A949">
            <v>20005974</v>
          </cell>
          <cell r="B949">
            <v>215000000</v>
          </cell>
        </row>
        <row r="950">
          <cell r="A950">
            <v>8306766</v>
          </cell>
          <cell r="B950">
            <v>214700000</v>
          </cell>
        </row>
        <row r="951">
          <cell r="A951">
            <v>7527906</v>
          </cell>
          <cell r="B951">
            <v>214600000</v>
          </cell>
        </row>
        <row r="952">
          <cell r="A952">
            <v>813004709</v>
          </cell>
          <cell r="B952">
            <v>213700000</v>
          </cell>
        </row>
        <row r="953">
          <cell r="A953">
            <v>79146518</v>
          </cell>
          <cell r="B953">
            <v>213200000</v>
          </cell>
        </row>
        <row r="954">
          <cell r="A954">
            <v>890911850</v>
          </cell>
          <cell r="B954">
            <v>212500000</v>
          </cell>
        </row>
        <row r="955">
          <cell r="A955">
            <v>800219876</v>
          </cell>
          <cell r="B955">
            <v>212200000</v>
          </cell>
        </row>
        <row r="956">
          <cell r="A956">
            <v>42882196</v>
          </cell>
          <cell r="B956">
            <v>211800000</v>
          </cell>
        </row>
        <row r="957">
          <cell r="A957">
            <v>19095782</v>
          </cell>
          <cell r="B957">
            <v>211700000</v>
          </cell>
        </row>
        <row r="958">
          <cell r="A958">
            <v>8255383</v>
          </cell>
          <cell r="B958">
            <v>211300000</v>
          </cell>
        </row>
        <row r="959">
          <cell r="A959">
            <v>42871076</v>
          </cell>
          <cell r="B959">
            <v>210400000</v>
          </cell>
        </row>
        <row r="960">
          <cell r="A960">
            <v>21328146</v>
          </cell>
          <cell r="B960">
            <v>210240050</v>
          </cell>
        </row>
        <row r="961">
          <cell r="A961">
            <v>800115556</v>
          </cell>
          <cell r="B961">
            <v>209500000</v>
          </cell>
        </row>
        <row r="962">
          <cell r="A962">
            <v>70056630</v>
          </cell>
          <cell r="B962">
            <v>209500000</v>
          </cell>
        </row>
        <row r="963">
          <cell r="A963">
            <v>860516066</v>
          </cell>
          <cell r="B963">
            <v>208200000</v>
          </cell>
        </row>
        <row r="964">
          <cell r="A964">
            <v>21700747</v>
          </cell>
          <cell r="B964">
            <v>208100000</v>
          </cell>
        </row>
        <row r="965">
          <cell r="A965">
            <v>70559971</v>
          </cell>
          <cell r="B965">
            <v>207800000</v>
          </cell>
        </row>
        <row r="966">
          <cell r="A966">
            <v>53557</v>
          </cell>
          <cell r="B966">
            <v>207488973.59999999</v>
          </cell>
        </row>
        <row r="967">
          <cell r="A967">
            <v>3353173</v>
          </cell>
          <cell r="B967">
            <v>207100000</v>
          </cell>
        </row>
        <row r="968">
          <cell r="A968">
            <v>830013956</v>
          </cell>
          <cell r="B968">
            <v>206952350</v>
          </cell>
        </row>
        <row r="969">
          <cell r="A969">
            <v>70546976</v>
          </cell>
          <cell r="B969">
            <v>206800000</v>
          </cell>
        </row>
        <row r="970">
          <cell r="A970">
            <v>41471698</v>
          </cell>
          <cell r="B970">
            <v>206700000</v>
          </cell>
        </row>
        <row r="971">
          <cell r="A971">
            <v>41363983</v>
          </cell>
          <cell r="B971">
            <v>206233530.80000001</v>
          </cell>
        </row>
        <row r="972">
          <cell r="A972">
            <v>17119592</v>
          </cell>
          <cell r="B972">
            <v>205500000</v>
          </cell>
        </row>
        <row r="973">
          <cell r="A973">
            <v>14996297</v>
          </cell>
          <cell r="B973">
            <v>205100000</v>
          </cell>
        </row>
        <row r="974">
          <cell r="A974">
            <v>800067840</v>
          </cell>
          <cell r="B974">
            <v>205000000</v>
          </cell>
        </row>
        <row r="975">
          <cell r="A975">
            <v>21280247</v>
          </cell>
          <cell r="B975">
            <v>204700000</v>
          </cell>
        </row>
        <row r="976">
          <cell r="A976">
            <v>19710</v>
          </cell>
          <cell r="B976">
            <v>204638170</v>
          </cell>
        </row>
        <row r="977">
          <cell r="A977">
            <v>32342277</v>
          </cell>
          <cell r="B977">
            <v>204600000</v>
          </cell>
        </row>
        <row r="978">
          <cell r="A978">
            <v>860052343</v>
          </cell>
          <cell r="B978">
            <v>203800000</v>
          </cell>
        </row>
        <row r="979">
          <cell r="A979">
            <v>8353413</v>
          </cell>
          <cell r="B979">
            <v>202400000</v>
          </cell>
        </row>
        <row r="980">
          <cell r="A980">
            <v>75064956</v>
          </cell>
          <cell r="B980">
            <v>202100000</v>
          </cell>
        </row>
        <row r="981">
          <cell r="A981">
            <v>89080365692</v>
          </cell>
          <cell r="B981">
            <v>202000000</v>
          </cell>
        </row>
        <row r="982">
          <cell r="A982">
            <v>87032758639</v>
          </cell>
          <cell r="B982">
            <v>202000000</v>
          </cell>
        </row>
        <row r="983">
          <cell r="A983">
            <v>436357</v>
          </cell>
          <cell r="B983">
            <v>200800000</v>
          </cell>
        </row>
        <row r="984">
          <cell r="A984">
            <v>31252585</v>
          </cell>
          <cell r="B984">
            <v>200717362.5</v>
          </cell>
        </row>
        <row r="985">
          <cell r="A985">
            <v>87060660267</v>
          </cell>
          <cell r="B985">
            <v>200000000</v>
          </cell>
        </row>
        <row r="986">
          <cell r="A986">
            <v>860007638</v>
          </cell>
          <cell r="B986">
            <v>200000000</v>
          </cell>
        </row>
        <row r="987">
          <cell r="A987">
            <v>800112176</v>
          </cell>
          <cell r="B987">
            <v>200000000</v>
          </cell>
        </row>
        <row r="988">
          <cell r="A988">
            <v>800034267</v>
          </cell>
          <cell r="B988">
            <v>200000000</v>
          </cell>
        </row>
        <row r="989">
          <cell r="A989">
            <v>98570249</v>
          </cell>
          <cell r="B989">
            <v>200000000</v>
          </cell>
        </row>
        <row r="990">
          <cell r="A990">
            <v>78733583</v>
          </cell>
          <cell r="B990">
            <v>200000000</v>
          </cell>
        </row>
        <row r="991">
          <cell r="A991">
            <v>70073062</v>
          </cell>
          <cell r="B991">
            <v>200000000</v>
          </cell>
        </row>
        <row r="992">
          <cell r="A992">
            <v>32451415</v>
          </cell>
          <cell r="B992">
            <v>200000000</v>
          </cell>
        </row>
        <row r="993">
          <cell r="A993">
            <v>32240622</v>
          </cell>
          <cell r="B993">
            <v>200000000</v>
          </cell>
        </row>
        <row r="994">
          <cell r="A994">
            <v>20604509</v>
          </cell>
          <cell r="B994">
            <v>200000000</v>
          </cell>
        </row>
        <row r="995">
          <cell r="A995">
            <v>890900122</v>
          </cell>
          <cell r="B995">
            <v>199300000</v>
          </cell>
        </row>
        <row r="996">
          <cell r="A996">
            <v>80419926</v>
          </cell>
          <cell r="B996">
            <v>199300000</v>
          </cell>
        </row>
        <row r="997">
          <cell r="A997">
            <v>85070361278</v>
          </cell>
          <cell r="B997">
            <v>199000000</v>
          </cell>
        </row>
        <row r="998">
          <cell r="A998">
            <v>10530735</v>
          </cell>
          <cell r="B998">
            <v>198800000</v>
          </cell>
        </row>
        <row r="999">
          <cell r="A999">
            <v>52417361</v>
          </cell>
          <cell r="B999">
            <v>198700000</v>
          </cell>
        </row>
        <row r="1000">
          <cell r="A1000">
            <v>52258956</v>
          </cell>
          <cell r="B1000">
            <v>198700000</v>
          </cell>
        </row>
        <row r="1001">
          <cell r="A1001">
            <v>41528923</v>
          </cell>
          <cell r="B1001">
            <v>198700000</v>
          </cell>
        </row>
        <row r="1002">
          <cell r="A1002">
            <v>14437222</v>
          </cell>
          <cell r="B1002">
            <v>198700000</v>
          </cell>
        </row>
        <row r="1003">
          <cell r="A1003">
            <v>19247760</v>
          </cell>
          <cell r="B1003">
            <v>197012400</v>
          </cell>
        </row>
        <row r="1004">
          <cell r="A1004">
            <v>8279941</v>
          </cell>
          <cell r="B1004">
            <v>196600000</v>
          </cell>
        </row>
        <row r="1005">
          <cell r="A1005">
            <v>43627947</v>
          </cell>
          <cell r="B1005">
            <v>196600000</v>
          </cell>
        </row>
        <row r="1006">
          <cell r="A1006">
            <v>14220485</v>
          </cell>
          <cell r="B1006">
            <v>195800000</v>
          </cell>
        </row>
        <row r="1007">
          <cell r="A1007">
            <v>890480131</v>
          </cell>
          <cell r="B1007">
            <v>195293857.19999999</v>
          </cell>
        </row>
        <row r="1008">
          <cell r="A1008">
            <v>79435976</v>
          </cell>
          <cell r="B1008">
            <v>195214638.40000001</v>
          </cell>
        </row>
        <row r="1009">
          <cell r="A1009">
            <v>890930522</v>
          </cell>
          <cell r="B1009">
            <v>195000000</v>
          </cell>
        </row>
        <row r="1010">
          <cell r="A1010">
            <v>860002578</v>
          </cell>
          <cell r="B1010">
            <v>195000000</v>
          </cell>
        </row>
        <row r="1011">
          <cell r="A1011">
            <v>811035895</v>
          </cell>
          <cell r="B1011">
            <v>195000000</v>
          </cell>
        </row>
        <row r="1012">
          <cell r="A1012">
            <v>860007668</v>
          </cell>
          <cell r="B1012">
            <v>194600000</v>
          </cell>
        </row>
        <row r="1013">
          <cell r="A1013">
            <v>30296510</v>
          </cell>
          <cell r="B1013">
            <v>194400000</v>
          </cell>
        </row>
        <row r="1014">
          <cell r="A1014">
            <v>43058145</v>
          </cell>
          <cell r="B1014">
            <v>193900000</v>
          </cell>
        </row>
        <row r="1015">
          <cell r="A1015">
            <v>25143956</v>
          </cell>
          <cell r="B1015">
            <v>193608515.08000001</v>
          </cell>
        </row>
        <row r="1016">
          <cell r="A1016">
            <v>41650459</v>
          </cell>
          <cell r="B1016">
            <v>193569750</v>
          </cell>
        </row>
        <row r="1017">
          <cell r="A1017">
            <v>19092431</v>
          </cell>
          <cell r="B1017">
            <v>193400000</v>
          </cell>
        </row>
        <row r="1018">
          <cell r="A1018">
            <v>890902366</v>
          </cell>
          <cell r="B1018">
            <v>193400000</v>
          </cell>
        </row>
        <row r="1019">
          <cell r="A1019">
            <v>8276774</v>
          </cell>
          <cell r="B1019">
            <v>193091800</v>
          </cell>
        </row>
        <row r="1020">
          <cell r="A1020">
            <v>70554935</v>
          </cell>
          <cell r="B1020">
            <v>192192970.80000001</v>
          </cell>
        </row>
        <row r="1021">
          <cell r="A1021">
            <v>42883529</v>
          </cell>
          <cell r="B1021">
            <v>191700000</v>
          </cell>
        </row>
        <row r="1022">
          <cell r="A1022">
            <v>42896507</v>
          </cell>
          <cell r="B1022">
            <v>191600000</v>
          </cell>
        </row>
        <row r="1023">
          <cell r="A1023">
            <v>32402030</v>
          </cell>
          <cell r="B1023">
            <v>191500000</v>
          </cell>
        </row>
        <row r="1024">
          <cell r="A1024">
            <v>20126055</v>
          </cell>
          <cell r="B1024">
            <v>191400000</v>
          </cell>
        </row>
        <row r="1025">
          <cell r="A1025">
            <v>35468511</v>
          </cell>
          <cell r="B1025">
            <v>191230275</v>
          </cell>
        </row>
        <row r="1026">
          <cell r="A1026">
            <v>70056223</v>
          </cell>
          <cell r="B1026">
            <v>191100000</v>
          </cell>
        </row>
        <row r="1027">
          <cell r="A1027">
            <v>28536035</v>
          </cell>
          <cell r="B1027">
            <v>190700000</v>
          </cell>
        </row>
        <row r="1028">
          <cell r="A1028">
            <v>438334</v>
          </cell>
          <cell r="B1028">
            <v>190000000</v>
          </cell>
        </row>
        <row r="1029">
          <cell r="A1029">
            <v>24440482</v>
          </cell>
          <cell r="B1029">
            <v>190000000</v>
          </cell>
        </row>
        <row r="1030">
          <cell r="A1030">
            <v>17087532</v>
          </cell>
          <cell r="B1030">
            <v>189600000</v>
          </cell>
        </row>
        <row r="1031">
          <cell r="A1031">
            <v>8350556</v>
          </cell>
          <cell r="B1031">
            <v>189100000</v>
          </cell>
        </row>
        <row r="1032">
          <cell r="A1032">
            <v>86061457285</v>
          </cell>
          <cell r="B1032">
            <v>188790250</v>
          </cell>
        </row>
        <row r="1033">
          <cell r="A1033">
            <v>32456221</v>
          </cell>
          <cell r="B1033">
            <v>188500000</v>
          </cell>
        </row>
        <row r="1034">
          <cell r="A1034">
            <v>98542449</v>
          </cell>
          <cell r="B1034">
            <v>187900000</v>
          </cell>
        </row>
        <row r="1035">
          <cell r="A1035">
            <v>43253947</v>
          </cell>
          <cell r="B1035">
            <v>187500000</v>
          </cell>
        </row>
        <row r="1036">
          <cell r="A1036">
            <v>70092901</v>
          </cell>
          <cell r="B1036">
            <v>187200000</v>
          </cell>
        </row>
        <row r="1037">
          <cell r="A1037">
            <v>39714278</v>
          </cell>
          <cell r="B1037">
            <v>187200000</v>
          </cell>
        </row>
        <row r="1038">
          <cell r="A1038">
            <v>2902559</v>
          </cell>
          <cell r="B1038">
            <v>186500000</v>
          </cell>
        </row>
        <row r="1039">
          <cell r="A1039">
            <v>21368536</v>
          </cell>
          <cell r="B1039">
            <v>186300000</v>
          </cell>
        </row>
        <row r="1040">
          <cell r="A1040">
            <v>20299483</v>
          </cell>
          <cell r="B1040">
            <v>186000000</v>
          </cell>
        </row>
        <row r="1041">
          <cell r="A1041">
            <v>32423614</v>
          </cell>
          <cell r="B1041">
            <v>184966650</v>
          </cell>
        </row>
        <row r="1042">
          <cell r="A1042">
            <v>5563516</v>
          </cell>
          <cell r="B1042">
            <v>184062820</v>
          </cell>
        </row>
        <row r="1043">
          <cell r="A1043">
            <v>19162174</v>
          </cell>
          <cell r="B1043">
            <v>183800000</v>
          </cell>
        </row>
        <row r="1044">
          <cell r="A1044">
            <v>88060354850</v>
          </cell>
          <cell r="B1044">
            <v>183400000</v>
          </cell>
        </row>
        <row r="1045">
          <cell r="A1045">
            <v>34612419</v>
          </cell>
          <cell r="B1045">
            <v>182700000</v>
          </cell>
        </row>
        <row r="1046">
          <cell r="A1046">
            <v>29045286</v>
          </cell>
          <cell r="B1046">
            <v>182700000</v>
          </cell>
        </row>
        <row r="1047">
          <cell r="A1047">
            <v>70118222</v>
          </cell>
          <cell r="B1047">
            <v>181400000</v>
          </cell>
        </row>
        <row r="1048">
          <cell r="A1048">
            <v>800072974</v>
          </cell>
          <cell r="B1048">
            <v>181248040.80000001</v>
          </cell>
        </row>
        <row r="1049">
          <cell r="A1049">
            <v>5542346</v>
          </cell>
          <cell r="B1049">
            <v>181200000</v>
          </cell>
        </row>
        <row r="1050">
          <cell r="A1050">
            <v>252746</v>
          </cell>
          <cell r="B1050">
            <v>181000000</v>
          </cell>
        </row>
        <row r="1051">
          <cell r="A1051">
            <v>8271134</v>
          </cell>
          <cell r="B1051">
            <v>180900000</v>
          </cell>
        </row>
        <row r="1052">
          <cell r="A1052">
            <v>860091171</v>
          </cell>
          <cell r="B1052">
            <v>180810243.60000002</v>
          </cell>
        </row>
        <row r="1053">
          <cell r="A1053">
            <v>20081079</v>
          </cell>
          <cell r="B1053">
            <v>180700000</v>
          </cell>
        </row>
        <row r="1054">
          <cell r="A1054">
            <v>17121943</v>
          </cell>
          <cell r="B1054">
            <v>180000000</v>
          </cell>
        </row>
        <row r="1055">
          <cell r="A1055">
            <v>19272183</v>
          </cell>
          <cell r="B1055">
            <v>180000000</v>
          </cell>
        </row>
        <row r="1056">
          <cell r="A1056">
            <v>817001528</v>
          </cell>
          <cell r="B1056">
            <v>180000000</v>
          </cell>
        </row>
        <row r="1057">
          <cell r="A1057">
            <v>39688727</v>
          </cell>
          <cell r="B1057">
            <v>180000000</v>
          </cell>
        </row>
        <row r="1058">
          <cell r="A1058">
            <v>21729656</v>
          </cell>
          <cell r="B1058">
            <v>180000000</v>
          </cell>
        </row>
        <row r="1059">
          <cell r="A1059">
            <v>79481876</v>
          </cell>
          <cell r="B1059">
            <v>178300000</v>
          </cell>
        </row>
        <row r="1060">
          <cell r="A1060">
            <v>830100914</v>
          </cell>
          <cell r="B1060">
            <v>177083729.59999999</v>
          </cell>
        </row>
        <row r="1061">
          <cell r="A1061">
            <v>2928957</v>
          </cell>
          <cell r="B1061">
            <v>175700000</v>
          </cell>
        </row>
        <row r="1062">
          <cell r="A1062">
            <v>860007355</v>
          </cell>
          <cell r="B1062">
            <v>175549672.80000001</v>
          </cell>
        </row>
        <row r="1063">
          <cell r="A1063">
            <v>8317465</v>
          </cell>
          <cell r="B1063">
            <v>175100000</v>
          </cell>
        </row>
        <row r="1064">
          <cell r="A1064">
            <v>20195445</v>
          </cell>
          <cell r="B1064">
            <v>174400000</v>
          </cell>
        </row>
        <row r="1065">
          <cell r="A1065">
            <v>79277802</v>
          </cell>
          <cell r="B1065">
            <v>174000000</v>
          </cell>
        </row>
        <row r="1066">
          <cell r="A1066">
            <v>28237186</v>
          </cell>
          <cell r="B1066">
            <v>173800000</v>
          </cell>
        </row>
        <row r="1067">
          <cell r="A1067">
            <v>1212240</v>
          </cell>
          <cell r="B1067">
            <v>173600000</v>
          </cell>
        </row>
        <row r="1068">
          <cell r="A1068">
            <v>41580139</v>
          </cell>
          <cell r="B1068">
            <v>173500000</v>
          </cell>
        </row>
        <row r="1069">
          <cell r="A1069">
            <v>71630895</v>
          </cell>
          <cell r="B1069">
            <v>173085000</v>
          </cell>
        </row>
        <row r="1070">
          <cell r="A1070">
            <v>8295859</v>
          </cell>
          <cell r="B1070">
            <v>173000000</v>
          </cell>
        </row>
        <row r="1071">
          <cell r="A1071">
            <v>17151187</v>
          </cell>
          <cell r="B1071">
            <v>172600000</v>
          </cell>
        </row>
        <row r="1072">
          <cell r="A1072">
            <v>21310056</v>
          </cell>
          <cell r="B1072">
            <v>172400000</v>
          </cell>
        </row>
        <row r="1073">
          <cell r="A1073">
            <v>21319355</v>
          </cell>
          <cell r="B1073">
            <v>172300000</v>
          </cell>
        </row>
        <row r="1074">
          <cell r="A1074">
            <v>830105486</v>
          </cell>
          <cell r="B1074">
            <v>172062000</v>
          </cell>
        </row>
        <row r="1075">
          <cell r="A1075">
            <v>802009152</v>
          </cell>
          <cell r="B1075">
            <v>172001735.59999999</v>
          </cell>
        </row>
        <row r="1076">
          <cell r="A1076">
            <v>32312822</v>
          </cell>
          <cell r="B1076">
            <v>171800000</v>
          </cell>
        </row>
        <row r="1077">
          <cell r="A1077">
            <v>21316686</v>
          </cell>
          <cell r="B1077">
            <v>171300000</v>
          </cell>
        </row>
        <row r="1078">
          <cell r="A1078">
            <v>21332704</v>
          </cell>
          <cell r="B1078">
            <v>171200000</v>
          </cell>
        </row>
        <row r="1079">
          <cell r="A1079">
            <v>42889510</v>
          </cell>
          <cell r="B1079">
            <v>170731824</v>
          </cell>
        </row>
        <row r="1080">
          <cell r="A1080">
            <v>860020370</v>
          </cell>
          <cell r="B1080">
            <v>170628150</v>
          </cell>
        </row>
        <row r="1081">
          <cell r="A1081">
            <v>811034826</v>
          </cell>
          <cell r="B1081">
            <v>170200000</v>
          </cell>
        </row>
        <row r="1082">
          <cell r="A1082">
            <v>41656785</v>
          </cell>
          <cell r="B1082">
            <v>169915975</v>
          </cell>
        </row>
        <row r="1083">
          <cell r="A1083">
            <v>19160205</v>
          </cell>
          <cell r="B1083">
            <v>169736600</v>
          </cell>
        </row>
        <row r="1084">
          <cell r="A1084">
            <v>70099907</v>
          </cell>
          <cell r="B1084">
            <v>169700000</v>
          </cell>
        </row>
        <row r="1085">
          <cell r="A1085">
            <v>8305594</v>
          </cell>
          <cell r="B1085">
            <v>169600000</v>
          </cell>
        </row>
        <row r="1086">
          <cell r="A1086">
            <v>587455</v>
          </cell>
          <cell r="B1086">
            <v>169000000</v>
          </cell>
        </row>
        <row r="1087">
          <cell r="A1087">
            <v>23250069</v>
          </cell>
          <cell r="B1087">
            <v>168700000</v>
          </cell>
        </row>
        <row r="1088">
          <cell r="A1088">
            <v>2026614</v>
          </cell>
          <cell r="B1088">
            <v>168500000</v>
          </cell>
        </row>
        <row r="1089">
          <cell r="A1089">
            <v>830002362</v>
          </cell>
          <cell r="B1089">
            <v>168477375</v>
          </cell>
        </row>
        <row r="1090">
          <cell r="A1090">
            <v>52692075</v>
          </cell>
          <cell r="B1090">
            <v>168238414.40000001</v>
          </cell>
        </row>
        <row r="1091">
          <cell r="A1091">
            <v>21309787</v>
          </cell>
          <cell r="B1091">
            <v>168200000</v>
          </cell>
        </row>
        <row r="1092">
          <cell r="A1092">
            <v>37826616</v>
          </cell>
          <cell r="B1092">
            <v>167900000</v>
          </cell>
        </row>
        <row r="1093">
          <cell r="A1093">
            <v>10542293</v>
          </cell>
          <cell r="B1093">
            <v>167300000</v>
          </cell>
        </row>
        <row r="1094">
          <cell r="A1094">
            <v>32468405</v>
          </cell>
          <cell r="B1094">
            <v>167200000</v>
          </cell>
        </row>
        <row r="1095">
          <cell r="A1095">
            <v>31222084</v>
          </cell>
          <cell r="B1095">
            <v>167200000</v>
          </cell>
        </row>
        <row r="1096">
          <cell r="A1096">
            <v>41322123</v>
          </cell>
          <cell r="B1096">
            <v>166964766.80000001</v>
          </cell>
        </row>
        <row r="1097">
          <cell r="A1097">
            <v>819001262</v>
          </cell>
          <cell r="B1097">
            <v>166326600</v>
          </cell>
        </row>
        <row r="1098">
          <cell r="A1098">
            <v>21362040</v>
          </cell>
          <cell r="B1098">
            <v>166200000</v>
          </cell>
        </row>
        <row r="1099">
          <cell r="A1099">
            <v>800053327</v>
          </cell>
          <cell r="B1099">
            <v>165838787.19999999</v>
          </cell>
        </row>
        <row r="1100">
          <cell r="A1100">
            <v>890980246</v>
          </cell>
          <cell r="B1100">
            <v>165800000</v>
          </cell>
        </row>
        <row r="1101">
          <cell r="A1101">
            <v>16737431</v>
          </cell>
          <cell r="B1101">
            <v>165000000</v>
          </cell>
        </row>
        <row r="1102">
          <cell r="A1102">
            <v>42875349</v>
          </cell>
          <cell r="B1102">
            <v>165000000</v>
          </cell>
        </row>
        <row r="1103">
          <cell r="A1103">
            <v>39690756</v>
          </cell>
          <cell r="B1103">
            <v>165000000</v>
          </cell>
        </row>
        <row r="1104">
          <cell r="A1104">
            <v>3369</v>
          </cell>
          <cell r="B1104">
            <v>164800000</v>
          </cell>
        </row>
        <row r="1105">
          <cell r="A1105">
            <v>21356891</v>
          </cell>
          <cell r="B1105">
            <v>164500000</v>
          </cell>
        </row>
        <row r="1106">
          <cell r="A1106">
            <v>43002353</v>
          </cell>
          <cell r="B1106">
            <v>164300000</v>
          </cell>
        </row>
        <row r="1107">
          <cell r="A1107">
            <v>860034786</v>
          </cell>
          <cell r="B1107">
            <v>164100000</v>
          </cell>
        </row>
        <row r="1108">
          <cell r="A1108">
            <v>21700732</v>
          </cell>
          <cell r="B1108">
            <v>164100000</v>
          </cell>
        </row>
        <row r="1109">
          <cell r="A1109">
            <v>2421622</v>
          </cell>
          <cell r="B1109">
            <v>163900000</v>
          </cell>
        </row>
        <row r="1110">
          <cell r="A1110">
            <v>29083704</v>
          </cell>
          <cell r="B1110">
            <v>163900000</v>
          </cell>
        </row>
        <row r="1111">
          <cell r="A1111">
            <v>31299044</v>
          </cell>
          <cell r="B1111">
            <v>163817362.5</v>
          </cell>
        </row>
        <row r="1112">
          <cell r="A1112">
            <v>21335955</v>
          </cell>
          <cell r="B1112">
            <v>163400000</v>
          </cell>
        </row>
        <row r="1113">
          <cell r="A1113">
            <v>20018449</v>
          </cell>
          <cell r="B1113">
            <v>163300000</v>
          </cell>
        </row>
        <row r="1114">
          <cell r="A1114">
            <v>43742435</v>
          </cell>
          <cell r="B1114">
            <v>162900000</v>
          </cell>
        </row>
        <row r="1115">
          <cell r="A1115">
            <v>2863979</v>
          </cell>
          <cell r="B1115">
            <v>162801234.40000001</v>
          </cell>
        </row>
        <row r="1116">
          <cell r="A1116">
            <v>860034228</v>
          </cell>
          <cell r="B1116">
            <v>162500000</v>
          </cell>
        </row>
        <row r="1117">
          <cell r="A1117">
            <v>72127365</v>
          </cell>
          <cell r="B1117">
            <v>162100000</v>
          </cell>
        </row>
        <row r="1118">
          <cell r="A1118">
            <v>21363713</v>
          </cell>
          <cell r="B1118">
            <v>161700000</v>
          </cell>
        </row>
        <row r="1119">
          <cell r="A1119">
            <v>21311338</v>
          </cell>
          <cell r="B1119">
            <v>161700000</v>
          </cell>
        </row>
        <row r="1120">
          <cell r="A1120">
            <v>41748820</v>
          </cell>
          <cell r="B1120">
            <v>161400000</v>
          </cell>
        </row>
        <row r="1121">
          <cell r="A1121">
            <v>14363</v>
          </cell>
          <cell r="B1121">
            <v>161000000</v>
          </cell>
        </row>
        <row r="1122">
          <cell r="A1122">
            <v>21298998</v>
          </cell>
          <cell r="B1122">
            <v>160100000</v>
          </cell>
        </row>
        <row r="1123">
          <cell r="A1123">
            <v>830105116</v>
          </cell>
          <cell r="B1123">
            <v>160000000</v>
          </cell>
        </row>
        <row r="1124">
          <cell r="A1124">
            <v>79146578</v>
          </cell>
          <cell r="B1124">
            <v>159800000</v>
          </cell>
        </row>
        <row r="1125">
          <cell r="A1125">
            <v>860059543</v>
          </cell>
          <cell r="B1125">
            <v>159700000</v>
          </cell>
        </row>
        <row r="1126">
          <cell r="A1126">
            <v>20953929</v>
          </cell>
          <cell r="B1126">
            <v>159700000</v>
          </cell>
        </row>
        <row r="1127">
          <cell r="A1127">
            <v>80062310</v>
          </cell>
          <cell r="B1127">
            <v>159400000</v>
          </cell>
        </row>
        <row r="1128">
          <cell r="A1128">
            <v>41565365</v>
          </cell>
          <cell r="B1128">
            <v>159400000</v>
          </cell>
        </row>
        <row r="1129">
          <cell r="A1129">
            <v>70124681</v>
          </cell>
          <cell r="B1129">
            <v>159300000</v>
          </cell>
        </row>
        <row r="1130">
          <cell r="A1130">
            <v>31231455</v>
          </cell>
          <cell r="B1130">
            <v>159200000</v>
          </cell>
        </row>
        <row r="1131">
          <cell r="A1131">
            <v>860507699</v>
          </cell>
          <cell r="B1131">
            <v>158900000</v>
          </cell>
        </row>
        <row r="1132">
          <cell r="A1132">
            <v>891303099</v>
          </cell>
          <cell r="B1132">
            <v>158500000</v>
          </cell>
        </row>
        <row r="1133">
          <cell r="A1133">
            <v>79399606</v>
          </cell>
          <cell r="B1133">
            <v>158000000</v>
          </cell>
        </row>
        <row r="1134">
          <cell r="A1134">
            <v>19091657</v>
          </cell>
          <cell r="B1134">
            <v>157689050</v>
          </cell>
        </row>
        <row r="1135">
          <cell r="A1135">
            <v>70099718</v>
          </cell>
          <cell r="B1135">
            <v>157500000</v>
          </cell>
        </row>
        <row r="1136">
          <cell r="A1136">
            <v>29001759</v>
          </cell>
          <cell r="B1136">
            <v>157500000</v>
          </cell>
        </row>
        <row r="1137">
          <cell r="A1137">
            <v>17155535</v>
          </cell>
          <cell r="B1137">
            <v>157300000</v>
          </cell>
        </row>
        <row r="1138">
          <cell r="A1138">
            <v>43061663</v>
          </cell>
          <cell r="B1138">
            <v>157200000</v>
          </cell>
        </row>
        <row r="1139">
          <cell r="A1139">
            <v>20240467</v>
          </cell>
          <cell r="B1139">
            <v>157200000</v>
          </cell>
        </row>
        <row r="1140">
          <cell r="A1140">
            <v>21368914</v>
          </cell>
          <cell r="B1140">
            <v>156409252.80000001</v>
          </cell>
        </row>
        <row r="1141">
          <cell r="A1141">
            <v>80499</v>
          </cell>
          <cell r="B1141">
            <v>155855803.19999999</v>
          </cell>
        </row>
        <row r="1142">
          <cell r="A1142">
            <v>890937233</v>
          </cell>
          <cell r="B1142">
            <v>155800000</v>
          </cell>
        </row>
        <row r="1143">
          <cell r="A1143">
            <v>8219535</v>
          </cell>
          <cell r="B1143">
            <v>155700000</v>
          </cell>
        </row>
        <row r="1144">
          <cell r="A1144">
            <v>51615781</v>
          </cell>
          <cell r="B1144">
            <v>155333750</v>
          </cell>
        </row>
        <row r="1145">
          <cell r="A1145">
            <v>3294767</v>
          </cell>
          <cell r="B1145">
            <v>155100000</v>
          </cell>
        </row>
        <row r="1146">
          <cell r="A1146">
            <v>16637140</v>
          </cell>
          <cell r="B1146">
            <v>155000000</v>
          </cell>
        </row>
        <row r="1147">
          <cell r="A1147">
            <v>830103757</v>
          </cell>
          <cell r="B1147">
            <v>154500000</v>
          </cell>
        </row>
        <row r="1148">
          <cell r="A1148">
            <v>860030610</v>
          </cell>
          <cell r="B1148">
            <v>154100000</v>
          </cell>
        </row>
        <row r="1149">
          <cell r="A1149">
            <v>890106156</v>
          </cell>
          <cell r="B1149">
            <v>153500000</v>
          </cell>
        </row>
        <row r="1150">
          <cell r="A1150">
            <v>80136213</v>
          </cell>
          <cell r="B1150">
            <v>153421950</v>
          </cell>
        </row>
        <row r="1151">
          <cell r="A1151">
            <v>2026585</v>
          </cell>
          <cell r="B1151">
            <v>153200000</v>
          </cell>
        </row>
        <row r="1152">
          <cell r="A1152">
            <v>145884</v>
          </cell>
          <cell r="B1152">
            <v>153000000</v>
          </cell>
        </row>
        <row r="1153">
          <cell r="A1153">
            <v>8353095</v>
          </cell>
          <cell r="B1153">
            <v>152800000</v>
          </cell>
        </row>
        <row r="1154">
          <cell r="A1154">
            <v>860008278</v>
          </cell>
          <cell r="B1154">
            <v>152600000</v>
          </cell>
        </row>
        <row r="1155">
          <cell r="A1155">
            <v>51585310</v>
          </cell>
          <cell r="B1155">
            <v>152400000</v>
          </cell>
        </row>
        <row r="1156">
          <cell r="A1156">
            <v>20258142</v>
          </cell>
          <cell r="B1156">
            <v>152110011.59999999</v>
          </cell>
        </row>
        <row r="1157">
          <cell r="A1157">
            <v>890309629</v>
          </cell>
          <cell r="B1157">
            <v>152100000</v>
          </cell>
        </row>
        <row r="1158">
          <cell r="A1158">
            <v>64563725</v>
          </cell>
          <cell r="B1158">
            <v>151988100</v>
          </cell>
        </row>
        <row r="1159">
          <cell r="A1159">
            <v>890981715</v>
          </cell>
          <cell r="B1159">
            <v>151600000</v>
          </cell>
        </row>
        <row r="1160">
          <cell r="A1160">
            <v>21262058</v>
          </cell>
          <cell r="B1160">
            <v>151600000</v>
          </cell>
        </row>
        <row r="1161">
          <cell r="A1161">
            <v>43589316</v>
          </cell>
          <cell r="B1161">
            <v>151500000</v>
          </cell>
        </row>
        <row r="1162">
          <cell r="A1162">
            <v>21369893</v>
          </cell>
          <cell r="B1162">
            <v>151500000</v>
          </cell>
        </row>
        <row r="1163">
          <cell r="A1163">
            <v>70111948</v>
          </cell>
          <cell r="B1163">
            <v>151400000</v>
          </cell>
        </row>
        <row r="1164">
          <cell r="A1164">
            <v>21842005</v>
          </cell>
          <cell r="B1164">
            <v>151000000</v>
          </cell>
        </row>
        <row r="1165">
          <cell r="A1165">
            <v>891500191</v>
          </cell>
          <cell r="B1165">
            <v>150700000</v>
          </cell>
        </row>
        <row r="1166">
          <cell r="A1166">
            <v>890101890</v>
          </cell>
          <cell r="B1166">
            <v>150300000</v>
          </cell>
        </row>
        <row r="1167">
          <cell r="A1167">
            <v>860022074</v>
          </cell>
          <cell r="B1167">
            <v>150000000</v>
          </cell>
        </row>
        <row r="1168">
          <cell r="A1168">
            <v>8218966</v>
          </cell>
          <cell r="B1168">
            <v>150000000</v>
          </cell>
        </row>
        <row r="1169">
          <cell r="A1169">
            <v>7532190</v>
          </cell>
          <cell r="B1169">
            <v>150000000</v>
          </cell>
        </row>
        <row r="1170">
          <cell r="A1170">
            <v>20167427</v>
          </cell>
          <cell r="B1170">
            <v>150000000</v>
          </cell>
        </row>
        <row r="1171">
          <cell r="A1171">
            <v>2422092</v>
          </cell>
          <cell r="B1171">
            <v>149200000</v>
          </cell>
        </row>
        <row r="1172">
          <cell r="A1172">
            <v>860073064</v>
          </cell>
          <cell r="B1172">
            <v>149200000</v>
          </cell>
        </row>
        <row r="1173">
          <cell r="A1173">
            <v>7504304</v>
          </cell>
          <cell r="B1173">
            <v>149000000</v>
          </cell>
        </row>
        <row r="1174">
          <cell r="A1174">
            <v>16646319</v>
          </cell>
          <cell r="B1174">
            <v>149000000</v>
          </cell>
        </row>
        <row r="1175">
          <cell r="A1175">
            <v>51932228</v>
          </cell>
          <cell r="B1175">
            <v>148898997.59999999</v>
          </cell>
        </row>
        <row r="1176">
          <cell r="A1176">
            <v>43976025</v>
          </cell>
          <cell r="B1176">
            <v>148600000</v>
          </cell>
        </row>
        <row r="1177">
          <cell r="A1177">
            <v>830139341</v>
          </cell>
          <cell r="B1177">
            <v>148418635.59999999</v>
          </cell>
        </row>
        <row r="1178">
          <cell r="A1178">
            <v>21297356</v>
          </cell>
          <cell r="B1178">
            <v>148100000</v>
          </cell>
        </row>
        <row r="1179">
          <cell r="A1179">
            <v>19134135</v>
          </cell>
          <cell r="B1179">
            <v>148000000</v>
          </cell>
        </row>
        <row r="1180">
          <cell r="A1180">
            <v>21366326</v>
          </cell>
          <cell r="B1180">
            <v>147500000</v>
          </cell>
        </row>
        <row r="1181">
          <cell r="A1181">
            <v>71786999</v>
          </cell>
          <cell r="B1181">
            <v>147000000</v>
          </cell>
        </row>
        <row r="1182">
          <cell r="A1182">
            <v>21301440</v>
          </cell>
          <cell r="B1182">
            <v>147000000</v>
          </cell>
        </row>
        <row r="1183">
          <cell r="A1183">
            <v>3308763</v>
          </cell>
          <cell r="B1183">
            <v>146900000</v>
          </cell>
        </row>
        <row r="1184">
          <cell r="A1184">
            <v>41410592</v>
          </cell>
          <cell r="B1184">
            <v>146400000</v>
          </cell>
        </row>
        <row r="1185">
          <cell r="A1185">
            <v>890905658</v>
          </cell>
          <cell r="B1185">
            <v>145932400</v>
          </cell>
        </row>
        <row r="1186">
          <cell r="A1186">
            <v>860012336</v>
          </cell>
          <cell r="B1186">
            <v>145932400</v>
          </cell>
        </row>
        <row r="1187">
          <cell r="A1187">
            <v>79293790</v>
          </cell>
          <cell r="B1187">
            <v>145900000</v>
          </cell>
        </row>
        <row r="1188">
          <cell r="A1188">
            <v>41890110</v>
          </cell>
          <cell r="B1188">
            <v>145700000</v>
          </cell>
        </row>
        <row r="1189">
          <cell r="A1189">
            <v>8218402</v>
          </cell>
          <cell r="B1189">
            <v>145400000</v>
          </cell>
        </row>
        <row r="1190">
          <cell r="A1190">
            <v>29020123</v>
          </cell>
          <cell r="B1190">
            <v>145000000</v>
          </cell>
        </row>
        <row r="1191">
          <cell r="A1191">
            <v>21777318</v>
          </cell>
          <cell r="B1191">
            <v>145000000</v>
          </cell>
        </row>
        <row r="1192">
          <cell r="A1192">
            <v>32457482</v>
          </cell>
          <cell r="B1192">
            <v>144700000</v>
          </cell>
        </row>
        <row r="1193">
          <cell r="A1193">
            <v>19186759</v>
          </cell>
          <cell r="B1193">
            <v>144000000</v>
          </cell>
        </row>
        <row r="1194">
          <cell r="A1194">
            <v>21283161</v>
          </cell>
          <cell r="B1194">
            <v>143800000</v>
          </cell>
        </row>
        <row r="1195">
          <cell r="A1195">
            <v>19449744</v>
          </cell>
          <cell r="B1195">
            <v>143385000</v>
          </cell>
        </row>
        <row r="1196">
          <cell r="A1196">
            <v>20168932</v>
          </cell>
          <cell r="B1196">
            <v>143336475</v>
          </cell>
        </row>
        <row r="1197">
          <cell r="A1197">
            <v>800109273</v>
          </cell>
          <cell r="B1197">
            <v>143305616.80000001</v>
          </cell>
        </row>
        <row r="1198">
          <cell r="A1198">
            <v>503169</v>
          </cell>
          <cell r="B1198">
            <v>143100000</v>
          </cell>
        </row>
        <row r="1199">
          <cell r="A1199">
            <v>3336724</v>
          </cell>
          <cell r="B1199">
            <v>143000000</v>
          </cell>
        </row>
        <row r="1200">
          <cell r="A1200">
            <v>20320423</v>
          </cell>
          <cell r="B1200">
            <v>143000000</v>
          </cell>
        </row>
        <row r="1201">
          <cell r="A1201">
            <v>800220721</v>
          </cell>
          <cell r="B1201">
            <v>142200000</v>
          </cell>
        </row>
        <row r="1202">
          <cell r="A1202">
            <v>890901075</v>
          </cell>
          <cell r="B1202">
            <v>142000000</v>
          </cell>
        </row>
        <row r="1203">
          <cell r="A1203">
            <v>79153890</v>
          </cell>
          <cell r="B1203">
            <v>141700000</v>
          </cell>
        </row>
        <row r="1204">
          <cell r="A1204">
            <v>21282675</v>
          </cell>
          <cell r="B1204">
            <v>141700000</v>
          </cell>
        </row>
        <row r="1205">
          <cell r="A1205">
            <v>20013728</v>
          </cell>
          <cell r="B1205">
            <v>141500000</v>
          </cell>
        </row>
        <row r="1206">
          <cell r="A1206">
            <v>20338250</v>
          </cell>
          <cell r="B1206">
            <v>141473200</v>
          </cell>
        </row>
        <row r="1207">
          <cell r="A1207">
            <v>860032186</v>
          </cell>
          <cell r="B1207">
            <v>141300000</v>
          </cell>
        </row>
        <row r="1208">
          <cell r="A1208">
            <v>31853417</v>
          </cell>
          <cell r="B1208">
            <v>141200000</v>
          </cell>
        </row>
        <row r="1209">
          <cell r="A1209">
            <v>79340564</v>
          </cell>
          <cell r="B1209">
            <v>140995250</v>
          </cell>
        </row>
        <row r="1210">
          <cell r="A1210">
            <v>70078658</v>
          </cell>
          <cell r="B1210">
            <v>140900000</v>
          </cell>
        </row>
        <row r="1211">
          <cell r="A1211">
            <v>19108447</v>
          </cell>
          <cell r="B1211">
            <v>140900000</v>
          </cell>
        </row>
        <row r="1212">
          <cell r="A1212">
            <v>860074636</v>
          </cell>
          <cell r="B1212">
            <v>140800000</v>
          </cell>
        </row>
        <row r="1213">
          <cell r="A1213">
            <v>21283317</v>
          </cell>
          <cell r="B1213">
            <v>140700000</v>
          </cell>
        </row>
        <row r="1214">
          <cell r="A1214">
            <v>890936374</v>
          </cell>
          <cell r="B1214">
            <v>140400000</v>
          </cell>
        </row>
        <row r="1215">
          <cell r="A1215">
            <v>79144191</v>
          </cell>
          <cell r="B1215">
            <v>140200000</v>
          </cell>
        </row>
        <row r="1216">
          <cell r="A1216">
            <v>43731555</v>
          </cell>
          <cell r="B1216">
            <v>140200000</v>
          </cell>
        </row>
        <row r="1217">
          <cell r="A1217">
            <v>860027990</v>
          </cell>
          <cell r="B1217">
            <v>140100000</v>
          </cell>
        </row>
        <row r="1218">
          <cell r="A1218">
            <v>21293882</v>
          </cell>
          <cell r="B1218">
            <v>140100000</v>
          </cell>
        </row>
        <row r="1219">
          <cell r="A1219">
            <v>19494310</v>
          </cell>
          <cell r="B1219">
            <v>140000000</v>
          </cell>
        </row>
        <row r="1220">
          <cell r="A1220">
            <v>20007419</v>
          </cell>
          <cell r="B1220">
            <v>140000000</v>
          </cell>
        </row>
        <row r="1221">
          <cell r="A1221">
            <v>86054625</v>
          </cell>
          <cell r="B1221">
            <v>139800000</v>
          </cell>
        </row>
        <row r="1222">
          <cell r="A1222">
            <v>40401488</v>
          </cell>
          <cell r="B1222">
            <v>139800000</v>
          </cell>
        </row>
        <row r="1223">
          <cell r="A1223">
            <v>70555299</v>
          </cell>
          <cell r="B1223">
            <v>139500000</v>
          </cell>
        </row>
        <row r="1224">
          <cell r="A1224">
            <v>19109712</v>
          </cell>
          <cell r="B1224">
            <v>139400000</v>
          </cell>
        </row>
        <row r="1225">
          <cell r="A1225">
            <v>508896</v>
          </cell>
          <cell r="B1225">
            <v>139400000</v>
          </cell>
        </row>
        <row r="1226">
          <cell r="A1226">
            <v>2934605</v>
          </cell>
          <cell r="B1226">
            <v>139365442</v>
          </cell>
        </row>
        <row r="1227">
          <cell r="A1227">
            <v>860015809</v>
          </cell>
          <cell r="B1227">
            <v>139300000</v>
          </cell>
        </row>
        <row r="1228">
          <cell r="A1228">
            <v>31233959</v>
          </cell>
          <cell r="B1228">
            <v>139000000</v>
          </cell>
        </row>
        <row r="1229">
          <cell r="A1229">
            <v>98565130</v>
          </cell>
          <cell r="B1229">
            <v>138900000</v>
          </cell>
        </row>
        <row r="1230">
          <cell r="A1230">
            <v>2931079</v>
          </cell>
          <cell r="B1230">
            <v>138600000</v>
          </cell>
        </row>
        <row r="1231">
          <cell r="A1231">
            <v>43630355</v>
          </cell>
          <cell r="B1231">
            <v>138400000</v>
          </cell>
        </row>
        <row r="1232">
          <cell r="A1232">
            <v>890312199</v>
          </cell>
          <cell r="B1232">
            <v>138300000</v>
          </cell>
        </row>
        <row r="1233">
          <cell r="A1233">
            <v>37823273</v>
          </cell>
          <cell r="B1233">
            <v>138200000</v>
          </cell>
        </row>
        <row r="1234">
          <cell r="A1234">
            <v>8251503</v>
          </cell>
          <cell r="B1234">
            <v>138000000</v>
          </cell>
        </row>
        <row r="1235">
          <cell r="A1235">
            <v>87052153776</v>
          </cell>
          <cell r="B1235">
            <v>137800000</v>
          </cell>
        </row>
        <row r="1236">
          <cell r="A1236">
            <v>6071246</v>
          </cell>
          <cell r="B1236">
            <v>137800000</v>
          </cell>
        </row>
        <row r="1237">
          <cell r="A1237">
            <v>70876288</v>
          </cell>
          <cell r="B1237">
            <v>137300000</v>
          </cell>
        </row>
        <row r="1238">
          <cell r="A1238">
            <v>800093078</v>
          </cell>
          <cell r="B1238">
            <v>137171650</v>
          </cell>
        </row>
        <row r="1239">
          <cell r="A1239">
            <v>51598001</v>
          </cell>
          <cell r="B1239">
            <v>136900000</v>
          </cell>
        </row>
        <row r="1240">
          <cell r="A1240">
            <v>20063594</v>
          </cell>
          <cell r="B1240">
            <v>136800000</v>
          </cell>
        </row>
        <row r="1241">
          <cell r="A1241">
            <v>32550199</v>
          </cell>
          <cell r="B1241">
            <v>136700000</v>
          </cell>
        </row>
        <row r="1242">
          <cell r="A1242">
            <v>890903436</v>
          </cell>
          <cell r="B1242">
            <v>136600000</v>
          </cell>
        </row>
        <row r="1243">
          <cell r="A1243">
            <v>8243983</v>
          </cell>
          <cell r="B1243">
            <v>136600000</v>
          </cell>
        </row>
        <row r="1244">
          <cell r="A1244">
            <v>41311782</v>
          </cell>
          <cell r="B1244">
            <v>136600000</v>
          </cell>
        </row>
        <row r="1245">
          <cell r="A1245">
            <v>3474943</v>
          </cell>
          <cell r="B1245">
            <v>136500000</v>
          </cell>
        </row>
        <row r="1246">
          <cell r="A1246">
            <v>800090381</v>
          </cell>
          <cell r="B1246">
            <v>136400000</v>
          </cell>
        </row>
        <row r="1247">
          <cell r="A1247">
            <v>32431162</v>
          </cell>
          <cell r="B1247">
            <v>136200000</v>
          </cell>
        </row>
        <row r="1248">
          <cell r="A1248">
            <v>860050466</v>
          </cell>
          <cell r="B1248">
            <v>136000000</v>
          </cell>
        </row>
        <row r="1249">
          <cell r="A1249">
            <v>17028151</v>
          </cell>
          <cell r="B1249">
            <v>135500000</v>
          </cell>
        </row>
        <row r="1250">
          <cell r="A1250">
            <v>20246809</v>
          </cell>
          <cell r="B1250">
            <v>135400000</v>
          </cell>
        </row>
        <row r="1251">
          <cell r="A1251">
            <v>31992953</v>
          </cell>
          <cell r="B1251">
            <v>135100000</v>
          </cell>
        </row>
        <row r="1252">
          <cell r="A1252">
            <v>860016640</v>
          </cell>
          <cell r="B1252">
            <v>135000000</v>
          </cell>
        </row>
        <row r="1253">
          <cell r="A1253">
            <v>42893608</v>
          </cell>
          <cell r="B1253">
            <v>135000000</v>
          </cell>
        </row>
        <row r="1254">
          <cell r="A1254">
            <v>17080873</v>
          </cell>
          <cell r="B1254">
            <v>135000000</v>
          </cell>
        </row>
        <row r="1255">
          <cell r="A1255">
            <v>2912994</v>
          </cell>
          <cell r="B1255">
            <v>134600000</v>
          </cell>
        </row>
        <row r="1256">
          <cell r="A1256">
            <v>3328676</v>
          </cell>
          <cell r="B1256">
            <v>134600000</v>
          </cell>
        </row>
        <row r="1257">
          <cell r="A1257">
            <v>830068502</v>
          </cell>
          <cell r="B1257">
            <v>134200000</v>
          </cell>
        </row>
        <row r="1258">
          <cell r="A1258">
            <v>1123</v>
          </cell>
          <cell r="B1258">
            <v>134000000</v>
          </cell>
        </row>
        <row r="1259">
          <cell r="A1259">
            <v>890900168</v>
          </cell>
          <cell r="B1259">
            <v>133900000</v>
          </cell>
        </row>
        <row r="1260">
          <cell r="A1260">
            <v>21331759</v>
          </cell>
          <cell r="B1260">
            <v>133800000</v>
          </cell>
        </row>
        <row r="1261">
          <cell r="A1261">
            <v>32433088</v>
          </cell>
          <cell r="B1261">
            <v>133600000</v>
          </cell>
        </row>
        <row r="1262">
          <cell r="A1262">
            <v>20005373</v>
          </cell>
          <cell r="B1262">
            <v>133000000</v>
          </cell>
        </row>
        <row r="1263">
          <cell r="A1263">
            <v>800056153</v>
          </cell>
          <cell r="B1263">
            <v>132900000</v>
          </cell>
        </row>
        <row r="1264">
          <cell r="A1264">
            <v>21360377</v>
          </cell>
          <cell r="B1264">
            <v>132900000</v>
          </cell>
        </row>
        <row r="1265">
          <cell r="A1265">
            <v>21375987</v>
          </cell>
          <cell r="B1265">
            <v>132800000</v>
          </cell>
        </row>
        <row r="1266">
          <cell r="A1266">
            <v>860014480</v>
          </cell>
          <cell r="B1266">
            <v>132631125</v>
          </cell>
        </row>
        <row r="1267">
          <cell r="A1267">
            <v>41607458</v>
          </cell>
          <cell r="B1267">
            <v>132600000</v>
          </cell>
        </row>
        <row r="1268">
          <cell r="A1268">
            <v>830045603</v>
          </cell>
          <cell r="B1268">
            <v>132400000</v>
          </cell>
        </row>
        <row r="1269">
          <cell r="A1269">
            <v>830127270</v>
          </cell>
          <cell r="B1269">
            <v>132000000</v>
          </cell>
        </row>
        <row r="1270">
          <cell r="A1270">
            <v>7500251</v>
          </cell>
          <cell r="B1270">
            <v>131400000</v>
          </cell>
        </row>
        <row r="1271">
          <cell r="A1271">
            <v>16660828</v>
          </cell>
          <cell r="B1271">
            <v>130900000</v>
          </cell>
        </row>
        <row r="1272">
          <cell r="A1272">
            <v>71611946</v>
          </cell>
          <cell r="B1272">
            <v>130500000</v>
          </cell>
        </row>
        <row r="1273">
          <cell r="A1273">
            <v>800101428</v>
          </cell>
          <cell r="B1273">
            <v>130200000</v>
          </cell>
        </row>
        <row r="1274">
          <cell r="A1274">
            <v>22108007</v>
          </cell>
          <cell r="B1274">
            <v>130200000</v>
          </cell>
        </row>
        <row r="1275">
          <cell r="A1275">
            <v>70040865</v>
          </cell>
          <cell r="B1275">
            <v>130100000</v>
          </cell>
        </row>
        <row r="1276">
          <cell r="A1276">
            <v>79141549</v>
          </cell>
          <cell r="B1276">
            <v>129600000</v>
          </cell>
        </row>
        <row r="1277">
          <cell r="A1277">
            <v>70566261</v>
          </cell>
          <cell r="B1277">
            <v>129600000</v>
          </cell>
        </row>
        <row r="1278">
          <cell r="A1278">
            <v>51781731</v>
          </cell>
          <cell r="B1278">
            <v>129500000</v>
          </cell>
        </row>
        <row r="1279">
          <cell r="A1279">
            <v>98670013</v>
          </cell>
          <cell r="B1279">
            <v>129046500</v>
          </cell>
        </row>
        <row r="1280">
          <cell r="A1280">
            <v>2774441</v>
          </cell>
          <cell r="B1280">
            <v>128900000</v>
          </cell>
        </row>
        <row r="1281">
          <cell r="A1281">
            <v>29094126</v>
          </cell>
          <cell r="B1281">
            <v>128400000</v>
          </cell>
        </row>
        <row r="1282">
          <cell r="A1282">
            <v>21364267</v>
          </cell>
          <cell r="B1282">
            <v>128300000</v>
          </cell>
        </row>
        <row r="1283">
          <cell r="A1283">
            <v>35469134</v>
          </cell>
          <cell r="B1283">
            <v>128200000</v>
          </cell>
        </row>
        <row r="1284">
          <cell r="A1284">
            <v>35461633</v>
          </cell>
          <cell r="B1284">
            <v>127700000</v>
          </cell>
        </row>
        <row r="1285">
          <cell r="A1285">
            <v>88030457247</v>
          </cell>
          <cell r="B1285">
            <v>127400000</v>
          </cell>
        </row>
        <row r="1286">
          <cell r="A1286">
            <v>2925294</v>
          </cell>
          <cell r="B1286">
            <v>127400000</v>
          </cell>
        </row>
        <row r="1287">
          <cell r="A1287">
            <v>88091850367</v>
          </cell>
          <cell r="B1287">
            <v>127300000</v>
          </cell>
        </row>
        <row r="1288">
          <cell r="A1288">
            <v>86091551081</v>
          </cell>
          <cell r="B1288">
            <v>126889860</v>
          </cell>
        </row>
        <row r="1289">
          <cell r="A1289">
            <v>71318180</v>
          </cell>
          <cell r="B1289">
            <v>126800000</v>
          </cell>
        </row>
        <row r="1290">
          <cell r="A1290">
            <v>52701437</v>
          </cell>
          <cell r="B1290">
            <v>126800000</v>
          </cell>
        </row>
        <row r="1291">
          <cell r="A1291">
            <v>21671584</v>
          </cell>
          <cell r="B1291">
            <v>126600000</v>
          </cell>
        </row>
        <row r="1292">
          <cell r="A1292">
            <v>811045777</v>
          </cell>
          <cell r="B1292">
            <v>126400000</v>
          </cell>
        </row>
        <row r="1293">
          <cell r="A1293">
            <v>51890582</v>
          </cell>
          <cell r="B1293">
            <v>126400000</v>
          </cell>
        </row>
        <row r="1294">
          <cell r="A1294">
            <v>21298432</v>
          </cell>
          <cell r="B1294">
            <v>126100000</v>
          </cell>
        </row>
        <row r="1295">
          <cell r="A1295">
            <v>830102034</v>
          </cell>
          <cell r="B1295">
            <v>126085593.59999999</v>
          </cell>
        </row>
        <row r="1296">
          <cell r="A1296">
            <v>79337103</v>
          </cell>
          <cell r="B1296">
            <v>126000000</v>
          </cell>
        </row>
        <row r="1297">
          <cell r="A1297">
            <v>39789194</v>
          </cell>
          <cell r="B1297">
            <v>125900000</v>
          </cell>
        </row>
        <row r="1298">
          <cell r="A1298">
            <v>830124966</v>
          </cell>
          <cell r="B1298">
            <v>125647796.40000001</v>
          </cell>
        </row>
        <row r="1299">
          <cell r="A1299">
            <v>80504125</v>
          </cell>
          <cell r="B1299">
            <v>125600000</v>
          </cell>
        </row>
        <row r="1300">
          <cell r="A1300">
            <v>21270925</v>
          </cell>
          <cell r="B1300">
            <v>125600000</v>
          </cell>
        </row>
        <row r="1301">
          <cell r="A1301">
            <v>41367360</v>
          </cell>
          <cell r="B1301">
            <v>125300000</v>
          </cell>
        </row>
        <row r="1302">
          <cell r="A1302">
            <v>15347043</v>
          </cell>
          <cell r="B1302">
            <v>125000000</v>
          </cell>
        </row>
        <row r="1303">
          <cell r="A1303">
            <v>8251657</v>
          </cell>
          <cell r="B1303">
            <v>124700000</v>
          </cell>
        </row>
        <row r="1304">
          <cell r="A1304">
            <v>20246660</v>
          </cell>
          <cell r="B1304">
            <v>124700000</v>
          </cell>
        </row>
        <row r="1305">
          <cell r="A1305">
            <v>860026527</v>
          </cell>
          <cell r="B1305">
            <v>124505975</v>
          </cell>
        </row>
        <row r="1306">
          <cell r="A1306">
            <v>19282477</v>
          </cell>
          <cell r="B1306">
            <v>124500000</v>
          </cell>
        </row>
        <row r="1307">
          <cell r="A1307">
            <v>46383794</v>
          </cell>
          <cell r="B1307">
            <v>124500000</v>
          </cell>
        </row>
        <row r="1308">
          <cell r="A1308">
            <v>43070458</v>
          </cell>
          <cell r="B1308">
            <v>124400000</v>
          </cell>
        </row>
        <row r="1309">
          <cell r="A1309">
            <v>80260828</v>
          </cell>
          <cell r="B1309">
            <v>124337913.2</v>
          </cell>
        </row>
        <row r="1310">
          <cell r="A1310">
            <v>20151136</v>
          </cell>
          <cell r="B1310">
            <v>124300000</v>
          </cell>
        </row>
        <row r="1311">
          <cell r="A1311">
            <v>69849</v>
          </cell>
          <cell r="B1311">
            <v>124000000</v>
          </cell>
        </row>
        <row r="1312">
          <cell r="A1312">
            <v>39791881</v>
          </cell>
          <cell r="B1312">
            <v>124000000</v>
          </cell>
        </row>
        <row r="1313">
          <cell r="A1313">
            <v>830137480</v>
          </cell>
          <cell r="B1313">
            <v>123923776</v>
          </cell>
        </row>
        <row r="1314">
          <cell r="A1314">
            <v>96012317201</v>
          </cell>
          <cell r="B1314">
            <v>123900000</v>
          </cell>
        </row>
        <row r="1315">
          <cell r="A1315">
            <v>86091362998</v>
          </cell>
          <cell r="B1315">
            <v>123100000</v>
          </cell>
        </row>
        <row r="1316">
          <cell r="A1316">
            <v>20187407</v>
          </cell>
          <cell r="B1316">
            <v>123021013.2</v>
          </cell>
        </row>
        <row r="1317">
          <cell r="A1317">
            <v>79602511</v>
          </cell>
          <cell r="B1317">
            <v>123000000</v>
          </cell>
        </row>
        <row r="1318">
          <cell r="A1318">
            <v>32075817</v>
          </cell>
          <cell r="B1318">
            <v>122700000</v>
          </cell>
        </row>
        <row r="1319">
          <cell r="A1319">
            <v>2773558</v>
          </cell>
          <cell r="B1319">
            <v>122600000</v>
          </cell>
        </row>
        <row r="1320">
          <cell r="A1320">
            <v>830132713</v>
          </cell>
          <cell r="B1320">
            <v>122100000</v>
          </cell>
        </row>
        <row r="1321">
          <cell r="A1321">
            <v>891101350</v>
          </cell>
          <cell r="B1321">
            <v>122000000</v>
          </cell>
        </row>
        <row r="1322">
          <cell r="A1322">
            <v>79982093</v>
          </cell>
          <cell r="B1322">
            <v>122000000</v>
          </cell>
        </row>
        <row r="1323">
          <cell r="A1323">
            <v>860015737</v>
          </cell>
          <cell r="B1323">
            <v>121700000</v>
          </cell>
        </row>
        <row r="1324">
          <cell r="A1324">
            <v>800052991</v>
          </cell>
          <cell r="B1324">
            <v>121700000</v>
          </cell>
        </row>
        <row r="1325">
          <cell r="A1325">
            <v>31132666</v>
          </cell>
          <cell r="B1325">
            <v>121700000</v>
          </cell>
        </row>
        <row r="1326">
          <cell r="A1326">
            <v>21277510</v>
          </cell>
          <cell r="B1326">
            <v>121600000</v>
          </cell>
        </row>
        <row r="1327">
          <cell r="A1327">
            <v>3320421</v>
          </cell>
          <cell r="B1327">
            <v>121000000</v>
          </cell>
        </row>
        <row r="1328">
          <cell r="A1328">
            <v>38960942</v>
          </cell>
          <cell r="B1328">
            <v>121000000</v>
          </cell>
        </row>
        <row r="1329">
          <cell r="A1329">
            <v>4241</v>
          </cell>
          <cell r="B1329">
            <v>120900000</v>
          </cell>
        </row>
        <row r="1330">
          <cell r="A1330">
            <v>830128190</v>
          </cell>
          <cell r="B1330">
            <v>120600000</v>
          </cell>
        </row>
        <row r="1331">
          <cell r="A1331">
            <v>94572</v>
          </cell>
          <cell r="B1331">
            <v>120500000</v>
          </cell>
        </row>
        <row r="1332">
          <cell r="A1332">
            <v>51590454</v>
          </cell>
          <cell r="B1332">
            <v>120200000</v>
          </cell>
        </row>
        <row r="1333">
          <cell r="A1333">
            <v>890301415</v>
          </cell>
          <cell r="B1333">
            <v>120000000</v>
          </cell>
        </row>
        <row r="1334">
          <cell r="A1334">
            <v>17087023</v>
          </cell>
          <cell r="B1334">
            <v>120000000</v>
          </cell>
        </row>
        <row r="1335">
          <cell r="A1335">
            <v>21285515</v>
          </cell>
          <cell r="B1335">
            <v>120000000</v>
          </cell>
        </row>
        <row r="1336">
          <cell r="A1336">
            <v>860008414</v>
          </cell>
          <cell r="B1336">
            <v>119900000</v>
          </cell>
        </row>
        <row r="1337">
          <cell r="A1337">
            <v>19479479</v>
          </cell>
          <cell r="B1337">
            <v>119800000</v>
          </cell>
        </row>
        <row r="1338">
          <cell r="A1338">
            <v>800143789</v>
          </cell>
          <cell r="B1338">
            <v>119600000</v>
          </cell>
        </row>
        <row r="1339">
          <cell r="A1339">
            <v>14439052</v>
          </cell>
          <cell r="B1339">
            <v>119500000</v>
          </cell>
        </row>
        <row r="1340">
          <cell r="A1340">
            <v>860010594</v>
          </cell>
          <cell r="B1340">
            <v>119487500</v>
          </cell>
        </row>
        <row r="1341">
          <cell r="A1341">
            <v>79486486</v>
          </cell>
          <cell r="B1341">
            <v>119487500</v>
          </cell>
        </row>
        <row r="1342">
          <cell r="A1342">
            <v>20287755</v>
          </cell>
          <cell r="B1342">
            <v>119487500</v>
          </cell>
        </row>
        <row r="1343">
          <cell r="A1343">
            <v>79302367</v>
          </cell>
          <cell r="B1343">
            <v>119487500</v>
          </cell>
        </row>
        <row r="1344">
          <cell r="A1344">
            <v>21065696</v>
          </cell>
          <cell r="B1344">
            <v>119300000</v>
          </cell>
        </row>
        <row r="1345">
          <cell r="A1345">
            <v>20193573</v>
          </cell>
          <cell r="B1345">
            <v>119200000</v>
          </cell>
        </row>
        <row r="1346">
          <cell r="A1346">
            <v>830094425</v>
          </cell>
          <cell r="B1346">
            <v>119193741.2</v>
          </cell>
        </row>
        <row r="1347">
          <cell r="A1347">
            <v>890106280</v>
          </cell>
          <cell r="B1347">
            <v>119100000</v>
          </cell>
        </row>
        <row r="1348">
          <cell r="A1348">
            <v>2636374</v>
          </cell>
          <cell r="B1348">
            <v>119100000</v>
          </cell>
        </row>
        <row r="1349">
          <cell r="A1349">
            <v>860006658</v>
          </cell>
          <cell r="B1349">
            <v>118900000</v>
          </cell>
        </row>
        <row r="1350">
          <cell r="A1350">
            <v>8048</v>
          </cell>
          <cell r="B1350">
            <v>118700000</v>
          </cell>
        </row>
        <row r="1351">
          <cell r="A1351">
            <v>51592541</v>
          </cell>
          <cell r="B1351">
            <v>118600000</v>
          </cell>
        </row>
        <row r="1352">
          <cell r="A1352">
            <v>20051342</v>
          </cell>
          <cell r="B1352">
            <v>118600000</v>
          </cell>
        </row>
        <row r="1353">
          <cell r="A1353">
            <v>800052951</v>
          </cell>
          <cell r="B1353">
            <v>118531600</v>
          </cell>
        </row>
        <row r="1354">
          <cell r="A1354">
            <v>43626222</v>
          </cell>
          <cell r="B1354">
            <v>118300000</v>
          </cell>
        </row>
        <row r="1355">
          <cell r="A1355">
            <v>21270758</v>
          </cell>
          <cell r="B1355">
            <v>118200000</v>
          </cell>
        </row>
        <row r="1356">
          <cell r="A1356">
            <v>860009195</v>
          </cell>
          <cell r="B1356">
            <v>118000000</v>
          </cell>
        </row>
        <row r="1357">
          <cell r="A1357">
            <v>24267765</v>
          </cell>
          <cell r="B1357">
            <v>118000000</v>
          </cell>
        </row>
        <row r="1358">
          <cell r="A1358">
            <v>3307030</v>
          </cell>
          <cell r="B1358">
            <v>117900000</v>
          </cell>
        </row>
        <row r="1359">
          <cell r="A1359">
            <v>8262459</v>
          </cell>
          <cell r="B1359">
            <v>117600000</v>
          </cell>
        </row>
        <row r="1360">
          <cell r="A1360">
            <v>21371612</v>
          </cell>
          <cell r="B1360">
            <v>117200000</v>
          </cell>
        </row>
        <row r="1361">
          <cell r="A1361">
            <v>3343127</v>
          </cell>
          <cell r="B1361">
            <v>117100000</v>
          </cell>
        </row>
        <row r="1362">
          <cell r="A1362">
            <v>805030663</v>
          </cell>
          <cell r="B1362">
            <v>117097750</v>
          </cell>
        </row>
        <row r="1363">
          <cell r="A1363">
            <v>20051631</v>
          </cell>
          <cell r="B1363">
            <v>117097750</v>
          </cell>
        </row>
        <row r="1364">
          <cell r="A1364">
            <v>15253482</v>
          </cell>
          <cell r="B1364">
            <v>117000000</v>
          </cell>
        </row>
        <row r="1365">
          <cell r="A1365">
            <v>21345600</v>
          </cell>
          <cell r="B1365">
            <v>116600000</v>
          </cell>
        </row>
        <row r="1366">
          <cell r="A1366">
            <v>21306948</v>
          </cell>
          <cell r="B1366">
            <v>116500000</v>
          </cell>
        </row>
        <row r="1367">
          <cell r="A1367">
            <v>890901684</v>
          </cell>
          <cell r="B1367">
            <v>116400000</v>
          </cell>
        </row>
        <row r="1368">
          <cell r="A1368">
            <v>20011739</v>
          </cell>
          <cell r="B1368">
            <v>116400000</v>
          </cell>
        </row>
        <row r="1369">
          <cell r="A1369">
            <v>17112725</v>
          </cell>
          <cell r="B1369">
            <v>115900000</v>
          </cell>
        </row>
        <row r="1370">
          <cell r="A1370">
            <v>98671612</v>
          </cell>
          <cell r="B1370">
            <v>115500000</v>
          </cell>
        </row>
        <row r="1371">
          <cell r="A1371">
            <v>3325616</v>
          </cell>
          <cell r="B1371">
            <v>115300000</v>
          </cell>
        </row>
        <row r="1372">
          <cell r="A1372">
            <v>31243471</v>
          </cell>
          <cell r="B1372">
            <v>115200000</v>
          </cell>
        </row>
        <row r="1373">
          <cell r="A1373">
            <v>66818766</v>
          </cell>
          <cell r="B1373">
            <v>115100000</v>
          </cell>
        </row>
        <row r="1374">
          <cell r="A1374">
            <v>37813426</v>
          </cell>
          <cell r="B1374">
            <v>115100000</v>
          </cell>
        </row>
        <row r="1375">
          <cell r="A1375">
            <v>890905006</v>
          </cell>
          <cell r="B1375">
            <v>115000000</v>
          </cell>
        </row>
        <row r="1376">
          <cell r="A1376">
            <v>21323289</v>
          </cell>
          <cell r="B1376">
            <v>114900000</v>
          </cell>
        </row>
        <row r="1377">
          <cell r="A1377">
            <v>2863755</v>
          </cell>
          <cell r="B1377">
            <v>114600000</v>
          </cell>
        </row>
        <row r="1378">
          <cell r="A1378">
            <v>52985494</v>
          </cell>
          <cell r="B1378">
            <v>114500000</v>
          </cell>
        </row>
        <row r="1379">
          <cell r="A1379">
            <v>42820311</v>
          </cell>
          <cell r="B1379">
            <v>114500000</v>
          </cell>
        </row>
        <row r="1380">
          <cell r="A1380">
            <v>33677913</v>
          </cell>
          <cell r="B1380">
            <v>114500000</v>
          </cell>
        </row>
        <row r="1381">
          <cell r="A1381">
            <v>21802684</v>
          </cell>
          <cell r="B1381">
            <v>114500000</v>
          </cell>
        </row>
        <row r="1382">
          <cell r="A1382">
            <v>6073480</v>
          </cell>
          <cell r="B1382">
            <v>114326025.2</v>
          </cell>
        </row>
        <row r="1383">
          <cell r="A1383">
            <v>41456317</v>
          </cell>
          <cell r="B1383">
            <v>114300000</v>
          </cell>
        </row>
        <row r="1384">
          <cell r="A1384">
            <v>16639714</v>
          </cell>
          <cell r="B1384">
            <v>114100000</v>
          </cell>
        </row>
        <row r="1385">
          <cell r="A1385">
            <v>19229408</v>
          </cell>
          <cell r="B1385">
            <v>114000000</v>
          </cell>
        </row>
        <row r="1386">
          <cell r="A1386">
            <v>79156637</v>
          </cell>
          <cell r="B1386">
            <v>114000000</v>
          </cell>
        </row>
        <row r="1387">
          <cell r="A1387">
            <v>811018549</v>
          </cell>
          <cell r="B1387">
            <v>113900000</v>
          </cell>
        </row>
        <row r="1388">
          <cell r="A1388">
            <v>24253759</v>
          </cell>
          <cell r="B1388">
            <v>113800000</v>
          </cell>
        </row>
        <row r="1389">
          <cell r="A1389">
            <v>70049239</v>
          </cell>
          <cell r="B1389">
            <v>113700000</v>
          </cell>
        </row>
        <row r="1390">
          <cell r="A1390">
            <v>87071662991</v>
          </cell>
          <cell r="B1390">
            <v>113600000</v>
          </cell>
        </row>
        <row r="1391">
          <cell r="A1391">
            <v>7498174</v>
          </cell>
          <cell r="B1391">
            <v>113513125</v>
          </cell>
        </row>
        <row r="1392">
          <cell r="A1392">
            <v>70035406</v>
          </cell>
          <cell r="B1392">
            <v>113000000</v>
          </cell>
        </row>
        <row r="1393">
          <cell r="A1393">
            <v>52422163</v>
          </cell>
          <cell r="B1393">
            <v>112900000</v>
          </cell>
        </row>
        <row r="1394">
          <cell r="A1394">
            <v>20252299</v>
          </cell>
          <cell r="B1394">
            <v>112800000</v>
          </cell>
        </row>
        <row r="1395">
          <cell r="A1395">
            <v>860032867</v>
          </cell>
          <cell r="B1395">
            <v>112700000</v>
          </cell>
        </row>
        <row r="1396">
          <cell r="A1396">
            <v>32434597</v>
          </cell>
          <cell r="B1396">
            <v>112700000</v>
          </cell>
        </row>
        <row r="1397">
          <cell r="A1397">
            <v>21276995</v>
          </cell>
          <cell r="B1397">
            <v>112600000</v>
          </cell>
        </row>
        <row r="1398">
          <cell r="A1398">
            <v>52513598</v>
          </cell>
          <cell r="B1398">
            <v>112500000</v>
          </cell>
        </row>
        <row r="1399">
          <cell r="A1399">
            <v>42976097</v>
          </cell>
          <cell r="B1399">
            <v>112500000</v>
          </cell>
        </row>
        <row r="1400">
          <cell r="A1400">
            <v>2907606</v>
          </cell>
          <cell r="B1400">
            <v>112400000</v>
          </cell>
        </row>
        <row r="1401">
          <cell r="A1401">
            <v>860527744</v>
          </cell>
          <cell r="B1401">
            <v>112300000</v>
          </cell>
        </row>
        <row r="1402">
          <cell r="A1402">
            <v>79103519</v>
          </cell>
          <cell r="B1402">
            <v>112300000</v>
          </cell>
        </row>
        <row r="1403">
          <cell r="A1403">
            <v>6066259</v>
          </cell>
          <cell r="B1403">
            <v>112200000</v>
          </cell>
        </row>
        <row r="1404">
          <cell r="A1404">
            <v>98565402</v>
          </cell>
          <cell r="B1404">
            <v>112100000</v>
          </cell>
        </row>
        <row r="1405">
          <cell r="A1405">
            <v>800157061</v>
          </cell>
          <cell r="B1405">
            <v>112000000</v>
          </cell>
        </row>
        <row r="1406">
          <cell r="A1406">
            <v>39688810</v>
          </cell>
          <cell r="B1406">
            <v>112000000</v>
          </cell>
        </row>
        <row r="1407">
          <cell r="A1407">
            <v>19242634</v>
          </cell>
          <cell r="B1407">
            <v>111900000</v>
          </cell>
        </row>
        <row r="1408">
          <cell r="A1408">
            <v>3577417</v>
          </cell>
          <cell r="B1408">
            <v>111800000</v>
          </cell>
        </row>
        <row r="1409">
          <cell r="A1409">
            <v>32511786</v>
          </cell>
          <cell r="B1409">
            <v>111100000</v>
          </cell>
        </row>
        <row r="1410">
          <cell r="A1410">
            <v>42871105</v>
          </cell>
          <cell r="B1410">
            <v>111000000</v>
          </cell>
        </row>
        <row r="1411">
          <cell r="A1411">
            <v>30711473</v>
          </cell>
          <cell r="B1411">
            <v>111000000</v>
          </cell>
        </row>
        <row r="1412">
          <cell r="A1412">
            <v>890900265</v>
          </cell>
          <cell r="B1412">
            <v>110762691.59999999</v>
          </cell>
        </row>
        <row r="1413">
          <cell r="A1413">
            <v>41374957</v>
          </cell>
          <cell r="B1413">
            <v>110700000</v>
          </cell>
        </row>
        <row r="1414">
          <cell r="A1414">
            <v>32449090</v>
          </cell>
          <cell r="B1414">
            <v>110500000</v>
          </cell>
        </row>
        <row r="1415">
          <cell r="A1415">
            <v>16758042</v>
          </cell>
          <cell r="B1415">
            <v>110400000</v>
          </cell>
        </row>
        <row r="1416">
          <cell r="A1416">
            <v>71670738</v>
          </cell>
          <cell r="B1416">
            <v>110200000</v>
          </cell>
        </row>
        <row r="1417">
          <cell r="A1417">
            <v>79593228</v>
          </cell>
          <cell r="B1417">
            <v>110100000</v>
          </cell>
        </row>
        <row r="1418">
          <cell r="A1418">
            <v>21367199</v>
          </cell>
          <cell r="B1418">
            <v>110100000</v>
          </cell>
        </row>
        <row r="1419">
          <cell r="A1419">
            <v>10256038</v>
          </cell>
          <cell r="B1419">
            <v>110000000</v>
          </cell>
        </row>
        <row r="1420">
          <cell r="A1420">
            <v>800194775</v>
          </cell>
          <cell r="B1420">
            <v>110000000</v>
          </cell>
        </row>
        <row r="1421">
          <cell r="A1421">
            <v>80470120</v>
          </cell>
          <cell r="B1421">
            <v>110000000</v>
          </cell>
        </row>
        <row r="1422">
          <cell r="A1422">
            <v>20024733</v>
          </cell>
          <cell r="B1422">
            <v>109700000</v>
          </cell>
        </row>
        <row r="1423">
          <cell r="A1423">
            <v>17160091</v>
          </cell>
          <cell r="B1423">
            <v>109689525</v>
          </cell>
        </row>
        <row r="1424">
          <cell r="A1424">
            <v>860016907</v>
          </cell>
          <cell r="B1424">
            <v>109637296</v>
          </cell>
        </row>
        <row r="1425">
          <cell r="A1425">
            <v>13849175</v>
          </cell>
          <cell r="B1425">
            <v>109600000</v>
          </cell>
        </row>
        <row r="1426">
          <cell r="A1426">
            <v>860504617</v>
          </cell>
          <cell r="B1426">
            <v>109500000</v>
          </cell>
        </row>
        <row r="1427">
          <cell r="A1427">
            <v>19390800</v>
          </cell>
          <cell r="B1427">
            <v>109000000</v>
          </cell>
        </row>
        <row r="1428">
          <cell r="A1428">
            <v>890980024</v>
          </cell>
          <cell r="B1428">
            <v>108400000</v>
          </cell>
        </row>
        <row r="1429">
          <cell r="A1429">
            <v>890317734</v>
          </cell>
          <cell r="B1429">
            <v>108400000</v>
          </cell>
        </row>
        <row r="1430">
          <cell r="A1430">
            <v>20119486</v>
          </cell>
          <cell r="B1430">
            <v>108300000</v>
          </cell>
        </row>
        <row r="1431">
          <cell r="A1431">
            <v>88040153432</v>
          </cell>
          <cell r="B1431">
            <v>108200000</v>
          </cell>
        </row>
        <row r="1432">
          <cell r="A1432">
            <v>830045526</v>
          </cell>
          <cell r="B1432">
            <v>108200000</v>
          </cell>
        </row>
        <row r="1433">
          <cell r="A1433">
            <v>43572696</v>
          </cell>
          <cell r="B1433">
            <v>108200000</v>
          </cell>
        </row>
        <row r="1434">
          <cell r="A1434">
            <v>830018004</v>
          </cell>
          <cell r="B1434">
            <v>107538750</v>
          </cell>
        </row>
        <row r="1435">
          <cell r="A1435">
            <v>800180832</v>
          </cell>
          <cell r="B1435">
            <v>107500000</v>
          </cell>
        </row>
        <row r="1436">
          <cell r="A1436">
            <v>51742526</v>
          </cell>
          <cell r="B1436">
            <v>107000000</v>
          </cell>
        </row>
        <row r="1437">
          <cell r="A1437">
            <v>79345575</v>
          </cell>
          <cell r="B1437">
            <v>106600000</v>
          </cell>
        </row>
        <row r="1438">
          <cell r="A1438">
            <v>17056219</v>
          </cell>
          <cell r="B1438">
            <v>106530652</v>
          </cell>
        </row>
        <row r="1439">
          <cell r="A1439">
            <v>21261870</v>
          </cell>
          <cell r="B1439">
            <v>106500000</v>
          </cell>
        </row>
        <row r="1440">
          <cell r="A1440">
            <v>860508094</v>
          </cell>
          <cell r="B1440">
            <v>106343875</v>
          </cell>
        </row>
        <row r="1441">
          <cell r="A1441">
            <v>805004258</v>
          </cell>
          <cell r="B1441">
            <v>106200000</v>
          </cell>
        </row>
        <row r="1442">
          <cell r="A1442">
            <v>41543703</v>
          </cell>
          <cell r="B1442">
            <v>106200000</v>
          </cell>
        </row>
        <row r="1443">
          <cell r="A1443">
            <v>21599864</v>
          </cell>
          <cell r="B1443">
            <v>106000000</v>
          </cell>
        </row>
        <row r="1444">
          <cell r="A1444">
            <v>16667843</v>
          </cell>
          <cell r="B1444">
            <v>105800000</v>
          </cell>
        </row>
        <row r="1445">
          <cell r="A1445">
            <v>15347022</v>
          </cell>
          <cell r="B1445">
            <v>105800000</v>
          </cell>
        </row>
        <row r="1446">
          <cell r="A1446">
            <v>811024238</v>
          </cell>
          <cell r="B1446">
            <v>105600000</v>
          </cell>
        </row>
        <row r="1447">
          <cell r="A1447">
            <v>29097943</v>
          </cell>
          <cell r="B1447">
            <v>105600000</v>
          </cell>
        </row>
        <row r="1448">
          <cell r="A1448">
            <v>19372403</v>
          </cell>
          <cell r="B1448">
            <v>105400000</v>
          </cell>
        </row>
        <row r="1449">
          <cell r="A1449">
            <v>20157850</v>
          </cell>
          <cell r="B1449">
            <v>105355900</v>
          </cell>
        </row>
        <row r="1450">
          <cell r="A1450">
            <v>32334891</v>
          </cell>
          <cell r="B1450">
            <v>105300000</v>
          </cell>
        </row>
        <row r="1451">
          <cell r="A1451">
            <v>4302715</v>
          </cell>
          <cell r="B1451">
            <v>105100000</v>
          </cell>
        </row>
        <row r="1452">
          <cell r="A1452">
            <v>24261429</v>
          </cell>
          <cell r="B1452">
            <v>105100000</v>
          </cell>
        </row>
        <row r="1453">
          <cell r="A1453">
            <v>800126737</v>
          </cell>
          <cell r="B1453">
            <v>105000000</v>
          </cell>
        </row>
        <row r="1454">
          <cell r="A1454">
            <v>70092883</v>
          </cell>
          <cell r="B1454">
            <v>104800000</v>
          </cell>
        </row>
        <row r="1455">
          <cell r="A1455">
            <v>32509638</v>
          </cell>
          <cell r="B1455">
            <v>104800000</v>
          </cell>
        </row>
        <row r="1456">
          <cell r="A1456">
            <v>28094734</v>
          </cell>
          <cell r="B1456">
            <v>104800000</v>
          </cell>
        </row>
        <row r="1457">
          <cell r="A1457">
            <v>6370831</v>
          </cell>
          <cell r="B1457">
            <v>104700000</v>
          </cell>
        </row>
        <row r="1458">
          <cell r="A1458">
            <v>98553902</v>
          </cell>
          <cell r="B1458">
            <v>104600000</v>
          </cell>
        </row>
        <row r="1459">
          <cell r="A1459">
            <v>31201722</v>
          </cell>
          <cell r="B1459">
            <v>104500000</v>
          </cell>
        </row>
        <row r="1460">
          <cell r="A1460">
            <v>89022153464</v>
          </cell>
          <cell r="B1460">
            <v>104300000</v>
          </cell>
        </row>
        <row r="1461">
          <cell r="A1461">
            <v>3334600</v>
          </cell>
          <cell r="B1461">
            <v>104200000</v>
          </cell>
        </row>
        <row r="1462">
          <cell r="A1462">
            <v>79286282</v>
          </cell>
          <cell r="B1462">
            <v>104200000</v>
          </cell>
        </row>
        <row r="1463">
          <cell r="A1463">
            <v>79932651</v>
          </cell>
          <cell r="B1463">
            <v>104100000</v>
          </cell>
        </row>
        <row r="1464">
          <cell r="A1464">
            <v>41562799</v>
          </cell>
          <cell r="B1464">
            <v>104100000</v>
          </cell>
        </row>
        <row r="1465">
          <cell r="A1465">
            <v>37791660</v>
          </cell>
          <cell r="B1465">
            <v>104100000</v>
          </cell>
        </row>
        <row r="1466">
          <cell r="A1466">
            <v>8295039</v>
          </cell>
          <cell r="B1466">
            <v>104000000</v>
          </cell>
        </row>
        <row r="1467">
          <cell r="A1467">
            <v>800030578</v>
          </cell>
          <cell r="B1467">
            <v>103800000</v>
          </cell>
        </row>
        <row r="1468">
          <cell r="A1468">
            <v>7006</v>
          </cell>
          <cell r="B1468">
            <v>103714900</v>
          </cell>
        </row>
        <row r="1469">
          <cell r="A1469">
            <v>35519869</v>
          </cell>
          <cell r="B1469">
            <v>103693240</v>
          </cell>
        </row>
        <row r="1470">
          <cell r="A1470">
            <v>990999</v>
          </cell>
          <cell r="B1470">
            <v>103612004</v>
          </cell>
        </row>
        <row r="1471">
          <cell r="A1471">
            <v>860504200</v>
          </cell>
          <cell r="B1471">
            <v>103600000</v>
          </cell>
        </row>
        <row r="1472">
          <cell r="A1472">
            <v>41416051</v>
          </cell>
          <cell r="B1472">
            <v>103600000</v>
          </cell>
        </row>
        <row r="1473">
          <cell r="A1473">
            <v>147086</v>
          </cell>
          <cell r="B1473">
            <v>103400000</v>
          </cell>
        </row>
        <row r="1474">
          <cell r="A1474">
            <v>20539368</v>
          </cell>
          <cell r="B1474">
            <v>103400000</v>
          </cell>
        </row>
        <row r="1475">
          <cell r="A1475">
            <v>94072228272</v>
          </cell>
          <cell r="B1475">
            <v>103100000</v>
          </cell>
        </row>
        <row r="1476">
          <cell r="A1476">
            <v>41752265</v>
          </cell>
          <cell r="B1476">
            <v>103000000</v>
          </cell>
        </row>
        <row r="1477">
          <cell r="A1477">
            <v>32472949</v>
          </cell>
          <cell r="B1477">
            <v>103000000</v>
          </cell>
        </row>
        <row r="1478">
          <cell r="A1478">
            <v>20019911</v>
          </cell>
          <cell r="B1478">
            <v>102900000</v>
          </cell>
        </row>
        <row r="1479">
          <cell r="A1479">
            <v>32417644</v>
          </cell>
          <cell r="B1479">
            <v>101900000</v>
          </cell>
        </row>
        <row r="1480">
          <cell r="A1480">
            <v>32479903</v>
          </cell>
          <cell r="B1480">
            <v>101800000</v>
          </cell>
        </row>
        <row r="1481">
          <cell r="A1481">
            <v>3229327</v>
          </cell>
          <cell r="B1481">
            <v>101400000</v>
          </cell>
        </row>
        <row r="1482">
          <cell r="A1482">
            <v>19379895</v>
          </cell>
          <cell r="B1482">
            <v>101400000</v>
          </cell>
        </row>
        <row r="1483">
          <cell r="A1483">
            <v>52086123</v>
          </cell>
          <cell r="B1483">
            <v>101100000</v>
          </cell>
        </row>
        <row r="1484">
          <cell r="A1484">
            <v>41761431</v>
          </cell>
          <cell r="B1484">
            <v>101000000</v>
          </cell>
        </row>
        <row r="1485">
          <cell r="A1485">
            <v>19081114</v>
          </cell>
          <cell r="B1485">
            <v>100757319.2</v>
          </cell>
        </row>
        <row r="1486">
          <cell r="A1486">
            <v>17150524</v>
          </cell>
          <cell r="B1486">
            <v>100608475</v>
          </cell>
        </row>
        <row r="1487">
          <cell r="A1487">
            <v>16782664</v>
          </cell>
          <cell r="B1487">
            <v>100600000</v>
          </cell>
        </row>
        <row r="1488">
          <cell r="A1488">
            <v>41316109</v>
          </cell>
          <cell r="B1488">
            <v>100500000</v>
          </cell>
        </row>
        <row r="1489">
          <cell r="A1489">
            <v>38858442</v>
          </cell>
          <cell r="B1489">
            <v>100500000</v>
          </cell>
        </row>
        <row r="1490">
          <cell r="A1490">
            <v>19181397</v>
          </cell>
          <cell r="B1490">
            <v>100400000</v>
          </cell>
        </row>
        <row r="1491">
          <cell r="A1491">
            <v>79381254</v>
          </cell>
          <cell r="B1491">
            <v>100300000</v>
          </cell>
        </row>
        <row r="1492">
          <cell r="A1492">
            <v>35499514</v>
          </cell>
          <cell r="B1492">
            <v>100300000</v>
          </cell>
        </row>
        <row r="1493">
          <cell r="A1493">
            <v>860354386</v>
          </cell>
          <cell r="B1493">
            <v>100255558.8</v>
          </cell>
        </row>
        <row r="1494">
          <cell r="A1494">
            <v>20152102</v>
          </cell>
          <cell r="B1494">
            <v>100100000</v>
          </cell>
        </row>
        <row r="1495">
          <cell r="A1495">
            <v>890919997</v>
          </cell>
          <cell r="B1495">
            <v>100000000</v>
          </cell>
        </row>
        <row r="1496">
          <cell r="A1496">
            <v>860513493</v>
          </cell>
          <cell r="B1496">
            <v>100000000</v>
          </cell>
        </row>
        <row r="1497">
          <cell r="A1497">
            <v>860504882</v>
          </cell>
          <cell r="B1497">
            <v>100000000</v>
          </cell>
        </row>
        <row r="1498">
          <cell r="A1498">
            <v>1426609</v>
          </cell>
          <cell r="B1498">
            <v>100000000</v>
          </cell>
        </row>
        <row r="1499">
          <cell r="A1499">
            <v>17082422</v>
          </cell>
          <cell r="B1499">
            <v>100000000</v>
          </cell>
        </row>
        <row r="1500">
          <cell r="A1500">
            <v>20603094</v>
          </cell>
          <cell r="B1500">
            <v>100000000</v>
          </cell>
        </row>
        <row r="1501">
          <cell r="A1501">
            <v>66899668</v>
          </cell>
          <cell r="B1501">
            <v>100000000</v>
          </cell>
        </row>
        <row r="1502">
          <cell r="A1502">
            <v>43627002</v>
          </cell>
          <cell r="B1502">
            <v>100000000</v>
          </cell>
        </row>
        <row r="1503">
          <cell r="A1503">
            <v>41486516</v>
          </cell>
          <cell r="B1503">
            <v>100000000</v>
          </cell>
        </row>
        <row r="1504">
          <cell r="A1504">
            <v>32795859</v>
          </cell>
          <cell r="B1504">
            <v>100000000</v>
          </cell>
        </row>
        <row r="1505">
          <cell r="A1505">
            <v>32421801</v>
          </cell>
          <cell r="B1505">
            <v>100000000</v>
          </cell>
        </row>
        <row r="1506">
          <cell r="A1506">
            <v>19304958</v>
          </cell>
          <cell r="B1506">
            <v>100000000</v>
          </cell>
        </row>
        <row r="1507">
          <cell r="A1507">
            <v>31249795</v>
          </cell>
          <cell r="B1507">
            <v>100000000</v>
          </cell>
        </row>
        <row r="1508">
          <cell r="A1508">
            <v>29100622</v>
          </cell>
          <cell r="B1508">
            <v>100000000</v>
          </cell>
        </row>
        <row r="1509">
          <cell r="A1509">
            <v>24252116</v>
          </cell>
          <cell r="B1509">
            <v>100000000</v>
          </cell>
        </row>
        <row r="1510">
          <cell r="A1510">
            <v>21962428</v>
          </cell>
          <cell r="B1510">
            <v>100000000</v>
          </cell>
        </row>
        <row r="1511">
          <cell r="A1511">
            <v>19166353</v>
          </cell>
          <cell r="B1511">
            <v>99920750</v>
          </cell>
        </row>
        <row r="1512">
          <cell r="A1512">
            <v>24256404</v>
          </cell>
          <cell r="B1512">
            <v>99900000</v>
          </cell>
        </row>
        <row r="1513">
          <cell r="A1513">
            <v>90102751751</v>
          </cell>
          <cell r="B1513">
            <v>99800000</v>
          </cell>
        </row>
        <row r="1514">
          <cell r="A1514">
            <v>87011160288</v>
          </cell>
          <cell r="B1514">
            <v>99800000</v>
          </cell>
        </row>
        <row r="1515">
          <cell r="A1515">
            <v>19334924</v>
          </cell>
          <cell r="B1515">
            <v>99500000</v>
          </cell>
        </row>
        <row r="1516">
          <cell r="A1516">
            <v>35457304</v>
          </cell>
          <cell r="B1516">
            <v>99500000</v>
          </cell>
        </row>
        <row r="1517">
          <cell r="A1517">
            <v>20028659</v>
          </cell>
          <cell r="B1517">
            <v>99400000</v>
          </cell>
        </row>
        <row r="1518">
          <cell r="A1518">
            <v>43530501</v>
          </cell>
          <cell r="B1518">
            <v>99400000</v>
          </cell>
        </row>
        <row r="1519">
          <cell r="A1519">
            <v>21393064</v>
          </cell>
          <cell r="B1519">
            <v>99300000</v>
          </cell>
        </row>
        <row r="1520">
          <cell r="A1520">
            <v>15455989</v>
          </cell>
          <cell r="B1520">
            <v>99200000</v>
          </cell>
        </row>
        <row r="1521">
          <cell r="A1521">
            <v>29473352</v>
          </cell>
          <cell r="B1521">
            <v>99200000</v>
          </cell>
        </row>
        <row r="1522">
          <cell r="A1522">
            <v>32486825</v>
          </cell>
          <cell r="B1522">
            <v>99100000</v>
          </cell>
        </row>
        <row r="1523">
          <cell r="A1523">
            <v>4543243</v>
          </cell>
          <cell r="B1523">
            <v>98900000</v>
          </cell>
        </row>
        <row r="1524">
          <cell r="A1524">
            <v>4048598</v>
          </cell>
          <cell r="B1524">
            <v>98800000</v>
          </cell>
        </row>
        <row r="1525">
          <cell r="A1525">
            <v>94534870</v>
          </cell>
          <cell r="B1525">
            <v>98700000</v>
          </cell>
        </row>
        <row r="1526">
          <cell r="A1526">
            <v>31571662</v>
          </cell>
          <cell r="B1526">
            <v>98700000</v>
          </cell>
        </row>
        <row r="1527">
          <cell r="A1527">
            <v>860030683</v>
          </cell>
          <cell r="B1527">
            <v>98600000</v>
          </cell>
        </row>
        <row r="1528">
          <cell r="A1528">
            <v>41782756</v>
          </cell>
          <cell r="B1528">
            <v>98600000</v>
          </cell>
        </row>
        <row r="1529">
          <cell r="A1529">
            <v>85101834552</v>
          </cell>
          <cell r="B1529">
            <v>98500000</v>
          </cell>
        </row>
        <row r="1530">
          <cell r="A1530">
            <v>35457571</v>
          </cell>
          <cell r="B1530">
            <v>98500000</v>
          </cell>
        </row>
        <row r="1531">
          <cell r="A1531">
            <v>4511810</v>
          </cell>
          <cell r="B1531">
            <v>98400000</v>
          </cell>
        </row>
        <row r="1532">
          <cell r="A1532">
            <v>830126017</v>
          </cell>
          <cell r="B1532">
            <v>98400000</v>
          </cell>
        </row>
        <row r="1533">
          <cell r="A1533">
            <v>52929442</v>
          </cell>
          <cell r="B1533">
            <v>98400000</v>
          </cell>
        </row>
        <row r="1534">
          <cell r="A1534">
            <v>31226125</v>
          </cell>
          <cell r="B1534">
            <v>98300000</v>
          </cell>
        </row>
        <row r="1535">
          <cell r="A1535">
            <v>32462289</v>
          </cell>
          <cell r="B1535">
            <v>98100000</v>
          </cell>
        </row>
        <row r="1536">
          <cell r="A1536">
            <v>29745</v>
          </cell>
          <cell r="B1536">
            <v>98000000</v>
          </cell>
        </row>
        <row r="1537">
          <cell r="A1537">
            <v>79186474</v>
          </cell>
          <cell r="B1537">
            <v>97900000</v>
          </cell>
        </row>
        <row r="1538">
          <cell r="A1538">
            <v>21277579</v>
          </cell>
          <cell r="B1538">
            <v>97800000</v>
          </cell>
        </row>
        <row r="1539">
          <cell r="A1539">
            <v>830113283</v>
          </cell>
          <cell r="B1539">
            <v>97628775.599999994</v>
          </cell>
        </row>
        <row r="1540">
          <cell r="A1540">
            <v>9047475</v>
          </cell>
          <cell r="B1540">
            <v>97482843.200000003</v>
          </cell>
        </row>
        <row r="1541">
          <cell r="A1541">
            <v>52266098</v>
          </cell>
          <cell r="B1541">
            <v>97300000</v>
          </cell>
        </row>
        <row r="1542">
          <cell r="A1542">
            <v>890985751</v>
          </cell>
          <cell r="B1542">
            <v>97262825</v>
          </cell>
        </row>
        <row r="1543">
          <cell r="A1543">
            <v>830112013</v>
          </cell>
          <cell r="B1543">
            <v>97190978.400000006</v>
          </cell>
        </row>
        <row r="1544">
          <cell r="A1544">
            <v>80874936</v>
          </cell>
          <cell r="B1544">
            <v>97190978.400000006</v>
          </cell>
        </row>
        <row r="1545">
          <cell r="A1545">
            <v>22406423</v>
          </cell>
          <cell r="B1545">
            <v>97000000</v>
          </cell>
        </row>
        <row r="1546">
          <cell r="A1546">
            <v>20177629</v>
          </cell>
          <cell r="B1546">
            <v>96800000</v>
          </cell>
        </row>
        <row r="1547">
          <cell r="A1547">
            <v>118133</v>
          </cell>
          <cell r="B1547">
            <v>96700000</v>
          </cell>
        </row>
        <row r="1548">
          <cell r="A1548">
            <v>851227385377</v>
          </cell>
          <cell r="B1548">
            <v>96500000</v>
          </cell>
        </row>
        <row r="1549">
          <cell r="A1549">
            <v>19257936</v>
          </cell>
          <cell r="B1549">
            <v>96306925</v>
          </cell>
        </row>
        <row r="1550">
          <cell r="A1550">
            <v>800170112</v>
          </cell>
          <cell r="B1550">
            <v>96100000</v>
          </cell>
        </row>
        <row r="1551">
          <cell r="A1551">
            <v>70053798</v>
          </cell>
          <cell r="B1551">
            <v>96000000</v>
          </cell>
        </row>
        <row r="1552">
          <cell r="A1552">
            <v>32460011</v>
          </cell>
          <cell r="B1552">
            <v>96000000</v>
          </cell>
        </row>
        <row r="1553">
          <cell r="A1553">
            <v>19091526</v>
          </cell>
          <cell r="B1553">
            <v>96000000</v>
          </cell>
        </row>
        <row r="1554">
          <cell r="A1554">
            <v>32425169</v>
          </cell>
          <cell r="B1554">
            <v>95900000</v>
          </cell>
        </row>
        <row r="1555">
          <cell r="A1555">
            <v>31281666</v>
          </cell>
          <cell r="B1555">
            <v>95800000</v>
          </cell>
        </row>
        <row r="1556">
          <cell r="A1556">
            <v>21295410</v>
          </cell>
          <cell r="B1556">
            <v>95700000</v>
          </cell>
        </row>
        <row r="1557">
          <cell r="A1557">
            <v>20140404</v>
          </cell>
          <cell r="B1557">
            <v>95700000</v>
          </cell>
        </row>
        <row r="1558">
          <cell r="A1558">
            <v>890203038</v>
          </cell>
          <cell r="B1558">
            <v>95600000</v>
          </cell>
        </row>
        <row r="1559">
          <cell r="A1559">
            <v>41772695</v>
          </cell>
          <cell r="B1559">
            <v>95600000</v>
          </cell>
        </row>
        <row r="1560">
          <cell r="A1560">
            <v>156527</v>
          </cell>
          <cell r="B1560">
            <v>95590000</v>
          </cell>
        </row>
        <row r="1561">
          <cell r="A1561">
            <v>60367748</v>
          </cell>
          <cell r="B1561">
            <v>95590000</v>
          </cell>
        </row>
        <row r="1562">
          <cell r="A1562">
            <v>16729388</v>
          </cell>
          <cell r="B1562">
            <v>95500000</v>
          </cell>
        </row>
        <row r="1563">
          <cell r="A1563">
            <v>29067447</v>
          </cell>
          <cell r="B1563">
            <v>95300000</v>
          </cell>
        </row>
        <row r="1564">
          <cell r="A1564">
            <v>3680136</v>
          </cell>
          <cell r="B1564">
            <v>95200000</v>
          </cell>
        </row>
        <row r="1565">
          <cell r="A1565">
            <v>88110256552</v>
          </cell>
          <cell r="B1565">
            <v>94400000</v>
          </cell>
        </row>
        <row r="1566">
          <cell r="A1566">
            <v>860020001</v>
          </cell>
          <cell r="B1566">
            <v>94300000</v>
          </cell>
        </row>
        <row r="1567">
          <cell r="A1567">
            <v>39183837</v>
          </cell>
          <cell r="B1567">
            <v>94300000</v>
          </cell>
        </row>
        <row r="1568">
          <cell r="A1568">
            <v>891300165</v>
          </cell>
          <cell r="B1568">
            <v>94200000</v>
          </cell>
        </row>
        <row r="1569">
          <cell r="A1569">
            <v>42995168</v>
          </cell>
          <cell r="B1569">
            <v>94200000</v>
          </cell>
        </row>
        <row r="1570">
          <cell r="A1570">
            <v>32536358</v>
          </cell>
          <cell r="B1570">
            <v>94200000</v>
          </cell>
        </row>
        <row r="1571">
          <cell r="A1571">
            <v>32410876</v>
          </cell>
          <cell r="B1571">
            <v>94200000</v>
          </cell>
        </row>
        <row r="1572">
          <cell r="A1572">
            <v>30711681</v>
          </cell>
          <cell r="B1572">
            <v>94200000</v>
          </cell>
        </row>
        <row r="1573">
          <cell r="A1573">
            <v>3310870</v>
          </cell>
          <cell r="B1573">
            <v>94100000</v>
          </cell>
        </row>
        <row r="1574">
          <cell r="A1574">
            <v>43564002</v>
          </cell>
          <cell r="B1574">
            <v>94100000</v>
          </cell>
        </row>
        <row r="1575">
          <cell r="A1575">
            <v>890900050</v>
          </cell>
          <cell r="B1575">
            <v>94000000</v>
          </cell>
        </row>
        <row r="1576">
          <cell r="A1576">
            <v>830028149</v>
          </cell>
          <cell r="B1576">
            <v>94000000</v>
          </cell>
        </row>
        <row r="1577">
          <cell r="A1577">
            <v>98555599</v>
          </cell>
          <cell r="B1577">
            <v>94000000</v>
          </cell>
        </row>
        <row r="1578">
          <cell r="A1578">
            <v>8243021</v>
          </cell>
          <cell r="B1578">
            <v>93900000</v>
          </cell>
        </row>
        <row r="1579">
          <cell r="A1579">
            <v>63271904</v>
          </cell>
          <cell r="B1579">
            <v>93900000</v>
          </cell>
        </row>
        <row r="1580">
          <cell r="A1580">
            <v>3415107</v>
          </cell>
          <cell r="B1580">
            <v>93600000</v>
          </cell>
        </row>
        <row r="1581">
          <cell r="A1581">
            <v>860029922</v>
          </cell>
          <cell r="B1581">
            <v>93600000</v>
          </cell>
        </row>
        <row r="1582">
          <cell r="A1582">
            <v>19058053</v>
          </cell>
          <cell r="B1582">
            <v>93600000</v>
          </cell>
        </row>
        <row r="1583">
          <cell r="A1583">
            <v>63291811</v>
          </cell>
          <cell r="B1583">
            <v>93500000</v>
          </cell>
        </row>
        <row r="1584">
          <cell r="A1584">
            <v>41387817</v>
          </cell>
          <cell r="B1584">
            <v>93500000</v>
          </cell>
        </row>
        <row r="1585">
          <cell r="A1585">
            <v>41552998</v>
          </cell>
          <cell r="B1585">
            <v>93396736</v>
          </cell>
        </row>
        <row r="1586">
          <cell r="A1586">
            <v>890803373</v>
          </cell>
          <cell r="B1586">
            <v>93300000</v>
          </cell>
        </row>
        <row r="1587">
          <cell r="A1587">
            <v>97073004458</v>
          </cell>
          <cell r="B1587">
            <v>93100000</v>
          </cell>
        </row>
        <row r="1588">
          <cell r="A1588">
            <v>96032817693</v>
          </cell>
          <cell r="B1588">
            <v>93100000</v>
          </cell>
        </row>
        <row r="1589">
          <cell r="A1589">
            <v>890105500</v>
          </cell>
          <cell r="B1589">
            <v>93100000</v>
          </cell>
        </row>
        <row r="1590">
          <cell r="A1590">
            <v>14984136</v>
          </cell>
          <cell r="B1590">
            <v>93100000</v>
          </cell>
        </row>
        <row r="1591">
          <cell r="A1591">
            <v>88235113</v>
          </cell>
          <cell r="B1591">
            <v>93100000</v>
          </cell>
        </row>
        <row r="1592">
          <cell r="A1592">
            <v>21344428</v>
          </cell>
          <cell r="B1592">
            <v>93000000</v>
          </cell>
        </row>
        <row r="1593">
          <cell r="A1593">
            <v>41713075</v>
          </cell>
          <cell r="B1593">
            <v>92942675</v>
          </cell>
        </row>
        <row r="1594">
          <cell r="A1594">
            <v>8232497</v>
          </cell>
          <cell r="B1594">
            <v>92900000</v>
          </cell>
        </row>
        <row r="1595">
          <cell r="A1595">
            <v>830146076</v>
          </cell>
          <cell r="B1595">
            <v>92800000</v>
          </cell>
        </row>
        <row r="1596">
          <cell r="A1596">
            <v>71602632</v>
          </cell>
          <cell r="B1596">
            <v>92700000</v>
          </cell>
        </row>
        <row r="1597">
          <cell r="A1597">
            <v>43865122</v>
          </cell>
          <cell r="B1597">
            <v>92700000</v>
          </cell>
        </row>
        <row r="1598">
          <cell r="A1598">
            <v>43043129</v>
          </cell>
          <cell r="B1598">
            <v>92700000</v>
          </cell>
        </row>
        <row r="1599">
          <cell r="A1599">
            <v>14982210</v>
          </cell>
          <cell r="B1599">
            <v>92600000</v>
          </cell>
        </row>
        <row r="1600">
          <cell r="A1600">
            <v>80504064</v>
          </cell>
          <cell r="B1600">
            <v>92600000</v>
          </cell>
        </row>
        <row r="1601">
          <cell r="A1601">
            <v>79779689</v>
          </cell>
          <cell r="B1601">
            <v>92600000</v>
          </cell>
        </row>
        <row r="1602">
          <cell r="A1602">
            <v>79506193</v>
          </cell>
          <cell r="B1602">
            <v>92600000</v>
          </cell>
        </row>
        <row r="1603">
          <cell r="A1603">
            <v>2840037</v>
          </cell>
          <cell r="B1603">
            <v>92400000</v>
          </cell>
        </row>
        <row r="1604">
          <cell r="A1604">
            <v>80431900</v>
          </cell>
          <cell r="B1604">
            <v>92400000</v>
          </cell>
        </row>
        <row r="1605">
          <cell r="A1605">
            <v>21361219</v>
          </cell>
          <cell r="B1605">
            <v>92300000</v>
          </cell>
        </row>
        <row r="1606">
          <cell r="A1606">
            <v>41534577</v>
          </cell>
          <cell r="B1606">
            <v>92244350</v>
          </cell>
        </row>
        <row r="1607">
          <cell r="A1607">
            <v>31228060</v>
          </cell>
          <cell r="B1607">
            <v>92100000</v>
          </cell>
        </row>
        <row r="1608">
          <cell r="A1608">
            <v>890908819</v>
          </cell>
          <cell r="B1608">
            <v>92000000</v>
          </cell>
        </row>
        <row r="1609">
          <cell r="A1609">
            <v>811016288</v>
          </cell>
          <cell r="B1609">
            <v>92000000</v>
          </cell>
        </row>
        <row r="1610">
          <cell r="A1610">
            <v>800232105</v>
          </cell>
          <cell r="B1610">
            <v>92000000</v>
          </cell>
        </row>
        <row r="1611">
          <cell r="A1611">
            <v>52196430</v>
          </cell>
          <cell r="B1611">
            <v>92000000</v>
          </cell>
        </row>
        <row r="1612">
          <cell r="A1612">
            <v>860035097</v>
          </cell>
          <cell r="B1612">
            <v>91937412</v>
          </cell>
        </row>
        <row r="1613">
          <cell r="A1613">
            <v>890908404</v>
          </cell>
          <cell r="B1613">
            <v>91900000</v>
          </cell>
        </row>
        <row r="1614">
          <cell r="A1614">
            <v>20154138</v>
          </cell>
          <cell r="B1614">
            <v>91900000</v>
          </cell>
        </row>
        <row r="1615">
          <cell r="A1615">
            <v>43573276</v>
          </cell>
          <cell r="B1615">
            <v>91700000</v>
          </cell>
        </row>
        <row r="1616">
          <cell r="A1616">
            <v>38942182</v>
          </cell>
          <cell r="B1616">
            <v>91700000</v>
          </cell>
        </row>
        <row r="1617">
          <cell r="A1617">
            <v>21167895</v>
          </cell>
          <cell r="B1617">
            <v>91500000</v>
          </cell>
        </row>
        <row r="1618">
          <cell r="A1618">
            <v>42895114</v>
          </cell>
          <cell r="B1618">
            <v>91400000</v>
          </cell>
        </row>
        <row r="1619">
          <cell r="A1619">
            <v>830087302</v>
          </cell>
          <cell r="B1619">
            <v>91207750</v>
          </cell>
        </row>
        <row r="1620">
          <cell r="A1620">
            <v>41317281</v>
          </cell>
          <cell r="B1620">
            <v>91200000</v>
          </cell>
        </row>
        <row r="1621">
          <cell r="A1621">
            <v>533331</v>
          </cell>
          <cell r="B1621">
            <v>91000000</v>
          </cell>
        </row>
        <row r="1622">
          <cell r="A1622">
            <v>71611907</v>
          </cell>
          <cell r="B1622">
            <v>91000000</v>
          </cell>
        </row>
        <row r="1623">
          <cell r="A1623">
            <v>71598080</v>
          </cell>
          <cell r="B1623">
            <v>91000000</v>
          </cell>
        </row>
        <row r="1624">
          <cell r="A1624">
            <v>42885548</v>
          </cell>
          <cell r="B1624">
            <v>91000000</v>
          </cell>
        </row>
        <row r="1625">
          <cell r="A1625">
            <v>39175135</v>
          </cell>
          <cell r="B1625">
            <v>91000000</v>
          </cell>
        </row>
        <row r="1626">
          <cell r="A1626">
            <v>19075701</v>
          </cell>
          <cell r="B1626">
            <v>91000000</v>
          </cell>
        </row>
        <row r="1627">
          <cell r="A1627">
            <v>860015685</v>
          </cell>
          <cell r="B1627">
            <v>90932656.799999997</v>
          </cell>
        </row>
        <row r="1628">
          <cell r="A1628">
            <v>890918975</v>
          </cell>
          <cell r="B1628">
            <v>90800000</v>
          </cell>
        </row>
        <row r="1629">
          <cell r="A1629">
            <v>860001498</v>
          </cell>
          <cell r="B1629">
            <v>90800000</v>
          </cell>
        </row>
        <row r="1630">
          <cell r="A1630">
            <v>43016108</v>
          </cell>
          <cell r="B1630">
            <v>90800000</v>
          </cell>
        </row>
        <row r="1631">
          <cell r="A1631">
            <v>41521113</v>
          </cell>
          <cell r="B1631">
            <v>90700000</v>
          </cell>
        </row>
        <row r="1632">
          <cell r="A1632">
            <v>32393</v>
          </cell>
          <cell r="B1632">
            <v>90392610.400000006</v>
          </cell>
        </row>
        <row r="1633">
          <cell r="A1633">
            <v>9775912</v>
          </cell>
          <cell r="B1633">
            <v>90300000</v>
          </cell>
        </row>
        <row r="1634">
          <cell r="A1634">
            <v>21362554</v>
          </cell>
          <cell r="B1634">
            <v>90300000</v>
          </cell>
        </row>
        <row r="1635">
          <cell r="A1635">
            <v>29030110</v>
          </cell>
          <cell r="B1635">
            <v>90300000</v>
          </cell>
        </row>
        <row r="1636">
          <cell r="A1636">
            <v>41669160</v>
          </cell>
          <cell r="B1636">
            <v>90200000</v>
          </cell>
        </row>
        <row r="1637">
          <cell r="A1637">
            <v>70099545</v>
          </cell>
          <cell r="B1637">
            <v>90100000</v>
          </cell>
        </row>
        <row r="1638">
          <cell r="A1638">
            <v>20593004</v>
          </cell>
          <cell r="B1638">
            <v>90000000</v>
          </cell>
        </row>
        <row r="1639">
          <cell r="A1639">
            <v>70040468</v>
          </cell>
          <cell r="B1639">
            <v>90000000</v>
          </cell>
        </row>
        <row r="1640">
          <cell r="A1640">
            <v>43626243</v>
          </cell>
          <cell r="B1640">
            <v>90000000</v>
          </cell>
        </row>
        <row r="1641">
          <cell r="A1641">
            <v>20298532</v>
          </cell>
          <cell r="B1641">
            <v>90000000</v>
          </cell>
        </row>
        <row r="1642">
          <cell r="A1642">
            <v>3391677</v>
          </cell>
          <cell r="B1642">
            <v>89900000</v>
          </cell>
        </row>
        <row r="1643">
          <cell r="A1643">
            <v>39818583</v>
          </cell>
          <cell r="B1643">
            <v>89900000</v>
          </cell>
        </row>
        <row r="1644">
          <cell r="A1644">
            <v>800107020</v>
          </cell>
          <cell r="B1644">
            <v>89748426</v>
          </cell>
        </row>
        <row r="1645">
          <cell r="A1645">
            <v>20172488</v>
          </cell>
          <cell r="B1645">
            <v>89748426</v>
          </cell>
        </row>
        <row r="1646">
          <cell r="A1646">
            <v>41389957</v>
          </cell>
          <cell r="B1646">
            <v>89748426</v>
          </cell>
        </row>
        <row r="1647">
          <cell r="A1647">
            <v>21068408</v>
          </cell>
          <cell r="B1647">
            <v>89748426</v>
          </cell>
        </row>
        <row r="1648">
          <cell r="A1648">
            <v>80432192</v>
          </cell>
          <cell r="B1648">
            <v>89700000</v>
          </cell>
        </row>
        <row r="1649">
          <cell r="A1649">
            <v>1378161</v>
          </cell>
          <cell r="B1649">
            <v>89600000</v>
          </cell>
        </row>
        <row r="1650">
          <cell r="A1650">
            <v>890903096</v>
          </cell>
          <cell r="B1650">
            <v>89400000</v>
          </cell>
        </row>
        <row r="1651">
          <cell r="A1651">
            <v>20061790</v>
          </cell>
          <cell r="B1651">
            <v>89376650</v>
          </cell>
        </row>
        <row r="1652">
          <cell r="A1652">
            <v>41304540</v>
          </cell>
          <cell r="B1652">
            <v>89100000</v>
          </cell>
        </row>
        <row r="1653">
          <cell r="A1653">
            <v>31133217</v>
          </cell>
          <cell r="B1653">
            <v>89000000</v>
          </cell>
        </row>
        <row r="1654">
          <cell r="A1654">
            <v>748844</v>
          </cell>
          <cell r="B1654">
            <v>88900000</v>
          </cell>
        </row>
        <row r="1655">
          <cell r="A1655">
            <v>860503007</v>
          </cell>
          <cell r="B1655">
            <v>88898700</v>
          </cell>
        </row>
        <row r="1656">
          <cell r="A1656">
            <v>16581437</v>
          </cell>
          <cell r="B1656">
            <v>88800000</v>
          </cell>
        </row>
        <row r="1657">
          <cell r="A1657">
            <v>19152709</v>
          </cell>
          <cell r="B1657">
            <v>88600000</v>
          </cell>
        </row>
        <row r="1658">
          <cell r="A1658">
            <v>32311515</v>
          </cell>
          <cell r="B1658">
            <v>88600000</v>
          </cell>
        </row>
        <row r="1659">
          <cell r="A1659">
            <v>38282273</v>
          </cell>
          <cell r="B1659">
            <v>88580966.799999997</v>
          </cell>
        </row>
        <row r="1660">
          <cell r="A1660">
            <v>31294481</v>
          </cell>
          <cell r="B1660">
            <v>88400000</v>
          </cell>
        </row>
        <row r="1661">
          <cell r="A1661">
            <v>19269163</v>
          </cell>
          <cell r="B1661">
            <v>88390950</v>
          </cell>
        </row>
        <row r="1662">
          <cell r="A1662">
            <v>890501578</v>
          </cell>
          <cell r="B1662">
            <v>88200000</v>
          </cell>
        </row>
        <row r="1663">
          <cell r="A1663">
            <v>41799593</v>
          </cell>
          <cell r="B1663">
            <v>88181775</v>
          </cell>
        </row>
        <row r="1664">
          <cell r="A1664">
            <v>5554754</v>
          </cell>
          <cell r="B1664">
            <v>88114008.799999997</v>
          </cell>
        </row>
        <row r="1665">
          <cell r="A1665">
            <v>79272932</v>
          </cell>
          <cell r="B1665">
            <v>88000000</v>
          </cell>
        </row>
        <row r="1666">
          <cell r="A1666">
            <v>43580233</v>
          </cell>
          <cell r="B1666">
            <v>87900000</v>
          </cell>
        </row>
        <row r="1667">
          <cell r="A1667">
            <v>830026512</v>
          </cell>
          <cell r="B1667">
            <v>87879720</v>
          </cell>
        </row>
        <row r="1668">
          <cell r="A1668">
            <v>5554626</v>
          </cell>
          <cell r="B1668">
            <v>87700000</v>
          </cell>
        </row>
        <row r="1669">
          <cell r="A1669">
            <v>17014475</v>
          </cell>
          <cell r="B1669">
            <v>87600000</v>
          </cell>
        </row>
        <row r="1670">
          <cell r="A1670">
            <v>890905574</v>
          </cell>
          <cell r="B1670">
            <v>87559440</v>
          </cell>
        </row>
        <row r="1671">
          <cell r="A1671">
            <v>17054643</v>
          </cell>
          <cell r="B1671">
            <v>87400000</v>
          </cell>
        </row>
        <row r="1672">
          <cell r="A1672">
            <v>42972307</v>
          </cell>
          <cell r="B1672">
            <v>87400000</v>
          </cell>
        </row>
        <row r="1673">
          <cell r="A1673">
            <v>42886929</v>
          </cell>
          <cell r="B1673">
            <v>87400000</v>
          </cell>
        </row>
        <row r="1674">
          <cell r="A1674">
            <v>126142</v>
          </cell>
          <cell r="B1674">
            <v>87300000</v>
          </cell>
        </row>
        <row r="1675">
          <cell r="A1675">
            <v>42888476</v>
          </cell>
          <cell r="B1675">
            <v>87300000</v>
          </cell>
        </row>
        <row r="1676">
          <cell r="A1676">
            <v>20145312</v>
          </cell>
          <cell r="B1676">
            <v>87250000</v>
          </cell>
        </row>
        <row r="1677">
          <cell r="A1677">
            <v>19179845</v>
          </cell>
          <cell r="B1677">
            <v>87192738.799999997</v>
          </cell>
        </row>
        <row r="1678">
          <cell r="A1678">
            <v>20296779</v>
          </cell>
          <cell r="B1678">
            <v>87134925</v>
          </cell>
        </row>
        <row r="1679">
          <cell r="A1679">
            <v>830090423</v>
          </cell>
          <cell r="B1679">
            <v>87100000</v>
          </cell>
        </row>
        <row r="1680">
          <cell r="A1680">
            <v>41798211</v>
          </cell>
          <cell r="B1680">
            <v>87100000</v>
          </cell>
        </row>
        <row r="1681">
          <cell r="A1681">
            <v>41609725</v>
          </cell>
          <cell r="B1681">
            <v>87000000</v>
          </cell>
        </row>
        <row r="1682">
          <cell r="A1682">
            <v>860512376</v>
          </cell>
          <cell r="B1682">
            <v>86900000</v>
          </cell>
        </row>
        <row r="1683">
          <cell r="A1683">
            <v>43578845</v>
          </cell>
          <cell r="B1683">
            <v>86900000</v>
          </cell>
        </row>
        <row r="1684">
          <cell r="A1684">
            <v>32401562</v>
          </cell>
          <cell r="B1684">
            <v>86900000</v>
          </cell>
        </row>
        <row r="1685">
          <cell r="A1685">
            <v>51593544</v>
          </cell>
          <cell r="B1685">
            <v>86800000</v>
          </cell>
        </row>
        <row r="1686">
          <cell r="A1686">
            <v>811030226</v>
          </cell>
          <cell r="B1686">
            <v>86747925</v>
          </cell>
        </row>
        <row r="1687">
          <cell r="A1687">
            <v>35502359</v>
          </cell>
          <cell r="B1687">
            <v>86700000</v>
          </cell>
        </row>
        <row r="1688">
          <cell r="A1688">
            <v>32077665</v>
          </cell>
          <cell r="B1688">
            <v>86700000</v>
          </cell>
        </row>
        <row r="1689">
          <cell r="A1689">
            <v>522927</v>
          </cell>
          <cell r="B1689">
            <v>86400000</v>
          </cell>
        </row>
        <row r="1690">
          <cell r="A1690">
            <v>20201418</v>
          </cell>
          <cell r="B1690">
            <v>86300000</v>
          </cell>
        </row>
        <row r="1691">
          <cell r="A1691">
            <v>38970048</v>
          </cell>
          <cell r="B1691">
            <v>86200000</v>
          </cell>
        </row>
        <row r="1692">
          <cell r="A1692">
            <v>8303804</v>
          </cell>
          <cell r="B1692">
            <v>86000000</v>
          </cell>
        </row>
        <row r="1693">
          <cell r="A1693">
            <v>43669369</v>
          </cell>
          <cell r="B1693">
            <v>85900000</v>
          </cell>
        </row>
        <row r="1694">
          <cell r="A1694">
            <v>811041199</v>
          </cell>
          <cell r="B1694">
            <v>85800000</v>
          </cell>
        </row>
        <row r="1695">
          <cell r="A1695">
            <v>42881592</v>
          </cell>
          <cell r="B1695">
            <v>85600000</v>
          </cell>
        </row>
        <row r="1696">
          <cell r="A1696">
            <v>20004628</v>
          </cell>
          <cell r="B1696">
            <v>85400000</v>
          </cell>
        </row>
        <row r="1697">
          <cell r="A1697">
            <v>8293982</v>
          </cell>
          <cell r="B1697">
            <v>85300000</v>
          </cell>
        </row>
        <row r="1698">
          <cell r="A1698">
            <v>41422823</v>
          </cell>
          <cell r="B1698">
            <v>85300000</v>
          </cell>
        </row>
        <row r="1699">
          <cell r="A1699">
            <v>25045478</v>
          </cell>
          <cell r="B1699">
            <v>85200000</v>
          </cell>
        </row>
        <row r="1700">
          <cell r="A1700">
            <v>41536497</v>
          </cell>
          <cell r="B1700">
            <v>85000000</v>
          </cell>
        </row>
        <row r="1701">
          <cell r="A1701">
            <v>32437365</v>
          </cell>
          <cell r="B1701">
            <v>85000000</v>
          </cell>
        </row>
        <row r="1702">
          <cell r="A1702">
            <v>94520763</v>
          </cell>
          <cell r="B1702">
            <v>84900000</v>
          </cell>
        </row>
        <row r="1703">
          <cell r="A1703">
            <v>43417780</v>
          </cell>
          <cell r="B1703">
            <v>84800000</v>
          </cell>
        </row>
        <row r="1704">
          <cell r="A1704">
            <v>43417039</v>
          </cell>
          <cell r="B1704">
            <v>84800000</v>
          </cell>
        </row>
        <row r="1705">
          <cell r="A1705">
            <v>1128265695</v>
          </cell>
          <cell r="B1705">
            <v>84700000</v>
          </cell>
        </row>
        <row r="1706">
          <cell r="A1706">
            <v>6087287</v>
          </cell>
          <cell r="B1706">
            <v>84700000</v>
          </cell>
        </row>
        <row r="1707">
          <cell r="A1707">
            <v>20285731</v>
          </cell>
          <cell r="B1707">
            <v>84600125</v>
          </cell>
        </row>
        <row r="1708">
          <cell r="A1708">
            <v>21376455</v>
          </cell>
          <cell r="B1708">
            <v>84600000</v>
          </cell>
        </row>
        <row r="1709">
          <cell r="A1709">
            <v>20026654</v>
          </cell>
          <cell r="B1709">
            <v>84600000</v>
          </cell>
        </row>
        <row r="1710">
          <cell r="A1710">
            <v>41631539</v>
          </cell>
          <cell r="B1710">
            <v>84600000</v>
          </cell>
        </row>
        <row r="1711">
          <cell r="A1711">
            <v>35460451</v>
          </cell>
          <cell r="B1711">
            <v>84600000</v>
          </cell>
        </row>
        <row r="1712">
          <cell r="A1712">
            <v>830091069</v>
          </cell>
          <cell r="B1712">
            <v>84597150</v>
          </cell>
        </row>
        <row r="1713">
          <cell r="A1713">
            <v>10243070</v>
          </cell>
          <cell r="B1713">
            <v>84500000</v>
          </cell>
        </row>
        <row r="1714">
          <cell r="A1714">
            <v>8242460</v>
          </cell>
          <cell r="B1714">
            <v>84500000</v>
          </cell>
        </row>
        <row r="1715">
          <cell r="A1715">
            <v>70070514</v>
          </cell>
          <cell r="B1715">
            <v>84500000</v>
          </cell>
        </row>
        <row r="1716">
          <cell r="A1716">
            <v>20004880</v>
          </cell>
          <cell r="B1716">
            <v>84259600</v>
          </cell>
        </row>
        <row r="1717">
          <cell r="A1717">
            <v>20243810</v>
          </cell>
          <cell r="B1717">
            <v>84200000</v>
          </cell>
        </row>
        <row r="1718">
          <cell r="A1718">
            <v>860040059</v>
          </cell>
          <cell r="B1718">
            <v>84000000</v>
          </cell>
        </row>
        <row r="1719">
          <cell r="A1719">
            <v>98662785</v>
          </cell>
          <cell r="B1719">
            <v>84000000</v>
          </cell>
        </row>
        <row r="1720">
          <cell r="A1720">
            <v>29002919</v>
          </cell>
          <cell r="B1720">
            <v>84000000</v>
          </cell>
        </row>
        <row r="1721">
          <cell r="A1721">
            <v>890900518</v>
          </cell>
          <cell r="B1721">
            <v>83900000</v>
          </cell>
        </row>
        <row r="1722">
          <cell r="A1722">
            <v>20193950</v>
          </cell>
          <cell r="B1722">
            <v>83880225</v>
          </cell>
        </row>
        <row r="1723">
          <cell r="A1723">
            <v>499178</v>
          </cell>
          <cell r="B1723">
            <v>83800000</v>
          </cell>
        </row>
        <row r="1724">
          <cell r="A1724">
            <v>5799460</v>
          </cell>
          <cell r="B1724">
            <v>83700000</v>
          </cell>
        </row>
        <row r="1725">
          <cell r="A1725">
            <v>25251505</v>
          </cell>
          <cell r="B1725">
            <v>83641250</v>
          </cell>
        </row>
        <row r="1726">
          <cell r="A1726">
            <v>43077136</v>
          </cell>
          <cell r="B1726">
            <v>83600000</v>
          </cell>
        </row>
        <row r="1727">
          <cell r="A1727">
            <v>21722229</v>
          </cell>
          <cell r="B1727">
            <v>83500000</v>
          </cell>
        </row>
        <row r="1728">
          <cell r="A1728">
            <v>51587055</v>
          </cell>
          <cell r="B1728">
            <v>83400000</v>
          </cell>
        </row>
        <row r="1729">
          <cell r="A1729">
            <v>2872025</v>
          </cell>
          <cell r="B1729">
            <v>83300000</v>
          </cell>
        </row>
        <row r="1730">
          <cell r="A1730">
            <v>101537</v>
          </cell>
          <cell r="B1730">
            <v>83200000</v>
          </cell>
        </row>
        <row r="1731">
          <cell r="A1731">
            <v>1211373</v>
          </cell>
          <cell r="B1731">
            <v>83200000</v>
          </cell>
        </row>
        <row r="1732">
          <cell r="A1732">
            <v>800112306</v>
          </cell>
          <cell r="B1732">
            <v>83200000</v>
          </cell>
        </row>
        <row r="1733">
          <cell r="A1733">
            <v>32535144</v>
          </cell>
          <cell r="B1733">
            <v>83200000</v>
          </cell>
        </row>
        <row r="1734">
          <cell r="A1734">
            <v>39788550</v>
          </cell>
          <cell r="B1734">
            <v>83035535.599999994</v>
          </cell>
        </row>
        <row r="1735">
          <cell r="A1735">
            <v>16771368</v>
          </cell>
          <cell r="B1735">
            <v>83000000</v>
          </cell>
        </row>
        <row r="1736">
          <cell r="A1736">
            <v>24443000</v>
          </cell>
          <cell r="B1736">
            <v>83000000</v>
          </cell>
        </row>
        <row r="1737">
          <cell r="A1737">
            <v>32452471</v>
          </cell>
          <cell r="B1737">
            <v>83000000</v>
          </cell>
        </row>
        <row r="1738">
          <cell r="A1738">
            <v>19079227</v>
          </cell>
          <cell r="B1738">
            <v>82947976.159999996</v>
          </cell>
        </row>
        <row r="1739">
          <cell r="A1739">
            <v>669640</v>
          </cell>
          <cell r="B1739">
            <v>82900000</v>
          </cell>
        </row>
        <row r="1740">
          <cell r="A1740">
            <v>20290515</v>
          </cell>
          <cell r="B1740">
            <v>82700000</v>
          </cell>
        </row>
        <row r="1741">
          <cell r="A1741">
            <v>802000355</v>
          </cell>
          <cell r="B1741">
            <v>82600000</v>
          </cell>
        </row>
        <row r="1742">
          <cell r="A1742">
            <v>19111511</v>
          </cell>
          <cell r="B1742">
            <v>82600000</v>
          </cell>
        </row>
        <row r="1743">
          <cell r="A1743">
            <v>3324404</v>
          </cell>
          <cell r="B1743">
            <v>82518913.400000006</v>
          </cell>
        </row>
        <row r="1744">
          <cell r="A1744">
            <v>32408018</v>
          </cell>
          <cell r="B1744">
            <v>82500000</v>
          </cell>
        </row>
        <row r="1745">
          <cell r="A1745">
            <v>860067998</v>
          </cell>
          <cell r="B1745">
            <v>82400000</v>
          </cell>
        </row>
        <row r="1746">
          <cell r="A1746">
            <v>32399550</v>
          </cell>
          <cell r="B1746">
            <v>82400000</v>
          </cell>
        </row>
        <row r="1747">
          <cell r="A1747">
            <v>72217029</v>
          </cell>
          <cell r="B1747">
            <v>82300000</v>
          </cell>
        </row>
        <row r="1748">
          <cell r="A1748">
            <v>43724109</v>
          </cell>
          <cell r="B1748">
            <v>82300000</v>
          </cell>
        </row>
        <row r="1749">
          <cell r="A1749">
            <v>35332548</v>
          </cell>
          <cell r="B1749">
            <v>82200000</v>
          </cell>
        </row>
        <row r="1750">
          <cell r="A1750">
            <v>21375407</v>
          </cell>
          <cell r="B1750">
            <v>82200000</v>
          </cell>
        </row>
        <row r="1751">
          <cell r="A1751">
            <v>98549275</v>
          </cell>
          <cell r="B1751">
            <v>82100000</v>
          </cell>
        </row>
        <row r="1752">
          <cell r="A1752">
            <v>42990949</v>
          </cell>
          <cell r="B1752">
            <v>82000000</v>
          </cell>
        </row>
        <row r="1753">
          <cell r="A1753">
            <v>41979046</v>
          </cell>
          <cell r="B1753">
            <v>82000000</v>
          </cell>
        </row>
        <row r="1754">
          <cell r="A1754">
            <v>29046994</v>
          </cell>
          <cell r="B1754">
            <v>82000000</v>
          </cell>
        </row>
        <row r="1755">
          <cell r="A1755">
            <v>20005658</v>
          </cell>
          <cell r="B1755">
            <v>81900000</v>
          </cell>
        </row>
        <row r="1756">
          <cell r="A1756">
            <v>3231836</v>
          </cell>
          <cell r="B1756">
            <v>81868076.400000006</v>
          </cell>
        </row>
        <row r="1757">
          <cell r="A1757">
            <v>43034842</v>
          </cell>
          <cell r="B1757">
            <v>81800000</v>
          </cell>
        </row>
        <row r="1758">
          <cell r="A1758">
            <v>20489769</v>
          </cell>
          <cell r="B1758">
            <v>81700000</v>
          </cell>
        </row>
        <row r="1759">
          <cell r="A1759">
            <v>41353515</v>
          </cell>
          <cell r="B1759">
            <v>81700000</v>
          </cell>
        </row>
        <row r="1760">
          <cell r="A1760">
            <v>41322988</v>
          </cell>
          <cell r="B1760">
            <v>81700000</v>
          </cell>
        </row>
        <row r="1761">
          <cell r="A1761">
            <v>86122163336</v>
          </cell>
          <cell r="B1761">
            <v>81600000</v>
          </cell>
        </row>
        <row r="1762">
          <cell r="A1762">
            <v>41323770</v>
          </cell>
          <cell r="B1762">
            <v>81600000</v>
          </cell>
        </row>
        <row r="1763">
          <cell r="A1763">
            <v>31195018</v>
          </cell>
          <cell r="B1763">
            <v>81500000</v>
          </cell>
        </row>
        <row r="1764">
          <cell r="A1764">
            <v>19104431</v>
          </cell>
          <cell r="B1764">
            <v>81490475</v>
          </cell>
        </row>
        <row r="1765">
          <cell r="A1765">
            <v>19065423</v>
          </cell>
          <cell r="B1765">
            <v>81490475</v>
          </cell>
        </row>
        <row r="1766">
          <cell r="A1766">
            <v>79337549</v>
          </cell>
          <cell r="B1766">
            <v>81344225</v>
          </cell>
        </row>
        <row r="1767">
          <cell r="A1767">
            <v>890984107</v>
          </cell>
          <cell r="B1767">
            <v>81300000</v>
          </cell>
        </row>
        <row r="1768">
          <cell r="A1768">
            <v>8213341</v>
          </cell>
          <cell r="B1768">
            <v>81300000</v>
          </cell>
        </row>
        <row r="1769">
          <cell r="A1769">
            <v>6049</v>
          </cell>
          <cell r="B1769">
            <v>81300000</v>
          </cell>
        </row>
        <row r="1770">
          <cell r="A1770">
            <v>860404135</v>
          </cell>
          <cell r="B1770">
            <v>81284346.799999997</v>
          </cell>
        </row>
        <row r="1771">
          <cell r="A1771">
            <v>51607577</v>
          </cell>
          <cell r="B1771">
            <v>81100000</v>
          </cell>
        </row>
        <row r="1772">
          <cell r="A1772">
            <v>43469326</v>
          </cell>
          <cell r="B1772">
            <v>81100000</v>
          </cell>
        </row>
        <row r="1773">
          <cell r="A1773">
            <v>34527046</v>
          </cell>
          <cell r="B1773">
            <v>81100000</v>
          </cell>
        </row>
        <row r="1774">
          <cell r="A1774">
            <v>20267050</v>
          </cell>
          <cell r="B1774">
            <v>81000000</v>
          </cell>
        </row>
        <row r="1775">
          <cell r="A1775">
            <v>11201444</v>
          </cell>
          <cell r="B1775">
            <v>81000000</v>
          </cell>
        </row>
        <row r="1776">
          <cell r="A1776">
            <v>41747560</v>
          </cell>
          <cell r="B1776">
            <v>81000000</v>
          </cell>
        </row>
        <row r="1777">
          <cell r="A1777">
            <v>21380448</v>
          </cell>
          <cell r="B1777">
            <v>81000000</v>
          </cell>
        </row>
        <row r="1778">
          <cell r="A1778">
            <v>32452311</v>
          </cell>
          <cell r="B1778">
            <v>81000000</v>
          </cell>
        </row>
        <row r="1779">
          <cell r="A1779">
            <v>79282791</v>
          </cell>
          <cell r="B1779">
            <v>80900000</v>
          </cell>
        </row>
        <row r="1780">
          <cell r="A1780">
            <v>20040147</v>
          </cell>
          <cell r="B1780">
            <v>80800000</v>
          </cell>
        </row>
        <row r="1781">
          <cell r="A1781">
            <v>20161659</v>
          </cell>
          <cell r="B1781">
            <v>80600000</v>
          </cell>
        </row>
        <row r="1782">
          <cell r="A1782">
            <v>29093149</v>
          </cell>
          <cell r="B1782">
            <v>80500000</v>
          </cell>
        </row>
        <row r="1783">
          <cell r="A1783">
            <v>80040089</v>
          </cell>
          <cell r="B1783">
            <v>80400000</v>
          </cell>
        </row>
        <row r="1784">
          <cell r="A1784">
            <v>52082649</v>
          </cell>
          <cell r="B1784">
            <v>80400000</v>
          </cell>
        </row>
        <row r="1785">
          <cell r="A1785">
            <v>24261806</v>
          </cell>
          <cell r="B1785">
            <v>80400000</v>
          </cell>
        </row>
        <row r="1786">
          <cell r="A1786">
            <v>32451997</v>
          </cell>
          <cell r="B1786">
            <v>80300000</v>
          </cell>
        </row>
        <row r="1787">
          <cell r="A1787">
            <v>42877400</v>
          </cell>
          <cell r="B1787">
            <v>80200000</v>
          </cell>
        </row>
        <row r="1788">
          <cell r="A1788">
            <v>30282174</v>
          </cell>
          <cell r="B1788">
            <v>80100000</v>
          </cell>
        </row>
        <row r="1789">
          <cell r="A1789">
            <v>891401781</v>
          </cell>
          <cell r="B1789">
            <v>80000000</v>
          </cell>
        </row>
        <row r="1790">
          <cell r="A1790">
            <v>21320813</v>
          </cell>
          <cell r="B1790">
            <v>80000000</v>
          </cell>
        </row>
        <row r="1791">
          <cell r="A1791">
            <v>8220338</v>
          </cell>
          <cell r="B1791">
            <v>80000000</v>
          </cell>
        </row>
        <row r="1792">
          <cell r="A1792">
            <v>79294293</v>
          </cell>
          <cell r="B1792">
            <v>80000000</v>
          </cell>
        </row>
        <row r="1793">
          <cell r="A1793">
            <v>71613406</v>
          </cell>
          <cell r="B1793">
            <v>79900000</v>
          </cell>
        </row>
        <row r="1794">
          <cell r="A1794">
            <v>39789269</v>
          </cell>
          <cell r="B1794">
            <v>79817650</v>
          </cell>
        </row>
        <row r="1795">
          <cell r="A1795">
            <v>21296940</v>
          </cell>
          <cell r="B1795">
            <v>79500000</v>
          </cell>
        </row>
        <row r="1796">
          <cell r="A1796">
            <v>2939621</v>
          </cell>
          <cell r="B1796">
            <v>79500000</v>
          </cell>
        </row>
        <row r="1797">
          <cell r="A1797">
            <v>860510696</v>
          </cell>
          <cell r="B1797">
            <v>79400000</v>
          </cell>
        </row>
        <row r="1798">
          <cell r="A1798">
            <v>43024595</v>
          </cell>
          <cell r="B1798">
            <v>79400000</v>
          </cell>
        </row>
        <row r="1799">
          <cell r="A1799">
            <v>32482064</v>
          </cell>
          <cell r="B1799">
            <v>79400000</v>
          </cell>
        </row>
        <row r="1800">
          <cell r="A1800">
            <v>32342673</v>
          </cell>
          <cell r="B1800">
            <v>79400000</v>
          </cell>
        </row>
        <row r="1801">
          <cell r="A1801">
            <v>2865617</v>
          </cell>
          <cell r="B1801">
            <v>79339700</v>
          </cell>
        </row>
        <row r="1802">
          <cell r="A1802">
            <v>811001039</v>
          </cell>
          <cell r="B1802">
            <v>79100000</v>
          </cell>
        </row>
        <row r="1803">
          <cell r="A1803">
            <v>22732718</v>
          </cell>
          <cell r="B1803">
            <v>79100000</v>
          </cell>
        </row>
        <row r="1804">
          <cell r="A1804">
            <v>32443021</v>
          </cell>
          <cell r="B1804">
            <v>79100000</v>
          </cell>
        </row>
        <row r="1805">
          <cell r="A1805">
            <v>811031932</v>
          </cell>
          <cell r="B1805">
            <v>79000000</v>
          </cell>
        </row>
        <row r="1806">
          <cell r="A1806">
            <v>66819374</v>
          </cell>
          <cell r="B1806">
            <v>79000000</v>
          </cell>
        </row>
        <row r="1807">
          <cell r="A1807">
            <v>79274828</v>
          </cell>
          <cell r="B1807">
            <v>78900000</v>
          </cell>
        </row>
        <row r="1808">
          <cell r="A1808">
            <v>31296652</v>
          </cell>
          <cell r="B1808">
            <v>78900000</v>
          </cell>
        </row>
        <row r="1809">
          <cell r="A1809">
            <v>98546092</v>
          </cell>
          <cell r="B1809">
            <v>78600000</v>
          </cell>
        </row>
        <row r="1810">
          <cell r="A1810">
            <v>20132136</v>
          </cell>
          <cell r="B1810">
            <v>78500000</v>
          </cell>
        </row>
        <row r="1811">
          <cell r="A1811">
            <v>52436856</v>
          </cell>
          <cell r="B1811">
            <v>78500000</v>
          </cell>
        </row>
        <row r="1812">
          <cell r="A1812">
            <v>32529977</v>
          </cell>
          <cell r="B1812">
            <v>78500000</v>
          </cell>
        </row>
        <row r="1813">
          <cell r="A1813">
            <v>21257790</v>
          </cell>
          <cell r="B1813">
            <v>78400000</v>
          </cell>
        </row>
        <row r="1814">
          <cell r="A1814">
            <v>27947291</v>
          </cell>
          <cell r="B1814">
            <v>78400000</v>
          </cell>
        </row>
        <row r="1815">
          <cell r="A1815">
            <v>21302586</v>
          </cell>
          <cell r="B1815">
            <v>78300000</v>
          </cell>
        </row>
        <row r="1816">
          <cell r="A1816">
            <v>3350590</v>
          </cell>
          <cell r="B1816">
            <v>78300000</v>
          </cell>
        </row>
        <row r="1817">
          <cell r="A1817">
            <v>43046011</v>
          </cell>
          <cell r="B1817">
            <v>78300000</v>
          </cell>
        </row>
        <row r="1818">
          <cell r="A1818">
            <v>31928766</v>
          </cell>
          <cell r="B1818">
            <v>78300000</v>
          </cell>
        </row>
        <row r="1819">
          <cell r="A1819">
            <v>4316758</v>
          </cell>
          <cell r="B1819">
            <v>78200000</v>
          </cell>
        </row>
        <row r="1820">
          <cell r="A1820">
            <v>800073090</v>
          </cell>
          <cell r="B1820">
            <v>78000000</v>
          </cell>
        </row>
        <row r="1821">
          <cell r="A1821">
            <v>5477127</v>
          </cell>
          <cell r="B1821">
            <v>77950300</v>
          </cell>
        </row>
        <row r="1822">
          <cell r="A1822">
            <v>79656301</v>
          </cell>
          <cell r="B1822">
            <v>77900000</v>
          </cell>
        </row>
        <row r="1823">
          <cell r="A1823">
            <v>34535464</v>
          </cell>
          <cell r="B1823">
            <v>77800000</v>
          </cell>
        </row>
        <row r="1824">
          <cell r="A1824">
            <v>19270825</v>
          </cell>
          <cell r="B1824">
            <v>77700000</v>
          </cell>
        </row>
        <row r="1825">
          <cell r="A1825">
            <v>890400114</v>
          </cell>
          <cell r="B1825">
            <v>77700000</v>
          </cell>
        </row>
        <row r="1826">
          <cell r="A1826">
            <v>2905042</v>
          </cell>
          <cell r="B1826">
            <v>77700000</v>
          </cell>
        </row>
        <row r="1827">
          <cell r="A1827">
            <v>830010401</v>
          </cell>
          <cell r="B1827">
            <v>77700000</v>
          </cell>
        </row>
        <row r="1828">
          <cell r="A1828">
            <v>251879</v>
          </cell>
          <cell r="B1828">
            <v>77600000</v>
          </cell>
        </row>
        <row r="1829">
          <cell r="A1829">
            <v>32449550</v>
          </cell>
          <cell r="B1829">
            <v>77600000</v>
          </cell>
        </row>
        <row r="1830">
          <cell r="A1830">
            <v>32415813</v>
          </cell>
          <cell r="B1830">
            <v>77600000</v>
          </cell>
        </row>
        <row r="1831">
          <cell r="A1831">
            <v>98577789</v>
          </cell>
          <cell r="B1831">
            <v>77500000</v>
          </cell>
        </row>
        <row r="1832">
          <cell r="A1832">
            <v>31197290</v>
          </cell>
          <cell r="B1832">
            <v>77400000</v>
          </cell>
        </row>
        <row r="1833">
          <cell r="A1833">
            <v>830003163</v>
          </cell>
          <cell r="B1833">
            <v>77391363.599999994</v>
          </cell>
        </row>
        <row r="1834">
          <cell r="A1834">
            <v>32525692</v>
          </cell>
          <cell r="B1834">
            <v>77300000</v>
          </cell>
        </row>
        <row r="1835">
          <cell r="A1835">
            <v>8304507</v>
          </cell>
          <cell r="B1835">
            <v>77100000</v>
          </cell>
        </row>
        <row r="1836">
          <cell r="A1836">
            <v>43745836</v>
          </cell>
          <cell r="B1836">
            <v>76900000</v>
          </cell>
        </row>
        <row r="1837">
          <cell r="A1837">
            <v>52619380</v>
          </cell>
          <cell r="B1837">
            <v>76680538.799999997</v>
          </cell>
        </row>
        <row r="1838">
          <cell r="A1838">
            <v>21250059</v>
          </cell>
          <cell r="B1838">
            <v>76500000</v>
          </cell>
        </row>
        <row r="1839">
          <cell r="A1839">
            <v>70047625</v>
          </cell>
          <cell r="B1839">
            <v>76500000</v>
          </cell>
        </row>
        <row r="1840">
          <cell r="A1840">
            <v>51591259</v>
          </cell>
          <cell r="B1840">
            <v>76500000</v>
          </cell>
        </row>
        <row r="1841">
          <cell r="A1841">
            <v>13791</v>
          </cell>
          <cell r="B1841">
            <v>76400000</v>
          </cell>
        </row>
        <row r="1842">
          <cell r="A1842">
            <v>21447287</v>
          </cell>
          <cell r="B1842">
            <v>76200000</v>
          </cell>
        </row>
        <row r="1843">
          <cell r="A1843">
            <v>800220804</v>
          </cell>
          <cell r="B1843">
            <v>76200000</v>
          </cell>
        </row>
        <row r="1844">
          <cell r="A1844">
            <v>800069251</v>
          </cell>
          <cell r="B1844">
            <v>76200000</v>
          </cell>
        </row>
        <row r="1845">
          <cell r="A1845">
            <v>79341487</v>
          </cell>
          <cell r="B1845">
            <v>76200000</v>
          </cell>
        </row>
        <row r="1846">
          <cell r="A1846">
            <v>43084700</v>
          </cell>
          <cell r="B1846">
            <v>76100000</v>
          </cell>
        </row>
        <row r="1847">
          <cell r="A1847">
            <v>41785028</v>
          </cell>
          <cell r="B1847">
            <v>76100000</v>
          </cell>
        </row>
        <row r="1848">
          <cell r="A1848">
            <v>32481530</v>
          </cell>
          <cell r="B1848">
            <v>76100000</v>
          </cell>
        </row>
        <row r="1849">
          <cell r="A1849">
            <v>5945508</v>
          </cell>
          <cell r="B1849">
            <v>76000000</v>
          </cell>
        </row>
        <row r="1850">
          <cell r="A1850">
            <v>168806</v>
          </cell>
          <cell r="B1850">
            <v>75994050</v>
          </cell>
        </row>
        <row r="1851">
          <cell r="A1851">
            <v>42121367</v>
          </cell>
          <cell r="B1851">
            <v>75900000</v>
          </cell>
        </row>
        <row r="1852">
          <cell r="A1852">
            <v>14232872</v>
          </cell>
          <cell r="B1852">
            <v>75700000</v>
          </cell>
        </row>
        <row r="1853">
          <cell r="A1853">
            <v>70559914</v>
          </cell>
          <cell r="B1853">
            <v>75600000</v>
          </cell>
        </row>
        <row r="1854">
          <cell r="A1854">
            <v>21323262</v>
          </cell>
          <cell r="B1854">
            <v>75500000</v>
          </cell>
        </row>
        <row r="1855">
          <cell r="A1855">
            <v>14871369</v>
          </cell>
          <cell r="B1855">
            <v>75400000</v>
          </cell>
        </row>
        <row r="1856">
          <cell r="A1856">
            <v>5199140</v>
          </cell>
          <cell r="B1856">
            <v>75400000</v>
          </cell>
        </row>
        <row r="1857">
          <cell r="A1857">
            <v>27062024</v>
          </cell>
          <cell r="B1857">
            <v>75400000</v>
          </cell>
        </row>
        <row r="1858">
          <cell r="A1858">
            <v>70568594</v>
          </cell>
          <cell r="B1858">
            <v>75400000</v>
          </cell>
        </row>
        <row r="1859">
          <cell r="A1859">
            <v>43515513</v>
          </cell>
          <cell r="B1859">
            <v>75400000</v>
          </cell>
        </row>
        <row r="1860">
          <cell r="A1860">
            <v>43417115</v>
          </cell>
          <cell r="B1860">
            <v>75400000</v>
          </cell>
        </row>
        <row r="1861">
          <cell r="A1861">
            <v>42885924</v>
          </cell>
          <cell r="B1861">
            <v>75400000</v>
          </cell>
        </row>
        <row r="1862">
          <cell r="A1862">
            <v>51724833</v>
          </cell>
          <cell r="B1862">
            <v>75200000</v>
          </cell>
        </row>
        <row r="1863">
          <cell r="A1863">
            <v>14999998</v>
          </cell>
          <cell r="B1863">
            <v>75000000</v>
          </cell>
        </row>
        <row r="1864">
          <cell r="A1864">
            <v>811012967</v>
          </cell>
          <cell r="B1864">
            <v>75000000</v>
          </cell>
        </row>
        <row r="1865">
          <cell r="A1865">
            <v>80032574</v>
          </cell>
          <cell r="B1865">
            <v>74954941.599999994</v>
          </cell>
        </row>
        <row r="1866">
          <cell r="A1866">
            <v>3330519</v>
          </cell>
          <cell r="B1866">
            <v>74900000</v>
          </cell>
        </row>
        <row r="1867">
          <cell r="A1867">
            <v>19165842</v>
          </cell>
          <cell r="B1867">
            <v>74900000</v>
          </cell>
        </row>
        <row r="1868">
          <cell r="A1868">
            <v>32449543</v>
          </cell>
          <cell r="B1868">
            <v>74900000</v>
          </cell>
        </row>
        <row r="1869">
          <cell r="A1869">
            <v>2773512</v>
          </cell>
          <cell r="B1869">
            <v>74800000</v>
          </cell>
        </row>
        <row r="1870">
          <cell r="A1870">
            <v>39554980</v>
          </cell>
          <cell r="B1870">
            <v>74800000</v>
          </cell>
        </row>
        <row r="1871">
          <cell r="A1871">
            <v>32527061</v>
          </cell>
          <cell r="B1871">
            <v>74800000</v>
          </cell>
        </row>
        <row r="1872">
          <cell r="A1872">
            <v>32504743</v>
          </cell>
          <cell r="B1872">
            <v>74800000</v>
          </cell>
        </row>
        <row r="1873">
          <cell r="A1873">
            <v>3649115</v>
          </cell>
          <cell r="B1873">
            <v>74700000</v>
          </cell>
        </row>
        <row r="1874">
          <cell r="A1874">
            <v>71380834</v>
          </cell>
          <cell r="B1874">
            <v>74600000</v>
          </cell>
        </row>
        <row r="1875">
          <cell r="A1875">
            <v>80189943</v>
          </cell>
          <cell r="B1875">
            <v>74500000</v>
          </cell>
        </row>
        <row r="1876">
          <cell r="A1876">
            <v>20051146</v>
          </cell>
          <cell r="B1876">
            <v>74284102.400000006</v>
          </cell>
        </row>
        <row r="1877">
          <cell r="A1877">
            <v>41495965</v>
          </cell>
          <cell r="B1877">
            <v>74082250</v>
          </cell>
        </row>
        <row r="1878">
          <cell r="A1878">
            <v>70106282</v>
          </cell>
          <cell r="B1878">
            <v>74000000</v>
          </cell>
        </row>
        <row r="1879">
          <cell r="A1879">
            <v>32415050</v>
          </cell>
          <cell r="B1879">
            <v>74000000</v>
          </cell>
        </row>
        <row r="1880">
          <cell r="A1880">
            <v>31285688</v>
          </cell>
          <cell r="B1880">
            <v>74000000</v>
          </cell>
        </row>
        <row r="1881">
          <cell r="A1881">
            <v>32414537</v>
          </cell>
          <cell r="B1881">
            <v>73900000</v>
          </cell>
        </row>
        <row r="1882">
          <cell r="A1882">
            <v>43588700</v>
          </cell>
          <cell r="B1882">
            <v>73700000</v>
          </cell>
        </row>
        <row r="1883">
          <cell r="A1883">
            <v>28276448</v>
          </cell>
          <cell r="B1883">
            <v>73700000</v>
          </cell>
        </row>
        <row r="1884">
          <cell r="A1884">
            <v>31906222</v>
          </cell>
          <cell r="B1884">
            <v>73631475</v>
          </cell>
        </row>
        <row r="1885">
          <cell r="A1885">
            <v>8256952</v>
          </cell>
          <cell r="B1885">
            <v>73600000</v>
          </cell>
        </row>
        <row r="1886">
          <cell r="A1886">
            <v>35508672</v>
          </cell>
          <cell r="B1886">
            <v>73600000</v>
          </cell>
        </row>
        <row r="1887">
          <cell r="A1887">
            <v>17025112</v>
          </cell>
          <cell r="B1887">
            <v>73500000</v>
          </cell>
        </row>
        <row r="1888">
          <cell r="A1888">
            <v>21294128</v>
          </cell>
          <cell r="B1888">
            <v>73500000</v>
          </cell>
        </row>
        <row r="1889">
          <cell r="A1889">
            <v>860042183</v>
          </cell>
          <cell r="B1889">
            <v>73403997.200000003</v>
          </cell>
        </row>
        <row r="1890">
          <cell r="A1890">
            <v>890106217</v>
          </cell>
          <cell r="B1890">
            <v>73400000</v>
          </cell>
        </row>
        <row r="1891">
          <cell r="A1891">
            <v>24270447</v>
          </cell>
          <cell r="B1891">
            <v>73400000</v>
          </cell>
        </row>
        <row r="1892">
          <cell r="A1892">
            <v>38976428</v>
          </cell>
          <cell r="B1892">
            <v>73400000</v>
          </cell>
        </row>
        <row r="1893">
          <cell r="A1893">
            <v>21340727</v>
          </cell>
          <cell r="B1893">
            <v>73200000</v>
          </cell>
        </row>
        <row r="1894">
          <cell r="A1894">
            <v>38601462</v>
          </cell>
          <cell r="B1894">
            <v>73100000</v>
          </cell>
        </row>
        <row r="1895">
          <cell r="A1895">
            <v>19172888</v>
          </cell>
          <cell r="B1895">
            <v>73000000</v>
          </cell>
        </row>
        <row r="1896">
          <cell r="A1896">
            <v>20004543</v>
          </cell>
          <cell r="B1896">
            <v>73000000</v>
          </cell>
        </row>
        <row r="1897">
          <cell r="A1897">
            <v>52008702</v>
          </cell>
          <cell r="B1897">
            <v>72900000</v>
          </cell>
        </row>
        <row r="1898">
          <cell r="A1898">
            <v>21274381</v>
          </cell>
          <cell r="B1898">
            <v>72700000</v>
          </cell>
        </row>
        <row r="1899">
          <cell r="A1899">
            <v>7536105</v>
          </cell>
          <cell r="B1899">
            <v>72400000</v>
          </cell>
        </row>
        <row r="1900">
          <cell r="A1900">
            <v>830110882</v>
          </cell>
          <cell r="B1900">
            <v>72400000</v>
          </cell>
        </row>
        <row r="1901">
          <cell r="A1901">
            <v>91062801790</v>
          </cell>
          <cell r="B1901">
            <v>72200000</v>
          </cell>
        </row>
        <row r="1902">
          <cell r="A1902">
            <v>19381957</v>
          </cell>
          <cell r="B1902">
            <v>72100000</v>
          </cell>
        </row>
        <row r="1903">
          <cell r="A1903">
            <v>13491581</v>
          </cell>
          <cell r="B1903">
            <v>72000000</v>
          </cell>
        </row>
        <row r="1904">
          <cell r="A1904">
            <v>40792706</v>
          </cell>
          <cell r="B1904">
            <v>72000000</v>
          </cell>
        </row>
        <row r="1905">
          <cell r="A1905">
            <v>32019779</v>
          </cell>
          <cell r="B1905">
            <v>72000000</v>
          </cell>
        </row>
        <row r="1906">
          <cell r="A1906">
            <v>17149147</v>
          </cell>
          <cell r="B1906">
            <v>71900000</v>
          </cell>
        </row>
        <row r="1907">
          <cell r="A1907">
            <v>43720959</v>
          </cell>
          <cell r="B1907">
            <v>71800000</v>
          </cell>
        </row>
        <row r="1908">
          <cell r="A1908">
            <v>21716795</v>
          </cell>
          <cell r="B1908">
            <v>71700000</v>
          </cell>
        </row>
        <row r="1909">
          <cell r="A1909">
            <v>800230965</v>
          </cell>
          <cell r="B1909">
            <v>71692500</v>
          </cell>
        </row>
        <row r="1910">
          <cell r="A1910">
            <v>35464665</v>
          </cell>
          <cell r="B1910">
            <v>71500000</v>
          </cell>
        </row>
        <row r="1911">
          <cell r="A1911">
            <v>20157092</v>
          </cell>
          <cell r="B1911">
            <v>71453525</v>
          </cell>
        </row>
        <row r="1912">
          <cell r="A1912">
            <v>1204649</v>
          </cell>
          <cell r="B1912">
            <v>71400000</v>
          </cell>
        </row>
        <row r="1913">
          <cell r="A1913">
            <v>71742143</v>
          </cell>
          <cell r="B1913">
            <v>71400000</v>
          </cell>
        </row>
        <row r="1914">
          <cell r="A1914">
            <v>32426769</v>
          </cell>
          <cell r="B1914">
            <v>71400000</v>
          </cell>
        </row>
        <row r="1915">
          <cell r="A1915">
            <v>91040605709</v>
          </cell>
          <cell r="B1915">
            <v>71300000</v>
          </cell>
        </row>
        <row r="1916">
          <cell r="A1916">
            <v>500483</v>
          </cell>
          <cell r="B1916">
            <v>71300000</v>
          </cell>
        </row>
        <row r="1917">
          <cell r="A1917">
            <v>43221956</v>
          </cell>
          <cell r="B1917">
            <v>71300000</v>
          </cell>
        </row>
        <row r="1918">
          <cell r="A1918">
            <v>890916485</v>
          </cell>
          <cell r="B1918">
            <v>71200000</v>
          </cell>
        </row>
        <row r="1919">
          <cell r="A1919">
            <v>13348056</v>
          </cell>
          <cell r="B1919">
            <v>71200000</v>
          </cell>
        </row>
        <row r="1920">
          <cell r="A1920">
            <v>29075282</v>
          </cell>
          <cell r="B1920">
            <v>71200000</v>
          </cell>
        </row>
        <row r="1921">
          <cell r="A1921">
            <v>20181936</v>
          </cell>
          <cell r="B1921">
            <v>71100000</v>
          </cell>
        </row>
        <row r="1922">
          <cell r="A1922">
            <v>20210068</v>
          </cell>
          <cell r="B1922">
            <v>71000000</v>
          </cell>
        </row>
        <row r="1923">
          <cell r="A1923">
            <v>35722</v>
          </cell>
          <cell r="B1923">
            <v>71000000</v>
          </cell>
        </row>
        <row r="1924">
          <cell r="A1924">
            <v>17011249</v>
          </cell>
          <cell r="B1924">
            <v>71000000</v>
          </cell>
        </row>
        <row r="1925">
          <cell r="A1925">
            <v>21363648</v>
          </cell>
          <cell r="B1925">
            <v>71000000</v>
          </cell>
        </row>
        <row r="1926">
          <cell r="A1926">
            <v>52619949</v>
          </cell>
          <cell r="B1926">
            <v>70900000</v>
          </cell>
        </row>
        <row r="1927">
          <cell r="A1927">
            <v>860026753</v>
          </cell>
          <cell r="B1927">
            <v>70800000</v>
          </cell>
        </row>
        <row r="1928">
          <cell r="A1928">
            <v>830117581</v>
          </cell>
          <cell r="B1928">
            <v>70800000</v>
          </cell>
        </row>
        <row r="1929">
          <cell r="A1929">
            <v>98565464</v>
          </cell>
          <cell r="B1929">
            <v>70800000</v>
          </cell>
        </row>
        <row r="1930">
          <cell r="A1930">
            <v>41609998</v>
          </cell>
          <cell r="B1930">
            <v>70800000</v>
          </cell>
        </row>
        <row r="1931">
          <cell r="A1931">
            <v>31146601</v>
          </cell>
          <cell r="B1931">
            <v>70700000</v>
          </cell>
        </row>
        <row r="1932">
          <cell r="A1932">
            <v>79276374</v>
          </cell>
          <cell r="B1932">
            <v>70700000</v>
          </cell>
        </row>
        <row r="1933">
          <cell r="A1933">
            <v>890917416</v>
          </cell>
          <cell r="B1933">
            <v>70500000</v>
          </cell>
        </row>
        <row r="1934">
          <cell r="A1934">
            <v>16264175</v>
          </cell>
          <cell r="B1934">
            <v>70500000</v>
          </cell>
        </row>
        <row r="1935">
          <cell r="A1935">
            <v>12422</v>
          </cell>
          <cell r="B1935">
            <v>70400000</v>
          </cell>
        </row>
        <row r="1936">
          <cell r="A1936">
            <v>80416324</v>
          </cell>
          <cell r="B1936">
            <v>70400000</v>
          </cell>
        </row>
        <row r="1937">
          <cell r="A1937">
            <v>830116384</v>
          </cell>
          <cell r="B1937">
            <v>70258650</v>
          </cell>
        </row>
        <row r="1938">
          <cell r="A1938">
            <v>79598270</v>
          </cell>
          <cell r="B1938">
            <v>70200000</v>
          </cell>
        </row>
        <row r="1939">
          <cell r="A1939">
            <v>8290230</v>
          </cell>
          <cell r="B1939">
            <v>70100000</v>
          </cell>
        </row>
        <row r="1940">
          <cell r="A1940">
            <v>21321109</v>
          </cell>
          <cell r="B1940">
            <v>70000000</v>
          </cell>
        </row>
        <row r="1941">
          <cell r="A1941">
            <v>20869332</v>
          </cell>
          <cell r="B1941">
            <v>70000000</v>
          </cell>
        </row>
        <row r="1942">
          <cell r="A1942">
            <v>98667621</v>
          </cell>
          <cell r="B1942">
            <v>70000000</v>
          </cell>
        </row>
        <row r="1943">
          <cell r="A1943">
            <v>41409033</v>
          </cell>
          <cell r="B1943">
            <v>70000000</v>
          </cell>
        </row>
        <row r="1944">
          <cell r="A1944">
            <v>21514135</v>
          </cell>
          <cell r="B1944">
            <v>69900000</v>
          </cell>
        </row>
        <row r="1945">
          <cell r="A1945">
            <v>800024834</v>
          </cell>
          <cell r="B1945">
            <v>69900000</v>
          </cell>
        </row>
        <row r="1946">
          <cell r="A1946">
            <v>8217464</v>
          </cell>
          <cell r="B1946">
            <v>69800000</v>
          </cell>
        </row>
        <row r="1947">
          <cell r="A1947">
            <v>20334814</v>
          </cell>
          <cell r="B1947">
            <v>69800000</v>
          </cell>
        </row>
        <row r="1948">
          <cell r="A1948">
            <v>2931409</v>
          </cell>
          <cell r="B1948">
            <v>69609754.799999997</v>
          </cell>
        </row>
        <row r="1949">
          <cell r="A1949">
            <v>17170884</v>
          </cell>
          <cell r="B1949">
            <v>69600000</v>
          </cell>
        </row>
        <row r="1950">
          <cell r="A1950">
            <v>2505000</v>
          </cell>
          <cell r="B1950">
            <v>69600000</v>
          </cell>
        </row>
        <row r="1951">
          <cell r="A1951">
            <v>21373947</v>
          </cell>
          <cell r="B1951">
            <v>69600000</v>
          </cell>
        </row>
        <row r="1952">
          <cell r="A1952">
            <v>8104785</v>
          </cell>
          <cell r="B1952">
            <v>69500000</v>
          </cell>
        </row>
        <row r="1953">
          <cell r="A1953">
            <v>41541032</v>
          </cell>
          <cell r="B1953">
            <v>69500000</v>
          </cell>
        </row>
        <row r="1954">
          <cell r="A1954">
            <v>800003737</v>
          </cell>
          <cell r="B1954">
            <v>69400000</v>
          </cell>
        </row>
        <row r="1955">
          <cell r="A1955">
            <v>23320544</v>
          </cell>
          <cell r="B1955">
            <v>69391300</v>
          </cell>
        </row>
        <row r="1956">
          <cell r="A1956">
            <v>13823403</v>
          </cell>
          <cell r="B1956">
            <v>69200000</v>
          </cell>
        </row>
        <row r="1957">
          <cell r="A1957">
            <v>43614826</v>
          </cell>
          <cell r="B1957">
            <v>69200000</v>
          </cell>
        </row>
        <row r="1958">
          <cell r="A1958">
            <v>32420801</v>
          </cell>
          <cell r="B1958">
            <v>69200000</v>
          </cell>
        </row>
        <row r="1959">
          <cell r="A1959">
            <v>9058217</v>
          </cell>
          <cell r="B1959">
            <v>69100000</v>
          </cell>
        </row>
        <row r="1960">
          <cell r="A1960">
            <v>119793</v>
          </cell>
          <cell r="B1960">
            <v>69100000</v>
          </cell>
        </row>
        <row r="1961">
          <cell r="A1961">
            <v>39528680</v>
          </cell>
          <cell r="B1961">
            <v>69100000</v>
          </cell>
        </row>
        <row r="1962">
          <cell r="A1962">
            <v>19282231</v>
          </cell>
          <cell r="B1962">
            <v>69000000</v>
          </cell>
        </row>
        <row r="1963">
          <cell r="A1963">
            <v>79287918</v>
          </cell>
          <cell r="B1963">
            <v>69000000</v>
          </cell>
        </row>
        <row r="1964">
          <cell r="A1964">
            <v>51592990</v>
          </cell>
          <cell r="B1964">
            <v>69000000</v>
          </cell>
        </row>
        <row r="1965">
          <cell r="A1965">
            <v>41664704</v>
          </cell>
          <cell r="B1965">
            <v>69000000</v>
          </cell>
        </row>
        <row r="1966">
          <cell r="A1966">
            <v>9130</v>
          </cell>
          <cell r="B1966">
            <v>68900000</v>
          </cell>
        </row>
        <row r="1967">
          <cell r="A1967">
            <v>20156758</v>
          </cell>
          <cell r="B1967">
            <v>68800000</v>
          </cell>
        </row>
        <row r="1968">
          <cell r="A1968">
            <v>98668714</v>
          </cell>
          <cell r="B1968">
            <v>68800000</v>
          </cell>
        </row>
        <row r="1969">
          <cell r="A1969">
            <v>29220266</v>
          </cell>
          <cell r="B1969">
            <v>68800000</v>
          </cell>
        </row>
        <row r="1970">
          <cell r="A1970">
            <v>70052899</v>
          </cell>
          <cell r="B1970">
            <v>68600000</v>
          </cell>
        </row>
        <row r="1971">
          <cell r="A1971">
            <v>21352533</v>
          </cell>
          <cell r="B1971">
            <v>68500000</v>
          </cell>
        </row>
        <row r="1972">
          <cell r="A1972">
            <v>41753892</v>
          </cell>
          <cell r="B1972">
            <v>68442295.599999994</v>
          </cell>
        </row>
        <row r="1973">
          <cell r="A1973">
            <v>42823490</v>
          </cell>
          <cell r="B1973">
            <v>68346850</v>
          </cell>
        </row>
        <row r="1974">
          <cell r="A1974">
            <v>860057144</v>
          </cell>
          <cell r="B1974">
            <v>68300000</v>
          </cell>
        </row>
        <row r="1975">
          <cell r="A1975">
            <v>80201781</v>
          </cell>
          <cell r="B1975">
            <v>68300000</v>
          </cell>
        </row>
        <row r="1976">
          <cell r="A1976">
            <v>42682565</v>
          </cell>
          <cell r="B1976">
            <v>68300000</v>
          </cell>
        </row>
        <row r="1977">
          <cell r="A1977">
            <v>80421846</v>
          </cell>
          <cell r="B1977">
            <v>68200000</v>
          </cell>
        </row>
        <row r="1978">
          <cell r="A1978">
            <v>79590208</v>
          </cell>
          <cell r="B1978">
            <v>68200000</v>
          </cell>
        </row>
        <row r="1979">
          <cell r="A1979">
            <v>830083350</v>
          </cell>
          <cell r="B1979">
            <v>68180841.200000003</v>
          </cell>
        </row>
        <row r="1980">
          <cell r="A1980">
            <v>17143307</v>
          </cell>
          <cell r="B1980">
            <v>68000000</v>
          </cell>
        </row>
        <row r="1981">
          <cell r="A1981">
            <v>811022382</v>
          </cell>
          <cell r="B1981">
            <v>68000000</v>
          </cell>
        </row>
        <row r="1982">
          <cell r="A1982">
            <v>29019298</v>
          </cell>
          <cell r="B1982">
            <v>68000000</v>
          </cell>
        </row>
        <row r="1983">
          <cell r="A1983">
            <v>41752236</v>
          </cell>
          <cell r="B1983">
            <v>68000000</v>
          </cell>
        </row>
        <row r="1984">
          <cell r="A1984">
            <v>20331403</v>
          </cell>
          <cell r="B1984">
            <v>68000000</v>
          </cell>
        </row>
        <row r="1985">
          <cell r="A1985">
            <v>19068070</v>
          </cell>
          <cell r="B1985">
            <v>67900000</v>
          </cell>
        </row>
        <row r="1986">
          <cell r="A1986">
            <v>51683736</v>
          </cell>
          <cell r="B1986">
            <v>67800000</v>
          </cell>
        </row>
        <row r="1987">
          <cell r="A1987">
            <v>66816986</v>
          </cell>
          <cell r="B1987">
            <v>67700000</v>
          </cell>
        </row>
        <row r="1988">
          <cell r="A1988">
            <v>8272234</v>
          </cell>
          <cell r="B1988">
            <v>67600000</v>
          </cell>
        </row>
        <row r="1989">
          <cell r="A1989">
            <v>43603641</v>
          </cell>
          <cell r="B1989">
            <v>67600000</v>
          </cell>
        </row>
        <row r="1990">
          <cell r="A1990">
            <v>43258221</v>
          </cell>
          <cell r="B1990">
            <v>67600000</v>
          </cell>
        </row>
        <row r="1991">
          <cell r="A1991">
            <v>800244994</v>
          </cell>
          <cell r="B1991">
            <v>67514766.799999997</v>
          </cell>
        </row>
        <row r="1992">
          <cell r="A1992">
            <v>21742003</v>
          </cell>
          <cell r="B1992">
            <v>67500000</v>
          </cell>
        </row>
        <row r="1993">
          <cell r="A1993">
            <v>71739158</v>
          </cell>
          <cell r="B1993">
            <v>67500000</v>
          </cell>
        </row>
        <row r="1994">
          <cell r="A1994">
            <v>30718770</v>
          </cell>
          <cell r="B1994">
            <v>67500000</v>
          </cell>
        </row>
        <row r="1995">
          <cell r="A1995">
            <v>35459486</v>
          </cell>
          <cell r="B1995">
            <v>67400000</v>
          </cell>
        </row>
        <row r="1996">
          <cell r="A1996">
            <v>13805823</v>
          </cell>
          <cell r="B1996">
            <v>67200000</v>
          </cell>
        </row>
        <row r="1997">
          <cell r="A1997">
            <v>21801187</v>
          </cell>
          <cell r="B1997">
            <v>67100000</v>
          </cell>
        </row>
        <row r="1998">
          <cell r="A1998">
            <v>27071487</v>
          </cell>
          <cell r="B1998">
            <v>67100000</v>
          </cell>
        </row>
        <row r="1999">
          <cell r="A1999">
            <v>17080620</v>
          </cell>
          <cell r="B1999">
            <v>67100000</v>
          </cell>
        </row>
        <row r="2000">
          <cell r="A2000">
            <v>20947548</v>
          </cell>
          <cell r="B2000">
            <v>67000000</v>
          </cell>
        </row>
        <row r="2001">
          <cell r="A2001">
            <v>80408013</v>
          </cell>
          <cell r="B2001">
            <v>67000000</v>
          </cell>
        </row>
        <row r="2002">
          <cell r="A2002">
            <v>32405066</v>
          </cell>
          <cell r="B2002">
            <v>67000000</v>
          </cell>
        </row>
        <row r="2003">
          <cell r="A2003">
            <v>40934437</v>
          </cell>
          <cell r="B2003">
            <v>67000000</v>
          </cell>
        </row>
        <row r="2004">
          <cell r="A2004">
            <v>43626087</v>
          </cell>
          <cell r="B2004">
            <v>66948750</v>
          </cell>
        </row>
        <row r="2005">
          <cell r="A2005">
            <v>830097970</v>
          </cell>
          <cell r="B2005">
            <v>66913000</v>
          </cell>
        </row>
        <row r="2006">
          <cell r="A2006">
            <v>88110281794</v>
          </cell>
          <cell r="B2006">
            <v>66900000</v>
          </cell>
        </row>
        <row r="2007">
          <cell r="A2007">
            <v>890984765</v>
          </cell>
          <cell r="B2007">
            <v>66900000</v>
          </cell>
        </row>
        <row r="2008">
          <cell r="A2008">
            <v>75096363</v>
          </cell>
          <cell r="B2008">
            <v>66900000</v>
          </cell>
        </row>
        <row r="2009">
          <cell r="A2009">
            <v>70063537</v>
          </cell>
          <cell r="B2009">
            <v>66700000</v>
          </cell>
        </row>
        <row r="2010">
          <cell r="A2010">
            <v>20018428</v>
          </cell>
          <cell r="B2010">
            <v>66674025</v>
          </cell>
        </row>
        <row r="2011">
          <cell r="A2011">
            <v>17063832</v>
          </cell>
          <cell r="B2011">
            <v>66647680.399999999</v>
          </cell>
        </row>
        <row r="2012">
          <cell r="A2012">
            <v>515537</v>
          </cell>
          <cell r="B2012">
            <v>66600000</v>
          </cell>
        </row>
        <row r="2013">
          <cell r="A2013">
            <v>890324118</v>
          </cell>
          <cell r="B2013">
            <v>66600000</v>
          </cell>
        </row>
        <row r="2014">
          <cell r="A2014">
            <v>2849273</v>
          </cell>
          <cell r="B2014">
            <v>66600000</v>
          </cell>
        </row>
        <row r="2015">
          <cell r="A2015">
            <v>42869410</v>
          </cell>
          <cell r="B2015">
            <v>66500000</v>
          </cell>
        </row>
        <row r="2016">
          <cell r="A2016">
            <v>35464764</v>
          </cell>
          <cell r="B2016">
            <v>66500000</v>
          </cell>
        </row>
        <row r="2017">
          <cell r="A2017">
            <v>3329385</v>
          </cell>
          <cell r="B2017">
            <v>66300000</v>
          </cell>
        </row>
        <row r="2018">
          <cell r="A2018">
            <v>70567137</v>
          </cell>
          <cell r="B2018">
            <v>66300000</v>
          </cell>
        </row>
        <row r="2019">
          <cell r="A2019">
            <v>21365438</v>
          </cell>
          <cell r="B2019">
            <v>66300000</v>
          </cell>
        </row>
        <row r="2020">
          <cell r="A2020">
            <v>27903249</v>
          </cell>
          <cell r="B2020">
            <v>66200000</v>
          </cell>
        </row>
        <row r="2021">
          <cell r="A2021">
            <v>14966481</v>
          </cell>
          <cell r="B2021">
            <v>66121970.439999998</v>
          </cell>
        </row>
        <row r="2022">
          <cell r="A2022">
            <v>15384977</v>
          </cell>
          <cell r="B2022">
            <v>66100000</v>
          </cell>
        </row>
        <row r="2023">
          <cell r="A2023">
            <v>6081940</v>
          </cell>
          <cell r="B2023">
            <v>66100000</v>
          </cell>
        </row>
        <row r="2024">
          <cell r="A2024">
            <v>70103805</v>
          </cell>
          <cell r="B2024">
            <v>66100000</v>
          </cell>
        </row>
        <row r="2025">
          <cell r="A2025">
            <v>17001102</v>
          </cell>
          <cell r="B2025">
            <v>65961444.799999997</v>
          </cell>
        </row>
        <row r="2026">
          <cell r="A2026">
            <v>13800931</v>
          </cell>
          <cell r="B2026">
            <v>65900000</v>
          </cell>
        </row>
        <row r="2027">
          <cell r="A2027">
            <v>31270411</v>
          </cell>
          <cell r="B2027">
            <v>65900000</v>
          </cell>
        </row>
        <row r="2028">
          <cell r="A2028">
            <v>41364728</v>
          </cell>
          <cell r="B2028">
            <v>65800000</v>
          </cell>
        </row>
        <row r="2029">
          <cell r="A2029">
            <v>32446698</v>
          </cell>
          <cell r="B2029">
            <v>65800000</v>
          </cell>
        </row>
        <row r="2030">
          <cell r="A2030">
            <v>79598084</v>
          </cell>
          <cell r="B2030">
            <v>65700000</v>
          </cell>
        </row>
        <row r="2031">
          <cell r="A2031">
            <v>32657526</v>
          </cell>
          <cell r="B2031">
            <v>65700000</v>
          </cell>
        </row>
        <row r="2032">
          <cell r="A2032">
            <v>87092160759</v>
          </cell>
          <cell r="B2032">
            <v>65600000</v>
          </cell>
        </row>
        <row r="2033">
          <cell r="A2033">
            <v>38949691</v>
          </cell>
          <cell r="B2033">
            <v>65600000</v>
          </cell>
        </row>
        <row r="2034">
          <cell r="A2034">
            <v>21320089</v>
          </cell>
          <cell r="B2034">
            <v>65500000</v>
          </cell>
        </row>
        <row r="2035">
          <cell r="A2035">
            <v>3232695</v>
          </cell>
          <cell r="B2035">
            <v>65500000</v>
          </cell>
        </row>
        <row r="2036">
          <cell r="A2036">
            <v>28507077</v>
          </cell>
          <cell r="B2036">
            <v>65500000</v>
          </cell>
        </row>
        <row r="2037">
          <cell r="A2037">
            <v>20948610</v>
          </cell>
          <cell r="B2037">
            <v>65500000</v>
          </cell>
        </row>
        <row r="2038">
          <cell r="A2038">
            <v>79626069</v>
          </cell>
          <cell r="B2038">
            <v>65400000</v>
          </cell>
        </row>
        <row r="2039">
          <cell r="A2039">
            <v>19328065</v>
          </cell>
          <cell r="B2039">
            <v>65400000</v>
          </cell>
        </row>
        <row r="2040">
          <cell r="A2040">
            <v>52258374</v>
          </cell>
          <cell r="B2040">
            <v>65400000</v>
          </cell>
        </row>
        <row r="2041">
          <cell r="A2041">
            <v>16609794</v>
          </cell>
          <cell r="B2041">
            <v>65319342.240000002</v>
          </cell>
        </row>
        <row r="2042">
          <cell r="A2042">
            <v>860062719</v>
          </cell>
          <cell r="B2042">
            <v>65300000</v>
          </cell>
        </row>
        <row r="2043">
          <cell r="A2043">
            <v>8496732</v>
          </cell>
          <cell r="B2043">
            <v>65300000</v>
          </cell>
        </row>
        <row r="2044">
          <cell r="A2044">
            <v>52021590</v>
          </cell>
          <cell r="B2044">
            <v>65300000</v>
          </cell>
        </row>
        <row r="2045">
          <cell r="A2045">
            <v>32481805</v>
          </cell>
          <cell r="B2045">
            <v>65300000</v>
          </cell>
        </row>
        <row r="2046">
          <cell r="A2046">
            <v>51711998</v>
          </cell>
          <cell r="B2046">
            <v>65201550</v>
          </cell>
        </row>
        <row r="2047">
          <cell r="A2047">
            <v>42972175</v>
          </cell>
          <cell r="B2047">
            <v>65200000</v>
          </cell>
        </row>
        <row r="2048">
          <cell r="A2048">
            <v>52382797</v>
          </cell>
          <cell r="B2048">
            <v>65100000</v>
          </cell>
        </row>
        <row r="2049">
          <cell r="A2049">
            <v>52260719</v>
          </cell>
          <cell r="B2049">
            <v>65100000</v>
          </cell>
        </row>
        <row r="2050">
          <cell r="A2050">
            <v>43085328</v>
          </cell>
          <cell r="B2050">
            <v>65100000</v>
          </cell>
        </row>
        <row r="2051">
          <cell r="A2051">
            <v>890310418</v>
          </cell>
          <cell r="B2051">
            <v>65000000</v>
          </cell>
        </row>
        <row r="2052">
          <cell r="A2052">
            <v>16658048</v>
          </cell>
          <cell r="B2052">
            <v>65000000</v>
          </cell>
        </row>
        <row r="2053">
          <cell r="A2053">
            <v>21716849</v>
          </cell>
          <cell r="B2053">
            <v>64900000</v>
          </cell>
        </row>
        <row r="2054">
          <cell r="A2054">
            <v>98566931</v>
          </cell>
          <cell r="B2054">
            <v>64900000</v>
          </cell>
        </row>
        <row r="2055">
          <cell r="A2055">
            <v>14969449</v>
          </cell>
          <cell r="B2055">
            <v>64800000</v>
          </cell>
        </row>
        <row r="2056">
          <cell r="A2056">
            <v>32505909</v>
          </cell>
          <cell r="B2056">
            <v>64800000</v>
          </cell>
        </row>
        <row r="2057">
          <cell r="A2057">
            <v>21288339</v>
          </cell>
          <cell r="B2057">
            <v>64762225</v>
          </cell>
        </row>
        <row r="2058">
          <cell r="A2058">
            <v>86071832785</v>
          </cell>
          <cell r="B2058">
            <v>64700000</v>
          </cell>
        </row>
        <row r="2059">
          <cell r="A2059">
            <v>29313</v>
          </cell>
          <cell r="B2059">
            <v>64700000</v>
          </cell>
        </row>
        <row r="2060">
          <cell r="A2060">
            <v>21824502</v>
          </cell>
          <cell r="B2060">
            <v>64401075</v>
          </cell>
        </row>
        <row r="2061">
          <cell r="A2061">
            <v>21313114</v>
          </cell>
          <cell r="B2061">
            <v>64400000</v>
          </cell>
        </row>
        <row r="2062">
          <cell r="A2062">
            <v>79153534</v>
          </cell>
          <cell r="B2062">
            <v>64400000</v>
          </cell>
        </row>
        <row r="2063">
          <cell r="A2063">
            <v>22318105</v>
          </cell>
          <cell r="B2063">
            <v>64400000</v>
          </cell>
        </row>
        <row r="2064">
          <cell r="A2064">
            <v>71606690</v>
          </cell>
          <cell r="B2064">
            <v>64400000</v>
          </cell>
        </row>
        <row r="2065">
          <cell r="A2065">
            <v>52395343</v>
          </cell>
          <cell r="B2065">
            <v>64400000</v>
          </cell>
        </row>
        <row r="2066">
          <cell r="A2066">
            <v>43042114</v>
          </cell>
          <cell r="B2066">
            <v>64400000</v>
          </cell>
        </row>
        <row r="2067">
          <cell r="A2067">
            <v>52644150</v>
          </cell>
          <cell r="B2067">
            <v>64300000</v>
          </cell>
        </row>
        <row r="2068">
          <cell r="A2068">
            <v>860091105</v>
          </cell>
          <cell r="B2068">
            <v>64210256</v>
          </cell>
        </row>
        <row r="2069">
          <cell r="A2069">
            <v>257295</v>
          </cell>
          <cell r="B2069">
            <v>64200000</v>
          </cell>
        </row>
        <row r="2070">
          <cell r="A2070">
            <v>41408898</v>
          </cell>
          <cell r="B2070">
            <v>64200000</v>
          </cell>
        </row>
        <row r="2071">
          <cell r="A2071">
            <v>25605209</v>
          </cell>
          <cell r="B2071">
            <v>64100000</v>
          </cell>
        </row>
        <row r="2072">
          <cell r="A2072">
            <v>860020425</v>
          </cell>
          <cell r="B2072">
            <v>64064323.600000001</v>
          </cell>
        </row>
        <row r="2073">
          <cell r="A2073">
            <v>83572</v>
          </cell>
          <cell r="B2073">
            <v>64000000</v>
          </cell>
        </row>
        <row r="2074">
          <cell r="A2074">
            <v>29273622</v>
          </cell>
          <cell r="B2074">
            <v>64000000</v>
          </cell>
        </row>
        <row r="2075">
          <cell r="A2075">
            <v>800127428</v>
          </cell>
          <cell r="B2075">
            <v>63968834.399999999</v>
          </cell>
        </row>
        <row r="2076">
          <cell r="A2076">
            <v>39785697</v>
          </cell>
          <cell r="B2076">
            <v>63900000</v>
          </cell>
        </row>
        <row r="2077">
          <cell r="A2077">
            <v>3332146</v>
          </cell>
          <cell r="B2077">
            <v>63800000</v>
          </cell>
        </row>
        <row r="2078">
          <cell r="A2078">
            <v>677272</v>
          </cell>
          <cell r="B2078">
            <v>63700000</v>
          </cell>
        </row>
        <row r="2079">
          <cell r="A2079">
            <v>20130721</v>
          </cell>
          <cell r="B2079">
            <v>63700000</v>
          </cell>
        </row>
        <row r="2080">
          <cell r="A2080">
            <v>52022551</v>
          </cell>
          <cell r="B2080">
            <v>63700000</v>
          </cell>
        </row>
        <row r="2081">
          <cell r="A2081">
            <v>51785054</v>
          </cell>
          <cell r="B2081">
            <v>63700000</v>
          </cell>
        </row>
        <row r="2082">
          <cell r="A2082">
            <v>20081407</v>
          </cell>
          <cell r="B2082">
            <v>63600000</v>
          </cell>
        </row>
        <row r="2083">
          <cell r="A2083">
            <v>53122363</v>
          </cell>
          <cell r="B2083">
            <v>63500000</v>
          </cell>
        </row>
        <row r="2084">
          <cell r="A2084">
            <v>98020954663</v>
          </cell>
          <cell r="B2084">
            <v>63400000</v>
          </cell>
        </row>
        <row r="2085">
          <cell r="A2085">
            <v>41483960</v>
          </cell>
          <cell r="B2085">
            <v>63400000</v>
          </cell>
        </row>
        <row r="2086">
          <cell r="A2086">
            <v>94494032</v>
          </cell>
          <cell r="B2086">
            <v>63300000</v>
          </cell>
        </row>
        <row r="2087">
          <cell r="A2087">
            <v>21373329</v>
          </cell>
          <cell r="B2087">
            <v>63300000</v>
          </cell>
        </row>
        <row r="2088">
          <cell r="A2088">
            <v>32510203</v>
          </cell>
          <cell r="B2088">
            <v>63300000</v>
          </cell>
        </row>
        <row r="2089">
          <cell r="A2089">
            <v>2032821</v>
          </cell>
          <cell r="B2089">
            <v>63200000</v>
          </cell>
        </row>
        <row r="2090">
          <cell r="A2090">
            <v>3339717</v>
          </cell>
          <cell r="B2090">
            <v>63200000</v>
          </cell>
        </row>
        <row r="2091">
          <cell r="A2091">
            <v>13349479</v>
          </cell>
          <cell r="B2091">
            <v>63200000</v>
          </cell>
        </row>
        <row r="2092">
          <cell r="A2092">
            <v>19176902</v>
          </cell>
          <cell r="B2092">
            <v>63200000</v>
          </cell>
        </row>
        <row r="2093">
          <cell r="A2093">
            <v>21596317</v>
          </cell>
          <cell r="B2093">
            <v>63100000</v>
          </cell>
        </row>
        <row r="2094">
          <cell r="A2094">
            <v>98541191</v>
          </cell>
          <cell r="B2094">
            <v>63000000</v>
          </cell>
        </row>
        <row r="2095">
          <cell r="A2095">
            <v>79952788</v>
          </cell>
          <cell r="B2095">
            <v>63000000</v>
          </cell>
        </row>
        <row r="2096">
          <cell r="A2096">
            <v>42899305</v>
          </cell>
          <cell r="B2096">
            <v>63000000</v>
          </cell>
        </row>
        <row r="2097">
          <cell r="A2097">
            <v>38978950</v>
          </cell>
          <cell r="B2097">
            <v>63000000</v>
          </cell>
        </row>
        <row r="2098">
          <cell r="A2098">
            <v>890312637</v>
          </cell>
          <cell r="B2098">
            <v>62900000</v>
          </cell>
        </row>
        <row r="2099">
          <cell r="A2099">
            <v>79943173</v>
          </cell>
          <cell r="B2099">
            <v>62900000</v>
          </cell>
        </row>
        <row r="2100">
          <cell r="A2100">
            <v>42996332</v>
          </cell>
          <cell r="B2100">
            <v>62900000</v>
          </cell>
        </row>
        <row r="2101">
          <cell r="A2101">
            <v>51655919</v>
          </cell>
          <cell r="B2101">
            <v>62750932</v>
          </cell>
        </row>
        <row r="2102">
          <cell r="A2102">
            <v>43046881</v>
          </cell>
          <cell r="B2102">
            <v>62700000</v>
          </cell>
        </row>
        <row r="2103">
          <cell r="A2103">
            <v>37810023</v>
          </cell>
          <cell r="B2103">
            <v>62700000</v>
          </cell>
        </row>
        <row r="2104">
          <cell r="A2104">
            <v>20311524</v>
          </cell>
          <cell r="B2104">
            <v>62600000</v>
          </cell>
        </row>
        <row r="2105">
          <cell r="A2105">
            <v>32508498</v>
          </cell>
          <cell r="B2105">
            <v>62600000</v>
          </cell>
        </row>
        <row r="2106">
          <cell r="A2106">
            <v>41364054</v>
          </cell>
          <cell r="B2106">
            <v>62300000</v>
          </cell>
        </row>
        <row r="2107">
          <cell r="A2107">
            <v>35465547</v>
          </cell>
          <cell r="B2107">
            <v>62300000</v>
          </cell>
        </row>
        <row r="2108">
          <cell r="A2108">
            <v>31241551</v>
          </cell>
          <cell r="B2108">
            <v>62200000</v>
          </cell>
        </row>
        <row r="2109">
          <cell r="A2109">
            <v>41690550</v>
          </cell>
          <cell r="B2109">
            <v>62200000</v>
          </cell>
        </row>
        <row r="2110">
          <cell r="A2110">
            <v>16659745</v>
          </cell>
          <cell r="B2110">
            <v>62100000</v>
          </cell>
        </row>
        <row r="2111">
          <cell r="A2111">
            <v>43725868</v>
          </cell>
          <cell r="B2111">
            <v>62100000</v>
          </cell>
        </row>
        <row r="2112">
          <cell r="A2112">
            <v>19349006</v>
          </cell>
          <cell r="B2112">
            <v>62000000</v>
          </cell>
        </row>
        <row r="2113">
          <cell r="A2113">
            <v>21274975</v>
          </cell>
          <cell r="B2113">
            <v>62000000</v>
          </cell>
        </row>
        <row r="2114">
          <cell r="A2114">
            <v>20634491</v>
          </cell>
          <cell r="B2114">
            <v>62000000</v>
          </cell>
        </row>
        <row r="2115">
          <cell r="A2115">
            <v>32301427</v>
          </cell>
          <cell r="B2115">
            <v>62000000</v>
          </cell>
        </row>
        <row r="2116">
          <cell r="A2116">
            <v>41541243</v>
          </cell>
          <cell r="B2116">
            <v>62000000</v>
          </cell>
        </row>
        <row r="2117">
          <cell r="A2117">
            <v>29002906</v>
          </cell>
          <cell r="B2117">
            <v>62000000</v>
          </cell>
        </row>
        <row r="2118">
          <cell r="A2118">
            <v>87012855859</v>
          </cell>
          <cell r="B2118">
            <v>61900000</v>
          </cell>
        </row>
        <row r="2119">
          <cell r="A2119">
            <v>19412000</v>
          </cell>
          <cell r="B2119">
            <v>61900000</v>
          </cell>
        </row>
        <row r="2120">
          <cell r="A2120">
            <v>33122159</v>
          </cell>
          <cell r="B2120">
            <v>61800000</v>
          </cell>
        </row>
        <row r="2121">
          <cell r="A2121">
            <v>800123138</v>
          </cell>
          <cell r="B2121">
            <v>61700000</v>
          </cell>
        </row>
        <row r="2122">
          <cell r="A2122">
            <v>20177944</v>
          </cell>
          <cell r="B2122">
            <v>61600000</v>
          </cell>
        </row>
        <row r="2123">
          <cell r="A2123">
            <v>21904033</v>
          </cell>
          <cell r="B2123">
            <v>61500000</v>
          </cell>
        </row>
        <row r="2124">
          <cell r="A2124">
            <v>39779896</v>
          </cell>
          <cell r="B2124">
            <v>61437540.399999999</v>
          </cell>
        </row>
        <row r="2125">
          <cell r="A2125">
            <v>2141631</v>
          </cell>
          <cell r="B2125">
            <v>61300000</v>
          </cell>
        </row>
        <row r="2126">
          <cell r="A2126">
            <v>8667123</v>
          </cell>
          <cell r="B2126">
            <v>61300000</v>
          </cell>
        </row>
        <row r="2127">
          <cell r="A2127">
            <v>20001266</v>
          </cell>
          <cell r="B2127">
            <v>61200000</v>
          </cell>
        </row>
        <row r="2128">
          <cell r="A2128">
            <v>40373567</v>
          </cell>
          <cell r="B2128">
            <v>61100000</v>
          </cell>
        </row>
        <row r="2129">
          <cell r="A2129">
            <v>20126654</v>
          </cell>
          <cell r="B2129">
            <v>61000000</v>
          </cell>
        </row>
        <row r="2130">
          <cell r="A2130">
            <v>32497875</v>
          </cell>
          <cell r="B2130">
            <v>61000000</v>
          </cell>
        </row>
        <row r="2131">
          <cell r="A2131">
            <v>39690972</v>
          </cell>
          <cell r="B2131">
            <v>61000000</v>
          </cell>
        </row>
        <row r="2132">
          <cell r="A2132">
            <v>31583001</v>
          </cell>
          <cell r="B2132">
            <v>61000000</v>
          </cell>
        </row>
        <row r="2133">
          <cell r="A2133">
            <v>51985466</v>
          </cell>
          <cell r="B2133">
            <v>60900000</v>
          </cell>
        </row>
        <row r="2134">
          <cell r="A2134">
            <v>21298266</v>
          </cell>
          <cell r="B2134">
            <v>60800000</v>
          </cell>
        </row>
        <row r="2135">
          <cell r="A2135">
            <v>34544597</v>
          </cell>
          <cell r="B2135">
            <v>60700000</v>
          </cell>
        </row>
        <row r="2136">
          <cell r="A2136">
            <v>27903795</v>
          </cell>
          <cell r="B2136">
            <v>60600000</v>
          </cell>
        </row>
        <row r="2137">
          <cell r="A2137">
            <v>19480708</v>
          </cell>
          <cell r="B2137">
            <v>60500000</v>
          </cell>
        </row>
        <row r="2138">
          <cell r="A2138">
            <v>20308233</v>
          </cell>
          <cell r="B2138">
            <v>60500000</v>
          </cell>
        </row>
        <row r="2139">
          <cell r="A2139">
            <v>860069640</v>
          </cell>
          <cell r="B2139">
            <v>60400000</v>
          </cell>
        </row>
        <row r="2140">
          <cell r="A2140">
            <v>20255066</v>
          </cell>
          <cell r="B2140">
            <v>60400000</v>
          </cell>
        </row>
        <row r="2141">
          <cell r="A2141">
            <v>32481809</v>
          </cell>
          <cell r="B2141">
            <v>60400000</v>
          </cell>
        </row>
        <row r="2142">
          <cell r="A2142">
            <v>2903097</v>
          </cell>
          <cell r="B2142">
            <v>60312875</v>
          </cell>
        </row>
        <row r="2143">
          <cell r="A2143">
            <v>91080500241</v>
          </cell>
          <cell r="B2143">
            <v>60300000</v>
          </cell>
        </row>
        <row r="2144">
          <cell r="A2144">
            <v>830034999</v>
          </cell>
          <cell r="B2144">
            <v>60300000</v>
          </cell>
        </row>
        <row r="2145">
          <cell r="A2145">
            <v>1213737</v>
          </cell>
          <cell r="B2145">
            <v>60300000</v>
          </cell>
        </row>
        <row r="2146">
          <cell r="A2146">
            <v>4037956</v>
          </cell>
          <cell r="B2146">
            <v>60200000</v>
          </cell>
        </row>
        <row r="2147">
          <cell r="A2147">
            <v>41413388</v>
          </cell>
          <cell r="B2147">
            <v>60200000</v>
          </cell>
        </row>
        <row r="2148">
          <cell r="A2148">
            <v>860016941</v>
          </cell>
          <cell r="B2148">
            <v>60124148.799999997</v>
          </cell>
        </row>
        <row r="2149">
          <cell r="A2149">
            <v>890981400</v>
          </cell>
          <cell r="B2149">
            <v>60000000</v>
          </cell>
        </row>
        <row r="2150">
          <cell r="A2150">
            <v>3324961</v>
          </cell>
          <cell r="B2150">
            <v>60000000</v>
          </cell>
        </row>
        <row r="2151">
          <cell r="A2151">
            <v>21276265</v>
          </cell>
          <cell r="B2151">
            <v>60000000</v>
          </cell>
        </row>
        <row r="2152">
          <cell r="A2152">
            <v>21391242</v>
          </cell>
          <cell r="B2152">
            <v>60000000</v>
          </cell>
        </row>
        <row r="2153">
          <cell r="A2153">
            <v>79372424</v>
          </cell>
          <cell r="B2153">
            <v>60000000</v>
          </cell>
        </row>
        <row r="2154">
          <cell r="A2154">
            <v>71749939</v>
          </cell>
          <cell r="B2154">
            <v>60000000</v>
          </cell>
        </row>
        <row r="2155">
          <cell r="A2155">
            <v>27902578</v>
          </cell>
          <cell r="B2155">
            <v>60000000</v>
          </cell>
        </row>
        <row r="2156">
          <cell r="A2156">
            <v>31174583</v>
          </cell>
          <cell r="B2156">
            <v>60000000</v>
          </cell>
        </row>
        <row r="2157">
          <cell r="A2157">
            <v>35195843</v>
          </cell>
          <cell r="B2157">
            <v>60000000</v>
          </cell>
        </row>
        <row r="2158">
          <cell r="A2158">
            <v>32516868</v>
          </cell>
          <cell r="B2158">
            <v>60000000</v>
          </cell>
        </row>
        <row r="2159">
          <cell r="A2159">
            <v>17134094</v>
          </cell>
          <cell r="B2159">
            <v>59900000</v>
          </cell>
        </row>
        <row r="2160">
          <cell r="A2160">
            <v>32429996</v>
          </cell>
          <cell r="B2160">
            <v>59800000</v>
          </cell>
        </row>
        <row r="2161">
          <cell r="A2161">
            <v>890326614</v>
          </cell>
          <cell r="B2161">
            <v>59800000</v>
          </cell>
        </row>
        <row r="2162">
          <cell r="A2162">
            <v>830031464</v>
          </cell>
          <cell r="B2162">
            <v>59800000</v>
          </cell>
        </row>
        <row r="2163">
          <cell r="A2163">
            <v>5565484</v>
          </cell>
          <cell r="B2163">
            <v>59800000</v>
          </cell>
        </row>
        <row r="2164">
          <cell r="A2164">
            <v>79589845</v>
          </cell>
          <cell r="B2164">
            <v>59800000</v>
          </cell>
        </row>
        <row r="2165">
          <cell r="A2165">
            <v>70075635</v>
          </cell>
          <cell r="B2165">
            <v>59800000</v>
          </cell>
        </row>
        <row r="2166">
          <cell r="A2166">
            <v>34957587</v>
          </cell>
          <cell r="B2166">
            <v>59743750</v>
          </cell>
        </row>
        <row r="2167">
          <cell r="A2167">
            <v>43017142</v>
          </cell>
          <cell r="B2167">
            <v>59700000</v>
          </cell>
        </row>
        <row r="2168">
          <cell r="A2168">
            <v>79302994</v>
          </cell>
          <cell r="B2168">
            <v>59600000</v>
          </cell>
        </row>
        <row r="2169">
          <cell r="A2169">
            <v>891800231</v>
          </cell>
          <cell r="B2169">
            <v>59400000</v>
          </cell>
        </row>
        <row r="2170">
          <cell r="A2170">
            <v>3180039</v>
          </cell>
          <cell r="B2170">
            <v>59400000</v>
          </cell>
        </row>
        <row r="2171">
          <cell r="A2171">
            <v>41381012</v>
          </cell>
          <cell r="B2171">
            <v>59400000</v>
          </cell>
        </row>
        <row r="2172">
          <cell r="A2172">
            <v>94032609982</v>
          </cell>
          <cell r="B2172">
            <v>59300000</v>
          </cell>
        </row>
        <row r="2173">
          <cell r="A2173">
            <v>21716343</v>
          </cell>
          <cell r="B2173">
            <v>59300000</v>
          </cell>
        </row>
        <row r="2174">
          <cell r="A2174">
            <v>8224720</v>
          </cell>
          <cell r="B2174">
            <v>59300000</v>
          </cell>
        </row>
        <row r="2175">
          <cell r="A2175">
            <v>27927675</v>
          </cell>
          <cell r="B2175">
            <v>59300000</v>
          </cell>
        </row>
        <row r="2176">
          <cell r="A2176">
            <v>28832526</v>
          </cell>
          <cell r="B2176">
            <v>59300000</v>
          </cell>
        </row>
        <row r="2177">
          <cell r="A2177">
            <v>27558680</v>
          </cell>
          <cell r="B2177">
            <v>59216643.200000003</v>
          </cell>
        </row>
        <row r="2178">
          <cell r="A2178">
            <v>6377281</v>
          </cell>
          <cell r="B2178">
            <v>59200000</v>
          </cell>
        </row>
        <row r="2179">
          <cell r="A2179">
            <v>21338184</v>
          </cell>
          <cell r="B2179">
            <v>59200000</v>
          </cell>
        </row>
        <row r="2180">
          <cell r="A2180">
            <v>32455387</v>
          </cell>
          <cell r="B2180">
            <v>59200000</v>
          </cell>
        </row>
        <row r="2181">
          <cell r="A2181">
            <v>21717544</v>
          </cell>
          <cell r="B2181">
            <v>59100000</v>
          </cell>
        </row>
        <row r="2182">
          <cell r="A2182">
            <v>20004423</v>
          </cell>
          <cell r="B2182">
            <v>59099050</v>
          </cell>
        </row>
        <row r="2183">
          <cell r="A2183">
            <v>98564536</v>
          </cell>
          <cell r="B2183">
            <v>59000000</v>
          </cell>
        </row>
        <row r="2184">
          <cell r="A2184">
            <v>21251977</v>
          </cell>
          <cell r="B2184">
            <v>58900000</v>
          </cell>
        </row>
        <row r="2185">
          <cell r="A2185">
            <v>12541594</v>
          </cell>
          <cell r="B2185">
            <v>58900000</v>
          </cell>
        </row>
        <row r="2186">
          <cell r="A2186">
            <v>32476149</v>
          </cell>
          <cell r="B2186">
            <v>58900000</v>
          </cell>
        </row>
        <row r="2187">
          <cell r="A2187">
            <v>41449119</v>
          </cell>
          <cell r="B2187">
            <v>58900000</v>
          </cell>
        </row>
        <row r="2188">
          <cell r="A2188">
            <v>19168169</v>
          </cell>
          <cell r="B2188">
            <v>58800000</v>
          </cell>
        </row>
        <row r="2189">
          <cell r="A2189">
            <v>71798495</v>
          </cell>
          <cell r="B2189">
            <v>58800000</v>
          </cell>
        </row>
        <row r="2190">
          <cell r="A2190">
            <v>71779100</v>
          </cell>
          <cell r="B2190">
            <v>58800000</v>
          </cell>
        </row>
        <row r="2191">
          <cell r="A2191">
            <v>29078339</v>
          </cell>
          <cell r="B2191">
            <v>58800000</v>
          </cell>
        </row>
        <row r="2192">
          <cell r="A2192">
            <v>31467363</v>
          </cell>
          <cell r="B2192">
            <v>58800000</v>
          </cell>
        </row>
        <row r="2193">
          <cell r="A2193">
            <v>43686654</v>
          </cell>
          <cell r="B2193">
            <v>58705602.600000001</v>
          </cell>
        </row>
        <row r="2194">
          <cell r="A2194">
            <v>32421452</v>
          </cell>
          <cell r="B2194">
            <v>58700000</v>
          </cell>
        </row>
        <row r="2195">
          <cell r="A2195">
            <v>24484485</v>
          </cell>
          <cell r="B2195">
            <v>58600000</v>
          </cell>
        </row>
        <row r="2196">
          <cell r="A2196">
            <v>32864107</v>
          </cell>
          <cell r="B2196">
            <v>58600000</v>
          </cell>
        </row>
        <row r="2197">
          <cell r="A2197">
            <v>24319658</v>
          </cell>
          <cell r="B2197">
            <v>58600000</v>
          </cell>
        </row>
        <row r="2198">
          <cell r="A2198">
            <v>41933817</v>
          </cell>
          <cell r="B2198">
            <v>58600000</v>
          </cell>
        </row>
        <row r="2199">
          <cell r="A2199">
            <v>41888490</v>
          </cell>
          <cell r="B2199">
            <v>58600000</v>
          </cell>
        </row>
        <row r="2200">
          <cell r="A2200">
            <v>80086881</v>
          </cell>
          <cell r="B2200">
            <v>58518892.399999999</v>
          </cell>
        </row>
        <row r="2201">
          <cell r="A2201">
            <v>32322974</v>
          </cell>
          <cell r="B2201">
            <v>58500000</v>
          </cell>
        </row>
        <row r="2202">
          <cell r="A2202">
            <v>66818759</v>
          </cell>
          <cell r="B2202">
            <v>58500000</v>
          </cell>
        </row>
        <row r="2203">
          <cell r="A2203">
            <v>10247030</v>
          </cell>
          <cell r="B2203">
            <v>58400000</v>
          </cell>
        </row>
        <row r="2204">
          <cell r="A2204">
            <v>42883171</v>
          </cell>
          <cell r="B2204">
            <v>58400000</v>
          </cell>
        </row>
        <row r="2205">
          <cell r="A2205">
            <v>32338802</v>
          </cell>
          <cell r="B2205">
            <v>58400000</v>
          </cell>
        </row>
        <row r="2206">
          <cell r="A2206">
            <v>29054642</v>
          </cell>
          <cell r="B2206">
            <v>58300000</v>
          </cell>
        </row>
        <row r="2207">
          <cell r="A2207">
            <v>22068834</v>
          </cell>
          <cell r="B2207">
            <v>58300000</v>
          </cell>
        </row>
        <row r="2208">
          <cell r="A2208">
            <v>3180501</v>
          </cell>
          <cell r="B2208">
            <v>58100000</v>
          </cell>
        </row>
        <row r="2209">
          <cell r="A2209">
            <v>2673826</v>
          </cell>
          <cell r="B2209">
            <v>58100000</v>
          </cell>
        </row>
        <row r="2210">
          <cell r="A2210">
            <v>38791340</v>
          </cell>
          <cell r="B2210">
            <v>58100000</v>
          </cell>
        </row>
        <row r="2211">
          <cell r="A2211">
            <v>4976268</v>
          </cell>
          <cell r="B2211">
            <v>58071400</v>
          </cell>
        </row>
        <row r="2212">
          <cell r="A2212">
            <v>860004373</v>
          </cell>
          <cell r="B2212">
            <v>58000000</v>
          </cell>
        </row>
        <row r="2213">
          <cell r="A2213">
            <v>42898839</v>
          </cell>
          <cell r="B2213">
            <v>58000000</v>
          </cell>
        </row>
        <row r="2214">
          <cell r="A2214">
            <v>39442274</v>
          </cell>
          <cell r="B2214">
            <v>58000000</v>
          </cell>
        </row>
        <row r="2215">
          <cell r="A2215">
            <v>52387225</v>
          </cell>
          <cell r="B2215">
            <v>57900000</v>
          </cell>
        </row>
        <row r="2216">
          <cell r="A2216">
            <v>51924759</v>
          </cell>
          <cell r="B2216">
            <v>57831950</v>
          </cell>
        </row>
        <row r="2217">
          <cell r="A2217">
            <v>800184200</v>
          </cell>
          <cell r="B2217">
            <v>57800000</v>
          </cell>
        </row>
        <row r="2218">
          <cell r="A2218">
            <v>66926794</v>
          </cell>
          <cell r="B2218">
            <v>57800000</v>
          </cell>
        </row>
        <row r="2219">
          <cell r="A2219">
            <v>83697</v>
          </cell>
          <cell r="B2219">
            <v>57600000</v>
          </cell>
        </row>
        <row r="2220">
          <cell r="A2220">
            <v>21008153</v>
          </cell>
          <cell r="B2220">
            <v>57600000</v>
          </cell>
        </row>
        <row r="2221">
          <cell r="A2221">
            <v>15536402</v>
          </cell>
          <cell r="B2221">
            <v>57400000</v>
          </cell>
        </row>
        <row r="2222">
          <cell r="A2222">
            <v>20133600</v>
          </cell>
          <cell r="B2222">
            <v>57400000</v>
          </cell>
        </row>
        <row r="2223">
          <cell r="A2223">
            <v>71669375</v>
          </cell>
          <cell r="B2223">
            <v>57400000</v>
          </cell>
        </row>
        <row r="2224">
          <cell r="A2224">
            <v>28536768</v>
          </cell>
          <cell r="B2224">
            <v>57400000</v>
          </cell>
        </row>
        <row r="2225">
          <cell r="A2225">
            <v>811008963</v>
          </cell>
          <cell r="B2225">
            <v>57354000</v>
          </cell>
        </row>
        <row r="2226">
          <cell r="A2226">
            <v>79948078</v>
          </cell>
          <cell r="B2226">
            <v>57351433.200000003</v>
          </cell>
        </row>
        <row r="2227">
          <cell r="A2227">
            <v>6742556</v>
          </cell>
          <cell r="B2227">
            <v>57300000</v>
          </cell>
        </row>
        <row r="2228">
          <cell r="A2228">
            <v>5587794</v>
          </cell>
          <cell r="B2228">
            <v>57205500.799999997</v>
          </cell>
        </row>
        <row r="2229">
          <cell r="A2229">
            <v>14966151</v>
          </cell>
          <cell r="B2229">
            <v>57200000</v>
          </cell>
        </row>
        <row r="2230">
          <cell r="A2230">
            <v>92553341</v>
          </cell>
          <cell r="B2230">
            <v>57100000</v>
          </cell>
        </row>
        <row r="2231">
          <cell r="A2231">
            <v>79236521</v>
          </cell>
          <cell r="B2231">
            <v>57100000</v>
          </cell>
        </row>
        <row r="2232">
          <cell r="A2232">
            <v>891407933</v>
          </cell>
          <cell r="B2232">
            <v>57000000</v>
          </cell>
        </row>
        <row r="2233">
          <cell r="A2233">
            <v>20946946</v>
          </cell>
          <cell r="B2233">
            <v>57000000</v>
          </cell>
        </row>
        <row r="2234">
          <cell r="A2234">
            <v>52996470</v>
          </cell>
          <cell r="B2234">
            <v>57000000</v>
          </cell>
        </row>
        <row r="2235">
          <cell r="A2235">
            <v>21961177</v>
          </cell>
          <cell r="B2235">
            <v>56900000</v>
          </cell>
        </row>
        <row r="2236">
          <cell r="A2236">
            <v>98658323</v>
          </cell>
          <cell r="B2236">
            <v>56700000</v>
          </cell>
        </row>
        <row r="2237">
          <cell r="A2237">
            <v>19407369</v>
          </cell>
          <cell r="B2237">
            <v>56700000</v>
          </cell>
        </row>
        <row r="2238">
          <cell r="A2238">
            <v>41490246</v>
          </cell>
          <cell r="B2238">
            <v>56700000</v>
          </cell>
        </row>
        <row r="2239">
          <cell r="A2239">
            <v>98541522</v>
          </cell>
          <cell r="B2239">
            <v>56600000</v>
          </cell>
        </row>
        <row r="2240">
          <cell r="A2240">
            <v>39352027</v>
          </cell>
          <cell r="B2240">
            <v>56600000</v>
          </cell>
        </row>
        <row r="2241">
          <cell r="A2241">
            <v>79339879</v>
          </cell>
          <cell r="B2241">
            <v>56500000</v>
          </cell>
        </row>
        <row r="2242">
          <cell r="A2242">
            <v>20004531</v>
          </cell>
          <cell r="B2242">
            <v>56469836.799999997</v>
          </cell>
        </row>
        <row r="2243">
          <cell r="A2243">
            <v>21386080</v>
          </cell>
          <cell r="B2243">
            <v>56400000</v>
          </cell>
        </row>
        <row r="2244">
          <cell r="A2244">
            <v>20152854</v>
          </cell>
          <cell r="B2244">
            <v>56400000</v>
          </cell>
        </row>
        <row r="2245">
          <cell r="A2245">
            <v>8233343</v>
          </cell>
          <cell r="B2245">
            <v>56300000</v>
          </cell>
        </row>
        <row r="2246">
          <cell r="A2246">
            <v>51715021</v>
          </cell>
          <cell r="B2246">
            <v>56300000</v>
          </cell>
        </row>
        <row r="2247">
          <cell r="A2247">
            <v>32505658</v>
          </cell>
          <cell r="B2247">
            <v>56200000</v>
          </cell>
        </row>
        <row r="2248">
          <cell r="A2248">
            <v>890930060</v>
          </cell>
          <cell r="B2248">
            <v>56200000</v>
          </cell>
        </row>
        <row r="2249">
          <cell r="A2249">
            <v>79297774</v>
          </cell>
          <cell r="B2249">
            <v>56183974</v>
          </cell>
        </row>
        <row r="2250">
          <cell r="A2250">
            <v>19163849</v>
          </cell>
          <cell r="B2250">
            <v>56159125</v>
          </cell>
        </row>
        <row r="2251">
          <cell r="A2251">
            <v>51896380</v>
          </cell>
          <cell r="B2251">
            <v>56038041.600000001</v>
          </cell>
        </row>
        <row r="2252">
          <cell r="A2252">
            <v>21318617</v>
          </cell>
          <cell r="B2252">
            <v>56000000</v>
          </cell>
        </row>
        <row r="2253">
          <cell r="A2253">
            <v>20057040</v>
          </cell>
          <cell r="B2253">
            <v>56000000</v>
          </cell>
        </row>
        <row r="2254">
          <cell r="A2254">
            <v>4530248</v>
          </cell>
          <cell r="B2254">
            <v>56000000</v>
          </cell>
        </row>
        <row r="2255">
          <cell r="A2255">
            <v>2427276</v>
          </cell>
          <cell r="B2255">
            <v>56000000</v>
          </cell>
        </row>
        <row r="2256">
          <cell r="A2256">
            <v>27951705</v>
          </cell>
          <cell r="B2256">
            <v>56000000</v>
          </cell>
        </row>
        <row r="2257">
          <cell r="A2257">
            <v>72162714</v>
          </cell>
          <cell r="B2257">
            <v>56000000</v>
          </cell>
        </row>
        <row r="2258">
          <cell r="A2258">
            <v>51657965</v>
          </cell>
          <cell r="B2258">
            <v>55900000</v>
          </cell>
        </row>
        <row r="2259">
          <cell r="A2259">
            <v>32419475</v>
          </cell>
          <cell r="B2259">
            <v>55800000</v>
          </cell>
        </row>
        <row r="2260">
          <cell r="A2260">
            <v>27935974</v>
          </cell>
          <cell r="B2260">
            <v>55800000</v>
          </cell>
        </row>
        <row r="2261">
          <cell r="A2261">
            <v>42888647</v>
          </cell>
          <cell r="B2261">
            <v>55800000</v>
          </cell>
        </row>
        <row r="2262">
          <cell r="A2262">
            <v>51610632</v>
          </cell>
          <cell r="B2262">
            <v>55778331.799999997</v>
          </cell>
        </row>
        <row r="2263">
          <cell r="A2263">
            <v>21294753</v>
          </cell>
          <cell r="B2263">
            <v>55700000</v>
          </cell>
        </row>
        <row r="2264">
          <cell r="A2264">
            <v>38982672</v>
          </cell>
          <cell r="B2264">
            <v>55700000</v>
          </cell>
        </row>
        <row r="2265">
          <cell r="A2265">
            <v>43526589</v>
          </cell>
          <cell r="B2265">
            <v>55600000</v>
          </cell>
        </row>
        <row r="2266">
          <cell r="A2266">
            <v>67118</v>
          </cell>
          <cell r="B2266">
            <v>55500000</v>
          </cell>
        </row>
        <row r="2267">
          <cell r="A2267">
            <v>41492703</v>
          </cell>
          <cell r="B2267">
            <v>55442200</v>
          </cell>
        </row>
        <row r="2268">
          <cell r="A2268">
            <v>98553411</v>
          </cell>
          <cell r="B2268">
            <v>55224675</v>
          </cell>
        </row>
        <row r="2269">
          <cell r="A2269">
            <v>830119224</v>
          </cell>
          <cell r="B2269">
            <v>55200000</v>
          </cell>
        </row>
        <row r="2270">
          <cell r="A2270">
            <v>2931553</v>
          </cell>
          <cell r="B2270">
            <v>55200000</v>
          </cell>
        </row>
        <row r="2271">
          <cell r="A2271">
            <v>21316573</v>
          </cell>
          <cell r="B2271">
            <v>55200000</v>
          </cell>
        </row>
        <row r="2272">
          <cell r="A2272">
            <v>8212289</v>
          </cell>
          <cell r="B2272">
            <v>55100000</v>
          </cell>
        </row>
        <row r="2273">
          <cell r="A2273">
            <v>16724942</v>
          </cell>
          <cell r="B2273">
            <v>55000000</v>
          </cell>
        </row>
        <row r="2274">
          <cell r="A2274">
            <v>4507315</v>
          </cell>
          <cell r="B2274">
            <v>55000000</v>
          </cell>
        </row>
        <row r="2275">
          <cell r="A2275">
            <v>805008993</v>
          </cell>
          <cell r="B2275">
            <v>55000000</v>
          </cell>
        </row>
        <row r="2276">
          <cell r="A2276">
            <v>21372638</v>
          </cell>
          <cell r="B2276">
            <v>55000000</v>
          </cell>
        </row>
        <row r="2277">
          <cell r="A2277">
            <v>70038823</v>
          </cell>
          <cell r="B2277">
            <v>55000000</v>
          </cell>
        </row>
        <row r="2278">
          <cell r="A2278">
            <v>41401597</v>
          </cell>
          <cell r="B2278">
            <v>54982187.399999999</v>
          </cell>
        </row>
        <row r="2279">
          <cell r="A2279">
            <v>17186479</v>
          </cell>
          <cell r="B2279">
            <v>54964250</v>
          </cell>
        </row>
        <row r="2280">
          <cell r="A2280">
            <v>21377186</v>
          </cell>
          <cell r="B2280">
            <v>54900000</v>
          </cell>
        </row>
        <row r="2281">
          <cell r="A2281">
            <v>21318244</v>
          </cell>
          <cell r="B2281">
            <v>54800000</v>
          </cell>
        </row>
        <row r="2282">
          <cell r="A2282">
            <v>27995949</v>
          </cell>
          <cell r="B2282">
            <v>54800000</v>
          </cell>
        </row>
        <row r="2283">
          <cell r="A2283">
            <v>20042875</v>
          </cell>
          <cell r="B2283">
            <v>54723725</v>
          </cell>
        </row>
        <row r="2284">
          <cell r="A2284">
            <v>21295483</v>
          </cell>
          <cell r="B2284">
            <v>54700000</v>
          </cell>
        </row>
        <row r="2285">
          <cell r="A2285">
            <v>70551196</v>
          </cell>
          <cell r="B2285">
            <v>54700000</v>
          </cell>
        </row>
        <row r="2286">
          <cell r="A2286">
            <v>42057622</v>
          </cell>
          <cell r="B2286">
            <v>54700000</v>
          </cell>
        </row>
        <row r="2287">
          <cell r="A2287">
            <v>31910724</v>
          </cell>
          <cell r="B2287">
            <v>54600000</v>
          </cell>
        </row>
        <row r="2288">
          <cell r="A2288">
            <v>800163126</v>
          </cell>
          <cell r="B2288">
            <v>54500000</v>
          </cell>
        </row>
        <row r="2289">
          <cell r="A2289">
            <v>43528197</v>
          </cell>
          <cell r="B2289">
            <v>54500000</v>
          </cell>
        </row>
        <row r="2290">
          <cell r="A2290">
            <v>41493492</v>
          </cell>
          <cell r="B2290">
            <v>54432785.200000003</v>
          </cell>
        </row>
        <row r="2291">
          <cell r="A2291">
            <v>31297269</v>
          </cell>
          <cell r="B2291">
            <v>54400000</v>
          </cell>
        </row>
        <row r="2292">
          <cell r="A2292">
            <v>22199406</v>
          </cell>
          <cell r="B2292">
            <v>54400000</v>
          </cell>
        </row>
        <row r="2293">
          <cell r="A2293">
            <v>8275697</v>
          </cell>
          <cell r="B2293">
            <v>54400000</v>
          </cell>
        </row>
        <row r="2294">
          <cell r="A2294">
            <v>80431200</v>
          </cell>
          <cell r="B2294">
            <v>54400000</v>
          </cell>
        </row>
        <row r="2295">
          <cell r="A2295">
            <v>71580500</v>
          </cell>
          <cell r="B2295">
            <v>54300000</v>
          </cell>
        </row>
        <row r="2296">
          <cell r="A2296">
            <v>42985190</v>
          </cell>
          <cell r="B2296">
            <v>54300000</v>
          </cell>
        </row>
        <row r="2297">
          <cell r="A2297">
            <v>32543146</v>
          </cell>
          <cell r="B2297">
            <v>54200000</v>
          </cell>
        </row>
        <row r="2298">
          <cell r="A2298">
            <v>43619499</v>
          </cell>
          <cell r="B2298">
            <v>54200000</v>
          </cell>
        </row>
        <row r="2299">
          <cell r="A2299">
            <v>41789242</v>
          </cell>
          <cell r="B2299">
            <v>54128183.399999999</v>
          </cell>
        </row>
        <row r="2300">
          <cell r="A2300">
            <v>2584049</v>
          </cell>
          <cell r="B2300">
            <v>54100000</v>
          </cell>
        </row>
        <row r="2301">
          <cell r="A2301">
            <v>32434090</v>
          </cell>
          <cell r="B2301">
            <v>54100000</v>
          </cell>
        </row>
        <row r="2302">
          <cell r="A2302">
            <v>19168740</v>
          </cell>
          <cell r="B2302">
            <v>54100000</v>
          </cell>
        </row>
        <row r="2303">
          <cell r="A2303">
            <v>500126</v>
          </cell>
          <cell r="B2303">
            <v>54000000</v>
          </cell>
        </row>
        <row r="2304">
          <cell r="A2304">
            <v>22392934</v>
          </cell>
          <cell r="B2304">
            <v>54000000</v>
          </cell>
        </row>
        <row r="2305">
          <cell r="A2305">
            <v>32337472</v>
          </cell>
          <cell r="B2305">
            <v>54000000</v>
          </cell>
        </row>
        <row r="2306">
          <cell r="A2306">
            <v>3035697</v>
          </cell>
          <cell r="B2306">
            <v>54000000</v>
          </cell>
        </row>
        <row r="2307">
          <cell r="A2307">
            <v>21962461</v>
          </cell>
          <cell r="B2307">
            <v>54000000</v>
          </cell>
        </row>
        <row r="2308">
          <cell r="A2308">
            <v>29001790</v>
          </cell>
          <cell r="B2308">
            <v>53900000</v>
          </cell>
        </row>
        <row r="2309">
          <cell r="A2309">
            <v>38957541</v>
          </cell>
          <cell r="B2309">
            <v>53800000</v>
          </cell>
        </row>
        <row r="2310">
          <cell r="A2310">
            <v>3229630</v>
          </cell>
          <cell r="B2310">
            <v>53769375</v>
          </cell>
        </row>
        <row r="2311">
          <cell r="A2311">
            <v>255119</v>
          </cell>
          <cell r="B2311">
            <v>53700000</v>
          </cell>
        </row>
        <row r="2312">
          <cell r="A2312">
            <v>41311348</v>
          </cell>
          <cell r="B2312">
            <v>53700000</v>
          </cell>
        </row>
        <row r="2313">
          <cell r="A2313">
            <v>79145505</v>
          </cell>
          <cell r="B2313">
            <v>53600000</v>
          </cell>
        </row>
        <row r="2314">
          <cell r="A2314">
            <v>24460053</v>
          </cell>
          <cell r="B2314">
            <v>53600000</v>
          </cell>
        </row>
        <row r="2315">
          <cell r="A2315">
            <v>19392982</v>
          </cell>
          <cell r="B2315">
            <v>53557190.799999997</v>
          </cell>
        </row>
        <row r="2316">
          <cell r="A2316">
            <v>80413299</v>
          </cell>
          <cell r="B2316">
            <v>53557190.799999997</v>
          </cell>
        </row>
        <row r="2317">
          <cell r="A2317">
            <v>20287600</v>
          </cell>
          <cell r="B2317">
            <v>53530400</v>
          </cell>
        </row>
        <row r="2318">
          <cell r="A2318">
            <v>4610895</v>
          </cell>
          <cell r="B2318">
            <v>53530400</v>
          </cell>
        </row>
        <row r="2319">
          <cell r="A2319">
            <v>17041411</v>
          </cell>
          <cell r="B2319">
            <v>53530400</v>
          </cell>
        </row>
        <row r="2320">
          <cell r="A2320">
            <v>8251922</v>
          </cell>
          <cell r="B2320">
            <v>53500000</v>
          </cell>
        </row>
        <row r="2321">
          <cell r="A2321">
            <v>14675815</v>
          </cell>
          <cell r="B2321">
            <v>53500000</v>
          </cell>
        </row>
        <row r="2322">
          <cell r="A2322">
            <v>24903145</v>
          </cell>
          <cell r="B2322">
            <v>53500000</v>
          </cell>
        </row>
        <row r="2323">
          <cell r="A2323">
            <v>43017892</v>
          </cell>
          <cell r="B2323">
            <v>53500000</v>
          </cell>
        </row>
        <row r="2324">
          <cell r="A2324">
            <v>41475491</v>
          </cell>
          <cell r="B2324">
            <v>53500000</v>
          </cell>
        </row>
        <row r="2325">
          <cell r="A2325">
            <v>31874408</v>
          </cell>
          <cell r="B2325">
            <v>53400000</v>
          </cell>
        </row>
        <row r="2326">
          <cell r="A2326">
            <v>51641895</v>
          </cell>
          <cell r="B2326">
            <v>53400000</v>
          </cell>
        </row>
        <row r="2327">
          <cell r="A2327">
            <v>2446140</v>
          </cell>
          <cell r="B2327">
            <v>53300000</v>
          </cell>
        </row>
        <row r="2328">
          <cell r="A2328">
            <v>2848827</v>
          </cell>
          <cell r="B2328">
            <v>53291425</v>
          </cell>
        </row>
        <row r="2329">
          <cell r="A2329">
            <v>20231174</v>
          </cell>
          <cell r="B2329">
            <v>53265326</v>
          </cell>
        </row>
        <row r="2330">
          <cell r="A2330">
            <v>21305789</v>
          </cell>
          <cell r="B2330">
            <v>53200000</v>
          </cell>
        </row>
        <row r="2331">
          <cell r="A2331">
            <v>39169513</v>
          </cell>
          <cell r="B2331">
            <v>53200000</v>
          </cell>
        </row>
        <row r="2332">
          <cell r="A2332">
            <v>32404875</v>
          </cell>
          <cell r="B2332">
            <v>53100000</v>
          </cell>
        </row>
        <row r="2333">
          <cell r="A2333">
            <v>16917776</v>
          </cell>
          <cell r="B2333">
            <v>53000000</v>
          </cell>
        </row>
        <row r="2334">
          <cell r="A2334">
            <v>29087557</v>
          </cell>
          <cell r="B2334">
            <v>53000000</v>
          </cell>
        </row>
        <row r="2335">
          <cell r="A2335">
            <v>6104471</v>
          </cell>
          <cell r="B2335">
            <v>53000000</v>
          </cell>
        </row>
        <row r="2336">
          <cell r="A2336">
            <v>800202366</v>
          </cell>
          <cell r="B2336">
            <v>52973461.200000003</v>
          </cell>
        </row>
        <row r="2337">
          <cell r="A2337">
            <v>768933</v>
          </cell>
          <cell r="B2337">
            <v>52900000</v>
          </cell>
        </row>
        <row r="2338">
          <cell r="A2338">
            <v>31155220</v>
          </cell>
          <cell r="B2338">
            <v>52900000</v>
          </cell>
        </row>
        <row r="2339">
          <cell r="A2339">
            <v>41394422</v>
          </cell>
          <cell r="B2339">
            <v>52900000</v>
          </cell>
        </row>
        <row r="2340">
          <cell r="A2340">
            <v>860076579</v>
          </cell>
          <cell r="B2340">
            <v>52800000</v>
          </cell>
        </row>
        <row r="2341">
          <cell r="A2341">
            <v>41754829</v>
          </cell>
          <cell r="B2341">
            <v>52800000</v>
          </cell>
        </row>
        <row r="2342">
          <cell r="A2342">
            <v>830128982</v>
          </cell>
          <cell r="B2342">
            <v>52754475</v>
          </cell>
        </row>
        <row r="2343">
          <cell r="A2343">
            <v>860030714</v>
          </cell>
          <cell r="B2343">
            <v>52700000</v>
          </cell>
        </row>
        <row r="2344">
          <cell r="A2344">
            <v>79949151</v>
          </cell>
          <cell r="B2344">
            <v>52700000</v>
          </cell>
        </row>
        <row r="2345">
          <cell r="A2345">
            <v>79235604</v>
          </cell>
          <cell r="B2345">
            <v>52700000</v>
          </cell>
        </row>
        <row r="2346">
          <cell r="A2346">
            <v>8399310</v>
          </cell>
          <cell r="B2346">
            <v>52600000</v>
          </cell>
        </row>
        <row r="2347">
          <cell r="A2347">
            <v>80085819</v>
          </cell>
          <cell r="B2347">
            <v>52574500</v>
          </cell>
        </row>
        <row r="2348">
          <cell r="A2348">
            <v>2865820</v>
          </cell>
          <cell r="B2348">
            <v>52500000</v>
          </cell>
        </row>
        <row r="2349">
          <cell r="A2349">
            <v>32520898</v>
          </cell>
          <cell r="B2349">
            <v>52500000</v>
          </cell>
        </row>
        <row r="2350">
          <cell r="A2350">
            <v>43547126</v>
          </cell>
          <cell r="B2350">
            <v>52500000</v>
          </cell>
        </row>
        <row r="2351">
          <cell r="A2351">
            <v>79428900</v>
          </cell>
          <cell r="B2351">
            <v>52476340</v>
          </cell>
        </row>
        <row r="2352">
          <cell r="A2352">
            <v>7499292</v>
          </cell>
          <cell r="B2352">
            <v>52400000</v>
          </cell>
        </row>
        <row r="2353">
          <cell r="A2353">
            <v>66814873</v>
          </cell>
          <cell r="B2353">
            <v>52400000</v>
          </cell>
        </row>
        <row r="2354">
          <cell r="A2354">
            <v>43802874</v>
          </cell>
          <cell r="B2354">
            <v>52400000</v>
          </cell>
        </row>
        <row r="2355">
          <cell r="A2355">
            <v>70566679</v>
          </cell>
          <cell r="B2355">
            <v>52300000</v>
          </cell>
        </row>
        <row r="2356">
          <cell r="A2356">
            <v>20256304</v>
          </cell>
          <cell r="B2356">
            <v>52300000</v>
          </cell>
        </row>
        <row r="2357">
          <cell r="A2357">
            <v>3307410</v>
          </cell>
          <cell r="B2357">
            <v>52100000</v>
          </cell>
        </row>
        <row r="2358">
          <cell r="A2358">
            <v>20119881</v>
          </cell>
          <cell r="B2358">
            <v>52100000</v>
          </cell>
        </row>
        <row r="2359">
          <cell r="A2359">
            <v>19111552</v>
          </cell>
          <cell r="B2359">
            <v>52097866.799999997</v>
          </cell>
        </row>
        <row r="2360">
          <cell r="A2360">
            <v>93092408734</v>
          </cell>
          <cell r="B2360">
            <v>52000000</v>
          </cell>
        </row>
        <row r="2361">
          <cell r="A2361">
            <v>51680048</v>
          </cell>
          <cell r="B2361">
            <v>51965527</v>
          </cell>
        </row>
        <row r="2362">
          <cell r="A2362">
            <v>860052280</v>
          </cell>
          <cell r="B2362">
            <v>51900000</v>
          </cell>
        </row>
        <row r="2363">
          <cell r="A2363">
            <v>8280472</v>
          </cell>
          <cell r="B2363">
            <v>51900000</v>
          </cell>
        </row>
        <row r="2364">
          <cell r="A2364">
            <v>162015</v>
          </cell>
          <cell r="B2364">
            <v>51900000</v>
          </cell>
        </row>
        <row r="2365">
          <cell r="A2365">
            <v>43588136</v>
          </cell>
          <cell r="B2365">
            <v>51900000</v>
          </cell>
        </row>
        <row r="2366">
          <cell r="A2366">
            <v>890311176</v>
          </cell>
          <cell r="B2366">
            <v>51800000</v>
          </cell>
        </row>
        <row r="2367">
          <cell r="A2367">
            <v>51644243</v>
          </cell>
          <cell r="B2367">
            <v>51800000</v>
          </cell>
        </row>
        <row r="2368">
          <cell r="A2368">
            <v>930129160950</v>
          </cell>
          <cell r="B2368">
            <v>51700000</v>
          </cell>
        </row>
        <row r="2369">
          <cell r="A2369">
            <v>71644531</v>
          </cell>
          <cell r="B2369">
            <v>51700000</v>
          </cell>
        </row>
        <row r="2370">
          <cell r="A2370">
            <v>20022549</v>
          </cell>
          <cell r="B2370">
            <v>51700000</v>
          </cell>
        </row>
        <row r="2371">
          <cell r="A2371">
            <v>2927521</v>
          </cell>
          <cell r="B2371">
            <v>51618600</v>
          </cell>
        </row>
        <row r="2372">
          <cell r="A2372">
            <v>94101916566</v>
          </cell>
          <cell r="B2372">
            <v>51600000</v>
          </cell>
        </row>
        <row r="2373">
          <cell r="A2373">
            <v>21370878</v>
          </cell>
          <cell r="B2373">
            <v>51600000</v>
          </cell>
        </row>
        <row r="2374">
          <cell r="A2374">
            <v>94070205445</v>
          </cell>
          <cell r="B2374">
            <v>51500000</v>
          </cell>
        </row>
        <row r="2375">
          <cell r="A2375">
            <v>87030952519</v>
          </cell>
          <cell r="B2375">
            <v>51500000</v>
          </cell>
        </row>
        <row r="2376">
          <cell r="A2376">
            <v>1037570536</v>
          </cell>
          <cell r="B2376">
            <v>51500000</v>
          </cell>
        </row>
        <row r="2377">
          <cell r="A2377">
            <v>860066667</v>
          </cell>
          <cell r="B2377">
            <v>51500000</v>
          </cell>
        </row>
        <row r="2378">
          <cell r="A2378">
            <v>43093737</v>
          </cell>
          <cell r="B2378">
            <v>51500000</v>
          </cell>
        </row>
        <row r="2379">
          <cell r="A2379">
            <v>800207122</v>
          </cell>
          <cell r="B2379">
            <v>51400000</v>
          </cell>
        </row>
        <row r="2380">
          <cell r="A2380">
            <v>860506158</v>
          </cell>
          <cell r="B2380">
            <v>51200000</v>
          </cell>
        </row>
        <row r="2381">
          <cell r="A2381">
            <v>71611809</v>
          </cell>
          <cell r="B2381">
            <v>51200000</v>
          </cell>
        </row>
        <row r="2382">
          <cell r="A2382">
            <v>32639586</v>
          </cell>
          <cell r="B2382">
            <v>51100000</v>
          </cell>
        </row>
        <row r="2383">
          <cell r="A2383">
            <v>42970345</v>
          </cell>
          <cell r="B2383">
            <v>51100000</v>
          </cell>
        </row>
        <row r="2384">
          <cell r="A2384">
            <v>41621811</v>
          </cell>
          <cell r="B2384">
            <v>51100000</v>
          </cell>
        </row>
        <row r="2385">
          <cell r="A2385">
            <v>20323591</v>
          </cell>
          <cell r="B2385">
            <v>51076340</v>
          </cell>
        </row>
        <row r="2386">
          <cell r="A2386">
            <v>29002868</v>
          </cell>
          <cell r="B2386">
            <v>51000000</v>
          </cell>
        </row>
        <row r="2387">
          <cell r="A2387">
            <v>98582657</v>
          </cell>
          <cell r="B2387">
            <v>51000000</v>
          </cell>
        </row>
        <row r="2388">
          <cell r="A2388">
            <v>21720856</v>
          </cell>
          <cell r="B2388">
            <v>51000000</v>
          </cell>
        </row>
        <row r="2389">
          <cell r="A2389">
            <v>20947399</v>
          </cell>
          <cell r="B2389">
            <v>51000000</v>
          </cell>
        </row>
        <row r="2390">
          <cell r="A2390">
            <v>32491259</v>
          </cell>
          <cell r="B2390">
            <v>51000000</v>
          </cell>
        </row>
        <row r="2391">
          <cell r="A2391">
            <v>31144344</v>
          </cell>
          <cell r="B2391">
            <v>50945000.840000004</v>
          </cell>
        </row>
        <row r="2392">
          <cell r="A2392">
            <v>41397324</v>
          </cell>
          <cell r="B2392">
            <v>50901675</v>
          </cell>
        </row>
        <row r="2393">
          <cell r="A2393">
            <v>1128265615</v>
          </cell>
          <cell r="B2393">
            <v>50900000</v>
          </cell>
        </row>
        <row r="2394">
          <cell r="A2394">
            <v>3329786</v>
          </cell>
          <cell r="B2394">
            <v>50900000</v>
          </cell>
        </row>
        <row r="2395">
          <cell r="A2395">
            <v>82032305810</v>
          </cell>
          <cell r="B2395">
            <v>50859000</v>
          </cell>
        </row>
        <row r="2396">
          <cell r="A2396">
            <v>250549</v>
          </cell>
          <cell r="B2396">
            <v>50800000</v>
          </cell>
        </row>
        <row r="2397">
          <cell r="A2397">
            <v>800135559</v>
          </cell>
          <cell r="B2397">
            <v>50790825</v>
          </cell>
        </row>
        <row r="2398">
          <cell r="A2398">
            <v>118269</v>
          </cell>
          <cell r="B2398">
            <v>50700000</v>
          </cell>
        </row>
        <row r="2399">
          <cell r="A2399">
            <v>8262681</v>
          </cell>
          <cell r="B2399">
            <v>50700000</v>
          </cell>
        </row>
        <row r="2400">
          <cell r="A2400">
            <v>800134621</v>
          </cell>
          <cell r="B2400">
            <v>50700000</v>
          </cell>
        </row>
        <row r="2401">
          <cell r="A2401">
            <v>41340327</v>
          </cell>
          <cell r="B2401">
            <v>50700000</v>
          </cell>
        </row>
        <row r="2402">
          <cell r="A2402">
            <v>21325823</v>
          </cell>
          <cell r="B2402">
            <v>50600000</v>
          </cell>
        </row>
        <row r="2403">
          <cell r="A2403">
            <v>21271132</v>
          </cell>
          <cell r="B2403">
            <v>50600000</v>
          </cell>
        </row>
        <row r="2404">
          <cell r="A2404">
            <v>811024269</v>
          </cell>
          <cell r="B2404">
            <v>50600000</v>
          </cell>
        </row>
        <row r="2405">
          <cell r="A2405">
            <v>32474547</v>
          </cell>
          <cell r="B2405">
            <v>50600000</v>
          </cell>
        </row>
        <row r="2406">
          <cell r="A2406">
            <v>41348922</v>
          </cell>
          <cell r="B2406">
            <v>50521398.399999999</v>
          </cell>
        </row>
        <row r="2407">
          <cell r="A2407">
            <v>32522363</v>
          </cell>
          <cell r="B2407">
            <v>50500000</v>
          </cell>
        </row>
        <row r="2408">
          <cell r="A2408">
            <v>21298759</v>
          </cell>
          <cell r="B2408">
            <v>50500000</v>
          </cell>
        </row>
        <row r="2409">
          <cell r="A2409">
            <v>19146450</v>
          </cell>
          <cell r="B2409">
            <v>50300000</v>
          </cell>
        </row>
        <row r="2410">
          <cell r="A2410">
            <v>32396843</v>
          </cell>
          <cell r="B2410">
            <v>50300000</v>
          </cell>
        </row>
        <row r="2411">
          <cell r="A2411">
            <v>51962572</v>
          </cell>
          <cell r="B2411">
            <v>50300000</v>
          </cell>
        </row>
        <row r="2412">
          <cell r="A2412">
            <v>31934535</v>
          </cell>
          <cell r="B2412">
            <v>50200000</v>
          </cell>
        </row>
        <row r="2413">
          <cell r="A2413">
            <v>32510237</v>
          </cell>
          <cell r="B2413">
            <v>50100000</v>
          </cell>
        </row>
        <row r="2414">
          <cell r="A2414">
            <v>13844186</v>
          </cell>
          <cell r="B2414">
            <v>50100000</v>
          </cell>
        </row>
        <row r="2415">
          <cell r="A2415">
            <v>21348203</v>
          </cell>
          <cell r="B2415">
            <v>50000000</v>
          </cell>
        </row>
        <row r="2416">
          <cell r="A2416">
            <v>40445375</v>
          </cell>
          <cell r="B2416">
            <v>50000000</v>
          </cell>
        </row>
        <row r="2417">
          <cell r="A2417">
            <v>880577</v>
          </cell>
          <cell r="B2417">
            <v>50000000</v>
          </cell>
        </row>
        <row r="2418">
          <cell r="A2418">
            <v>890067</v>
          </cell>
          <cell r="B2418">
            <v>50000000</v>
          </cell>
        </row>
        <row r="2419">
          <cell r="A2419">
            <v>111863</v>
          </cell>
          <cell r="B2419">
            <v>50000000</v>
          </cell>
        </row>
        <row r="2420">
          <cell r="A2420">
            <v>860079174</v>
          </cell>
          <cell r="B2420">
            <v>50000000</v>
          </cell>
        </row>
        <row r="2421">
          <cell r="A2421">
            <v>21446830</v>
          </cell>
          <cell r="B2421">
            <v>50000000</v>
          </cell>
        </row>
        <row r="2422">
          <cell r="A2422">
            <v>22291012</v>
          </cell>
          <cell r="B2422">
            <v>50000000</v>
          </cell>
        </row>
        <row r="2423">
          <cell r="A2423">
            <v>533389</v>
          </cell>
          <cell r="B2423">
            <v>50000000</v>
          </cell>
        </row>
        <row r="2424">
          <cell r="A2424">
            <v>98550069</v>
          </cell>
          <cell r="B2424">
            <v>50000000</v>
          </cell>
        </row>
        <row r="2425">
          <cell r="A2425">
            <v>86069786</v>
          </cell>
          <cell r="B2425">
            <v>50000000</v>
          </cell>
        </row>
        <row r="2426">
          <cell r="A2426">
            <v>32401529</v>
          </cell>
          <cell r="B2426">
            <v>50000000</v>
          </cell>
        </row>
        <row r="2427">
          <cell r="A2427">
            <v>32421082</v>
          </cell>
          <cell r="B2427">
            <v>50000000</v>
          </cell>
        </row>
        <row r="2428">
          <cell r="A2428">
            <v>21558749</v>
          </cell>
          <cell r="B2428">
            <v>50000000</v>
          </cell>
        </row>
        <row r="2429">
          <cell r="A2429">
            <v>42876448</v>
          </cell>
          <cell r="B2429">
            <v>50000000</v>
          </cell>
        </row>
        <row r="2430">
          <cell r="A2430">
            <v>21374929</v>
          </cell>
          <cell r="B2430">
            <v>49800000</v>
          </cell>
        </row>
        <row r="2431">
          <cell r="A2431">
            <v>71605830</v>
          </cell>
          <cell r="B2431">
            <v>49800000</v>
          </cell>
        </row>
        <row r="2432">
          <cell r="A2432">
            <v>29373379</v>
          </cell>
          <cell r="B2432">
            <v>49800000</v>
          </cell>
        </row>
        <row r="2433">
          <cell r="A2433">
            <v>21301149</v>
          </cell>
          <cell r="B2433">
            <v>49800000</v>
          </cell>
        </row>
        <row r="2434">
          <cell r="A2434">
            <v>32491705</v>
          </cell>
          <cell r="B2434">
            <v>49800000</v>
          </cell>
        </row>
        <row r="2435">
          <cell r="A2435">
            <v>43169409</v>
          </cell>
          <cell r="B2435">
            <v>49800000</v>
          </cell>
        </row>
        <row r="2436">
          <cell r="A2436">
            <v>21354076</v>
          </cell>
          <cell r="B2436">
            <v>49700000</v>
          </cell>
        </row>
        <row r="2437">
          <cell r="A2437">
            <v>43079256</v>
          </cell>
          <cell r="B2437">
            <v>49700000</v>
          </cell>
        </row>
        <row r="2438">
          <cell r="A2438">
            <v>42867647</v>
          </cell>
          <cell r="B2438">
            <v>49700000</v>
          </cell>
        </row>
        <row r="2439">
          <cell r="A2439">
            <v>2031118</v>
          </cell>
          <cell r="B2439">
            <v>49600000</v>
          </cell>
        </row>
        <row r="2440">
          <cell r="A2440">
            <v>98562597</v>
          </cell>
          <cell r="B2440">
            <v>49600000</v>
          </cell>
        </row>
        <row r="2441">
          <cell r="A2441">
            <v>79504934</v>
          </cell>
          <cell r="B2441">
            <v>49600000</v>
          </cell>
        </row>
        <row r="2442">
          <cell r="A2442">
            <v>71631916</v>
          </cell>
          <cell r="B2442">
            <v>49500000</v>
          </cell>
        </row>
        <row r="2443">
          <cell r="A2443">
            <v>19305096</v>
          </cell>
          <cell r="B2443">
            <v>49491300</v>
          </cell>
        </row>
        <row r="2444">
          <cell r="A2444">
            <v>41701274</v>
          </cell>
          <cell r="B2444">
            <v>49471083.600000001</v>
          </cell>
        </row>
        <row r="2445">
          <cell r="A2445">
            <v>25152594</v>
          </cell>
          <cell r="B2445">
            <v>49400000</v>
          </cell>
        </row>
        <row r="2446">
          <cell r="A2446">
            <v>890904098</v>
          </cell>
          <cell r="B2446">
            <v>49300000</v>
          </cell>
        </row>
        <row r="2447">
          <cell r="A2447">
            <v>8106201</v>
          </cell>
          <cell r="B2447">
            <v>49300000</v>
          </cell>
        </row>
        <row r="2448">
          <cell r="A2448">
            <v>8316373</v>
          </cell>
          <cell r="B2448">
            <v>49300000</v>
          </cell>
        </row>
        <row r="2449">
          <cell r="A2449">
            <v>4877</v>
          </cell>
          <cell r="B2449">
            <v>49200000</v>
          </cell>
        </row>
        <row r="2450">
          <cell r="A2450">
            <v>20203852</v>
          </cell>
          <cell r="B2450">
            <v>49200000</v>
          </cell>
        </row>
        <row r="2451">
          <cell r="A2451">
            <v>41780862</v>
          </cell>
          <cell r="B2451">
            <v>49200000</v>
          </cell>
        </row>
        <row r="2452">
          <cell r="A2452">
            <v>51611150</v>
          </cell>
          <cell r="B2452">
            <v>49190232.799999997</v>
          </cell>
        </row>
        <row r="2453">
          <cell r="A2453">
            <v>35466804</v>
          </cell>
          <cell r="B2453">
            <v>49100000</v>
          </cell>
        </row>
        <row r="2454">
          <cell r="A2454">
            <v>13812589</v>
          </cell>
          <cell r="B2454">
            <v>49100000</v>
          </cell>
        </row>
        <row r="2455">
          <cell r="A2455">
            <v>52700545</v>
          </cell>
          <cell r="B2455">
            <v>49000000</v>
          </cell>
        </row>
        <row r="2456">
          <cell r="A2456">
            <v>29104219</v>
          </cell>
          <cell r="B2456">
            <v>49000000</v>
          </cell>
        </row>
        <row r="2457">
          <cell r="A2457">
            <v>23537177</v>
          </cell>
          <cell r="B2457">
            <v>49000000</v>
          </cell>
        </row>
        <row r="2458">
          <cell r="A2458">
            <v>9085991</v>
          </cell>
          <cell r="B2458">
            <v>48900000</v>
          </cell>
        </row>
        <row r="2459">
          <cell r="A2459">
            <v>20005291</v>
          </cell>
          <cell r="B2459">
            <v>48900000</v>
          </cell>
        </row>
        <row r="2460">
          <cell r="A2460">
            <v>43628216</v>
          </cell>
          <cell r="B2460">
            <v>48800000</v>
          </cell>
        </row>
        <row r="2461">
          <cell r="A2461">
            <v>71636841</v>
          </cell>
          <cell r="B2461">
            <v>48700000</v>
          </cell>
        </row>
        <row r="2462">
          <cell r="A2462">
            <v>19181642</v>
          </cell>
          <cell r="B2462">
            <v>48700000</v>
          </cell>
        </row>
        <row r="2463">
          <cell r="A2463">
            <v>32476526</v>
          </cell>
          <cell r="B2463">
            <v>48600000</v>
          </cell>
        </row>
        <row r="2464">
          <cell r="A2464">
            <v>92061852052</v>
          </cell>
          <cell r="B2464">
            <v>48600000</v>
          </cell>
        </row>
        <row r="2465">
          <cell r="A2465">
            <v>32401830</v>
          </cell>
          <cell r="B2465">
            <v>48500000</v>
          </cell>
        </row>
        <row r="2466">
          <cell r="A2466">
            <v>2034275</v>
          </cell>
          <cell r="B2466">
            <v>48500000</v>
          </cell>
        </row>
        <row r="2467">
          <cell r="A2467">
            <v>536991</v>
          </cell>
          <cell r="B2467">
            <v>48400000</v>
          </cell>
        </row>
        <row r="2468">
          <cell r="A2468">
            <v>890200500</v>
          </cell>
          <cell r="B2468">
            <v>48400000</v>
          </cell>
        </row>
        <row r="2469">
          <cell r="A2469">
            <v>2422422</v>
          </cell>
          <cell r="B2469">
            <v>48400000</v>
          </cell>
        </row>
        <row r="2470">
          <cell r="A2470">
            <v>66987805</v>
          </cell>
          <cell r="B2470">
            <v>48400000</v>
          </cell>
        </row>
        <row r="2471">
          <cell r="A2471">
            <v>39691099</v>
          </cell>
          <cell r="B2471">
            <v>48394494.600000001</v>
          </cell>
        </row>
        <row r="2472">
          <cell r="A2472">
            <v>17048275</v>
          </cell>
          <cell r="B2472">
            <v>48300000</v>
          </cell>
        </row>
        <row r="2473">
          <cell r="A2473">
            <v>890332140</v>
          </cell>
          <cell r="B2473">
            <v>48300000</v>
          </cell>
        </row>
        <row r="2474">
          <cell r="A2474">
            <v>98549157</v>
          </cell>
          <cell r="B2474">
            <v>48300000</v>
          </cell>
        </row>
        <row r="2475">
          <cell r="A2475">
            <v>94376</v>
          </cell>
          <cell r="B2475">
            <v>48272950</v>
          </cell>
        </row>
        <row r="2476">
          <cell r="A2476">
            <v>23864</v>
          </cell>
          <cell r="B2476">
            <v>48100000</v>
          </cell>
        </row>
        <row r="2477">
          <cell r="A2477">
            <v>20147969</v>
          </cell>
          <cell r="B2477">
            <v>48011759.600000001</v>
          </cell>
        </row>
        <row r="2478">
          <cell r="A2478">
            <v>21385349</v>
          </cell>
          <cell r="B2478">
            <v>48000000</v>
          </cell>
        </row>
        <row r="2479">
          <cell r="A2479">
            <v>29083901</v>
          </cell>
          <cell r="B2479">
            <v>47900000</v>
          </cell>
        </row>
        <row r="2480">
          <cell r="A2480">
            <v>21519299</v>
          </cell>
          <cell r="B2480">
            <v>47800000</v>
          </cell>
        </row>
        <row r="2481">
          <cell r="A2481">
            <v>63338638</v>
          </cell>
          <cell r="B2481">
            <v>47800000</v>
          </cell>
        </row>
        <row r="2482">
          <cell r="A2482">
            <v>51891894</v>
          </cell>
          <cell r="B2482">
            <v>47800000</v>
          </cell>
        </row>
        <row r="2483">
          <cell r="A2483">
            <v>41521967</v>
          </cell>
          <cell r="B2483">
            <v>47795000</v>
          </cell>
        </row>
        <row r="2484">
          <cell r="A2484">
            <v>20211825</v>
          </cell>
          <cell r="B2484">
            <v>47600000</v>
          </cell>
        </row>
        <row r="2485">
          <cell r="A2485">
            <v>41687752</v>
          </cell>
          <cell r="B2485">
            <v>47600000</v>
          </cell>
        </row>
        <row r="2486">
          <cell r="A2486">
            <v>20042874</v>
          </cell>
          <cell r="B2486">
            <v>47562575</v>
          </cell>
        </row>
        <row r="2487">
          <cell r="A2487">
            <v>79446919</v>
          </cell>
          <cell r="B2487">
            <v>47400000</v>
          </cell>
        </row>
        <row r="2488">
          <cell r="A2488">
            <v>86041753767</v>
          </cell>
          <cell r="B2488">
            <v>47300000</v>
          </cell>
        </row>
        <row r="2489">
          <cell r="A2489">
            <v>2858712</v>
          </cell>
          <cell r="B2489">
            <v>47300000</v>
          </cell>
        </row>
        <row r="2490">
          <cell r="A2490">
            <v>20138777</v>
          </cell>
          <cell r="B2490">
            <v>47282097.600000001</v>
          </cell>
        </row>
        <row r="2491">
          <cell r="A2491">
            <v>94506685</v>
          </cell>
          <cell r="B2491">
            <v>47200000</v>
          </cell>
        </row>
        <row r="2492">
          <cell r="A2492">
            <v>31220880</v>
          </cell>
          <cell r="B2492">
            <v>47200000</v>
          </cell>
        </row>
        <row r="2493">
          <cell r="A2493">
            <v>43257364</v>
          </cell>
          <cell r="B2493">
            <v>47200000</v>
          </cell>
        </row>
        <row r="2494">
          <cell r="A2494">
            <v>41387460</v>
          </cell>
          <cell r="B2494">
            <v>47100000</v>
          </cell>
        </row>
        <row r="2495">
          <cell r="A2495">
            <v>90092257931</v>
          </cell>
          <cell r="B2495">
            <v>47000000</v>
          </cell>
        </row>
        <row r="2496">
          <cell r="A2496">
            <v>12555245</v>
          </cell>
          <cell r="B2496">
            <v>47000000</v>
          </cell>
        </row>
        <row r="2497">
          <cell r="A2497">
            <v>15435268</v>
          </cell>
          <cell r="B2497">
            <v>47000000</v>
          </cell>
        </row>
        <row r="2498">
          <cell r="A2498">
            <v>31846651</v>
          </cell>
          <cell r="B2498">
            <v>47000000</v>
          </cell>
        </row>
        <row r="2499">
          <cell r="A2499">
            <v>79787661</v>
          </cell>
          <cell r="B2499">
            <v>46900000</v>
          </cell>
        </row>
        <row r="2500">
          <cell r="A2500">
            <v>41715470</v>
          </cell>
          <cell r="B2500">
            <v>46900000</v>
          </cell>
        </row>
        <row r="2501">
          <cell r="A2501">
            <v>524934</v>
          </cell>
          <cell r="B2501">
            <v>46800000</v>
          </cell>
        </row>
        <row r="2502">
          <cell r="A2502">
            <v>6881</v>
          </cell>
          <cell r="B2502">
            <v>46800000</v>
          </cell>
        </row>
        <row r="2503">
          <cell r="A2503">
            <v>32446672</v>
          </cell>
          <cell r="B2503">
            <v>46800000</v>
          </cell>
        </row>
        <row r="2504">
          <cell r="A2504">
            <v>71781066</v>
          </cell>
          <cell r="B2504">
            <v>46800000</v>
          </cell>
        </row>
        <row r="2505">
          <cell r="A2505">
            <v>66928504</v>
          </cell>
          <cell r="B2505">
            <v>46800000</v>
          </cell>
        </row>
        <row r="2506">
          <cell r="A2506">
            <v>90042050082</v>
          </cell>
          <cell r="B2506">
            <v>46700000</v>
          </cell>
        </row>
        <row r="2507">
          <cell r="A2507">
            <v>42875118</v>
          </cell>
          <cell r="B2507">
            <v>46700000</v>
          </cell>
        </row>
        <row r="2508">
          <cell r="A2508">
            <v>32336399</v>
          </cell>
          <cell r="B2508">
            <v>46600000</v>
          </cell>
        </row>
        <row r="2509">
          <cell r="A2509">
            <v>533387</v>
          </cell>
          <cell r="B2509">
            <v>46600000</v>
          </cell>
        </row>
        <row r="2510">
          <cell r="A2510">
            <v>41462686</v>
          </cell>
          <cell r="B2510">
            <v>46600000</v>
          </cell>
        </row>
        <row r="2511">
          <cell r="A2511">
            <v>52699172</v>
          </cell>
          <cell r="B2511">
            <v>46600000</v>
          </cell>
        </row>
        <row r="2512">
          <cell r="A2512">
            <v>10518526</v>
          </cell>
          <cell r="B2512">
            <v>46552435.600000001</v>
          </cell>
        </row>
        <row r="2513">
          <cell r="A2513">
            <v>20140328</v>
          </cell>
          <cell r="B2513">
            <v>46400000</v>
          </cell>
        </row>
        <row r="2514">
          <cell r="A2514">
            <v>890985254</v>
          </cell>
          <cell r="B2514">
            <v>46400000</v>
          </cell>
        </row>
        <row r="2515">
          <cell r="A2515">
            <v>800146089</v>
          </cell>
          <cell r="B2515">
            <v>46400000</v>
          </cell>
        </row>
        <row r="2516">
          <cell r="A2516">
            <v>71316150</v>
          </cell>
          <cell r="B2516">
            <v>46400000</v>
          </cell>
        </row>
        <row r="2517">
          <cell r="A2517">
            <v>17007696</v>
          </cell>
          <cell r="B2517">
            <v>46200000</v>
          </cell>
        </row>
        <row r="2518">
          <cell r="A2518">
            <v>21273972</v>
          </cell>
          <cell r="B2518">
            <v>46100000</v>
          </cell>
        </row>
        <row r="2519">
          <cell r="A2519">
            <v>890924621</v>
          </cell>
          <cell r="B2519">
            <v>46000000</v>
          </cell>
        </row>
        <row r="2520">
          <cell r="A2520">
            <v>71714123</v>
          </cell>
          <cell r="B2520">
            <v>46000000</v>
          </cell>
        </row>
        <row r="2521">
          <cell r="A2521">
            <v>70045578</v>
          </cell>
          <cell r="B2521">
            <v>45900000</v>
          </cell>
        </row>
        <row r="2522">
          <cell r="A2522">
            <v>52893538</v>
          </cell>
          <cell r="B2522">
            <v>45883200</v>
          </cell>
        </row>
        <row r="2523">
          <cell r="A2523">
            <v>41637367</v>
          </cell>
          <cell r="B2523">
            <v>45822773.600000001</v>
          </cell>
        </row>
        <row r="2524">
          <cell r="A2524">
            <v>86021535666</v>
          </cell>
          <cell r="B2524">
            <v>45800000</v>
          </cell>
        </row>
        <row r="2525">
          <cell r="A2525">
            <v>79317541</v>
          </cell>
          <cell r="B2525">
            <v>45800000</v>
          </cell>
        </row>
        <row r="2526">
          <cell r="A2526">
            <v>80033677</v>
          </cell>
          <cell r="B2526">
            <v>45700000</v>
          </cell>
        </row>
        <row r="2527">
          <cell r="A2527">
            <v>32517785</v>
          </cell>
          <cell r="B2527">
            <v>45600000</v>
          </cell>
        </row>
        <row r="2528">
          <cell r="A2528">
            <v>25250238</v>
          </cell>
          <cell r="B2528">
            <v>45600000</v>
          </cell>
        </row>
        <row r="2529">
          <cell r="A2529">
            <v>32305021</v>
          </cell>
          <cell r="B2529">
            <v>45600000</v>
          </cell>
        </row>
        <row r="2530">
          <cell r="A2530">
            <v>20468767</v>
          </cell>
          <cell r="B2530">
            <v>45600000</v>
          </cell>
        </row>
        <row r="2531">
          <cell r="A2531">
            <v>890200106</v>
          </cell>
          <cell r="B2531">
            <v>45500000</v>
          </cell>
        </row>
        <row r="2532">
          <cell r="A2532">
            <v>21369082</v>
          </cell>
          <cell r="B2532">
            <v>45500000</v>
          </cell>
        </row>
        <row r="2533">
          <cell r="A2533">
            <v>71787673</v>
          </cell>
          <cell r="B2533">
            <v>45405250</v>
          </cell>
        </row>
        <row r="2534">
          <cell r="A2534">
            <v>31840044</v>
          </cell>
          <cell r="B2534">
            <v>45405250</v>
          </cell>
        </row>
        <row r="2535">
          <cell r="A2535">
            <v>88012560588</v>
          </cell>
          <cell r="B2535">
            <v>45400000</v>
          </cell>
        </row>
        <row r="2536">
          <cell r="A2536">
            <v>79785750</v>
          </cell>
          <cell r="B2536">
            <v>45400000</v>
          </cell>
        </row>
        <row r="2537">
          <cell r="A2537">
            <v>21365782</v>
          </cell>
          <cell r="B2537">
            <v>45400000</v>
          </cell>
        </row>
        <row r="2538">
          <cell r="A2538">
            <v>21719918</v>
          </cell>
          <cell r="B2538">
            <v>45300000</v>
          </cell>
        </row>
        <row r="2539">
          <cell r="A2539">
            <v>29067446</v>
          </cell>
          <cell r="B2539">
            <v>45300000</v>
          </cell>
        </row>
        <row r="2540">
          <cell r="A2540">
            <v>24292763</v>
          </cell>
          <cell r="B2540">
            <v>45300000</v>
          </cell>
        </row>
        <row r="2541">
          <cell r="A2541">
            <v>39682424</v>
          </cell>
          <cell r="B2541">
            <v>45300000</v>
          </cell>
        </row>
        <row r="2542">
          <cell r="A2542">
            <v>21734415</v>
          </cell>
          <cell r="B2542">
            <v>45300000</v>
          </cell>
        </row>
        <row r="2543">
          <cell r="A2543">
            <v>55171604</v>
          </cell>
          <cell r="B2543">
            <v>45300000</v>
          </cell>
        </row>
        <row r="2544">
          <cell r="A2544">
            <v>170112</v>
          </cell>
          <cell r="B2544">
            <v>45200000</v>
          </cell>
        </row>
        <row r="2545">
          <cell r="A2545">
            <v>76834</v>
          </cell>
          <cell r="B2545">
            <v>45200000</v>
          </cell>
        </row>
        <row r="2546">
          <cell r="A2546">
            <v>890303786</v>
          </cell>
          <cell r="B2546">
            <v>45100000</v>
          </cell>
        </row>
        <row r="2547">
          <cell r="A2547">
            <v>32440443</v>
          </cell>
          <cell r="B2547">
            <v>45100000</v>
          </cell>
        </row>
        <row r="2548">
          <cell r="A2548">
            <v>21357592</v>
          </cell>
          <cell r="B2548">
            <v>45100000</v>
          </cell>
        </row>
        <row r="2549">
          <cell r="A2549">
            <v>20027130</v>
          </cell>
          <cell r="B2549">
            <v>45100000</v>
          </cell>
        </row>
        <row r="2550">
          <cell r="A2550">
            <v>21308618</v>
          </cell>
          <cell r="B2550">
            <v>45100000</v>
          </cell>
        </row>
        <row r="2551">
          <cell r="A2551">
            <v>41634069</v>
          </cell>
          <cell r="B2551">
            <v>45080349.600000001</v>
          </cell>
        </row>
        <row r="2552">
          <cell r="A2552">
            <v>21301112</v>
          </cell>
          <cell r="B2552">
            <v>45000000</v>
          </cell>
        </row>
        <row r="2553">
          <cell r="A2553">
            <v>500977</v>
          </cell>
          <cell r="B2553">
            <v>45000000</v>
          </cell>
        </row>
        <row r="2554">
          <cell r="A2554">
            <v>32344191</v>
          </cell>
          <cell r="B2554">
            <v>45000000</v>
          </cell>
        </row>
        <row r="2555">
          <cell r="A2555">
            <v>32460971</v>
          </cell>
          <cell r="B2555">
            <v>45000000</v>
          </cell>
        </row>
        <row r="2556">
          <cell r="A2556">
            <v>21305906</v>
          </cell>
          <cell r="B2556">
            <v>45000000</v>
          </cell>
        </row>
        <row r="2557">
          <cell r="A2557">
            <v>29055261</v>
          </cell>
          <cell r="B2557">
            <v>45000000</v>
          </cell>
        </row>
        <row r="2558">
          <cell r="A2558">
            <v>87043072356</v>
          </cell>
          <cell r="B2558">
            <v>44947179.200000003</v>
          </cell>
        </row>
        <row r="2559">
          <cell r="A2559">
            <v>41351965</v>
          </cell>
          <cell r="B2559">
            <v>44947179.200000003</v>
          </cell>
        </row>
        <row r="2560">
          <cell r="A2560">
            <v>43535168</v>
          </cell>
          <cell r="B2560">
            <v>44900000</v>
          </cell>
        </row>
        <row r="2561">
          <cell r="A2561">
            <v>10516643</v>
          </cell>
          <cell r="B2561">
            <v>44800000</v>
          </cell>
        </row>
        <row r="2562">
          <cell r="A2562">
            <v>32479632</v>
          </cell>
          <cell r="B2562">
            <v>44800000</v>
          </cell>
        </row>
        <row r="2563">
          <cell r="A2563">
            <v>80504255</v>
          </cell>
          <cell r="B2563">
            <v>44800000</v>
          </cell>
        </row>
        <row r="2564">
          <cell r="A2564">
            <v>52695220</v>
          </cell>
          <cell r="B2564">
            <v>44800000</v>
          </cell>
        </row>
        <row r="2565">
          <cell r="A2565">
            <v>832001089</v>
          </cell>
          <cell r="B2565">
            <v>44769981.399999999</v>
          </cell>
        </row>
        <row r="2566">
          <cell r="A2566">
            <v>70031585</v>
          </cell>
          <cell r="B2566">
            <v>44735400</v>
          </cell>
        </row>
        <row r="2567">
          <cell r="A2567">
            <v>21274354</v>
          </cell>
          <cell r="B2567">
            <v>44700000</v>
          </cell>
        </row>
        <row r="2568">
          <cell r="A2568">
            <v>8345923</v>
          </cell>
          <cell r="B2568">
            <v>44700000</v>
          </cell>
        </row>
        <row r="2569">
          <cell r="A2569">
            <v>3383734</v>
          </cell>
          <cell r="B2569">
            <v>44700000</v>
          </cell>
        </row>
        <row r="2570">
          <cell r="A2570">
            <v>19284256</v>
          </cell>
          <cell r="B2570">
            <v>44700000</v>
          </cell>
        </row>
        <row r="2571">
          <cell r="A2571">
            <v>32512852</v>
          </cell>
          <cell r="B2571">
            <v>44700000</v>
          </cell>
        </row>
        <row r="2572">
          <cell r="A2572">
            <v>12541085</v>
          </cell>
          <cell r="B2572">
            <v>44509382</v>
          </cell>
        </row>
        <row r="2573">
          <cell r="A2573">
            <v>16277747</v>
          </cell>
          <cell r="B2573">
            <v>44500000</v>
          </cell>
        </row>
        <row r="2574">
          <cell r="A2574">
            <v>32334761</v>
          </cell>
          <cell r="B2574">
            <v>44500000</v>
          </cell>
        </row>
        <row r="2575">
          <cell r="A2575">
            <v>42885968</v>
          </cell>
          <cell r="B2575">
            <v>44500000</v>
          </cell>
        </row>
        <row r="2576">
          <cell r="A2576">
            <v>20089833</v>
          </cell>
          <cell r="B2576">
            <v>44445650</v>
          </cell>
        </row>
        <row r="2577">
          <cell r="A2577">
            <v>8397458</v>
          </cell>
          <cell r="B2577">
            <v>44400000</v>
          </cell>
        </row>
        <row r="2578">
          <cell r="A2578">
            <v>32460730</v>
          </cell>
          <cell r="B2578">
            <v>44400000</v>
          </cell>
        </row>
        <row r="2579">
          <cell r="A2579">
            <v>29640240</v>
          </cell>
          <cell r="B2579">
            <v>44400000</v>
          </cell>
        </row>
        <row r="2580">
          <cell r="A2580">
            <v>17078124</v>
          </cell>
          <cell r="B2580">
            <v>44300000</v>
          </cell>
        </row>
        <row r="2581">
          <cell r="A2581">
            <v>21270907</v>
          </cell>
          <cell r="B2581">
            <v>44200000</v>
          </cell>
        </row>
        <row r="2582">
          <cell r="A2582">
            <v>79152479</v>
          </cell>
          <cell r="B2582">
            <v>44200000</v>
          </cell>
        </row>
        <row r="2583">
          <cell r="A2583">
            <v>27240629</v>
          </cell>
          <cell r="B2583">
            <v>44200000</v>
          </cell>
        </row>
        <row r="2584">
          <cell r="A2584">
            <v>541205</v>
          </cell>
          <cell r="B2584">
            <v>44000000</v>
          </cell>
        </row>
        <row r="2585">
          <cell r="A2585">
            <v>41465227</v>
          </cell>
          <cell r="B2585">
            <v>44000000</v>
          </cell>
        </row>
        <row r="2586">
          <cell r="A2586">
            <v>800206559</v>
          </cell>
          <cell r="B2586">
            <v>44000000</v>
          </cell>
        </row>
        <row r="2587">
          <cell r="A2587">
            <v>98551978</v>
          </cell>
          <cell r="B2587">
            <v>44000000</v>
          </cell>
        </row>
        <row r="2588">
          <cell r="A2588">
            <v>52647045</v>
          </cell>
          <cell r="B2588">
            <v>44000000</v>
          </cell>
        </row>
        <row r="2589">
          <cell r="A2589">
            <v>2871594</v>
          </cell>
          <cell r="B2589">
            <v>43950000</v>
          </cell>
        </row>
        <row r="2590">
          <cell r="A2590">
            <v>43871652</v>
          </cell>
          <cell r="B2590">
            <v>43800000</v>
          </cell>
        </row>
        <row r="2591">
          <cell r="A2591">
            <v>7221789</v>
          </cell>
          <cell r="B2591">
            <v>43732425</v>
          </cell>
        </row>
        <row r="2592">
          <cell r="A2592">
            <v>41458605</v>
          </cell>
          <cell r="B2592">
            <v>43700000</v>
          </cell>
        </row>
        <row r="2593">
          <cell r="A2593">
            <v>41330696</v>
          </cell>
          <cell r="B2593">
            <v>43700000</v>
          </cell>
        </row>
        <row r="2594">
          <cell r="A2594">
            <v>21297972</v>
          </cell>
          <cell r="B2594">
            <v>43700000</v>
          </cell>
        </row>
        <row r="2595">
          <cell r="A2595">
            <v>39168489</v>
          </cell>
          <cell r="B2595">
            <v>43700000</v>
          </cell>
        </row>
        <row r="2596">
          <cell r="A2596">
            <v>17004074</v>
          </cell>
          <cell r="B2596">
            <v>43633850</v>
          </cell>
        </row>
        <row r="2597">
          <cell r="A2597">
            <v>21796590</v>
          </cell>
          <cell r="B2597">
            <v>43600000</v>
          </cell>
        </row>
        <row r="2598">
          <cell r="A2598">
            <v>71689501</v>
          </cell>
          <cell r="B2598">
            <v>43600000</v>
          </cell>
        </row>
        <row r="2599">
          <cell r="A2599">
            <v>41310193</v>
          </cell>
          <cell r="B2599">
            <v>43600000</v>
          </cell>
        </row>
        <row r="2600">
          <cell r="A2600">
            <v>41734302</v>
          </cell>
          <cell r="B2600">
            <v>43500000</v>
          </cell>
        </row>
        <row r="2601">
          <cell r="A2601">
            <v>21359337</v>
          </cell>
          <cell r="B2601">
            <v>43500000</v>
          </cell>
        </row>
        <row r="2602">
          <cell r="A2602">
            <v>21269311</v>
          </cell>
          <cell r="B2602">
            <v>43500000</v>
          </cell>
        </row>
        <row r="2603">
          <cell r="A2603">
            <v>37804270</v>
          </cell>
          <cell r="B2603">
            <v>43487855.200000003</v>
          </cell>
        </row>
        <row r="2604">
          <cell r="A2604">
            <v>80400529</v>
          </cell>
          <cell r="B2604">
            <v>43400000</v>
          </cell>
        </row>
        <row r="2605">
          <cell r="A2605">
            <v>80420171</v>
          </cell>
          <cell r="B2605">
            <v>43300000</v>
          </cell>
        </row>
        <row r="2606">
          <cell r="A2606">
            <v>52452613</v>
          </cell>
          <cell r="B2606">
            <v>43300000</v>
          </cell>
        </row>
        <row r="2607">
          <cell r="A2607">
            <v>32605496</v>
          </cell>
          <cell r="B2607">
            <v>43200000</v>
          </cell>
        </row>
        <row r="2608">
          <cell r="A2608">
            <v>21314563</v>
          </cell>
          <cell r="B2608">
            <v>43200000</v>
          </cell>
        </row>
        <row r="2609">
          <cell r="A2609">
            <v>79148958</v>
          </cell>
          <cell r="B2609">
            <v>43138500</v>
          </cell>
        </row>
        <row r="2610">
          <cell r="A2610">
            <v>51709488</v>
          </cell>
          <cell r="B2610">
            <v>43100000</v>
          </cell>
        </row>
        <row r="2611">
          <cell r="A2611">
            <v>79104118</v>
          </cell>
          <cell r="B2611">
            <v>43015500</v>
          </cell>
        </row>
        <row r="2612">
          <cell r="A2612">
            <v>30275050</v>
          </cell>
          <cell r="B2612">
            <v>43000000</v>
          </cell>
        </row>
        <row r="2613">
          <cell r="A2613">
            <v>32485701</v>
          </cell>
          <cell r="B2613">
            <v>43000000</v>
          </cell>
        </row>
        <row r="2614">
          <cell r="A2614">
            <v>26986271</v>
          </cell>
          <cell r="B2614">
            <v>43000000</v>
          </cell>
        </row>
        <row r="2615">
          <cell r="A2615">
            <v>13352832</v>
          </cell>
          <cell r="B2615">
            <v>43000000</v>
          </cell>
        </row>
        <row r="2616">
          <cell r="A2616">
            <v>38986259</v>
          </cell>
          <cell r="B2616">
            <v>43000000</v>
          </cell>
        </row>
        <row r="2617">
          <cell r="A2617">
            <v>80424695</v>
          </cell>
          <cell r="B2617">
            <v>43000000</v>
          </cell>
        </row>
        <row r="2618">
          <cell r="A2618">
            <v>70565498</v>
          </cell>
          <cell r="B2618">
            <v>43000000</v>
          </cell>
        </row>
        <row r="2619">
          <cell r="A2619">
            <v>742940</v>
          </cell>
          <cell r="B2619">
            <v>42900000</v>
          </cell>
        </row>
        <row r="2620">
          <cell r="A2620">
            <v>41681029</v>
          </cell>
          <cell r="B2620">
            <v>42900000</v>
          </cell>
        </row>
        <row r="2621">
          <cell r="A2621">
            <v>63302353</v>
          </cell>
          <cell r="B2621">
            <v>42900000</v>
          </cell>
        </row>
        <row r="2622">
          <cell r="A2622">
            <v>43749948</v>
          </cell>
          <cell r="B2622">
            <v>42900000</v>
          </cell>
        </row>
        <row r="2623">
          <cell r="A2623">
            <v>43058090</v>
          </cell>
          <cell r="B2623">
            <v>42900000</v>
          </cell>
        </row>
        <row r="2624">
          <cell r="A2624">
            <v>20315236</v>
          </cell>
          <cell r="B2624">
            <v>42800000</v>
          </cell>
        </row>
        <row r="2625">
          <cell r="A2625">
            <v>43501273</v>
          </cell>
          <cell r="B2625">
            <v>42800000</v>
          </cell>
        </row>
        <row r="2626">
          <cell r="A2626">
            <v>800076921</v>
          </cell>
          <cell r="B2626">
            <v>42776525</v>
          </cell>
        </row>
        <row r="2627">
          <cell r="A2627">
            <v>42898187</v>
          </cell>
          <cell r="B2627">
            <v>42700000</v>
          </cell>
        </row>
        <row r="2628">
          <cell r="A2628">
            <v>19266349</v>
          </cell>
          <cell r="B2628">
            <v>42600000</v>
          </cell>
        </row>
        <row r="2629">
          <cell r="A2629">
            <v>83120306041</v>
          </cell>
          <cell r="B2629">
            <v>42600000</v>
          </cell>
        </row>
        <row r="2630">
          <cell r="A2630">
            <v>79592732</v>
          </cell>
          <cell r="B2630">
            <v>42521398.399999999</v>
          </cell>
        </row>
        <row r="2631">
          <cell r="A2631">
            <v>85100333703</v>
          </cell>
          <cell r="B2631">
            <v>42500000</v>
          </cell>
        </row>
        <row r="2632">
          <cell r="A2632">
            <v>19240055</v>
          </cell>
          <cell r="B2632">
            <v>42500000</v>
          </cell>
        </row>
        <row r="2633">
          <cell r="A2633">
            <v>21372991</v>
          </cell>
          <cell r="B2633">
            <v>42400000</v>
          </cell>
        </row>
        <row r="2634">
          <cell r="A2634">
            <v>21344711</v>
          </cell>
          <cell r="B2634">
            <v>42400000</v>
          </cell>
        </row>
        <row r="2635">
          <cell r="A2635">
            <v>21360072</v>
          </cell>
          <cell r="B2635">
            <v>42277000</v>
          </cell>
        </row>
        <row r="2636">
          <cell r="A2636">
            <v>891200528</v>
          </cell>
          <cell r="B2636">
            <v>42200000</v>
          </cell>
        </row>
        <row r="2637">
          <cell r="A2637">
            <v>38875130</v>
          </cell>
          <cell r="B2637">
            <v>42200000</v>
          </cell>
        </row>
        <row r="2638">
          <cell r="A2638">
            <v>21302126</v>
          </cell>
          <cell r="B2638">
            <v>42100000</v>
          </cell>
        </row>
        <row r="2639">
          <cell r="A2639">
            <v>6569881</v>
          </cell>
          <cell r="B2639">
            <v>42100000</v>
          </cell>
        </row>
        <row r="2640">
          <cell r="A2640">
            <v>19077619</v>
          </cell>
          <cell r="B2640">
            <v>42100000</v>
          </cell>
        </row>
        <row r="2641">
          <cell r="A2641">
            <v>890939292</v>
          </cell>
          <cell r="B2641">
            <v>42000000</v>
          </cell>
        </row>
        <row r="2642">
          <cell r="A2642">
            <v>890302318</v>
          </cell>
          <cell r="B2642">
            <v>42000000</v>
          </cell>
        </row>
        <row r="2643">
          <cell r="A2643">
            <v>32639498</v>
          </cell>
          <cell r="B2643">
            <v>42000000</v>
          </cell>
        </row>
        <row r="2644">
          <cell r="A2644">
            <v>10220030</v>
          </cell>
          <cell r="B2644">
            <v>42000000</v>
          </cell>
        </row>
        <row r="2645">
          <cell r="A2645">
            <v>43062270</v>
          </cell>
          <cell r="B2645">
            <v>42000000</v>
          </cell>
        </row>
        <row r="2646">
          <cell r="A2646">
            <v>860507441</v>
          </cell>
          <cell r="B2646">
            <v>41974555.200000003</v>
          </cell>
        </row>
        <row r="2647">
          <cell r="A2647">
            <v>87081464179</v>
          </cell>
          <cell r="B2647">
            <v>41900000</v>
          </cell>
        </row>
        <row r="2648">
          <cell r="A2648">
            <v>38444012</v>
          </cell>
          <cell r="B2648">
            <v>41900000</v>
          </cell>
        </row>
        <row r="2649">
          <cell r="A2649">
            <v>20019668</v>
          </cell>
          <cell r="B2649">
            <v>41820625</v>
          </cell>
        </row>
        <row r="2650">
          <cell r="A2650">
            <v>32511140</v>
          </cell>
          <cell r="B2650">
            <v>41600000</v>
          </cell>
        </row>
        <row r="2651">
          <cell r="A2651">
            <v>43745536</v>
          </cell>
          <cell r="B2651">
            <v>41600000</v>
          </cell>
        </row>
        <row r="2652">
          <cell r="A2652">
            <v>42899411</v>
          </cell>
          <cell r="B2652">
            <v>41600000</v>
          </cell>
        </row>
        <row r="2653">
          <cell r="A2653">
            <v>91062511147</v>
          </cell>
          <cell r="B2653">
            <v>41581650</v>
          </cell>
        </row>
        <row r="2654">
          <cell r="A2654">
            <v>800023016</v>
          </cell>
          <cell r="B2654">
            <v>41581650</v>
          </cell>
        </row>
        <row r="2655">
          <cell r="A2655">
            <v>92112250222</v>
          </cell>
          <cell r="B2655">
            <v>41500000</v>
          </cell>
        </row>
        <row r="2656">
          <cell r="A2656">
            <v>8230693</v>
          </cell>
          <cell r="B2656">
            <v>41500000</v>
          </cell>
        </row>
        <row r="2657">
          <cell r="A2657">
            <v>31949778</v>
          </cell>
          <cell r="B2657">
            <v>41500000</v>
          </cell>
        </row>
        <row r="2658">
          <cell r="A2658">
            <v>32444038</v>
          </cell>
          <cell r="B2658">
            <v>41500000</v>
          </cell>
        </row>
        <row r="2659">
          <cell r="A2659">
            <v>17078819</v>
          </cell>
          <cell r="B2659">
            <v>41500000</v>
          </cell>
        </row>
        <row r="2660">
          <cell r="A2660">
            <v>17065015</v>
          </cell>
          <cell r="B2660">
            <v>41400000</v>
          </cell>
        </row>
        <row r="2661">
          <cell r="A2661">
            <v>79520550</v>
          </cell>
          <cell r="B2661">
            <v>41400000</v>
          </cell>
        </row>
        <row r="2662">
          <cell r="A2662">
            <v>14435053</v>
          </cell>
          <cell r="B2662">
            <v>41300000</v>
          </cell>
        </row>
        <row r="2663">
          <cell r="A2663">
            <v>3458356</v>
          </cell>
          <cell r="B2663">
            <v>41300000</v>
          </cell>
        </row>
        <row r="2664">
          <cell r="A2664">
            <v>549232</v>
          </cell>
          <cell r="B2664">
            <v>41300000</v>
          </cell>
        </row>
        <row r="2665">
          <cell r="A2665">
            <v>32076283</v>
          </cell>
          <cell r="B2665">
            <v>41300000</v>
          </cell>
        </row>
        <row r="2666">
          <cell r="A2666">
            <v>94384818</v>
          </cell>
          <cell r="B2666">
            <v>41300000</v>
          </cell>
        </row>
        <row r="2667">
          <cell r="A2667">
            <v>19297340</v>
          </cell>
          <cell r="B2667">
            <v>41274375</v>
          </cell>
        </row>
        <row r="2668">
          <cell r="A2668">
            <v>8239971</v>
          </cell>
          <cell r="B2668">
            <v>41200000</v>
          </cell>
        </row>
        <row r="2669">
          <cell r="A2669">
            <v>2204224</v>
          </cell>
          <cell r="B2669">
            <v>41200000</v>
          </cell>
        </row>
        <row r="2670">
          <cell r="A2670">
            <v>32467774</v>
          </cell>
          <cell r="B2670">
            <v>41200000</v>
          </cell>
        </row>
        <row r="2671">
          <cell r="A2671">
            <v>17147510</v>
          </cell>
          <cell r="B2671">
            <v>41200000</v>
          </cell>
        </row>
        <row r="2672">
          <cell r="A2672">
            <v>71786298</v>
          </cell>
          <cell r="B2672">
            <v>41200000</v>
          </cell>
        </row>
        <row r="2673">
          <cell r="A2673">
            <v>43220809</v>
          </cell>
          <cell r="B2673">
            <v>41200000</v>
          </cell>
        </row>
        <row r="2674">
          <cell r="A2674">
            <v>22581788</v>
          </cell>
          <cell r="B2674">
            <v>41200000</v>
          </cell>
        </row>
        <row r="2675">
          <cell r="A2675">
            <v>830111052</v>
          </cell>
          <cell r="B2675">
            <v>41152936.799999997</v>
          </cell>
        </row>
        <row r="2676">
          <cell r="A2676">
            <v>14624789</v>
          </cell>
          <cell r="B2676">
            <v>41100000</v>
          </cell>
        </row>
        <row r="2677">
          <cell r="A2677">
            <v>830118806</v>
          </cell>
          <cell r="B2677">
            <v>41100000</v>
          </cell>
        </row>
        <row r="2678">
          <cell r="A2678">
            <v>43722472</v>
          </cell>
          <cell r="B2678">
            <v>41100000</v>
          </cell>
        </row>
        <row r="2679">
          <cell r="A2679">
            <v>1925110</v>
          </cell>
          <cell r="B2679">
            <v>41000000</v>
          </cell>
        </row>
        <row r="2680">
          <cell r="A2680">
            <v>2412585</v>
          </cell>
          <cell r="B2680">
            <v>41000000</v>
          </cell>
        </row>
        <row r="2681">
          <cell r="A2681">
            <v>79393199</v>
          </cell>
          <cell r="B2681">
            <v>41000000</v>
          </cell>
        </row>
        <row r="2682">
          <cell r="A2682">
            <v>20058938</v>
          </cell>
          <cell r="B2682">
            <v>41000000</v>
          </cell>
        </row>
        <row r="2683">
          <cell r="A2683">
            <v>79143849</v>
          </cell>
          <cell r="B2683">
            <v>40864725</v>
          </cell>
        </row>
        <row r="2684">
          <cell r="A2684">
            <v>20153544</v>
          </cell>
          <cell r="B2684">
            <v>40861072</v>
          </cell>
        </row>
        <row r="2685">
          <cell r="A2685">
            <v>80874258</v>
          </cell>
          <cell r="B2685">
            <v>40861072</v>
          </cell>
        </row>
        <row r="2686">
          <cell r="A2686">
            <v>80086384</v>
          </cell>
          <cell r="B2686">
            <v>40861072</v>
          </cell>
        </row>
        <row r="2687">
          <cell r="A2687">
            <v>38855309</v>
          </cell>
          <cell r="B2687">
            <v>40800000</v>
          </cell>
        </row>
        <row r="2688">
          <cell r="A2688">
            <v>890901190</v>
          </cell>
          <cell r="B2688">
            <v>40800000</v>
          </cell>
        </row>
        <row r="2689">
          <cell r="A2689">
            <v>21369244</v>
          </cell>
          <cell r="B2689">
            <v>40800000</v>
          </cell>
        </row>
        <row r="2690">
          <cell r="A2690">
            <v>52401586</v>
          </cell>
          <cell r="B2690">
            <v>40800000</v>
          </cell>
        </row>
        <row r="2691">
          <cell r="A2691">
            <v>453307</v>
          </cell>
          <cell r="B2691">
            <v>40715139.600000001</v>
          </cell>
        </row>
        <row r="2692">
          <cell r="A2692">
            <v>32401218</v>
          </cell>
          <cell r="B2692">
            <v>40700000</v>
          </cell>
        </row>
        <row r="2693">
          <cell r="A2693">
            <v>22625049</v>
          </cell>
          <cell r="B2693">
            <v>40700000</v>
          </cell>
        </row>
        <row r="2694">
          <cell r="A2694">
            <v>79488586</v>
          </cell>
          <cell r="B2694">
            <v>40625750</v>
          </cell>
        </row>
        <row r="2695">
          <cell r="A2695">
            <v>21344709</v>
          </cell>
          <cell r="B2695">
            <v>40600000</v>
          </cell>
        </row>
        <row r="2696">
          <cell r="A2696">
            <v>38964259</v>
          </cell>
          <cell r="B2696">
            <v>40600000</v>
          </cell>
        </row>
        <row r="2697">
          <cell r="A2697">
            <v>70035623</v>
          </cell>
          <cell r="B2697">
            <v>40600000</v>
          </cell>
        </row>
        <row r="2698">
          <cell r="A2698">
            <v>79593816</v>
          </cell>
          <cell r="B2698">
            <v>40500000</v>
          </cell>
        </row>
        <row r="2699">
          <cell r="A2699">
            <v>52201185</v>
          </cell>
          <cell r="B2699">
            <v>40500000</v>
          </cell>
        </row>
        <row r="2700">
          <cell r="A2700">
            <v>16693870</v>
          </cell>
          <cell r="B2700">
            <v>40400000</v>
          </cell>
        </row>
        <row r="2701">
          <cell r="A2701">
            <v>80417135</v>
          </cell>
          <cell r="B2701">
            <v>40400000</v>
          </cell>
        </row>
        <row r="2702">
          <cell r="A2702">
            <v>71380816</v>
          </cell>
          <cell r="B2702">
            <v>40400000</v>
          </cell>
        </row>
        <row r="2703">
          <cell r="A2703">
            <v>32433103</v>
          </cell>
          <cell r="B2703">
            <v>40400000</v>
          </cell>
        </row>
        <row r="2704">
          <cell r="A2704">
            <v>3415448</v>
          </cell>
          <cell r="B2704">
            <v>40386775</v>
          </cell>
        </row>
        <row r="2705">
          <cell r="A2705">
            <v>5391474</v>
          </cell>
          <cell r="B2705">
            <v>40300000</v>
          </cell>
        </row>
        <row r="2706">
          <cell r="A2706">
            <v>32434</v>
          </cell>
          <cell r="B2706">
            <v>40200000</v>
          </cell>
        </row>
        <row r="2707">
          <cell r="A2707">
            <v>91278504</v>
          </cell>
          <cell r="B2707">
            <v>40200000</v>
          </cell>
        </row>
        <row r="2708">
          <cell r="A2708">
            <v>800172185</v>
          </cell>
          <cell r="B2708">
            <v>40147800</v>
          </cell>
        </row>
        <row r="2709">
          <cell r="A2709">
            <v>63491348</v>
          </cell>
          <cell r="B2709">
            <v>40147800</v>
          </cell>
        </row>
        <row r="2710">
          <cell r="A2710">
            <v>20170305</v>
          </cell>
          <cell r="B2710">
            <v>40113350</v>
          </cell>
        </row>
        <row r="2711">
          <cell r="A2711">
            <v>2590080</v>
          </cell>
          <cell r="B2711">
            <v>40100000</v>
          </cell>
        </row>
        <row r="2712">
          <cell r="A2712">
            <v>14430796</v>
          </cell>
          <cell r="B2712">
            <v>40100000</v>
          </cell>
        </row>
        <row r="2713">
          <cell r="A2713">
            <v>23263640</v>
          </cell>
          <cell r="B2713">
            <v>40100000</v>
          </cell>
        </row>
        <row r="2714">
          <cell r="A2714">
            <v>71775793</v>
          </cell>
          <cell r="B2714">
            <v>40100000</v>
          </cell>
        </row>
        <row r="2715">
          <cell r="A2715">
            <v>63351467</v>
          </cell>
          <cell r="B2715">
            <v>40100000</v>
          </cell>
        </row>
        <row r="2716">
          <cell r="A2716">
            <v>17139652</v>
          </cell>
          <cell r="B2716">
            <v>40000000</v>
          </cell>
        </row>
        <row r="2717">
          <cell r="A2717">
            <v>117902</v>
          </cell>
          <cell r="B2717">
            <v>40000000</v>
          </cell>
        </row>
        <row r="2718">
          <cell r="A2718">
            <v>1218140</v>
          </cell>
          <cell r="B2718">
            <v>40000000</v>
          </cell>
        </row>
        <row r="2719">
          <cell r="A2719">
            <v>17013492</v>
          </cell>
          <cell r="B2719">
            <v>40000000</v>
          </cell>
        </row>
        <row r="2720">
          <cell r="A2720">
            <v>17084136</v>
          </cell>
          <cell r="B2720">
            <v>40000000</v>
          </cell>
        </row>
        <row r="2721">
          <cell r="A2721">
            <v>501646</v>
          </cell>
          <cell r="B2721">
            <v>40000000</v>
          </cell>
        </row>
        <row r="2722">
          <cell r="A2722">
            <v>23544098</v>
          </cell>
          <cell r="B2722">
            <v>40000000</v>
          </cell>
        </row>
        <row r="2723">
          <cell r="A2723">
            <v>39693162</v>
          </cell>
          <cell r="B2723">
            <v>40000000</v>
          </cell>
        </row>
        <row r="2724">
          <cell r="A2724">
            <v>24623132</v>
          </cell>
          <cell r="B2724">
            <v>40000000</v>
          </cell>
        </row>
        <row r="2725">
          <cell r="A2725">
            <v>42887258</v>
          </cell>
          <cell r="B2725">
            <v>40000000</v>
          </cell>
        </row>
        <row r="2726">
          <cell r="A2726">
            <v>29101431</v>
          </cell>
          <cell r="B2726">
            <v>40000000</v>
          </cell>
        </row>
        <row r="2727">
          <cell r="A2727">
            <v>830051675</v>
          </cell>
          <cell r="B2727">
            <v>39929325</v>
          </cell>
        </row>
        <row r="2728">
          <cell r="A2728">
            <v>29105897</v>
          </cell>
          <cell r="B2728">
            <v>39900000</v>
          </cell>
        </row>
        <row r="2729">
          <cell r="A2729">
            <v>91240507</v>
          </cell>
          <cell r="B2729">
            <v>39900000</v>
          </cell>
        </row>
        <row r="2730">
          <cell r="A2730">
            <v>66835696</v>
          </cell>
          <cell r="B2730">
            <v>39900000</v>
          </cell>
        </row>
        <row r="2731">
          <cell r="A2731">
            <v>43614385</v>
          </cell>
          <cell r="B2731">
            <v>39900000</v>
          </cell>
        </row>
        <row r="2732">
          <cell r="A2732">
            <v>43044690</v>
          </cell>
          <cell r="B2732">
            <v>39800000</v>
          </cell>
        </row>
        <row r="2733">
          <cell r="A2733">
            <v>21316395</v>
          </cell>
          <cell r="B2733">
            <v>39669850</v>
          </cell>
        </row>
        <row r="2734">
          <cell r="A2734">
            <v>43758935</v>
          </cell>
          <cell r="B2734">
            <v>39600000</v>
          </cell>
        </row>
        <row r="2735">
          <cell r="A2735">
            <v>32526702</v>
          </cell>
          <cell r="B2735">
            <v>39500000</v>
          </cell>
        </row>
        <row r="2736">
          <cell r="A2736">
            <v>800154520</v>
          </cell>
          <cell r="B2736">
            <v>39500000</v>
          </cell>
        </row>
        <row r="2737">
          <cell r="A2737">
            <v>41308500</v>
          </cell>
          <cell r="B2737">
            <v>39500000</v>
          </cell>
        </row>
        <row r="2738">
          <cell r="A2738">
            <v>39430566</v>
          </cell>
          <cell r="B2738">
            <v>39500000</v>
          </cell>
        </row>
        <row r="2739">
          <cell r="A2739">
            <v>80503615</v>
          </cell>
          <cell r="B2739">
            <v>39499050</v>
          </cell>
        </row>
        <row r="2740">
          <cell r="A2740">
            <v>1193586</v>
          </cell>
          <cell r="B2740">
            <v>39430875</v>
          </cell>
        </row>
        <row r="2741">
          <cell r="A2741">
            <v>890906581</v>
          </cell>
          <cell r="B2741">
            <v>39400000</v>
          </cell>
        </row>
        <row r="2742">
          <cell r="A2742">
            <v>52644304</v>
          </cell>
          <cell r="B2742">
            <v>39400000</v>
          </cell>
        </row>
        <row r="2743">
          <cell r="A2743">
            <v>52045246</v>
          </cell>
          <cell r="B2743">
            <v>39400000</v>
          </cell>
        </row>
        <row r="2744">
          <cell r="A2744">
            <v>50967466</v>
          </cell>
          <cell r="B2744">
            <v>39400000</v>
          </cell>
        </row>
        <row r="2745">
          <cell r="A2745">
            <v>38962978</v>
          </cell>
          <cell r="B2745">
            <v>39300000</v>
          </cell>
        </row>
        <row r="2746">
          <cell r="A2746">
            <v>71578715</v>
          </cell>
          <cell r="B2746">
            <v>39300000</v>
          </cell>
        </row>
        <row r="2747">
          <cell r="A2747">
            <v>35468300</v>
          </cell>
          <cell r="B2747">
            <v>39300000</v>
          </cell>
        </row>
        <row r="2748">
          <cell r="A2748">
            <v>20082501</v>
          </cell>
          <cell r="B2748">
            <v>39200000</v>
          </cell>
        </row>
        <row r="2749">
          <cell r="A2749">
            <v>52251725</v>
          </cell>
          <cell r="B2749">
            <v>39191900</v>
          </cell>
        </row>
        <row r="2750">
          <cell r="A2750">
            <v>79143717</v>
          </cell>
          <cell r="B2750">
            <v>39100000</v>
          </cell>
        </row>
        <row r="2751">
          <cell r="A2751">
            <v>8278992</v>
          </cell>
          <cell r="B2751">
            <v>39000000</v>
          </cell>
        </row>
        <row r="2752">
          <cell r="A2752">
            <v>6088276</v>
          </cell>
          <cell r="B2752">
            <v>39000000</v>
          </cell>
        </row>
        <row r="2753">
          <cell r="A2753">
            <v>830139542</v>
          </cell>
          <cell r="B2753">
            <v>38900000</v>
          </cell>
        </row>
        <row r="2754">
          <cell r="A2754">
            <v>79947610</v>
          </cell>
          <cell r="B2754">
            <v>38900000</v>
          </cell>
        </row>
        <row r="2755">
          <cell r="A2755">
            <v>52646535</v>
          </cell>
          <cell r="B2755">
            <v>38900000</v>
          </cell>
        </row>
        <row r="2756">
          <cell r="A2756">
            <v>43342929</v>
          </cell>
          <cell r="B2756">
            <v>38900000</v>
          </cell>
        </row>
        <row r="2757">
          <cell r="A2757">
            <v>19236572</v>
          </cell>
          <cell r="B2757">
            <v>38900000</v>
          </cell>
        </row>
        <row r="2758">
          <cell r="A2758">
            <v>860404869</v>
          </cell>
          <cell r="B2758">
            <v>38800000</v>
          </cell>
        </row>
        <row r="2759">
          <cell r="A2759">
            <v>51761657</v>
          </cell>
          <cell r="B2759">
            <v>38800000</v>
          </cell>
        </row>
        <row r="2760">
          <cell r="A2760">
            <v>41692958</v>
          </cell>
          <cell r="B2760">
            <v>38749825</v>
          </cell>
        </row>
        <row r="2761">
          <cell r="A2761">
            <v>21371190</v>
          </cell>
          <cell r="B2761">
            <v>38700000</v>
          </cell>
        </row>
        <row r="2762">
          <cell r="A2762">
            <v>21711062</v>
          </cell>
          <cell r="B2762">
            <v>38700000</v>
          </cell>
        </row>
        <row r="2763">
          <cell r="A2763">
            <v>804001007</v>
          </cell>
          <cell r="B2763">
            <v>38700000</v>
          </cell>
        </row>
        <row r="2764">
          <cell r="A2764">
            <v>42868721</v>
          </cell>
          <cell r="B2764">
            <v>38700000</v>
          </cell>
        </row>
        <row r="2765">
          <cell r="A2765">
            <v>31469330</v>
          </cell>
          <cell r="B2765">
            <v>38700000</v>
          </cell>
        </row>
        <row r="2766">
          <cell r="A2766">
            <v>70109509</v>
          </cell>
          <cell r="B2766">
            <v>38700000</v>
          </cell>
        </row>
        <row r="2767">
          <cell r="A2767">
            <v>21365691</v>
          </cell>
          <cell r="B2767">
            <v>38700000</v>
          </cell>
        </row>
        <row r="2768">
          <cell r="A2768">
            <v>41420838</v>
          </cell>
          <cell r="B2768">
            <v>38600000</v>
          </cell>
        </row>
        <row r="2769">
          <cell r="A2769">
            <v>890931985</v>
          </cell>
          <cell r="B2769">
            <v>38600000</v>
          </cell>
        </row>
        <row r="2770">
          <cell r="A2770">
            <v>32510174</v>
          </cell>
          <cell r="B2770">
            <v>38600000</v>
          </cell>
        </row>
        <row r="2771">
          <cell r="A2771">
            <v>8236572</v>
          </cell>
          <cell r="B2771">
            <v>38600000</v>
          </cell>
        </row>
        <row r="2772">
          <cell r="A2772">
            <v>21368364</v>
          </cell>
          <cell r="B2772">
            <v>38500000</v>
          </cell>
        </row>
        <row r="2773">
          <cell r="A2773">
            <v>32426815</v>
          </cell>
          <cell r="B2773">
            <v>38500000</v>
          </cell>
        </row>
        <row r="2774">
          <cell r="A2774">
            <v>32472459</v>
          </cell>
          <cell r="B2774">
            <v>38400000</v>
          </cell>
        </row>
        <row r="2775">
          <cell r="A2775">
            <v>8231467</v>
          </cell>
          <cell r="B2775">
            <v>38400000</v>
          </cell>
        </row>
        <row r="2776">
          <cell r="A2776">
            <v>17094362</v>
          </cell>
          <cell r="B2776">
            <v>38380221.200000003</v>
          </cell>
        </row>
        <row r="2777">
          <cell r="A2777">
            <v>32295634</v>
          </cell>
          <cell r="B2777">
            <v>38300000</v>
          </cell>
        </row>
        <row r="2778">
          <cell r="A2778">
            <v>891148</v>
          </cell>
          <cell r="B2778">
            <v>38300000</v>
          </cell>
        </row>
        <row r="2779">
          <cell r="A2779">
            <v>39683744</v>
          </cell>
          <cell r="B2779">
            <v>38300000</v>
          </cell>
        </row>
        <row r="2780">
          <cell r="A2780">
            <v>3473735</v>
          </cell>
          <cell r="B2780">
            <v>38300000</v>
          </cell>
        </row>
        <row r="2781">
          <cell r="A2781">
            <v>70562649</v>
          </cell>
          <cell r="B2781">
            <v>38300000</v>
          </cell>
        </row>
        <row r="2782">
          <cell r="A2782">
            <v>43709553</v>
          </cell>
          <cell r="B2782">
            <v>38300000</v>
          </cell>
        </row>
        <row r="2783">
          <cell r="A2783">
            <v>41420216</v>
          </cell>
          <cell r="B2783">
            <v>38286175</v>
          </cell>
        </row>
        <row r="2784">
          <cell r="A2784">
            <v>32416096</v>
          </cell>
          <cell r="B2784">
            <v>38236000</v>
          </cell>
        </row>
        <row r="2785">
          <cell r="A2785">
            <v>14749</v>
          </cell>
          <cell r="B2785">
            <v>38200000</v>
          </cell>
        </row>
        <row r="2786">
          <cell r="A2786">
            <v>39430118</v>
          </cell>
          <cell r="B2786">
            <v>38200000</v>
          </cell>
        </row>
        <row r="2787">
          <cell r="A2787">
            <v>32484693</v>
          </cell>
          <cell r="B2787">
            <v>38200000</v>
          </cell>
        </row>
        <row r="2788">
          <cell r="A2788">
            <v>29074627</v>
          </cell>
          <cell r="B2788">
            <v>38200000</v>
          </cell>
        </row>
        <row r="2789">
          <cell r="A2789">
            <v>15523993</v>
          </cell>
          <cell r="B2789">
            <v>38100000</v>
          </cell>
        </row>
        <row r="2790">
          <cell r="A2790">
            <v>43022139</v>
          </cell>
          <cell r="B2790">
            <v>38100000</v>
          </cell>
        </row>
        <row r="2791">
          <cell r="A2791">
            <v>51975417</v>
          </cell>
          <cell r="B2791">
            <v>38100000</v>
          </cell>
        </row>
        <row r="2792">
          <cell r="A2792">
            <v>88120750261</v>
          </cell>
          <cell r="B2792">
            <v>38000000</v>
          </cell>
        </row>
        <row r="2793">
          <cell r="A2793">
            <v>16685355</v>
          </cell>
          <cell r="B2793">
            <v>38000000</v>
          </cell>
        </row>
        <row r="2794">
          <cell r="A2794">
            <v>31398718</v>
          </cell>
          <cell r="B2794">
            <v>38000000</v>
          </cell>
        </row>
        <row r="2795">
          <cell r="A2795">
            <v>16208575</v>
          </cell>
          <cell r="B2795">
            <v>38000000</v>
          </cell>
        </row>
        <row r="2796">
          <cell r="A2796">
            <v>27069219</v>
          </cell>
          <cell r="B2796">
            <v>38000000</v>
          </cell>
        </row>
        <row r="2797">
          <cell r="A2797">
            <v>71381697</v>
          </cell>
          <cell r="B2797">
            <v>38000000</v>
          </cell>
        </row>
        <row r="2798">
          <cell r="A2798">
            <v>17116523</v>
          </cell>
          <cell r="B2798">
            <v>38000000</v>
          </cell>
        </row>
        <row r="2799">
          <cell r="A2799">
            <v>11300142</v>
          </cell>
          <cell r="B2799">
            <v>37900000</v>
          </cell>
        </row>
        <row r="2800">
          <cell r="A2800">
            <v>20434446</v>
          </cell>
          <cell r="B2800">
            <v>37800000</v>
          </cell>
        </row>
        <row r="2801">
          <cell r="A2801">
            <v>8291122</v>
          </cell>
          <cell r="B2801">
            <v>37800000</v>
          </cell>
        </row>
        <row r="2802">
          <cell r="A2802">
            <v>644050</v>
          </cell>
          <cell r="B2802">
            <v>37800000</v>
          </cell>
        </row>
        <row r="2803">
          <cell r="A2803">
            <v>32443002</v>
          </cell>
          <cell r="B2803">
            <v>37800000</v>
          </cell>
        </row>
        <row r="2804">
          <cell r="A2804">
            <v>32409066</v>
          </cell>
          <cell r="B2804">
            <v>37800000</v>
          </cell>
        </row>
        <row r="2805">
          <cell r="A2805">
            <v>32435224</v>
          </cell>
          <cell r="B2805">
            <v>37729800</v>
          </cell>
        </row>
        <row r="2806">
          <cell r="A2806">
            <v>21608260</v>
          </cell>
          <cell r="B2806">
            <v>37700000</v>
          </cell>
        </row>
        <row r="2807">
          <cell r="A2807">
            <v>21622505</v>
          </cell>
          <cell r="B2807">
            <v>37700000</v>
          </cell>
        </row>
        <row r="2808">
          <cell r="A2808">
            <v>43729585</v>
          </cell>
          <cell r="B2808">
            <v>37700000</v>
          </cell>
        </row>
        <row r="2809">
          <cell r="A2809">
            <v>22209462</v>
          </cell>
          <cell r="B2809">
            <v>37700000</v>
          </cell>
        </row>
        <row r="2810">
          <cell r="A2810">
            <v>32492511</v>
          </cell>
          <cell r="B2810">
            <v>37600000</v>
          </cell>
        </row>
        <row r="2811">
          <cell r="A2811">
            <v>14878729</v>
          </cell>
          <cell r="B2811">
            <v>37500000</v>
          </cell>
        </row>
        <row r="2812">
          <cell r="A2812">
            <v>70564045</v>
          </cell>
          <cell r="B2812">
            <v>37500000</v>
          </cell>
        </row>
        <row r="2813">
          <cell r="A2813">
            <v>3526904</v>
          </cell>
          <cell r="B2813">
            <v>37400000</v>
          </cell>
        </row>
        <row r="2814">
          <cell r="A2814">
            <v>800215803</v>
          </cell>
          <cell r="B2814">
            <v>37400000</v>
          </cell>
        </row>
        <row r="2815">
          <cell r="A2815">
            <v>6090328</v>
          </cell>
          <cell r="B2815">
            <v>37400000</v>
          </cell>
        </row>
        <row r="2816">
          <cell r="A2816">
            <v>19380927</v>
          </cell>
          <cell r="B2816">
            <v>37358694.399999999</v>
          </cell>
        </row>
        <row r="2817">
          <cell r="A2817">
            <v>51595592</v>
          </cell>
          <cell r="B2817">
            <v>37358694.399999999</v>
          </cell>
        </row>
        <row r="2818">
          <cell r="A2818">
            <v>2422080</v>
          </cell>
          <cell r="B2818">
            <v>37300000</v>
          </cell>
        </row>
        <row r="2819">
          <cell r="A2819">
            <v>7450991</v>
          </cell>
          <cell r="B2819">
            <v>37300000</v>
          </cell>
        </row>
        <row r="2820">
          <cell r="A2820">
            <v>43453219</v>
          </cell>
          <cell r="B2820">
            <v>37300000</v>
          </cell>
        </row>
        <row r="2821">
          <cell r="A2821">
            <v>71741077</v>
          </cell>
          <cell r="B2821">
            <v>37300000</v>
          </cell>
        </row>
        <row r="2822">
          <cell r="A2822">
            <v>21250276</v>
          </cell>
          <cell r="B2822">
            <v>37300000</v>
          </cell>
        </row>
        <row r="2823">
          <cell r="A2823">
            <v>32463265</v>
          </cell>
          <cell r="B2823">
            <v>37200000</v>
          </cell>
        </row>
        <row r="2824">
          <cell r="A2824">
            <v>20948054</v>
          </cell>
          <cell r="B2824">
            <v>37200000</v>
          </cell>
        </row>
        <row r="2825">
          <cell r="A2825">
            <v>32446676</v>
          </cell>
          <cell r="B2825">
            <v>37200000</v>
          </cell>
        </row>
        <row r="2826">
          <cell r="A2826">
            <v>52836041</v>
          </cell>
          <cell r="B2826">
            <v>37186175</v>
          </cell>
        </row>
        <row r="2827">
          <cell r="A2827">
            <v>19064757</v>
          </cell>
          <cell r="B2827">
            <v>37100000</v>
          </cell>
        </row>
        <row r="2828">
          <cell r="A2828">
            <v>24888614</v>
          </cell>
          <cell r="B2828">
            <v>37000000</v>
          </cell>
        </row>
        <row r="2829">
          <cell r="A2829">
            <v>20001214</v>
          </cell>
          <cell r="B2829">
            <v>37000000</v>
          </cell>
        </row>
        <row r="2830">
          <cell r="A2830">
            <v>43094622</v>
          </cell>
          <cell r="B2830">
            <v>37000000</v>
          </cell>
        </row>
        <row r="2831">
          <cell r="A2831">
            <v>26254114</v>
          </cell>
          <cell r="B2831">
            <v>36900000</v>
          </cell>
        </row>
        <row r="2832">
          <cell r="A2832">
            <v>890204326</v>
          </cell>
          <cell r="B2832">
            <v>36900000</v>
          </cell>
        </row>
        <row r="2833">
          <cell r="A2833">
            <v>79601103</v>
          </cell>
          <cell r="B2833">
            <v>36802150</v>
          </cell>
        </row>
        <row r="2834">
          <cell r="A2834">
            <v>8301785</v>
          </cell>
          <cell r="B2834">
            <v>36800000</v>
          </cell>
        </row>
        <row r="2835">
          <cell r="A2835">
            <v>890902202</v>
          </cell>
          <cell r="B2835">
            <v>36800000</v>
          </cell>
        </row>
        <row r="2836">
          <cell r="A2836">
            <v>32405907</v>
          </cell>
          <cell r="B2836">
            <v>36700000</v>
          </cell>
        </row>
        <row r="2837">
          <cell r="A2837">
            <v>20269069</v>
          </cell>
          <cell r="B2837">
            <v>36700000</v>
          </cell>
        </row>
        <row r="2838">
          <cell r="A2838">
            <v>79326751</v>
          </cell>
          <cell r="B2838">
            <v>36700000</v>
          </cell>
        </row>
        <row r="2839">
          <cell r="A2839">
            <v>2847310</v>
          </cell>
          <cell r="B2839">
            <v>36600000</v>
          </cell>
        </row>
        <row r="2840">
          <cell r="A2840">
            <v>42889864</v>
          </cell>
          <cell r="B2840">
            <v>36600000</v>
          </cell>
        </row>
        <row r="2841">
          <cell r="A2841">
            <v>20954174</v>
          </cell>
          <cell r="B2841">
            <v>36600000</v>
          </cell>
        </row>
        <row r="2842">
          <cell r="A2842">
            <v>87042263859</v>
          </cell>
          <cell r="B2842">
            <v>36500000</v>
          </cell>
        </row>
        <row r="2843">
          <cell r="A2843">
            <v>32732195</v>
          </cell>
          <cell r="B2843">
            <v>36500000</v>
          </cell>
        </row>
        <row r="2844">
          <cell r="A2844">
            <v>800073922</v>
          </cell>
          <cell r="B2844">
            <v>36500000</v>
          </cell>
        </row>
        <row r="2845">
          <cell r="A2845">
            <v>91202407</v>
          </cell>
          <cell r="B2845">
            <v>36500000</v>
          </cell>
        </row>
        <row r="2846">
          <cell r="A2846">
            <v>21253228</v>
          </cell>
          <cell r="B2846">
            <v>36500000</v>
          </cell>
        </row>
        <row r="2847">
          <cell r="A2847">
            <v>70085224</v>
          </cell>
          <cell r="B2847">
            <v>36500000</v>
          </cell>
        </row>
        <row r="2848">
          <cell r="A2848">
            <v>32407318</v>
          </cell>
          <cell r="B2848">
            <v>36500000</v>
          </cell>
        </row>
        <row r="2849">
          <cell r="A2849">
            <v>29612774</v>
          </cell>
          <cell r="B2849">
            <v>36400000</v>
          </cell>
        </row>
        <row r="2850">
          <cell r="A2850">
            <v>830036359</v>
          </cell>
          <cell r="B2850">
            <v>36400000</v>
          </cell>
        </row>
        <row r="2851">
          <cell r="A2851">
            <v>21267364</v>
          </cell>
          <cell r="B2851">
            <v>36400000</v>
          </cell>
        </row>
        <row r="2852">
          <cell r="A2852">
            <v>21290116</v>
          </cell>
          <cell r="B2852">
            <v>36400000</v>
          </cell>
        </row>
        <row r="2853">
          <cell r="A2853">
            <v>38999437</v>
          </cell>
          <cell r="B2853">
            <v>36300000</v>
          </cell>
        </row>
        <row r="2854">
          <cell r="A2854">
            <v>6232014</v>
          </cell>
          <cell r="B2854">
            <v>36300000</v>
          </cell>
        </row>
        <row r="2855">
          <cell r="A2855">
            <v>80300872</v>
          </cell>
          <cell r="B2855">
            <v>36300000</v>
          </cell>
        </row>
        <row r="2856">
          <cell r="A2856">
            <v>79285498</v>
          </cell>
          <cell r="B2856">
            <v>36300000</v>
          </cell>
        </row>
        <row r="2857">
          <cell r="A2857">
            <v>31955388</v>
          </cell>
          <cell r="B2857">
            <v>36300000</v>
          </cell>
        </row>
        <row r="2858">
          <cell r="A2858">
            <v>22205345</v>
          </cell>
          <cell r="B2858">
            <v>36200000</v>
          </cell>
        </row>
        <row r="2859">
          <cell r="A2859">
            <v>32465298</v>
          </cell>
          <cell r="B2859">
            <v>36200000</v>
          </cell>
        </row>
        <row r="2860">
          <cell r="A2860">
            <v>79650339</v>
          </cell>
          <cell r="B2860">
            <v>36200000</v>
          </cell>
        </row>
        <row r="2861">
          <cell r="A2861">
            <v>70124538</v>
          </cell>
          <cell r="B2861">
            <v>36200000</v>
          </cell>
        </row>
        <row r="2862">
          <cell r="A2862">
            <v>70051968</v>
          </cell>
          <cell r="B2862">
            <v>36200000</v>
          </cell>
        </row>
        <row r="2863">
          <cell r="A2863">
            <v>1032796090</v>
          </cell>
          <cell r="B2863">
            <v>36000000</v>
          </cell>
        </row>
        <row r="2864">
          <cell r="A2864">
            <v>30338248</v>
          </cell>
          <cell r="B2864">
            <v>36000000</v>
          </cell>
        </row>
        <row r="2865">
          <cell r="A2865">
            <v>891180098</v>
          </cell>
          <cell r="B2865">
            <v>36000000</v>
          </cell>
        </row>
        <row r="2866">
          <cell r="A2866">
            <v>890902798</v>
          </cell>
          <cell r="B2866">
            <v>36000000</v>
          </cell>
        </row>
        <row r="2867">
          <cell r="A2867">
            <v>800075741</v>
          </cell>
          <cell r="B2867">
            <v>36000000</v>
          </cell>
        </row>
        <row r="2868">
          <cell r="A2868">
            <v>29063546</v>
          </cell>
          <cell r="B2868">
            <v>36000000</v>
          </cell>
        </row>
        <row r="2869">
          <cell r="A2869">
            <v>71581282</v>
          </cell>
          <cell r="B2869">
            <v>36000000</v>
          </cell>
        </row>
        <row r="2870">
          <cell r="A2870">
            <v>3199266</v>
          </cell>
          <cell r="B2870">
            <v>35903100</v>
          </cell>
        </row>
        <row r="2871">
          <cell r="A2871">
            <v>30574940</v>
          </cell>
          <cell r="B2871">
            <v>35900000</v>
          </cell>
        </row>
        <row r="2872">
          <cell r="A2872">
            <v>32325695</v>
          </cell>
          <cell r="B2872">
            <v>35900000</v>
          </cell>
        </row>
        <row r="2873">
          <cell r="A2873">
            <v>32534748</v>
          </cell>
          <cell r="B2873">
            <v>35900000</v>
          </cell>
        </row>
        <row r="2874">
          <cell r="A2874">
            <v>802024799</v>
          </cell>
          <cell r="B2874">
            <v>35900000</v>
          </cell>
        </row>
        <row r="2875">
          <cell r="A2875">
            <v>20189371</v>
          </cell>
          <cell r="B2875">
            <v>35899370.399999999</v>
          </cell>
        </row>
        <row r="2876">
          <cell r="A2876">
            <v>811042595</v>
          </cell>
          <cell r="B2876">
            <v>35846250</v>
          </cell>
        </row>
        <row r="2877">
          <cell r="A2877">
            <v>39692415</v>
          </cell>
          <cell r="B2877">
            <v>35846250</v>
          </cell>
        </row>
        <row r="2878">
          <cell r="A2878">
            <v>79427523</v>
          </cell>
          <cell r="B2878">
            <v>35846250</v>
          </cell>
        </row>
        <row r="2879">
          <cell r="A2879">
            <v>17075744</v>
          </cell>
          <cell r="B2879">
            <v>35846250</v>
          </cell>
        </row>
        <row r="2880">
          <cell r="A2880">
            <v>70066836</v>
          </cell>
          <cell r="B2880">
            <v>35846250</v>
          </cell>
        </row>
        <row r="2881">
          <cell r="A2881">
            <v>2895990</v>
          </cell>
          <cell r="B2881">
            <v>35700000</v>
          </cell>
        </row>
        <row r="2882">
          <cell r="A2882">
            <v>29632083</v>
          </cell>
          <cell r="B2882">
            <v>35700000</v>
          </cell>
        </row>
        <row r="2883">
          <cell r="A2883">
            <v>25208790</v>
          </cell>
          <cell r="B2883">
            <v>35700000</v>
          </cell>
        </row>
        <row r="2884">
          <cell r="A2884">
            <v>20200388</v>
          </cell>
          <cell r="B2884">
            <v>35600000</v>
          </cell>
        </row>
        <row r="2885">
          <cell r="A2885">
            <v>19393341</v>
          </cell>
          <cell r="B2885">
            <v>35600000</v>
          </cell>
        </row>
        <row r="2886">
          <cell r="A2886">
            <v>21402498</v>
          </cell>
          <cell r="B2886">
            <v>35600000</v>
          </cell>
        </row>
        <row r="2887">
          <cell r="A2887">
            <v>3537151</v>
          </cell>
          <cell r="B2887">
            <v>35500000</v>
          </cell>
        </row>
        <row r="2888">
          <cell r="A2888">
            <v>43091240</v>
          </cell>
          <cell r="B2888">
            <v>35500000</v>
          </cell>
        </row>
        <row r="2889">
          <cell r="A2889">
            <v>162216</v>
          </cell>
          <cell r="B2889">
            <v>35500000</v>
          </cell>
        </row>
        <row r="2890">
          <cell r="A2890">
            <v>79793319</v>
          </cell>
          <cell r="B2890">
            <v>35500000</v>
          </cell>
        </row>
        <row r="2891">
          <cell r="A2891">
            <v>42960928</v>
          </cell>
          <cell r="B2891">
            <v>35500000</v>
          </cell>
        </row>
        <row r="2892">
          <cell r="A2892">
            <v>35406559</v>
          </cell>
          <cell r="B2892">
            <v>35461573.200000003</v>
          </cell>
        </row>
        <row r="2893">
          <cell r="A2893">
            <v>21294518</v>
          </cell>
          <cell r="B2893">
            <v>35400000</v>
          </cell>
        </row>
        <row r="2894">
          <cell r="A2894">
            <v>43741004</v>
          </cell>
          <cell r="B2894">
            <v>35400000</v>
          </cell>
        </row>
        <row r="2895">
          <cell r="A2895">
            <v>19369041</v>
          </cell>
          <cell r="B2895">
            <v>35400000</v>
          </cell>
        </row>
        <row r="2896">
          <cell r="A2896">
            <v>21319805</v>
          </cell>
          <cell r="B2896">
            <v>35400000</v>
          </cell>
        </row>
        <row r="2897">
          <cell r="A2897">
            <v>66907473</v>
          </cell>
          <cell r="B2897">
            <v>35400000</v>
          </cell>
        </row>
        <row r="2898">
          <cell r="A2898">
            <v>21397041</v>
          </cell>
          <cell r="B2898">
            <v>35300000</v>
          </cell>
        </row>
        <row r="2899">
          <cell r="A2899">
            <v>5543618</v>
          </cell>
          <cell r="B2899">
            <v>35300000</v>
          </cell>
        </row>
        <row r="2900">
          <cell r="A2900">
            <v>19275383</v>
          </cell>
          <cell r="B2900">
            <v>35300000</v>
          </cell>
        </row>
        <row r="2901">
          <cell r="A2901">
            <v>32504586</v>
          </cell>
          <cell r="B2901">
            <v>35300000</v>
          </cell>
        </row>
        <row r="2902">
          <cell r="A2902">
            <v>42964084</v>
          </cell>
          <cell r="B2902">
            <v>35300000</v>
          </cell>
        </row>
        <row r="2903">
          <cell r="A2903">
            <v>8268282</v>
          </cell>
          <cell r="B2903">
            <v>35300000</v>
          </cell>
        </row>
        <row r="2904">
          <cell r="A2904">
            <v>14969330</v>
          </cell>
          <cell r="B2904">
            <v>35200000</v>
          </cell>
        </row>
        <row r="2905">
          <cell r="A2905">
            <v>52414041</v>
          </cell>
          <cell r="B2905">
            <v>35200000</v>
          </cell>
        </row>
        <row r="2906">
          <cell r="A2906">
            <v>21288190</v>
          </cell>
          <cell r="B2906">
            <v>35129325</v>
          </cell>
        </row>
        <row r="2907">
          <cell r="A2907">
            <v>830006087</v>
          </cell>
          <cell r="B2907">
            <v>35129325</v>
          </cell>
        </row>
        <row r="2908">
          <cell r="A2908">
            <v>20259072</v>
          </cell>
          <cell r="B2908">
            <v>35129325</v>
          </cell>
        </row>
        <row r="2909">
          <cell r="A2909">
            <v>41392369</v>
          </cell>
          <cell r="B2909">
            <v>35100000</v>
          </cell>
        </row>
        <row r="2910">
          <cell r="A2910">
            <v>24302187</v>
          </cell>
          <cell r="B2910">
            <v>35000000</v>
          </cell>
        </row>
        <row r="2911">
          <cell r="A2911">
            <v>29001773</v>
          </cell>
          <cell r="B2911">
            <v>35000000</v>
          </cell>
        </row>
        <row r="2912">
          <cell r="A2912">
            <v>8230646</v>
          </cell>
          <cell r="B2912">
            <v>35000000</v>
          </cell>
        </row>
        <row r="2913">
          <cell r="A2913">
            <v>8284242</v>
          </cell>
          <cell r="B2913">
            <v>35000000</v>
          </cell>
        </row>
        <row r="2914">
          <cell r="A2914">
            <v>4569</v>
          </cell>
          <cell r="B2914">
            <v>35000000</v>
          </cell>
        </row>
        <row r="2915">
          <cell r="A2915">
            <v>91249334</v>
          </cell>
          <cell r="B2915">
            <v>35000000</v>
          </cell>
        </row>
        <row r="2916">
          <cell r="A2916">
            <v>22215298</v>
          </cell>
          <cell r="B2916">
            <v>35000000</v>
          </cell>
        </row>
        <row r="2917">
          <cell r="A2917">
            <v>66863030</v>
          </cell>
          <cell r="B2917">
            <v>35000000</v>
          </cell>
        </row>
        <row r="2918">
          <cell r="A2918">
            <v>51669605</v>
          </cell>
          <cell r="B2918">
            <v>35000000</v>
          </cell>
        </row>
        <row r="2919">
          <cell r="A2919">
            <v>86082651472</v>
          </cell>
          <cell r="B2919">
            <v>34900000</v>
          </cell>
        </row>
        <row r="2920">
          <cell r="A2920">
            <v>21285968</v>
          </cell>
          <cell r="B2920">
            <v>34900000</v>
          </cell>
        </row>
        <row r="2921">
          <cell r="A2921">
            <v>19344330</v>
          </cell>
          <cell r="B2921">
            <v>34900000</v>
          </cell>
        </row>
        <row r="2922">
          <cell r="A2922">
            <v>42762440</v>
          </cell>
          <cell r="B2922">
            <v>34800000</v>
          </cell>
        </row>
        <row r="2923">
          <cell r="A2923">
            <v>63340712</v>
          </cell>
          <cell r="B2923">
            <v>34800000</v>
          </cell>
        </row>
        <row r="2924">
          <cell r="A2924">
            <v>30203463</v>
          </cell>
          <cell r="B2924">
            <v>34700000</v>
          </cell>
        </row>
        <row r="2925">
          <cell r="A2925">
            <v>21329556</v>
          </cell>
          <cell r="B2925">
            <v>34651375</v>
          </cell>
        </row>
        <row r="2926">
          <cell r="A2926">
            <v>20158153</v>
          </cell>
          <cell r="B2926">
            <v>34600000</v>
          </cell>
        </row>
        <row r="2927">
          <cell r="A2927">
            <v>38985873</v>
          </cell>
          <cell r="B2927">
            <v>34600000</v>
          </cell>
        </row>
        <row r="2928">
          <cell r="A2928">
            <v>8251187</v>
          </cell>
          <cell r="B2928">
            <v>34600000</v>
          </cell>
        </row>
        <row r="2929">
          <cell r="A2929">
            <v>51611709</v>
          </cell>
          <cell r="B2929">
            <v>34600000</v>
          </cell>
        </row>
        <row r="2930">
          <cell r="A2930">
            <v>86091051313</v>
          </cell>
          <cell r="B2930">
            <v>34585978.799999997</v>
          </cell>
        </row>
        <row r="2931">
          <cell r="A2931">
            <v>800026130</v>
          </cell>
          <cell r="B2931">
            <v>34500000</v>
          </cell>
        </row>
        <row r="2932">
          <cell r="A2932">
            <v>20027563</v>
          </cell>
          <cell r="B2932">
            <v>34500000</v>
          </cell>
        </row>
        <row r="2933">
          <cell r="A2933">
            <v>3329127</v>
          </cell>
          <cell r="B2933">
            <v>34400000</v>
          </cell>
        </row>
        <row r="2934">
          <cell r="A2934">
            <v>649622</v>
          </cell>
          <cell r="B2934">
            <v>34400000</v>
          </cell>
        </row>
        <row r="2935">
          <cell r="A2935">
            <v>80412555</v>
          </cell>
          <cell r="B2935">
            <v>34300000</v>
          </cell>
        </row>
        <row r="2936">
          <cell r="A2936">
            <v>71368321</v>
          </cell>
          <cell r="B2936">
            <v>34300000</v>
          </cell>
        </row>
        <row r="2937">
          <cell r="A2937">
            <v>41668872</v>
          </cell>
          <cell r="B2937">
            <v>34246725</v>
          </cell>
        </row>
        <row r="2938">
          <cell r="A2938">
            <v>41575564</v>
          </cell>
          <cell r="B2938">
            <v>34233375</v>
          </cell>
        </row>
        <row r="2939">
          <cell r="A2939">
            <v>42869370</v>
          </cell>
          <cell r="B2939">
            <v>34200000</v>
          </cell>
        </row>
        <row r="2940">
          <cell r="A2940">
            <v>30290106</v>
          </cell>
          <cell r="B2940">
            <v>34200000</v>
          </cell>
        </row>
        <row r="2941">
          <cell r="A2941">
            <v>2433244</v>
          </cell>
          <cell r="B2941">
            <v>34200000</v>
          </cell>
        </row>
        <row r="2942">
          <cell r="A2942">
            <v>21283994</v>
          </cell>
          <cell r="B2942">
            <v>34200000</v>
          </cell>
        </row>
        <row r="2943">
          <cell r="A2943">
            <v>15424618</v>
          </cell>
          <cell r="B2943">
            <v>34200000</v>
          </cell>
        </row>
        <row r="2944">
          <cell r="A2944">
            <v>70503823</v>
          </cell>
          <cell r="B2944">
            <v>34200000</v>
          </cell>
        </row>
        <row r="2945">
          <cell r="A2945">
            <v>21394810</v>
          </cell>
          <cell r="B2945">
            <v>34100000</v>
          </cell>
        </row>
        <row r="2946">
          <cell r="A2946">
            <v>24890020</v>
          </cell>
          <cell r="B2946">
            <v>34100000</v>
          </cell>
        </row>
        <row r="2947">
          <cell r="A2947">
            <v>17031672</v>
          </cell>
          <cell r="B2947">
            <v>34100000</v>
          </cell>
        </row>
        <row r="2948">
          <cell r="A2948">
            <v>79149354</v>
          </cell>
          <cell r="B2948">
            <v>34100000</v>
          </cell>
        </row>
        <row r="2949">
          <cell r="A2949">
            <v>42990597</v>
          </cell>
          <cell r="B2949">
            <v>34100000</v>
          </cell>
        </row>
        <row r="2950">
          <cell r="A2950">
            <v>43567690</v>
          </cell>
          <cell r="B2950">
            <v>34000000</v>
          </cell>
        </row>
        <row r="2951">
          <cell r="A2951">
            <v>43281296</v>
          </cell>
          <cell r="B2951">
            <v>33934450</v>
          </cell>
        </row>
        <row r="2952">
          <cell r="A2952">
            <v>10274823</v>
          </cell>
          <cell r="B2952">
            <v>33800000</v>
          </cell>
        </row>
        <row r="2953">
          <cell r="A2953">
            <v>42867176</v>
          </cell>
          <cell r="B2953">
            <v>33800000</v>
          </cell>
        </row>
        <row r="2954">
          <cell r="A2954">
            <v>32323768</v>
          </cell>
          <cell r="B2954">
            <v>33700000</v>
          </cell>
        </row>
        <row r="2955">
          <cell r="A2955">
            <v>21335486</v>
          </cell>
          <cell r="B2955">
            <v>33700000</v>
          </cell>
        </row>
        <row r="2956">
          <cell r="A2956">
            <v>43583604</v>
          </cell>
          <cell r="B2956">
            <v>33700000</v>
          </cell>
        </row>
        <row r="2957">
          <cell r="A2957">
            <v>32531994</v>
          </cell>
          <cell r="B2957">
            <v>33700000</v>
          </cell>
        </row>
        <row r="2958">
          <cell r="A2958">
            <v>860002540</v>
          </cell>
          <cell r="B2958">
            <v>33700000</v>
          </cell>
        </row>
        <row r="2959">
          <cell r="A2959">
            <v>37804834</v>
          </cell>
          <cell r="B2959">
            <v>33700000</v>
          </cell>
        </row>
        <row r="2960">
          <cell r="A2960">
            <v>29655485</v>
          </cell>
          <cell r="B2960">
            <v>33700000</v>
          </cell>
        </row>
        <row r="2961">
          <cell r="A2961">
            <v>31244643</v>
          </cell>
          <cell r="B2961">
            <v>33695475</v>
          </cell>
        </row>
        <row r="2962">
          <cell r="A2962">
            <v>41355334</v>
          </cell>
          <cell r="B2962">
            <v>33600000</v>
          </cell>
        </row>
        <row r="2963">
          <cell r="A2963">
            <v>21953012</v>
          </cell>
          <cell r="B2963">
            <v>33600000</v>
          </cell>
        </row>
        <row r="2964">
          <cell r="A2964">
            <v>32408349</v>
          </cell>
          <cell r="B2964">
            <v>33500000</v>
          </cell>
        </row>
        <row r="2965">
          <cell r="A2965">
            <v>41609281</v>
          </cell>
          <cell r="B2965">
            <v>33500000</v>
          </cell>
        </row>
        <row r="2966">
          <cell r="A2966">
            <v>4556295</v>
          </cell>
          <cell r="B2966">
            <v>33456500</v>
          </cell>
        </row>
        <row r="2967">
          <cell r="A2967">
            <v>32481908</v>
          </cell>
          <cell r="B2967">
            <v>33400000</v>
          </cell>
        </row>
        <row r="2968">
          <cell r="A2968">
            <v>31196644</v>
          </cell>
          <cell r="B2968">
            <v>33400000</v>
          </cell>
        </row>
        <row r="2969">
          <cell r="A2969">
            <v>30619593</v>
          </cell>
          <cell r="B2969">
            <v>33400000</v>
          </cell>
        </row>
        <row r="2970">
          <cell r="A2970">
            <v>29039266</v>
          </cell>
          <cell r="B2970">
            <v>33400000</v>
          </cell>
        </row>
        <row r="2971">
          <cell r="A2971">
            <v>2858658</v>
          </cell>
          <cell r="B2971">
            <v>33274592</v>
          </cell>
        </row>
        <row r="2972">
          <cell r="A2972">
            <v>17103864</v>
          </cell>
          <cell r="B2972">
            <v>33217525</v>
          </cell>
        </row>
        <row r="2973">
          <cell r="A2973">
            <v>52451749</v>
          </cell>
          <cell r="B2973">
            <v>33217525</v>
          </cell>
        </row>
        <row r="2974">
          <cell r="A2974">
            <v>88012556467</v>
          </cell>
          <cell r="B2974">
            <v>33200000</v>
          </cell>
        </row>
        <row r="2975">
          <cell r="A2975">
            <v>32533731</v>
          </cell>
          <cell r="B2975">
            <v>33200000</v>
          </cell>
        </row>
        <row r="2976">
          <cell r="A2976">
            <v>29562366</v>
          </cell>
          <cell r="B2976">
            <v>33200000</v>
          </cell>
        </row>
        <row r="2977">
          <cell r="A2977">
            <v>43020991</v>
          </cell>
          <cell r="B2977">
            <v>33200000</v>
          </cell>
        </row>
        <row r="2978">
          <cell r="A2978">
            <v>53139781</v>
          </cell>
          <cell r="B2978">
            <v>33200000</v>
          </cell>
        </row>
        <row r="2979">
          <cell r="A2979">
            <v>10267220</v>
          </cell>
          <cell r="B2979">
            <v>33153875</v>
          </cell>
        </row>
        <row r="2980">
          <cell r="A2980">
            <v>6085116</v>
          </cell>
          <cell r="B2980">
            <v>33000000</v>
          </cell>
        </row>
        <row r="2981">
          <cell r="A2981">
            <v>811030105</v>
          </cell>
          <cell r="B2981">
            <v>33000000</v>
          </cell>
        </row>
        <row r="2982">
          <cell r="A2982">
            <v>39776979</v>
          </cell>
          <cell r="B2982">
            <v>33000000</v>
          </cell>
        </row>
        <row r="2983">
          <cell r="A2983">
            <v>79447707</v>
          </cell>
          <cell r="B2983">
            <v>33000000</v>
          </cell>
        </row>
        <row r="2984">
          <cell r="A2984">
            <v>8264406</v>
          </cell>
          <cell r="B2984">
            <v>32978550</v>
          </cell>
        </row>
        <row r="2985">
          <cell r="A2985">
            <v>21309814</v>
          </cell>
          <cell r="B2985">
            <v>32900000</v>
          </cell>
        </row>
        <row r="2986">
          <cell r="A2986">
            <v>98570030</v>
          </cell>
          <cell r="B2986">
            <v>32900000</v>
          </cell>
        </row>
        <row r="2987">
          <cell r="A2987">
            <v>98544964</v>
          </cell>
          <cell r="B2987">
            <v>32900000</v>
          </cell>
        </row>
        <row r="2988">
          <cell r="A2988">
            <v>91229146</v>
          </cell>
          <cell r="B2988">
            <v>32900000</v>
          </cell>
        </row>
        <row r="2989">
          <cell r="A2989">
            <v>79948089</v>
          </cell>
          <cell r="B2989">
            <v>32900000</v>
          </cell>
        </row>
        <row r="2990">
          <cell r="A2990">
            <v>79780874</v>
          </cell>
          <cell r="B2990">
            <v>32900000</v>
          </cell>
        </row>
        <row r="2991">
          <cell r="A2991">
            <v>71315733</v>
          </cell>
          <cell r="B2991">
            <v>32900000</v>
          </cell>
        </row>
        <row r="2992">
          <cell r="A2992">
            <v>51860124</v>
          </cell>
          <cell r="B2992">
            <v>32828250</v>
          </cell>
        </row>
        <row r="2993">
          <cell r="A2993">
            <v>41336702</v>
          </cell>
          <cell r="B2993">
            <v>32800000</v>
          </cell>
        </row>
        <row r="2994">
          <cell r="A2994">
            <v>8351662</v>
          </cell>
          <cell r="B2994">
            <v>32800000</v>
          </cell>
        </row>
        <row r="2995">
          <cell r="A2995">
            <v>21721333</v>
          </cell>
          <cell r="B2995">
            <v>32800000</v>
          </cell>
        </row>
        <row r="2996">
          <cell r="A2996">
            <v>162315</v>
          </cell>
          <cell r="B2996">
            <v>32739575</v>
          </cell>
        </row>
        <row r="2997">
          <cell r="A2997">
            <v>8212519</v>
          </cell>
          <cell r="B2997">
            <v>32700000</v>
          </cell>
        </row>
        <row r="2998">
          <cell r="A2998">
            <v>34529400</v>
          </cell>
          <cell r="B2998">
            <v>32700000</v>
          </cell>
        </row>
        <row r="2999">
          <cell r="A2999">
            <v>800205517</v>
          </cell>
          <cell r="B2999">
            <v>32700000</v>
          </cell>
        </row>
        <row r="3000">
          <cell r="A3000">
            <v>667879</v>
          </cell>
          <cell r="B3000">
            <v>32600000</v>
          </cell>
        </row>
        <row r="3001">
          <cell r="A3001">
            <v>3565695</v>
          </cell>
          <cell r="B3001">
            <v>32600000</v>
          </cell>
        </row>
        <row r="3002">
          <cell r="A3002">
            <v>20599423</v>
          </cell>
          <cell r="B3002">
            <v>32600000</v>
          </cell>
        </row>
        <row r="3003">
          <cell r="A3003">
            <v>21255464</v>
          </cell>
          <cell r="B3003">
            <v>32600000</v>
          </cell>
        </row>
        <row r="3004">
          <cell r="A3004">
            <v>66834950</v>
          </cell>
          <cell r="B3004">
            <v>32600000</v>
          </cell>
        </row>
        <row r="3005">
          <cell r="A3005">
            <v>19080184</v>
          </cell>
          <cell r="B3005">
            <v>32500000</v>
          </cell>
        </row>
        <row r="3006">
          <cell r="A3006">
            <v>8215801</v>
          </cell>
          <cell r="B3006">
            <v>32500000</v>
          </cell>
        </row>
        <row r="3007">
          <cell r="A3007">
            <v>43013606</v>
          </cell>
          <cell r="B3007">
            <v>32500000</v>
          </cell>
        </row>
        <row r="3008">
          <cell r="A3008">
            <v>41756825</v>
          </cell>
          <cell r="B3008">
            <v>32500000</v>
          </cell>
        </row>
        <row r="3009">
          <cell r="A3009">
            <v>20305702</v>
          </cell>
          <cell r="B3009">
            <v>32461625</v>
          </cell>
        </row>
        <row r="3010">
          <cell r="A3010">
            <v>830060602</v>
          </cell>
          <cell r="B3010">
            <v>32400000</v>
          </cell>
        </row>
        <row r="3011">
          <cell r="A3011">
            <v>38873299</v>
          </cell>
          <cell r="B3011">
            <v>32400000</v>
          </cell>
        </row>
        <row r="3012">
          <cell r="A3012">
            <v>70116184</v>
          </cell>
          <cell r="B3012">
            <v>32400000</v>
          </cell>
        </row>
        <row r="3013">
          <cell r="A3013">
            <v>20273491</v>
          </cell>
          <cell r="B3013">
            <v>32400000</v>
          </cell>
        </row>
        <row r="3014">
          <cell r="A3014">
            <v>90092157996</v>
          </cell>
          <cell r="B3014">
            <v>32300000</v>
          </cell>
        </row>
        <row r="3015">
          <cell r="A3015">
            <v>19489391</v>
          </cell>
          <cell r="B3015">
            <v>32300000</v>
          </cell>
        </row>
        <row r="3016">
          <cell r="A3016">
            <v>31416051</v>
          </cell>
          <cell r="B3016">
            <v>32300000</v>
          </cell>
        </row>
        <row r="3017">
          <cell r="A3017">
            <v>43055375</v>
          </cell>
          <cell r="B3017">
            <v>32300000</v>
          </cell>
        </row>
        <row r="3018">
          <cell r="A3018">
            <v>2421092</v>
          </cell>
          <cell r="B3018">
            <v>32300000</v>
          </cell>
        </row>
        <row r="3019">
          <cell r="A3019">
            <v>800178063</v>
          </cell>
          <cell r="B3019">
            <v>32300000</v>
          </cell>
        </row>
        <row r="3020">
          <cell r="A3020">
            <v>71313762</v>
          </cell>
          <cell r="B3020">
            <v>32300000</v>
          </cell>
        </row>
        <row r="3021">
          <cell r="A3021">
            <v>70063337</v>
          </cell>
          <cell r="B3021">
            <v>32300000</v>
          </cell>
        </row>
        <row r="3022">
          <cell r="A3022">
            <v>23741</v>
          </cell>
          <cell r="B3022">
            <v>32251060.399999999</v>
          </cell>
        </row>
        <row r="3023">
          <cell r="A3023">
            <v>1193802</v>
          </cell>
          <cell r="B3023">
            <v>32200000</v>
          </cell>
        </row>
        <row r="3024">
          <cell r="A3024">
            <v>43054595</v>
          </cell>
          <cell r="B3024">
            <v>32200000</v>
          </cell>
        </row>
        <row r="3025">
          <cell r="A3025">
            <v>43021396</v>
          </cell>
          <cell r="B3025">
            <v>32200000</v>
          </cell>
        </row>
        <row r="3026">
          <cell r="A3026">
            <v>20253193</v>
          </cell>
          <cell r="B3026">
            <v>32186107.199999999</v>
          </cell>
        </row>
        <row r="3027">
          <cell r="A3027">
            <v>16586375</v>
          </cell>
          <cell r="B3027">
            <v>32100000</v>
          </cell>
        </row>
        <row r="3028">
          <cell r="A3028">
            <v>8233902</v>
          </cell>
          <cell r="B3028">
            <v>32100000</v>
          </cell>
        </row>
        <row r="3029">
          <cell r="A3029">
            <v>79779678</v>
          </cell>
          <cell r="B3029">
            <v>32100000</v>
          </cell>
        </row>
        <row r="3030">
          <cell r="A3030">
            <v>43027146</v>
          </cell>
          <cell r="B3030">
            <v>32000000</v>
          </cell>
        </row>
        <row r="3031">
          <cell r="A3031">
            <v>8295020</v>
          </cell>
          <cell r="B3031">
            <v>32000000</v>
          </cell>
        </row>
        <row r="3032">
          <cell r="A3032">
            <v>126590</v>
          </cell>
          <cell r="B3032">
            <v>32000000</v>
          </cell>
        </row>
        <row r="3033">
          <cell r="A3033">
            <v>16595688</v>
          </cell>
          <cell r="B3033">
            <v>32000000</v>
          </cell>
        </row>
        <row r="3034">
          <cell r="A3034">
            <v>70079076</v>
          </cell>
          <cell r="B3034">
            <v>32000000</v>
          </cell>
        </row>
        <row r="3035">
          <cell r="A3035">
            <v>35318439</v>
          </cell>
          <cell r="B3035">
            <v>31900000</v>
          </cell>
        </row>
        <row r="3036">
          <cell r="A3036">
            <v>88102359504</v>
          </cell>
          <cell r="B3036">
            <v>31800000</v>
          </cell>
        </row>
        <row r="3037">
          <cell r="A3037">
            <v>43220886</v>
          </cell>
          <cell r="B3037">
            <v>31800000</v>
          </cell>
        </row>
        <row r="3038">
          <cell r="A3038">
            <v>41888560</v>
          </cell>
          <cell r="B3038">
            <v>31800000</v>
          </cell>
        </row>
        <row r="3039">
          <cell r="A3039">
            <v>32413197</v>
          </cell>
          <cell r="B3039">
            <v>31800000</v>
          </cell>
        </row>
        <row r="3040">
          <cell r="A3040">
            <v>52455998</v>
          </cell>
          <cell r="B3040">
            <v>31800000</v>
          </cell>
        </row>
        <row r="3041">
          <cell r="A3041">
            <v>66923051</v>
          </cell>
          <cell r="B3041">
            <v>31783675</v>
          </cell>
        </row>
        <row r="3042">
          <cell r="A3042">
            <v>32526033</v>
          </cell>
          <cell r="B3042">
            <v>31700000</v>
          </cell>
        </row>
        <row r="3043">
          <cell r="A3043">
            <v>21348667</v>
          </cell>
          <cell r="B3043">
            <v>31700000</v>
          </cell>
        </row>
        <row r="3044">
          <cell r="A3044">
            <v>70560144</v>
          </cell>
          <cell r="B3044">
            <v>31700000</v>
          </cell>
        </row>
        <row r="3045">
          <cell r="A3045">
            <v>43220215</v>
          </cell>
          <cell r="B3045">
            <v>31600000</v>
          </cell>
        </row>
        <row r="3046">
          <cell r="A3046">
            <v>42772746</v>
          </cell>
          <cell r="B3046">
            <v>31600000</v>
          </cell>
        </row>
        <row r="3047">
          <cell r="A3047">
            <v>32499135</v>
          </cell>
          <cell r="B3047">
            <v>31600000</v>
          </cell>
        </row>
        <row r="3048">
          <cell r="A3048">
            <v>594232</v>
          </cell>
          <cell r="B3048">
            <v>31600000</v>
          </cell>
        </row>
        <row r="3049">
          <cell r="A3049">
            <v>79301802</v>
          </cell>
          <cell r="B3049">
            <v>31600000</v>
          </cell>
        </row>
        <row r="3050">
          <cell r="A3050">
            <v>70042260</v>
          </cell>
          <cell r="B3050">
            <v>31600000</v>
          </cell>
        </row>
        <row r="3051">
          <cell r="A3051">
            <v>52454565</v>
          </cell>
          <cell r="B3051">
            <v>31600000</v>
          </cell>
        </row>
        <row r="3052">
          <cell r="A3052">
            <v>41310789</v>
          </cell>
          <cell r="B3052">
            <v>31500000</v>
          </cell>
        </row>
        <row r="3053">
          <cell r="A3053">
            <v>21403005</v>
          </cell>
          <cell r="B3053">
            <v>31500000</v>
          </cell>
        </row>
        <row r="3054">
          <cell r="A3054">
            <v>32462726</v>
          </cell>
          <cell r="B3054">
            <v>31500000</v>
          </cell>
        </row>
        <row r="3055">
          <cell r="A3055">
            <v>17170418</v>
          </cell>
          <cell r="B3055">
            <v>31400000</v>
          </cell>
        </row>
        <row r="3056">
          <cell r="A3056">
            <v>30543</v>
          </cell>
          <cell r="B3056">
            <v>31400000</v>
          </cell>
        </row>
        <row r="3057">
          <cell r="A3057">
            <v>43057705</v>
          </cell>
          <cell r="B3057">
            <v>31400000</v>
          </cell>
        </row>
        <row r="3058">
          <cell r="A3058">
            <v>32397816</v>
          </cell>
          <cell r="B3058">
            <v>31400000</v>
          </cell>
        </row>
        <row r="3059">
          <cell r="A3059">
            <v>43270803</v>
          </cell>
          <cell r="B3059">
            <v>31300000</v>
          </cell>
        </row>
        <row r="3060">
          <cell r="A3060">
            <v>91253786</v>
          </cell>
          <cell r="B3060">
            <v>31300000</v>
          </cell>
        </row>
        <row r="3061">
          <cell r="A3061">
            <v>31265998</v>
          </cell>
          <cell r="B3061">
            <v>31200000</v>
          </cell>
        </row>
        <row r="3062">
          <cell r="A3062">
            <v>3743741</v>
          </cell>
          <cell r="B3062">
            <v>31200000</v>
          </cell>
        </row>
        <row r="3063">
          <cell r="A3063">
            <v>21402054</v>
          </cell>
          <cell r="B3063">
            <v>31100000</v>
          </cell>
        </row>
        <row r="3064">
          <cell r="A3064">
            <v>27777702</v>
          </cell>
          <cell r="B3064">
            <v>31100000</v>
          </cell>
        </row>
        <row r="3065">
          <cell r="A3065">
            <v>8341694</v>
          </cell>
          <cell r="B3065">
            <v>31100000</v>
          </cell>
        </row>
        <row r="3066">
          <cell r="A3066">
            <v>800067515</v>
          </cell>
          <cell r="B3066">
            <v>31100000</v>
          </cell>
        </row>
        <row r="3067">
          <cell r="A3067">
            <v>800014025</v>
          </cell>
          <cell r="B3067">
            <v>31100000</v>
          </cell>
        </row>
        <row r="3068">
          <cell r="A3068">
            <v>890706987</v>
          </cell>
          <cell r="B3068">
            <v>31000000</v>
          </cell>
        </row>
        <row r="3069">
          <cell r="A3069">
            <v>17025625</v>
          </cell>
          <cell r="B3069">
            <v>31000000</v>
          </cell>
        </row>
        <row r="3070">
          <cell r="A3070">
            <v>38969160</v>
          </cell>
          <cell r="B3070">
            <v>31000000</v>
          </cell>
        </row>
        <row r="3071">
          <cell r="A3071">
            <v>51894028</v>
          </cell>
          <cell r="B3071">
            <v>31000000</v>
          </cell>
        </row>
        <row r="3072">
          <cell r="A3072">
            <v>682198</v>
          </cell>
          <cell r="B3072">
            <v>31000000</v>
          </cell>
        </row>
        <row r="3073">
          <cell r="A3073">
            <v>32492396</v>
          </cell>
          <cell r="B3073">
            <v>31000000</v>
          </cell>
        </row>
        <row r="3074">
          <cell r="A3074">
            <v>8305292</v>
          </cell>
          <cell r="B3074">
            <v>31000000</v>
          </cell>
        </row>
        <row r="3075">
          <cell r="A3075">
            <v>41513459</v>
          </cell>
          <cell r="B3075">
            <v>30937668.800000001</v>
          </cell>
        </row>
        <row r="3076">
          <cell r="A3076">
            <v>21314525</v>
          </cell>
          <cell r="B3076">
            <v>30900000</v>
          </cell>
        </row>
        <row r="3077">
          <cell r="A3077">
            <v>860024378</v>
          </cell>
          <cell r="B3077">
            <v>30827775</v>
          </cell>
        </row>
        <row r="3078">
          <cell r="A3078">
            <v>31920886</v>
          </cell>
          <cell r="B3078">
            <v>30800000</v>
          </cell>
        </row>
        <row r="3079">
          <cell r="A3079">
            <v>51891808</v>
          </cell>
          <cell r="B3079">
            <v>30800000</v>
          </cell>
        </row>
        <row r="3080">
          <cell r="A3080">
            <v>24908567</v>
          </cell>
          <cell r="B3080">
            <v>30800000</v>
          </cell>
        </row>
        <row r="3081">
          <cell r="A3081">
            <v>51591910</v>
          </cell>
          <cell r="B3081">
            <v>30791736.399999999</v>
          </cell>
        </row>
        <row r="3082">
          <cell r="A3082">
            <v>17194299</v>
          </cell>
          <cell r="B3082">
            <v>30746725</v>
          </cell>
        </row>
        <row r="3083">
          <cell r="A3083">
            <v>20046884</v>
          </cell>
          <cell r="B3083">
            <v>30700000</v>
          </cell>
        </row>
        <row r="3084">
          <cell r="A3084">
            <v>43205969</v>
          </cell>
          <cell r="B3084">
            <v>30700000</v>
          </cell>
        </row>
        <row r="3085">
          <cell r="A3085">
            <v>71577428</v>
          </cell>
          <cell r="B3085">
            <v>30700000</v>
          </cell>
        </row>
        <row r="3086">
          <cell r="A3086">
            <v>50911666</v>
          </cell>
          <cell r="B3086">
            <v>30600000</v>
          </cell>
        </row>
        <row r="3087">
          <cell r="A3087">
            <v>42997325</v>
          </cell>
          <cell r="B3087">
            <v>30600000</v>
          </cell>
        </row>
        <row r="3088">
          <cell r="A3088">
            <v>43255445</v>
          </cell>
          <cell r="B3088">
            <v>30600000</v>
          </cell>
        </row>
        <row r="3089">
          <cell r="A3089">
            <v>41791571</v>
          </cell>
          <cell r="B3089">
            <v>30588800</v>
          </cell>
        </row>
        <row r="3090">
          <cell r="A3090">
            <v>20519782</v>
          </cell>
          <cell r="B3090">
            <v>30579347.199999999</v>
          </cell>
        </row>
        <row r="3091">
          <cell r="A3091">
            <v>41386691</v>
          </cell>
          <cell r="B3091">
            <v>30500000</v>
          </cell>
        </row>
        <row r="3092">
          <cell r="A3092">
            <v>51612106</v>
          </cell>
          <cell r="B3092">
            <v>30500000</v>
          </cell>
        </row>
        <row r="3093">
          <cell r="A3093">
            <v>19163522</v>
          </cell>
          <cell r="B3093">
            <v>30500000</v>
          </cell>
        </row>
        <row r="3094">
          <cell r="A3094">
            <v>32467884</v>
          </cell>
          <cell r="B3094">
            <v>30500000</v>
          </cell>
        </row>
        <row r="3095">
          <cell r="A3095">
            <v>20031201</v>
          </cell>
          <cell r="B3095">
            <v>30500000</v>
          </cell>
        </row>
        <row r="3096">
          <cell r="A3096">
            <v>549187</v>
          </cell>
          <cell r="B3096">
            <v>30500000</v>
          </cell>
        </row>
        <row r="3097">
          <cell r="A3097">
            <v>21297863</v>
          </cell>
          <cell r="B3097">
            <v>30500000</v>
          </cell>
        </row>
        <row r="3098">
          <cell r="A3098">
            <v>71339833</v>
          </cell>
          <cell r="B3098">
            <v>30500000</v>
          </cell>
        </row>
        <row r="3099">
          <cell r="A3099">
            <v>41756817</v>
          </cell>
          <cell r="B3099">
            <v>30400000</v>
          </cell>
        </row>
        <row r="3100">
          <cell r="A3100">
            <v>20134156</v>
          </cell>
          <cell r="B3100">
            <v>30400000</v>
          </cell>
        </row>
        <row r="3101">
          <cell r="A3101">
            <v>41668826</v>
          </cell>
          <cell r="B3101">
            <v>30400000</v>
          </cell>
        </row>
        <row r="3102">
          <cell r="A3102">
            <v>24867870</v>
          </cell>
          <cell r="B3102">
            <v>30400000</v>
          </cell>
        </row>
        <row r="3103">
          <cell r="A3103">
            <v>19293793</v>
          </cell>
          <cell r="B3103">
            <v>30400000</v>
          </cell>
        </row>
        <row r="3104">
          <cell r="A3104">
            <v>21357181</v>
          </cell>
          <cell r="B3104">
            <v>30300000</v>
          </cell>
        </row>
        <row r="3105">
          <cell r="A3105">
            <v>43613136</v>
          </cell>
          <cell r="B3105">
            <v>30300000</v>
          </cell>
        </row>
        <row r="3106">
          <cell r="A3106">
            <v>21351946</v>
          </cell>
          <cell r="B3106">
            <v>30300000</v>
          </cell>
        </row>
        <row r="3107">
          <cell r="A3107">
            <v>16750171</v>
          </cell>
          <cell r="B3107">
            <v>30203100</v>
          </cell>
        </row>
        <row r="3108">
          <cell r="A3108">
            <v>42974309</v>
          </cell>
          <cell r="B3108">
            <v>30200000</v>
          </cell>
        </row>
        <row r="3109">
          <cell r="A3109">
            <v>21252791</v>
          </cell>
          <cell r="B3109">
            <v>30200000</v>
          </cell>
        </row>
        <row r="3110">
          <cell r="A3110">
            <v>26406808</v>
          </cell>
          <cell r="B3110">
            <v>30200000</v>
          </cell>
        </row>
        <row r="3111">
          <cell r="A3111">
            <v>35837</v>
          </cell>
          <cell r="B3111">
            <v>30200000</v>
          </cell>
        </row>
        <row r="3112">
          <cell r="A3112">
            <v>43730157</v>
          </cell>
          <cell r="B3112">
            <v>30200000</v>
          </cell>
        </row>
        <row r="3113">
          <cell r="A3113">
            <v>80414326</v>
          </cell>
          <cell r="B3113">
            <v>30200000</v>
          </cell>
        </row>
        <row r="3114">
          <cell r="A3114">
            <v>80422784</v>
          </cell>
          <cell r="B3114">
            <v>30190862.399999999</v>
          </cell>
        </row>
        <row r="3115">
          <cell r="A3115">
            <v>42876620</v>
          </cell>
          <cell r="B3115">
            <v>30100000</v>
          </cell>
        </row>
        <row r="3116">
          <cell r="A3116">
            <v>35457624</v>
          </cell>
          <cell r="B3116">
            <v>30100000</v>
          </cell>
        </row>
        <row r="3117">
          <cell r="A3117">
            <v>805027918</v>
          </cell>
          <cell r="B3117">
            <v>30100000</v>
          </cell>
        </row>
        <row r="3118">
          <cell r="A3118">
            <v>52219829</v>
          </cell>
          <cell r="B3118">
            <v>30100000</v>
          </cell>
        </row>
        <row r="3119">
          <cell r="A3119">
            <v>36486190</v>
          </cell>
          <cell r="B3119">
            <v>30100000</v>
          </cell>
        </row>
        <row r="3120">
          <cell r="A3120">
            <v>95121315808</v>
          </cell>
          <cell r="B3120">
            <v>30000000</v>
          </cell>
        </row>
        <row r="3121">
          <cell r="A3121">
            <v>21377871</v>
          </cell>
          <cell r="B3121">
            <v>30000000</v>
          </cell>
        </row>
        <row r="3122">
          <cell r="A3122">
            <v>35464563</v>
          </cell>
          <cell r="B3122">
            <v>30000000</v>
          </cell>
        </row>
        <row r="3123">
          <cell r="A3123">
            <v>2908537</v>
          </cell>
          <cell r="B3123">
            <v>30000000</v>
          </cell>
        </row>
        <row r="3124">
          <cell r="A3124">
            <v>43579368</v>
          </cell>
          <cell r="B3124">
            <v>30000000</v>
          </cell>
        </row>
        <row r="3125">
          <cell r="A3125">
            <v>29032108</v>
          </cell>
          <cell r="B3125">
            <v>30000000</v>
          </cell>
        </row>
        <row r="3126">
          <cell r="A3126">
            <v>7403417</v>
          </cell>
          <cell r="B3126">
            <v>30000000</v>
          </cell>
        </row>
        <row r="3127">
          <cell r="A3127">
            <v>52580007</v>
          </cell>
          <cell r="B3127">
            <v>30000000</v>
          </cell>
        </row>
        <row r="3128">
          <cell r="A3128">
            <v>17138394</v>
          </cell>
          <cell r="B3128">
            <v>30000000</v>
          </cell>
        </row>
        <row r="3129">
          <cell r="A3129">
            <v>42891040</v>
          </cell>
          <cell r="B3129">
            <v>30000000</v>
          </cell>
        </row>
        <row r="3130">
          <cell r="A3130">
            <v>42964246</v>
          </cell>
          <cell r="B3130">
            <v>30000000</v>
          </cell>
        </row>
        <row r="3131">
          <cell r="A3131">
            <v>79339607</v>
          </cell>
          <cell r="B3131">
            <v>29916142</v>
          </cell>
        </row>
        <row r="3132">
          <cell r="A3132">
            <v>19333832</v>
          </cell>
          <cell r="B3132">
            <v>29900000</v>
          </cell>
        </row>
        <row r="3133">
          <cell r="A3133">
            <v>5551311</v>
          </cell>
          <cell r="B3133">
            <v>29900000</v>
          </cell>
        </row>
        <row r="3134">
          <cell r="A3134">
            <v>32765468</v>
          </cell>
          <cell r="B3134">
            <v>29900000</v>
          </cell>
        </row>
        <row r="3135">
          <cell r="A3135">
            <v>22357214</v>
          </cell>
          <cell r="B3135">
            <v>29800000</v>
          </cell>
        </row>
        <row r="3136">
          <cell r="A3136">
            <v>41944109</v>
          </cell>
          <cell r="B3136">
            <v>29800000</v>
          </cell>
        </row>
        <row r="3137">
          <cell r="A3137">
            <v>43451475</v>
          </cell>
          <cell r="B3137">
            <v>29800000</v>
          </cell>
        </row>
        <row r="3138">
          <cell r="A3138">
            <v>744218</v>
          </cell>
          <cell r="B3138">
            <v>29700000</v>
          </cell>
        </row>
        <row r="3139">
          <cell r="A3139">
            <v>860020761</v>
          </cell>
          <cell r="B3139">
            <v>29700000</v>
          </cell>
        </row>
        <row r="3140">
          <cell r="A3140">
            <v>24368069</v>
          </cell>
          <cell r="B3140">
            <v>29700000</v>
          </cell>
        </row>
        <row r="3141">
          <cell r="A3141">
            <v>98542077</v>
          </cell>
          <cell r="B3141">
            <v>29700000</v>
          </cell>
        </row>
        <row r="3142">
          <cell r="A3142">
            <v>15349572</v>
          </cell>
          <cell r="B3142">
            <v>29632900</v>
          </cell>
        </row>
        <row r="3143">
          <cell r="A3143">
            <v>32508588</v>
          </cell>
          <cell r="B3143">
            <v>29600000</v>
          </cell>
        </row>
        <row r="3144">
          <cell r="A3144">
            <v>16623738</v>
          </cell>
          <cell r="B3144">
            <v>29600000</v>
          </cell>
        </row>
        <row r="3145">
          <cell r="A3145">
            <v>31286886</v>
          </cell>
          <cell r="B3145">
            <v>29500000</v>
          </cell>
        </row>
        <row r="3146">
          <cell r="A3146">
            <v>32077220</v>
          </cell>
          <cell r="B3146">
            <v>29500000</v>
          </cell>
        </row>
        <row r="3147">
          <cell r="A3147">
            <v>20022857</v>
          </cell>
          <cell r="B3147">
            <v>29500000</v>
          </cell>
        </row>
        <row r="3148">
          <cell r="A3148">
            <v>8162373</v>
          </cell>
          <cell r="B3148">
            <v>29500000</v>
          </cell>
        </row>
        <row r="3149">
          <cell r="A3149">
            <v>527619</v>
          </cell>
          <cell r="B3149">
            <v>29500000</v>
          </cell>
        </row>
        <row r="3150">
          <cell r="A3150">
            <v>84071800341</v>
          </cell>
          <cell r="B3150">
            <v>29400000</v>
          </cell>
        </row>
        <row r="3151">
          <cell r="A3151">
            <v>38976784</v>
          </cell>
          <cell r="B3151">
            <v>29400000</v>
          </cell>
        </row>
        <row r="3152">
          <cell r="A3152">
            <v>860450955</v>
          </cell>
          <cell r="B3152">
            <v>29400000</v>
          </cell>
        </row>
        <row r="3153">
          <cell r="A3153">
            <v>41441401</v>
          </cell>
          <cell r="B3153">
            <v>29400000</v>
          </cell>
        </row>
        <row r="3154">
          <cell r="A3154">
            <v>3345372</v>
          </cell>
          <cell r="B3154">
            <v>29400000</v>
          </cell>
        </row>
        <row r="3155">
          <cell r="A3155">
            <v>21303870</v>
          </cell>
          <cell r="B3155">
            <v>29400000</v>
          </cell>
        </row>
        <row r="3156">
          <cell r="A3156">
            <v>23250773</v>
          </cell>
          <cell r="B3156">
            <v>29300000</v>
          </cell>
        </row>
        <row r="3157">
          <cell r="A3157">
            <v>21345116</v>
          </cell>
          <cell r="B3157">
            <v>29300000</v>
          </cell>
        </row>
        <row r="3158">
          <cell r="A3158">
            <v>21342006</v>
          </cell>
          <cell r="B3158">
            <v>29300000</v>
          </cell>
        </row>
        <row r="3159">
          <cell r="A3159">
            <v>14946469</v>
          </cell>
          <cell r="B3159">
            <v>29300000</v>
          </cell>
        </row>
        <row r="3160">
          <cell r="A3160">
            <v>79435438</v>
          </cell>
          <cell r="B3160">
            <v>29300000</v>
          </cell>
        </row>
        <row r="3161">
          <cell r="A3161">
            <v>267174</v>
          </cell>
          <cell r="B3161">
            <v>29200000</v>
          </cell>
        </row>
        <row r="3162">
          <cell r="A3162">
            <v>24312324</v>
          </cell>
          <cell r="B3162">
            <v>29200000</v>
          </cell>
        </row>
        <row r="3163">
          <cell r="A3163">
            <v>79782288</v>
          </cell>
          <cell r="B3163">
            <v>29200000</v>
          </cell>
        </row>
        <row r="3164">
          <cell r="A3164">
            <v>38967285</v>
          </cell>
          <cell r="B3164">
            <v>29200000</v>
          </cell>
        </row>
        <row r="3165">
          <cell r="A3165">
            <v>70877665</v>
          </cell>
          <cell r="B3165">
            <v>29200000</v>
          </cell>
        </row>
        <row r="3166">
          <cell r="A3166">
            <v>3502350</v>
          </cell>
          <cell r="B3166">
            <v>29154950</v>
          </cell>
        </row>
        <row r="3167">
          <cell r="A3167">
            <v>32543832</v>
          </cell>
          <cell r="B3167">
            <v>29100000</v>
          </cell>
        </row>
        <row r="3168">
          <cell r="A3168">
            <v>43220768</v>
          </cell>
          <cell r="B3168">
            <v>29100000</v>
          </cell>
        </row>
        <row r="3169">
          <cell r="A3169">
            <v>41614222</v>
          </cell>
          <cell r="B3169">
            <v>29100000</v>
          </cell>
        </row>
        <row r="3170">
          <cell r="A3170">
            <v>42881190</v>
          </cell>
          <cell r="B3170">
            <v>29100000</v>
          </cell>
        </row>
        <row r="3171">
          <cell r="A3171">
            <v>32538817</v>
          </cell>
          <cell r="B3171">
            <v>29100000</v>
          </cell>
        </row>
        <row r="3172">
          <cell r="A3172">
            <v>3581870</v>
          </cell>
          <cell r="B3172">
            <v>29100000</v>
          </cell>
        </row>
        <row r="3173">
          <cell r="A3173">
            <v>51883809</v>
          </cell>
          <cell r="B3173">
            <v>29100000</v>
          </cell>
        </row>
        <row r="3174">
          <cell r="A3174">
            <v>43206541</v>
          </cell>
          <cell r="B3174">
            <v>29100000</v>
          </cell>
        </row>
        <row r="3175">
          <cell r="A3175">
            <v>860043224</v>
          </cell>
          <cell r="B3175">
            <v>29040547.600000001</v>
          </cell>
        </row>
        <row r="3176">
          <cell r="A3176">
            <v>91060112121</v>
          </cell>
          <cell r="B3176">
            <v>29000000</v>
          </cell>
        </row>
        <row r="3177">
          <cell r="A3177">
            <v>41383878</v>
          </cell>
          <cell r="B3177">
            <v>29000000</v>
          </cell>
        </row>
        <row r="3178">
          <cell r="A3178">
            <v>21361159</v>
          </cell>
          <cell r="B3178">
            <v>29000000</v>
          </cell>
        </row>
        <row r="3179">
          <cell r="A3179">
            <v>800005991</v>
          </cell>
          <cell r="B3179">
            <v>29000000</v>
          </cell>
        </row>
        <row r="3180">
          <cell r="A3180">
            <v>20316869</v>
          </cell>
          <cell r="B3180">
            <v>28900000</v>
          </cell>
        </row>
        <row r="3181">
          <cell r="A3181">
            <v>41674302</v>
          </cell>
          <cell r="B3181">
            <v>28900000</v>
          </cell>
        </row>
        <row r="3182">
          <cell r="A3182">
            <v>24378985</v>
          </cell>
          <cell r="B3182">
            <v>28900000</v>
          </cell>
        </row>
        <row r="3183">
          <cell r="A3183">
            <v>51751471</v>
          </cell>
          <cell r="B3183">
            <v>28900000</v>
          </cell>
        </row>
        <row r="3184">
          <cell r="A3184">
            <v>21328761</v>
          </cell>
          <cell r="B3184">
            <v>28900000</v>
          </cell>
        </row>
        <row r="3185">
          <cell r="A3185">
            <v>15258019</v>
          </cell>
          <cell r="B3185">
            <v>28894615.199999999</v>
          </cell>
        </row>
        <row r="3186">
          <cell r="A3186">
            <v>20127598</v>
          </cell>
          <cell r="B3186">
            <v>28894615.199999999</v>
          </cell>
        </row>
        <row r="3187">
          <cell r="A3187">
            <v>28396045</v>
          </cell>
          <cell r="B3187">
            <v>28800000</v>
          </cell>
        </row>
        <row r="3188">
          <cell r="A3188">
            <v>80199044</v>
          </cell>
          <cell r="B3188">
            <v>28748682.800000001</v>
          </cell>
        </row>
        <row r="3189">
          <cell r="A3189">
            <v>32528191</v>
          </cell>
          <cell r="B3189">
            <v>28700000</v>
          </cell>
        </row>
        <row r="3190">
          <cell r="A3190">
            <v>52800666</v>
          </cell>
          <cell r="B3190">
            <v>28700000</v>
          </cell>
        </row>
        <row r="3191">
          <cell r="A3191">
            <v>6046644</v>
          </cell>
          <cell r="B3191">
            <v>28700000</v>
          </cell>
        </row>
        <row r="3192">
          <cell r="A3192">
            <v>31952650</v>
          </cell>
          <cell r="B3192">
            <v>28700000</v>
          </cell>
        </row>
        <row r="3193">
          <cell r="A3193">
            <v>94491822</v>
          </cell>
          <cell r="B3193">
            <v>28677000</v>
          </cell>
        </row>
        <row r="3194">
          <cell r="A3194">
            <v>32479786</v>
          </cell>
          <cell r="B3194">
            <v>28677000</v>
          </cell>
        </row>
        <row r="3195">
          <cell r="A3195">
            <v>85043037272</v>
          </cell>
          <cell r="B3195">
            <v>28600000</v>
          </cell>
        </row>
        <row r="3196">
          <cell r="A3196">
            <v>35463016</v>
          </cell>
          <cell r="B3196">
            <v>28600000</v>
          </cell>
        </row>
        <row r="3197">
          <cell r="A3197">
            <v>38971333</v>
          </cell>
          <cell r="B3197">
            <v>28500000</v>
          </cell>
        </row>
        <row r="3198">
          <cell r="A3198">
            <v>29536291</v>
          </cell>
          <cell r="B3198">
            <v>28500000</v>
          </cell>
        </row>
        <row r="3199">
          <cell r="A3199">
            <v>43540437</v>
          </cell>
          <cell r="B3199">
            <v>28500000</v>
          </cell>
        </row>
        <row r="3200">
          <cell r="A3200">
            <v>8280415</v>
          </cell>
          <cell r="B3200">
            <v>28400000</v>
          </cell>
        </row>
        <row r="3201">
          <cell r="A3201">
            <v>32461747</v>
          </cell>
          <cell r="B3201">
            <v>28300000</v>
          </cell>
        </row>
        <row r="3202">
          <cell r="A3202">
            <v>51764196</v>
          </cell>
          <cell r="B3202">
            <v>28300000</v>
          </cell>
        </row>
        <row r="3203">
          <cell r="A3203">
            <v>85072638021</v>
          </cell>
          <cell r="B3203">
            <v>28200000</v>
          </cell>
        </row>
        <row r="3204">
          <cell r="A3204">
            <v>20015258</v>
          </cell>
          <cell r="B3204">
            <v>28200000</v>
          </cell>
        </row>
        <row r="3205">
          <cell r="A3205">
            <v>860046667</v>
          </cell>
          <cell r="B3205">
            <v>28200000</v>
          </cell>
        </row>
        <row r="3206">
          <cell r="A3206">
            <v>27061738</v>
          </cell>
          <cell r="B3206">
            <v>28200000</v>
          </cell>
        </row>
        <row r="3207">
          <cell r="A3207">
            <v>22250238</v>
          </cell>
          <cell r="B3207">
            <v>28200000</v>
          </cell>
        </row>
        <row r="3208">
          <cell r="A3208">
            <v>800118661</v>
          </cell>
          <cell r="B3208">
            <v>28200000</v>
          </cell>
        </row>
        <row r="3209">
          <cell r="A3209">
            <v>71743568</v>
          </cell>
          <cell r="B3209">
            <v>28200000</v>
          </cell>
        </row>
        <row r="3210">
          <cell r="A3210">
            <v>38444571</v>
          </cell>
          <cell r="B3210">
            <v>28100000</v>
          </cell>
        </row>
        <row r="3211">
          <cell r="A3211">
            <v>41575468</v>
          </cell>
          <cell r="B3211">
            <v>28100000</v>
          </cell>
        </row>
        <row r="3212">
          <cell r="A3212">
            <v>20266245</v>
          </cell>
          <cell r="B3212">
            <v>28100000</v>
          </cell>
        </row>
        <row r="3213">
          <cell r="A3213">
            <v>70093320</v>
          </cell>
          <cell r="B3213">
            <v>28100000</v>
          </cell>
        </row>
        <row r="3214">
          <cell r="A3214">
            <v>20240447</v>
          </cell>
          <cell r="B3214">
            <v>28000000</v>
          </cell>
        </row>
        <row r="3215">
          <cell r="A3215">
            <v>860051175</v>
          </cell>
          <cell r="B3215">
            <v>28000000</v>
          </cell>
        </row>
        <row r="3216">
          <cell r="A3216">
            <v>16677039</v>
          </cell>
          <cell r="B3216">
            <v>28000000</v>
          </cell>
        </row>
        <row r="3217">
          <cell r="A3217">
            <v>32325810</v>
          </cell>
          <cell r="B3217">
            <v>28000000</v>
          </cell>
        </row>
        <row r="3218">
          <cell r="A3218">
            <v>3344035</v>
          </cell>
          <cell r="B3218">
            <v>28000000</v>
          </cell>
        </row>
        <row r="3219">
          <cell r="A3219">
            <v>8255037</v>
          </cell>
          <cell r="B3219">
            <v>28000000</v>
          </cell>
        </row>
        <row r="3220">
          <cell r="A3220">
            <v>4454549</v>
          </cell>
          <cell r="B3220">
            <v>28000000</v>
          </cell>
        </row>
        <row r="3221">
          <cell r="A3221">
            <v>43568072</v>
          </cell>
          <cell r="B3221">
            <v>27960075</v>
          </cell>
        </row>
        <row r="3222">
          <cell r="A3222">
            <v>35921</v>
          </cell>
          <cell r="B3222">
            <v>27873088.399999999</v>
          </cell>
        </row>
        <row r="3223">
          <cell r="A3223">
            <v>20163313</v>
          </cell>
          <cell r="B3223">
            <v>27800000</v>
          </cell>
        </row>
        <row r="3224">
          <cell r="A3224">
            <v>51736380</v>
          </cell>
          <cell r="B3224">
            <v>27800000</v>
          </cell>
        </row>
        <row r="3225">
          <cell r="A3225">
            <v>20118413</v>
          </cell>
          <cell r="B3225">
            <v>27800000</v>
          </cell>
        </row>
        <row r="3226">
          <cell r="A3226">
            <v>32410015</v>
          </cell>
          <cell r="B3226">
            <v>27800000</v>
          </cell>
        </row>
        <row r="3227">
          <cell r="A3227">
            <v>51935460</v>
          </cell>
          <cell r="B3227">
            <v>27700000</v>
          </cell>
        </row>
        <row r="3228">
          <cell r="A3228">
            <v>17073695</v>
          </cell>
          <cell r="B3228">
            <v>27700000</v>
          </cell>
        </row>
        <row r="3229">
          <cell r="A3229">
            <v>42774892</v>
          </cell>
          <cell r="B3229">
            <v>27700000</v>
          </cell>
        </row>
        <row r="3230">
          <cell r="A3230">
            <v>21272978</v>
          </cell>
          <cell r="B3230">
            <v>27700000</v>
          </cell>
        </row>
        <row r="3231">
          <cell r="A3231">
            <v>38230442</v>
          </cell>
          <cell r="B3231">
            <v>27696118.800000001</v>
          </cell>
        </row>
        <row r="3232">
          <cell r="A3232">
            <v>32336289</v>
          </cell>
          <cell r="B3232">
            <v>27600000</v>
          </cell>
        </row>
        <row r="3233">
          <cell r="A3233">
            <v>3345738</v>
          </cell>
          <cell r="B3233">
            <v>27600000</v>
          </cell>
        </row>
        <row r="3234">
          <cell r="A3234">
            <v>21742575</v>
          </cell>
          <cell r="B3234">
            <v>27600000</v>
          </cell>
        </row>
        <row r="3235">
          <cell r="A3235">
            <v>70072363</v>
          </cell>
          <cell r="B3235">
            <v>27600000</v>
          </cell>
        </row>
        <row r="3236">
          <cell r="A3236">
            <v>10128843</v>
          </cell>
          <cell r="B3236">
            <v>27600000</v>
          </cell>
        </row>
        <row r="3237">
          <cell r="A3237">
            <v>43017248</v>
          </cell>
          <cell r="B3237">
            <v>27600000</v>
          </cell>
        </row>
        <row r="3238">
          <cell r="A3238">
            <v>16593850</v>
          </cell>
          <cell r="B3238">
            <v>27500000</v>
          </cell>
        </row>
        <row r="3239">
          <cell r="A3239">
            <v>8105902</v>
          </cell>
          <cell r="B3239">
            <v>27500000</v>
          </cell>
        </row>
        <row r="3240">
          <cell r="A3240">
            <v>42893143</v>
          </cell>
          <cell r="B3240">
            <v>27400000</v>
          </cell>
        </row>
        <row r="3241">
          <cell r="A3241">
            <v>94528324</v>
          </cell>
          <cell r="B3241">
            <v>27400000</v>
          </cell>
        </row>
        <row r="3242">
          <cell r="A3242">
            <v>29080470</v>
          </cell>
          <cell r="B3242">
            <v>27400000</v>
          </cell>
        </row>
        <row r="3243">
          <cell r="A3243">
            <v>79151174</v>
          </cell>
          <cell r="B3243">
            <v>27400000</v>
          </cell>
        </row>
        <row r="3244">
          <cell r="A3244">
            <v>70559797</v>
          </cell>
          <cell r="B3244">
            <v>27400000</v>
          </cell>
        </row>
        <row r="3245">
          <cell r="A3245">
            <v>38956447</v>
          </cell>
          <cell r="B3245">
            <v>27300000</v>
          </cell>
        </row>
        <row r="3246">
          <cell r="A3246">
            <v>4487828</v>
          </cell>
          <cell r="B3246">
            <v>27300000</v>
          </cell>
        </row>
        <row r="3247">
          <cell r="A3247">
            <v>32405792</v>
          </cell>
          <cell r="B3247">
            <v>27300000</v>
          </cell>
        </row>
        <row r="3248">
          <cell r="A3248">
            <v>42679532</v>
          </cell>
          <cell r="B3248">
            <v>27300000</v>
          </cell>
        </row>
        <row r="3249">
          <cell r="A3249">
            <v>21348988</v>
          </cell>
          <cell r="B3249">
            <v>27258915</v>
          </cell>
        </row>
        <row r="3250">
          <cell r="A3250">
            <v>830004102</v>
          </cell>
          <cell r="B3250">
            <v>27243150</v>
          </cell>
        </row>
        <row r="3251">
          <cell r="A3251">
            <v>41617433</v>
          </cell>
          <cell r="B3251">
            <v>27200000</v>
          </cell>
        </row>
        <row r="3252">
          <cell r="A3252">
            <v>530118</v>
          </cell>
          <cell r="B3252">
            <v>27200000</v>
          </cell>
        </row>
        <row r="3253">
          <cell r="A3253">
            <v>22170472</v>
          </cell>
          <cell r="B3253">
            <v>27200000</v>
          </cell>
        </row>
        <row r="3254">
          <cell r="A3254">
            <v>51581592</v>
          </cell>
          <cell r="B3254">
            <v>27200000</v>
          </cell>
        </row>
        <row r="3255">
          <cell r="A3255">
            <v>32499105</v>
          </cell>
          <cell r="B3255">
            <v>27200000</v>
          </cell>
        </row>
        <row r="3256">
          <cell r="A3256">
            <v>32506425</v>
          </cell>
          <cell r="B3256">
            <v>27200000</v>
          </cell>
        </row>
        <row r="3257">
          <cell r="A3257">
            <v>21288441</v>
          </cell>
          <cell r="B3257">
            <v>27200000</v>
          </cell>
        </row>
        <row r="3258">
          <cell r="A3258">
            <v>89022751248</v>
          </cell>
          <cell r="B3258">
            <v>27000000</v>
          </cell>
        </row>
        <row r="3259">
          <cell r="A3259">
            <v>21260737</v>
          </cell>
          <cell r="B3259">
            <v>27000000</v>
          </cell>
        </row>
        <row r="3260">
          <cell r="A3260">
            <v>51750287</v>
          </cell>
          <cell r="B3260">
            <v>27000000</v>
          </cell>
        </row>
        <row r="3261">
          <cell r="A3261">
            <v>63291236</v>
          </cell>
          <cell r="B3261">
            <v>27000000</v>
          </cell>
        </row>
        <row r="3262">
          <cell r="A3262">
            <v>43029531</v>
          </cell>
          <cell r="B3262">
            <v>27000000</v>
          </cell>
        </row>
        <row r="3263">
          <cell r="A3263">
            <v>71578718</v>
          </cell>
          <cell r="B3263">
            <v>27000000</v>
          </cell>
        </row>
        <row r="3264">
          <cell r="A3264">
            <v>890981676</v>
          </cell>
          <cell r="B3264">
            <v>26900000</v>
          </cell>
        </row>
        <row r="3265">
          <cell r="A3265">
            <v>3517464</v>
          </cell>
          <cell r="B3265">
            <v>26900000</v>
          </cell>
        </row>
        <row r="3266">
          <cell r="A3266">
            <v>98550206</v>
          </cell>
          <cell r="B3266">
            <v>26900000</v>
          </cell>
        </row>
        <row r="3267">
          <cell r="A3267">
            <v>41394428</v>
          </cell>
          <cell r="B3267">
            <v>26900000</v>
          </cell>
        </row>
        <row r="3268">
          <cell r="A3268">
            <v>830065380</v>
          </cell>
          <cell r="B3268">
            <v>26851561.600000001</v>
          </cell>
        </row>
        <row r="3269">
          <cell r="A3269">
            <v>43626081</v>
          </cell>
          <cell r="B3269">
            <v>26800000</v>
          </cell>
        </row>
        <row r="3270">
          <cell r="A3270">
            <v>8354372</v>
          </cell>
          <cell r="B3270">
            <v>26800000</v>
          </cell>
        </row>
        <row r="3271">
          <cell r="A3271">
            <v>41354629</v>
          </cell>
          <cell r="B3271">
            <v>26800000</v>
          </cell>
        </row>
        <row r="3272">
          <cell r="A3272">
            <v>79691257</v>
          </cell>
          <cell r="B3272">
            <v>26705629.199999999</v>
          </cell>
        </row>
        <row r="3273">
          <cell r="A3273">
            <v>21278691</v>
          </cell>
          <cell r="B3273">
            <v>26700000</v>
          </cell>
        </row>
        <row r="3274">
          <cell r="A3274">
            <v>21720674</v>
          </cell>
          <cell r="B3274">
            <v>26700000</v>
          </cell>
        </row>
        <row r="3275">
          <cell r="A3275">
            <v>19326650</v>
          </cell>
          <cell r="B3275">
            <v>26700000</v>
          </cell>
        </row>
        <row r="3276">
          <cell r="A3276">
            <v>41578205</v>
          </cell>
          <cell r="B3276">
            <v>26600000</v>
          </cell>
        </row>
        <row r="3277">
          <cell r="A3277">
            <v>43096246</v>
          </cell>
          <cell r="B3277">
            <v>26600000</v>
          </cell>
        </row>
        <row r="3278">
          <cell r="A3278">
            <v>29735231</v>
          </cell>
          <cell r="B3278">
            <v>26600000</v>
          </cell>
        </row>
        <row r="3279">
          <cell r="A3279">
            <v>79447606</v>
          </cell>
          <cell r="B3279">
            <v>26600000</v>
          </cell>
        </row>
        <row r="3280">
          <cell r="A3280">
            <v>79359887</v>
          </cell>
          <cell r="B3280">
            <v>26600000</v>
          </cell>
        </row>
        <row r="3281">
          <cell r="A3281">
            <v>79260502</v>
          </cell>
          <cell r="B3281">
            <v>26600000</v>
          </cell>
        </row>
        <row r="3282">
          <cell r="A3282">
            <v>19261507</v>
          </cell>
          <cell r="B3282">
            <v>26559696.800000001</v>
          </cell>
        </row>
        <row r="3283">
          <cell r="A3283">
            <v>16211499</v>
          </cell>
          <cell r="B3283">
            <v>26500000</v>
          </cell>
        </row>
        <row r="3284">
          <cell r="A3284">
            <v>70038092</v>
          </cell>
          <cell r="B3284">
            <v>26500000</v>
          </cell>
        </row>
        <row r="3285">
          <cell r="A3285">
            <v>32240051</v>
          </cell>
          <cell r="B3285">
            <v>26500000</v>
          </cell>
        </row>
        <row r="3286">
          <cell r="A3286">
            <v>20147200</v>
          </cell>
          <cell r="B3286">
            <v>26400000</v>
          </cell>
        </row>
        <row r="3287">
          <cell r="A3287">
            <v>806001259</v>
          </cell>
          <cell r="B3287">
            <v>26400000</v>
          </cell>
        </row>
        <row r="3288">
          <cell r="A3288">
            <v>15253151</v>
          </cell>
          <cell r="B3288">
            <v>26300000</v>
          </cell>
        </row>
        <row r="3289">
          <cell r="A3289">
            <v>43730864</v>
          </cell>
          <cell r="B3289">
            <v>26300000</v>
          </cell>
        </row>
        <row r="3290">
          <cell r="A3290">
            <v>20190200</v>
          </cell>
          <cell r="B3290">
            <v>26287250</v>
          </cell>
        </row>
        <row r="3291">
          <cell r="A3291">
            <v>80421926</v>
          </cell>
          <cell r="B3291">
            <v>26287250</v>
          </cell>
        </row>
        <row r="3292">
          <cell r="A3292">
            <v>79425279</v>
          </cell>
          <cell r="B3292">
            <v>26267832</v>
          </cell>
        </row>
        <row r="3293">
          <cell r="A3293">
            <v>39434823</v>
          </cell>
          <cell r="B3293">
            <v>26200000</v>
          </cell>
        </row>
        <row r="3294">
          <cell r="A3294">
            <v>501809</v>
          </cell>
          <cell r="B3294">
            <v>26200000</v>
          </cell>
        </row>
        <row r="3295">
          <cell r="A3295">
            <v>7883903</v>
          </cell>
          <cell r="B3295">
            <v>26200000</v>
          </cell>
        </row>
        <row r="3296">
          <cell r="A3296">
            <v>32019700</v>
          </cell>
          <cell r="B3296">
            <v>26200000</v>
          </cell>
        </row>
        <row r="3297">
          <cell r="A3297">
            <v>17006473</v>
          </cell>
          <cell r="B3297">
            <v>26121899.600000001</v>
          </cell>
        </row>
        <row r="3298">
          <cell r="A3298">
            <v>32504745</v>
          </cell>
          <cell r="B3298">
            <v>26100000</v>
          </cell>
        </row>
        <row r="3299">
          <cell r="A3299">
            <v>20170475</v>
          </cell>
          <cell r="B3299">
            <v>26100000</v>
          </cell>
        </row>
        <row r="3300">
          <cell r="A3300">
            <v>24893074</v>
          </cell>
          <cell r="B3300">
            <v>26100000</v>
          </cell>
        </row>
        <row r="3301">
          <cell r="A3301">
            <v>20096981</v>
          </cell>
          <cell r="B3301">
            <v>26048275</v>
          </cell>
        </row>
        <row r="3302">
          <cell r="A3302">
            <v>860033857</v>
          </cell>
          <cell r="B3302">
            <v>26048275</v>
          </cell>
        </row>
        <row r="3303">
          <cell r="A3303">
            <v>43740579</v>
          </cell>
          <cell r="B3303">
            <v>26000000</v>
          </cell>
        </row>
        <row r="3304">
          <cell r="A3304">
            <v>41656763</v>
          </cell>
          <cell r="B3304">
            <v>26000000</v>
          </cell>
        </row>
        <row r="3305">
          <cell r="A3305">
            <v>860045117</v>
          </cell>
          <cell r="B3305">
            <v>26000000</v>
          </cell>
        </row>
        <row r="3306">
          <cell r="A3306">
            <v>675560</v>
          </cell>
          <cell r="B3306">
            <v>26000000</v>
          </cell>
        </row>
        <row r="3307">
          <cell r="A3307">
            <v>29058059</v>
          </cell>
          <cell r="B3307">
            <v>26000000</v>
          </cell>
        </row>
        <row r="3308">
          <cell r="A3308">
            <v>32399827</v>
          </cell>
          <cell r="B3308">
            <v>26000000</v>
          </cell>
        </row>
        <row r="3309">
          <cell r="A3309">
            <v>32528646</v>
          </cell>
          <cell r="B3309">
            <v>26000000</v>
          </cell>
        </row>
        <row r="3310">
          <cell r="A3310">
            <v>63270595</v>
          </cell>
          <cell r="B3310">
            <v>25900000</v>
          </cell>
        </row>
        <row r="3311">
          <cell r="A3311">
            <v>20467733</v>
          </cell>
          <cell r="B3311">
            <v>25900000</v>
          </cell>
        </row>
        <row r="3312">
          <cell r="A3312">
            <v>43737672</v>
          </cell>
          <cell r="B3312">
            <v>25900000</v>
          </cell>
        </row>
        <row r="3313">
          <cell r="A3313">
            <v>43097769</v>
          </cell>
          <cell r="B3313">
            <v>25900000</v>
          </cell>
        </row>
        <row r="3314">
          <cell r="A3314">
            <v>79327126</v>
          </cell>
          <cell r="B3314">
            <v>25879848.399999999</v>
          </cell>
        </row>
        <row r="3315">
          <cell r="A3315">
            <v>32536493</v>
          </cell>
          <cell r="B3315">
            <v>25800000</v>
          </cell>
        </row>
        <row r="3316">
          <cell r="A3316">
            <v>17001341</v>
          </cell>
          <cell r="B3316">
            <v>25800000</v>
          </cell>
        </row>
        <row r="3317">
          <cell r="A3317">
            <v>42895806</v>
          </cell>
          <cell r="B3317">
            <v>25800000</v>
          </cell>
        </row>
        <row r="3318">
          <cell r="A3318">
            <v>28376777</v>
          </cell>
          <cell r="B3318">
            <v>25800000</v>
          </cell>
        </row>
        <row r="3319">
          <cell r="A3319">
            <v>800019792</v>
          </cell>
          <cell r="B3319">
            <v>25800000</v>
          </cell>
        </row>
        <row r="3320">
          <cell r="A3320">
            <v>21402371</v>
          </cell>
          <cell r="B3320">
            <v>25700000</v>
          </cell>
        </row>
        <row r="3321">
          <cell r="A3321">
            <v>21525816</v>
          </cell>
          <cell r="B3321">
            <v>25700000</v>
          </cell>
        </row>
        <row r="3322">
          <cell r="A3322">
            <v>31970486</v>
          </cell>
          <cell r="B3322">
            <v>25700000</v>
          </cell>
        </row>
        <row r="3323">
          <cell r="A3323">
            <v>35458541</v>
          </cell>
          <cell r="B3323">
            <v>25600000</v>
          </cell>
        </row>
        <row r="3324">
          <cell r="A3324">
            <v>42872511</v>
          </cell>
          <cell r="B3324">
            <v>25600000</v>
          </cell>
        </row>
        <row r="3325">
          <cell r="A3325">
            <v>5550225</v>
          </cell>
          <cell r="B3325">
            <v>25500000</v>
          </cell>
        </row>
        <row r="3326">
          <cell r="A3326">
            <v>21514628</v>
          </cell>
          <cell r="B3326">
            <v>25500000</v>
          </cell>
        </row>
        <row r="3327">
          <cell r="A3327">
            <v>98561422</v>
          </cell>
          <cell r="B3327">
            <v>25400000</v>
          </cell>
        </row>
        <row r="3328">
          <cell r="A3328">
            <v>89081450502</v>
          </cell>
          <cell r="B3328">
            <v>25200000</v>
          </cell>
        </row>
        <row r="3329">
          <cell r="A3329">
            <v>89041665883</v>
          </cell>
          <cell r="B3329">
            <v>25200000</v>
          </cell>
        </row>
        <row r="3330">
          <cell r="A3330">
            <v>8252219</v>
          </cell>
          <cell r="B3330">
            <v>25200000</v>
          </cell>
        </row>
        <row r="3331">
          <cell r="A3331">
            <v>21871590</v>
          </cell>
          <cell r="B3331">
            <v>25200000</v>
          </cell>
        </row>
        <row r="3332">
          <cell r="A3332">
            <v>318687</v>
          </cell>
          <cell r="B3332">
            <v>25200000</v>
          </cell>
        </row>
        <row r="3333">
          <cell r="A3333">
            <v>98552536</v>
          </cell>
          <cell r="B3333">
            <v>25200000</v>
          </cell>
        </row>
        <row r="3334">
          <cell r="A3334">
            <v>21826378</v>
          </cell>
          <cell r="B3334">
            <v>25200000</v>
          </cell>
        </row>
        <row r="3335">
          <cell r="A3335">
            <v>80418947</v>
          </cell>
          <cell r="B3335">
            <v>25141381.199999999</v>
          </cell>
        </row>
        <row r="3336">
          <cell r="A3336">
            <v>28310380</v>
          </cell>
          <cell r="B3336">
            <v>25100000</v>
          </cell>
        </row>
        <row r="3337">
          <cell r="A3337">
            <v>43568802</v>
          </cell>
          <cell r="B3337">
            <v>25100000</v>
          </cell>
        </row>
        <row r="3338">
          <cell r="A3338">
            <v>80397992</v>
          </cell>
          <cell r="B3338">
            <v>25100000</v>
          </cell>
        </row>
        <row r="3339">
          <cell r="A3339">
            <v>31286593</v>
          </cell>
          <cell r="B3339">
            <v>25092375</v>
          </cell>
        </row>
        <row r="3340">
          <cell r="A3340">
            <v>79524197</v>
          </cell>
          <cell r="B3340">
            <v>25092375</v>
          </cell>
        </row>
        <row r="3341">
          <cell r="A3341">
            <v>79148503</v>
          </cell>
          <cell r="B3341">
            <v>25092375</v>
          </cell>
        </row>
        <row r="3342">
          <cell r="A3342">
            <v>19126434</v>
          </cell>
          <cell r="B3342">
            <v>25000000</v>
          </cell>
        </row>
        <row r="3343">
          <cell r="A3343">
            <v>71744198</v>
          </cell>
          <cell r="B3343">
            <v>25000000</v>
          </cell>
        </row>
        <row r="3344">
          <cell r="A3344">
            <v>39790360</v>
          </cell>
          <cell r="B3344">
            <v>24900000</v>
          </cell>
        </row>
        <row r="3345">
          <cell r="A3345">
            <v>1138251</v>
          </cell>
          <cell r="B3345">
            <v>24900000</v>
          </cell>
        </row>
        <row r="3346">
          <cell r="A3346">
            <v>42875744</v>
          </cell>
          <cell r="B3346">
            <v>24900000</v>
          </cell>
        </row>
        <row r="3347">
          <cell r="A3347">
            <v>43626603</v>
          </cell>
          <cell r="B3347">
            <v>24900000</v>
          </cell>
        </row>
        <row r="3348">
          <cell r="A3348">
            <v>21372322</v>
          </cell>
          <cell r="B3348">
            <v>24900000</v>
          </cell>
        </row>
        <row r="3349">
          <cell r="A3349">
            <v>21252860</v>
          </cell>
          <cell r="B3349">
            <v>24900000</v>
          </cell>
        </row>
        <row r="3350">
          <cell r="A3350">
            <v>43036805</v>
          </cell>
          <cell r="B3350">
            <v>24900000</v>
          </cell>
        </row>
        <row r="3351">
          <cell r="A3351">
            <v>21278586</v>
          </cell>
          <cell r="B3351">
            <v>24800000</v>
          </cell>
        </row>
        <row r="3352">
          <cell r="A3352">
            <v>79159223</v>
          </cell>
          <cell r="B3352">
            <v>24800000</v>
          </cell>
        </row>
        <row r="3353">
          <cell r="A3353">
            <v>32529389</v>
          </cell>
          <cell r="B3353">
            <v>24700000</v>
          </cell>
        </row>
        <row r="3354">
          <cell r="A3354">
            <v>43063156</v>
          </cell>
          <cell r="B3354">
            <v>24700000</v>
          </cell>
        </row>
        <row r="3355">
          <cell r="A3355">
            <v>12235187</v>
          </cell>
          <cell r="B3355">
            <v>24700000</v>
          </cell>
        </row>
        <row r="3356">
          <cell r="A3356">
            <v>20290839</v>
          </cell>
          <cell r="B3356">
            <v>24700000</v>
          </cell>
        </row>
        <row r="3357">
          <cell r="A3357">
            <v>21536317</v>
          </cell>
          <cell r="B3357">
            <v>24600000</v>
          </cell>
        </row>
        <row r="3358">
          <cell r="A3358">
            <v>890921681</v>
          </cell>
          <cell r="B3358">
            <v>24600000</v>
          </cell>
        </row>
        <row r="3359">
          <cell r="A3359">
            <v>32329819</v>
          </cell>
          <cell r="B3359">
            <v>24600000</v>
          </cell>
        </row>
        <row r="3360">
          <cell r="A3360">
            <v>860533136</v>
          </cell>
          <cell r="B3360">
            <v>24500000</v>
          </cell>
        </row>
        <row r="3361">
          <cell r="A3361">
            <v>21311534</v>
          </cell>
          <cell r="B3361">
            <v>24500000</v>
          </cell>
        </row>
        <row r="3362">
          <cell r="A3362">
            <v>22004477</v>
          </cell>
          <cell r="B3362">
            <v>24500000</v>
          </cell>
        </row>
        <row r="3363">
          <cell r="A3363">
            <v>51856284</v>
          </cell>
          <cell r="B3363">
            <v>24500000</v>
          </cell>
        </row>
        <row r="3364">
          <cell r="A3364">
            <v>1213274</v>
          </cell>
          <cell r="B3364">
            <v>24500000</v>
          </cell>
        </row>
        <row r="3365">
          <cell r="A3365">
            <v>32333444</v>
          </cell>
          <cell r="B3365">
            <v>24500000</v>
          </cell>
        </row>
        <row r="3366">
          <cell r="A3366">
            <v>66995080</v>
          </cell>
          <cell r="B3366">
            <v>24400000</v>
          </cell>
        </row>
        <row r="3367">
          <cell r="A3367">
            <v>38961057</v>
          </cell>
          <cell r="B3367">
            <v>24400000</v>
          </cell>
        </row>
        <row r="3368">
          <cell r="A3368">
            <v>809771</v>
          </cell>
          <cell r="B3368">
            <v>24400000</v>
          </cell>
        </row>
        <row r="3369">
          <cell r="A3369">
            <v>29801547</v>
          </cell>
          <cell r="B3369">
            <v>24400000</v>
          </cell>
        </row>
        <row r="3370">
          <cell r="A3370">
            <v>41566626</v>
          </cell>
          <cell r="B3370">
            <v>24400000</v>
          </cell>
        </row>
        <row r="3371">
          <cell r="A3371">
            <v>24312853</v>
          </cell>
          <cell r="B3371">
            <v>24375450</v>
          </cell>
        </row>
        <row r="3372">
          <cell r="A3372">
            <v>15425906</v>
          </cell>
          <cell r="B3372">
            <v>24300000</v>
          </cell>
        </row>
        <row r="3373">
          <cell r="A3373">
            <v>38976893</v>
          </cell>
          <cell r="B3373">
            <v>24300000</v>
          </cell>
        </row>
        <row r="3374">
          <cell r="A3374">
            <v>32424808</v>
          </cell>
          <cell r="B3374">
            <v>24300000</v>
          </cell>
        </row>
        <row r="3375">
          <cell r="A3375">
            <v>43575413</v>
          </cell>
          <cell r="B3375">
            <v>24200000</v>
          </cell>
        </row>
        <row r="3376">
          <cell r="A3376">
            <v>33110</v>
          </cell>
          <cell r="B3376">
            <v>24200000</v>
          </cell>
        </row>
        <row r="3377">
          <cell r="A3377">
            <v>52620625</v>
          </cell>
          <cell r="B3377">
            <v>24200000</v>
          </cell>
        </row>
        <row r="3378">
          <cell r="A3378">
            <v>12224223</v>
          </cell>
          <cell r="B3378">
            <v>24200000</v>
          </cell>
        </row>
        <row r="3379">
          <cell r="A3379">
            <v>800142965</v>
          </cell>
          <cell r="B3379">
            <v>24200000</v>
          </cell>
        </row>
        <row r="3380">
          <cell r="A3380">
            <v>800068664</v>
          </cell>
          <cell r="B3380">
            <v>24200000</v>
          </cell>
        </row>
        <row r="3381">
          <cell r="A3381">
            <v>21268748</v>
          </cell>
          <cell r="B3381">
            <v>24200000</v>
          </cell>
        </row>
        <row r="3382">
          <cell r="A3382">
            <v>51664922</v>
          </cell>
          <cell r="B3382">
            <v>24101075</v>
          </cell>
        </row>
        <row r="3383">
          <cell r="A3383">
            <v>40023227</v>
          </cell>
          <cell r="B3383">
            <v>24100000</v>
          </cell>
        </row>
        <row r="3384">
          <cell r="A3384">
            <v>71722625</v>
          </cell>
          <cell r="B3384">
            <v>24100000</v>
          </cell>
        </row>
        <row r="3385">
          <cell r="A3385">
            <v>19364655</v>
          </cell>
          <cell r="B3385">
            <v>24000000</v>
          </cell>
        </row>
        <row r="3386">
          <cell r="A3386">
            <v>98659462</v>
          </cell>
          <cell r="B3386">
            <v>24000000</v>
          </cell>
        </row>
        <row r="3387">
          <cell r="A3387">
            <v>45501</v>
          </cell>
          <cell r="B3387">
            <v>23900000</v>
          </cell>
        </row>
        <row r="3388">
          <cell r="A3388">
            <v>51869956</v>
          </cell>
          <cell r="B3388">
            <v>23900000</v>
          </cell>
        </row>
        <row r="3389">
          <cell r="A3389">
            <v>21281161</v>
          </cell>
          <cell r="B3389">
            <v>23897500</v>
          </cell>
        </row>
        <row r="3390">
          <cell r="A3390">
            <v>95042422623</v>
          </cell>
          <cell r="B3390">
            <v>23800000</v>
          </cell>
        </row>
        <row r="3391">
          <cell r="A3391">
            <v>890917172</v>
          </cell>
          <cell r="B3391">
            <v>23800000</v>
          </cell>
        </row>
        <row r="3392">
          <cell r="A3392">
            <v>18398924</v>
          </cell>
          <cell r="B3392">
            <v>23800000</v>
          </cell>
        </row>
        <row r="3393">
          <cell r="A3393">
            <v>20001646</v>
          </cell>
          <cell r="B3393">
            <v>23800000</v>
          </cell>
        </row>
        <row r="3394">
          <cell r="A3394">
            <v>32415846</v>
          </cell>
          <cell r="B3394">
            <v>23800000</v>
          </cell>
        </row>
        <row r="3395">
          <cell r="A3395">
            <v>16705187</v>
          </cell>
          <cell r="B3395">
            <v>23700000</v>
          </cell>
        </row>
        <row r="3396">
          <cell r="A3396">
            <v>29001992</v>
          </cell>
          <cell r="B3396">
            <v>23700000</v>
          </cell>
        </row>
        <row r="3397">
          <cell r="A3397">
            <v>38437204</v>
          </cell>
          <cell r="B3397">
            <v>23700000</v>
          </cell>
        </row>
        <row r="3398">
          <cell r="A3398">
            <v>43750041</v>
          </cell>
          <cell r="B3398">
            <v>23700000</v>
          </cell>
        </row>
        <row r="3399">
          <cell r="A3399">
            <v>80755116</v>
          </cell>
          <cell r="B3399">
            <v>23700000</v>
          </cell>
        </row>
        <row r="3400">
          <cell r="A3400">
            <v>31274059</v>
          </cell>
          <cell r="B3400">
            <v>23700000</v>
          </cell>
        </row>
        <row r="3401">
          <cell r="A3401">
            <v>19089649</v>
          </cell>
          <cell r="B3401">
            <v>23625150</v>
          </cell>
        </row>
        <row r="3402">
          <cell r="A3402">
            <v>22329634</v>
          </cell>
          <cell r="B3402">
            <v>23600000</v>
          </cell>
        </row>
        <row r="3403">
          <cell r="A3403">
            <v>32718580</v>
          </cell>
          <cell r="B3403">
            <v>23600000</v>
          </cell>
        </row>
        <row r="3404">
          <cell r="A3404">
            <v>99112202053</v>
          </cell>
          <cell r="B3404">
            <v>23500000</v>
          </cell>
        </row>
        <row r="3405">
          <cell r="A3405">
            <v>106961</v>
          </cell>
          <cell r="B3405">
            <v>23500000</v>
          </cell>
        </row>
        <row r="3406">
          <cell r="A3406">
            <v>35312321</v>
          </cell>
          <cell r="B3406">
            <v>23500000</v>
          </cell>
        </row>
        <row r="3407">
          <cell r="A3407">
            <v>42985304</v>
          </cell>
          <cell r="B3407">
            <v>23500000</v>
          </cell>
        </row>
        <row r="3408">
          <cell r="A3408">
            <v>29065700</v>
          </cell>
          <cell r="B3408">
            <v>23500000</v>
          </cell>
        </row>
        <row r="3409">
          <cell r="A3409">
            <v>70314</v>
          </cell>
          <cell r="B3409">
            <v>23400000</v>
          </cell>
        </row>
        <row r="3410">
          <cell r="A3410">
            <v>70030543</v>
          </cell>
          <cell r="B3410">
            <v>23400000</v>
          </cell>
        </row>
        <row r="3411">
          <cell r="A3411">
            <v>35469513</v>
          </cell>
          <cell r="B3411">
            <v>23400000</v>
          </cell>
        </row>
        <row r="3412">
          <cell r="A3412">
            <v>32444536</v>
          </cell>
          <cell r="B3412">
            <v>23400000</v>
          </cell>
        </row>
        <row r="3413">
          <cell r="A3413">
            <v>32468304</v>
          </cell>
          <cell r="B3413">
            <v>23400000</v>
          </cell>
        </row>
        <row r="3414">
          <cell r="A3414">
            <v>830042905</v>
          </cell>
          <cell r="B3414">
            <v>23300000</v>
          </cell>
        </row>
        <row r="3415">
          <cell r="A3415">
            <v>22320569</v>
          </cell>
          <cell r="B3415">
            <v>23300000</v>
          </cell>
        </row>
        <row r="3416">
          <cell r="A3416">
            <v>238349</v>
          </cell>
          <cell r="B3416">
            <v>23300000</v>
          </cell>
        </row>
        <row r="3417">
          <cell r="A3417">
            <v>79312646</v>
          </cell>
          <cell r="B3417">
            <v>23300000</v>
          </cell>
        </row>
        <row r="3418">
          <cell r="A3418">
            <v>20310472</v>
          </cell>
          <cell r="B3418">
            <v>23203251.600000001</v>
          </cell>
        </row>
        <row r="3419">
          <cell r="A3419">
            <v>8302508</v>
          </cell>
          <cell r="B3419">
            <v>23200000</v>
          </cell>
        </row>
        <row r="3420">
          <cell r="A3420">
            <v>31221216</v>
          </cell>
          <cell r="B3420">
            <v>23200000</v>
          </cell>
        </row>
        <row r="3421">
          <cell r="A3421">
            <v>98815</v>
          </cell>
          <cell r="B3421">
            <v>23100000</v>
          </cell>
        </row>
        <row r="3422">
          <cell r="A3422">
            <v>45518401</v>
          </cell>
          <cell r="B3422">
            <v>23100000</v>
          </cell>
        </row>
        <row r="3423">
          <cell r="A3423">
            <v>38955722</v>
          </cell>
          <cell r="B3423">
            <v>23100000</v>
          </cell>
        </row>
        <row r="3424">
          <cell r="A3424">
            <v>32077450</v>
          </cell>
          <cell r="B3424">
            <v>23100000</v>
          </cell>
        </row>
        <row r="3425">
          <cell r="A3425">
            <v>31284693</v>
          </cell>
          <cell r="B3425">
            <v>23100000</v>
          </cell>
        </row>
        <row r="3426">
          <cell r="A3426">
            <v>21328547</v>
          </cell>
          <cell r="B3426">
            <v>23100000</v>
          </cell>
        </row>
        <row r="3427">
          <cell r="A3427">
            <v>71732304</v>
          </cell>
          <cell r="B3427">
            <v>23000000</v>
          </cell>
        </row>
        <row r="3428">
          <cell r="A3428">
            <v>20239308</v>
          </cell>
          <cell r="B3428">
            <v>23000000</v>
          </cell>
        </row>
        <row r="3429">
          <cell r="A3429">
            <v>43507591</v>
          </cell>
          <cell r="B3429">
            <v>23000000</v>
          </cell>
        </row>
        <row r="3430">
          <cell r="A3430">
            <v>39792509</v>
          </cell>
          <cell r="B3430">
            <v>23000000</v>
          </cell>
        </row>
        <row r="3431">
          <cell r="A3431">
            <v>8291611</v>
          </cell>
          <cell r="B3431">
            <v>23000000</v>
          </cell>
        </row>
        <row r="3432">
          <cell r="A3432">
            <v>21789863</v>
          </cell>
          <cell r="B3432">
            <v>23000000</v>
          </cell>
        </row>
        <row r="3433">
          <cell r="A3433">
            <v>43986144</v>
          </cell>
          <cell r="B3433">
            <v>23000000</v>
          </cell>
        </row>
        <row r="3434">
          <cell r="A3434">
            <v>41428453</v>
          </cell>
          <cell r="B3434">
            <v>22900000</v>
          </cell>
        </row>
        <row r="3435">
          <cell r="A3435">
            <v>52863634</v>
          </cell>
          <cell r="B3435">
            <v>22900000</v>
          </cell>
        </row>
        <row r="3436">
          <cell r="A3436">
            <v>21339297</v>
          </cell>
          <cell r="B3436">
            <v>22900000</v>
          </cell>
        </row>
        <row r="3437">
          <cell r="A3437">
            <v>14251660</v>
          </cell>
          <cell r="B3437">
            <v>22900000</v>
          </cell>
        </row>
        <row r="3438">
          <cell r="A3438">
            <v>31928104</v>
          </cell>
          <cell r="B3438">
            <v>22900000</v>
          </cell>
        </row>
        <row r="3439">
          <cell r="A3439">
            <v>13442718</v>
          </cell>
          <cell r="B3439">
            <v>22900000</v>
          </cell>
        </row>
        <row r="3440">
          <cell r="A3440">
            <v>8246559</v>
          </cell>
          <cell r="B3440">
            <v>22900000</v>
          </cell>
        </row>
        <row r="3441">
          <cell r="A3441">
            <v>52409124</v>
          </cell>
          <cell r="B3441">
            <v>22800000</v>
          </cell>
        </row>
        <row r="3442">
          <cell r="A3442">
            <v>70558419</v>
          </cell>
          <cell r="B3442">
            <v>22800000</v>
          </cell>
        </row>
        <row r="3443">
          <cell r="A3443">
            <v>31522828</v>
          </cell>
          <cell r="B3443">
            <v>22700000</v>
          </cell>
        </row>
        <row r="3444">
          <cell r="A3444">
            <v>39533190</v>
          </cell>
          <cell r="B3444">
            <v>22700000</v>
          </cell>
        </row>
        <row r="3445">
          <cell r="A3445">
            <v>31257948</v>
          </cell>
          <cell r="B3445">
            <v>22700000</v>
          </cell>
        </row>
        <row r="3446">
          <cell r="A3446">
            <v>4715470</v>
          </cell>
          <cell r="B3446">
            <v>22619522</v>
          </cell>
        </row>
        <row r="3447">
          <cell r="A3447">
            <v>21342976</v>
          </cell>
          <cell r="B3447">
            <v>22600000</v>
          </cell>
        </row>
        <row r="3448">
          <cell r="A3448">
            <v>890980117</v>
          </cell>
          <cell r="B3448">
            <v>22500000</v>
          </cell>
        </row>
        <row r="3449">
          <cell r="A3449">
            <v>41582778</v>
          </cell>
          <cell r="B3449">
            <v>22500000</v>
          </cell>
        </row>
        <row r="3450">
          <cell r="A3450">
            <v>2943857</v>
          </cell>
          <cell r="B3450">
            <v>22500000</v>
          </cell>
        </row>
        <row r="3451">
          <cell r="A3451">
            <v>535639</v>
          </cell>
          <cell r="B3451">
            <v>22500000</v>
          </cell>
        </row>
        <row r="3452">
          <cell r="A3452">
            <v>16652467</v>
          </cell>
          <cell r="B3452">
            <v>22500000</v>
          </cell>
        </row>
        <row r="3453">
          <cell r="A3453">
            <v>32458080</v>
          </cell>
          <cell r="B3453">
            <v>22500000</v>
          </cell>
        </row>
        <row r="3454">
          <cell r="A3454">
            <v>43276997</v>
          </cell>
          <cell r="B3454">
            <v>22400000</v>
          </cell>
        </row>
        <row r="3455">
          <cell r="A3455">
            <v>32541489</v>
          </cell>
          <cell r="B3455">
            <v>22400000</v>
          </cell>
        </row>
        <row r="3456">
          <cell r="A3456">
            <v>32508071</v>
          </cell>
          <cell r="B3456">
            <v>22400000</v>
          </cell>
        </row>
        <row r="3457">
          <cell r="A3457">
            <v>19431612</v>
          </cell>
          <cell r="B3457">
            <v>22327657.199999999</v>
          </cell>
        </row>
        <row r="3458">
          <cell r="A3458">
            <v>29025459</v>
          </cell>
          <cell r="B3458">
            <v>22300000</v>
          </cell>
        </row>
        <row r="3459">
          <cell r="A3459">
            <v>6742433</v>
          </cell>
          <cell r="B3459">
            <v>22300000</v>
          </cell>
        </row>
        <row r="3460">
          <cell r="A3460">
            <v>41330258</v>
          </cell>
          <cell r="B3460">
            <v>22200000</v>
          </cell>
        </row>
        <row r="3461">
          <cell r="A3461">
            <v>39184006</v>
          </cell>
          <cell r="B3461">
            <v>22200000</v>
          </cell>
        </row>
        <row r="3462">
          <cell r="A3462">
            <v>20167315</v>
          </cell>
          <cell r="B3462">
            <v>22200000</v>
          </cell>
        </row>
        <row r="3463">
          <cell r="A3463">
            <v>20051670</v>
          </cell>
          <cell r="B3463">
            <v>22181724.800000001</v>
          </cell>
        </row>
        <row r="3464">
          <cell r="A3464">
            <v>32437311</v>
          </cell>
          <cell r="B3464">
            <v>22100000</v>
          </cell>
        </row>
        <row r="3465">
          <cell r="A3465">
            <v>21396547</v>
          </cell>
          <cell r="B3465">
            <v>22100000</v>
          </cell>
        </row>
        <row r="3466">
          <cell r="A3466">
            <v>21274174</v>
          </cell>
          <cell r="B3466">
            <v>22100000</v>
          </cell>
        </row>
        <row r="3467">
          <cell r="A3467">
            <v>802022773</v>
          </cell>
          <cell r="B3467">
            <v>22100000</v>
          </cell>
        </row>
        <row r="3468">
          <cell r="A3468">
            <v>90071050512</v>
          </cell>
          <cell r="B3468">
            <v>22000000</v>
          </cell>
        </row>
        <row r="3469">
          <cell r="A3469">
            <v>37825197</v>
          </cell>
          <cell r="B3469">
            <v>22000000</v>
          </cell>
        </row>
        <row r="3470">
          <cell r="A3470">
            <v>21325619</v>
          </cell>
          <cell r="B3470">
            <v>22000000</v>
          </cell>
        </row>
        <row r="3471">
          <cell r="A3471">
            <v>860007402</v>
          </cell>
          <cell r="B3471">
            <v>22000000</v>
          </cell>
        </row>
        <row r="3472">
          <cell r="A3472">
            <v>21314832</v>
          </cell>
          <cell r="B3472">
            <v>22000000</v>
          </cell>
        </row>
        <row r="3473">
          <cell r="A3473">
            <v>21790452</v>
          </cell>
          <cell r="B3473">
            <v>22000000</v>
          </cell>
        </row>
        <row r="3474">
          <cell r="A3474">
            <v>16272209</v>
          </cell>
          <cell r="B3474">
            <v>22000000</v>
          </cell>
        </row>
        <row r="3475">
          <cell r="A3475">
            <v>42882986</v>
          </cell>
          <cell r="B3475">
            <v>22000000</v>
          </cell>
        </row>
        <row r="3476">
          <cell r="A3476">
            <v>52455563</v>
          </cell>
          <cell r="B3476">
            <v>21985700</v>
          </cell>
        </row>
        <row r="3477">
          <cell r="A3477">
            <v>21373777</v>
          </cell>
          <cell r="B3477">
            <v>21914900</v>
          </cell>
        </row>
        <row r="3478">
          <cell r="A3478">
            <v>79353588</v>
          </cell>
          <cell r="B3478">
            <v>21900000</v>
          </cell>
        </row>
        <row r="3479">
          <cell r="A3479">
            <v>3324054</v>
          </cell>
          <cell r="B3479">
            <v>21900000</v>
          </cell>
        </row>
        <row r="3480">
          <cell r="A3480">
            <v>830065503</v>
          </cell>
          <cell r="B3480">
            <v>21900000</v>
          </cell>
        </row>
        <row r="3481">
          <cell r="A3481">
            <v>52480331</v>
          </cell>
          <cell r="B3481">
            <v>21800000</v>
          </cell>
        </row>
        <row r="3482">
          <cell r="A3482">
            <v>1201430</v>
          </cell>
          <cell r="B3482">
            <v>21800000</v>
          </cell>
        </row>
        <row r="3483">
          <cell r="A3483">
            <v>21721691</v>
          </cell>
          <cell r="B3483">
            <v>21800000</v>
          </cell>
        </row>
        <row r="3484">
          <cell r="A3484">
            <v>38988032</v>
          </cell>
          <cell r="B3484">
            <v>21800000</v>
          </cell>
        </row>
        <row r="3485">
          <cell r="A3485">
            <v>21284776</v>
          </cell>
          <cell r="B3485">
            <v>21746725</v>
          </cell>
        </row>
        <row r="3486">
          <cell r="A3486">
            <v>43590553</v>
          </cell>
          <cell r="B3486">
            <v>21700000</v>
          </cell>
        </row>
        <row r="3487">
          <cell r="A3487">
            <v>3337003</v>
          </cell>
          <cell r="B3487">
            <v>21700000</v>
          </cell>
        </row>
        <row r="3488">
          <cell r="A3488">
            <v>20190684</v>
          </cell>
          <cell r="B3488">
            <v>21689750</v>
          </cell>
        </row>
        <row r="3489">
          <cell r="A3489">
            <v>52068912</v>
          </cell>
          <cell r="B3489">
            <v>21600000</v>
          </cell>
        </row>
        <row r="3490">
          <cell r="A3490">
            <v>8345698</v>
          </cell>
          <cell r="B3490">
            <v>21600000</v>
          </cell>
        </row>
        <row r="3491">
          <cell r="A3491">
            <v>51843077</v>
          </cell>
          <cell r="B3491">
            <v>21600000</v>
          </cell>
        </row>
        <row r="3492">
          <cell r="A3492">
            <v>41317947</v>
          </cell>
          <cell r="B3492">
            <v>21600000</v>
          </cell>
        </row>
        <row r="3493">
          <cell r="A3493">
            <v>19121666</v>
          </cell>
          <cell r="B3493">
            <v>21600000</v>
          </cell>
        </row>
        <row r="3494">
          <cell r="A3494">
            <v>20001114</v>
          </cell>
          <cell r="B3494">
            <v>21600000</v>
          </cell>
        </row>
        <row r="3495">
          <cell r="A3495">
            <v>80497239</v>
          </cell>
          <cell r="B3495">
            <v>21600000</v>
          </cell>
        </row>
        <row r="3496">
          <cell r="A3496">
            <v>41429646</v>
          </cell>
          <cell r="B3496">
            <v>21512875</v>
          </cell>
        </row>
        <row r="3497">
          <cell r="A3497">
            <v>900002510</v>
          </cell>
          <cell r="B3497">
            <v>21507750</v>
          </cell>
        </row>
        <row r="3498">
          <cell r="A3498">
            <v>66927593</v>
          </cell>
          <cell r="B3498">
            <v>21507750</v>
          </cell>
        </row>
        <row r="3499">
          <cell r="A3499">
            <v>3414023</v>
          </cell>
          <cell r="B3499">
            <v>21507750</v>
          </cell>
        </row>
        <row r="3500">
          <cell r="A3500">
            <v>79593463</v>
          </cell>
          <cell r="B3500">
            <v>21507750</v>
          </cell>
        </row>
        <row r="3501">
          <cell r="A3501">
            <v>71669280</v>
          </cell>
          <cell r="B3501">
            <v>21500000</v>
          </cell>
        </row>
        <row r="3502">
          <cell r="A3502">
            <v>19134409</v>
          </cell>
          <cell r="B3502">
            <v>21500000</v>
          </cell>
        </row>
        <row r="3503">
          <cell r="A3503">
            <v>20039159</v>
          </cell>
          <cell r="B3503">
            <v>21500000</v>
          </cell>
        </row>
        <row r="3504">
          <cell r="A3504">
            <v>8266593</v>
          </cell>
          <cell r="B3504">
            <v>21500000</v>
          </cell>
        </row>
        <row r="3505">
          <cell r="A3505">
            <v>22055324</v>
          </cell>
          <cell r="B3505">
            <v>21400000</v>
          </cell>
        </row>
        <row r="3506">
          <cell r="A3506">
            <v>537955</v>
          </cell>
          <cell r="B3506">
            <v>21300000</v>
          </cell>
        </row>
        <row r="3507">
          <cell r="A3507">
            <v>21254242</v>
          </cell>
          <cell r="B3507">
            <v>21200000</v>
          </cell>
        </row>
        <row r="3508">
          <cell r="A3508">
            <v>70075458</v>
          </cell>
          <cell r="B3508">
            <v>21200000</v>
          </cell>
        </row>
        <row r="3509">
          <cell r="A3509">
            <v>31410116</v>
          </cell>
          <cell r="B3509">
            <v>21200000</v>
          </cell>
        </row>
        <row r="3510">
          <cell r="A3510">
            <v>85150</v>
          </cell>
          <cell r="B3510">
            <v>21160198</v>
          </cell>
        </row>
        <row r="3511">
          <cell r="A3511">
            <v>890912359</v>
          </cell>
          <cell r="B3511">
            <v>21100000</v>
          </cell>
        </row>
        <row r="3512">
          <cell r="A3512">
            <v>592327</v>
          </cell>
          <cell r="B3512">
            <v>21100000</v>
          </cell>
        </row>
        <row r="3513">
          <cell r="A3513">
            <v>860053802</v>
          </cell>
          <cell r="B3513">
            <v>21000000</v>
          </cell>
        </row>
        <row r="3514">
          <cell r="A3514">
            <v>535024</v>
          </cell>
          <cell r="B3514">
            <v>21000000</v>
          </cell>
        </row>
        <row r="3515">
          <cell r="A3515">
            <v>21276287</v>
          </cell>
          <cell r="B3515">
            <v>21000000</v>
          </cell>
        </row>
        <row r="3516">
          <cell r="A3516">
            <v>20593827</v>
          </cell>
          <cell r="B3516">
            <v>21000000</v>
          </cell>
        </row>
        <row r="3517">
          <cell r="A3517">
            <v>43022214</v>
          </cell>
          <cell r="B3517">
            <v>21000000</v>
          </cell>
        </row>
        <row r="3518">
          <cell r="A3518">
            <v>42878139</v>
          </cell>
          <cell r="B3518">
            <v>20947200</v>
          </cell>
        </row>
        <row r="3519">
          <cell r="A3519">
            <v>8275892</v>
          </cell>
          <cell r="B3519">
            <v>20900000</v>
          </cell>
        </row>
        <row r="3520">
          <cell r="A3520">
            <v>51650062</v>
          </cell>
          <cell r="B3520">
            <v>20900000</v>
          </cell>
        </row>
        <row r="3521">
          <cell r="A3521">
            <v>71664454</v>
          </cell>
          <cell r="B3521">
            <v>20900000</v>
          </cell>
        </row>
        <row r="3522">
          <cell r="A3522">
            <v>71786645</v>
          </cell>
          <cell r="B3522">
            <v>20800000</v>
          </cell>
        </row>
        <row r="3523">
          <cell r="A3523">
            <v>31139255</v>
          </cell>
          <cell r="B3523">
            <v>20800000</v>
          </cell>
        </row>
        <row r="3524">
          <cell r="A3524">
            <v>70382448</v>
          </cell>
          <cell r="B3524">
            <v>20800000</v>
          </cell>
        </row>
        <row r="3525">
          <cell r="A3525">
            <v>13816530</v>
          </cell>
          <cell r="B3525">
            <v>20800000</v>
          </cell>
        </row>
        <row r="3526">
          <cell r="A3526">
            <v>20265837</v>
          </cell>
          <cell r="B3526">
            <v>20800000</v>
          </cell>
        </row>
        <row r="3527">
          <cell r="A3527">
            <v>29204214</v>
          </cell>
          <cell r="B3527">
            <v>20800000</v>
          </cell>
        </row>
        <row r="3528">
          <cell r="A3528">
            <v>98569798</v>
          </cell>
          <cell r="B3528">
            <v>20800000</v>
          </cell>
        </row>
        <row r="3529">
          <cell r="A3529">
            <v>71772247</v>
          </cell>
          <cell r="B3529">
            <v>20800000</v>
          </cell>
        </row>
        <row r="3530">
          <cell r="A3530">
            <v>890506440</v>
          </cell>
          <cell r="B3530">
            <v>20790825</v>
          </cell>
        </row>
        <row r="3531">
          <cell r="A3531">
            <v>32500937</v>
          </cell>
          <cell r="B3531">
            <v>20700000</v>
          </cell>
        </row>
        <row r="3532">
          <cell r="A3532">
            <v>258489</v>
          </cell>
          <cell r="B3532">
            <v>20700000</v>
          </cell>
        </row>
        <row r="3533">
          <cell r="A3533">
            <v>32442472</v>
          </cell>
          <cell r="B3533">
            <v>20600000</v>
          </cell>
        </row>
        <row r="3534">
          <cell r="A3534">
            <v>8350974</v>
          </cell>
          <cell r="B3534">
            <v>20600000</v>
          </cell>
        </row>
        <row r="3535">
          <cell r="A3535">
            <v>80425053</v>
          </cell>
          <cell r="B3535">
            <v>20600000</v>
          </cell>
        </row>
        <row r="3536">
          <cell r="A3536">
            <v>51921630</v>
          </cell>
          <cell r="B3536">
            <v>20576468.399999999</v>
          </cell>
        </row>
        <row r="3537">
          <cell r="A3537">
            <v>19174855</v>
          </cell>
          <cell r="B3537">
            <v>20500000</v>
          </cell>
        </row>
        <row r="3538">
          <cell r="A3538">
            <v>39685617</v>
          </cell>
          <cell r="B3538">
            <v>20500000</v>
          </cell>
        </row>
        <row r="3539">
          <cell r="A3539">
            <v>162298</v>
          </cell>
          <cell r="B3539">
            <v>20400000</v>
          </cell>
        </row>
        <row r="3540">
          <cell r="A3540">
            <v>19310418</v>
          </cell>
          <cell r="B3540">
            <v>20400000</v>
          </cell>
        </row>
        <row r="3541">
          <cell r="A3541">
            <v>72007219</v>
          </cell>
          <cell r="B3541">
            <v>20400000</v>
          </cell>
        </row>
        <row r="3542">
          <cell r="A3542">
            <v>79912160</v>
          </cell>
          <cell r="B3542">
            <v>20400000</v>
          </cell>
        </row>
        <row r="3543">
          <cell r="A3543">
            <v>3559598</v>
          </cell>
          <cell r="B3543">
            <v>20312875</v>
          </cell>
        </row>
        <row r="3544">
          <cell r="A3544">
            <v>53934</v>
          </cell>
          <cell r="B3544">
            <v>20312875</v>
          </cell>
        </row>
        <row r="3545">
          <cell r="A3545">
            <v>32439419</v>
          </cell>
          <cell r="B3545">
            <v>20300000</v>
          </cell>
        </row>
        <row r="3546">
          <cell r="A3546">
            <v>28705141</v>
          </cell>
          <cell r="B3546">
            <v>20300000</v>
          </cell>
        </row>
        <row r="3547">
          <cell r="A3547">
            <v>21416586</v>
          </cell>
          <cell r="B3547">
            <v>20300000</v>
          </cell>
        </row>
        <row r="3548">
          <cell r="A3548">
            <v>43250580</v>
          </cell>
          <cell r="B3548">
            <v>20300000</v>
          </cell>
        </row>
        <row r="3549">
          <cell r="A3549">
            <v>30279868</v>
          </cell>
          <cell r="B3549">
            <v>20200000</v>
          </cell>
        </row>
        <row r="3550">
          <cell r="A3550">
            <v>21269309</v>
          </cell>
          <cell r="B3550">
            <v>20200000</v>
          </cell>
        </row>
        <row r="3551">
          <cell r="A3551">
            <v>3351511</v>
          </cell>
          <cell r="B3551">
            <v>20200000</v>
          </cell>
        </row>
        <row r="3552">
          <cell r="A3552">
            <v>32399206</v>
          </cell>
          <cell r="B3552">
            <v>20200000</v>
          </cell>
        </row>
        <row r="3553">
          <cell r="A3553">
            <v>43203731</v>
          </cell>
          <cell r="B3553">
            <v>20200000</v>
          </cell>
        </row>
        <row r="3554">
          <cell r="A3554">
            <v>41376532</v>
          </cell>
          <cell r="B3554">
            <v>20000000</v>
          </cell>
        </row>
        <row r="3555">
          <cell r="A3555">
            <v>29495690</v>
          </cell>
          <cell r="B3555">
            <v>20000000</v>
          </cell>
        </row>
        <row r="3556">
          <cell r="A3556">
            <v>15423141</v>
          </cell>
          <cell r="B3556">
            <v>20000000</v>
          </cell>
        </row>
        <row r="3557">
          <cell r="A3557">
            <v>31850853</v>
          </cell>
          <cell r="B3557">
            <v>20000000</v>
          </cell>
        </row>
        <row r="3558">
          <cell r="A3558">
            <v>52150300</v>
          </cell>
          <cell r="B3558">
            <v>20000000</v>
          </cell>
        </row>
        <row r="3559">
          <cell r="A3559">
            <v>21312209</v>
          </cell>
          <cell r="B3559">
            <v>20000000</v>
          </cell>
        </row>
        <row r="3560">
          <cell r="A3560">
            <v>136598</v>
          </cell>
          <cell r="B3560">
            <v>20000000</v>
          </cell>
        </row>
        <row r="3561">
          <cell r="A3561">
            <v>42981901</v>
          </cell>
          <cell r="B3561">
            <v>20000000</v>
          </cell>
        </row>
        <row r="3562">
          <cell r="A3562">
            <v>17082711</v>
          </cell>
          <cell r="B3562">
            <v>20000000</v>
          </cell>
        </row>
        <row r="3563">
          <cell r="A3563">
            <v>39788439</v>
          </cell>
          <cell r="B3563">
            <v>20000000</v>
          </cell>
        </row>
        <row r="3564">
          <cell r="A3564">
            <v>29014849</v>
          </cell>
          <cell r="B3564">
            <v>20000000</v>
          </cell>
        </row>
        <row r="3565">
          <cell r="A3565">
            <v>27902505</v>
          </cell>
          <cell r="B3565">
            <v>20000000</v>
          </cell>
        </row>
        <row r="3566">
          <cell r="A3566">
            <v>80136738</v>
          </cell>
          <cell r="B3566">
            <v>20000000</v>
          </cell>
        </row>
        <row r="3567">
          <cell r="A3567">
            <v>70550152</v>
          </cell>
          <cell r="B3567">
            <v>20000000</v>
          </cell>
        </row>
        <row r="3568">
          <cell r="A3568">
            <v>60276831</v>
          </cell>
          <cell r="B3568">
            <v>20000000</v>
          </cell>
        </row>
        <row r="3569">
          <cell r="A3569">
            <v>21365404</v>
          </cell>
          <cell r="B3569">
            <v>20000000</v>
          </cell>
        </row>
        <row r="3570">
          <cell r="A3570">
            <v>42897107</v>
          </cell>
          <cell r="B3570">
            <v>20000000</v>
          </cell>
        </row>
        <row r="3571">
          <cell r="A3571">
            <v>42678249</v>
          </cell>
          <cell r="B3571">
            <v>20000000</v>
          </cell>
        </row>
        <row r="3572">
          <cell r="A3572">
            <v>20004521</v>
          </cell>
          <cell r="B3572">
            <v>19972715.600000001</v>
          </cell>
        </row>
        <row r="3573">
          <cell r="A3573">
            <v>21333870</v>
          </cell>
          <cell r="B3573">
            <v>19900000</v>
          </cell>
        </row>
        <row r="3574">
          <cell r="A3574">
            <v>32442146</v>
          </cell>
          <cell r="B3574">
            <v>19900000</v>
          </cell>
        </row>
        <row r="3575">
          <cell r="A3575">
            <v>800240061</v>
          </cell>
          <cell r="B3575">
            <v>19900000</v>
          </cell>
        </row>
        <row r="3576">
          <cell r="A3576">
            <v>32494429</v>
          </cell>
          <cell r="B3576">
            <v>19900000</v>
          </cell>
        </row>
        <row r="3577">
          <cell r="A3577">
            <v>19207956</v>
          </cell>
          <cell r="B3577">
            <v>19900000</v>
          </cell>
        </row>
        <row r="3578">
          <cell r="A3578">
            <v>16613553</v>
          </cell>
          <cell r="B3578">
            <v>19800000</v>
          </cell>
        </row>
        <row r="3579">
          <cell r="A3579">
            <v>830036015</v>
          </cell>
          <cell r="B3579">
            <v>19800000</v>
          </cell>
        </row>
        <row r="3580">
          <cell r="A3580">
            <v>19415324</v>
          </cell>
          <cell r="B3580">
            <v>19800000</v>
          </cell>
        </row>
        <row r="3581">
          <cell r="A3581">
            <v>8314245</v>
          </cell>
          <cell r="B3581">
            <v>19800000</v>
          </cell>
        </row>
        <row r="3582">
          <cell r="A3582">
            <v>39754642</v>
          </cell>
          <cell r="B3582">
            <v>19739172.399999999</v>
          </cell>
        </row>
        <row r="3583">
          <cell r="A3583">
            <v>52694358</v>
          </cell>
          <cell r="B3583">
            <v>19700000</v>
          </cell>
        </row>
        <row r="3584">
          <cell r="A3584">
            <v>31277012</v>
          </cell>
          <cell r="B3584">
            <v>19700000</v>
          </cell>
        </row>
        <row r="3585">
          <cell r="A3585">
            <v>41421024</v>
          </cell>
          <cell r="B3585">
            <v>19700000</v>
          </cell>
        </row>
        <row r="3586">
          <cell r="A3586">
            <v>8224294</v>
          </cell>
          <cell r="B3586">
            <v>19700000</v>
          </cell>
        </row>
        <row r="3587">
          <cell r="A3587">
            <v>10073555</v>
          </cell>
          <cell r="B3587">
            <v>19623125</v>
          </cell>
        </row>
        <row r="3588">
          <cell r="A3588">
            <v>66532</v>
          </cell>
          <cell r="B3588">
            <v>19600000</v>
          </cell>
        </row>
        <row r="3589">
          <cell r="A3589">
            <v>71786471</v>
          </cell>
          <cell r="B3589">
            <v>19600000</v>
          </cell>
        </row>
        <row r="3590">
          <cell r="A3590">
            <v>65729053</v>
          </cell>
          <cell r="B3590">
            <v>19595950</v>
          </cell>
        </row>
        <row r="3591">
          <cell r="A3591">
            <v>19332290</v>
          </cell>
          <cell r="B3591">
            <v>19554941.600000001</v>
          </cell>
        </row>
        <row r="3592">
          <cell r="A3592">
            <v>42896967</v>
          </cell>
          <cell r="B3592">
            <v>19500000</v>
          </cell>
        </row>
        <row r="3593">
          <cell r="A3593">
            <v>8761474</v>
          </cell>
          <cell r="B3593">
            <v>19500000</v>
          </cell>
        </row>
        <row r="3594">
          <cell r="A3594">
            <v>17070836</v>
          </cell>
          <cell r="B3594">
            <v>19500000</v>
          </cell>
        </row>
        <row r="3595">
          <cell r="A3595">
            <v>126692</v>
          </cell>
          <cell r="B3595">
            <v>19400000</v>
          </cell>
        </row>
        <row r="3596">
          <cell r="A3596">
            <v>891200209</v>
          </cell>
          <cell r="B3596">
            <v>19400000</v>
          </cell>
        </row>
        <row r="3597">
          <cell r="A3597">
            <v>79147236</v>
          </cell>
          <cell r="B3597">
            <v>19400000</v>
          </cell>
        </row>
        <row r="3598">
          <cell r="A3598">
            <v>860514398</v>
          </cell>
          <cell r="B3598">
            <v>19300000</v>
          </cell>
        </row>
        <row r="3599">
          <cell r="A3599">
            <v>33115470</v>
          </cell>
          <cell r="B3599">
            <v>19300000</v>
          </cell>
        </row>
        <row r="3600">
          <cell r="A3600">
            <v>800109643</v>
          </cell>
          <cell r="B3600">
            <v>19300000</v>
          </cell>
        </row>
        <row r="3601">
          <cell r="A3601">
            <v>63276004</v>
          </cell>
          <cell r="B3601">
            <v>19300000</v>
          </cell>
        </row>
        <row r="3602">
          <cell r="A3602">
            <v>21961979</v>
          </cell>
          <cell r="B3602">
            <v>19300000</v>
          </cell>
        </row>
        <row r="3603">
          <cell r="A3603">
            <v>42880739</v>
          </cell>
          <cell r="B3603">
            <v>19200000</v>
          </cell>
        </row>
        <row r="3604">
          <cell r="A3604">
            <v>71608089</v>
          </cell>
          <cell r="B3604">
            <v>19200000</v>
          </cell>
        </row>
        <row r="3605">
          <cell r="A3605">
            <v>890312840</v>
          </cell>
          <cell r="B3605">
            <v>19200000</v>
          </cell>
        </row>
        <row r="3606">
          <cell r="A3606">
            <v>79143440</v>
          </cell>
          <cell r="B3606">
            <v>19200000</v>
          </cell>
        </row>
        <row r="3607">
          <cell r="A3607">
            <v>94352</v>
          </cell>
          <cell r="B3607">
            <v>19200000</v>
          </cell>
        </row>
        <row r="3608">
          <cell r="A3608">
            <v>80413560</v>
          </cell>
          <cell r="B3608">
            <v>19200000</v>
          </cell>
        </row>
        <row r="3609">
          <cell r="A3609">
            <v>810000448</v>
          </cell>
          <cell r="B3609">
            <v>19118000</v>
          </cell>
        </row>
        <row r="3610">
          <cell r="A3610">
            <v>23544574</v>
          </cell>
          <cell r="B3610">
            <v>19118000</v>
          </cell>
        </row>
        <row r="3611">
          <cell r="A3611">
            <v>41785645</v>
          </cell>
          <cell r="B3611">
            <v>19117144.399999999</v>
          </cell>
        </row>
        <row r="3612">
          <cell r="A3612">
            <v>43584661</v>
          </cell>
          <cell r="B3612">
            <v>19100000</v>
          </cell>
        </row>
        <row r="3613">
          <cell r="A3613">
            <v>252675</v>
          </cell>
          <cell r="B3613">
            <v>19100000</v>
          </cell>
        </row>
        <row r="3614">
          <cell r="A3614">
            <v>32446140</v>
          </cell>
          <cell r="B3614">
            <v>19000000</v>
          </cell>
        </row>
        <row r="3615">
          <cell r="A3615">
            <v>28602079</v>
          </cell>
          <cell r="B3615">
            <v>19000000</v>
          </cell>
        </row>
        <row r="3616">
          <cell r="A3616">
            <v>32544829</v>
          </cell>
          <cell r="B3616">
            <v>19000000</v>
          </cell>
        </row>
        <row r="3617">
          <cell r="A3617">
            <v>860027092</v>
          </cell>
          <cell r="B3617">
            <v>19000000</v>
          </cell>
        </row>
        <row r="3618">
          <cell r="A3618">
            <v>20162165</v>
          </cell>
          <cell r="B3618">
            <v>19000000</v>
          </cell>
        </row>
        <row r="3619">
          <cell r="A3619">
            <v>43590970</v>
          </cell>
          <cell r="B3619">
            <v>19000000</v>
          </cell>
        </row>
        <row r="3620">
          <cell r="A3620">
            <v>13480755</v>
          </cell>
          <cell r="B3620">
            <v>19000000</v>
          </cell>
        </row>
        <row r="3621">
          <cell r="A3621">
            <v>42894137</v>
          </cell>
          <cell r="B3621">
            <v>19000000</v>
          </cell>
        </row>
        <row r="3622">
          <cell r="A3622">
            <v>71268849</v>
          </cell>
          <cell r="B3622">
            <v>18900000</v>
          </cell>
        </row>
        <row r="3623">
          <cell r="A3623">
            <v>11332724</v>
          </cell>
          <cell r="B3623">
            <v>18900000</v>
          </cell>
        </row>
        <row r="3624">
          <cell r="A3624">
            <v>137135</v>
          </cell>
          <cell r="B3624">
            <v>18900000</v>
          </cell>
        </row>
        <row r="3625">
          <cell r="A3625">
            <v>41511696</v>
          </cell>
          <cell r="B3625">
            <v>18900000</v>
          </cell>
        </row>
        <row r="3626">
          <cell r="A3626">
            <v>79555594</v>
          </cell>
          <cell r="B3626">
            <v>18825279.600000001</v>
          </cell>
        </row>
        <row r="3627">
          <cell r="A3627">
            <v>94041205614</v>
          </cell>
          <cell r="B3627">
            <v>18800000</v>
          </cell>
        </row>
        <row r="3628">
          <cell r="A3628">
            <v>8228401</v>
          </cell>
          <cell r="B3628">
            <v>18800000</v>
          </cell>
        </row>
        <row r="3629">
          <cell r="A3629">
            <v>830139725</v>
          </cell>
          <cell r="B3629">
            <v>18800000</v>
          </cell>
        </row>
        <row r="3630">
          <cell r="A3630">
            <v>39180377</v>
          </cell>
          <cell r="B3630">
            <v>18800000</v>
          </cell>
        </row>
        <row r="3631">
          <cell r="A3631">
            <v>811034000</v>
          </cell>
          <cell r="B3631">
            <v>18800000</v>
          </cell>
        </row>
        <row r="3632">
          <cell r="A3632">
            <v>45433827</v>
          </cell>
          <cell r="B3632">
            <v>18800000</v>
          </cell>
        </row>
        <row r="3633">
          <cell r="A3633">
            <v>32075214</v>
          </cell>
          <cell r="B3633">
            <v>18800000</v>
          </cell>
        </row>
        <row r="3634">
          <cell r="A3634">
            <v>32339507</v>
          </cell>
          <cell r="B3634">
            <v>18800000</v>
          </cell>
        </row>
        <row r="3635">
          <cell r="A3635">
            <v>98569273</v>
          </cell>
          <cell r="B3635">
            <v>18800000</v>
          </cell>
        </row>
        <row r="3636">
          <cell r="A3636">
            <v>42884656</v>
          </cell>
          <cell r="B3636">
            <v>18800000</v>
          </cell>
        </row>
        <row r="3637">
          <cell r="A3637">
            <v>17179535</v>
          </cell>
          <cell r="B3637">
            <v>18700000</v>
          </cell>
        </row>
        <row r="3638">
          <cell r="A3638">
            <v>35462741</v>
          </cell>
          <cell r="B3638">
            <v>18700000</v>
          </cell>
        </row>
        <row r="3639">
          <cell r="A3639">
            <v>80415475</v>
          </cell>
          <cell r="B3639">
            <v>18679347.199999999</v>
          </cell>
        </row>
        <row r="3640">
          <cell r="A3640">
            <v>19052977</v>
          </cell>
          <cell r="B3640">
            <v>18640050</v>
          </cell>
        </row>
        <row r="3641">
          <cell r="A3641">
            <v>41677732</v>
          </cell>
          <cell r="B3641">
            <v>18600000</v>
          </cell>
        </row>
        <row r="3642">
          <cell r="A3642">
            <v>3341354</v>
          </cell>
          <cell r="B3642">
            <v>18600000</v>
          </cell>
        </row>
        <row r="3643">
          <cell r="A3643">
            <v>98072761413</v>
          </cell>
          <cell r="B3643">
            <v>18500000</v>
          </cell>
        </row>
        <row r="3644">
          <cell r="A3644">
            <v>98072755693</v>
          </cell>
          <cell r="B3644">
            <v>18500000</v>
          </cell>
        </row>
        <row r="3645">
          <cell r="A3645">
            <v>20291345</v>
          </cell>
          <cell r="B3645">
            <v>18500000</v>
          </cell>
        </row>
        <row r="3646">
          <cell r="A3646">
            <v>7541190</v>
          </cell>
          <cell r="B3646">
            <v>18400000</v>
          </cell>
        </row>
        <row r="3647">
          <cell r="A3647">
            <v>32399822</v>
          </cell>
          <cell r="B3647">
            <v>18400000</v>
          </cell>
        </row>
        <row r="3648">
          <cell r="A3648">
            <v>91206044</v>
          </cell>
          <cell r="B3648">
            <v>18400000</v>
          </cell>
        </row>
        <row r="3649">
          <cell r="A3649">
            <v>31269878</v>
          </cell>
          <cell r="B3649">
            <v>18300000</v>
          </cell>
        </row>
        <row r="3650">
          <cell r="A3650">
            <v>800047006</v>
          </cell>
          <cell r="B3650">
            <v>18300000</v>
          </cell>
        </row>
        <row r="3651">
          <cell r="A3651">
            <v>41418976</v>
          </cell>
          <cell r="B3651">
            <v>18241550</v>
          </cell>
        </row>
        <row r="3652">
          <cell r="A3652">
            <v>32533886</v>
          </cell>
          <cell r="B3652">
            <v>18200000</v>
          </cell>
        </row>
        <row r="3653">
          <cell r="A3653">
            <v>21285655</v>
          </cell>
          <cell r="B3653">
            <v>18200000</v>
          </cell>
        </row>
        <row r="3654">
          <cell r="A3654">
            <v>9640</v>
          </cell>
          <cell r="B3654">
            <v>18100000</v>
          </cell>
        </row>
        <row r="3655">
          <cell r="A3655">
            <v>1221092</v>
          </cell>
          <cell r="B3655">
            <v>18100000</v>
          </cell>
        </row>
        <row r="3656">
          <cell r="A3656">
            <v>20270274</v>
          </cell>
          <cell r="B3656">
            <v>18095617.600000001</v>
          </cell>
        </row>
        <row r="3657">
          <cell r="A3657">
            <v>52258684</v>
          </cell>
          <cell r="B3657">
            <v>18000000</v>
          </cell>
        </row>
        <row r="3658">
          <cell r="A3658">
            <v>32429123</v>
          </cell>
          <cell r="B3658">
            <v>18000000</v>
          </cell>
        </row>
        <row r="3659">
          <cell r="A3659">
            <v>8298651</v>
          </cell>
          <cell r="B3659">
            <v>18000000</v>
          </cell>
        </row>
        <row r="3660">
          <cell r="A3660">
            <v>80497129</v>
          </cell>
          <cell r="B3660">
            <v>18000000</v>
          </cell>
        </row>
        <row r="3661">
          <cell r="A3661">
            <v>830096303</v>
          </cell>
          <cell r="B3661">
            <v>17949685.199999999</v>
          </cell>
        </row>
        <row r="3662">
          <cell r="A3662">
            <v>40014962</v>
          </cell>
          <cell r="B3662">
            <v>17923125</v>
          </cell>
        </row>
        <row r="3663">
          <cell r="A3663">
            <v>39742020</v>
          </cell>
          <cell r="B3663">
            <v>17923125</v>
          </cell>
        </row>
        <row r="3664">
          <cell r="A3664">
            <v>42885300</v>
          </cell>
          <cell r="B3664">
            <v>17900000</v>
          </cell>
        </row>
        <row r="3665">
          <cell r="A3665">
            <v>42885254</v>
          </cell>
          <cell r="B3665">
            <v>17900000</v>
          </cell>
        </row>
        <row r="3666">
          <cell r="A3666">
            <v>32405937</v>
          </cell>
          <cell r="B3666">
            <v>17900000</v>
          </cell>
        </row>
        <row r="3667">
          <cell r="A3667">
            <v>21309079</v>
          </cell>
          <cell r="B3667">
            <v>17900000</v>
          </cell>
        </row>
        <row r="3668">
          <cell r="A3668">
            <v>20145759</v>
          </cell>
          <cell r="B3668">
            <v>17900000</v>
          </cell>
        </row>
        <row r="3669">
          <cell r="A3669">
            <v>98549305</v>
          </cell>
          <cell r="B3669">
            <v>17900000</v>
          </cell>
        </row>
        <row r="3670">
          <cell r="A3670">
            <v>42880882</v>
          </cell>
          <cell r="B3670">
            <v>17900000</v>
          </cell>
        </row>
        <row r="3671">
          <cell r="A3671">
            <v>73131408</v>
          </cell>
          <cell r="B3671">
            <v>17900000</v>
          </cell>
        </row>
        <row r="3672">
          <cell r="A3672">
            <v>8291333</v>
          </cell>
          <cell r="B3672">
            <v>17900000</v>
          </cell>
        </row>
        <row r="3673">
          <cell r="A3673">
            <v>2849324</v>
          </cell>
          <cell r="B3673">
            <v>17900000</v>
          </cell>
        </row>
        <row r="3674">
          <cell r="A3674">
            <v>19096966</v>
          </cell>
          <cell r="B3674">
            <v>17900000</v>
          </cell>
        </row>
        <row r="3675">
          <cell r="A3675">
            <v>51613872</v>
          </cell>
          <cell r="B3675">
            <v>17803752.800000001</v>
          </cell>
        </row>
        <row r="3676">
          <cell r="A3676">
            <v>79940247</v>
          </cell>
          <cell r="B3676">
            <v>17800000</v>
          </cell>
        </row>
        <row r="3677">
          <cell r="A3677">
            <v>2907770</v>
          </cell>
          <cell r="B3677">
            <v>17800000</v>
          </cell>
        </row>
        <row r="3678">
          <cell r="A3678">
            <v>43575964</v>
          </cell>
          <cell r="B3678">
            <v>17800000</v>
          </cell>
        </row>
        <row r="3679">
          <cell r="A3679">
            <v>20022588</v>
          </cell>
          <cell r="B3679">
            <v>17700000</v>
          </cell>
        </row>
        <row r="3680">
          <cell r="A3680">
            <v>805020051</v>
          </cell>
          <cell r="B3680">
            <v>17700000</v>
          </cell>
        </row>
        <row r="3681">
          <cell r="A3681">
            <v>52451163</v>
          </cell>
          <cell r="B3681">
            <v>17684150</v>
          </cell>
        </row>
        <row r="3682">
          <cell r="A3682">
            <v>19430493</v>
          </cell>
          <cell r="B3682">
            <v>17600000</v>
          </cell>
        </row>
        <row r="3683">
          <cell r="A3683">
            <v>21318194</v>
          </cell>
          <cell r="B3683">
            <v>17600000</v>
          </cell>
        </row>
        <row r="3684">
          <cell r="A3684">
            <v>43048112</v>
          </cell>
          <cell r="B3684">
            <v>17600000</v>
          </cell>
        </row>
        <row r="3685">
          <cell r="A3685">
            <v>21352551</v>
          </cell>
          <cell r="B3685">
            <v>17600000</v>
          </cell>
        </row>
        <row r="3686">
          <cell r="A3686">
            <v>15346921</v>
          </cell>
          <cell r="B3686">
            <v>17500000</v>
          </cell>
        </row>
        <row r="3687">
          <cell r="A3687">
            <v>70128303</v>
          </cell>
          <cell r="B3687">
            <v>17500000</v>
          </cell>
        </row>
        <row r="3688">
          <cell r="A3688">
            <v>29204441</v>
          </cell>
          <cell r="B3688">
            <v>17500000</v>
          </cell>
        </row>
        <row r="3689">
          <cell r="A3689">
            <v>3340302</v>
          </cell>
          <cell r="B3689">
            <v>17500000</v>
          </cell>
        </row>
        <row r="3690">
          <cell r="A3690">
            <v>800235377</v>
          </cell>
          <cell r="B3690">
            <v>17500000</v>
          </cell>
        </row>
        <row r="3691">
          <cell r="A3691">
            <v>32470682</v>
          </cell>
          <cell r="B3691">
            <v>17500000</v>
          </cell>
        </row>
        <row r="3692">
          <cell r="A3692">
            <v>37212639</v>
          </cell>
          <cell r="B3692">
            <v>17500000</v>
          </cell>
        </row>
        <row r="3693">
          <cell r="A3693">
            <v>35199371</v>
          </cell>
          <cell r="B3693">
            <v>17445175</v>
          </cell>
        </row>
        <row r="3694">
          <cell r="A3694">
            <v>17055914</v>
          </cell>
          <cell r="B3694">
            <v>17400000</v>
          </cell>
        </row>
        <row r="3695">
          <cell r="A3695">
            <v>21309745</v>
          </cell>
          <cell r="B3695">
            <v>17400000</v>
          </cell>
        </row>
        <row r="3696">
          <cell r="A3696">
            <v>52085157</v>
          </cell>
          <cell r="B3696">
            <v>17400000</v>
          </cell>
        </row>
        <row r="3697">
          <cell r="A3697">
            <v>21250064</v>
          </cell>
          <cell r="B3697">
            <v>17400000</v>
          </cell>
        </row>
        <row r="3698">
          <cell r="A3698">
            <v>10527305</v>
          </cell>
          <cell r="B3698">
            <v>17400000</v>
          </cell>
        </row>
        <row r="3699">
          <cell r="A3699">
            <v>43403208</v>
          </cell>
          <cell r="B3699">
            <v>17387725</v>
          </cell>
        </row>
        <row r="3700">
          <cell r="A3700">
            <v>8230478</v>
          </cell>
          <cell r="B3700">
            <v>17300000</v>
          </cell>
        </row>
        <row r="3701">
          <cell r="A3701">
            <v>43058430</v>
          </cell>
          <cell r="B3701">
            <v>17300000</v>
          </cell>
        </row>
        <row r="3702">
          <cell r="A3702">
            <v>813001629</v>
          </cell>
          <cell r="B3702">
            <v>17300000</v>
          </cell>
        </row>
        <row r="3703">
          <cell r="A3703">
            <v>79794430</v>
          </cell>
          <cell r="B3703">
            <v>17220023.199999999</v>
          </cell>
        </row>
        <row r="3704">
          <cell r="A3704">
            <v>79940246</v>
          </cell>
          <cell r="B3704">
            <v>17206200</v>
          </cell>
        </row>
        <row r="3705">
          <cell r="A3705">
            <v>8686871</v>
          </cell>
          <cell r="B3705">
            <v>17200000</v>
          </cell>
        </row>
        <row r="3706">
          <cell r="A3706">
            <v>20015288</v>
          </cell>
          <cell r="B3706">
            <v>17200000</v>
          </cell>
        </row>
        <row r="3707">
          <cell r="A3707">
            <v>17885</v>
          </cell>
          <cell r="B3707">
            <v>17200000</v>
          </cell>
        </row>
        <row r="3708">
          <cell r="A3708">
            <v>25124263</v>
          </cell>
          <cell r="B3708">
            <v>17200000</v>
          </cell>
        </row>
        <row r="3709">
          <cell r="A3709">
            <v>32142078</v>
          </cell>
          <cell r="B3709">
            <v>17100000</v>
          </cell>
        </row>
        <row r="3710">
          <cell r="A3710">
            <v>79786255</v>
          </cell>
          <cell r="B3710">
            <v>17069335.600000001</v>
          </cell>
        </row>
        <row r="3711">
          <cell r="A3711">
            <v>51705100</v>
          </cell>
          <cell r="B3711">
            <v>17000000</v>
          </cell>
        </row>
        <row r="3712">
          <cell r="A3712">
            <v>91247700</v>
          </cell>
          <cell r="B3712">
            <v>17000000</v>
          </cell>
        </row>
        <row r="3713">
          <cell r="A3713">
            <v>2937614</v>
          </cell>
          <cell r="B3713">
            <v>17000000</v>
          </cell>
        </row>
        <row r="3714">
          <cell r="A3714">
            <v>71576231</v>
          </cell>
          <cell r="B3714">
            <v>17000000</v>
          </cell>
        </row>
        <row r="3715">
          <cell r="A3715">
            <v>811001404</v>
          </cell>
          <cell r="B3715">
            <v>17000000</v>
          </cell>
        </row>
        <row r="3716">
          <cell r="A3716">
            <v>13474648</v>
          </cell>
          <cell r="B3716">
            <v>16967225</v>
          </cell>
        </row>
        <row r="3717">
          <cell r="A3717">
            <v>19315856</v>
          </cell>
          <cell r="B3717">
            <v>16928158.399999999</v>
          </cell>
        </row>
        <row r="3718">
          <cell r="A3718">
            <v>33445778</v>
          </cell>
          <cell r="B3718">
            <v>16916450</v>
          </cell>
        </row>
        <row r="3719">
          <cell r="A3719">
            <v>32424503</v>
          </cell>
          <cell r="B3719">
            <v>16900000</v>
          </cell>
        </row>
        <row r="3720">
          <cell r="A3720">
            <v>51879792</v>
          </cell>
          <cell r="B3720">
            <v>16900000</v>
          </cell>
        </row>
        <row r="3721">
          <cell r="A3721">
            <v>71685553</v>
          </cell>
          <cell r="B3721">
            <v>16900000</v>
          </cell>
        </row>
        <row r="3722">
          <cell r="A3722">
            <v>3706386</v>
          </cell>
          <cell r="B3722">
            <v>16900000</v>
          </cell>
        </row>
        <row r="3723">
          <cell r="A3723">
            <v>20301026</v>
          </cell>
          <cell r="B3723">
            <v>16800000</v>
          </cell>
        </row>
        <row r="3724">
          <cell r="A3724">
            <v>21319913</v>
          </cell>
          <cell r="B3724">
            <v>16800000</v>
          </cell>
        </row>
        <row r="3725">
          <cell r="A3725">
            <v>32401456</v>
          </cell>
          <cell r="B3725">
            <v>16800000</v>
          </cell>
        </row>
        <row r="3726">
          <cell r="A3726">
            <v>43003137</v>
          </cell>
          <cell r="B3726">
            <v>16800000</v>
          </cell>
        </row>
        <row r="3727">
          <cell r="A3727">
            <v>21840390</v>
          </cell>
          <cell r="B3727">
            <v>16800000</v>
          </cell>
        </row>
        <row r="3728">
          <cell r="A3728">
            <v>20145694</v>
          </cell>
          <cell r="B3728">
            <v>16782226</v>
          </cell>
        </row>
        <row r="3729">
          <cell r="A3729">
            <v>1019005211</v>
          </cell>
          <cell r="B3729">
            <v>16700000</v>
          </cell>
        </row>
        <row r="3730">
          <cell r="A3730">
            <v>3326353</v>
          </cell>
          <cell r="B3730">
            <v>16700000</v>
          </cell>
        </row>
        <row r="3731">
          <cell r="A3731">
            <v>860078828</v>
          </cell>
          <cell r="B3731">
            <v>16700000</v>
          </cell>
        </row>
        <row r="3732">
          <cell r="A3732">
            <v>715022</v>
          </cell>
          <cell r="B3732">
            <v>16700000</v>
          </cell>
        </row>
        <row r="3733">
          <cell r="A3733">
            <v>32489356</v>
          </cell>
          <cell r="B3733">
            <v>16700000</v>
          </cell>
        </row>
        <row r="3734">
          <cell r="A3734">
            <v>7559884</v>
          </cell>
          <cell r="B3734">
            <v>16700000</v>
          </cell>
        </row>
        <row r="3735">
          <cell r="A3735">
            <v>19242867</v>
          </cell>
          <cell r="B3735">
            <v>16700000</v>
          </cell>
        </row>
        <row r="3736">
          <cell r="A3736">
            <v>32518999</v>
          </cell>
          <cell r="B3736">
            <v>16700000</v>
          </cell>
        </row>
        <row r="3737">
          <cell r="A3737">
            <v>41324328</v>
          </cell>
          <cell r="B3737">
            <v>16700000</v>
          </cell>
        </row>
        <row r="3738">
          <cell r="A3738">
            <v>191537</v>
          </cell>
          <cell r="B3738">
            <v>16686175</v>
          </cell>
        </row>
        <row r="3739">
          <cell r="A3739">
            <v>99071801167</v>
          </cell>
          <cell r="B3739">
            <v>16600000</v>
          </cell>
        </row>
        <row r="3740">
          <cell r="A3740">
            <v>31975076</v>
          </cell>
          <cell r="B3740">
            <v>16600000</v>
          </cell>
        </row>
        <row r="3741">
          <cell r="A3741">
            <v>21371847</v>
          </cell>
          <cell r="B3741">
            <v>16600000</v>
          </cell>
        </row>
        <row r="3742">
          <cell r="A3742">
            <v>19476934</v>
          </cell>
          <cell r="B3742">
            <v>16600000</v>
          </cell>
        </row>
        <row r="3743">
          <cell r="A3743">
            <v>20302344</v>
          </cell>
          <cell r="B3743">
            <v>16577475</v>
          </cell>
        </row>
        <row r="3744">
          <cell r="A3744">
            <v>10106819</v>
          </cell>
          <cell r="B3744">
            <v>16500000</v>
          </cell>
        </row>
        <row r="3745">
          <cell r="A3745">
            <v>43786897</v>
          </cell>
          <cell r="B3745">
            <v>16500000</v>
          </cell>
        </row>
        <row r="3746">
          <cell r="A3746">
            <v>21346050</v>
          </cell>
          <cell r="B3746">
            <v>16500000</v>
          </cell>
        </row>
        <row r="3747">
          <cell r="A3747">
            <v>860517206</v>
          </cell>
          <cell r="B3747">
            <v>16489275</v>
          </cell>
        </row>
        <row r="3748">
          <cell r="A3748">
            <v>24255613</v>
          </cell>
          <cell r="B3748">
            <v>16400000</v>
          </cell>
        </row>
        <row r="3749">
          <cell r="A3749">
            <v>51739356</v>
          </cell>
          <cell r="B3749">
            <v>16400000</v>
          </cell>
        </row>
        <row r="3750">
          <cell r="A3750">
            <v>52699954</v>
          </cell>
          <cell r="B3750">
            <v>16300000</v>
          </cell>
        </row>
        <row r="3751">
          <cell r="A3751">
            <v>70033299</v>
          </cell>
          <cell r="B3751">
            <v>16300000</v>
          </cell>
        </row>
        <row r="3752">
          <cell r="A3752">
            <v>3706392</v>
          </cell>
          <cell r="B3752">
            <v>16250300</v>
          </cell>
        </row>
        <row r="3753">
          <cell r="A3753">
            <v>79590781</v>
          </cell>
          <cell r="B3753">
            <v>16200000</v>
          </cell>
        </row>
        <row r="3754">
          <cell r="A3754">
            <v>8696072</v>
          </cell>
          <cell r="B3754">
            <v>16200000</v>
          </cell>
        </row>
        <row r="3755">
          <cell r="A3755">
            <v>43724489</v>
          </cell>
          <cell r="B3755">
            <v>16200000</v>
          </cell>
        </row>
        <row r="3756">
          <cell r="A3756">
            <v>43099047</v>
          </cell>
          <cell r="B3756">
            <v>16200000</v>
          </cell>
        </row>
        <row r="3757">
          <cell r="A3757">
            <v>811026250</v>
          </cell>
          <cell r="B3757">
            <v>16200000</v>
          </cell>
        </row>
        <row r="3758">
          <cell r="A3758">
            <v>7210330</v>
          </cell>
          <cell r="B3758">
            <v>16200000</v>
          </cell>
        </row>
        <row r="3759">
          <cell r="A3759">
            <v>43575818</v>
          </cell>
          <cell r="B3759">
            <v>16200000</v>
          </cell>
        </row>
        <row r="3760">
          <cell r="A3760">
            <v>52422913</v>
          </cell>
          <cell r="B3760">
            <v>16198496.4</v>
          </cell>
        </row>
        <row r="3761">
          <cell r="A3761">
            <v>41421392</v>
          </cell>
          <cell r="B3761">
            <v>16198496.4</v>
          </cell>
        </row>
        <row r="3762">
          <cell r="A3762">
            <v>39150218</v>
          </cell>
          <cell r="B3762">
            <v>16100000</v>
          </cell>
        </row>
        <row r="3763">
          <cell r="A3763">
            <v>8302357</v>
          </cell>
          <cell r="B3763">
            <v>16100000</v>
          </cell>
        </row>
        <row r="3764">
          <cell r="A3764">
            <v>42960984</v>
          </cell>
          <cell r="B3764">
            <v>16011325</v>
          </cell>
        </row>
        <row r="3765">
          <cell r="A3765">
            <v>21398016</v>
          </cell>
          <cell r="B3765">
            <v>16000000</v>
          </cell>
        </row>
        <row r="3766">
          <cell r="A3766">
            <v>800090758</v>
          </cell>
          <cell r="B3766">
            <v>16000000</v>
          </cell>
        </row>
        <row r="3767">
          <cell r="A3767">
            <v>32662756</v>
          </cell>
          <cell r="B3767">
            <v>16000000</v>
          </cell>
        </row>
        <row r="3768">
          <cell r="A3768">
            <v>21272690</v>
          </cell>
          <cell r="B3768">
            <v>16000000</v>
          </cell>
        </row>
        <row r="3769">
          <cell r="A3769">
            <v>52387806</v>
          </cell>
          <cell r="B3769">
            <v>16000000</v>
          </cell>
        </row>
        <row r="3770">
          <cell r="A3770">
            <v>800096108</v>
          </cell>
          <cell r="B3770">
            <v>15900000</v>
          </cell>
        </row>
        <row r="3771">
          <cell r="A3771">
            <v>29000231</v>
          </cell>
          <cell r="B3771">
            <v>15900000</v>
          </cell>
        </row>
        <row r="3772">
          <cell r="A3772">
            <v>21336381</v>
          </cell>
          <cell r="B3772">
            <v>15900000</v>
          </cell>
        </row>
        <row r="3773">
          <cell r="A3773">
            <v>94533605</v>
          </cell>
          <cell r="B3773">
            <v>15900000</v>
          </cell>
        </row>
        <row r="3774">
          <cell r="A3774">
            <v>37243472</v>
          </cell>
          <cell r="B3774">
            <v>15900000</v>
          </cell>
        </row>
        <row r="3775">
          <cell r="A3775">
            <v>43725870</v>
          </cell>
          <cell r="B3775">
            <v>15900000</v>
          </cell>
        </row>
        <row r="3776">
          <cell r="A3776">
            <v>11429197</v>
          </cell>
          <cell r="B3776">
            <v>15800000</v>
          </cell>
        </row>
        <row r="3777">
          <cell r="A3777">
            <v>71687830</v>
          </cell>
          <cell r="B3777">
            <v>15800000</v>
          </cell>
        </row>
        <row r="3778">
          <cell r="A3778">
            <v>21266591</v>
          </cell>
          <cell r="B3778">
            <v>15772350</v>
          </cell>
        </row>
        <row r="3779">
          <cell r="A3779">
            <v>70559099</v>
          </cell>
          <cell r="B3779">
            <v>15700000</v>
          </cell>
        </row>
        <row r="3780">
          <cell r="A3780">
            <v>8287684</v>
          </cell>
          <cell r="B3780">
            <v>15700000</v>
          </cell>
        </row>
        <row r="3781">
          <cell r="A3781">
            <v>32482237</v>
          </cell>
          <cell r="B3781">
            <v>15700000</v>
          </cell>
        </row>
        <row r="3782">
          <cell r="A3782">
            <v>29283810</v>
          </cell>
          <cell r="B3782">
            <v>15700000</v>
          </cell>
        </row>
        <row r="3783">
          <cell r="A3783">
            <v>71337311</v>
          </cell>
          <cell r="B3783">
            <v>15700000</v>
          </cell>
        </row>
        <row r="3784">
          <cell r="A3784">
            <v>20538495</v>
          </cell>
          <cell r="B3784">
            <v>15600000</v>
          </cell>
        </row>
        <row r="3785">
          <cell r="A3785">
            <v>71597602</v>
          </cell>
          <cell r="B3785">
            <v>15600000</v>
          </cell>
        </row>
        <row r="3786">
          <cell r="A3786">
            <v>51773277</v>
          </cell>
          <cell r="B3786">
            <v>15600000</v>
          </cell>
        </row>
        <row r="3787">
          <cell r="A3787">
            <v>830007080</v>
          </cell>
          <cell r="B3787">
            <v>15600000</v>
          </cell>
        </row>
        <row r="3788">
          <cell r="A3788">
            <v>80502814</v>
          </cell>
          <cell r="B3788">
            <v>15533375</v>
          </cell>
        </row>
        <row r="3789">
          <cell r="A3789">
            <v>79154780</v>
          </cell>
          <cell r="B3789">
            <v>15533375</v>
          </cell>
        </row>
        <row r="3790">
          <cell r="A3790">
            <v>21960317</v>
          </cell>
          <cell r="B3790">
            <v>15500000</v>
          </cell>
        </row>
        <row r="3791">
          <cell r="A3791">
            <v>8301486</v>
          </cell>
          <cell r="B3791">
            <v>15500000</v>
          </cell>
        </row>
        <row r="3792">
          <cell r="A3792">
            <v>22134097</v>
          </cell>
          <cell r="B3792">
            <v>15500000</v>
          </cell>
        </row>
        <row r="3793">
          <cell r="A3793">
            <v>21489231</v>
          </cell>
          <cell r="B3793">
            <v>15500000</v>
          </cell>
        </row>
        <row r="3794">
          <cell r="A3794">
            <v>43058814</v>
          </cell>
          <cell r="B3794">
            <v>15500000</v>
          </cell>
        </row>
        <row r="3795">
          <cell r="A3795">
            <v>30306215</v>
          </cell>
          <cell r="B3795">
            <v>15500000</v>
          </cell>
        </row>
        <row r="3796">
          <cell r="A3796">
            <v>43528337</v>
          </cell>
          <cell r="B3796">
            <v>15500000</v>
          </cell>
        </row>
        <row r="3797">
          <cell r="A3797">
            <v>800249503</v>
          </cell>
          <cell r="B3797">
            <v>15500000</v>
          </cell>
        </row>
        <row r="3798">
          <cell r="A3798">
            <v>16239026</v>
          </cell>
          <cell r="B3798">
            <v>15500000</v>
          </cell>
        </row>
        <row r="3799">
          <cell r="A3799">
            <v>80470183</v>
          </cell>
          <cell r="B3799">
            <v>15500000</v>
          </cell>
        </row>
        <row r="3800">
          <cell r="A3800">
            <v>8288929</v>
          </cell>
          <cell r="B3800">
            <v>15468834.4</v>
          </cell>
        </row>
        <row r="3801">
          <cell r="A3801">
            <v>80505567</v>
          </cell>
          <cell r="B3801">
            <v>15455425</v>
          </cell>
        </row>
        <row r="3802">
          <cell r="A3802">
            <v>14968964</v>
          </cell>
          <cell r="B3802">
            <v>15400000</v>
          </cell>
        </row>
        <row r="3803">
          <cell r="A3803">
            <v>51727352</v>
          </cell>
          <cell r="B3803">
            <v>15400000</v>
          </cell>
        </row>
        <row r="3804">
          <cell r="A3804">
            <v>34055522</v>
          </cell>
          <cell r="B3804">
            <v>15400000</v>
          </cell>
        </row>
        <row r="3805">
          <cell r="A3805">
            <v>20305423</v>
          </cell>
          <cell r="B3805">
            <v>15400000</v>
          </cell>
        </row>
        <row r="3806">
          <cell r="A3806">
            <v>59993</v>
          </cell>
          <cell r="B3806">
            <v>15400000</v>
          </cell>
        </row>
        <row r="3807">
          <cell r="A3807">
            <v>70547656</v>
          </cell>
          <cell r="B3807">
            <v>15400000</v>
          </cell>
        </row>
        <row r="3808">
          <cell r="A3808">
            <v>80224356</v>
          </cell>
          <cell r="B3808">
            <v>15400000</v>
          </cell>
        </row>
        <row r="3809">
          <cell r="A3809">
            <v>6089221</v>
          </cell>
          <cell r="B3809">
            <v>15322902</v>
          </cell>
        </row>
        <row r="3810">
          <cell r="A3810">
            <v>89012156813</v>
          </cell>
          <cell r="B3810">
            <v>15300000</v>
          </cell>
        </row>
        <row r="3811">
          <cell r="A3811">
            <v>41622259</v>
          </cell>
          <cell r="B3811">
            <v>15300000</v>
          </cell>
        </row>
        <row r="3812">
          <cell r="A3812">
            <v>14979861</v>
          </cell>
          <cell r="B3812">
            <v>15300000</v>
          </cell>
        </row>
        <row r="3813">
          <cell r="A3813">
            <v>21297512</v>
          </cell>
          <cell r="B3813">
            <v>15300000</v>
          </cell>
        </row>
        <row r="3814">
          <cell r="A3814">
            <v>79946798</v>
          </cell>
          <cell r="B3814">
            <v>15300000</v>
          </cell>
        </row>
        <row r="3815">
          <cell r="A3815">
            <v>17029090</v>
          </cell>
          <cell r="B3815">
            <v>15300000</v>
          </cell>
        </row>
        <row r="3816">
          <cell r="A3816">
            <v>80425741</v>
          </cell>
          <cell r="B3816">
            <v>15300000</v>
          </cell>
        </row>
        <row r="3817">
          <cell r="A3817">
            <v>32471506</v>
          </cell>
          <cell r="B3817">
            <v>15200000</v>
          </cell>
        </row>
        <row r="3818">
          <cell r="A3818">
            <v>860036130</v>
          </cell>
          <cell r="B3818">
            <v>15200000</v>
          </cell>
        </row>
        <row r="3819">
          <cell r="A3819">
            <v>51956668</v>
          </cell>
          <cell r="B3819">
            <v>15200000</v>
          </cell>
        </row>
        <row r="3820">
          <cell r="A3820">
            <v>32306719</v>
          </cell>
          <cell r="B3820">
            <v>15200000</v>
          </cell>
        </row>
        <row r="3821">
          <cell r="A3821">
            <v>800190230</v>
          </cell>
          <cell r="B3821">
            <v>15200000</v>
          </cell>
        </row>
        <row r="3822">
          <cell r="A3822">
            <v>124218</v>
          </cell>
          <cell r="B3822">
            <v>15176969.6</v>
          </cell>
        </row>
        <row r="3823">
          <cell r="A3823">
            <v>41756362</v>
          </cell>
          <cell r="B3823">
            <v>15100000</v>
          </cell>
        </row>
        <row r="3824">
          <cell r="A3824">
            <v>39685367</v>
          </cell>
          <cell r="B3824">
            <v>15100000</v>
          </cell>
        </row>
        <row r="3825">
          <cell r="A3825">
            <v>786456</v>
          </cell>
          <cell r="B3825">
            <v>15100000</v>
          </cell>
        </row>
        <row r="3826">
          <cell r="A3826">
            <v>85012803325</v>
          </cell>
          <cell r="B3826">
            <v>15055425</v>
          </cell>
        </row>
        <row r="3827">
          <cell r="A3827">
            <v>24865073</v>
          </cell>
          <cell r="B3827">
            <v>15055425</v>
          </cell>
        </row>
        <row r="3828">
          <cell r="A3828">
            <v>805029014</v>
          </cell>
          <cell r="B3828">
            <v>15055425</v>
          </cell>
        </row>
        <row r="3829">
          <cell r="A3829">
            <v>30391563</v>
          </cell>
          <cell r="B3829">
            <v>15031037.199999999</v>
          </cell>
        </row>
        <row r="3830">
          <cell r="A3830">
            <v>95060801658</v>
          </cell>
          <cell r="B3830">
            <v>15000000</v>
          </cell>
        </row>
        <row r="3831">
          <cell r="A3831">
            <v>51706494</v>
          </cell>
          <cell r="B3831">
            <v>15000000</v>
          </cell>
        </row>
        <row r="3832">
          <cell r="A3832">
            <v>51710077</v>
          </cell>
          <cell r="B3832">
            <v>15000000</v>
          </cell>
        </row>
        <row r="3833">
          <cell r="A3833">
            <v>42878133</v>
          </cell>
          <cell r="B3833">
            <v>15000000</v>
          </cell>
        </row>
        <row r="3834">
          <cell r="A3834">
            <v>35469825</v>
          </cell>
          <cell r="B3834">
            <v>15000000</v>
          </cell>
        </row>
        <row r="3835">
          <cell r="A3835">
            <v>21314602</v>
          </cell>
          <cell r="B3835">
            <v>15000000</v>
          </cell>
        </row>
        <row r="3836">
          <cell r="A3836">
            <v>41643452</v>
          </cell>
          <cell r="B3836">
            <v>15000000</v>
          </cell>
        </row>
        <row r="3837">
          <cell r="A3837">
            <v>52997587</v>
          </cell>
          <cell r="B3837">
            <v>15000000</v>
          </cell>
        </row>
        <row r="3838">
          <cell r="A3838">
            <v>24457042</v>
          </cell>
          <cell r="B3838">
            <v>15000000</v>
          </cell>
        </row>
        <row r="3839">
          <cell r="A3839">
            <v>22331890</v>
          </cell>
          <cell r="B3839">
            <v>15000000</v>
          </cell>
        </row>
        <row r="3840">
          <cell r="A3840">
            <v>31225076</v>
          </cell>
          <cell r="B3840">
            <v>15000000</v>
          </cell>
        </row>
        <row r="3841">
          <cell r="A3841">
            <v>16598766</v>
          </cell>
          <cell r="B3841">
            <v>15000000</v>
          </cell>
        </row>
        <row r="3842">
          <cell r="A3842">
            <v>41771537</v>
          </cell>
          <cell r="B3842">
            <v>15000000</v>
          </cell>
        </row>
        <row r="3843">
          <cell r="A3843">
            <v>21537695</v>
          </cell>
          <cell r="B3843">
            <v>15000000</v>
          </cell>
        </row>
        <row r="3844">
          <cell r="A3844">
            <v>41502868</v>
          </cell>
          <cell r="B3844">
            <v>14900000</v>
          </cell>
        </row>
        <row r="3845">
          <cell r="A3845">
            <v>97122802985</v>
          </cell>
          <cell r="B3845">
            <v>14900000</v>
          </cell>
        </row>
        <row r="3846">
          <cell r="A3846">
            <v>15349039</v>
          </cell>
          <cell r="B3846">
            <v>14900000</v>
          </cell>
        </row>
        <row r="3847">
          <cell r="A3847">
            <v>2897285</v>
          </cell>
          <cell r="B3847">
            <v>14900000</v>
          </cell>
        </row>
        <row r="3848">
          <cell r="A3848">
            <v>71708251</v>
          </cell>
          <cell r="B3848">
            <v>14900000</v>
          </cell>
        </row>
        <row r="3849">
          <cell r="A3849">
            <v>37210923</v>
          </cell>
          <cell r="B3849">
            <v>14900000</v>
          </cell>
        </row>
        <row r="3850">
          <cell r="A3850">
            <v>20606647</v>
          </cell>
          <cell r="B3850">
            <v>14900000</v>
          </cell>
        </row>
        <row r="3851">
          <cell r="A3851">
            <v>41888196</v>
          </cell>
          <cell r="B3851">
            <v>14900000</v>
          </cell>
        </row>
        <row r="3852">
          <cell r="A3852">
            <v>43591093</v>
          </cell>
          <cell r="B3852">
            <v>14816450</v>
          </cell>
        </row>
        <row r="3853">
          <cell r="A3853">
            <v>63338274</v>
          </cell>
          <cell r="B3853">
            <v>14800000</v>
          </cell>
        </row>
        <row r="3854">
          <cell r="A3854">
            <v>21324203</v>
          </cell>
          <cell r="B3854">
            <v>14800000</v>
          </cell>
        </row>
        <row r="3855">
          <cell r="A3855">
            <v>517572</v>
          </cell>
          <cell r="B3855">
            <v>14800000</v>
          </cell>
        </row>
        <row r="3856">
          <cell r="A3856">
            <v>20027790</v>
          </cell>
          <cell r="B3856">
            <v>14739172.4</v>
          </cell>
        </row>
        <row r="3857">
          <cell r="A3857">
            <v>41513138</v>
          </cell>
          <cell r="B3857">
            <v>14700000</v>
          </cell>
        </row>
        <row r="3858">
          <cell r="A3858">
            <v>42749501</v>
          </cell>
          <cell r="B3858">
            <v>14700000</v>
          </cell>
        </row>
        <row r="3859">
          <cell r="A3859">
            <v>538202</v>
          </cell>
          <cell r="B3859">
            <v>14700000</v>
          </cell>
        </row>
        <row r="3860">
          <cell r="A3860">
            <v>73125355</v>
          </cell>
          <cell r="B3860">
            <v>14700000</v>
          </cell>
        </row>
        <row r="3861">
          <cell r="A3861">
            <v>950517000404</v>
          </cell>
          <cell r="B3861">
            <v>14600000</v>
          </cell>
        </row>
        <row r="3862">
          <cell r="A3862">
            <v>24290493</v>
          </cell>
          <cell r="B3862">
            <v>14600000</v>
          </cell>
        </row>
        <row r="3863">
          <cell r="A3863">
            <v>20322546</v>
          </cell>
          <cell r="B3863">
            <v>14600000</v>
          </cell>
        </row>
        <row r="3864">
          <cell r="A3864">
            <v>71649283</v>
          </cell>
          <cell r="B3864">
            <v>14600000</v>
          </cell>
        </row>
        <row r="3865">
          <cell r="A3865">
            <v>890985572</v>
          </cell>
          <cell r="B3865">
            <v>14577475</v>
          </cell>
        </row>
        <row r="3866">
          <cell r="A3866">
            <v>21834513</v>
          </cell>
          <cell r="B3866">
            <v>14577475</v>
          </cell>
        </row>
        <row r="3867">
          <cell r="A3867">
            <v>32078790</v>
          </cell>
          <cell r="B3867">
            <v>14500000</v>
          </cell>
        </row>
        <row r="3868">
          <cell r="A3868">
            <v>70035452</v>
          </cell>
          <cell r="B3868">
            <v>14500000</v>
          </cell>
        </row>
        <row r="3869">
          <cell r="A3869">
            <v>21700280</v>
          </cell>
          <cell r="B3869">
            <v>14500000</v>
          </cell>
        </row>
        <row r="3870">
          <cell r="A3870">
            <v>860035649</v>
          </cell>
          <cell r="B3870">
            <v>14500000</v>
          </cell>
        </row>
        <row r="3871">
          <cell r="A3871">
            <v>38957217</v>
          </cell>
          <cell r="B3871">
            <v>14500000</v>
          </cell>
        </row>
        <row r="3872">
          <cell r="A3872">
            <v>830017613</v>
          </cell>
          <cell r="B3872">
            <v>14500000</v>
          </cell>
        </row>
        <row r="3873">
          <cell r="A3873">
            <v>80068366</v>
          </cell>
          <cell r="B3873">
            <v>14400000</v>
          </cell>
        </row>
        <row r="3874">
          <cell r="A3874">
            <v>42882404</v>
          </cell>
          <cell r="B3874">
            <v>14400000</v>
          </cell>
        </row>
        <row r="3875">
          <cell r="A3875">
            <v>5794288</v>
          </cell>
          <cell r="B3875">
            <v>14400000</v>
          </cell>
        </row>
        <row r="3876">
          <cell r="A3876">
            <v>80037943</v>
          </cell>
          <cell r="B3876">
            <v>14400000</v>
          </cell>
        </row>
        <row r="3877">
          <cell r="A3877">
            <v>30275049</v>
          </cell>
          <cell r="B3877">
            <v>14300000</v>
          </cell>
        </row>
        <row r="3878">
          <cell r="A3878">
            <v>43685987</v>
          </cell>
          <cell r="B3878">
            <v>14300000</v>
          </cell>
        </row>
        <row r="3879">
          <cell r="A3879">
            <v>43439193</v>
          </cell>
          <cell r="B3879">
            <v>14300000</v>
          </cell>
        </row>
        <row r="3880">
          <cell r="A3880">
            <v>20335902</v>
          </cell>
          <cell r="B3880">
            <v>14300000</v>
          </cell>
        </row>
        <row r="3881">
          <cell r="A3881">
            <v>43064005</v>
          </cell>
          <cell r="B3881">
            <v>14300000</v>
          </cell>
        </row>
        <row r="3882">
          <cell r="A3882">
            <v>42877284</v>
          </cell>
          <cell r="B3882">
            <v>14300000</v>
          </cell>
        </row>
        <row r="3883">
          <cell r="A3883">
            <v>41349595</v>
          </cell>
          <cell r="B3883">
            <v>14200000</v>
          </cell>
        </row>
        <row r="3884">
          <cell r="A3884">
            <v>42865554</v>
          </cell>
          <cell r="B3884">
            <v>14200000</v>
          </cell>
        </row>
        <row r="3885">
          <cell r="A3885">
            <v>51692547</v>
          </cell>
          <cell r="B3885">
            <v>14200000</v>
          </cell>
        </row>
        <row r="3886">
          <cell r="A3886">
            <v>80875169</v>
          </cell>
          <cell r="B3886">
            <v>14100000</v>
          </cell>
        </row>
        <row r="3887">
          <cell r="A3887">
            <v>70545644</v>
          </cell>
          <cell r="B3887">
            <v>14099525</v>
          </cell>
        </row>
        <row r="3888">
          <cell r="A3888">
            <v>19455606</v>
          </cell>
          <cell r="B3888">
            <v>14009510.4</v>
          </cell>
        </row>
        <row r="3889">
          <cell r="A3889">
            <v>51720139</v>
          </cell>
          <cell r="B3889">
            <v>14000000</v>
          </cell>
        </row>
        <row r="3890">
          <cell r="A3890">
            <v>20153147</v>
          </cell>
          <cell r="B3890">
            <v>14000000</v>
          </cell>
        </row>
        <row r="3891">
          <cell r="A3891">
            <v>43099356</v>
          </cell>
          <cell r="B3891">
            <v>14000000</v>
          </cell>
        </row>
        <row r="3892">
          <cell r="A3892">
            <v>21727380</v>
          </cell>
          <cell r="B3892">
            <v>14000000</v>
          </cell>
        </row>
        <row r="3893">
          <cell r="A3893">
            <v>42896881</v>
          </cell>
          <cell r="B3893">
            <v>14000000</v>
          </cell>
        </row>
        <row r="3894">
          <cell r="A3894">
            <v>21312407</v>
          </cell>
          <cell r="B3894">
            <v>14000000</v>
          </cell>
        </row>
        <row r="3895">
          <cell r="A3895">
            <v>296</v>
          </cell>
          <cell r="B3895">
            <v>14000000</v>
          </cell>
        </row>
        <row r="3896">
          <cell r="A3896">
            <v>45492841</v>
          </cell>
          <cell r="B3896">
            <v>14000000</v>
          </cell>
        </row>
        <row r="3897">
          <cell r="A3897">
            <v>19198540</v>
          </cell>
          <cell r="B3897">
            <v>14000000</v>
          </cell>
        </row>
        <row r="3898">
          <cell r="A3898">
            <v>8311538</v>
          </cell>
          <cell r="B3898">
            <v>14000000</v>
          </cell>
        </row>
        <row r="3899">
          <cell r="A3899">
            <v>22138133</v>
          </cell>
          <cell r="B3899">
            <v>14000000</v>
          </cell>
        </row>
        <row r="3900">
          <cell r="A3900">
            <v>890501438</v>
          </cell>
          <cell r="B3900">
            <v>13900000</v>
          </cell>
        </row>
        <row r="3901">
          <cell r="A3901">
            <v>19096733</v>
          </cell>
          <cell r="B3901">
            <v>13900000</v>
          </cell>
        </row>
        <row r="3902">
          <cell r="A3902">
            <v>25090207</v>
          </cell>
          <cell r="B3902">
            <v>13900000</v>
          </cell>
        </row>
        <row r="3903">
          <cell r="A3903">
            <v>51901523</v>
          </cell>
          <cell r="B3903">
            <v>13800000</v>
          </cell>
        </row>
        <row r="3904">
          <cell r="A3904">
            <v>20964590</v>
          </cell>
          <cell r="B3904">
            <v>13800000</v>
          </cell>
        </row>
        <row r="3905">
          <cell r="A3905">
            <v>91011600897</v>
          </cell>
          <cell r="B3905">
            <v>13700000</v>
          </cell>
        </row>
        <row r="3906">
          <cell r="A3906">
            <v>71598492</v>
          </cell>
          <cell r="B3906">
            <v>13700000</v>
          </cell>
        </row>
        <row r="3907">
          <cell r="A3907">
            <v>890985652</v>
          </cell>
          <cell r="B3907">
            <v>13700000</v>
          </cell>
        </row>
        <row r="3908">
          <cell r="A3908">
            <v>42884016</v>
          </cell>
          <cell r="B3908">
            <v>13700000</v>
          </cell>
        </row>
        <row r="3909">
          <cell r="A3909">
            <v>811038710</v>
          </cell>
          <cell r="B3909">
            <v>13700000</v>
          </cell>
        </row>
        <row r="3910">
          <cell r="A3910">
            <v>860534372</v>
          </cell>
          <cell r="B3910">
            <v>13621575</v>
          </cell>
        </row>
        <row r="3911">
          <cell r="A3911">
            <v>19446451</v>
          </cell>
          <cell r="B3911">
            <v>13600000</v>
          </cell>
        </row>
        <row r="3912">
          <cell r="A3912">
            <v>251227</v>
          </cell>
          <cell r="B3912">
            <v>13600000</v>
          </cell>
        </row>
        <row r="3913">
          <cell r="A3913">
            <v>93016</v>
          </cell>
          <cell r="B3913">
            <v>13600000</v>
          </cell>
        </row>
        <row r="3914">
          <cell r="A3914">
            <v>31255506</v>
          </cell>
          <cell r="B3914">
            <v>13600000</v>
          </cell>
        </row>
        <row r="3915">
          <cell r="A3915">
            <v>43661404</v>
          </cell>
          <cell r="B3915">
            <v>13600000</v>
          </cell>
        </row>
        <row r="3916">
          <cell r="A3916">
            <v>8351865</v>
          </cell>
          <cell r="B3916">
            <v>13600000</v>
          </cell>
        </row>
        <row r="3917">
          <cell r="A3917">
            <v>21273247</v>
          </cell>
          <cell r="B3917">
            <v>13600000</v>
          </cell>
        </row>
        <row r="3918">
          <cell r="A3918">
            <v>32467306</v>
          </cell>
          <cell r="B3918">
            <v>13600000</v>
          </cell>
        </row>
        <row r="3919">
          <cell r="A3919">
            <v>20203445</v>
          </cell>
          <cell r="B3919">
            <v>13500000</v>
          </cell>
        </row>
        <row r="3920">
          <cell r="A3920">
            <v>41492181</v>
          </cell>
          <cell r="B3920">
            <v>13500000</v>
          </cell>
        </row>
        <row r="3921">
          <cell r="A3921">
            <v>63305060</v>
          </cell>
          <cell r="B3921">
            <v>13500000</v>
          </cell>
        </row>
        <row r="3922">
          <cell r="A3922">
            <v>20886453</v>
          </cell>
          <cell r="B3922">
            <v>13500000</v>
          </cell>
        </row>
        <row r="3923">
          <cell r="A3923">
            <v>1263587</v>
          </cell>
          <cell r="B3923">
            <v>13500000</v>
          </cell>
        </row>
        <row r="3924">
          <cell r="A3924">
            <v>21422616</v>
          </cell>
          <cell r="B3924">
            <v>13500000</v>
          </cell>
        </row>
        <row r="3925">
          <cell r="A3925">
            <v>35486483</v>
          </cell>
          <cell r="B3925">
            <v>13500000</v>
          </cell>
        </row>
        <row r="3926">
          <cell r="A3926">
            <v>41694403</v>
          </cell>
          <cell r="B3926">
            <v>13500000</v>
          </cell>
        </row>
        <row r="3927">
          <cell r="A3927">
            <v>41304972</v>
          </cell>
          <cell r="B3927">
            <v>13500000</v>
          </cell>
        </row>
        <row r="3928">
          <cell r="A3928">
            <v>17086423</v>
          </cell>
          <cell r="B3928">
            <v>13500000</v>
          </cell>
        </row>
        <row r="3929">
          <cell r="A3929">
            <v>33786</v>
          </cell>
          <cell r="B3929">
            <v>13400000</v>
          </cell>
        </row>
        <row r="3930">
          <cell r="A3930">
            <v>21328519</v>
          </cell>
          <cell r="B3930">
            <v>13400000</v>
          </cell>
        </row>
        <row r="3931">
          <cell r="A3931">
            <v>32503531</v>
          </cell>
          <cell r="B3931">
            <v>13400000</v>
          </cell>
        </row>
        <row r="3932">
          <cell r="A3932">
            <v>51815480</v>
          </cell>
          <cell r="B3932">
            <v>13400000</v>
          </cell>
        </row>
        <row r="3933">
          <cell r="A3933">
            <v>41423890</v>
          </cell>
          <cell r="B3933">
            <v>13382600</v>
          </cell>
        </row>
        <row r="3934">
          <cell r="A3934">
            <v>890208516</v>
          </cell>
          <cell r="B3934">
            <v>13382600</v>
          </cell>
        </row>
        <row r="3935">
          <cell r="A3935">
            <v>2846108</v>
          </cell>
          <cell r="B3935">
            <v>13382600</v>
          </cell>
        </row>
        <row r="3936">
          <cell r="A3936">
            <v>88111255258</v>
          </cell>
          <cell r="B3936">
            <v>13352814.6</v>
          </cell>
        </row>
        <row r="3937">
          <cell r="A3937">
            <v>32443319</v>
          </cell>
          <cell r="B3937">
            <v>13300000</v>
          </cell>
        </row>
        <row r="3938">
          <cell r="A3938">
            <v>41731627</v>
          </cell>
          <cell r="B3938">
            <v>13300000</v>
          </cell>
        </row>
        <row r="3939">
          <cell r="A3939">
            <v>31880199</v>
          </cell>
          <cell r="B3939">
            <v>13300000</v>
          </cell>
        </row>
        <row r="3940">
          <cell r="A3940">
            <v>94072843</v>
          </cell>
          <cell r="B3940">
            <v>13300000</v>
          </cell>
        </row>
        <row r="3941">
          <cell r="A3941">
            <v>24356681</v>
          </cell>
          <cell r="B3941">
            <v>13300000</v>
          </cell>
        </row>
        <row r="3942">
          <cell r="A3942">
            <v>20187772</v>
          </cell>
          <cell r="B3942">
            <v>13300000</v>
          </cell>
        </row>
        <row r="3943">
          <cell r="A3943">
            <v>52646018</v>
          </cell>
          <cell r="B3943">
            <v>13300000</v>
          </cell>
        </row>
        <row r="3944">
          <cell r="A3944">
            <v>83110612055</v>
          </cell>
          <cell r="B3944">
            <v>13200000</v>
          </cell>
        </row>
        <row r="3945">
          <cell r="A3945">
            <v>21320408</v>
          </cell>
          <cell r="B3945">
            <v>13200000</v>
          </cell>
        </row>
        <row r="3946">
          <cell r="A3946">
            <v>35469742</v>
          </cell>
          <cell r="B3946">
            <v>13200000</v>
          </cell>
        </row>
        <row r="3947">
          <cell r="A3947">
            <v>32517566</v>
          </cell>
          <cell r="B3947">
            <v>13200000</v>
          </cell>
        </row>
        <row r="3948">
          <cell r="A3948">
            <v>43979457</v>
          </cell>
          <cell r="B3948">
            <v>13100000</v>
          </cell>
        </row>
        <row r="3949">
          <cell r="A3949">
            <v>43034139</v>
          </cell>
          <cell r="B3949">
            <v>13100000</v>
          </cell>
        </row>
        <row r="3950">
          <cell r="A3950">
            <v>71792093</v>
          </cell>
          <cell r="B3950">
            <v>13100000</v>
          </cell>
        </row>
        <row r="3951">
          <cell r="A3951">
            <v>21375592</v>
          </cell>
          <cell r="B3951">
            <v>13100000</v>
          </cell>
        </row>
        <row r="3952">
          <cell r="A3952">
            <v>22418622</v>
          </cell>
          <cell r="B3952">
            <v>13100000</v>
          </cell>
        </row>
        <row r="3953">
          <cell r="A3953">
            <v>19113360</v>
          </cell>
          <cell r="B3953">
            <v>13000000</v>
          </cell>
        </row>
        <row r="3954">
          <cell r="A3954">
            <v>51629456</v>
          </cell>
          <cell r="B3954">
            <v>13000000</v>
          </cell>
        </row>
        <row r="3955">
          <cell r="A3955">
            <v>43748710</v>
          </cell>
          <cell r="B3955">
            <v>13000000</v>
          </cell>
        </row>
        <row r="3956">
          <cell r="A3956">
            <v>3341230</v>
          </cell>
          <cell r="B3956">
            <v>13000000</v>
          </cell>
        </row>
        <row r="3957">
          <cell r="A3957">
            <v>22210333</v>
          </cell>
          <cell r="B3957">
            <v>13000000</v>
          </cell>
        </row>
        <row r="3958">
          <cell r="A3958">
            <v>20063980</v>
          </cell>
          <cell r="B3958">
            <v>13000000</v>
          </cell>
        </row>
        <row r="3959">
          <cell r="A3959">
            <v>830506714</v>
          </cell>
          <cell r="B3959">
            <v>13000000</v>
          </cell>
        </row>
        <row r="3960">
          <cell r="A3960">
            <v>71736813</v>
          </cell>
          <cell r="B3960">
            <v>13000000</v>
          </cell>
        </row>
        <row r="3961">
          <cell r="A3961">
            <v>32476752</v>
          </cell>
          <cell r="B3961">
            <v>13000000</v>
          </cell>
        </row>
        <row r="3962">
          <cell r="A3962">
            <v>79356445</v>
          </cell>
          <cell r="B3962">
            <v>12904650</v>
          </cell>
        </row>
        <row r="3963">
          <cell r="A3963">
            <v>19386960</v>
          </cell>
          <cell r="B3963">
            <v>12904650</v>
          </cell>
        </row>
        <row r="3964">
          <cell r="A3964">
            <v>97030210011</v>
          </cell>
          <cell r="B3964">
            <v>12900000</v>
          </cell>
        </row>
        <row r="3965">
          <cell r="A3965">
            <v>92053150340</v>
          </cell>
          <cell r="B3965">
            <v>12900000</v>
          </cell>
        </row>
        <row r="3966">
          <cell r="A3966">
            <v>17168182</v>
          </cell>
          <cell r="B3966">
            <v>12900000</v>
          </cell>
        </row>
        <row r="3967">
          <cell r="A3967">
            <v>14620308</v>
          </cell>
          <cell r="B3967">
            <v>12900000</v>
          </cell>
        </row>
        <row r="3968">
          <cell r="A3968">
            <v>31465397</v>
          </cell>
          <cell r="B3968">
            <v>12900000</v>
          </cell>
        </row>
        <row r="3969">
          <cell r="A3969">
            <v>41483850</v>
          </cell>
          <cell r="B3969">
            <v>12842051.199999999</v>
          </cell>
        </row>
        <row r="3970">
          <cell r="A3970">
            <v>32423476</v>
          </cell>
          <cell r="B3970">
            <v>12800000</v>
          </cell>
        </row>
        <row r="3971">
          <cell r="A3971">
            <v>52696413</v>
          </cell>
          <cell r="B3971">
            <v>12800000</v>
          </cell>
        </row>
        <row r="3972">
          <cell r="A3972">
            <v>8071084</v>
          </cell>
          <cell r="B3972">
            <v>12800000</v>
          </cell>
        </row>
        <row r="3973">
          <cell r="A3973">
            <v>20004790</v>
          </cell>
          <cell r="B3973">
            <v>12800000</v>
          </cell>
        </row>
        <row r="3974">
          <cell r="A3974">
            <v>3311025</v>
          </cell>
          <cell r="B3974">
            <v>12800000</v>
          </cell>
        </row>
        <row r="3975">
          <cell r="A3975">
            <v>71764920</v>
          </cell>
          <cell r="B3975">
            <v>12800000</v>
          </cell>
        </row>
        <row r="3976">
          <cell r="A3976">
            <v>31271125</v>
          </cell>
          <cell r="B3976">
            <v>12800000</v>
          </cell>
        </row>
        <row r="3977">
          <cell r="A3977">
            <v>85546</v>
          </cell>
          <cell r="B3977">
            <v>12800000</v>
          </cell>
        </row>
        <row r="3978">
          <cell r="A3978">
            <v>24921443</v>
          </cell>
          <cell r="B3978">
            <v>12700000</v>
          </cell>
        </row>
        <row r="3979">
          <cell r="A3979">
            <v>51994653</v>
          </cell>
          <cell r="B3979">
            <v>12696118.800000001</v>
          </cell>
        </row>
        <row r="3980">
          <cell r="A3980">
            <v>17134810</v>
          </cell>
          <cell r="B3980">
            <v>12665675</v>
          </cell>
        </row>
        <row r="3981">
          <cell r="A3981">
            <v>70030057</v>
          </cell>
          <cell r="B3981">
            <v>12600000</v>
          </cell>
        </row>
        <row r="3982">
          <cell r="A3982">
            <v>17164770</v>
          </cell>
          <cell r="B3982">
            <v>12600000</v>
          </cell>
        </row>
        <row r="3983">
          <cell r="A3983">
            <v>51723951</v>
          </cell>
          <cell r="B3983">
            <v>12500000</v>
          </cell>
        </row>
        <row r="3984">
          <cell r="A3984">
            <v>32075714</v>
          </cell>
          <cell r="B3984">
            <v>12500000</v>
          </cell>
        </row>
        <row r="3985">
          <cell r="A3985">
            <v>43976058</v>
          </cell>
          <cell r="B3985">
            <v>12428725</v>
          </cell>
        </row>
        <row r="3986">
          <cell r="A3986">
            <v>19332500</v>
          </cell>
          <cell r="B3986">
            <v>12426700</v>
          </cell>
        </row>
        <row r="3987">
          <cell r="A3987">
            <v>42794900</v>
          </cell>
          <cell r="B3987">
            <v>12426700</v>
          </cell>
        </row>
        <row r="3988">
          <cell r="A3988">
            <v>901028589478</v>
          </cell>
          <cell r="B3988">
            <v>12400000</v>
          </cell>
        </row>
        <row r="3989">
          <cell r="A3989">
            <v>32399774</v>
          </cell>
          <cell r="B3989">
            <v>12400000</v>
          </cell>
        </row>
        <row r="3990">
          <cell r="A3990">
            <v>80088475</v>
          </cell>
          <cell r="B3990">
            <v>12400000</v>
          </cell>
        </row>
        <row r="3991">
          <cell r="A3991">
            <v>21390271</v>
          </cell>
          <cell r="B3991">
            <v>12400000</v>
          </cell>
        </row>
        <row r="3992">
          <cell r="A3992">
            <v>16644470</v>
          </cell>
          <cell r="B3992">
            <v>12400000</v>
          </cell>
        </row>
        <row r="3993">
          <cell r="A3993">
            <v>19267370</v>
          </cell>
          <cell r="B3993">
            <v>12300000</v>
          </cell>
        </row>
        <row r="3994">
          <cell r="A3994">
            <v>51807715</v>
          </cell>
          <cell r="B3994">
            <v>12300000</v>
          </cell>
        </row>
        <row r="3995">
          <cell r="A3995">
            <v>41732141</v>
          </cell>
          <cell r="B3995">
            <v>12300000</v>
          </cell>
        </row>
        <row r="3996">
          <cell r="A3996">
            <v>20015628</v>
          </cell>
          <cell r="B3996">
            <v>12300000</v>
          </cell>
        </row>
        <row r="3997">
          <cell r="A3997">
            <v>23213654</v>
          </cell>
          <cell r="B3997">
            <v>12300000</v>
          </cell>
        </row>
        <row r="3998">
          <cell r="A3998">
            <v>19467901</v>
          </cell>
          <cell r="B3998">
            <v>12300000</v>
          </cell>
        </row>
        <row r="3999">
          <cell r="A3999">
            <v>19428381</v>
          </cell>
          <cell r="B3999">
            <v>12300000</v>
          </cell>
        </row>
        <row r="4000">
          <cell r="A4000">
            <v>17131566</v>
          </cell>
          <cell r="B4000">
            <v>12300000</v>
          </cell>
        </row>
        <row r="4001">
          <cell r="A4001">
            <v>42683326</v>
          </cell>
          <cell r="B4001">
            <v>12300000</v>
          </cell>
        </row>
        <row r="4002">
          <cell r="A4002">
            <v>20341612</v>
          </cell>
          <cell r="B4002">
            <v>12300000</v>
          </cell>
        </row>
        <row r="4003">
          <cell r="A4003">
            <v>41758321</v>
          </cell>
          <cell r="B4003">
            <v>12300000</v>
          </cell>
        </row>
        <row r="4004">
          <cell r="A4004">
            <v>830013601</v>
          </cell>
          <cell r="B4004">
            <v>12300000</v>
          </cell>
        </row>
        <row r="4005">
          <cell r="A4005">
            <v>41566586</v>
          </cell>
          <cell r="B4005">
            <v>12200000</v>
          </cell>
        </row>
        <row r="4006">
          <cell r="A4006">
            <v>38960528</v>
          </cell>
          <cell r="B4006">
            <v>12200000</v>
          </cell>
        </row>
        <row r="4007">
          <cell r="A4007">
            <v>21301365</v>
          </cell>
          <cell r="B4007">
            <v>12187725</v>
          </cell>
        </row>
        <row r="4008">
          <cell r="A4008">
            <v>41332725</v>
          </cell>
          <cell r="B4008">
            <v>12187725</v>
          </cell>
        </row>
        <row r="4009">
          <cell r="A4009">
            <v>86092350098</v>
          </cell>
          <cell r="B4009">
            <v>12100000</v>
          </cell>
        </row>
        <row r="4010">
          <cell r="A4010">
            <v>41381363</v>
          </cell>
          <cell r="B4010">
            <v>12100000</v>
          </cell>
        </row>
        <row r="4011">
          <cell r="A4011">
            <v>31991567</v>
          </cell>
          <cell r="B4011">
            <v>12100000</v>
          </cell>
        </row>
        <row r="4012">
          <cell r="A4012">
            <v>51558185</v>
          </cell>
          <cell r="B4012">
            <v>12100000</v>
          </cell>
        </row>
        <row r="4013">
          <cell r="A4013">
            <v>21304846</v>
          </cell>
          <cell r="B4013">
            <v>12100000</v>
          </cell>
        </row>
        <row r="4014">
          <cell r="A4014">
            <v>86091169527</v>
          </cell>
          <cell r="B4014">
            <v>12003100</v>
          </cell>
        </row>
        <row r="4015">
          <cell r="A4015">
            <v>42895383</v>
          </cell>
          <cell r="B4015">
            <v>12000000</v>
          </cell>
        </row>
        <row r="4016">
          <cell r="A4016">
            <v>42824185</v>
          </cell>
          <cell r="B4016">
            <v>12000000</v>
          </cell>
        </row>
        <row r="4017">
          <cell r="A4017">
            <v>2889201</v>
          </cell>
          <cell r="B4017">
            <v>12000000</v>
          </cell>
        </row>
        <row r="4018">
          <cell r="A4018">
            <v>29091019</v>
          </cell>
          <cell r="B4018">
            <v>12000000</v>
          </cell>
        </row>
        <row r="4019">
          <cell r="A4019">
            <v>800183759</v>
          </cell>
          <cell r="B4019">
            <v>12000000</v>
          </cell>
        </row>
        <row r="4020">
          <cell r="A4020">
            <v>32790560</v>
          </cell>
          <cell r="B4020">
            <v>12000000</v>
          </cell>
        </row>
        <row r="4021">
          <cell r="A4021">
            <v>43637770</v>
          </cell>
          <cell r="B4021">
            <v>11948750</v>
          </cell>
        </row>
        <row r="4022">
          <cell r="A4022">
            <v>890300440</v>
          </cell>
          <cell r="B4022">
            <v>11948750</v>
          </cell>
        </row>
        <row r="4023">
          <cell r="A4023">
            <v>19395298</v>
          </cell>
          <cell r="B4023">
            <v>11948750</v>
          </cell>
        </row>
        <row r="4024">
          <cell r="A4024">
            <v>200109243307</v>
          </cell>
          <cell r="B4024">
            <v>11900000</v>
          </cell>
        </row>
        <row r="4025">
          <cell r="A4025">
            <v>94081210076</v>
          </cell>
          <cell r="B4025">
            <v>11900000</v>
          </cell>
        </row>
        <row r="4026">
          <cell r="A4026">
            <v>891800395</v>
          </cell>
          <cell r="B4026">
            <v>11900000</v>
          </cell>
        </row>
        <row r="4027">
          <cell r="A4027">
            <v>17125320</v>
          </cell>
          <cell r="B4027">
            <v>11900000</v>
          </cell>
        </row>
        <row r="4028">
          <cell r="A4028">
            <v>42963786</v>
          </cell>
          <cell r="B4028">
            <v>11900000</v>
          </cell>
        </row>
        <row r="4029">
          <cell r="A4029">
            <v>32434801</v>
          </cell>
          <cell r="B4029">
            <v>11900000</v>
          </cell>
        </row>
        <row r="4030">
          <cell r="A4030">
            <v>8281615</v>
          </cell>
          <cell r="B4030">
            <v>11842075</v>
          </cell>
        </row>
        <row r="4031">
          <cell r="A4031">
            <v>961194200536</v>
          </cell>
          <cell r="B4031">
            <v>11800000</v>
          </cell>
        </row>
        <row r="4032">
          <cell r="A4032">
            <v>43258685</v>
          </cell>
          <cell r="B4032">
            <v>11800000</v>
          </cell>
        </row>
        <row r="4033">
          <cell r="A4033">
            <v>13810669</v>
          </cell>
          <cell r="B4033">
            <v>11800000</v>
          </cell>
        </row>
        <row r="4034">
          <cell r="A4034">
            <v>51872436</v>
          </cell>
          <cell r="B4034">
            <v>11800000</v>
          </cell>
        </row>
        <row r="4035">
          <cell r="A4035">
            <v>80087143</v>
          </cell>
          <cell r="B4035">
            <v>11700000</v>
          </cell>
        </row>
        <row r="4036">
          <cell r="A4036">
            <v>52397001</v>
          </cell>
          <cell r="B4036">
            <v>11700000</v>
          </cell>
        </row>
        <row r="4037">
          <cell r="A4037">
            <v>20112722</v>
          </cell>
          <cell r="B4037">
            <v>11700000</v>
          </cell>
        </row>
        <row r="4038">
          <cell r="A4038">
            <v>860024926</v>
          </cell>
          <cell r="B4038">
            <v>11700000</v>
          </cell>
        </row>
        <row r="4039">
          <cell r="A4039">
            <v>63333345</v>
          </cell>
          <cell r="B4039">
            <v>11700000</v>
          </cell>
        </row>
        <row r="4040">
          <cell r="A4040">
            <v>51720424</v>
          </cell>
          <cell r="B4040">
            <v>11700000</v>
          </cell>
        </row>
        <row r="4041">
          <cell r="A4041">
            <v>52256137</v>
          </cell>
          <cell r="B4041">
            <v>11674592</v>
          </cell>
        </row>
        <row r="4042">
          <cell r="A4042">
            <v>7515</v>
          </cell>
          <cell r="B4042">
            <v>11600000</v>
          </cell>
        </row>
        <row r="4043">
          <cell r="A4043">
            <v>41618998</v>
          </cell>
          <cell r="B4043">
            <v>11528659.6</v>
          </cell>
        </row>
        <row r="4044">
          <cell r="A4044">
            <v>29643493</v>
          </cell>
          <cell r="B4044">
            <v>11500000</v>
          </cell>
        </row>
        <row r="4045">
          <cell r="A4045">
            <v>14932276</v>
          </cell>
          <cell r="B4045">
            <v>11500000</v>
          </cell>
        </row>
        <row r="4046">
          <cell r="A4046">
            <v>6451857</v>
          </cell>
          <cell r="B4046">
            <v>11500000</v>
          </cell>
        </row>
        <row r="4047">
          <cell r="A4047">
            <v>32456711</v>
          </cell>
          <cell r="B4047">
            <v>11500000</v>
          </cell>
        </row>
        <row r="4048">
          <cell r="A4048">
            <v>32523461</v>
          </cell>
          <cell r="B4048">
            <v>11500000</v>
          </cell>
        </row>
        <row r="4049">
          <cell r="A4049">
            <v>43063867</v>
          </cell>
          <cell r="B4049">
            <v>11470800</v>
          </cell>
        </row>
        <row r="4050">
          <cell r="A4050">
            <v>51628785</v>
          </cell>
          <cell r="B4050">
            <v>11434918.4</v>
          </cell>
        </row>
        <row r="4051">
          <cell r="A4051">
            <v>17084909</v>
          </cell>
          <cell r="B4051">
            <v>11400000</v>
          </cell>
        </row>
        <row r="4052">
          <cell r="A4052">
            <v>20292526</v>
          </cell>
          <cell r="B4052">
            <v>11400000</v>
          </cell>
        </row>
        <row r="4053">
          <cell r="A4053">
            <v>41397618</v>
          </cell>
          <cell r="B4053">
            <v>11400000</v>
          </cell>
        </row>
        <row r="4054">
          <cell r="A4054">
            <v>992427</v>
          </cell>
          <cell r="B4054">
            <v>11400000</v>
          </cell>
        </row>
        <row r="4055">
          <cell r="A4055">
            <v>41689186</v>
          </cell>
          <cell r="B4055">
            <v>11382727.199999999</v>
          </cell>
        </row>
        <row r="4056">
          <cell r="A4056">
            <v>41443484</v>
          </cell>
          <cell r="B4056">
            <v>11300000</v>
          </cell>
        </row>
        <row r="4057">
          <cell r="A4057">
            <v>890300568</v>
          </cell>
          <cell r="B4057">
            <v>11300000</v>
          </cell>
        </row>
        <row r="4058">
          <cell r="A4058">
            <v>72873</v>
          </cell>
          <cell r="B4058">
            <v>11300000</v>
          </cell>
        </row>
        <row r="4059">
          <cell r="A4059">
            <v>21323864</v>
          </cell>
          <cell r="B4059">
            <v>11300000</v>
          </cell>
        </row>
        <row r="4060">
          <cell r="A4060">
            <v>24368229</v>
          </cell>
          <cell r="B4060">
            <v>11300000</v>
          </cell>
        </row>
        <row r="4061">
          <cell r="A4061">
            <v>14939817</v>
          </cell>
          <cell r="B4061">
            <v>11300000</v>
          </cell>
        </row>
        <row r="4062">
          <cell r="A4062">
            <v>20066555</v>
          </cell>
          <cell r="B4062">
            <v>11236794.800000001</v>
          </cell>
        </row>
        <row r="4063">
          <cell r="A4063">
            <v>79496776</v>
          </cell>
          <cell r="B4063">
            <v>11231825</v>
          </cell>
        </row>
        <row r="4064">
          <cell r="A4064">
            <v>32533201</v>
          </cell>
          <cell r="B4064">
            <v>11200000</v>
          </cell>
        </row>
        <row r="4065">
          <cell r="A4065">
            <v>21280734</v>
          </cell>
          <cell r="B4065">
            <v>11200000</v>
          </cell>
        </row>
        <row r="4066">
          <cell r="A4066">
            <v>32528362</v>
          </cell>
          <cell r="B4066">
            <v>11200000</v>
          </cell>
        </row>
        <row r="4067">
          <cell r="A4067">
            <v>32528664</v>
          </cell>
          <cell r="B4067">
            <v>11200000</v>
          </cell>
        </row>
        <row r="4068">
          <cell r="A4068">
            <v>41761449</v>
          </cell>
          <cell r="B4068">
            <v>11200000</v>
          </cell>
        </row>
        <row r="4069">
          <cell r="A4069">
            <v>39690115</v>
          </cell>
          <cell r="B4069">
            <v>11200000</v>
          </cell>
        </row>
        <row r="4070">
          <cell r="A4070">
            <v>21316992</v>
          </cell>
          <cell r="B4070">
            <v>11100000</v>
          </cell>
        </row>
        <row r="4071">
          <cell r="A4071">
            <v>21545970</v>
          </cell>
          <cell r="B4071">
            <v>11100000</v>
          </cell>
        </row>
        <row r="4072">
          <cell r="A4072">
            <v>20203759</v>
          </cell>
          <cell r="B4072">
            <v>11100000</v>
          </cell>
        </row>
        <row r="4073">
          <cell r="A4073">
            <v>41946974</v>
          </cell>
          <cell r="B4073">
            <v>11100000</v>
          </cell>
        </row>
        <row r="4074">
          <cell r="A4074">
            <v>32480008</v>
          </cell>
          <cell r="B4074">
            <v>11100000</v>
          </cell>
        </row>
        <row r="4075">
          <cell r="A4075">
            <v>51635070</v>
          </cell>
          <cell r="B4075">
            <v>11090862.4</v>
          </cell>
        </row>
        <row r="4076">
          <cell r="A4076">
            <v>21106170</v>
          </cell>
          <cell r="B4076">
            <v>11000000</v>
          </cell>
        </row>
        <row r="4077">
          <cell r="A4077">
            <v>79141554</v>
          </cell>
          <cell r="B4077">
            <v>11000000</v>
          </cell>
        </row>
        <row r="4078">
          <cell r="A4078">
            <v>21263429</v>
          </cell>
          <cell r="B4078">
            <v>11000000</v>
          </cell>
        </row>
        <row r="4079">
          <cell r="A4079">
            <v>811024129</v>
          </cell>
          <cell r="B4079">
            <v>11000000</v>
          </cell>
        </row>
        <row r="4080">
          <cell r="A4080">
            <v>120968</v>
          </cell>
          <cell r="B4080">
            <v>11000000</v>
          </cell>
        </row>
        <row r="4081">
          <cell r="A4081">
            <v>41915453</v>
          </cell>
          <cell r="B4081">
            <v>11000000</v>
          </cell>
        </row>
        <row r="4082">
          <cell r="A4082">
            <v>92042953913</v>
          </cell>
          <cell r="B4082">
            <v>10992850</v>
          </cell>
        </row>
        <row r="4083">
          <cell r="A4083">
            <v>80060200</v>
          </cell>
          <cell r="B4083">
            <v>10992850</v>
          </cell>
        </row>
        <row r="4084">
          <cell r="A4084">
            <v>98671452</v>
          </cell>
          <cell r="B4084">
            <v>10900000</v>
          </cell>
        </row>
        <row r="4085">
          <cell r="A4085">
            <v>3319176</v>
          </cell>
          <cell r="B4085">
            <v>10900000</v>
          </cell>
        </row>
        <row r="4086">
          <cell r="A4086">
            <v>80085498</v>
          </cell>
          <cell r="B4086">
            <v>10800000</v>
          </cell>
        </row>
        <row r="4087">
          <cell r="A4087">
            <v>41614650</v>
          </cell>
          <cell r="B4087">
            <v>10800000</v>
          </cell>
        </row>
        <row r="4088">
          <cell r="A4088">
            <v>17067831</v>
          </cell>
          <cell r="B4088">
            <v>10753875</v>
          </cell>
        </row>
        <row r="4089">
          <cell r="A4089">
            <v>79417429</v>
          </cell>
          <cell r="B4089">
            <v>10753875</v>
          </cell>
        </row>
        <row r="4090">
          <cell r="A4090">
            <v>21277884</v>
          </cell>
          <cell r="B4090">
            <v>10753875</v>
          </cell>
        </row>
        <row r="4091">
          <cell r="A4091">
            <v>88082764393</v>
          </cell>
          <cell r="B4091">
            <v>10700000</v>
          </cell>
        </row>
        <row r="4092">
          <cell r="A4092">
            <v>79154352</v>
          </cell>
          <cell r="B4092">
            <v>10700000</v>
          </cell>
        </row>
        <row r="4093">
          <cell r="A4093">
            <v>41306898</v>
          </cell>
          <cell r="B4093">
            <v>10700000</v>
          </cell>
        </row>
        <row r="4094">
          <cell r="A4094">
            <v>32493399</v>
          </cell>
          <cell r="B4094">
            <v>10700000</v>
          </cell>
        </row>
        <row r="4095">
          <cell r="A4095">
            <v>41366296</v>
          </cell>
          <cell r="B4095">
            <v>10700000</v>
          </cell>
        </row>
        <row r="4096">
          <cell r="A4096">
            <v>32497021</v>
          </cell>
          <cell r="B4096">
            <v>10700000</v>
          </cell>
        </row>
        <row r="4097">
          <cell r="A4097">
            <v>368786</v>
          </cell>
          <cell r="B4097">
            <v>10700000</v>
          </cell>
        </row>
        <row r="4098">
          <cell r="A4098">
            <v>42975738</v>
          </cell>
          <cell r="B4098">
            <v>10700000</v>
          </cell>
        </row>
        <row r="4099">
          <cell r="A4099">
            <v>830126615</v>
          </cell>
          <cell r="B4099">
            <v>10700000</v>
          </cell>
        </row>
        <row r="4100">
          <cell r="A4100">
            <v>3334773</v>
          </cell>
          <cell r="B4100">
            <v>10700000</v>
          </cell>
        </row>
        <row r="4101">
          <cell r="A4101">
            <v>79154845</v>
          </cell>
          <cell r="B4101">
            <v>10653065.199999999</v>
          </cell>
        </row>
        <row r="4102">
          <cell r="A4102">
            <v>42869640</v>
          </cell>
          <cell r="B4102">
            <v>10600000</v>
          </cell>
        </row>
        <row r="4103">
          <cell r="A4103">
            <v>66818774</v>
          </cell>
          <cell r="B4103">
            <v>10600000</v>
          </cell>
        </row>
        <row r="4104">
          <cell r="A4104">
            <v>43747827</v>
          </cell>
          <cell r="B4104">
            <v>10600000</v>
          </cell>
        </row>
        <row r="4105">
          <cell r="A4105">
            <v>890303620</v>
          </cell>
          <cell r="B4105">
            <v>10600000</v>
          </cell>
        </row>
        <row r="4106">
          <cell r="A4106">
            <v>43273813</v>
          </cell>
          <cell r="B4106">
            <v>10600000</v>
          </cell>
        </row>
        <row r="4107">
          <cell r="A4107">
            <v>98546297</v>
          </cell>
          <cell r="B4107">
            <v>10500000</v>
          </cell>
        </row>
        <row r="4108">
          <cell r="A4108">
            <v>21377105</v>
          </cell>
          <cell r="B4108">
            <v>10500000</v>
          </cell>
        </row>
        <row r="4109">
          <cell r="A4109">
            <v>32346109</v>
          </cell>
          <cell r="B4109">
            <v>10500000</v>
          </cell>
        </row>
        <row r="4110">
          <cell r="A4110">
            <v>19351847</v>
          </cell>
          <cell r="B4110">
            <v>10400000</v>
          </cell>
        </row>
        <row r="4111">
          <cell r="A4111">
            <v>890802678</v>
          </cell>
          <cell r="B4111">
            <v>10400000</v>
          </cell>
        </row>
        <row r="4112">
          <cell r="A4112">
            <v>51704729</v>
          </cell>
          <cell r="B4112">
            <v>10400000</v>
          </cell>
        </row>
        <row r="4113">
          <cell r="A4113">
            <v>39780183</v>
          </cell>
          <cell r="B4113">
            <v>10400000</v>
          </cell>
        </row>
        <row r="4114">
          <cell r="A4114">
            <v>98547414</v>
          </cell>
          <cell r="B4114">
            <v>10400000</v>
          </cell>
        </row>
        <row r="4115">
          <cell r="A4115">
            <v>41494895</v>
          </cell>
          <cell r="B4115">
            <v>10361200.4</v>
          </cell>
        </row>
        <row r="4116">
          <cell r="A4116">
            <v>49762</v>
          </cell>
          <cell r="B4116">
            <v>10300000</v>
          </cell>
        </row>
        <row r="4117">
          <cell r="A4117">
            <v>6489617</v>
          </cell>
          <cell r="B4117">
            <v>10300000</v>
          </cell>
        </row>
        <row r="4118">
          <cell r="A4118">
            <v>860529890</v>
          </cell>
          <cell r="B4118">
            <v>10300000</v>
          </cell>
        </row>
        <row r="4119">
          <cell r="A4119">
            <v>32520719</v>
          </cell>
          <cell r="B4119">
            <v>10300000</v>
          </cell>
        </row>
        <row r="4120">
          <cell r="A4120">
            <v>91297796</v>
          </cell>
          <cell r="B4120">
            <v>10286107.199999999</v>
          </cell>
        </row>
        <row r="4121">
          <cell r="A4121">
            <v>40792241</v>
          </cell>
          <cell r="B4121">
            <v>10275925</v>
          </cell>
        </row>
        <row r="4122">
          <cell r="A4122">
            <v>79780618</v>
          </cell>
          <cell r="B4122">
            <v>10215268</v>
          </cell>
        </row>
        <row r="4123">
          <cell r="A4123">
            <v>11340599</v>
          </cell>
          <cell r="B4123">
            <v>10215268</v>
          </cell>
        </row>
        <row r="4124">
          <cell r="A4124">
            <v>39789163</v>
          </cell>
          <cell r="B4124">
            <v>10200000</v>
          </cell>
        </row>
        <row r="4125">
          <cell r="A4125">
            <v>21301134</v>
          </cell>
          <cell r="B4125">
            <v>10200000</v>
          </cell>
        </row>
        <row r="4126">
          <cell r="A4126">
            <v>41357429</v>
          </cell>
          <cell r="B4126">
            <v>10200000</v>
          </cell>
        </row>
        <row r="4127">
          <cell r="A4127">
            <v>800146077</v>
          </cell>
          <cell r="B4127">
            <v>10200000</v>
          </cell>
        </row>
        <row r="4128">
          <cell r="A4128">
            <v>43002677</v>
          </cell>
          <cell r="B4128">
            <v>10200000</v>
          </cell>
        </row>
        <row r="4129">
          <cell r="A4129">
            <v>6500043420</v>
          </cell>
          <cell r="B4129">
            <v>10184625</v>
          </cell>
        </row>
        <row r="4130">
          <cell r="A4130">
            <v>86012038102</v>
          </cell>
          <cell r="B4130">
            <v>10100000</v>
          </cell>
        </row>
        <row r="4131">
          <cell r="A4131">
            <v>86011259563</v>
          </cell>
          <cell r="B4131">
            <v>10100000</v>
          </cell>
        </row>
        <row r="4132">
          <cell r="A4132">
            <v>37815365</v>
          </cell>
          <cell r="B4132">
            <v>10100000</v>
          </cell>
        </row>
        <row r="4133">
          <cell r="A4133">
            <v>98557538</v>
          </cell>
          <cell r="B4133">
            <v>10100000</v>
          </cell>
        </row>
        <row r="4134">
          <cell r="A4134">
            <v>19159845</v>
          </cell>
          <cell r="B4134">
            <v>10100000</v>
          </cell>
        </row>
        <row r="4135">
          <cell r="A4135">
            <v>29083590</v>
          </cell>
          <cell r="B4135">
            <v>10000000</v>
          </cell>
        </row>
        <row r="4136">
          <cell r="A4136">
            <v>70061023</v>
          </cell>
          <cell r="B4136">
            <v>10000000</v>
          </cell>
        </row>
        <row r="4137">
          <cell r="A4137">
            <v>70087651</v>
          </cell>
          <cell r="B4137">
            <v>10000000</v>
          </cell>
        </row>
        <row r="4138">
          <cell r="A4138">
            <v>42893430</v>
          </cell>
          <cell r="B4138">
            <v>10000000</v>
          </cell>
        </row>
        <row r="4139">
          <cell r="A4139">
            <v>3568314</v>
          </cell>
          <cell r="B4139">
            <v>10000000</v>
          </cell>
        </row>
        <row r="4140">
          <cell r="A4140">
            <v>41580747</v>
          </cell>
          <cell r="B4140">
            <v>10000000</v>
          </cell>
        </row>
        <row r="4141">
          <cell r="A4141">
            <v>70073994</v>
          </cell>
          <cell r="B4141">
            <v>10000000</v>
          </cell>
        </row>
        <row r="4142">
          <cell r="A4142">
            <v>87711529</v>
          </cell>
          <cell r="B4142">
            <v>9923403.1999999993</v>
          </cell>
        </row>
        <row r="4143">
          <cell r="A4143">
            <v>2884279</v>
          </cell>
          <cell r="B4143">
            <v>9900000</v>
          </cell>
        </row>
        <row r="4144">
          <cell r="A4144">
            <v>1128264451</v>
          </cell>
          <cell r="B4144">
            <v>9800000</v>
          </cell>
        </row>
        <row r="4145">
          <cell r="A4145">
            <v>24784065</v>
          </cell>
          <cell r="B4145">
            <v>9800000</v>
          </cell>
        </row>
        <row r="4146">
          <cell r="A4146">
            <v>79937340</v>
          </cell>
          <cell r="B4146">
            <v>9800000</v>
          </cell>
        </row>
        <row r="4147">
          <cell r="A4147">
            <v>60055</v>
          </cell>
          <cell r="B4147">
            <v>9800000</v>
          </cell>
        </row>
        <row r="4148">
          <cell r="A4148">
            <v>5549801</v>
          </cell>
          <cell r="B4148">
            <v>9700000</v>
          </cell>
        </row>
        <row r="4149">
          <cell r="A4149">
            <v>51729709</v>
          </cell>
          <cell r="B4149">
            <v>9700000</v>
          </cell>
        </row>
        <row r="4150">
          <cell r="A4150">
            <v>32528625</v>
          </cell>
          <cell r="B4150">
            <v>9631538.4000000004</v>
          </cell>
        </row>
        <row r="4151">
          <cell r="A4151">
            <v>41387152</v>
          </cell>
          <cell r="B4151">
            <v>9631538.4000000004</v>
          </cell>
        </row>
        <row r="4152">
          <cell r="A4152">
            <v>19163817</v>
          </cell>
          <cell r="B4152">
            <v>9600000</v>
          </cell>
        </row>
        <row r="4153">
          <cell r="A4153">
            <v>21327745</v>
          </cell>
          <cell r="B4153">
            <v>9600000</v>
          </cell>
        </row>
        <row r="4154">
          <cell r="A4154">
            <v>891480049</v>
          </cell>
          <cell r="B4154">
            <v>9500000</v>
          </cell>
        </row>
        <row r="4155">
          <cell r="A4155">
            <v>22211401</v>
          </cell>
          <cell r="B4155">
            <v>9500000</v>
          </cell>
        </row>
        <row r="4156">
          <cell r="A4156">
            <v>32409185</v>
          </cell>
          <cell r="B4156">
            <v>9500000</v>
          </cell>
        </row>
        <row r="4157">
          <cell r="A4157">
            <v>32395441</v>
          </cell>
          <cell r="B4157">
            <v>9500000</v>
          </cell>
        </row>
        <row r="4158">
          <cell r="A4158">
            <v>2425392</v>
          </cell>
          <cell r="B4158">
            <v>9500000</v>
          </cell>
        </row>
        <row r="4159">
          <cell r="A4159">
            <v>79153234</v>
          </cell>
          <cell r="B4159">
            <v>9500000</v>
          </cell>
        </row>
        <row r="4160">
          <cell r="A4160">
            <v>41371388</v>
          </cell>
          <cell r="B4160">
            <v>9500000</v>
          </cell>
        </row>
        <row r="4161">
          <cell r="A4161">
            <v>8670194</v>
          </cell>
          <cell r="B4161">
            <v>9500000</v>
          </cell>
        </row>
        <row r="4162">
          <cell r="A4162">
            <v>841103547</v>
          </cell>
          <cell r="B4162">
            <v>9485606</v>
          </cell>
        </row>
        <row r="4163">
          <cell r="A4163">
            <v>42759875</v>
          </cell>
          <cell r="B4163">
            <v>9400000</v>
          </cell>
        </row>
        <row r="4164">
          <cell r="A4164">
            <v>31978999</v>
          </cell>
          <cell r="B4164">
            <v>9400000</v>
          </cell>
        </row>
        <row r="4165">
          <cell r="A4165">
            <v>39781454</v>
          </cell>
          <cell r="B4165">
            <v>9339673.5999999996</v>
          </cell>
        </row>
        <row r="4166">
          <cell r="A4166">
            <v>21322717</v>
          </cell>
          <cell r="B4166">
            <v>9320025</v>
          </cell>
        </row>
        <row r="4167">
          <cell r="A4167">
            <v>35458892</v>
          </cell>
          <cell r="B4167">
            <v>9320025</v>
          </cell>
        </row>
        <row r="4168">
          <cell r="A4168">
            <v>890980230</v>
          </cell>
          <cell r="B4168">
            <v>9300000</v>
          </cell>
        </row>
        <row r="4169">
          <cell r="A4169">
            <v>21777690</v>
          </cell>
          <cell r="B4169">
            <v>9300000</v>
          </cell>
        </row>
        <row r="4170">
          <cell r="A4170">
            <v>94321152</v>
          </cell>
          <cell r="B4170">
            <v>9300000</v>
          </cell>
        </row>
        <row r="4171">
          <cell r="A4171">
            <v>4326999</v>
          </cell>
          <cell r="B4171">
            <v>9300000</v>
          </cell>
        </row>
        <row r="4172">
          <cell r="A4172">
            <v>92100254044</v>
          </cell>
          <cell r="B4172">
            <v>9200000</v>
          </cell>
        </row>
        <row r="4173">
          <cell r="A4173">
            <v>43615434</v>
          </cell>
          <cell r="B4173">
            <v>9200000</v>
          </cell>
        </row>
        <row r="4174">
          <cell r="A4174">
            <v>2860338</v>
          </cell>
          <cell r="B4174">
            <v>9200000</v>
          </cell>
        </row>
        <row r="4175">
          <cell r="A4175">
            <v>860039457</v>
          </cell>
          <cell r="B4175">
            <v>9200000</v>
          </cell>
        </row>
        <row r="4176">
          <cell r="A4176">
            <v>8219968</v>
          </cell>
          <cell r="B4176">
            <v>9200000</v>
          </cell>
        </row>
        <row r="4177">
          <cell r="A4177">
            <v>20204202</v>
          </cell>
          <cell r="B4177">
            <v>9200000</v>
          </cell>
        </row>
        <row r="4178">
          <cell r="A4178">
            <v>24255781</v>
          </cell>
          <cell r="B4178">
            <v>9100000</v>
          </cell>
        </row>
        <row r="4179">
          <cell r="A4179">
            <v>17124303</v>
          </cell>
          <cell r="B4179">
            <v>9081050</v>
          </cell>
        </row>
        <row r="4180">
          <cell r="A4180">
            <v>17162473</v>
          </cell>
          <cell r="B4180">
            <v>9047808.8000000007</v>
          </cell>
        </row>
        <row r="4181">
          <cell r="A4181">
            <v>41537137</v>
          </cell>
          <cell r="B4181">
            <v>9034918.4000000004</v>
          </cell>
        </row>
        <row r="4182">
          <cell r="A4182">
            <v>99120800988</v>
          </cell>
          <cell r="B4182">
            <v>9000000</v>
          </cell>
        </row>
        <row r="4183">
          <cell r="A4183">
            <v>31955782</v>
          </cell>
          <cell r="B4183">
            <v>9000000</v>
          </cell>
        </row>
        <row r="4184">
          <cell r="A4184">
            <v>29001724</v>
          </cell>
          <cell r="B4184">
            <v>9000000</v>
          </cell>
        </row>
        <row r="4185">
          <cell r="A4185">
            <v>3727140</v>
          </cell>
          <cell r="B4185">
            <v>9000000</v>
          </cell>
        </row>
        <row r="4186">
          <cell r="A4186">
            <v>21403366</v>
          </cell>
          <cell r="B4186">
            <v>9000000</v>
          </cell>
        </row>
        <row r="4187">
          <cell r="A4187">
            <v>25268336</v>
          </cell>
          <cell r="B4187">
            <v>9000000</v>
          </cell>
        </row>
        <row r="4188">
          <cell r="A4188">
            <v>19385454</v>
          </cell>
          <cell r="B4188">
            <v>9000000</v>
          </cell>
        </row>
        <row r="4189">
          <cell r="A4189">
            <v>21299486</v>
          </cell>
          <cell r="B4189">
            <v>9000000</v>
          </cell>
        </row>
        <row r="4190">
          <cell r="A4190">
            <v>38555095</v>
          </cell>
          <cell r="B4190">
            <v>9000000</v>
          </cell>
        </row>
        <row r="4191">
          <cell r="A4191">
            <v>800254462</v>
          </cell>
          <cell r="B4191">
            <v>9000000</v>
          </cell>
        </row>
        <row r="4192">
          <cell r="A4192">
            <v>24861202</v>
          </cell>
          <cell r="B4192">
            <v>9000000</v>
          </cell>
        </row>
        <row r="4193">
          <cell r="A4193">
            <v>80090467</v>
          </cell>
          <cell r="B4193">
            <v>9000000</v>
          </cell>
        </row>
        <row r="4194">
          <cell r="A4194">
            <v>43037092</v>
          </cell>
          <cell r="B4194">
            <v>9000000</v>
          </cell>
        </row>
        <row r="4195">
          <cell r="A4195">
            <v>17318430</v>
          </cell>
          <cell r="B4195">
            <v>8900000</v>
          </cell>
        </row>
        <row r="4196">
          <cell r="A4196">
            <v>805006345</v>
          </cell>
          <cell r="B4196">
            <v>8900000</v>
          </cell>
        </row>
        <row r="4197">
          <cell r="A4197">
            <v>97928</v>
          </cell>
          <cell r="B4197">
            <v>8900000</v>
          </cell>
        </row>
        <row r="4198">
          <cell r="A4198">
            <v>890700666</v>
          </cell>
          <cell r="B4198">
            <v>8900000</v>
          </cell>
        </row>
        <row r="4199">
          <cell r="A4199">
            <v>51712732</v>
          </cell>
          <cell r="B4199">
            <v>8845431.1999999993</v>
          </cell>
        </row>
        <row r="4200">
          <cell r="A4200">
            <v>503969</v>
          </cell>
          <cell r="B4200">
            <v>8842075</v>
          </cell>
        </row>
        <row r="4201">
          <cell r="A4201">
            <v>21376088</v>
          </cell>
          <cell r="B4201">
            <v>8842075</v>
          </cell>
        </row>
        <row r="4202">
          <cell r="A4202">
            <v>25090417</v>
          </cell>
          <cell r="B4202">
            <v>8800000</v>
          </cell>
        </row>
        <row r="4203">
          <cell r="A4203">
            <v>51671015</v>
          </cell>
          <cell r="B4203">
            <v>8800000</v>
          </cell>
        </row>
        <row r="4204">
          <cell r="A4204">
            <v>98564926</v>
          </cell>
          <cell r="B4204">
            <v>8800000</v>
          </cell>
        </row>
        <row r="4205">
          <cell r="A4205">
            <v>51660472</v>
          </cell>
          <cell r="B4205">
            <v>8800000</v>
          </cell>
        </row>
        <row r="4206">
          <cell r="A4206">
            <v>3657424</v>
          </cell>
          <cell r="B4206">
            <v>8800000</v>
          </cell>
        </row>
        <row r="4207">
          <cell r="A4207">
            <v>16586731</v>
          </cell>
          <cell r="B4207">
            <v>8800000</v>
          </cell>
        </row>
        <row r="4208">
          <cell r="A4208">
            <v>800226683</v>
          </cell>
          <cell r="B4208">
            <v>8800000</v>
          </cell>
        </row>
        <row r="4209">
          <cell r="A4209">
            <v>41365919</v>
          </cell>
          <cell r="B4209">
            <v>8800000</v>
          </cell>
        </row>
        <row r="4210">
          <cell r="A4210">
            <v>21065685</v>
          </cell>
          <cell r="B4210">
            <v>8755944</v>
          </cell>
        </row>
        <row r="4211">
          <cell r="A4211">
            <v>79590637</v>
          </cell>
          <cell r="B4211">
            <v>8700000</v>
          </cell>
        </row>
        <row r="4212">
          <cell r="A4212">
            <v>24703538</v>
          </cell>
          <cell r="B4212">
            <v>8700000</v>
          </cell>
        </row>
        <row r="4213">
          <cell r="A4213">
            <v>32514213</v>
          </cell>
          <cell r="B4213">
            <v>8700000</v>
          </cell>
        </row>
        <row r="4214">
          <cell r="A4214">
            <v>21283099</v>
          </cell>
          <cell r="B4214">
            <v>8700000</v>
          </cell>
        </row>
        <row r="4215">
          <cell r="A4215">
            <v>8285349</v>
          </cell>
          <cell r="B4215">
            <v>8700000</v>
          </cell>
        </row>
        <row r="4216">
          <cell r="A4216">
            <v>71608295</v>
          </cell>
          <cell r="B4216">
            <v>8700000</v>
          </cell>
        </row>
        <row r="4217">
          <cell r="A4217">
            <v>32079385</v>
          </cell>
          <cell r="B4217">
            <v>8700000</v>
          </cell>
        </row>
        <row r="4218">
          <cell r="A4218">
            <v>8232125</v>
          </cell>
          <cell r="B4218">
            <v>8700000</v>
          </cell>
        </row>
        <row r="4219">
          <cell r="A4219">
            <v>20051539</v>
          </cell>
          <cell r="B4219">
            <v>8610011.5999999996</v>
          </cell>
        </row>
        <row r="4220">
          <cell r="A4220">
            <v>32330774</v>
          </cell>
          <cell r="B4220">
            <v>8600000</v>
          </cell>
        </row>
        <row r="4221">
          <cell r="A4221">
            <v>20343851</v>
          </cell>
          <cell r="B4221">
            <v>8600000</v>
          </cell>
        </row>
        <row r="4222">
          <cell r="A4222">
            <v>20721467</v>
          </cell>
          <cell r="B4222">
            <v>8500000</v>
          </cell>
        </row>
        <row r="4223">
          <cell r="A4223">
            <v>70558955</v>
          </cell>
          <cell r="B4223">
            <v>8400000</v>
          </cell>
        </row>
        <row r="4224">
          <cell r="A4224">
            <v>43554299</v>
          </cell>
          <cell r="B4224">
            <v>8400000</v>
          </cell>
        </row>
        <row r="4225">
          <cell r="A4225">
            <v>20208183</v>
          </cell>
          <cell r="B4225">
            <v>8364125</v>
          </cell>
        </row>
        <row r="4226">
          <cell r="A4226">
            <v>52020144</v>
          </cell>
          <cell r="B4226">
            <v>8318146.7999999998</v>
          </cell>
        </row>
        <row r="4227">
          <cell r="A4227">
            <v>42883734</v>
          </cell>
          <cell r="B4227">
            <v>8300000</v>
          </cell>
        </row>
        <row r="4228">
          <cell r="A4228">
            <v>32528662</v>
          </cell>
          <cell r="B4228">
            <v>8300000</v>
          </cell>
        </row>
        <row r="4229">
          <cell r="A4229">
            <v>41446189</v>
          </cell>
          <cell r="B4229">
            <v>8300000</v>
          </cell>
        </row>
        <row r="4230">
          <cell r="A4230">
            <v>71666272</v>
          </cell>
          <cell r="B4230">
            <v>8300000</v>
          </cell>
        </row>
        <row r="4231">
          <cell r="A4231">
            <v>31275721</v>
          </cell>
          <cell r="B4231">
            <v>8300000</v>
          </cell>
        </row>
        <row r="4232">
          <cell r="A4232">
            <v>30281440</v>
          </cell>
          <cell r="B4232">
            <v>8200000</v>
          </cell>
        </row>
        <row r="4233">
          <cell r="A4233">
            <v>41752746</v>
          </cell>
          <cell r="B4233">
            <v>8200000</v>
          </cell>
        </row>
        <row r="4234">
          <cell r="A4234">
            <v>19259897</v>
          </cell>
          <cell r="B4234">
            <v>8172214.4000000004</v>
          </cell>
        </row>
        <row r="4235">
          <cell r="A4235">
            <v>20368511</v>
          </cell>
          <cell r="B4235">
            <v>8100000</v>
          </cell>
        </row>
        <row r="4236">
          <cell r="A4236">
            <v>39699400</v>
          </cell>
          <cell r="B4236">
            <v>8100000</v>
          </cell>
        </row>
        <row r="4237">
          <cell r="A4237">
            <v>6105744</v>
          </cell>
          <cell r="B4237">
            <v>8100000</v>
          </cell>
        </row>
        <row r="4238">
          <cell r="A4238">
            <v>41373934</v>
          </cell>
          <cell r="B4238">
            <v>8100000</v>
          </cell>
        </row>
        <row r="4239">
          <cell r="A4239">
            <v>39689444</v>
          </cell>
          <cell r="B4239">
            <v>8096425</v>
          </cell>
        </row>
        <row r="4240">
          <cell r="A4240">
            <v>35459372</v>
          </cell>
          <cell r="B4240">
            <v>8026282</v>
          </cell>
        </row>
        <row r="4241">
          <cell r="A4241">
            <v>43049575</v>
          </cell>
          <cell r="B4241">
            <v>8000000</v>
          </cell>
        </row>
        <row r="4242">
          <cell r="A4242">
            <v>7458529</v>
          </cell>
          <cell r="B4242">
            <v>8000000</v>
          </cell>
        </row>
        <row r="4243">
          <cell r="A4243">
            <v>90021554480</v>
          </cell>
          <cell r="B4243">
            <v>8000000</v>
          </cell>
        </row>
        <row r="4244">
          <cell r="A4244">
            <v>43612535</v>
          </cell>
          <cell r="B4244">
            <v>8000000</v>
          </cell>
        </row>
        <row r="4245">
          <cell r="A4245">
            <v>29003262</v>
          </cell>
          <cell r="B4245">
            <v>8000000</v>
          </cell>
        </row>
        <row r="4246">
          <cell r="A4246">
            <v>51749938</v>
          </cell>
          <cell r="B4246">
            <v>8000000</v>
          </cell>
        </row>
        <row r="4247">
          <cell r="A4247">
            <v>98667547</v>
          </cell>
          <cell r="B4247">
            <v>8000000</v>
          </cell>
        </row>
        <row r="4248">
          <cell r="A4248">
            <v>20166820</v>
          </cell>
          <cell r="B4248">
            <v>8000000</v>
          </cell>
        </row>
        <row r="4249">
          <cell r="A4249">
            <v>21400195</v>
          </cell>
          <cell r="B4249">
            <v>7900000</v>
          </cell>
        </row>
        <row r="4250">
          <cell r="A4250">
            <v>32424694</v>
          </cell>
          <cell r="B4250">
            <v>7900000</v>
          </cell>
        </row>
        <row r="4251">
          <cell r="A4251">
            <v>41752701</v>
          </cell>
          <cell r="B4251">
            <v>7900000</v>
          </cell>
        </row>
        <row r="4252">
          <cell r="A4252">
            <v>41420465</v>
          </cell>
          <cell r="B4252">
            <v>7900000</v>
          </cell>
        </row>
        <row r="4253">
          <cell r="A4253">
            <v>23254846</v>
          </cell>
          <cell r="B4253">
            <v>7900000</v>
          </cell>
        </row>
        <row r="4254">
          <cell r="A4254">
            <v>41462888</v>
          </cell>
          <cell r="B4254">
            <v>7886175</v>
          </cell>
        </row>
        <row r="4255">
          <cell r="A4255">
            <v>35455565</v>
          </cell>
          <cell r="B4255">
            <v>7880349.5999999996</v>
          </cell>
        </row>
        <row r="4256">
          <cell r="A4256">
            <v>24291868</v>
          </cell>
          <cell r="B4256">
            <v>7800000</v>
          </cell>
        </row>
        <row r="4257">
          <cell r="A4257">
            <v>899999115</v>
          </cell>
          <cell r="B4257">
            <v>7800000</v>
          </cell>
        </row>
        <row r="4258">
          <cell r="A4258">
            <v>73073971</v>
          </cell>
          <cell r="B4258">
            <v>7800000</v>
          </cell>
        </row>
        <row r="4259">
          <cell r="A4259">
            <v>20075935</v>
          </cell>
          <cell r="B4259">
            <v>7800000</v>
          </cell>
        </row>
        <row r="4260">
          <cell r="A4260">
            <v>890204360</v>
          </cell>
          <cell r="B4260">
            <v>7800000</v>
          </cell>
        </row>
        <row r="4261">
          <cell r="A4261">
            <v>890927161</v>
          </cell>
          <cell r="B4261">
            <v>7700000</v>
          </cell>
        </row>
        <row r="4262">
          <cell r="A4262">
            <v>41639162</v>
          </cell>
          <cell r="B4262">
            <v>7700000</v>
          </cell>
        </row>
        <row r="4263">
          <cell r="A4263">
            <v>20341851</v>
          </cell>
          <cell r="B4263">
            <v>7647200</v>
          </cell>
        </row>
        <row r="4264">
          <cell r="A4264">
            <v>95012820926</v>
          </cell>
          <cell r="B4264">
            <v>7600000</v>
          </cell>
        </row>
        <row r="4265">
          <cell r="A4265">
            <v>3343094</v>
          </cell>
          <cell r="B4265">
            <v>7600000</v>
          </cell>
        </row>
        <row r="4266">
          <cell r="A4266">
            <v>41569559</v>
          </cell>
          <cell r="B4266">
            <v>7600000</v>
          </cell>
        </row>
        <row r="4267">
          <cell r="A4267">
            <v>79943465</v>
          </cell>
          <cell r="B4267">
            <v>7600000</v>
          </cell>
        </row>
        <row r="4268">
          <cell r="A4268">
            <v>121871</v>
          </cell>
          <cell r="B4268">
            <v>7600000</v>
          </cell>
        </row>
        <row r="4269">
          <cell r="A4269">
            <v>253836</v>
          </cell>
          <cell r="B4269">
            <v>7600000</v>
          </cell>
        </row>
        <row r="4270">
          <cell r="A4270">
            <v>43518402</v>
          </cell>
          <cell r="B4270">
            <v>7600000</v>
          </cell>
        </row>
        <row r="4271">
          <cell r="A4271">
            <v>845000021</v>
          </cell>
          <cell r="B4271">
            <v>7600000</v>
          </cell>
        </row>
        <row r="4272">
          <cell r="A4272">
            <v>20257316</v>
          </cell>
          <cell r="B4272">
            <v>7500000</v>
          </cell>
        </row>
        <row r="4273">
          <cell r="A4273">
            <v>42901</v>
          </cell>
          <cell r="B4273">
            <v>7408225</v>
          </cell>
        </row>
        <row r="4274">
          <cell r="A4274">
            <v>3329798</v>
          </cell>
          <cell r="B4274">
            <v>7408225</v>
          </cell>
        </row>
        <row r="4275">
          <cell r="A4275">
            <v>21373174</v>
          </cell>
          <cell r="B4275">
            <v>7408225</v>
          </cell>
        </row>
        <row r="4276">
          <cell r="A4276">
            <v>63291970</v>
          </cell>
          <cell r="B4276">
            <v>7400000</v>
          </cell>
        </row>
        <row r="4277">
          <cell r="A4277">
            <v>64919614</v>
          </cell>
          <cell r="B4277">
            <v>7400000</v>
          </cell>
        </row>
        <row r="4278">
          <cell r="A4278">
            <v>79146481</v>
          </cell>
          <cell r="B4278">
            <v>7400000</v>
          </cell>
        </row>
        <row r="4279">
          <cell r="A4279">
            <v>890701033</v>
          </cell>
          <cell r="B4279">
            <v>7400000</v>
          </cell>
        </row>
        <row r="4280">
          <cell r="A4280">
            <v>890506322</v>
          </cell>
          <cell r="B4280">
            <v>7400000</v>
          </cell>
        </row>
        <row r="4281">
          <cell r="A4281">
            <v>35475698</v>
          </cell>
          <cell r="B4281">
            <v>7400000</v>
          </cell>
        </row>
        <row r="4282">
          <cell r="A4282">
            <v>890205335</v>
          </cell>
          <cell r="B4282">
            <v>7400000</v>
          </cell>
        </row>
        <row r="4283">
          <cell r="A4283">
            <v>32396269</v>
          </cell>
          <cell r="B4283">
            <v>7400000</v>
          </cell>
        </row>
        <row r="4284">
          <cell r="A4284">
            <v>51699581</v>
          </cell>
          <cell r="B4284">
            <v>7323600</v>
          </cell>
        </row>
        <row r="4285">
          <cell r="A4285">
            <v>32508195</v>
          </cell>
          <cell r="B4285">
            <v>7300000</v>
          </cell>
        </row>
        <row r="4286">
          <cell r="A4286">
            <v>15501338</v>
          </cell>
          <cell r="B4286">
            <v>7300000</v>
          </cell>
        </row>
        <row r="4287">
          <cell r="A4287">
            <v>8354443</v>
          </cell>
          <cell r="B4287">
            <v>7300000</v>
          </cell>
        </row>
        <row r="4288">
          <cell r="A4288">
            <v>79157817</v>
          </cell>
          <cell r="B4288">
            <v>7300000</v>
          </cell>
        </row>
        <row r="4289">
          <cell r="A4289">
            <v>28420777</v>
          </cell>
          <cell r="B4289">
            <v>7296620</v>
          </cell>
        </row>
        <row r="4290">
          <cell r="A4290">
            <v>16168700</v>
          </cell>
          <cell r="B4290">
            <v>7200000</v>
          </cell>
        </row>
        <row r="4291">
          <cell r="A4291">
            <v>32463671</v>
          </cell>
          <cell r="B4291">
            <v>7200000</v>
          </cell>
        </row>
        <row r="4292">
          <cell r="A4292">
            <v>2913</v>
          </cell>
          <cell r="B4292">
            <v>7200000</v>
          </cell>
        </row>
        <row r="4293">
          <cell r="A4293">
            <v>42880173</v>
          </cell>
          <cell r="B4293">
            <v>7200000</v>
          </cell>
        </row>
        <row r="4294">
          <cell r="A4294">
            <v>42490141</v>
          </cell>
          <cell r="B4294">
            <v>7200000</v>
          </cell>
        </row>
        <row r="4295">
          <cell r="A4295">
            <v>41314807</v>
          </cell>
          <cell r="B4295">
            <v>7200000</v>
          </cell>
        </row>
        <row r="4296">
          <cell r="A4296">
            <v>251582</v>
          </cell>
          <cell r="B4296">
            <v>7200000</v>
          </cell>
        </row>
        <row r="4297">
          <cell r="A4297">
            <v>42750375</v>
          </cell>
          <cell r="B4297">
            <v>7169250</v>
          </cell>
        </row>
        <row r="4298">
          <cell r="A4298">
            <v>8273494</v>
          </cell>
          <cell r="B4298">
            <v>7169250</v>
          </cell>
        </row>
        <row r="4299">
          <cell r="A4299">
            <v>91295100</v>
          </cell>
          <cell r="B4299">
            <v>7169250</v>
          </cell>
        </row>
        <row r="4300">
          <cell r="A4300">
            <v>41798450</v>
          </cell>
          <cell r="B4300">
            <v>7169250</v>
          </cell>
        </row>
        <row r="4301">
          <cell r="A4301">
            <v>860066630</v>
          </cell>
          <cell r="B4301">
            <v>7169250</v>
          </cell>
        </row>
        <row r="4302">
          <cell r="A4302">
            <v>3338739</v>
          </cell>
          <cell r="B4302">
            <v>7100000</v>
          </cell>
        </row>
        <row r="4303">
          <cell r="A4303">
            <v>20469663</v>
          </cell>
          <cell r="B4303">
            <v>7100000</v>
          </cell>
        </row>
        <row r="4304">
          <cell r="A4304">
            <v>79980638</v>
          </cell>
          <cell r="B4304">
            <v>7100000</v>
          </cell>
        </row>
        <row r="4305">
          <cell r="A4305">
            <v>13224512</v>
          </cell>
          <cell r="B4305">
            <v>7100000</v>
          </cell>
        </row>
        <row r="4306">
          <cell r="A4306">
            <v>28505826</v>
          </cell>
          <cell r="B4306">
            <v>7004755.2000000002</v>
          </cell>
        </row>
        <row r="4307">
          <cell r="A4307">
            <v>31267565</v>
          </cell>
          <cell r="B4307">
            <v>7000000</v>
          </cell>
        </row>
        <row r="4308">
          <cell r="A4308">
            <v>51579400</v>
          </cell>
          <cell r="B4308">
            <v>7000000</v>
          </cell>
        </row>
        <row r="4309">
          <cell r="A4309">
            <v>41360994</v>
          </cell>
          <cell r="B4309">
            <v>7000000</v>
          </cell>
        </row>
        <row r="4310">
          <cell r="A4310">
            <v>21826081</v>
          </cell>
          <cell r="B4310">
            <v>7000000</v>
          </cell>
        </row>
        <row r="4311">
          <cell r="A4311">
            <v>14939831</v>
          </cell>
          <cell r="B4311">
            <v>7000000</v>
          </cell>
        </row>
        <row r="4312">
          <cell r="A4312">
            <v>51624714</v>
          </cell>
          <cell r="B4312">
            <v>7000000</v>
          </cell>
        </row>
        <row r="4313">
          <cell r="A4313">
            <v>80408943</v>
          </cell>
          <cell r="B4313">
            <v>7000000</v>
          </cell>
        </row>
        <row r="4314">
          <cell r="A4314">
            <v>71610477</v>
          </cell>
          <cell r="B4314">
            <v>7000000</v>
          </cell>
        </row>
        <row r="4315">
          <cell r="A4315">
            <v>43404745</v>
          </cell>
          <cell r="B4315">
            <v>6930275</v>
          </cell>
        </row>
        <row r="4316">
          <cell r="A4316">
            <v>22017548</v>
          </cell>
          <cell r="B4316">
            <v>6900000</v>
          </cell>
        </row>
        <row r="4317">
          <cell r="A4317">
            <v>71633557</v>
          </cell>
          <cell r="B4317">
            <v>6900000</v>
          </cell>
        </row>
        <row r="4318">
          <cell r="A4318">
            <v>35469843</v>
          </cell>
          <cell r="B4318">
            <v>6900000</v>
          </cell>
        </row>
        <row r="4319">
          <cell r="A4319">
            <v>17075263</v>
          </cell>
          <cell r="B4319">
            <v>6800000</v>
          </cell>
        </row>
        <row r="4320">
          <cell r="A4320">
            <v>98514145</v>
          </cell>
          <cell r="B4320">
            <v>6800000</v>
          </cell>
        </row>
        <row r="4321">
          <cell r="A4321">
            <v>41403929</v>
          </cell>
          <cell r="B4321">
            <v>6800000</v>
          </cell>
        </row>
        <row r="4322">
          <cell r="A4322">
            <v>43722097</v>
          </cell>
          <cell r="B4322">
            <v>6800000</v>
          </cell>
        </row>
        <row r="4323">
          <cell r="A4323">
            <v>21283356</v>
          </cell>
          <cell r="B4323">
            <v>6800000</v>
          </cell>
        </row>
        <row r="4324">
          <cell r="A4324">
            <v>79982964</v>
          </cell>
          <cell r="B4324">
            <v>6712890.4000000004</v>
          </cell>
        </row>
        <row r="4325">
          <cell r="A4325">
            <v>76309415</v>
          </cell>
          <cell r="B4325">
            <v>6700000</v>
          </cell>
        </row>
        <row r="4326">
          <cell r="A4326">
            <v>32512016</v>
          </cell>
          <cell r="B4326">
            <v>6700000</v>
          </cell>
        </row>
        <row r="4327">
          <cell r="A4327">
            <v>890312749</v>
          </cell>
          <cell r="B4327">
            <v>6700000</v>
          </cell>
        </row>
        <row r="4328">
          <cell r="A4328">
            <v>41589389</v>
          </cell>
          <cell r="B4328">
            <v>6691300</v>
          </cell>
        </row>
        <row r="4329">
          <cell r="A4329">
            <v>21333322</v>
          </cell>
          <cell r="B4329">
            <v>6600000</v>
          </cell>
        </row>
        <row r="4330">
          <cell r="A4330">
            <v>8288933</v>
          </cell>
          <cell r="B4330">
            <v>6600000</v>
          </cell>
        </row>
        <row r="4331">
          <cell r="A4331">
            <v>20324251</v>
          </cell>
          <cell r="B4331">
            <v>6600000</v>
          </cell>
        </row>
        <row r="4332">
          <cell r="A4332">
            <v>32207736</v>
          </cell>
          <cell r="B4332">
            <v>6600000</v>
          </cell>
        </row>
        <row r="4333">
          <cell r="A4333">
            <v>79406720</v>
          </cell>
          <cell r="B4333">
            <v>6566958</v>
          </cell>
        </row>
        <row r="4334">
          <cell r="A4334">
            <v>32420560</v>
          </cell>
          <cell r="B4334">
            <v>6500000</v>
          </cell>
        </row>
        <row r="4335">
          <cell r="A4335">
            <v>19442320</v>
          </cell>
          <cell r="B4335">
            <v>6500000</v>
          </cell>
        </row>
        <row r="4336">
          <cell r="A4336">
            <v>79784462</v>
          </cell>
          <cell r="B4336">
            <v>6500000</v>
          </cell>
        </row>
        <row r="4337">
          <cell r="A4337">
            <v>41679697</v>
          </cell>
          <cell r="B4337">
            <v>6500000</v>
          </cell>
        </row>
        <row r="4338">
          <cell r="A4338">
            <v>41789590</v>
          </cell>
          <cell r="B4338">
            <v>6500000</v>
          </cell>
        </row>
        <row r="4339">
          <cell r="A4339">
            <v>35463391</v>
          </cell>
          <cell r="B4339">
            <v>6500000</v>
          </cell>
        </row>
        <row r="4340">
          <cell r="A4340">
            <v>805014167</v>
          </cell>
          <cell r="B4340">
            <v>6500000</v>
          </cell>
        </row>
        <row r="4341">
          <cell r="A4341">
            <v>70561517</v>
          </cell>
          <cell r="B4341">
            <v>6500000</v>
          </cell>
        </row>
        <row r="4342">
          <cell r="A4342">
            <v>21366011</v>
          </cell>
          <cell r="B4342">
            <v>6500000</v>
          </cell>
        </row>
        <row r="4343">
          <cell r="A4343">
            <v>19152528</v>
          </cell>
          <cell r="B4343">
            <v>6452325</v>
          </cell>
        </row>
        <row r="4344">
          <cell r="A4344">
            <v>60290576</v>
          </cell>
          <cell r="B4344">
            <v>6452325</v>
          </cell>
        </row>
        <row r="4345">
          <cell r="A4345">
            <v>19124180</v>
          </cell>
          <cell r="B4345">
            <v>6400000</v>
          </cell>
        </row>
        <row r="4346">
          <cell r="A4346">
            <v>20215456</v>
          </cell>
          <cell r="B4346">
            <v>6400000</v>
          </cell>
        </row>
        <row r="4347">
          <cell r="A4347">
            <v>860057029</v>
          </cell>
          <cell r="B4347">
            <v>6400000</v>
          </cell>
        </row>
        <row r="4348">
          <cell r="A4348">
            <v>24289280</v>
          </cell>
          <cell r="B4348">
            <v>6300000</v>
          </cell>
        </row>
        <row r="4349">
          <cell r="A4349">
            <v>34971893</v>
          </cell>
          <cell r="B4349">
            <v>6300000</v>
          </cell>
        </row>
        <row r="4350">
          <cell r="A4350">
            <v>51641571</v>
          </cell>
          <cell r="B4350">
            <v>6300000</v>
          </cell>
        </row>
        <row r="4351">
          <cell r="A4351">
            <v>17056232</v>
          </cell>
          <cell r="B4351">
            <v>6300000</v>
          </cell>
        </row>
        <row r="4352">
          <cell r="A4352">
            <v>19435618</v>
          </cell>
          <cell r="B4352">
            <v>6300000</v>
          </cell>
        </row>
        <row r="4353">
          <cell r="A4353">
            <v>802000955</v>
          </cell>
          <cell r="B4353">
            <v>6300000</v>
          </cell>
        </row>
        <row r="4354">
          <cell r="A4354">
            <v>32503715</v>
          </cell>
          <cell r="B4354">
            <v>6300000</v>
          </cell>
        </row>
        <row r="4355">
          <cell r="A4355">
            <v>890921357</v>
          </cell>
          <cell r="B4355">
            <v>6213350</v>
          </cell>
        </row>
        <row r="4356">
          <cell r="A4356">
            <v>8343378</v>
          </cell>
          <cell r="B4356">
            <v>6213350</v>
          </cell>
        </row>
        <row r="4357">
          <cell r="A4357">
            <v>51846119</v>
          </cell>
          <cell r="B4357">
            <v>6213350</v>
          </cell>
        </row>
        <row r="4358">
          <cell r="A4358">
            <v>79147706</v>
          </cell>
          <cell r="B4358">
            <v>6200000</v>
          </cell>
        </row>
        <row r="4359">
          <cell r="A4359">
            <v>89042552519</v>
          </cell>
          <cell r="B4359">
            <v>6200000</v>
          </cell>
        </row>
        <row r="4360">
          <cell r="A4360">
            <v>21514134</v>
          </cell>
          <cell r="B4360">
            <v>6200000</v>
          </cell>
        </row>
        <row r="4361">
          <cell r="A4361">
            <v>51916992</v>
          </cell>
          <cell r="B4361">
            <v>6200000</v>
          </cell>
        </row>
        <row r="4362">
          <cell r="A4362">
            <v>21774122</v>
          </cell>
          <cell r="B4362">
            <v>6200000</v>
          </cell>
        </row>
        <row r="4363">
          <cell r="A4363">
            <v>52252116</v>
          </cell>
          <cell r="B4363">
            <v>6200000</v>
          </cell>
        </row>
        <row r="4364">
          <cell r="A4364">
            <v>14445615</v>
          </cell>
          <cell r="B4364">
            <v>6200000</v>
          </cell>
        </row>
        <row r="4365">
          <cell r="A4365">
            <v>29178216</v>
          </cell>
          <cell r="B4365">
            <v>6200000</v>
          </cell>
        </row>
        <row r="4366">
          <cell r="A4366">
            <v>890912872</v>
          </cell>
          <cell r="B4366">
            <v>6100000</v>
          </cell>
        </row>
        <row r="4367">
          <cell r="A4367">
            <v>19311317</v>
          </cell>
          <cell r="B4367">
            <v>6100000</v>
          </cell>
        </row>
        <row r="4368">
          <cell r="A4368">
            <v>35514846</v>
          </cell>
          <cell r="B4368">
            <v>6100000</v>
          </cell>
        </row>
        <row r="4369">
          <cell r="A4369">
            <v>814000791</v>
          </cell>
          <cell r="B4369">
            <v>6100000</v>
          </cell>
        </row>
        <row r="4370">
          <cell r="A4370">
            <v>32423289</v>
          </cell>
          <cell r="B4370">
            <v>6100000</v>
          </cell>
        </row>
        <row r="4371">
          <cell r="A4371">
            <v>20137251</v>
          </cell>
          <cell r="B4371">
            <v>6000000</v>
          </cell>
        </row>
        <row r="4372">
          <cell r="A4372">
            <v>14971006</v>
          </cell>
          <cell r="B4372">
            <v>6000000</v>
          </cell>
        </row>
        <row r="4373">
          <cell r="A4373">
            <v>21252118</v>
          </cell>
          <cell r="B4373">
            <v>6000000</v>
          </cell>
        </row>
        <row r="4374">
          <cell r="A4374">
            <v>20192193</v>
          </cell>
          <cell r="B4374">
            <v>6000000</v>
          </cell>
        </row>
        <row r="4375">
          <cell r="A4375">
            <v>103735</v>
          </cell>
          <cell r="B4375">
            <v>5974375</v>
          </cell>
        </row>
        <row r="4376">
          <cell r="A4376">
            <v>79311571</v>
          </cell>
          <cell r="B4376">
            <v>5974375</v>
          </cell>
        </row>
        <row r="4377">
          <cell r="A4377">
            <v>8258077</v>
          </cell>
          <cell r="B4377">
            <v>5974375</v>
          </cell>
        </row>
        <row r="4378">
          <cell r="A4378">
            <v>19095992</v>
          </cell>
          <cell r="B4378">
            <v>5974375</v>
          </cell>
        </row>
        <row r="4379">
          <cell r="A4379">
            <v>8266545</v>
          </cell>
          <cell r="B4379">
            <v>5974375</v>
          </cell>
        </row>
        <row r="4380">
          <cell r="A4380">
            <v>88051452130</v>
          </cell>
          <cell r="B4380">
            <v>5900000</v>
          </cell>
        </row>
        <row r="4381">
          <cell r="A4381">
            <v>71697585</v>
          </cell>
          <cell r="B4381">
            <v>5900000</v>
          </cell>
        </row>
        <row r="4382">
          <cell r="A4382">
            <v>811013459</v>
          </cell>
          <cell r="B4382">
            <v>5900000</v>
          </cell>
        </row>
        <row r="4383">
          <cell r="A4383">
            <v>19082302</v>
          </cell>
          <cell r="B4383">
            <v>5900000</v>
          </cell>
        </row>
        <row r="4384">
          <cell r="A4384">
            <v>14955535</v>
          </cell>
          <cell r="B4384">
            <v>5900000</v>
          </cell>
        </row>
        <row r="4385">
          <cell r="A4385">
            <v>800210472</v>
          </cell>
          <cell r="B4385">
            <v>5889000</v>
          </cell>
        </row>
        <row r="4386">
          <cell r="A4386">
            <v>41792151</v>
          </cell>
          <cell r="B4386">
            <v>5837296</v>
          </cell>
        </row>
        <row r="4387">
          <cell r="A4387">
            <v>10534058</v>
          </cell>
          <cell r="B4387">
            <v>5800000</v>
          </cell>
        </row>
        <row r="4388">
          <cell r="A4388">
            <v>890480020</v>
          </cell>
          <cell r="B4388">
            <v>5800000</v>
          </cell>
        </row>
        <row r="4389">
          <cell r="A4389">
            <v>32435339</v>
          </cell>
          <cell r="B4389">
            <v>5735400</v>
          </cell>
        </row>
        <row r="4390">
          <cell r="A4390">
            <v>32018195</v>
          </cell>
          <cell r="B4390">
            <v>5735400</v>
          </cell>
        </row>
        <row r="4391">
          <cell r="A4391">
            <v>830081383</v>
          </cell>
          <cell r="B4391">
            <v>5700000</v>
          </cell>
        </row>
        <row r="4392">
          <cell r="A4392">
            <v>41776332</v>
          </cell>
          <cell r="B4392">
            <v>5700000</v>
          </cell>
        </row>
        <row r="4393">
          <cell r="A4393">
            <v>12626537</v>
          </cell>
          <cell r="B4393">
            <v>5700000</v>
          </cell>
        </row>
        <row r="4394">
          <cell r="A4394">
            <v>8217465</v>
          </cell>
          <cell r="B4394">
            <v>5691363.5999999996</v>
          </cell>
        </row>
        <row r="4395">
          <cell r="A4395">
            <v>21306002</v>
          </cell>
          <cell r="B4395">
            <v>5684625</v>
          </cell>
        </row>
        <row r="4396">
          <cell r="A4396">
            <v>802020325</v>
          </cell>
          <cell r="B4396">
            <v>5600000</v>
          </cell>
        </row>
        <row r="4397">
          <cell r="A4397">
            <v>860529151</v>
          </cell>
          <cell r="B4397">
            <v>5600000</v>
          </cell>
        </row>
        <row r="4398">
          <cell r="A4398">
            <v>20035050</v>
          </cell>
          <cell r="B4398">
            <v>5557450</v>
          </cell>
        </row>
        <row r="4399">
          <cell r="A4399">
            <v>20090879</v>
          </cell>
          <cell r="B4399">
            <v>5545431.2000000002</v>
          </cell>
        </row>
        <row r="4400">
          <cell r="A4400">
            <v>71778456</v>
          </cell>
          <cell r="B4400">
            <v>5500000</v>
          </cell>
        </row>
        <row r="4401">
          <cell r="A4401">
            <v>21284482</v>
          </cell>
          <cell r="B4401">
            <v>5500000</v>
          </cell>
        </row>
        <row r="4402">
          <cell r="A4402">
            <v>827000044</v>
          </cell>
          <cell r="B4402">
            <v>5500000</v>
          </cell>
        </row>
        <row r="4403">
          <cell r="A4403">
            <v>21304748</v>
          </cell>
          <cell r="B4403">
            <v>5500000</v>
          </cell>
        </row>
        <row r="4404">
          <cell r="A4404">
            <v>32688418</v>
          </cell>
          <cell r="B4404">
            <v>5500000</v>
          </cell>
        </row>
        <row r="4405">
          <cell r="A4405">
            <v>17093301</v>
          </cell>
          <cell r="B4405">
            <v>5496425</v>
          </cell>
        </row>
        <row r="4406">
          <cell r="A4406">
            <v>79269122</v>
          </cell>
          <cell r="B4406">
            <v>5496425</v>
          </cell>
        </row>
        <row r="4407">
          <cell r="A4407">
            <v>6474647</v>
          </cell>
          <cell r="B4407">
            <v>5400000</v>
          </cell>
        </row>
        <row r="4408">
          <cell r="A4408">
            <v>66829058</v>
          </cell>
          <cell r="B4408">
            <v>5400000</v>
          </cell>
        </row>
        <row r="4409">
          <cell r="A4409">
            <v>860053636</v>
          </cell>
          <cell r="B4409">
            <v>5399498.7999999998</v>
          </cell>
        </row>
        <row r="4410">
          <cell r="A4410">
            <v>21315315</v>
          </cell>
          <cell r="B4410">
            <v>5300000</v>
          </cell>
        </row>
        <row r="4411">
          <cell r="A4411">
            <v>10228275</v>
          </cell>
          <cell r="B4411">
            <v>5300000</v>
          </cell>
        </row>
        <row r="4412">
          <cell r="A4412">
            <v>79145205</v>
          </cell>
          <cell r="B4412">
            <v>5300000</v>
          </cell>
        </row>
        <row r="4413">
          <cell r="A4413">
            <v>890904168</v>
          </cell>
          <cell r="B4413">
            <v>5300000</v>
          </cell>
        </row>
        <row r="4414">
          <cell r="A4414">
            <v>71334024</v>
          </cell>
          <cell r="B4414">
            <v>5300000</v>
          </cell>
        </row>
        <row r="4415">
          <cell r="A4415">
            <v>17193937</v>
          </cell>
          <cell r="B4415">
            <v>5257450</v>
          </cell>
        </row>
        <row r="4416">
          <cell r="A4416">
            <v>52647386</v>
          </cell>
          <cell r="B4416">
            <v>5257450</v>
          </cell>
        </row>
        <row r="4417">
          <cell r="A4417">
            <v>8683987</v>
          </cell>
          <cell r="B4417">
            <v>5200000</v>
          </cell>
        </row>
        <row r="4418">
          <cell r="A4418">
            <v>811038179</v>
          </cell>
          <cell r="B4418">
            <v>5200000</v>
          </cell>
        </row>
        <row r="4419">
          <cell r="A4419">
            <v>8351004</v>
          </cell>
          <cell r="B4419">
            <v>5200000</v>
          </cell>
        </row>
        <row r="4420">
          <cell r="A4420">
            <v>71657563</v>
          </cell>
          <cell r="B4420">
            <v>5200000</v>
          </cell>
        </row>
        <row r="4421">
          <cell r="A4421">
            <v>16741259</v>
          </cell>
          <cell r="B4421">
            <v>5200000</v>
          </cell>
        </row>
        <row r="4422">
          <cell r="A4422">
            <v>800069639</v>
          </cell>
          <cell r="B4422">
            <v>5200000</v>
          </cell>
        </row>
        <row r="4423">
          <cell r="A4423">
            <v>79787842</v>
          </cell>
          <cell r="B4423">
            <v>5200000</v>
          </cell>
        </row>
        <row r="4424">
          <cell r="A4424">
            <v>38987334</v>
          </cell>
          <cell r="B4424">
            <v>5184625</v>
          </cell>
        </row>
        <row r="4425">
          <cell r="A4425">
            <v>19061329</v>
          </cell>
          <cell r="B4425">
            <v>5107634</v>
          </cell>
        </row>
        <row r="4426">
          <cell r="A4426">
            <v>17159950</v>
          </cell>
          <cell r="B4426">
            <v>5100000</v>
          </cell>
        </row>
        <row r="4427">
          <cell r="A4427">
            <v>32510799</v>
          </cell>
          <cell r="B4427">
            <v>5100000</v>
          </cell>
        </row>
        <row r="4428">
          <cell r="A4428">
            <v>830080611</v>
          </cell>
          <cell r="B4428">
            <v>5000000</v>
          </cell>
        </row>
        <row r="4429">
          <cell r="A4429">
            <v>96021000687</v>
          </cell>
          <cell r="B4429">
            <v>5000000</v>
          </cell>
        </row>
        <row r="4430">
          <cell r="A4430">
            <v>91041104606</v>
          </cell>
          <cell r="B4430">
            <v>5000000</v>
          </cell>
        </row>
        <row r="4431">
          <cell r="A4431">
            <v>41738928</v>
          </cell>
          <cell r="B4431">
            <v>5000000</v>
          </cell>
        </row>
        <row r="4432">
          <cell r="A4432">
            <v>21285730</v>
          </cell>
          <cell r="B4432">
            <v>5000000</v>
          </cell>
        </row>
        <row r="4433">
          <cell r="A4433">
            <v>6576587</v>
          </cell>
          <cell r="B4433">
            <v>5000000</v>
          </cell>
        </row>
        <row r="4434">
          <cell r="A4434">
            <v>22207900</v>
          </cell>
          <cell r="B4434">
            <v>5000000</v>
          </cell>
        </row>
        <row r="4435">
          <cell r="A4435">
            <v>32452955</v>
          </cell>
          <cell r="B4435">
            <v>5000000</v>
          </cell>
        </row>
        <row r="4436">
          <cell r="A4436">
            <v>71659630</v>
          </cell>
          <cell r="B4436">
            <v>4979500</v>
          </cell>
        </row>
        <row r="4437">
          <cell r="A4437">
            <v>41377217</v>
          </cell>
          <cell r="B4437">
            <v>4961701.5999999996</v>
          </cell>
        </row>
        <row r="4438">
          <cell r="A4438">
            <v>80505770</v>
          </cell>
          <cell r="B4438">
            <v>4961701.5999999996</v>
          </cell>
        </row>
        <row r="4439">
          <cell r="A4439">
            <v>41498607</v>
          </cell>
          <cell r="B4439">
            <v>4961701.5999999996</v>
          </cell>
        </row>
        <row r="4440">
          <cell r="A4440">
            <v>17037117</v>
          </cell>
          <cell r="B4440">
            <v>4900000</v>
          </cell>
        </row>
        <row r="4441">
          <cell r="A4441">
            <v>21342452</v>
          </cell>
          <cell r="B4441">
            <v>4900000</v>
          </cell>
        </row>
        <row r="4442">
          <cell r="A4442">
            <v>52806564</v>
          </cell>
          <cell r="B4442">
            <v>4900000</v>
          </cell>
        </row>
        <row r="4443">
          <cell r="A4443">
            <v>860015929</v>
          </cell>
          <cell r="B4443">
            <v>4900000</v>
          </cell>
        </row>
        <row r="4444">
          <cell r="A4444">
            <v>20175475</v>
          </cell>
          <cell r="B4444">
            <v>4815769.2</v>
          </cell>
        </row>
        <row r="4445">
          <cell r="A4445">
            <v>17095931</v>
          </cell>
          <cell r="B4445">
            <v>4815769.2</v>
          </cell>
        </row>
        <row r="4446">
          <cell r="A4446">
            <v>20051619</v>
          </cell>
          <cell r="B4446">
            <v>4815769.2</v>
          </cell>
        </row>
        <row r="4447">
          <cell r="A4447">
            <v>20330660</v>
          </cell>
          <cell r="B4447">
            <v>4800000</v>
          </cell>
        </row>
        <row r="4448">
          <cell r="A4448">
            <v>36274759</v>
          </cell>
          <cell r="B4448">
            <v>4800000</v>
          </cell>
        </row>
        <row r="4449">
          <cell r="A4449">
            <v>51777228</v>
          </cell>
          <cell r="B4449">
            <v>4800000</v>
          </cell>
        </row>
        <row r="4450">
          <cell r="A4450">
            <v>52196316</v>
          </cell>
          <cell r="B4450">
            <v>4800000</v>
          </cell>
        </row>
        <row r="4451">
          <cell r="A4451">
            <v>2907786</v>
          </cell>
          <cell r="B4451">
            <v>4800000</v>
          </cell>
        </row>
        <row r="4452">
          <cell r="A4452">
            <v>19215789</v>
          </cell>
          <cell r="B4452">
            <v>4800000</v>
          </cell>
        </row>
        <row r="4453">
          <cell r="A4453">
            <v>800145762</v>
          </cell>
          <cell r="B4453">
            <v>4800000</v>
          </cell>
        </row>
        <row r="4454">
          <cell r="A4454">
            <v>116913</v>
          </cell>
          <cell r="B4454">
            <v>4779500</v>
          </cell>
        </row>
        <row r="4455">
          <cell r="A4455">
            <v>84040303447</v>
          </cell>
          <cell r="B4455">
            <v>4779500</v>
          </cell>
        </row>
        <row r="4456">
          <cell r="A4456">
            <v>21292775</v>
          </cell>
          <cell r="B4456">
            <v>4779500</v>
          </cell>
        </row>
        <row r="4457">
          <cell r="A4457">
            <v>32475748</v>
          </cell>
          <cell r="B4457">
            <v>4779500</v>
          </cell>
        </row>
        <row r="4458">
          <cell r="A4458">
            <v>20118099</v>
          </cell>
          <cell r="B4458">
            <v>4779500</v>
          </cell>
        </row>
        <row r="4459">
          <cell r="A4459">
            <v>29000237</v>
          </cell>
          <cell r="B4459">
            <v>4700000</v>
          </cell>
        </row>
        <row r="4460">
          <cell r="A4460">
            <v>860044415</v>
          </cell>
          <cell r="B4460">
            <v>4700000</v>
          </cell>
        </row>
        <row r="4461">
          <cell r="A4461">
            <v>3076518</v>
          </cell>
          <cell r="B4461">
            <v>4700000</v>
          </cell>
        </row>
        <row r="4462">
          <cell r="A4462">
            <v>72172599</v>
          </cell>
          <cell r="B4462">
            <v>4700000</v>
          </cell>
        </row>
        <row r="4463">
          <cell r="A4463">
            <v>890921627</v>
          </cell>
          <cell r="B4463">
            <v>4700000</v>
          </cell>
        </row>
        <row r="4464">
          <cell r="A4464">
            <v>41304091</v>
          </cell>
          <cell r="B4464">
            <v>4700000</v>
          </cell>
        </row>
        <row r="4465">
          <cell r="A4465">
            <v>800221502</v>
          </cell>
          <cell r="B4465">
            <v>4700000</v>
          </cell>
        </row>
        <row r="4466">
          <cell r="A4466">
            <v>19151081</v>
          </cell>
          <cell r="B4466">
            <v>4669836.8</v>
          </cell>
        </row>
        <row r="4467">
          <cell r="A4467">
            <v>1280</v>
          </cell>
          <cell r="B4467">
            <v>4669836.8</v>
          </cell>
        </row>
        <row r="4468">
          <cell r="A4468">
            <v>80136391</v>
          </cell>
          <cell r="B4468">
            <v>4600000</v>
          </cell>
        </row>
        <row r="4469">
          <cell r="A4469">
            <v>71673144</v>
          </cell>
          <cell r="B4469">
            <v>4600000</v>
          </cell>
        </row>
        <row r="4470">
          <cell r="A4470">
            <v>42990601</v>
          </cell>
          <cell r="B4470">
            <v>4600000</v>
          </cell>
        </row>
        <row r="4471">
          <cell r="A4471">
            <v>31916078</v>
          </cell>
          <cell r="B4471">
            <v>4600000</v>
          </cell>
        </row>
        <row r="4472">
          <cell r="A4472">
            <v>146730</v>
          </cell>
          <cell r="B4472">
            <v>4600000</v>
          </cell>
        </row>
        <row r="4473">
          <cell r="A4473">
            <v>32489326</v>
          </cell>
          <cell r="B4473">
            <v>4600000</v>
          </cell>
        </row>
        <row r="4474">
          <cell r="A4474">
            <v>890208964</v>
          </cell>
          <cell r="B4474">
            <v>4600000</v>
          </cell>
        </row>
        <row r="4475">
          <cell r="A4475">
            <v>19149085</v>
          </cell>
          <cell r="B4475">
            <v>4600000</v>
          </cell>
        </row>
        <row r="4476">
          <cell r="A4476">
            <v>21683898</v>
          </cell>
          <cell r="B4476">
            <v>4600000</v>
          </cell>
        </row>
        <row r="4477">
          <cell r="A4477">
            <v>80107888</v>
          </cell>
          <cell r="B4477">
            <v>4540525</v>
          </cell>
        </row>
        <row r="4478">
          <cell r="A4478">
            <v>71676032</v>
          </cell>
          <cell r="B4478">
            <v>4540525</v>
          </cell>
        </row>
        <row r="4479">
          <cell r="A4479">
            <v>32484108</v>
          </cell>
          <cell r="B4479">
            <v>4540525</v>
          </cell>
        </row>
        <row r="4480">
          <cell r="A4480">
            <v>17113430</v>
          </cell>
          <cell r="B4480">
            <v>4523904.4000000004</v>
          </cell>
        </row>
        <row r="4481">
          <cell r="A4481">
            <v>71787904</v>
          </cell>
          <cell r="B4481">
            <v>4500000</v>
          </cell>
        </row>
        <row r="4482">
          <cell r="A4482">
            <v>32713789</v>
          </cell>
          <cell r="B4482">
            <v>4500000</v>
          </cell>
        </row>
        <row r="4483">
          <cell r="A4483">
            <v>20267531</v>
          </cell>
          <cell r="B4483">
            <v>4500000</v>
          </cell>
        </row>
        <row r="4484">
          <cell r="A4484">
            <v>38991555</v>
          </cell>
          <cell r="B4484">
            <v>4500000</v>
          </cell>
        </row>
        <row r="4485">
          <cell r="A4485">
            <v>17013297</v>
          </cell>
          <cell r="B4485">
            <v>4500000</v>
          </cell>
        </row>
        <row r="4486">
          <cell r="A4486">
            <v>43016190</v>
          </cell>
          <cell r="B4486">
            <v>4500000</v>
          </cell>
        </row>
        <row r="4487">
          <cell r="A4487">
            <v>1216</v>
          </cell>
          <cell r="B4487">
            <v>4500000</v>
          </cell>
        </row>
        <row r="4488">
          <cell r="A4488">
            <v>41359652</v>
          </cell>
          <cell r="B4488">
            <v>4400000</v>
          </cell>
        </row>
        <row r="4489">
          <cell r="A4489">
            <v>52619211</v>
          </cell>
          <cell r="B4489">
            <v>4400000</v>
          </cell>
        </row>
        <row r="4490">
          <cell r="A4490">
            <v>51565962</v>
          </cell>
          <cell r="B4490">
            <v>4400000</v>
          </cell>
        </row>
        <row r="4491">
          <cell r="A4491">
            <v>800019840</v>
          </cell>
          <cell r="B4491">
            <v>4400000</v>
          </cell>
        </row>
        <row r="4492">
          <cell r="A4492">
            <v>41545164</v>
          </cell>
          <cell r="B4492">
            <v>4301550</v>
          </cell>
        </row>
        <row r="4493">
          <cell r="A4493">
            <v>80414957</v>
          </cell>
          <cell r="B4493">
            <v>4301550</v>
          </cell>
        </row>
        <row r="4494">
          <cell r="A4494">
            <v>20325798</v>
          </cell>
          <cell r="B4494">
            <v>4301550</v>
          </cell>
        </row>
        <row r="4495">
          <cell r="A4495">
            <v>20166370</v>
          </cell>
          <cell r="B4495">
            <v>4301550</v>
          </cell>
        </row>
        <row r="4496">
          <cell r="A4496">
            <v>21286897</v>
          </cell>
          <cell r="B4496">
            <v>4301550</v>
          </cell>
        </row>
        <row r="4497">
          <cell r="A4497">
            <v>31873544</v>
          </cell>
          <cell r="B4497">
            <v>4300000</v>
          </cell>
        </row>
        <row r="4498">
          <cell r="A4498">
            <v>91214851</v>
          </cell>
          <cell r="B4498">
            <v>4300000</v>
          </cell>
        </row>
        <row r="4499">
          <cell r="A4499">
            <v>19482355</v>
          </cell>
          <cell r="B4499">
            <v>4300000</v>
          </cell>
        </row>
        <row r="4500">
          <cell r="A4500">
            <v>51720480</v>
          </cell>
          <cell r="B4500">
            <v>4200000</v>
          </cell>
        </row>
        <row r="4501">
          <cell r="A4501">
            <v>32300568</v>
          </cell>
          <cell r="B4501">
            <v>4200000</v>
          </cell>
        </row>
        <row r="4502">
          <cell r="A4502">
            <v>892115009</v>
          </cell>
          <cell r="B4502">
            <v>4200000</v>
          </cell>
        </row>
        <row r="4503">
          <cell r="A4503">
            <v>8029453</v>
          </cell>
          <cell r="B4503">
            <v>4200000</v>
          </cell>
        </row>
        <row r="4504">
          <cell r="A4504">
            <v>43571825</v>
          </cell>
          <cell r="B4504">
            <v>4200000</v>
          </cell>
        </row>
        <row r="4505">
          <cell r="A4505">
            <v>19455257</v>
          </cell>
          <cell r="B4505">
            <v>4100000</v>
          </cell>
        </row>
        <row r="4506">
          <cell r="A4506">
            <v>21415334</v>
          </cell>
          <cell r="B4506">
            <v>4100000</v>
          </cell>
        </row>
        <row r="4507">
          <cell r="A4507">
            <v>892120112</v>
          </cell>
          <cell r="B4507">
            <v>4100000</v>
          </cell>
        </row>
        <row r="4508">
          <cell r="A4508">
            <v>21304601</v>
          </cell>
          <cell r="B4508">
            <v>4100000</v>
          </cell>
        </row>
        <row r="4509">
          <cell r="A4509">
            <v>79144200</v>
          </cell>
          <cell r="B4509">
            <v>4100000</v>
          </cell>
        </row>
        <row r="4510">
          <cell r="A4510">
            <v>20336259</v>
          </cell>
          <cell r="B4510">
            <v>4100000</v>
          </cell>
        </row>
        <row r="4511">
          <cell r="A4511">
            <v>51599439</v>
          </cell>
          <cell r="B4511">
            <v>4100000</v>
          </cell>
        </row>
        <row r="4512">
          <cell r="A4512">
            <v>11186868</v>
          </cell>
          <cell r="B4512">
            <v>4100000</v>
          </cell>
        </row>
        <row r="4513">
          <cell r="A4513">
            <v>41780282</v>
          </cell>
          <cell r="B4513">
            <v>4086107.2</v>
          </cell>
        </row>
        <row r="4514">
          <cell r="A4514">
            <v>21013959</v>
          </cell>
          <cell r="B4514">
            <v>4062575</v>
          </cell>
        </row>
        <row r="4515">
          <cell r="A4515">
            <v>2906387</v>
          </cell>
          <cell r="B4515">
            <v>4062575</v>
          </cell>
        </row>
        <row r="4516">
          <cell r="A4516">
            <v>860025461</v>
          </cell>
          <cell r="B4516">
            <v>4000000</v>
          </cell>
        </row>
        <row r="4517">
          <cell r="A4517">
            <v>21296435</v>
          </cell>
          <cell r="B4517">
            <v>4000000</v>
          </cell>
        </row>
        <row r="4518">
          <cell r="A4518">
            <v>16288169</v>
          </cell>
          <cell r="B4518">
            <v>4000000</v>
          </cell>
        </row>
        <row r="4519">
          <cell r="A4519">
            <v>94524492</v>
          </cell>
          <cell r="B4519">
            <v>4000000</v>
          </cell>
        </row>
        <row r="4520">
          <cell r="A4520">
            <v>1027800208</v>
          </cell>
          <cell r="B4520">
            <v>4000000</v>
          </cell>
        </row>
        <row r="4521">
          <cell r="A4521">
            <v>1218684</v>
          </cell>
          <cell r="B4521">
            <v>4000000</v>
          </cell>
        </row>
        <row r="4522">
          <cell r="A4522">
            <v>21777787</v>
          </cell>
          <cell r="B4522">
            <v>4000000</v>
          </cell>
        </row>
        <row r="4523">
          <cell r="A4523">
            <v>42963046</v>
          </cell>
          <cell r="B4523">
            <v>4000000</v>
          </cell>
        </row>
        <row r="4524">
          <cell r="A4524">
            <v>860020094</v>
          </cell>
          <cell r="B4524">
            <v>4000000</v>
          </cell>
        </row>
        <row r="4525">
          <cell r="A4525">
            <v>41541241</v>
          </cell>
          <cell r="B4525">
            <v>3900000</v>
          </cell>
        </row>
        <row r="4526">
          <cell r="A4526">
            <v>43438086</v>
          </cell>
          <cell r="B4526">
            <v>3900000</v>
          </cell>
        </row>
        <row r="4527">
          <cell r="A4527">
            <v>39526823</v>
          </cell>
          <cell r="B4527">
            <v>3900000</v>
          </cell>
        </row>
        <row r="4528">
          <cell r="A4528">
            <v>891855029</v>
          </cell>
          <cell r="B4528">
            <v>3900000</v>
          </cell>
        </row>
        <row r="4529">
          <cell r="A4529">
            <v>36538140</v>
          </cell>
          <cell r="B4529">
            <v>3900000</v>
          </cell>
        </row>
        <row r="4530">
          <cell r="A4530">
            <v>36158648</v>
          </cell>
          <cell r="B4530">
            <v>3823600</v>
          </cell>
        </row>
        <row r="4531">
          <cell r="A4531">
            <v>32418597</v>
          </cell>
          <cell r="B4531">
            <v>3823600</v>
          </cell>
        </row>
        <row r="4532">
          <cell r="A4532">
            <v>13470048</v>
          </cell>
          <cell r="B4532">
            <v>3800000</v>
          </cell>
        </row>
        <row r="4533">
          <cell r="A4533">
            <v>536306</v>
          </cell>
          <cell r="B4533">
            <v>3800000</v>
          </cell>
        </row>
        <row r="4534">
          <cell r="A4534">
            <v>43864511</v>
          </cell>
          <cell r="B4534">
            <v>3800000</v>
          </cell>
        </row>
        <row r="4535">
          <cell r="A4535">
            <v>32686144</v>
          </cell>
          <cell r="B4535">
            <v>3800000</v>
          </cell>
        </row>
        <row r="4536">
          <cell r="A4536">
            <v>805007342</v>
          </cell>
          <cell r="B4536">
            <v>3800000</v>
          </cell>
        </row>
        <row r="4537">
          <cell r="A4537">
            <v>79592329</v>
          </cell>
          <cell r="B4537">
            <v>3794242.4</v>
          </cell>
        </row>
        <row r="4538">
          <cell r="A4538">
            <v>52397617</v>
          </cell>
          <cell r="B4538">
            <v>3706675</v>
          </cell>
        </row>
        <row r="4539">
          <cell r="A4539">
            <v>52582849</v>
          </cell>
          <cell r="B4539">
            <v>3648310</v>
          </cell>
        </row>
        <row r="4540">
          <cell r="A4540">
            <v>91031301276</v>
          </cell>
          <cell r="B4540">
            <v>3600000</v>
          </cell>
        </row>
        <row r="4541">
          <cell r="A4541">
            <v>51910607</v>
          </cell>
          <cell r="B4541">
            <v>3600000</v>
          </cell>
        </row>
        <row r="4542">
          <cell r="A4542">
            <v>255573</v>
          </cell>
          <cell r="B4542">
            <v>3600000</v>
          </cell>
        </row>
        <row r="4543">
          <cell r="A4543">
            <v>892099172</v>
          </cell>
          <cell r="B4543">
            <v>3600000</v>
          </cell>
        </row>
        <row r="4544">
          <cell r="A4544">
            <v>51721529</v>
          </cell>
          <cell r="B4544">
            <v>3600000</v>
          </cell>
        </row>
        <row r="4545">
          <cell r="A4545">
            <v>79153648</v>
          </cell>
          <cell r="B4545">
            <v>3600000</v>
          </cell>
        </row>
        <row r="4546">
          <cell r="A4546">
            <v>21282957</v>
          </cell>
          <cell r="B4546">
            <v>3600000</v>
          </cell>
        </row>
        <row r="4547">
          <cell r="A4547">
            <v>52416012</v>
          </cell>
          <cell r="B4547">
            <v>3600000</v>
          </cell>
        </row>
        <row r="4548">
          <cell r="A4548">
            <v>26732224</v>
          </cell>
          <cell r="B4548">
            <v>3600000</v>
          </cell>
        </row>
        <row r="4549">
          <cell r="A4549">
            <v>52618984</v>
          </cell>
          <cell r="B4549">
            <v>3600000</v>
          </cell>
        </row>
        <row r="4550">
          <cell r="A4550">
            <v>14954464</v>
          </cell>
          <cell r="B4550">
            <v>3600000</v>
          </cell>
        </row>
        <row r="4551">
          <cell r="A4551">
            <v>52985091</v>
          </cell>
          <cell r="B4551">
            <v>3600000</v>
          </cell>
        </row>
        <row r="4552">
          <cell r="A4552">
            <v>91206128</v>
          </cell>
          <cell r="B4552">
            <v>3600000</v>
          </cell>
        </row>
        <row r="4553">
          <cell r="A4553">
            <v>43865715</v>
          </cell>
          <cell r="B4553">
            <v>3584625</v>
          </cell>
        </row>
        <row r="4554">
          <cell r="A4554">
            <v>79946511</v>
          </cell>
          <cell r="B4554">
            <v>3584625</v>
          </cell>
        </row>
        <row r="4555">
          <cell r="A4555">
            <v>17062731</v>
          </cell>
          <cell r="B4555">
            <v>3584625</v>
          </cell>
        </row>
        <row r="4556">
          <cell r="A4556">
            <v>860071892</v>
          </cell>
          <cell r="B4556">
            <v>3500000</v>
          </cell>
        </row>
        <row r="4557">
          <cell r="A4557">
            <v>51713237</v>
          </cell>
          <cell r="B4557">
            <v>3500000</v>
          </cell>
        </row>
        <row r="4558">
          <cell r="A4558">
            <v>8345177</v>
          </cell>
          <cell r="B4558">
            <v>3500000</v>
          </cell>
        </row>
        <row r="4559">
          <cell r="A4559">
            <v>41742526</v>
          </cell>
          <cell r="B4559">
            <v>3400000</v>
          </cell>
        </row>
        <row r="4560">
          <cell r="A4560">
            <v>24918788</v>
          </cell>
          <cell r="B4560">
            <v>3400000</v>
          </cell>
        </row>
        <row r="4561">
          <cell r="A4561">
            <v>79104664</v>
          </cell>
          <cell r="B4561">
            <v>3400000</v>
          </cell>
        </row>
        <row r="4562">
          <cell r="A4562">
            <v>10288155</v>
          </cell>
          <cell r="B4562">
            <v>3345650</v>
          </cell>
        </row>
        <row r="4563">
          <cell r="A4563">
            <v>71265678</v>
          </cell>
          <cell r="B4563">
            <v>3345650</v>
          </cell>
        </row>
        <row r="4564">
          <cell r="A4564">
            <v>890984906</v>
          </cell>
          <cell r="B4564">
            <v>3345650</v>
          </cell>
        </row>
        <row r="4565">
          <cell r="A4565">
            <v>43876314</v>
          </cell>
          <cell r="B4565">
            <v>3345650</v>
          </cell>
        </row>
        <row r="4566">
          <cell r="A4566">
            <v>70100111</v>
          </cell>
          <cell r="B4566">
            <v>3300000</v>
          </cell>
        </row>
        <row r="4567">
          <cell r="A4567">
            <v>41691782</v>
          </cell>
          <cell r="B4567">
            <v>3300000</v>
          </cell>
        </row>
        <row r="4568">
          <cell r="A4568">
            <v>800149894</v>
          </cell>
          <cell r="B4568">
            <v>3300000</v>
          </cell>
        </row>
        <row r="4569">
          <cell r="A4569">
            <v>877144</v>
          </cell>
          <cell r="B4569">
            <v>3300000</v>
          </cell>
        </row>
        <row r="4570">
          <cell r="A4570">
            <v>39669886</v>
          </cell>
          <cell r="B4570">
            <v>3300000</v>
          </cell>
        </row>
        <row r="4571">
          <cell r="A4571">
            <v>830012241</v>
          </cell>
          <cell r="B4571">
            <v>3300000</v>
          </cell>
        </row>
        <row r="4572">
          <cell r="A4572">
            <v>41526885</v>
          </cell>
          <cell r="B4572">
            <v>3300000</v>
          </cell>
        </row>
        <row r="4573">
          <cell r="A4573">
            <v>21304016</v>
          </cell>
          <cell r="B4573">
            <v>3300000</v>
          </cell>
        </row>
        <row r="4574">
          <cell r="A4574">
            <v>13453194</v>
          </cell>
          <cell r="B4574">
            <v>3200000</v>
          </cell>
        </row>
        <row r="4575">
          <cell r="A4575">
            <v>37249817</v>
          </cell>
          <cell r="B4575">
            <v>3200000</v>
          </cell>
        </row>
        <row r="4576">
          <cell r="A4576">
            <v>51599671</v>
          </cell>
          <cell r="B4576">
            <v>3200000</v>
          </cell>
        </row>
        <row r="4577">
          <cell r="A4577">
            <v>17181329</v>
          </cell>
          <cell r="B4577">
            <v>3200000</v>
          </cell>
        </row>
        <row r="4578">
          <cell r="A4578">
            <v>52202987</v>
          </cell>
          <cell r="B4578">
            <v>3200000</v>
          </cell>
        </row>
        <row r="4579">
          <cell r="A4579">
            <v>17126999</v>
          </cell>
          <cell r="B4579">
            <v>3200000</v>
          </cell>
        </row>
        <row r="4580">
          <cell r="A4580">
            <v>13831862</v>
          </cell>
          <cell r="B4580">
            <v>3200000</v>
          </cell>
        </row>
        <row r="4581">
          <cell r="A4581">
            <v>52797899</v>
          </cell>
          <cell r="B4581">
            <v>3122953.36</v>
          </cell>
        </row>
        <row r="4582">
          <cell r="A4582">
            <v>8105169</v>
          </cell>
          <cell r="B4582">
            <v>3106675</v>
          </cell>
        </row>
        <row r="4583">
          <cell r="A4583">
            <v>32519228</v>
          </cell>
          <cell r="B4583">
            <v>3106675</v>
          </cell>
        </row>
        <row r="4584">
          <cell r="A4584">
            <v>70098566</v>
          </cell>
          <cell r="B4584">
            <v>3106675</v>
          </cell>
        </row>
        <row r="4585">
          <cell r="A4585">
            <v>90040557309</v>
          </cell>
          <cell r="B4585">
            <v>3106675</v>
          </cell>
        </row>
        <row r="4586">
          <cell r="A4586">
            <v>41399109</v>
          </cell>
          <cell r="B4586">
            <v>3106675</v>
          </cell>
        </row>
        <row r="4587">
          <cell r="A4587">
            <v>15320794</v>
          </cell>
          <cell r="B4587">
            <v>3106675</v>
          </cell>
        </row>
        <row r="4588">
          <cell r="A4588">
            <v>39622287</v>
          </cell>
          <cell r="B4588">
            <v>3100000</v>
          </cell>
        </row>
        <row r="4589">
          <cell r="A4589">
            <v>71556253</v>
          </cell>
          <cell r="B4589">
            <v>3100000</v>
          </cell>
        </row>
        <row r="4590">
          <cell r="A4590">
            <v>19259797</v>
          </cell>
          <cell r="B4590">
            <v>3100000</v>
          </cell>
        </row>
        <row r="4591">
          <cell r="A4591">
            <v>21349658</v>
          </cell>
          <cell r="B4591">
            <v>3100000</v>
          </cell>
        </row>
        <row r="4592">
          <cell r="A4592">
            <v>21326094</v>
          </cell>
          <cell r="B4592">
            <v>3100000</v>
          </cell>
        </row>
        <row r="4593">
          <cell r="A4593">
            <v>52692466</v>
          </cell>
          <cell r="B4593">
            <v>3100000</v>
          </cell>
        </row>
        <row r="4594">
          <cell r="A4594">
            <v>52790208</v>
          </cell>
          <cell r="B4594">
            <v>3100000</v>
          </cell>
        </row>
        <row r="4595">
          <cell r="A4595">
            <v>20009121</v>
          </cell>
          <cell r="B4595">
            <v>3100000</v>
          </cell>
        </row>
        <row r="4596">
          <cell r="A4596">
            <v>8314303</v>
          </cell>
          <cell r="B4596">
            <v>3100000</v>
          </cell>
        </row>
        <row r="4597">
          <cell r="A4597">
            <v>890317713</v>
          </cell>
          <cell r="B4597">
            <v>3100000</v>
          </cell>
        </row>
        <row r="4598">
          <cell r="A4598">
            <v>91236078</v>
          </cell>
          <cell r="B4598">
            <v>3064580.4</v>
          </cell>
        </row>
        <row r="4599">
          <cell r="A4599">
            <v>43010107</v>
          </cell>
          <cell r="B4599">
            <v>3000000</v>
          </cell>
        </row>
        <row r="4600">
          <cell r="A4600">
            <v>890980007</v>
          </cell>
          <cell r="B4600">
            <v>3000000</v>
          </cell>
        </row>
        <row r="4601">
          <cell r="A4601">
            <v>21397621</v>
          </cell>
          <cell r="B4601">
            <v>3000000</v>
          </cell>
        </row>
        <row r="4602">
          <cell r="A4602">
            <v>860004117</v>
          </cell>
          <cell r="B4602">
            <v>3000000</v>
          </cell>
        </row>
        <row r="4603">
          <cell r="A4603">
            <v>800064551</v>
          </cell>
          <cell r="B4603">
            <v>3000000</v>
          </cell>
        </row>
        <row r="4604">
          <cell r="A4604">
            <v>800196433</v>
          </cell>
          <cell r="B4604">
            <v>3000000</v>
          </cell>
        </row>
        <row r="4605">
          <cell r="A4605">
            <v>890500810</v>
          </cell>
          <cell r="B4605">
            <v>3000000</v>
          </cell>
        </row>
        <row r="4606">
          <cell r="A4606">
            <v>8231709</v>
          </cell>
          <cell r="B4606">
            <v>3000000</v>
          </cell>
        </row>
        <row r="4607">
          <cell r="A4607">
            <v>21347036</v>
          </cell>
          <cell r="B4607">
            <v>3000000</v>
          </cell>
        </row>
        <row r="4608">
          <cell r="A4608">
            <v>533486</v>
          </cell>
          <cell r="B4608">
            <v>2918648</v>
          </cell>
        </row>
        <row r="4609">
          <cell r="A4609">
            <v>51922746</v>
          </cell>
          <cell r="B4609">
            <v>2900000</v>
          </cell>
        </row>
        <row r="4610">
          <cell r="A4610">
            <v>42872513</v>
          </cell>
          <cell r="B4610">
            <v>2900000</v>
          </cell>
        </row>
        <row r="4611">
          <cell r="A4611">
            <v>43094351</v>
          </cell>
          <cell r="B4611">
            <v>2900000</v>
          </cell>
        </row>
        <row r="4612">
          <cell r="A4612">
            <v>8695385</v>
          </cell>
          <cell r="B4612">
            <v>2900000</v>
          </cell>
        </row>
        <row r="4613">
          <cell r="A4613">
            <v>20171574</v>
          </cell>
          <cell r="B4613">
            <v>2900000</v>
          </cell>
        </row>
        <row r="4614">
          <cell r="A4614">
            <v>71671359</v>
          </cell>
          <cell r="B4614">
            <v>2867700</v>
          </cell>
        </row>
        <row r="4615">
          <cell r="A4615">
            <v>42879450</v>
          </cell>
          <cell r="B4615">
            <v>2867700</v>
          </cell>
        </row>
        <row r="4616">
          <cell r="A4616">
            <v>19318669</v>
          </cell>
          <cell r="B4616">
            <v>2867700</v>
          </cell>
        </row>
        <row r="4617">
          <cell r="A4617">
            <v>5742120</v>
          </cell>
          <cell r="B4617">
            <v>2867700</v>
          </cell>
        </row>
        <row r="4618">
          <cell r="A4618">
            <v>800177628</v>
          </cell>
          <cell r="B4618">
            <v>2800000</v>
          </cell>
        </row>
        <row r="4619">
          <cell r="A4619">
            <v>800182797</v>
          </cell>
          <cell r="B4619">
            <v>2800000</v>
          </cell>
        </row>
        <row r="4620">
          <cell r="A4620">
            <v>41334070</v>
          </cell>
          <cell r="B4620">
            <v>2800000</v>
          </cell>
        </row>
        <row r="4621">
          <cell r="A4621">
            <v>29083940</v>
          </cell>
          <cell r="B4621">
            <v>2800000</v>
          </cell>
        </row>
        <row r="4622">
          <cell r="A4622">
            <v>3469427</v>
          </cell>
          <cell r="B4622">
            <v>2800000</v>
          </cell>
        </row>
        <row r="4623">
          <cell r="A4623">
            <v>800222627</v>
          </cell>
          <cell r="B4623">
            <v>2800000</v>
          </cell>
        </row>
        <row r="4624">
          <cell r="A4624">
            <v>17035788</v>
          </cell>
          <cell r="B4624">
            <v>2772715.6</v>
          </cell>
        </row>
        <row r="4625">
          <cell r="A4625">
            <v>800032393</v>
          </cell>
          <cell r="B4625">
            <v>2721000</v>
          </cell>
        </row>
        <row r="4626">
          <cell r="A4626">
            <v>43824481</v>
          </cell>
          <cell r="B4626">
            <v>2700000</v>
          </cell>
        </row>
        <row r="4627">
          <cell r="A4627">
            <v>32430832</v>
          </cell>
          <cell r="B4627">
            <v>2700000</v>
          </cell>
        </row>
        <row r="4628">
          <cell r="A4628">
            <v>39788362</v>
          </cell>
          <cell r="B4628">
            <v>2700000</v>
          </cell>
        </row>
        <row r="4629">
          <cell r="A4629">
            <v>52435176</v>
          </cell>
          <cell r="B4629">
            <v>2700000</v>
          </cell>
        </row>
        <row r="4630">
          <cell r="A4630">
            <v>79779222</v>
          </cell>
          <cell r="B4630">
            <v>2700000</v>
          </cell>
        </row>
        <row r="4631">
          <cell r="A4631">
            <v>33167687</v>
          </cell>
          <cell r="B4631">
            <v>2700000</v>
          </cell>
        </row>
        <row r="4632">
          <cell r="A4632">
            <v>12557017</v>
          </cell>
          <cell r="B4632">
            <v>2700000</v>
          </cell>
        </row>
        <row r="4633">
          <cell r="A4633">
            <v>43731591</v>
          </cell>
          <cell r="B4633">
            <v>2700000</v>
          </cell>
        </row>
        <row r="4634">
          <cell r="A4634">
            <v>32468849</v>
          </cell>
          <cell r="B4634">
            <v>2628725</v>
          </cell>
        </row>
        <row r="4635">
          <cell r="A4635">
            <v>8304407</v>
          </cell>
          <cell r="B4635">
            <v>2628725</v>
          </cell>
        </row>
        <row r="4636">
          <cell r="A4636">
            <v>32444049</v>
          </cell>
          <cell r="B4636">
            <v>2628725</v>
          </cell>
        </row>
        <row r="4637">
          <cell r="A4637">
            <v>16259988</v>
          </cell>
          <cell r="B4637">
            <v>2600000</v>
          </cell>
        </row>
        <row r="4638">
          <cell r="A4638">
            <v>51815942</v>
          </cell>
          <cell r="B4638">
            <v>2600000</v>
          </cell>
        </row>
        <row r="4639">
          <cell r="A4639">
            <v>79786773</v>
          </cell>
          <cell r="B4639">
            <v>2600000</v>
          </cell>
        </row>
        <row r="4640">
          <cell r="A4640">
            <v>71659354</v>
          </cell>
          <cell r="B4640">
            <v>2600000</v>
          </cell>
        </row>
        <row r="4641">
          <cell r="A4641">
            <v>52852400</v>
          </cell>
          <cell r="B4641">
            <v>2500000</v>
          </cell>
        </row>
        <row r="4642">
          <cell r="A4642">
            <v>52152848</v>
          </cell>
          <cell r="B4642">
            <v>2500000</v>
          </cell>
        </row>
        <row r="4643">
          <cell r="A4643">
            <v>42984520</v>
          </cell>
          <cell r="B4643">
            <v>2500000</v>
          </cell>
        </row>
        <row r="4644">
          <cell r="A4644">
            <v>70096629</v>
          </cell>
          <cell r="B4644">
            <v>2500000</v>
          </cell>
        </row>
        <row r="4645">
          <cell r="A4645">
            <v>80426872</v>
          </cell>
          <cell r="B4645">
            <v>2500000</v>
          </cell>
        </row>
        <row r="4646">
          <cell r="A4646">
            <v>70063181</v>
          </cell>
          <cell r="B4646">
            <v>2500000</v>
          </cell>
        </row>
        <row r="4647">
          <cell r="A4647">
            <v>52702858</v>
          </cell>
          <cell r="B4647">
            <v>2480850.7999999998</v>
          </cell>
        </row>
        <row r="4648">
          <cell r="A4648">
            <v>79947678</v>
          </cell>
          <cell r="B4648">
            <v>2480850.7999999998</v>
          </cell>
        </row>
        <row r="4649">
          <cell r="A4649">
            <v>12116898</v>
          </cell>
          <cell r="B4649">
            <v>2400000</v>
          </cell>
        </row>
        <row r="4650">
          <cell r="A4650">
            <v>52114268</v>
          </cell>
          <cell r="B4650">
            <v>2400000</v>
          </cell>
        </row>
        <row r="4651">
          <cell r="A4651">
            <v>79494542</v>
          </cell>
          <cell r="B4651">
            <v>2400000</v>
          </cell>
        </row>
        <row r="4652">
          <cell r="A4652">
            <v>890308506</v>
          </cell>
          <cell r="B4652">
            <v>2400000</v>
          </cell>
        </row>
        <row r="4653">
          <cell r="A4653">
            <v>2895600</v>
          </cell>
          <cell r="B4653">
            <v>2400000</v>
          </cell>
        </row>
        <row r="4654">
          <cell r="A4654">
            <v>899999017</v>
          </cell>
          <cell r="B4654">
            <v>2400000</v>
          </cell>
        </row>
        <row r="4655">
          <cell r="A4655">
            <v>52265227</v>
          </cell>
          <cell r="B4655">
            <v>2400000</v>
          </cell>
        </row>
        <row r="4656">
          <cell r="A4656">
            <v>800026212</v>
          </cell>
          <cell r="B4656">
            <v>2400000</v>
          </cell>
        </row>
        <row r="4657">
          <cell r="A4657">
            <v>29182610</v>
          </cell>
          <cell r="B4657">
            <v>2400000</v>
          </cell>
        </row>
        <row r="4658">
          <cell r="A4658">
            <v>41504963</v>
          </cell>
          <cell r="B4658">
            <v>2389750</v>
          </cell>
        </row>
        <row r="4659">
          <cell r="A4659">
            <v>800133627</v>
          </cell>
          <cell r="B4659">
            <v>2389750</v>
          </cell>
        </row>
        <row r="4660">
          <cell r="A4660">
            <v>60254710</v>
          </cell>
          <cell r="B4660">
            <v>2389750</v>
          </cell>
        </row>
        <row r="4661">
          <cell r="A4661">
            <v>23538173</v>
          </cell>
          <cell r="B4661">
            <v>2389750</v>
          </cell>
        </row>
        <row r="4662">
          <cell r="A4662">
            <v>52451027</v>
          </cell>
          <cell r="B4662">
            <v>2389750</v>
          </cell>
        </row>
        <row r="4663">
          <cell r="A4663">
            <v>21384741</v>
          </cell>
          <cell r="B4663">
            <v>2389750</v>
          </cell>
        </row>
        <row r="4664">
          <cell r="A4664">
            <v>1670702</v>
          </cell>
          <cell r="B4664">
            <v>2389750</v>
          </cell>
        </row>
        <row r="4665">
          <cell r="A4665">
            <v>72144566</v>
          </cell>
          <cell r="B4665">
            <v>2300000</v>
          </cell>
        </row>
        <row r="4666">
          <cell r="A4666">
            <v>21106670</v>
          </cell>
          <cell r="B4666">
            <v>2300000</v>
          </cell>
        </row>
        <row r="4667">
          <cell r="A4667">
            <v>13259519</v>
          </cell>
          <cell r="B4667">
            <v>2300000</v>
          </cell>
        </row>
        <row r="4668">
          <cell r="A4668">
            <v>41354850</v>
          </cell>
          <cell r="B4668">
            <v>2300000</v>
          </cell>
        </row>
        <row r="4669">
          <cell r="A4669">
            <v>879593</v>
          </cell>
          <cell r="B4669">
            <v>2300000</v>
          </cell>
        </row>
        <row r="4670">
          <cell r="A4670">
            <v>42893957</v>
          </cell>
          <cell r="B4670">
            <v>2300000</v>
          </cell>
        </row>
        <row r="4671">
          <cell r="A4671">
            <v>800041557</v>
          </cell>
          <cell r="B4671">
            <v>2300000</v>
          </cell>
        </row>
        <row r="4672">
          <cell r="A4672">
            <v>2032576</v>
          </cell>
          <cell r="B4672">
            <v>2300000</v>
          </cell>
        </row>
        <row r="4673">
          <cell r="A4673">
            <v>1359187</v>
          </cell>
          <cell r="B4673">
            <v>2300000</v>
          </cell>
        </row>
        <row r="4674">
          <cell r="A4674">
            <v>9522554</v>
          </cell>
          <cell r="B4674">
            <v>2200000</v>
          </cell>
        </row>
        <row r="4675">
          <cell r="A4675">
            <v>800054106</v>
          </cell>
          <cell r="B4675">
            <v>2200000</v>
          </cell>
        </row>
        <row r="4676">
          <cell r="A4676">
            <v>9092076</v>
          </cell>
          <cell r="B4676">
            <v>2200000</v>
          </cell>
        </row>
        <row r="4677">
          <cell r="A4677">
            <v>51859885</v>
          </cell>
          <cell r="B4677">
            <v>2200000</v>
          </cell>
        </row>
        <row r="4678">
          <cell r="A4678">
            <v>79506321</v>
          </cell>
          <cell r="B4678">
            <v>2200000</v>
          </cell>
        </row>
        <row r="4679">
          <cell r="A4679">
            <v>98557592</v>
          </cell>
          <cell r="B4679">
            <v>2200000</v>
          </cell>
        </row>
        <row r="4680">
          <cell r="A4680">
            <v>41412088</v>
          </cell>
          <cell r="B4680">
            <v>2200000</v>
          </cell>
        </row>
        <row r="4681">
          <cell r="A4681">
            <v>24911671</v>
          </cell>
          <cell r="B4681">
            <v>2200000</v>
          </cell>
        </row>
        <row r="4682">
          <cell r="A4682">
            <v>805005479</v>
          </cell>
          <cell r="B4682">
            <v>2200000</v>
          </cell>
        </row>
        <row r="4683">
          <cell r="A4683">
            <v>52082291</v>
          </cell>
          <cell r="B4683">
            <v>2200000</v>
          </cell>
        </row>
        <row r="4684">
          <cell r="A4684">
            <v>22625771</v>
          </cell>
          <cell r="B4684">
            <v>2200000</v>
          </cell>
        </row>
        <row r="4685">
          <cell r="A4685">
            <v>3464210</v>
          </cell>
          <cell r="B4685">
            <v>2200000</v>
          </cell>
        </row>
        <row r="4686">
          <cell r="A4686">
            <v>51859961</v>
          </cell>
          <cell r="B4686">
            <v>2200000</v>
          </cell>
        </row>
        <row r="4687">
          <cell r="A4687">
            <v>71385396</v>
          </cell>
          <cell r="B4687">
            <v>2100000</v>
          </cell>
        </row>
        <row r="4688">
          <cell r="A4688">
            <v>91110352412</v>
          </cell>
          <cell r="B4688">
            <v>2100000</v>
          </cell>
        </row>
        <row r="4689">
          <cell r="A4689">
            <v>890307534</v>
          </cell>
          <cell r="B4689">
            <v>2100000</v>
          </cell>
        </row>
        <row r="4690">
          <cell r="A4690">
            <v>83012100593</v>
          </cell>
          <cell r="B4690">
            <v>2100000</v>
          </cell>
        </row>
        <row r="4691">
          <cell r="A4691">
            <v>860510978</v>
          </cell>
          <cell r="B4691">
            <v>2100000</v>
          </cell>
        </row>
        <row r="4692">
          <cell r="A4692">
            <v>890113431</v>
          </cell>
          <cell r="B4692">
            <v>2100000</v>
          </cell>
        </row>
        <row r="4693">
          <cell r="A4693">
            <v>75065571</v>
          </cell>
          <cell r="B4693">
            <v>2100000</v>
          </cell>
        </row>
        <row r="4694">
          <cell r="A4694">
            <v>60301570</v>
          </cell>
          <cell r="B4694">
            <v>2100000</v>
          </cell>
        </row>
        <row r="4695">
          <cell r="A4695">
            <v>16582604</v>
          </cell>
          <cell r="B4695">
            <v>2100000</v>
          </cell>
        </row>
        <row r="4696">
          <cell r="A4696">
            <v>42893514</v>
          </cell>
          <cell r="B4696">
            <v>2100000</v>
          </cell>
        </row>
        <row r="4697">
          <cell r="A4697">
            <v>51874653</v>
          </cell>
          <cell r="B4697">
            <v>2100000</v>
          </cell>
        </row>
        <row r="4698">
          <cell r="A4698">
            <v>809000836</v>
          </cell>
          <cell r="B4698">
            <v>2100000</v>
          </cell>
        </row>
        <row r="4699">
          <cell r="A4699">
            <v>890806522</v>
          </cell>
          <cell r="B4699">
            <v>2100000</v>
          </cell>
        </row>
        <row r="4700">
          <cell r="A4700">
            <v>41460381</v>
          </cell>
          <cell r="B4700">
            <v>2043053.6</v>
          </cell>
        </row>
        <row r="4701">
          <cell r="A4701">
            <v>46355846</v>
          </cell>
          <cell r="B4701">
            <v>2043053.6</v>
          </cell>
        </row>
        <row r="4702">
          <cell r="A4702">
            <v>16694253</v>
          </cell>
          <cell r="B4702">
            <v>2000000</v>
          </cell>
        </row>
        <row r="4703">
          <cell r="A4703">
            <v>860060484</v>
          </cell>
          <cell r="B4703">
            <v>2000000</v>
          </cell>
        </row>
        <row r="4704">
          <cell r="A4704">
            <v>52451569</v>
          </cell>
          <cell r="B4704">
            <v>2000000</v>
          </cell>
        </row>
        <row r="4705">
          <cell r="A4705">
            <v>14771394</v>
          </cell>
          <cell r="B4705">
            <v>2000000</v>
          </cell>
        </row>
        <row r="4706">
          <cell r="A4706">
            <v>37888399</v>
          </cell>
          <cell r="B4706">
            <v>2000000</v>
          </cell>
        </row>
        <row r="4707">
          <cell r="A4707">
            <v>14939315</v>
          </cell>
          <cell r="B4707">
            <v>2000000</v>
          </cell>
        </row>
        <row r="4708">
          <cell r="A4708">
            <v>8668159</v>
          </cell>
          <cell r="B4708">
            <v>2000000</v>
          </cell>
        </row>
        <row r="4709">
          <cell r="A4709">
            <v>21545356</v>
          </cell>
          <cell r="B4709">
            <v>2000000</v>
          </cell>
        </row>
        <row r="4710">
          <cell r="A4710">
            <v>830042629</v>
          </cell>
          <cell r="B4710">
            <v>2000000</v>
          </cell>
        </row>
        <row r="4711">
          <cell r="A4711">
            <v>21294657</v>
          </cell>
          <cell r="B4711">
            <v>2000000</v>
          </cell>
        </row>
        <row r="4712">
          <cell r="A4712">
            <v>70560538</v>
          </cell>
          <cell r="B4712">
            <v>1911800</v>
          </cell>
        </row>
        <row r="4713">
          <cell r="A4713">
            <v>860016819</v>
          </cell>
          <cell r="B4713">
            <v>1911800</v>
          </cell>
        </row>
        <row r="4714">
          <cell r="A4714">
            <v>3377078</v>
          </cell>
          <cell r="B4714">
            <v>1911800</v>
          </cell>
        </row>
        <row r="4715">
          <cell r="A4715">
            <v>1324062</v>
          </cell>
          <cell r="B4715">
            <v>1900000</v>
          </cell>
        </row>
        <row r="4716">
          <cell r="A4716">
            <v>24907161</v>
          </cell>
          <cell r="B4716">
            <v>1900000</v>
          </cell>
        </row>
        <row r="4717">
          <cell r="A4717">
            <v>24330786</v>
          </cell>
          <cell r="B4717">
            <v>1900000</v>
          </cell>
        </row>
        <row r="4718">
          <cell r="A4718">
            <v>800189781</v>
          </cell>
          <cell r="B4718">
            <v>1900000</v>
          </cell>
        </row>
        <row r="4719">
          <cell r="A4719">
            <v>8289532</v>
          </cell>
          <cell r="B4719">
            <v>1900000</v>
          </cell>
        </row>
        <row r="4720">
          <cell r="A4720">
            <v>80410003</v>
          </cell>
          <cell r="B4720">
            <v>1900000</v>
          </cell>
        </row>
        <row r="4721">
          <cell r="A4721">
            <v>42981102</v>
          </cell>
          <cell r="B4721">
            <v>1900000</v>
          </cell>
        </row>
        <row r="4722">
          <cell r="A4722">
            <v>79149086</v>
          </cell>
          <cell r="B4722">
            <v>1900000</v>
          </cell>
        </row>
        <row r="4723">
          <cell r="A4723">
            <v>814000592</v>
          </cell>
          <cell r="B4723">
            <v>1900000</v>
          </cell>
        </row>
        <row r="4724">
          <cell r="A4724">
            <v>20952988</v>
          </cell>
          <cell r="B4724">
            <v>1897121.2</v>
          </cell>
        </row>
        <row r="4725">
          <cell r="A4725">
            <v>73114349</v>
          </cell>
          <cell r="B4725">
            <v>1800000</v>
          </cell>
        </row>
        <row r="4726">
          <cell r="A4726">
            <v>79393172</v>
          </cell>
          <cell r="B4726">
            <v>1800000</v>
          </cell>
        </row>
        <row r="4727">
          <cell r="A4727">
            <v>35519592</v>
          </cell>
          <cell r="B4727">
            <v>1800000</v>
          </cell>
        </row>
        <row r="4728">
          <cell r="A4728">
            <v>39435217</v>
          </cell>
          <cell r="B4728">
            <v>1800000</v>
          </cell>
        </row>
        <row r="4729">
          <cell r="A4729">
            <v>19410753</v>
          </cell>
          <cell r="B4729">
            <v>1800000</v>
          </cell>
        </row>
        <row r="4730">
          <cell r="A4730">
            <v>892099160</v>
          </cell>
          <cell r="B4730">
            <v>1800000</v>
          </cell>
        </row>
        <row r="4731">
          <cell r="A4731">
            <v>15317797</v>
          </cell>
          <cell r="B4731">
            <v>1800000</v>
          </cell>
        </row>
        <row r="4732">
          <cell r="A4732">
            <v>811002963</v>
          </cell>
          <cell r="B4732">
            <v>1800000</v>
          </cell>
        </row>
        <row r="4733">
          <cell r="A4733">
            <v>35455422</v>
          </cell>
          <cell r="B4733">
            <v>1800000</v>
          </cell>
        </row>
        <row r="4734">
          <cell r="A4734">
            <v>890926229</v>
          </cell>
          <cell r="B4734">
            <v>1800000</v>
          </cell>
        </row>
        <row r="4735">
          <cell r="A4735">
            <v>41782594</v>
          </cell>
          <cell r="B4735">
            <v>1800000</v>
          </cell>
        </row>
        <row r="4736">
          <cell r="A4736">
            <v>16882940</v>
          </cell>
          <cell r="B4736">
            <v>1800000</v>
          </cell>
        </row>
        <row r="4737">
          <cell r="A4737">
            <v>10528953</v>
          </cell>
          <cell r="B4737">
            <v>1700000</v>
          </cell>
        </row>
        <row r="4738">
          <cell r="A4738">
            <v>17010809</v>
          </cell>
          <cell r="B4738">
            <v>1700000</v>
          </cell>
        </row>
        <row r="4739">
          <cell r="A4739">
            <v>71603249</v>
          </cell>
          <cell r="B4739">
            <v>1700000</v>
          </cell>
        </row>
        <row r="4740">
          <cell r="A4740">
            <v>51922436</v>
          </cell>
          <cell r="B4740">
            <v>1700000</v>
          </cell>
        </row>
        <row r="4741">
          <cell r="A4741">
            <v>8257273</v>
          </cell>
          <cell r="B4741">
            <v>1700000</v>
          </cell>
        </row>
        <row r="4742">
          <cell r="A4742">
            <v>9058708</v>
          </cell>
          <cell r="B4742">
            <v>1700000</v>
          </cell>
        </row>
        <row r="4743">
          <cell r="A4743">
            <v>890902922</v>
          </cell>
          <cell r="B4743">
            <v>1700000</v>
          </cell>
        </row>
        <row r="4744">
          <cell r="A4744">
            <v>25363523</v>
          </cell>
          <cell r="B4744">
            <v>1700000</v>
          </cell>
        </row>
        <row r="4745">
          <cell r="A4745">
            <v>890924153</v>
          </cell>
          <cell r="B4745">
            <v>1700000</v>
          </cell>
        </row>
        <row r="4746">
          <cell r="A4746">
            <v>890502241</v>
          </cell>
          <cell r="B4746">
            <v>1700000</v>
          </cell>
        </row>
        <row r="4747">
          <cell r="A4747">
            <v>43615786</v>
          </cell>
          <cell r="B4747">
            <v>1700000</v>
          </cell>
        </row>
        <row r="4748">
          <cell r="A4748">
            <v>32452092</v>
          </cell>
          <cell r="B4748">
            <v>1600000</v>
          </cell>
        </row>
        <row r="4749">
          <cell r="A4749">
            <v>31208000</v>
          </cell>
          <cell r="B4749">
            <v>1600000</v>
          </cell>
        </row>
        <row r="4750">
          <cell r="A4750">
            <v>172121</v>
          </cell>
          <cell r="B4750">
            <v>1600000</v>
          </cell>
        </row>
        <row r="4751">
          <cell r="A4751">
            <v>71642314</v>
          </cell>
          <cell r="B4751">
            <v>1600000</v>
          </cell>
        </row>
        <row r="4752">
          <cell r="A4752">
            <v>802003288</v>
          </cell>
          <cell r="B4752">
            <v>1600000</v>
          </cell>
        </row>
        <row r="4753">
          <cell r="A4753">
            <v>890399020</v>
          </cell>
          <cell r="B4753">
            <v>1600000</v>
          </cell>
        </row>
        <row r="4754">
          <cell r="A4754">
            <v>20192343</v>
          </cell>
          <cell r="B4754">
            <v>1600000</v>
          </cell>
        </row>
        <row r="4755">
          <cell r="A4755">
            <v>158648</v>
          </cell>
          <cell r="B4755">
            <v>1600000</v>
          </cell>
        </row>
        <row r="4756">
          <cell r="A4756">
            <v>32100103</v>
          </cell>
          <cell r="B4756">
            <v>1600000</v>
          </cell>
        </row>
        <row r="4757">
          <cell r="A4757">
            <v>41367566</v>
          </cell>
          <cell r="B4757">
            <v>1600000</v>
          </cell>
        </row>
        <row r="4758">
          <cell r="A4758">
            <v>805004159</v>
          </cell>
          <cell r="B4758">
            <v>1600000</v>
          </cell>
        </row>
        <row r="4759">
          <cell r="A4759">
            <v>800082518</v>
          </cell>
          <cell r="B4759">
            <v>1600000</v>
          </cell>
        </row>
        <row r="4760">
          <cell r="A4760">
            <v>19390111</v>
          </cell>
          <cell r="B4760">
            <v>1500000</v>
          </cell>
        </row>
        <row r="4761">
          <cell r="A4761">
            <v>20549402</v>
          </cell>
          <cell r="B4761">
            <v>1500000</v>
          </cell>
        </row>
        <row r="4762">
          <cell r="A4762">
            <v>43014198</v>
          </cell>
          <cell r="B4762">
            <v>1500000</v>
          </cell>
        </row>
        <row r="4763">
          <cell r="A4763">
            <v>13235767</v>
          </cell>
          <cell r="B4763">
            <v>1500000</v>
          </cell>
        </row>
        <row r="4764">
          <cell r="A4764">
            <v>19129728</v>
          </cell>
          <cell r="B4764">
            <v>1500000</v>
          </cell>
        </row>
        <row r="4765">
          <cell r="A4765">
            <v>891900452</v>
          </cell>
          <cell r="B4765">
            <v>1500000</v>
          </cell>
        </row>
        <row r="4766">
          <cell r="A4766">
            <v>15252043</v>
          </cell>
          <cell r="B4766">
            <v>1500000</v>
          </cell>
        </row>
        <row r="4767">
          <cell r="A4767">
            <v>507313</v>
          </cell>
          <cell r="B4767">
            <v>1500000</v>
          </cell>
        </row>
        <row r="4768">
          <cell r="A4768">
            <v>22861652</v>
          </cell>
          <cell r="B4768">
            <v>1433850</v>
          </cell>
        </row>
        <row r="4769">
          <cell r="A4769">
            <v>2712111</v>
          </cell>
          <cell r="B4769">
            <v>1433850</v>
          </cell>
        </row>
        <row r="4770">
          <cell r="A4770">
            <v>811006117</v>
          </cell>
          <cell r="B4770">
            <v>1400000</v>
          </cell>
        </row>
        <row r="4771">
          <cell r="A4771">
            <v>71630032</v>
          </cell>
          <cell r="B4771">
            <v>1400000</v>
          </cell>
        </row>
        <row r="4772">
          <cell r="A4772">
            <v>860056104</v>
          </cell>
          <cell r="B4772">
            <v>1400000</v>
          </cell>
        </row>
        <row r="4773">
          <cell r="A4773">
            <v>53001512</v>
          </cell>
          <cell r="B4773">
            <v>1400000</v>
          </cell>
        </row>
        <row r="4774">
          <cell r="A4774">
            <v>74240026</v>
          </cell>
          <cell r="B4774">
            <v>1400000</v>
          </cell>
        </row>
        <row r="4775">
          <cell r="A4775">
            <v>3729489</v>
          </cell>
          <cell r="B4775">
            <v>1400000</v>
          </cell>
        </row>
        <row r="4776">
          <cell r="A4776">
            <v>17624216</v>
          </cell>
          <cell r="B4776">
            <v>1400000</v>
          </cell>
        </row>
        <row r="4777">
          <cell r="A4777">
            <v>890329347</v>
          </cell>
          <cell r="B4777">
            <v>1400000</v>
          </cell>
        </row>
        <row r="4778">
          <cell r="A4778">
            <v>807000141</v>
          </cell>
          <cell r="B4778">
            <v>1400000</v>
          </cell>
        </row>
        <row r="4779">
          <cell r="A4779">
            <v>9521556</v>
          </cell>
          <cell r="B4779">
            <v>1400000</v>
          </cell>
        </row>
        <row r="4780">
          <cell r="A4780">
            <v>16206577</v>
          </cell>
          <cell r="B4780">
            <v>1400000</v>
          </cell>
        </row>
        <row r="4781">
          <cell r="A4781">
            <v>51959577</v>
          </cell>
          <cell r="B4781">
            <v>1400000</v>
          </cell>
        </row>
        <row r="4782">
          <cell r="A4782">
            <v>270394</v>
          </cell>
          <cell r="B4782">
            <v>1400000</v>
          </cell>
        </row>
        <row r="4783">
          <cell r="A4783">
            <v>41746792</v>
          </cell>
          <cell r="B4783">
            <v>1313391.6000000001</v>
          </cell>
        </row>
        <row r="4784">
          <cell r="A4784">
            <v>19269151</v>
          </cell>
          <cell r="B4784">
            <v>1300000</v>
          </cell>
        </row>
        <row r="4785">
          <cell r="A4785">
            <v>16251235</v>
          </cell>
          <cell r="B4785">
            <v>1300000</v>
          </cell>
        </row>
        <row r="4786">
          <cell r="A4786">
            <v>28984608</v>
          </cell>
          <cell r="B4786">
            <v>1300000</v>
          </cell>
        </row>
        <row r="4787">
          <cell r="A4787">
            <v>79415183</v>
          </cell>
          <cell r="B4787">
            <v>1300000</v>
          </cell>
        </row>
        <row r="4788">
          <cell r="A4788">
            <v>10222990</v>
          </cell>
          <cell r="B4788">
            <v>1300000</v>
          </cell>
        </row>
        <row r="4789">
          <cell r="A4789">
            <v>51973429</v>
          </cell>
          <cell r="B4789">
            <v>1300000</v>
          </cell>
        </row>
        <row r="4790">
          <cell r="A4790">
            <v>29866426</v>
          </cell>
          <cell r="B4790">
            <v>1300000</v>
          </cell>
        </row>
        <row r="4791">
          <cell r="A4791">
            <v>800047168</v>
          </cell>
          <cell r="B4791">
            <v>1300000</v>
          </cell>
        </row>
        <row r="4792">
          <cell r="A4792">
            <v>21537082</v>
          </cell>
          <cell r="B4792">
            <v>1300000</v>
          </cell>
        </row>
        <row r="4793">
          <cell r="A4793">
            <v>21520223</v>
          </cell>
          <cell r="B4793">
            <v>1300000</v>
          </cell>
        </row>
        <row r="4794">
          <cell r="A4794">
            <v>675197</v>
          </cell>
          <cell r="B4794">
            <v>1300000</v>
          </cell>
        </row>
        <row r="4795">
          <cell r="A4795">
            <v>71608845</v>
          </cell>
          <cell r="B4795">
            <v>1300000</v>
          </cell>
        </row>
        <row r="4796">
          <cell r="A4796">
            <v>41342547</v>
          </cell>
          <cell r="B4796">
            <v>1238975</v>
          </cell>
        </row>
        <row r="4797">
          <cell r="A4797">
            <v>800174501</v>
          </cell>
          <cell r="B4797">
            <v>1200000</v>
          </cell>
        </row>
        <row r="4798">
          <cell r="A4798">
            <v>800166905</v>
          </cell>
          <cell r="B4798">
            <v>1200000</v>
          </cell>
        </row>
        <row r="4799">
          <cell r="A4799">
            <v>800122811</v>
          </cell>
          <cell r="B4799">
            <v>1200000</v>
          </cell>
        </row>
        <row r="4800">
          <cell r="A4800">
            <v>24952961</v>
          </cell>
          <cell r="B4800">
            <v>1200000</v>
          </cell>
        </row>
        <row r="4801">
          <cell r="A4801">
            <v>38853938</v>
          </cell>
          <cell r="B4801">
            <v>1200000</v>
          </cell>
        </row>
        <row r="4802">
          <cell r="A4802">
            <v>2923108</v>
          </cell>
          <cell r="B4802">
            <v>1200000</v>
          </cell>
        </row>
        <row r="4803">
          <cell r="A4803">
            <v>58426</v>
          </cell>
          <cell r="B4803">
            <v>1200000</v>
          </cell>
        </row>
        <row r="4804">
          <cell r="A4804">
            <v>52046745</v>
          </cell>
          <cell r="B4804">
            <v>1200000</v>
          </cell>
        </row>
        <row r="4805">
          <cell r="A4805">
            <v>31271108</v>
          </cell>
          <cell r="B4805">
            <v>1200000</v>
          </cell>
        </row>
        <row r="4806">
          <cell r="A4806">
            <v>32624289</v>
          </cell>
          <cell r="B4806">
            <v>1200000</v>
          </cell>
        </row>
        <row r="4807">
          <cell r="A4807">
            <v>860039726</v>
          </cell>
          <cell r="B4807">
            <v>1200000</v>
          </cell>
        </row>
        <row r="4808">
          <cell r="A4808">
            <v>891900414</v>
          </cell>
          <cell r="B4808">
            <v>1200000</v>
          </cell>
        </row>
        <row r="4809">
          <cell r="A4809">
            <v>16671278</v>
          </cell>
          <cell r="B4809">
            <v>1194875</v>
          </cell>
        </row>
        <row r="4810">
          <cell r="A4810">
            <v>32410444</v>
          </cell>
          <cell r="B4810">
            <v>1194875</v>
          </cell>
        </row>
        <row r="4811">
          <cell r="A4811">
            <v>79308206</v>
          </cell>
          <cell r="B4811">
            <v>1100000</v>
          </cell>
        </row>
        <row r="4812">
          <cell r="A4812">
            <v>19360986</v>
          </cell>
          <cell r="B4812">
            <v>1100000</v>
          </cell>
        </row>
        <row r="4813">
          <cell r="A4813">
            <v>64890522</v>
          </cell>
          <cell r="B4813">
            <v>1100000</v>
          </cell>
        </row>
        <row r="4814">
          <cell r="A4814">
            <v>890701922</v>
          </cell>
          <cell r="B4814">
            <v>1100000</v>
          </cell>
        </row>
        <row r="4815">
          <cell r="A4815">
            <v>52258508</v>
          </cell>
          <cell r="B4815">
            <v>1100000</v>
          </cell>
        </row>
        <row r="4816">
          <cell r="A4816">
            <v>8262986</v>
          </cell>
          <cell r="B4816">
            <v>1100000</v>
          </cell>
        </row>
        <row r="4817">
          <cell r="A4817">
            <v>45496010</v>
          </cell>
          <cell r="B4817">
            <v>1100000</v>
          </cell>
        </row>
        <row r="4818">
          <cell r="A4818">
            <v>860000580</v>
          </cell>
          <cell r="B4818">
            <v>1100000</v>
          </cell>
        </row>
        <row r="4819">
          <cell r="A4819">
            <v>70105379</v>
          </cell>
          <cell r="B4819">
            <v>1100000</v>
          </cell>
        </row>
        <row r="4820">
          <cell r="A4820">
            <v>39535543</v>
          </cell>
          <cell r="B4820">
            <v>1100000</v>
          </cell>
        </row>
        <row r="4821">
          <cell r="A4821">
            <v>28712230</v>
          </cell>
          <cell r="B4821">
            <v>1100000</v>
          </cell>
        </row>
        <row r="4822">
          <cell r="A4822">
            <v>72219799</v>
          </cell>
          <cell r="B4822">
            <v>1100000</v>
          </cell>
        </row>
        <row r="4823">
          <cell r="A4823">
            <v>207921</v>
          </cell>
          <cell r="B4823">
            <v>1100000</v>
          </cell>
        </row>
        <row r="4824">
          <cell r="A4824">
            <v>830017458</v>
          </cell>
          <cell r="B4824">
            <v>1021526.8</v>
          </cell>
        </row>
        <row r="4825">
          <cell r="A4825">
            <v>24137021</v>
          </cell>
          <cell r="B4825">
            <v>1000000</v>
          </cell>
        </row>
        <row r="4826">
          <cell r="A4826">
            <v>23161496</v>
          </cell>
          <cell r="B4826">
            <v>1000000</v>
          </cell>
        </row>
        <row r="4827">
          <cell r="A4827">
            <v>800009283</v>
          </cell>
          <cell r="B4827">
            <v>1000000</v>
          </cell>
        </row>
        <row r="4828">
          <cell r="A4828">
            <v>10101457</v>
          </cell>
          <cell r="B4828">
            <v>1000000</v>
          </cell>
        </row>
        <row r="4829">
          <cell r="A4829">
            <v>39613513</v>
          </cell>
          <cell r="B4829">
            <v>1000000</v>
          </cell>
        </row>
        <row r="4830">
          <cell r="A4830">
            <v>22174072</v>
          </cell>
          <cell r="B4830">
            <v>1000000</v>
          </cell>
        </row>
        <row r="4831">
          <cell r="A4831">
            <v>800054565</v>
          </cell>
          <cell r="B4831">
            <v>1000000</v>
          </cell>
        </row>
        <row r="4832">
          <cell r="A4832">
            <v>41395007</v>
          </cell>
          <cell r="B4832">
            <v>1000000</v>
          </cell>
        </row>
        <row r="4833">
          <cell r="A4833">
            <v>10243788</v>
          </cell>
          <cell r="B4833">
            <v>1000000</v>
          </cell>
        </row>
        <row r="4834">
          <cell r="A4834">
            <v>73071779</v>
          </cell>
          <cell r="B4834">
            <v>1000000</v>
          </cell>
        </row>
        <row r="4835">
          <cell r="A4835">
            <v>1031610018</v>
          </cell>
          <cell r="B4835">
            <v>1000000</v>
          </cell>
        </row>
        <row r="4836">
          <cell r="A4836">
            <v>7883830</v>
          </cell>
          <cell r="B4836">
            <v>1000000</v>
          </cell>
        </row>
        <row r="4837">
          <cell r="A4837">
            <v>800241793</v>
          </cell>
          <cell r="B4837">
            <v>1000000</v>
          </cell>
        </row>
        <row r="4838">
          <cell r="A4838">
            <v>892000549</v>
          </cell>
          <cell r="B4838">
            <v>1000000</v>
          </cell>
        </row>
        <row r="4839">
          <cell r="A4839">
            <v>1429247</v>
          </cell>
          <cell r="B4839">
            <v>1000000</v>
          </cell>
        </row>
        <row r="4840">
          <cell r="A4840">
            <v>17153313</v>
          </cell>
          <cell r="B4840">
            <v>1000000</v>
          </cell>
        </row>
        <row r="4841">
          <cell r="A4841">
            <v>9070949</v>
          </cell>
          <cell r="B4841">
            <v>985000</v>
          </cell>
        </row>
        <row r="4842">
          <cell r="A4842">
            <v>52049547</v>
          </cell>
          <cell r="B4842">
            <v>955900</v>
          </cell>
        </row>
        <row r="4843">
          <cell r="A4843">
            <v>890327072</v>
          </cell>
          <cell r="B4843">
            <v>955900</v>
          </cell>
        </row>
        <row r="4844">
          <cell r="A4844">
            <v>6090238</v>
          </cell>
          <cell r="B4844">
            <v>900000</v>
          </cell>
        </row>
        <row r="4845">
          <cell r="A4845">
            <v>13441555</v>
          </cell>
          <cell r="B4845">
            <v>900000</v>
          </cell>
        </row>
        <row r="4846">
          <cell r="A4846">
            <v>13357319</v>
          </cell>
          <cell r="B4846">
            <v>900000</v>
          </cell>
        </row>
        <row r="4847">
          <cell r="A4847">
            <v>2888567</v>
          </cell>
          <cell r="B4847">
            <v>900000</v>
          </cell>
        </row>
        <row r="4848">
          <cell r="A4848">
            <v>63333029</v>
          </cell>
          <cell r="B4848">
            <v>900000</v>
          </cell>
        </row>
        <row r="4849">
          <cell r="A4849">
            <v>51630294</v>
          </cell>
          <cell r="B4849">
            <v>900000</v>
          </cell>
        </row>
        <row r="4850">
          <cell r="A4850">
            <v>14979213</v>
          </cell>
          <cell r="B4850">
            <v>900000</v>
          </cell>
        </row>
        <row r="4851">
          <cell r="A4851">
            <v>800202098</v>
          </cell>
          <cell r="B4851">
            <v>900000</v>
          </cell>
        </row>
        <row r="4852">
          <cell r="A4852">
            <v>19458876</v>
          </cell>
          <cell r="B4852">
            <v>900000</v>
          </cell>
        </row>
        <row r="4853">
          <cell r="A4853">
            <v>860045758</v>
          </cell>
          <cell r="B4853">
            <v>900000</v>
          </cell>
        </row>
        <row r="4854">
          <cell r="A4854">
            <v>79326023</v>
          </cell>
          <cell r="B4854">
            <v>900000</v>
          </cell>
        </row>
        <row r="4855">
          <cell r="A4855">
            <v>42545056</v>
          </cell>
          <cell r="B4855">
            <v>900000</v>
          </cell>
        </row>
        <row r="4856">
          <cell r="A4856">
            <v>33151776</v>
          </cell>
          <cell r="B4856">
            <v>900000</v>
          </cell>
        </row>
        <row r="4857">
          <cell r="A4857">
            <v>890209410</v>
          </cell>
          <cell r="B4857">
            <v>900000</v>
          </cell>
        </row>
        <row r="4858">
          <cell r="A4858">
            <v>22638408</v>
          </cell>
          <cell r="B4858">
            <v>900000</v>
          </cell>
        </row>
        <row r="4859">
          <cell r="A4859">
            <v>92185937</v>
          </cell>
          <cell r="B4859">
            <v>900000</v>
          </cell>
        </row>
        <row r="4860">
          <cell r="A4860">
            <v>12983837</v>
          </cell>
          <cell r="B4860">
            <v>900000</v>
          </cell>
        </row>
        <row r="4861">
          <cell r="A4861">
            <v>19369545</v>
          </cell>
          <cell r="B4861">
            <v>900000</v>
          </cell>
        </row>
        <row r="4862">
          <cell r="A4862">
            <v>8673675</v>
          </cell>
          <cell r="B4862">
            <v>900000</v>
          </cell>
        </row>
        <row r="4863">
          <cell r="A4863">
            <v>8313232</v>
          </cell>
          <cell r="B4863">
            <v>900000</v>
          </cell>
        </row>
        <row r="4864">
          <cell r="A4864">
            <v>800007076</v>
          </cell>
          <cell r="B4864">
            <v>900000</v>
          </cell>
        </row>
        <row r="4865">
          <cell r="A4865">
            <v>890928334</v>
          </cell>
          <cell r="B4865">
            <v>900000</v>
          </cell>
        </row>
        <row r="4866">
          <cell r="A4866">
            <v>6751006</v>
          </cell>
          <cell r="B4866">
            <v>900000</v>
          </cell>
        </row>
        <row r="4867">
          <cell r="A4867">
            <v>7505350</v>
          </cell>
          <cell r="B4867">
            <v>900000</v>
          </cell>
        </row>
        <row r="4868">
          <cell r="A4868">
            <v>21246356</v>
          </cell>
          <cell r="B4868">
            <v>900000</v>
          </cell>
        </row>
        <row r="4869">
          <cell r="A4869">
            <v>800115465</v>
          </cell>
          <cell r="B4869">
            <v>900000</v>
          </cell>
        </row>
        <row r="4870">
          <cell r="A4870">
            <v>31205256</v>
          </cell>
          <cell r="B4870">
            <v>900000</v>
          </cell>
        </row>
        <row r="4871">
          <cell r="A4871">
            <v>53660</v>
          </cell>
          <cell r="B4871">
            <v>900000</v>
          </cell>
        </row>
        <row r="4872">
          <cell r="A4872">
            <v>860039431</v>
          </cell>
          <cell r="B4872">
            <v>873600</v>
          </cell>
        </row>
        <row r="4873">
          <cell r="A4873">
            <v>52480289</v>
          </cell>
          <cell r="B4873">
            <v>800000</v>
          </cell>
        </row>
        <row r="4874">
          <cell r="A4874">
            <v>890102427</v>
          </cell>
          <cell r="B4874">
            <v>800000</v>
          </cell>
        </row>
        <row r="4875">
          <cell r="A4875">
            <v>17181019</v>
          </cell>
          <cell r="B4875">
            <v>800000</v>
          </cell>
        </row>
        <row r="4876">
          <cell r="A4876">
            <v>96011900540</v>
          </cell>
          <cell r="B4876">
            <v>800000</v>
          </cell>
        </row>
        <row r="4877">
          <cell r="A4877">
            <v>39783119</v>
          </cell>
          <cell r="B4877">
            <v>800000</v>
          </cell>
        </row>
        <row r="4878">
          <cell r="A4878">
            <v>21248628</v>
          </cell>
          <cell r="B4878">
            <v>800000</v>
          </cell>
        </row>
        <row r="4879">
          <cell r="A4879">
            <v>51631329</v>
          </cell>
          <cell r="B4879">
            <v>800000</v>
          </cell>
        </row>
        <row r="4880">
          <cell r="A4880">
            <v>3717669</v>
          </cell>
          <cell r="B4880">
            <v>800000</v>
          </cell>
        </row>
        <row r="4881">
          <cell r="A4881">
            <v>27354135</v>
          </cell>
          <cell r="B4881">
            <v>800000</v>
          </cell>
        </row>
        <row r="4882">
          <cell r="A4882">
            <v>37212635</v>
          </cell>
          <cell r="B4882">
            <v>800000</v>
          </cell>
        </row>
        <row r="4883">
          <cell r="A4883">
            <v>890000547</v>
          </cell>
          <cell r="B4883">
            <v>800000</v>
          </cell>
        </row>
        <row r="4884">
          <cell r="A4884">
            <v>71589221</v>
          </cell>
          <cell r="B4884">
            <v>800000</v>
          </cell>
        </row>
        <row r="4885">
          <cell r="A4885">
            <v>7471224</v>
          </cell>
          <cell r="B4885">
            <v>800000</v>
          </cell>
        </row>
        <row r="4886">
          <cell r="A4886">
            <v>23835077</v>
          </cell>
          <cell r="B4886">
            <v>800000</v>
          </cell>
        </row>
        <row r="4887">
          <cell r="A4887">
            <v>70045824</v>
          </cell>
          <cell r="B4887">
            <v>800000</v>
          </cell>
        </row>
        <row r="4888">
          <cell r="A4888">
            <v>70042105</v>
          </cell>
          <cell r="B4888">
            <v>800000</v>
          </cell>
        </row>
        <row r="4889">
          <cell r="A4889">
            <v>891180262</v>
          </cell>
          <cell r="B4889">
            <v>800000</v>
          </cell>
        </row>
        <row r="4890">
          <cell r="A4890">
            <v>26490773</v>
          </cell>
          <cell r="B4890">
            <v>800000</v>
          </cell>
        </row>
        <row r="4891">
          <cell r="A4891">
            <v>78020650</v>
          </cell>
          <cell r="B4891">
            <v>800000</v>
          </cell>
        </row>
        <row r="4892">
          <cell r="A4892">
            <v>13803172</v>
          </cell>
          <cell r="B4892">
            <v>800000</v>
          </cell>
        </row>
        <row r="4893">
          <cell r="A4893">
            <v>890109579</v>
          </cell>
          <cell r="B4893">
            <v>800000</v>
          </cell>
        </row>
        <row r="4894">
          <cell r="A4894">
            <v>10521627</v>
          </cell>
          <cell r="B4894">
            <v>800000</v>
          </cell>
        </row>
        <row r="4895">
          <cell r="A4895">
            <v>37830510</v>
          </cell>
          <cell r="B4895">
            <v>800000</v>
          </cell>
        </row>
        <row r="4896">
          <cell r="A4896">
            <v>12539633</v>
          </cell>
          <cell r="B4896">
            <v>716925</v>
          </cell>
        </row>
        <row r="4897">
          <cell r="A4897">
            <v>17321233</v>
          </cell>
          <cell r="B4897">
            <v>700000</v>
          </cell>
        </row>
        <row r="4898">
          <cell r="A4898">
            <v>79144307</v>
          </cell>
          <cell r="B4898">
            <v>700000</v>
          </cell>
        </row>
        <row r="4899">
          <cell r="A4899">
            <v>891480036</v>
          </cell>
          <cell r="B4899">
            <v>700000</v>
          </cell>
        </row>
        <row r="4900">
          <cell r="A4900">
            <v>3580665</v>
          </cell>
          <cell r="B4900">
            <v>700000</v>
          </cell>
        </row>
        <row r="4901">
          <cell r="A4901">
            <v>72164494</v>
          </cell>
          <cell r="B4901">
            <v>700000</v>
          </cell>
        </row>
        <row r="4902">
          <cell r="A4902">
            <v>10216654</v>
          </cell>
          <cell r="B4902">
            <v>700000</v>
          </cell>
        </row>
        <row r="4903">
          <cell r="A4903">
            <v>4503175</v>
          </cell>
          <cell r="B4903">
            <v>700000</v>
          </cell>
        </row>
        <row r="4904">
          <cell r="A4904">
            <v>19145210</v>
          </cell>
          <cell r="B4904">
            <v>700000</v>
          </cell>
        </row>
        <row r="4905">
          <cell r="A4905">
            <v>41735452</v>
          </cell>
          <cell r="B4905">
            <v>700000</v>
          </cell>
        </row>
        <row r="4906">
          <cell r="A4906">
            <v>20253690</v>
          </cell>
          <cell r="B4906">
            <v>700000</v>
          </cell>
        </row>
        <row r="4907">
          <cell r="A4907">
            <v>805002195</v>
          </cell>
          <cell r="B4907">
            <v>700000</v>
          </cell>
        </row>
        <row r="4908">
          <cell r="A4908">
            <v>66903607</v>
          </cell>
          <cell r="B4908">
            <v>700000</v>
          </cell>
        </row>
        <row r="4909">
          <cell r="A4909">
            <v>10246547</v>
          </cell>
          <cell r="B4909">
            <v>700000</v>
          </cell>
        </row>
        <row r="4910">
          <cell r="A4910">
            <v>8708950</v>
          </cell>
          <cell r="B4910">
            <v>700000</v>
          </cell>
        </row>
        <row r="4911">
          <cell r="A4911">
            <v>41621786</v>
          </cell>
          <cell r="B4911">
            <v>700000</v>
          </cell>
        </row>
        <row r="4912">
          <cell r="A4912">
            <v>4581523</v>
          </cell>
          <cell r="B4912">
            <v>700000</v>
          </cell>
        </row>
        <row r="4913">
          <cell r="A4913">
            <v>41520607</v>
          </cell>
          <cell r="B4913">
            <v>700000</v>
          </cell>
        </row>
        <row r="4914">
          <cell r="A4914">
            <v>52002106</v>
          </cell>
          <cell r="B4914">
            <v>700000</v>
          </cell>
        </row>
        <row r="4915">
          <cell r="A4915">
            <v>23551845</v>
          </cell>
          <cell r="B4915">
            <v>700000</v>
          </cell>
        </row>
        <row r="4916">
          <cell r="A4916">
            <v>63434451</v>
          </cell>
          <cell r="B4916">
            <v>700000</v>
          </cell>
        </row>
        <row r="4917">
          <cell r="A4917">
            <v>800057865</v>
          </cell>
          <cell r="B4917">
            <v>600000</v>
          </cell>
        </row>
        <row r="4918">
          <cell r="A4918">
            <v>71787942</v>
          </cell>
          <cell r="B4918">
            <v>600000</v>
          </cell>
        </row>
        <row r="4919">
          <cell r="A4919">
            <v>800087335</v>
          </cell>
          <cell r="B4919">
            <v>600000</v>
          </cell>
        </row>
        <row r="4920">
          <cell r="A4920">
            <v>36538792</v>
          </cell>
          <cell r="B4920">
            <v>600000</v>
          </cell>
        </row>
        <row r="4921">
          <cell r="A4921">
            <v>32016733</v>
          </cell>
          <cell r="B4921">
            <v>600000</v>
          </cell>
        </row>
        <row r="4922">
          <cell r="A4922">
            <v>10212206</v>
          </cell>
          <cell r="B4922">
            <v>600000</v>
          </cell>
        </row>
        <row r="4923">
          <cell r="A4923">
            <v>1047231</v>
          </cell>
          <cell r="B4923">
            <v>600000</v>
          </cell>
        </row>
        <row r="4924">
          <cell r="A4924">
            <v>31405529</v>
          </cell>
          <cell r="B4924">
            <v>600000</v>
          </cell>
        </row>
        <row r="4925">
          <cell r="A4925">
            <v>10534047</v>
          </cell>
          <cell r="B4925">
            <v>600000</v>
          </cell>
        </row>
        <row r="4926">
          <cell r="A4926">
            <v>800229866</v>
          </cell>
          <cell r="B4926">
            <v>600000</v>
          </cell>
        </row>
        <row r="4927">
          <cell r="A4927">
            <v>12559751</v>
          </cell>
          <cell r="B4927">
            <v>600000</v>
          </cell>
        </row>
        <row r="4928">
          <cell r="A4928">
            <v>79780115</v>
          </cell>
          <cell r="B4928">
            <v>600000</v>
          </cell>
        </row>
        <row r="4929">
          <cell r="A4929">
            <v>824000587</v>
          </cell>
          <cell r="B4929">
            <v>600000</v>
          </cell>
        </row>
        <row r="4930">
          <cell r="A4930">
            <v>890403336</v>
          </cell>
          <cell r="B4930">
            <v>600000</v>
          </cell>
        </row>
        <row r="4931">
          <cell r="A4931">
            <v>19345954</v>
          </cell>
          <cell r="B4931">
            <v>600000</v>
          </cell>
        </row>
        <row r="4932">
          <cell r="A4932">
            <v>19494471</v>
          </cell>
          <cell r="B4932">
            <v>600000</v>
          </cell>
        </row>
        <row r="4933">
          <cell r="A4933">
            <v>63275189</v>
          </cell>
          <cell r="B4933">
            <v>600000</v>
          </cell>
        </row>
        <row r="4934">
          <cell r="A4934">
            <v>70070791</v>
          </cell>
          <cell r="B4934">
            <v>600000</v>
          </cell>
        </row>
        <row r="4935">
          <cell r="A4935">
            <v>51640420</v>
          </cell>
          <cell r="B4935">
            <v>600000</v>
          </cell>
        </row>
        <row r="4936">
          <cell r="A4936">
            <v>800186360</v>
          </cell>
          <cell r="B4936">
            <v>600000</v>
          </cell>
        </row>
        <row r="4937">
          <cell r="A4937">
            <v>51562175</v>
          </cell>
          <cell r="B4937">
            <v>600000</v>
          </cell>
        </row>
        <row r="4938">
          <cell r="A4938">
            <v>13363292</v>
          </cell>
          <cell r="B4938">
            <v>600000</v>
          </cell>
        </row>
        <row r="4939">
          <cell r="A4939">
            <v>9072989</v>
          </cell>
          <cell r="B4939">
            <v>600000</v>
          </cell>
        </row>
        <row r="4940">
          <cell r="A4940">
            <v>66823129</v>
          </cell>
          <cell r="B4940">
            <v>600000</v>
          </cell>
        </row>
        <row r="4941">
          <cell r="A4941">
            <v>41635663</v>
          </cell>
          <cell r="B4941">
            <v>600000</v>
          </cell>
        </row>
        <row r="4942">
          <cell r="A4942">
            <v>39436237</v>
          </cell>
          <cell r="B4942">
            <v>600000</v>
          </cell>
        </row>
        <row r="4943">
          <cell r="A4943">
            <v>302920</v>
          </cell>
          <cell r="B4943">
            <v>500000</v>
          </cell>
        </row>
        <row r="4944">
          <cell r="A4944">
            <v>7483978</v>
          </cell>
          <cell r="B4944">
            <v>500000</v>
          </cell>
        </row>
        <row r="4945">
          <cell r="A4945">
            <v>10281686</v>
          </cell>
          <cell r="B4945">
            <v>500000</v>
          </cell>
        </row>
        <row r="4946">
          <cell r="A4946">
            <v>810000115</v>
          </cell>
          <cell r="B4946">
            <v>500000</v>
          </cell>
        </row>
        <row r="4947">
          <cell r="A4947">
            <v>3329263</v>
          </cell>
          <cell r="B4947">
            <v>500000</v>
          </cell>
        </row>
        <row r="4948">
          <cell r="A4948">
            <v>810000975</v>
          </cell>
          <cell r="B4948">
            <v>500000</v>
          </cell>
        </row>
        <row r="4949">
          <cell r="A4949">
            <v>11515574</v>
          </cell>
          <cell r="B4949">
            <v>500000</v>
          </cell>
        </row>
        <row r="4950">
          <cell r="A4950">
            <v>8352106</v>
          </cell>
          <cell r="B4950">
            <v>500000</v>
          </cell>
        </row>
        <row r="4951">
          <cell r="A4951">
            <v>52054546</v>
          </cell>
          <cell r="B4951">
            <v>500000</v>
          </cell>
        </row>
        <row r="4952">
          <cell r="A4952">
            <v>3326901</v>
          </cell>
          <cell r="B4952">
            <v>500000</v>
          </cell>
        </row>
        <row r="4953">
          <cell r="A4953">
            <v>32666867</v>
          </cell>
          <cell r="B4953">
            <v>500000</v>
          </cell>
        </row>
        <row r="4954">
          <cell r="A4954">
            <v>16763863</v>
          </cell>
          <cell r="B4954">
            <v>500000</v>
          </cell>
        </row>
        <row r="4955">
          <cell r="A4955">
            <v>13012572</v>
          </cell>
          <cell r="B4955">
            <v>500000</v>
          </cell>
        </row>
        <row r="4956">
          <cell r="A4956">
            <v>63280214</v>
          </cell>
          <cell r="B4956">
            <v>500000</v>
          </cell>
        </row>
        <row r="4957">
          <cell r="A4957">
            <v>5946809</v>
          </cell>
          <cell r="B4957">
            <v>500000</v>
          </cell>
        </row>
        <row r="4958">
          <cell r="A4958">
            <v>7524755</v>
          </cell>
          <cell r="B4958">
            <v>500000</v>
          </cell>
        </row>
        <row r="4959">
          <cell r="A4959">
            <v>19381886</v>
          </cell>
          <cell r="B4959">
            <v>500000</v>
          </cell>
        </row>
        <row r="4960">
          <cell r="A4960">
            <v>74360000</v>
          </cell>
          <cell r="B4960">
            <v>500000</v>
          </cell>
        </row>
        <row r="4961">
          <cell r="A4961">
            <v>22876101</v>
          </cell>
          <cell r="B4961">
            <v>500000</v>
          </cell>
        </row>
        <row r="4962">
          <cell r="A4962">
            <v>19382166</v>
          </cell>
          <cell r="B4962">
            <v>500000</v>
          </cell>
        </row>
        <row r="4963">
          <cell r="A4963">
            <v>16239902</v>
          </cell>
          <cell r="B4963">
            <v>500000</v>
          </cell>
        </row>
        <row r="4964">
          <cell r="A4964">
            <v>806000070</v>
          </cell>
          <cell r="B4964">
            <v>500000</v>
          </cell>
        </row>
        <row r="4965">
          <cell r="A4965">
            <v>16640404</v>
          </cell>
          <cell r="B4965">
            <v>500000</v>
          </cell>
        </row>
        <row r="4966">
          <cell r="A4966">
            <v>10236554</v>
          </cell>
          <cell r="B4966">
            <v>500000</v>
          </cell>
        </row>
        <row r="4967">
          <cell r="A4967">
            <v>71652161</v>
          </cell>
          <cell r="B4967">
            <v>500000</v>
          </cell>
        </row>
        <row r="4968">
          <cell r="A4968">
            <v>800026675</v>
          </cell>
          <cell r="B4968">
            <v>500000</v>
          </cell>
        </row>
        <row r="4969">
          <cell r="A4969">
            <v>60400482</v>
          </cell>
          <cell r="B4969">
            <v>500000</v>
          </cell>
        </row>
        <row r="4970">
          <cell r="A4970">
            <v>35466152</v>
          </cell>
          <cell r="B4970">
            <v>477950</v>
          </cell>
        </row>
        <row r="4971">
          <cell r="A4971">
            <v>800106085</v>
          </cell>
          <cell r="B4971">
            <v>477950</v>
          </cell>
        </row>
        <row r="4972">
          <cell r="A4972">
            <v>43435468</v>
          </cell>
          <cell r="B4972">
            <v>477950</v>
          </cell>
        </row>
        <row r="4973">
          <cell r="A4973">
            <v>19411486</v>
          </cell>
          <cell r="B4973">
            <v>477950</v>
          </cell>
        </row>
        <row r="4974">
          <cell r="A4974">
            <v>79442948</v>
          </cell>
          <cell r="B4974">
            <v>437797.2</v>
          </cell>
        </row>
        <row r="4975">
          <cell r="A4975">
            <v>21311323</v>
          </cell>
          <cell r="B4975">
            <v>400000</v>
          </cell>
        </row>
        <row r="4976">
          <cell r="A4976">
            <v>29053709</v>
          </cell>
          <cell r="B4976">
            <v>400000</v>
          </cell>
        </row>
        <row r="4977">
          <cell r="A4977">
            <v>42060682</v>
          </cell>
          <cell r="B4977">
            <v>400000</v>
          </cell>
        </row>
        <row r="4978">
          <cell r="A4978">
            <v>32414218</v>
          </cell>
          <cell r="B4978">
            <v>400000</v>
          </cell>
        </row>
        <row r="4979">
          <cell r="A4979">
            <v>41331323</v>
          </cell>
          <cell r="B4979">
            <v>400000</v>
          </cell>
        </row>
        <row r="4980">
          <cell r="A4980">
            <v>71657363</v>
          </cell>
          <cell r="B4980">
            <v>300000</v>
          </cell>
        </row>
        <row r="4981">
          <cell r="A4981">
            <v>29101510</v>
          </cell>
          <cell r="B4981">
            <v>300000</v>
          </cell>
        </row>
        <row r="4982">
          <cell r="A4982">
            <v>10216121</v>
          </cell>
          <cell r="B4982">
            <v>300000</v>
          </cell>
        </row>
        <row r="4983">
          <cell r="A4983">
            <v>6058</v>
          </cell>
          <cell r="B4983">
            <v>300000</v>
          </cell>
        </row>
        <row r="4984">
          <cell r="A4984">
            <v>52418095</v>
          </cell>
          <cell r="B4984">
            <v>300000</v>
          </cell>
        </row>
        <row r="4985">
          <cell r="A4985">
            <v>21346828</v>
          </cell>
          <cell r="B4985">
            <v>300000</v>
          </cell>
        </row>
        <row r="4986">
          <cell r="A4986">
            <v>6080163</v>
          </cell>
          <cell r="B4986">
            <v>200000</v>
          </cell>
        </row>
        <row r="4987">
          <cell r="A4987">
            <v>32330477</v>
          </cell>
          <cell r="B4987">
            <v>200000</v>
          </cell>
        </row>
        <row r="4988">
          <cell r="A4988">
            <v>79388170</v>
          </cell>
          <cell r="B4988">
            <v>200000</v>
          </cell>
        </row>
        <row r="4989">
          <cell r="A4989">
            <v>890405892</v>
          </cell>
          <cell r="B4989">
            <v>114000</v>
          </cell>
        </row>
        <row r="4990">
          <cell r="A4990">
            <v>71372397</v>
          </cell>
          <cell r="B4990">
            <v>101000</v>
          </cell>
        </row>
        <row r="4991">
          <cell r="A4991">
            <v>22923707</v>
          </cell>
          <cell r="B4991">
            <v>100000</v>
          </cell>
        </row>
        <row r="4992">
          <cell r="A4992">
            <v>35464580</v>
          </cell>
          <cell r="B4992">
            <v>100000</v>
          </cell>
        </row>
        <row r="4993">
          <cell r="A4993">
            <v>29280493</v>
          </cell>
          <cell r="B4993">
            <v>100000</v>
          </cell>
        </row>
        <row r="4994">
          <cell r="A4994">
            <v>39686708</v>
          </cell>
          <cell r="B4994">
            <v>100000</v>
          </cell>
        </row>
        <row r="4995">
          <cell r="A4995">
            <v>3338099</v>
          </cell>
          <cell r="B4995">
            <v>100000</v>
          </cell>
        </row>
        <row r="4996">
          <cell r="A4996">
            <v>20006004</v>
          </cell>
          <cell r="B4996">
            <v>100000</v>
          </cell>
        </row>
        <row r="4997">
          <cell r="A4997">
            <v>17028672</v>
          </cell>
          <cell r="B4997">
            <v>100000</v>
          </cell>
        </row>
        <row r="4998">
          <cell r="A4998">
            <v>21374771</v>
          </cell>
          <cell r="B4998">
            <v>100000</v>
          </cell>
        </row>
        <row r="4999">
          <cell r="A4999">
            <v>9075622</v>
          </cell>
          <cell r="B4999">
            <v>81000</v>
          </cell>
        </row>
        <row r="5000">
          <cell r="A5000">
            <v>806002462</v>
          </cell>
          <cell r="B5000">
            <v>54000</v>
          </cell>
        </row>
        <row r="5001">
          <cell r="A5001">
            <v>16635226</v>
          </cell>
          <cell r="B5001">
            <v>43779.72</v>
          </cell>
        </row>
        <row r="5002">
          <cell r="A5002">
            <v>800154880</v>
          </cell>
          <cell r="B5002">
            <v>19000</v>
          </cell>
        </row>
        <row r="5003">
          <cell r="A5003">
            <v>890201213</v>
          </cell>
          <cell r="B5003">
            <v>7000</v>
          </cell>
        </row>
        <row r="5004">
          <cell r="A5004">
            <v>800253314</v>
          </cell>
          <cell r="B5004">
            <v>3000</v>
          </cell>
        </row>
        <row r="5005">
          <cell r="A5005">
            <v>800244045</v>
          </cell>
          <cell r="B5005">
            <v>0</v>
          </cell>
        </row>
        <row r="5006">
          <cell r="A5006">
            <v>800161262</v>
          </cell>
          <cell r="B5006">
            <v>0</v>
          </cell>
        </row>
        <row r="5007">
          <cell r="A5007">
            <v>860025792</v>
          </cell>
          <cell r="B5007">
            <v>0</v>
          </cell>
        </row>
        <row r="5008">
          <cell r="A5008">
            <v>800082019</v>
          </cell>
          <cell r="B5008">
            <v>0</v>
          </cell>
        </row>
        <row r="5009">
          <cell r="A5009">
            <v>860032115</v>
          </cell>
          <cell r="B5009">
            <v>0</v>
          </cell>
        </row>
        <row r="5010">
          <cell r="A5010">
            <v>860002134</v>
          </cell>
          <cell r="B5010">
            <v>0</v>
          </cell>
        </row>
        <row r="5011">
          <cell r="A5011">
            <v>890900291</v>
          </cell>
          <cell r="B5011">
            <v>0</v>
          </cell>
        </row>
        <row r="5012">
          <cell r="A5012">
            <v>800208785</v>
          </cell>
          <cell r="B5012">
            <v>0</v>
          </cell>
        </row>
        <row r="5013">
          <cell r="A5013">
            <v>890900184</v>
          </cell>
          <cell r="B5013">
            <v>0</v>
          </cell>
        </row>
        <row r="5014">
          <cell r="A5014">
            <v>801003052</v>
          </cell>
          <cell r="B5014">
            <v>0</v>
          </cell>
        </row>
        <row r="5015">
          <cell r="A5015">
            <v>830040709</v>
          </cell>
          <cell r="B5015">
            <v>0</v>
          </cell>
        </row>
        <row r="5016">
          <cell r="A5016">
            <v>890910320</v>
          </cell>
          <cell r="B5016">
            <v>0</v>
          </cell>
        </row>
        <row r="5017">
          <cell r="A5017">
            <v>890901672</v>
          </cell>
          <cell r="B5017">
            <v>0</v>
          </cell>
        </row>
        <row r="5018">
          <cell r="A5018">
            <v>800106339</v>
          </cell>
          <cell r="B5018">
            <v>0</v>
          </cell>
        </row>
        <row r="5019">
          <cell r="A5019">
            <v>800172251</v>
          </cell>
          <cell r="B5019">
            <v>0</v>
          </cell>
        </row>
        <row r="5020">
          <cell r="A5020">
            <v>800114293</v>
          </cell>
          <cell r="B5020">
            <v>0</v>
          </cell>
        </row>
        <row r="5021">
          <cell r="A5021">
            <v>830038885</v>
          </cell>
          <cell r="B5021">
            <v>0</v>
          </cell>
        </row>
        <row r="5022">
          <cell r="A5022">
            <v>800106774</v>
          </cell>
          <cell r="B5022">
            <v>0</v>
          </cell>
        </row>
        <row r="5023">
          <cell r="A5023">
            <v>890210411</v>
          </cell>
          <cell r="B5023">
            <v>0</v>
          </cell>
        </row>
        <row r="5024">
          <cell r="A5024">
            <v>890100251</v>
          </cell>
          <cell r="B5024">
            <v>0</v>
          </cell>
        </row>
        <row r="5025">
          <cell r="A5025">
            <v>860001307</v>
          </cell>
          <cell r="B5025">
            <v>0</v>
          </cell>
        </row>
        <row r="5026">
          <cell r="A5026">
            <v>890903532</v>
          </cell>
          <cell r="B5026">
            <v>0</v>
          </cell>
        </row>
        <row r="5027">
          <cell r="A5027">
            <v>860038515</v>
          </cell>
          <cell r="B5027">
            <v>0</v>
          </cell>
        </row>
        <row r="5028">
          <cell r="A5028">
            <v>860020058</v>
          </cell>
          <cell r="B5028">
            <v>0</v>
          </cell>
        </row>
        <row r="5029">
          <cell r="A5029">
            <v>890900608</v>
          </cell>
          <cell r="B5029">
            <v>0</v>
          </cell>
        </row>
        <row r="5030">
          <cell r="A5030">
            <v>890936071</v>
          </cell>
          <cell r="B5030">
            <v>0</v>
          </cell>
        </row>
        <row r="5031">
          <cell r="A5031">
            <v>891300529</v>
          </cell>
          <cell r="B5031">
            <v>0</v>
          </cell>
        </row>
        <row r="5032">
          <cell r="A5032">
            <v>860003216</v>
          </cell>
          <cell r="B5032">
            <v>0</v>
          </cell>
        </row>
        <row r="5033">
          <cell r="A5033">
            <v>830002525</v>
          </cell>
          <cell r="B5033">
            <v>0</v>
          </cell>
        </row>
        <row r="5034">
          <cell r="A5034">
            <v>890900345</v>
          </cell>
          <cell r="B5034">
            <v>0</v>
          </cell>
        </row>
        <row r="5035">
          <cell r="A5035">
            <v>890212868</v>
          </cell>
          <cell r="B5035">
            <v>0</v>
          </cell>
        </row>
        <row r="5036">
          <cell r="A5036">
            <v>800177471</v>
          </cell>
          <cell r="B5036">
            <v>0</v>
          </cell>
        </row>
        <row r="5037">
          <cell r="A5037">
            <v>890900344</v>
          </cell>
          <cell r="B5037">
            <v>0</v>
          </cell>
        </row>
        <row r="5038">
          <cell r="A5038" t="str">
            <v>Total general</v>
          </cell>
          <cell r="B5038">
            <v>57182600666560.328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-diario"/>
      <sheetName val="Andrés"/>
      <sheetName val=" DIA94-98"/>
      <sheetName val="TCN"/>
      <sheetName val="volatilidad"/>
      <sheetName val="ITCR base 94"/>
      <sheetName val="ITCR-prom"/>
      <sheetName val="ITCR-fin"/>
      <sheetName val="TCNMEN"/>
      <sheetName val="ITCR-resumen"/>
      <sheetName val="FINMENS"/>
      <sheetName val="PROMENS"/>
      <sheetName val="ITCR"/>
    </sheetNames>
    <sheetDataSet>
      <sheetData sheetId="0">
        <row r="28">
          <cell r="A28" t="str">
            <v xml:space="preserve">  TASA DE CAMBIO NOMINAL</v>
          </cell>
        </row>
      </sheetData>
      <sheetData sheetId="1">
        <row r="28">
          <cell r="A28" t="str">
            <v xml:space="preserve">  TASA DE CAMBIO NOMINAL</v>
          </cell>
        </row>
      </sheetData>
      <sheetData sheetId="2">
        <row r="28">
          <cell r="A28" t="str">
            <v xml:space="preserve">  TASA DE CAMBIO NOMINAL</v>
          </cell>
        </row>
      </sheetData>
      <sheetData sheetId="3" refreshError="1">
        <row r="28">
          <cell r="A28" t="str">
            <v xml:space="preserve">  TASA DE CAMBIO NOMINAL</v>
          </cell>
          <cell r="E28" t="str">
            <v xml:space="preserve">  TASA DE CAMBIO NOMINAL</v>
          </cell>
          <cell r="I28" t="str">
            <v xml:space="preserve">  TASA DE CAMBIO NOMINAL</v>
          </cell>
          <cell r="N28" t="str">
            <v xml:space="preserve">  TASA DE CAMBIO NOMINAL  DEL DOLAR OFICIAL</v>
          </cell>
          <cell r="T28" t="str">
            <v xml:space="preserve">  TASA DE CAMBIO NOMINAL  DEL DOLAR OFICIAL</v>
          </cell>
          <cell r="Z28" t="str">
            <v xml:space="preserve">  TASA DE CAMBIO NOMINAL  DEL DOLAR OFICIAL</v>
          </cell>
        </row>
        <row r="29">
          <cell r="A29" t="str">
            <v xml:space="preserve">     (FIN DE PERIODO)</v>
          </cell>
          <cell r="E29" t="str">
            <v xml:space="preserve">     (FIN DE PERIODO)</v>
          </cell>
          <cell r="I29" t="str">
            <v xml:space="preserve">     (FIN DE PERIODO)</v>
          </cell>
          <cell r="O29" t="str">
            <v xml:space="preserve">     (FIN DE PERIODO)</v>
          </cell>
          <cell r="U29" t="str">
            <v xml:space="preserve">     (FIN DE PERIODO)</v>
          </cell>
          <cell r="AA29" t="str">
            <v xml:space="preserve">     (FIN DE PERIODO)</v>
          </cell>
        </row>
        <row r="53">
          <cell r="B53">
            <v>1970</v>
          </cell>
          <cell r="C53">
            <v>1971</v>
          </cell>
          <cell r="D53">
            <v>1972</v>
          </cell>
          <cell r="E53">
            <v>1973</v>
          </cell>
          <cell r="F53">
            <v>1974</v>
          </cell>
          <cell r="G53">
            <v>1975</v>
          </cell>
          <cell r="H53">
            <v>1976</v>
          </cell>
          <cell r="I53">
            <v>1977</v>
          </cell>
          <cell r="J53">
            <v>1978</v>
          </cell>
          <cell r="K53">
            <v>1979</v>
          </cell>
          <cell r="L53">
            <v>1980</v>
          </cell>
          <cell r="M53">
            <v>1981</v>
          </cell>
          <cell r="N53">
            <v>1982</v>
          </cell>
          <cell r="O53">
            <v>1983</v>
          </cell>
          <cell r="P53">
            <v>1984</v>
          </cell>
          <cell r="Q53">
            <v>1985</v>
          </cell>
          <cell r="R53">
            <v>1986</v>
          </cell>
          <cell r="S53">
            <v>1987</v>
          </cell>
          <cell r="T53">
            <v>1988</v>
          </cell>
          <cell r="U53">
            <v>1989</v>
          </cell>
          <cell r="V53">
            <v>1990</v>
          </cell>
          <cell r="W53">
            <v>1991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"/>
      <sheetName val="Tabla Otra 1999"/>
      <sheetName val="Tabla Otra 2000"/>
      <sheetName val="Interna 2000"/>
      <sheetName val="Otra Deuda Interna"/>
      <sheetName val="Base Saldo"/>
      <sheetName val="Tabla Saldo 99"/>
      <sheetName val="Tabla Col 99"/>
      <sheetName val="Tabla Col 00"/>
      <sheetName val="FN 99"/>
      <sheetName val="FN 00"/>
      <sheetName val="FN 01"/>
      <sheetName val="FN 02"/>
      <sheetName val="FN 03"/>
      <sheetName val="FN 04"/>
      <sheetName val="FN 05"/>
      <sheetName val="FN 06"/>
      <sheetName val="FN 07"/>
      <sheetName val="Resum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7">
          <cell r="E17">
            <v>7.0000000000000007E-2</v>
          </cell>
        </row>
      </sheetData>
      <sheetData sheetId="13" refreshError="1">
        <row r="17">
          <cell r="E17">
            <v>5.5E-2</v>
          </cell>
        </row>
      </sheetData>
      <sheetData sheetId="14" refreshError="1">
        <row r="17">
          <cell r="E17">
            <v>4.4999999999999998E-2</v>
          </cell>
        </row>
      </sheetData>
      <sheetData sheetId="15" refreshError="1">
        <row r="17">
          <cell r="E17">
            <v>0.04</v>
          </cell>
        </row>
      </sheetData>
      <sheetData sheetId="16" refreshError="1">
        <row r="17">
          <cell r="E17">
            <v>0.04</v>
          </cell>
        </row>
      </sheetData>
      <sheetData sheetId="17" refreshError="1">
        <row r="17">
          <cell r="E17">
            <v>0.04</v>
          </cell>
        </row>
      </sheetData>
      <sheetData sheetId="18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s resumen 1 (2)"/>
      <sheetName val="datos proy."/>
      <sheetName val="supuestos"/>
      <sheetName val="Resumen"/>
      <sheetName val="Cta Cte"/>
      <sheetName val="Cta Cte % PIB"/>
      <sheetName val="ctactecrecim."/>
      <sheetName val="Cta K y Finan"/>
      <sheetName val="Cta K y Finan% PIB"/>
      <sheetName val="Cta K y Financrecim."/>
      <sheetName val="supexpo"/>
      <sheetName val="Indicadores 1"/>
      <sheetName val="Indicadores 2"/>
      <sheetName val="LP Activos"/>
      <sheetName val="LP pasivos presentar"/>
      <sheetName val="CP Activos presentar"/>
      <sheetName val="CP Pasivos presentar"/>
      <sheetName val="indic hdo"/>
      <sheetName val="cuadros resumen 1"/>
      <sheetName val="cuadros resumen 2"/>
      <sheetName val="cuadros resumen 3"/>
      <sheetName val="Saldos deuda ext"/>
      <sheetName val="Saldos deuda ext % del PIB"/>
      <sheetName val="Saldos deuda ext (tc fin)"/>
      <sheetName val="beaufor (2) "/>
      <sheetName val="privatizaciones"/>
      <sheetName val="CP Activos"/>
      <sheetName val="CP Pasivos"/>
      <sheetName val="Otros Flujos LP"/>
      <sheetName val="Exp"/>
      <sheetName val="Imp"/>
      <sheetName val="Oper Esp Cio"/>
      <sheetName val="Exp Serv"/>
      <sheetName val="Imp Serv"/>
      <sheetName val="Transf"/>
      <sheetName val="detalle reservas"/>
      <sheetName val="beaufor"/>
      <sheetName val="Renta"/>
      <sheetName val="saldoactext"/>
      <sheetName val="Flujos Esp Capital"/>
      <sheetName val="consol"/>
      <sheetName val="formato congreso"/>
      <sheetName val="Reservas"/>
      <sheetName val="financ. neto % del PIB"/>
      <sheetName val="financ. neto"/>
      <sheetName val="Para cuenta de capital corto pl"/>
      <sheetName val="Para cuenta de capital largo pl"/>
      <sheetName val="Vol. y Prec. Expo"/>
      <sheetName val="Para importaciones"/>
      <sheetName val="opciones beaufor"/>
      <sheetName val="De Brigard"/>
      <sheetName val="beaufor (2)"/>
      <sheetName val="BPene27-2000AJUSTE IMPO DEUDA B"/>
      <sheetName val="precios expo e impo"/>
      <sheetName val="sensib"/>
      <sheetName val="titularizacion"/>
      <sheetName val="invsinpriv"/>
      <sheetName val="invexabierto"/>
      <sheetName val="amortizacion deuda"/>
      <sheetName val="IED 96-98"/>
      <sheetName val="para J"/>
      <sheetName val="salida pib"/>
      <sheetName val="para pib"/>
      <sheetName val="crecimiento países"/>
      <sheetName val="SR1"/>
      <sheetName val="Volumen Petróleo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"/>
      <sheetName val="RESUOPE(fmi)"/>
      <sheetName val="RESUOPE"/>
      <sheetName val="MODELO"/>
      <sheetName val="INGRESOS GOB"/>
      <sheetName val="PAGOS GOB"/>
      <sheetName val="FINANCIAMIENTO GOB"/>
      <sheetName val="INGRESOS"/>
      <sheetName val="DETALL SP Y GG"/>
      <sheetName val="EXEDENT FINANC Y UTILI"/>
      <sheetName val="CAMBIOS2001"/>
      <sheetName val="ING-PROY-02 "/>
      <sheetName val="LIQUIDACION98"/>
      <sheetName val="Hoja1"/>
      <sheetName val="APRyPAGO-TRANSFE"/>
      <sheetName val="BDGOBIERNO"/>
      <sheetName val="SGPET"/>
      <sheetName val="TRANSFERENCIAS"/>
      <sheetName val="FONPET PPTO"/>
      <sheetName val="TRANSF_REFORMA98"/>
      <sheetName val="COSTO LEY100"/>
      <sheetName val="FINANCIAMIENTO"/>
      <sheetName val="DIFERIDOS"/>
      <sheetName val="CONSOLIDADO  FMI"/>
      <sheetName val="PRES NETO"/>
      <sheetName val="DEUDA EXTERNA"/>
      <sheetName val="proyeccionTESJULIO"/>
      <sheetName val="PRIVATIZACIONES"/>
      <sheetName val="proyeccionTES (2)"/>
      <sheetName val="proyeccionTES"/>
      <sheetName val="RESUMEN"/>
      <sheetName val="RESUMEN CON PLAN"/>
      <sheetName val="PIB"/>
      <sheetName val="DEUDA"/>
      <sheetName val="RESUOPE (2)"/>
      <sheetName val="Liquidación"/>
      <sheetName val="PROYECCION2000"/>
      <sheetName val="Cuadros CONFIS"/>
      <sheetName val=" SP y GG Leo"/>
      <sheetName val="deuda interna"/>
      <sheetName val="Proyecto Reforma Tributaria"/>
      <sheetName val="excedentes financieros"/>
      <sheetName val="Módulo1"/>
      <sheetName val="Módulo2"/>
      <sheetName val="DIFINGRESOS"/>
      <sheetName val="proy9798"/>
      <sheetName val="rezago"/>
      <sheetName val="I-FBKF"/>
      <sheetName val="DETALLE-INV"/>
      <sheetName val="detalle-planfin97-julio"/>
      <sheetName val="DEUDA ALTERN"/>
      <sheetName val="Formato Largo"/>
      <sheetName val="MODGOBIE"/>
      <sheetName val="TRIBUTARIOS"/>
      <sheetName val="APORTES A SEGSO"/>
      <sheetName val="TERRITORIALES"/>
      <sheetName val="OTROS CAPITAL"/>
      <sheetName val="% PIB"/>
      <sheetName val="DETALLE SERV.PERS. Y GTOS.GRALS"/>
      <sheetName val="TES"/>
      <sheetName val="DEUDA EXTERNA Y PRES NETO"/>
      <sheetName val="GOBIERNO"/>
    </sheetNames>
    <sheetDataSet>
      <sheetData sheetId="0" refreshError="1">
        <row r="47">
          <cell r="E47">
            <v>20228122</v>
          </cell>
          <cell r="F47">
            <v>26106698</v>
          </cell>
          <cell r="G47">
            <v>33515046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CARBOCOL"/>
      <sheetName val="PRES NETO"/>
      <sheetName val="DEUDA EXTERNA"/>
      <sheetName val="SUPUESTOS"/>
      <sheetName val="RESUMEN"/>
      <sheetName val="RESUMEN CON PLAN"/>
      <sheetName val="PIB"/>
      <sheetName val="TRANSFERENCIAS"/>
      <sheetName val="PPTO97"/>
      <sheetName val="CARBOCOL"/>
      <sheetName val="INTERESES"/>
      <sheetName val="AMORTIZA"/>
      <sheetName val="DEXT"/>
      <sheetName val="Diálogo1"/>
      <sheetName val="Módulo1"/>
      <sheetName val="PROYECTO97"/>
      <sheetName val="Hoja1"/>
      <sheetName val="SEG99"/>
      <sheetName val="RESU99"/>
      <sheetName val="SEG2000"/>
      <sheetName val="RESU2000"/>
      <sheetName val="C1-3vig97-00"/>
      <sheetName val="C1-3vIg98-00"/>
      <sheetName val="chequeo99"/>
      <sheetName val="plano-mensaje"/>
      <sheetName val="C1-3men"/>
      <sheetName val="DIFERENCIAS SIMUL"/>
      <sheetName val="SPC"/>
      <sheetName val="MODCARBO"/>
      <sheetName val="DATOS"/>
      <sheetName val="RUBRO LE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CAFE"/>
      <sheetName val="PRES NETO"/>
      <sheetName val="DEUDA EXTERNA"/>
      <sheetName val="PIB"/>
      <sheetName val="RESUMEN"/>
      <sheetName val="RESUMEN CON PLAN"/>
      <sheetName val="SUPUESTOS"/>
      <sheetName val="CONSOLIDADO"/>
      <sheetName val="CRECIMIENTOS %"/>
      <sheetName val="ANUAL1"/>
      <sheetName val="Asesores Junio 01"/>
      <sheetName val="TRANSFERENCIAS"/>
      <sheetName val="Módulo1"/>
      <sheetName val="MODCAFE"/>
      <sheetName val="DIFERENCIAS SIMUL"/>
      <sheetName val="ASESORES AGOSTO 13"/>
      <sheetName val="ASESORES AGOSTO 11"/>
      <sheetName val="ASESORES SEPTIEM 9"/>
      <sheetName val="ASESORES SEPTIEM 7"/>
      <sheetName val="ASESORES AGOSTO 26"/>
      <sheetName val="ASESORES AGOSTO 24"/>
      <sheetName val="Asesores"/>
      <sheetName val="Asesores nov8-00"/>
      <sheetName val="OPEF resumen"/>
      <sheetName val="compara 2001"/>
      <sheetName val="Resumen Supuestos"/>
      <sheetName val="2001vs00"/>
      <sheetName val="2000-02"/>
      <sheetName val="2002 actual vs fmi"/>
      <sheetName val="Gráfico Precio 2002"/>
      <sheetName val="Gráfico2"/>
      <sheetName val="Gráfico3"/>
      <sheetName val="Cuadro Resumen 2000-01"/>
      <sheetName val="Cuadro Resumen 02-03 FMIvsActua"/>
      <sheetName val="Cuadro Resumen 02-03"/>
      <sheetName val="OEC Revision 2002"/>
      <sheetName val="Resumen Supuestos 2002"/>
      <sheetName val="ResumenFinal2002"/>
      <sheetName val="Gráfico1"/>
      <sheetName val="2003 2004"/>
      <sheetName val="GráficoPrecio2002"/>
      <sheetName val="DATOS"/>
      <sheetName val="RUBRO LE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N"/>
    </sheetNames>
    <sheetDataSet>
      <sheetData sheetId="0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7"/>
      <sheetName val="GPT"/>
      <sheetName val="GPN"/>
      <sheetName val="GPP"/>
      <sheetName val="GGT"/>
      <sheetName val="GGN"/>
      <sheetName val="GGP"/>
      <sheetName val="CUA1-3"/>
      <sheetName val="PLANOJUL13"/>
      <sheetName val="CUA1_3"/>
      <sheetName val="i"/>
      <sheetName val="Datos"/>
      <sheetName val="Seguimiento CSF"/>
      <sheetName val="Resumen OPEF"/>
      <sheetName val="Resumen MES OPEF"/>
      <sheetName val="VIG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tra 99"/>
      <sheetName val="Otra 2000"/>
      <sheetName val="Otra 2001"/>
      <sheetName val="Otra 2002"/>
      <sheetName val="Interna 2000"/>
      <sheetName val="Otra Deuda Interna"/>
      <sheetName val="Tabla Saldo 99"/>
      <sheetName val="Tabla Col 99"/>
      <sheetName val="Tabla Col 00"/>
      <sheetName val="1999"/>
      <sheetName val="2000"/>
      <sheetName val="2001"/>
      <sheetName val="2002"/>
      <sheetName val="2003"/>
      <sheetName val="2004"/>
      <sheetName val="2005"/>
      <sheetName val="2005 (2)"/>
      <sheetName val="2006"/>
      <sheetName val="2007"/>
      <sheetName val="2008"/>
      <sheetName val="2009"/>
      <sheetName val="2009 (2)"/>
      <sheetName val="2010"/>
      <sheetName val="2010 (2)"/>
      <sheetName val="2011"/>
      <sheetName val="2011 (2)"/>
      <sheetName val="2012"/>
      <sheetName val="Resum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áfico1"/>
      <sheetName val="% pib"/>
      <sheetName val="ASIG"/>
      <sheetName val="Crec ASIG"/>
      <sheetName val="Crec"/>
      <sheetName val="PER CAPITA"/>
      <sheetName val="P ca"/>
      <sheetName val="P po"/>
      <sheetName val="SGP 2003"/>
      <sheetName val="PERIODO"/>
      <sheetName val="2003 N"/>
      <sheetName val="03."/>
      <sheetName val="03"/>
      <sheetName val="SGP 03"/>
      <sheetName val="EF_SAL"/>
      <sheetName val="01-03"/>
      <sheetName val="DATOS"/>
      <sheetName val="Hoja3"/>
      <sheetName val="POB"/>
      <sheetName val="Hoja5"/>
      <sheetName val="POBLACIÓN"/>
      <sheetName val="Hoja4"/>
      <sheetName val="03-06"/>
      <sheetName val="D7_Icfes 02"/>
      <sheetName val="D8_MS"/>
      <sheetName val="D8_1_Bajo"/>
      <sheetName val="D9_Saber 97-99"/>
      <sheetName val="20 Magdalena"/>
      <sheetName val="ANUAL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>
        <row r="3">
          <cell r="B3" t="str">
            <v>ANTIOQUIA</v>
          </cell>
          <cell r="C3">
            <v>146577967662</v>
          </cell>
          <cell r="D3">
            <v>28829002685</v>
          </cell>
          <cell r="E3">
            <v>16810213799</v>
          </cell>
          <cell r="F3">
            <v>6660856530</v>
          </cell>
          <cell r="G3">
            <v>1161400885</v>
          </cell>
          <cell r="H3">
            <v>0</v>
          </cell>
          <cell r="I3">
            <v>0</v>
          </cell>
          <cell r="J3">
            <v>0</v>
          </cell>
          <cell r="K3">
            <v>15542331209.41</v>
          </cell>
          <cell r="L3">
            <v>2653568743.0700002</v>
          </cell>
          <cell r="M3">
            <v>1137243747.03</v>
          </cell>
          <cell r="N3">
            <v>18574981201.489998</v>
          </cell>
          <cell r="O3" t="str">
            <v>MEDELLIN</v>
          </cell>
        </row>
        <row r="4">
          <cell r="B4" t="str">
            <v>ATLANTICO</v>
          </cell>
          <cell r="C4">
            <v>84159041136</v>
          </cell>
          <cell r="D4">
            <v>22399705766</v>
          </cell>
          <cell r="E4">
            <v>24988004961</v>
          </cell>
          <cell r="F4">
            <v>4633276047</v>
          </cell>
          <cell r="G4">
            <v>842195327</v>
          </cell>
          <cell r="H4">
            <v>0</v>
          </cell>
          <cell r="I4">
            <v>46977757</v>
          </cell>
          <cell r="J4">
            <v>0</v>
          </cell>
          <cell r="K4">
            <v>11270594749.67</v>
          </cell>
          <cell r="L4">
            <v>1924247884.0900002</v>
          </cell>
          <cell r="M4">
            <v>824677664.61000001</v>
          </cell>
          <cell r="N4">
            <v>13469735188.629999</v>
          </cell>
          <cell r="O4" t="str">
            <v>BARRANQUILLA</v>
          </cell>
        </row>
        <row r="5">
          <cell r="B5" t="str">
            <v>BOGOTA</v>
          </cell>
          <cell r="C5">
            <v>456123269824</v>
          </cell>
          <cell r="D5">
            <v>141918774311</v>
          </cell>
          <cell r="E5">
            <v>91841604376</v>
          </cell>
          <cell r="F5">
            <v>28222097403</v>
          </cell>
          <cell r="G5">
            <v>3782173445</v>
          </cell>
          <cell r="H5">
            <v>0</v>
          </cell>
          <cell r="I5">
            <v>0</v>
          </cell>
        </row>
        <row r="6">
          <cell r="B6" t="str">
            <v>BOLIVAR</v>
          </cell>
          <cell r="C6">
            <v>83180589543</v>
          </cell>
          <cell r="D6">
            <v>20774253678</v>
          </cell>
          <cell r="E6">
            <v>23322758044</v>
          </cell>
          <cell r="F6">
            <v>3671571903</v>
          </cell>
          <cell r="G6">
            <v>615781803</v>
          </cell>
          <cell r="H6">
            <v>0</v>
          </cell>
          <cell r="I6">
            <v>0</v>
          </cell>
          <cell r="J6">
            <v>0</v>
          </cell>
          <cell r="K6">
            <v>8240638397.6299992</v>
          </cell>
          <cell r="L6">
            <v>1406938263.0100002</v>
          </cell>
          <cell r="M6">
            <v>602973541.28999996</v>
          </cell>
          <cell r="N6">
            <v>9848567841.0699997</v>
          </cell>
          <cell r="O6" t="str">
            <v>CARTAGENA</v>
          </cell>
        </row>
        <row r="7">
          <cell r="B7" t="str">
            <v>BOYACA</v>
          </cell>
          <cell r="C7">
            <v>21568281852</v>
          </cell>
          <cell r="D7">
            <v>2468125434</v>
          </cell>
          <cell r="E7">
            <v>0</v>
          </cell>
          <cell r="F7">
            <v>357128066</v>
          </cell>
          <cell r="G7">
            <v>83770818</v>
          </cell>
          <cell r="H7">
            <v>0</v>
          </cell>
          <cell r="I7">
            <v>0</v>
          </cell>
          <cell r="J7">
            <v>0</v>
          </cell>
          <cell r="K7">
            <v>1121054594.1799998</v>
          </cell>
          <cell r="L7">
            <v>191399564.86000001</v>
          </cell>
          <cell r="M7">
            <v>82028384.939999998</v>
          </cell>
          <cell r="N7">
            <v>1339796954.02</v>
          </cell>
          <cell r="O7" t="str">
            <v>TUNJA</v>
          </cell>
        </row>
        <row r="8">
          <cell r="B8" t="str">
            <v>CALDAS</v>
          </cell>
          <cell r="C8">
            <v>56985285191</v>
          </cell>
          <cell r="D8">
            <v>6412715881</v>
          </cell>
          <cell r="E8">
            <v>3107794932</v>
          </cell>
          <cell r="F8">
            <v>910741585</v>
          </cell>
          <cell r="G8">
            <v>242227470</v>
          </cell>
          <cell r="H8">
            <v>0</v>
          </cell>
          <cell r="I8">
            <v>0</v>
          </cell>
          <cell r="J8">
            <v>0</v>
          </cell>
          <cell r="K8">
            <v>3241584898.71</v>
          </cell>
          <cell r="L8">
            <v>553441324.17000008</v>
          </cell>
          <cell r="M8">
            <v>237189138.92999998</v>
          </cell>
          <cell r="N8">
            <v>3874089269.1900001</v>
          </cell>
          <cell r="O8" t="str">
            <v>MANIZALES</v>
          </cell>
        </row>
        <row r="9">
          <cell r="B9" t="str">
            <v>CAQUETA</v>
          </cell>
          <cell r="C9">
            <v>24416070990</v>
          </cell>
          <cell r="D9">
            <v>3238340247</v>
          </cell>
          <cell r="E9">
            <v>0</v>
          </cell>
          <cell r="F9">
            <v>553914866</v>
          </cell>
          <cell r="G9">
            <v>103791298</v>
          </cell>
          <cell r="H9">
            <v>10680584</v>
          </cell>
          <cell r="I9">
            <v>0</v>
          </cell>
          <cell r="J9">
            <v>948569428.80000007</v>
          </cell>
          <cell r="K9">
            <v>1000063197.7919998</v>
          </cell>
          <cell r="L9">
            <v>170742497.18400002</v>
          </cell>
          <cell r="M9">
            <v>73175355.93599999</v>
          </cell>
          <cell r="N9">
            <v>1195197480.2879999</v>
          </cell>
          <cell r="O9" t="str">
            <v>FLORENCIA</v>
          </cell>
        </row>
        <row r="10">
          <cell r="B10" t="str">
            <v>CAUCA</v>
          </cell>
          <cell r="C10">
            <v>32141440277</v>
          </cell>
          <cell r="D10">
            <v>5548611078</v>
          </cell>
          <cell r="E10">
            <v>0</v>
          </cell>
          <cell r="F10">
            <v>579419703</v>
          </cell>
          <cell r="G10">
            <v>152856060</v>
          </cell>
          <cell r="H10">
            <v>207149486</v>
          </cell>
          <cell r="I10">
            <v>0</v>
          </cell>
          <cell r="J10">
            <v>0</v>
          </cell>
          <cell r="K10">
            <v>2045580933.8999999</v>
          </cell>
          <cell r="L10">
            <v>349245525.30000001</v>
          </cell>
          <cell r="M10">
            <v>149676653.69999999</v>
          </cell>
          <cell r="N10">
            <v>2444718677.0999999</v>
          </cell>
          <cell r="O10" t="str">
            <v>POPAYAN</v>
          </cell>
        </row>
        <row r="11">
          <cell r="B11" t="str">
            <v>CESAR</v>
          </cell>
          <cell r="C11">
            <v>37623034593</v>
          </cell>
          <cell r="D11">
            <v>10438394164</v>
          </cell>
          <cell r="E11">
            <v>3382984100</v>
          </cell>
          <cell r="F11">
            <v>1533569096</v>
          </cell>
          <cell r="G11">
            <v>254199217</v>
          </cell>
          <cell r="H11">
            <v>1283554935</v>
          </cell>
          <cell r="I11">
            <v>0</v>
          </cell>
          <cell r="J11">
            <v>0</v>
          </cell>
          <cell r="K11">
            <v>3401795607.7799997</v>
          </cell>
          <cell r="L11">
            <v>580794372.06000006</v>
          </cell>
          <cell r="M11">
            <v>248911873.73999998</v>
          </cell>
          <cell r="N11">
            <v>4065560604.4200001</v>
          </cell>
          <cell r="O11" t="str">
            <v>VALLEDUPAR</v>
          </cell>
        </row>
        <row r="12">
          <cell r="B12" t="str">
            <v>CORDOBA</v>
          </cell>
          <cell r="C12">
            <v>38527833968</v>
          </cell>
          <cell r="D12">
            <v>9212158916</v>
          </cell>
          <cell r="E12">
            <v>0</v>
          </cell>
          <cell r="F12">
            <v>714809906</v>
          </cell>
          <cell r="G12">
            <v>251827739</v>
          </cell>
          <cell r="H12">
            <v>0</v>
          </cell>
          <cell r="I12">
            <v>0</v>
          </cell>
          <cell r="J12">
            <v>0</v>
          </cell>
          <cell r="K12">
            <v>3370059529.0799999</v>
          </cell>
          <cell r="L12">
            <v>575376017.16000009</v>
          </cell>
          <cell r="M12">
            <v>246589721.63999999</v>
          </cell>
          <cell r="N12">
            <v>4027632120.1199999</v>
          </cell>
          <cell r="O12" t="str">
            <v>MONTERIA</v>
          </cell>
        </row>
        <row r="13">
          <cell r="B13" t="str">
            <v>CHOCO</v>
          </cell>
          <cell r="C13">
            <v>1271888919</v>
          </cell>
          <cell r="D13">
            <v>4142068068</v>
          </cell>
          <cell r="E13">
            <v>1417187743</v>
          </cell>
          <cell r="F13">
            <v>685780949</v>
          </cell>
          <cell r="G13">
            <v>115025206</v>
          </cell>
          <cell r="H13">
            <v>218368586</v>
          </cell>
          <cell r="I13">
            <v>0</v>
          </cell>
          <cell r="J13">
            <v>1051238360.4800001</v>
          </cell>
          <cell r="K13">
            <v>1108305585.7632</v>
          </cell>
          <cell r="L13">
            <v>189222904.88640001</v>
          </cell>
          <cell r="M13">
            <v>81095530.665600002</v>
          </cell>
          <cell r="N13">
            <v>1324560334.2047999</v>
          </cell>
          <cell r="O13" t="str">
            <v>QUIBDO</v>
          </cell>
        </row>
        <row r="14">
          <cell r="B14" t="str">
            <v>HUILA</v>
          </cell>
          <cell r="C14">
            <v>45268639338</v>
          </cell>
          <cell r="D14">
            <v>7018308140</v>
          </cell>
          <cell r="E14">
            <v>3223694943</v>
          </cell>
          <cell r="F14">
            <v>1305479443</v>
          </cell>
          <cell r="G14">
            <v>231705710</v>
          </cell>
          <cell r="H14">
            <v>11308854</v>
          </cell>
          <cell r="I14">
            <v>93955522</v>
          </cell>
          <cell r="J14">
            <v>0</v>
          </cell>
          <cell r="K14">
            <v>3100778493.3399997</v>
          </cell>
          <cell r="L14">
            <v>529401206.18000007</v>
          </cell>
          <cell r="M14">
            <v>226886231.22</v>
          </cell>
          <cell r="N14">
            <v>3705808443.2599998</v>
          </cell>
          <cell r="O14" t="str">
            <v>NEIVA</v>
          </cell>
        </row>
        <row r="15">
          <cell r="B15" t="str">
            <v>GUAJIRA</v>
          </cell>
          <cell r="C15">
            <v>720612358</v>
          </cell>
          <cell r="D15">
            <v>4605216074</v>
          </cell>
          <cell r="E15">
            <v>0</v>
          </cell>
          <cell r="F15">
            <v>481245890</v>
          </cell>
          <cell r="G15">
            <v>109351448</v>
          </cell>
          <cell r="H15">
            <v>383424004</v>
          </cell>
          <cell r="I15">
            <v>0</v>
          </cell>
          <cell r="J15">
            <v>999384752.80000007</v>
          </cell>
          <cell r="K15">
            <v>1053637067.9519999</v>
          </cell>
          <cell r="L15">
            <v>179889255.50400001</v>
          </cell>
          <cell r="M15">
            <v>77095395.215999991</v>
          </cell>
          <cell r="N15">
            <v>1259224788.5279999</v>
          </cell>
          <cell r="O15" t="str">
            <v>RIOHACHA</v>
          </cell>
        </row>
        <row r="16">
          <cell r="B16" t="str">
            <v>MAGDALENA</v>
          </cell>
          <cell r="C16">
            <v>39959453680</v>
          </cell>
          <cell r="D16">
            <v>9157438775</v>
          </cell>
          <cell r="E16">
            <v>9609051890</v>
          </cell>
          <cell r="F16">
            <v>1566931203</v>
          </cell>
          <cell r="G16">
            <v>269740455</v>
          </cell>
          <cell r="H16">
            <v>171876631</v>
          </cell>
          <cell r="I16">
            <v>0</v>
          </cell>
          <cell r="J16">
            <v>0</v>
          </cell>
          <cell r="K16">
            <v>3609774663.6799998</v>
          </cell>
          <cell r="L16">
            <v>616302991.36000001</v>
          </cell>
          <cell r="M16">
            <v>264129853.44</v>
          </cell>
          <cell r="N16">
            <v>4314120939.5199995</v>
          </cell>
          <cell r="O16" t="str">
            <v>SANTA MARTA</v>
          </cell>
        </row>
        <row r="17">
          <cell r="B17" t="str">
            <v>META</v>
          </cell>
          <cell r="C17">
            <v>37002230743</v>
          </cell>
          <cell r="D17">
            <v>6367872065</v>
          </cell>
          <cell r="E17">
            <v>2562426658</v>
          </cell>
          <cell r="F17">
            <v>1257779595</v>
          </cell>
          <cell r="G17">
            <v>228649576</v>
          </cell>
          <cell r="H17">
            <v>0</v>
          </cell>
          <cell r="I17">
            <v>0</v>
          </cell>
          <cell r="J17">
            <v>0</v>
          </cell>
          <cell r="K17">
            <v>3059880082.3199997</v>
          </cell>
          <cell r="L17">
            <v>522418550.64000005</v>
          </cell>
          <cell r="M17">
            <v>223893664.56</v>
          </cell>
          <cell r="N17">
            <v>3656929854.48</v>
          </cell>
          <cell r="O17" t="str">
            <v>VILLAVICENCIO</v>
          </cell>
        </row>
        <row r="18">
          <cell r="B18" t="str">
            <v>NARIÑO</v>
          </cell>
          <cell r="C18">
            <v>56647800998</v>
          </cell>
          <cell r="D18">
            <v>12938003305</v>
          </cell>
          <cell r="E18">
            <v>3843211975</v>
          </cell>
          <cell r="F18">
            <v>1092760074</v>
          </cell>
          <cell r="G18">
            <v>259738296</v>
          </cell>
          <cell r="H18">
            <v>0</v>
          </cell>
          <cell r="I18">
            <v>0</v>
          </cell>
          <cell r="J18">
            <v>0</v>
          </cell>
          <cell r="K18">
            <v>3475921778.77</v>
          </cell>
          <cell r="L18">
            <v>593450059.79000008</v>
          </cell>
          <cell r="M18">
            <v>254335739.91</v>
          </cell>
          <cell r="N18">
            <v>4154150418.5299997</v>
          </cell>
          <cell r="O18" t="str">
            <v>PASTO</v>
          </cell>
        </row>
        <row r="19">
          <cell r="B19" t="str">
            <v>NORTE DE SANTANDER</v>
          </cell>
          <cell r="C19">
            <v>44920884217</v>
          </cell>
          <cell r="D19">
            <v>12586094807</v>
          </cell>
          <cell r="E19">
            <v>7828107741</v>
          </cell>
          <cell r="F19">
            <v>2463430722</v>
          </cell>
          <cell r="G19">
            <v>452308649</v>
          </cell>
          <cell r="H19">
            <v>0</v>
          </cell>
          <cell r="I19">
            <v>0</v>
          </cell>
          <cell r="J19">
            <v>0</v>
          </cell>
          <cell r="K19">
            <v>6052975265.8699999</v>
          </cell>
          <cell r="L19">
            <v>1033434801.4900001</v>
          </cell>
          <cell r="M19">
            <v>442900629.20999998</v>
          </cell>
          <cell r="N19">
            <v>7234043610.4300003</v>
          </cell>
          <cell r="O19" t="str">
            <v>CUCUTA</v>
          </cell>
        </row>
        <row r="20">
          <cell r="B20" t="str">
            <v>QUINDIO</v>
          </cell>
          <cell r="C20">
            <v>33106726383</v>
          </cell>
          <cell r="D20">
            <v>9788472691</v>
          </cell>
          <cell r="E20">
            <v>2489625709</v>
          </cell>
          <cell r="F20">
            <v>1010717377</v>
          </cell>
          <cell r="G20">
            <v>195296756</v>
          </cell>
          <cell r="H20">
            <v>0</v>
          </cell>
          <cell r="I20">
            <v>0</v>
          </cell>
          <cell r="J20">
            <v>0</v>
          </cell>
          <cell r="K20">
            <v>2613539305.9200001</v>
          </cell>
          <cell r="L20">
            <v>446214027.84000003</v>
          </cell>
          <cell r="M20">
            <v>191234583.35999998</v>
          </cell>
          <cell r="N20">
            <v>3123498194.8800001</v>
          </cell>
          <cell r="O20" t="str">
            <v>ARMENIA</v>
          </cell>
        </row>
        <row r="21">
          <cell r="B21" t="str">
            <v>RISARALDA</v>
          </cell>
          <cell r="C21">
            <v>48108898913</v>
          </cell>
          <cell r="D21">
            <v>10264466392</v>
          </cell>
          <cell r="E21">
            <v>4444824925</v>
          </cell>
          <cell r="F21">
            <v>1822600514</v>
          </cell>
          <cell r="G21">
            <v>315239262</v>
          </cell>
          <cell r="H21">
            <v>0</v>
          </cell>
          <cell r="I21">
            <v>0</v>
          </cell>
          <cell r="J21">
            <v>0</v>
          </cell>
          <cell r="K21">
            <v>4218657898.6899996</v>
          </cell>
          <cell r="L21">
            <v>720258665.63000011</v>
          </cell>
          <cell r="M21">
            <v>308682285.26999998</v>
          </cell>
          <cell r="N21">
            <v>5041810659.4099998</v>
          </cell>
          <cell r="O21" t="str">
            <v>PEREIRA</v>
          </cell>
        </row>
        <row r="22">
          <cell r="B22" t="str">
            <v>SANTANDER</v>
          </cell>
          <cell r="C22">
            <v>55218734398</v>
          </cell>
          <cell r="D22">
            <v>8268578464</v>
          </cell>
          <cell r="E22">
            <v>3476445438</v>
          </cell>
          <cell r="F22">
            <v>1813723242</v>
          </cell>
          <cell r="G22">
            <v>333041719</v>
          </cell>
          <cell r="H22">
            <v>0</v>
          </cell>
          <cell r="I22">
            <v>0</v>
          </cell>
          <cell r="J22">
            <v>0</v>
          </cell>
          <cell r="K22">
            <v>4456897494.9499998</v>
          </cell>
          <cell r="L22">
            <v>760933718.6500001</v>
          </cell>
          <cell r="M22">
            <v>326114450.84999996</v>
          </cell>
          <cell r="N22">
            <v>5326536030.5500002</v>
          </cell>
          <cell r="O22" t="str">
            <v>BUCARAMANGA</v>
          </cell>
        </row>
        <row r="23">
          <cell r="B23" t="str">
            <v>SUCRE</v>
          </cell>
          <cell r="C23">
            <v>18715775681</v>
          </cell>
          <cell r="D23">
            <v>6506420000</v>
          </cell>
          <cell r="E23">
            <v>2942263193</v>
          </cell>
          <cell r="F23">
            <v>908755396</v>
          </cell>
          <cell r="G23">
            <v>184310989</v>
          </cell>
          <cell r="H23">
            <v>130231327</v>
          </cell>
          <cell r="I23">
            <v>0</v>
          </cell>
          <cell r="J23">
            <v>1684454990.1200001</v>
          </cell>
          <cell r="K23">
            <v>1775896832.4408</v>
          </cell>
          <cell r="L23">
            <v>303201898.22160006</v>
          </cell>
          <cell r="M23">
            <v>129943670.6664</v>
          </cell>
          <cell r="N23">
            <v>2122413287.5511999</v>
          </cell>
          <cell r="O23" t="str">
            <v>SINCELEJO</v>
          </cell>
        </row>
        <row r="24">
          <cell r="B24" t="str">
            <v xml:space="preserve">TOLIMA </v>
          </cell>
          <cell r="C24">
            <v>45219146584</v>
          </cell>
          <cell r="D24">
            <v>7652503621</v>
          </cell>
          <cell r="E24">
            <v>4128912157</v>
          </cell>
          <cell r="F24">
            <v>1640903484</v>
          </cell>
          <cell r="G24">
            <v>295485342</v>
          </cell>
          <cell r="H24">
            <v>0</v>
          </cell>
          <cell r="I24">
            <v>0</v>
          </cell>
          <cell r="J24">
            <v>0</v>
          </cell>
          <cell r="K24">
            <v>3954303039.1899996</v>
          </cell>
          <cell r="L24">
            <v>675124909.13000011</v>
          </cell>
          <cell r="M24">
            <v>289339246.76999998</v>
          </cell>
          <cell r="N24">
            <v>4725874363.9099998</v>
          </cell>
          <cell r="O24" t="str">
            <v>IBAGUE</v>
          </cell>
        </row>
        <row r="25">
          <cell r="B25" t="str">
            <v>VALLE DEL CAUCA</v>
          </cell>
          <cell r="C25">
            <v>84907273388</v>
          </cell>
          <cell r="D25">
            <v>34045225298</v>
          </cell>
          <cell r="E25">
            <v>23072323610</v>
          </cell>
          <cell r="F25">
            <v>8256567383</v>
          </cell>
          <cell r="G25">
            <v>1347943880</v>
          </cell>
          <cell r="H25">
            <v>0</v>
          </cell>
          <cell r="I25">
            <v>0</v>
          </cell>
          <cell r="J25">
            <v>0</v>
          </cell>
          <cell r="K25">
            <v>18038724179.629997</v>
          </cell>
          <cell r="L25">
            <v>3079782177.0100002</v>
          </cell>
          <cell r="M25">
            <v>1319906647.29</v>
          </cell>
          <cell r="N25">
            <v>21558475239.07</v>
          </cell>
          <cell r="O25" t="str">
            <v>CALI</v>
          </cell>
        </row>
        <row r="26">
          <cell r="B26" t="str">
            <v>ARAUCA</v>
          </cell>
          <cell r="C26">
            <v>542605477</v>
          </cell>
          <cell r="D26">
            <v>2542550015</v>
          </cell>
          <cell r="E26">
            <v>0</v>
          </cell>
          <cell r="F26">
            <v>411971319</v>
          </cell>
          <cell r="G26">
            <v>71998918</v>
          </cell>
          <cell r="H26">
            <v>40478517</v>
          </cell>
          <cell r="I26">
            <v>0</v>
          </cell>
          <cell r="J26">
            <v>658012514.04000008</v>
          </cell>
          <cell r="K26">
            <v>693733193.37360001</v>
          </cell>
          <cell r="L26">
            <v>118442252.52720001</v>
          </cell>
          <cell r="M26">
            <v>50760965.368799999</v>
          </cell>
          <cell r="N26">
            <v>829095767.6904</v>
          </cell>
          <cell r="O26" t="str">
            <v>ARAUCA</v>
          </cell>
        </row>
        <row r="27">
          <cell r="B27" t="str">
            <v>CASANARE</v>
          </cell>
          <cell r="C27">
            <v>513807529</v>
          </cell>
          <cell r="D27">
            <v>3171860934</v>
          </cell>
          <cell r="E27">
            <v>0</v>
          </cell>
          <cell r="F27">
            <v>387887825</v>
          </cell>
          <cell r="G27">
            <v>104426596</v>
          </cell>
          <cell r="H27">
            <v>0</v>
          </cell>
          <cell r="I27">
            <v>0</v>
          </cell>
          <cell r="J27">
            <v>954375544.08000004</v>
          </cell>
          <cell r="K27">
            <v>1006184502.1872</v>
          </cell>
          <cell r="L27">
            <v>171787597.93440002</v>
          </cell>
          <cell r="M27">
            <v>73623256.257599995</v>
          </cell>
          <cell r="N27">
            <v>1202513185.5408001</v>
          </cell>
          <cell r="O27" t="str">
            <v>YOPAL</v>
          </cell>
        </row>
        <row r="28">
          <cell r="B28" t="str">
            <v>PUTUMAYO</v>
          </cell>
          <cell r="C28">
            <v>220058799</v>
          </cell>
          <cell r="D28">
            <v>1811283769</v>
          </cell>
          <cell r="E28">
            <v>0</v>
          </cell>
          <cell r="F28">
            <v>182641981</v>
          </cell>
          <cell r="G28">
            <v>57732922</v>
          </cell>
          <cell r="H28">
            <v>262706475</v>
          </cell>
          <cell r="I28">
            <v>0</v>
          </cell>
          <cell r="J28">
            <v>527632719.32000005</v>
          </cell>
          <cell r="K28">
            <v>556275638.36879992</v>
          </cell>
          <cell r="L28">
            <v>94973889.477599993</v>
          </cell>
          <cell r="M28">
            <v>40703095.490399994</v>
          </cell>
          <cell r="N28">
            <v>664817226.34319985</v>
          </cell>
          <cell r="O28" t="str">
            <v>MOCOA</v>
          </cell>
        </row>
        <row r="29">
          <cell r="B29" t="str">
            <v>SAN ANDRES</v>
          </cell>
        </row>
        <row r="30">
          <cell r="B30" t="str">
            <v>AMAZONAS</v>
          </cell>
          <cell r="C30">
            <v>415923815</v>
          </cell>
          <cell r="D30">
            <v>1739709510</v>
          </cell>
          <cell r="E30">
            <v>0</v>
          </cell>
          <cell r="F30">
            <v>349955695</v>
          </cell>
          <cell r="G30">
            <v>64483737</v>
          </cell>
          <cell r="H30">
            <v>319430251</v>
          </cell>
          <cell r="I30">
            <v>0</v>
          </cell>
          <cell r="J30">
            <v>589329767.32000005</v>
          </cell>
          <cell r="K30">
            <v>621321954.68879986</v>
          </cell>
          <cell r="L30">
            <v>106079358.11759999</v>
          </cell>
          <cell r="M30">
            <v>45462582.050399996</v>
          </cell>
          <cell r="N30">
            <v>742555506.82319987</v>
          </cell>
          <cell r="O30" t="str">
            <v>LETICIA</v>
          </cell>
        </row>
        <row r="31">
          <cell r="B31" t="str">
            <v>GUAINIA</v>
          </cell>
          <cell r="C31">
            <v>471931032</v>
          </cell>
          <cell r="D31">
            <v>1497785961</v>
          </cell>
          <cell r="E31">
            <v>0</v>
          </cell>
          <cell r="F31">
            <v>441149817</v>
          </cell>
          <cell r="G31">
            <v>63883324</v>
          </cell>
          <cell r="H31">
            <v>552697804</v>
          </cell>
          <cell r="I31">
            <v>0</v>
          </cell>
          <cell r="J31">
            <v>583842474.88000011</v>
          </cell>
          <cell r="K31">
            <v>615536780.65919995</v>
          </cell>
          <cell r="L31">
            <v>105091645.47840001</v>
          </cell>
          <cell r="M31">
            <v>45039276.633599997</v>
          </cell>
          <cell r="N31">
            <v>735641518.34879994</v>
          </cell>
          <cell r="O31" t="str">
            <v>INIRIDA</v>
          </cell>
        </row>
        <row r="32">
          <cell r="B32" t="str">
            <v>GUAVIARE</v>
          </cell>
          <cell r="C32">
            <v>805021474</v>
          </cell>
          <cell r="D32">
            <v>2744380167</v>
          </cell>
          <cell r="E32">
            <v>0</v>
          </cell>
          <cell r="F32">
            <v>621143966</v>
          </cell>
          <cell r="G32">
            <v>80677825</v>
          </cell>
          <cell r="H32">
            <v>239011734</v>
          </cell>
          <cell r="I32">
            <v>0</v>
          </cell>
          <cell r="J32">
            <v>737330782.44000006</v>
          </cell>
          <cell r="K32">
            <v>777357310.62959993</v>
          </cell>
          <cell r="L32">
            <v>132719540.8392</v>
          </cell>
          <cell r="M32">
            <v>56879803.216799997</v>
          </cell>
          <cell r="N32">
            <v>929036785.8743999</v>
          </cell>
          <cell r="O32" t="str">
            <v>SAN JOSE DEL GUAVIAR</v>
          </cell>
        </row>
        <row r="33">
          <cell r="B33" t="str">
            <v>VAUPES</v>
          </cell>
          <cell r="C33">
            <v>490133031</v>
          </cell>
          <cell r="D33">
            <v>1643201917</v>
          </cell>
          <cell r="E33">
            <v>0</v>
          </cell>
          <cell r="F33">
            <v>402271830</v>
          </cell>
          <cell r="G33">
            <v>53162041</v>
          </cell>
          <cell r="H33">
            <v>1216509587</v>
          </cell>
          <cell r="I33">
            <v>0</v>
          </cell>
          <cell r="J33">
            <v>485858524.76000005</v>
          </cell>
          <cell r="K33">
            <v>512233701.81839997</v>
          </cell>
          <cell r="L33">
            <v>87454534.456800014</v>
          </cell>
          <cell r="M33">
            <v>37480514.767200001</v>
          </cell>
          <cell r="N33">
            <v>612181741.19760001</v>
          </cell>
          <cell r="O33" t="str">
            <v>MITU</v>
          </cell>
        </row>
        <row r="34">
          <cell r="B34" t="str">
            <v>VICHADA</v>
          </cell>
          <cell r="C34">
            <v>221097330</v>
          </cell>
          <cell r="D34">
            <v>868530330</v>
          </cell>
          <cell r="E34">
            <v>0</v>
          </cell>
          <cell r="F34">
            <v>328184345</v>
          </cell>
          <cell r="G34">
            <v>36262509</v>
          </cell>
          <cell r="H34">
            <v>129782564</v>
          </cell>
          <cell r="I34">
            <v>0</v>
          </cell>
          <cell r="J34">
            <v>331410326.52000004</v>
          </cell>
          <cell r="K34">
            <v>349401172.8168</v>
          </cell>
          <cell r="L34">
            <v>59653858.773600005</v>
          </cell>
          <cell r="M34">
            <v>25565939.474399999</v>
          </cell>
          <cell r="N34">
            <v>417577011.4152</v>
          </cell>
          <cell r="O34" t="str">
            <v>PUERTO CARRENO</v>
          </cell>
        </row>
        <row r="39">
          <cell r="B39" t="str">
            <v>ANTIOQUIA</v>
          </cell>
          <cell r="C39">
            <v>79267064547</v>
          </cell>
          <cell r="D39">
            <v>109933322400</v>
          </cell>
          <cell r="E39">
            <v>49468571276</v>
          </cell>
          <cell r="F39">
            <v>14433086854</v>
          </cell>
          <cell r="G39">
            <v>5530701195</v>
          </cell>
          <cell r="H39">
            <v>1136360329</v>
          </cell>
          <cell r="I39">
            <v>704666417</v>
          </cell>
          <cell r="J39">
            <v>44764597399.200005</v>
          </cell>
          <cell r="K39">
            <v>55660570785.937988</v>
          </cell>
          <cell r="L39">
            <v>9503024280.5259972</v>
          </cell>
          <cell r="M39">
            <v>4072724691.6540027</v>
          </cell>
          <cell r="N39">
            <v>66521169963.682014</v>
          </cell>
        </row>
        <row r="40">
          <cell r="B40" t="str">
            <v>ATLANTICO</v>
          </cell>
          <cell r="C40">
            <v>24074055744</v>
          </cell>
          <cell r="D40">
            <v>29665613381</v>
          </cell>
          <cell r="E40">
            <v>13080280414</v>
          </cell>
          <cell r="F40">
            <v>3147953348</v>
          </cell>
          <cell r="G40">
            <v>1119371540</v>
          </cell>
          <cell r="H40">
            <v>0</v>
          </cell>
          <cell r="I40">
            <v>298644340</v>
          </cell>
          <cell r="J40">
            <v>8052953883.5200005</v>
          </cell>
          <cell r="K40">
            <v>11678166629.4168</v>
          </cell>
          <cell r="L40">
            <v>1993833326.9736001</v>
          </cell>
          <cell r="M40">
            <v>854499997.2744</v>
          </cell>
          <cell r="N40">
            <v>13956833288.815199</v>
          </cell>
        </row>
        <row r="41">
          <cell r="B41" t="str">
            <v>BOGOTA</v>
          </cell>
        </row>
        <row r="42">
          <cell r="B42" t="str">
            <v>BOLIVAR</v>
          </cell>
          <cell r="C42">
            <v>18875285124</v>
          </cell>
          <cell r="D42">
            <v>46786759448</v>
          </cell>
          <cell r="E42">
            <v>16211934856</v>
          </cell>
          <cell r="F42">
            <v>5139235603</v>
          </cell>
          <cell r="G42">
            <v>2411604855</v>
          </cell>
          <cell r="H42">
            <v>0</v>
          </cell>
          <cell r="I42">
            <v>2385799155</v>
          </cell>
          <cell r="J42">
            <v>21455919877</v>
          </cell>
          <cell r="K42">
            <v>23476133634.430004</v>
          </cell>
          <cell r="L42">
            <v>4008120376.6100011</v>
          </cell>
          <cell r="M42">
            <v>1717765875.6899998</v>
          </cell>
          <cell r="N42">
            <v>28056842636.27</v>
          </cell>
        </row>
        <row r="43">
          <cell r="B43" t="str">
            <v>BOYACA</v>
          </cell>
          <cell r="C43">
            <v>35220532388</v>
          </cell>
          <cell r="D43">
            <v>56869781879</v>
          </cell>
          <cell r="E43">
            <v>465189624</v>
          </cell>
          <cell r="F43">
            <v>4150725212</v>
          </cell>
          <cell r="G43">
            <v>4288681770</v>
          </cell>
          <cell r="H43">
            <v>246012452</v>
          </cell>
          <cell r="I43">
            <v>201333262</v>
          </cell>
          <cell r="J43">
            <v>39195120446.439995</v>
          </cell>
          <cell r="K43">
            <v>41322855556.38961</v>
          </cell>
          <cell r="L43">
            <v>7055121680.3592024</v>
          </cell>
          <cell r="M43">
            <v>3023623577.2967987</v>
          </cell>
          <cell r="N43">
            <v>49385851762.514412</v>
          </cell>
        </row>
        <row r="44">
          <cell r="B44" t="str">
            <v>CALDAS</v>
          </cell>
          <cell r="C44">
            <v>5567690446</v>
          </cell>
          <cell r="D44">
            <v>23953958958</v>
          </cell>
          <cell r="E44">
            <v>8496511796</v>
          </cell>
          <cell r="F44">
            <v>2253276503</v>
          </cell>
          <cell r="G44">
            <v>1045092395</v>
          </cell>
          <cell r="H44">
            <v>3940686875</v>
          </cell>
          <cell r="I44">
            <v>201333262</v>
          </cell>
          <cell r="J44">
            <v>8864205778.9600029</v>
          </cell>
          <cell r="K44">
            <v>10351520088.5364</v>
          </cell>
          <cell r="L44">
            <v>1767332698.0428002</v>
          </cell>
          <cell r="M44">
            <v>757428299.16120005</v>
          </cell>
          <cell r="N44">
            <v>12371328886.299601</v>
          </cell>
        </row>
        <row r="45">
          <cell r="B45" t="str">
            <v>CAQUETA</v>
          </cell>
          <cell r="C45">
            <v>3454554370</v>
          </cell>
          <cell r="D45">
            <v>13454578154</v>
          </cell>
          <cell r="E45">
            <v>0</v>
          </cell>
          <cell r="F45">
            <v>3133505665</v>
          </cell>
          <cell r="G45">
            <v>745678360</v>
          </cell>
          <cell r="H45">
            <v>440865802</v>
          </cell>
          <cell r="I45">
            <v>0</v>
          </cell>
          <cell r="J45">
            <v>6814903676.000001</v>
          </cell>
          <cell r="K45">
            <v>7184855589.8399992</v>
          </cell>
          <cell r="L45">
            <v>1226682661.6800001</v>
          </cell>
          <cell r="M45">
            <v>525721140.71999997</v>
          </cell>
          <cell r="N45">
            <v>8586778631.7600002</v>
          </cell>
        </row>
        <row r="46">
          <cell r="B46" t="str">
            <v>CAUCA</v>
          </cell>
          <cell r="C46">
            <v>8369643656</v>
          </cell>
          <cell r="D46">
            <v>48152045296</v>
          </cell>
          <cell r="E46">
            <v>802597440</v>
          </cell>
          <cell r="F46">
            <v>4461448748</v>
          </cell>
          <cell r="G46">
            <v>2022944117</v>
          </cell>
          <cell r="H46">
            <v>14985218912</v>
          </cell>
          <cell r="I46">
            <v>0</v>
          </cell>
          <cell r="J46">
            <v>18488090879.16</v>
          </cell>
          <cell r="K46">
            <v>19491730098.314396</v>
          </cell>
          <cell r="L46">
            <v>3327856358.2488008</v>
          </cell>
          <cell r="M46">
            <v>1426224153.5351996</v>
          </cell>
          <cell r="N46">
            <v>23294994507.7416</v>
          </cell>
        </row>
        <row r="47">
          <cell r="B47" t="str">
            <v>CESAR</v>
          </cell>
          <cell r="C47">
            <v>5204912650</v>
          </cell>
          <cell r="D47">
            <v>34694958116</v>
          </cell>
          <cell r="E47">
            <v>8823303196</v>
          </cell>
          <cell r="F47">
            <v>2968647934</v>
          </cell>
          <cell r="G47">
            <v>1133167374</v>
          </cell>
          <cell r="H47">
            <v>221689441</v>
          </cell>
          <cell r="I47">
            <v>322133219</v>
          </cell>
          <cell r="J47">
            <v>10356243272.199999</v>
          </cell>
          <cell r="K47">
            <v>10918439335.547998</v>
          </cell>
          <cell r="L47">
            <v>1864123788.9960001</v>
          </cell>
          <cell r="M47">
            <v>798910195.28400004</v>
          </cell>
          <cell r="N47">
            <v>13048866522.972</v>
          </cell>
        </row>
        <row r="48">
          <cell r="B48" t="str">
            <v>CORDOBA</v>
          </cell>
          <cell r="C48">
            <v>33404167404</v>
          </cell>
          <cell r="D48">
            <v>42081468165</v>
          </cell>
          <cell r="E48">
            <v>14015598752</v>
          </cell>
          <cell r="F48">
            <v>5224546134</v>
          </cell>
          <cell r="G48">
            <v>1705907008</v>
          </cell>
          <cell r="H48">
            <v>2042145686</v>
          </cell>
          <cell r="I48">
            <v>0</v>
          </cell>
          <cell r="J48">
            <v>14846805980.160006</v>
          </cell>
          <cell r="K48">
            <v>16741939450.534397</v>
          </cell>
          <cell r="L48">
            <v>2858379906.1888008</v>
          </cell>
          <cell r="M48">
            <v>1225019959.7951999</v>
          </cell>
          <cell r="N48">
            <v>20008659343.321594</v>
          </cell>
        </row>
        <row r="49">
          <cell r="B49" t="str">
            <v>CUNDINAMARCA</v>
          </cell>
          <cell r="C49">
            <v>52260568648</v>
          </cell>
          <cell r="D49">
            <v>80883693004</v>
          </cell>
          <cell r="E49">
            <v>2247967807</v>
          </cell>
          <cell r="F49">
            <v>7587352128</v>
          </cell>
          <cell r="G49">
            <v>4661637059</v>
          </cell>
          <cell r="H49">
            <v>0</v>
          </cell>
          <cell r="I49">
            <v>687888645</v>
          </cell>
          <cell r="J49">
            <v>39278797044.199989</v>
          </cell>
          <cell r="K49">
            <v>46279584989.928001</v>
          </cell>
          <cell r="L49">
            <v>7901392559.2560005</v>
          </cell>
          <cell r="M49">
            <v>3386311096.8240008</v>
          </cell>
          <cell r="N49">
            <v>55309747914.792007</v>
          </cell>
        </row>
        <row r="50">
          <cell r="B50" t="str">
            <v>CHOCO</v>
          </cell>
          <cell r="C50">
            <v>4096598577</v>
          </cell>
          <cell r="D50">
            <v>17550792899</v>
          </cell>
          <cell r="E50">
            <v>0</v>
          </cell>
          <cell r="F50">
            <v>2206932737</v>
          </cell>
          <cell r="G50">
            <v>1313295369</v>
          </cell>
          <cell r="H50">
            <v>2890938011</v>
          </cell>
          <cell r="I50">
            <v>0</v>
          </cell>
          <cell r="J50">
            <v>12002469023.440001</v>
          </cell>
          <cell r="K50">
            <v>12654031627.569601</v>
          </cell>
          <cell r="L50">
            <v>2160444424.2192001</v>
          </cell>
          <cell r="M50">
            <v>925904753.23679996</v>
          </cell>
          <cell r="N50">
            <v>15123110969.534399</v>
          </cell>
        </row>
        <row r="51">
          <cell r="B51" t="str">
            <v>HUILA</v>
          </cell>
          <cell r="C51">
            <v>7102830019</v>
          </cell>
          <cell r="D51">
            <v>28373779150</v>
          </cell>
          <cell r="E51">
            <v>9065398800</v>
          </cell>
          <cell r="F51">
            <v>2620701357</v>
          </cell>
          <cell r="G51">
            <v>1393862615</v>
          </cell>
          <cell r="H51">
            <v>138129576</v>
          </cell>
          <cell r="I51">
            <v>1573754998</v>
          </cell>
          <cell r="J51">
            <v>12738789205.24</v>
          </cell>
          <cell r="K51">
            <v>13430323476.381599</v>
          </cell>
          <cell r="L51">
            <v>2292982056.9431996</v>
          </cell>
          <cell r="M51">
            <v>982706595.83279955</v>
          </cell>
          <cell r="N51">
            <v>16050874398.602404</v>
          </cell>
        </row>
        <row r="52">
          <cell r="B52" t="str">
            <v>GUAJIRA</v>
          </cell>
          <cell r="C52">
            <v>9548639348</v>
          </cell>
          <cell r="D52">
            <v>18170425440</v>
          </cell>
          <cell r="E52">
            <v>635784639</v>
          </cell>
          <cell r="F52">
            <v>1896911951</v>
          </cell>
          <cell r="G52">
            <v>669357384</v>
          </cell>
          <cell r="H52">
            <v>12168326967</v>
          </cell>
          <cell r="I52">
            <v>0</v>
          </cell>
          <cell r="J52">
            <v>6117391002.5200005</v>
          </cell>
          <cell r="K52">
            <v>6449477942.6567993</v>
          </cell>
          <cell r="L52">
            <v>1101130380.4536002</v>
          </cell>
          <cell r="M52">
            <v>471913020.19440001</v>
          </cell>
          <cell r="N52">
            <v>7707912663.1751995</v>
          </cell>
        </row>
        <row r="53">
          <cell r="B53" t="str">
            <v>MAGDALENA</v>
          </cell>
          <cell r="C53">
            <v>21740144344</v>
          </cell>
          <cell r="D53">
            <v>35532848958</v>
          </cell>
          <cell r="E53">
            <v>2607551237</v>
          </cell>
          <cell r="F53">
            <v>3763761431</v>
          </cell>
          <cell r="G53">
            <v>1699262939</v>
          </cell>
          <cell r="H53">
            <v>410529353</v>
          </cell>
          <cell r="I53">
            <v>1154310702</v>
          </cell>
          <cell r="J53">
            <v>14531961534.719999</v>
          </cell>
          <cell r="K53">
            <v>16782112116.224794</v>
          </cell>
          <cell r="L53">
            <v>2865238653.9896002</v>
          </cell>
          <cell r="M53">
            <v>1227959423.1383998</v>
          </cell>
          <cell r="N53">
            <v>20056670577.9272</v>
          </cell>
        </row>
        <row r="54">
          <cell r="B54" t="str">
            <v>META</v>
          </cell>
          <cell r="C54">
            <v>4499651470</v>
          </cell>
          <cell r="D54">
            <v>15066509081</v>
          </cell>
          <cell r="E54">
            <v>5066044089</v>
          </cell>
          <cell r="F54">
            <v>3225834332</v>
          </cell>
          <cell r="G54">
            <v>1107371746</v>
          </cell>
          <cell r="H54">
            <v>695315020</v>
          </cell>
          <cell r="I54">
            <v>0</v>
          </cell>
          <cell r="J54">
            <v>10120491855.040001</v>
          </cell>
          <cell r="K54">
            <v>10669889984.313599</v>
          </cell>
          <cell r="L54">
            <v>1821688533.9071999</v>
          </cell>
          <cell r="M54">
            <v>780723657.38880014</v>
          </cell>
          <cell r="N54">
            <v>12751819737.350397</v>
          </cell>
        </row>
        <row r="55">
          <cell r="B55" t="str">
            <v>NARIÑO</v>
          </cell>
          <cell r="C55">
            <v>21171242331</v>
          </cell>
          <cell r="D55">
            <v>70120786499</v>
          </cell>
          <cell r="E55">
            <v>15105479835</v>
          </cell>
          <cell r="F55">
            <v>4960611626</v>
          </cell>
          <cell r="G55">
            <v>2770635222</v>
          </cell>
          <cell r="H55">
            <v>7069828845</v>
          </cell>
          <cell r="I55">
            <v>0</v>
          </cell>
          <cell r="J55">
            <v>24025260871.639996</v>
          </cell>
          <cell r="K55">
            <v>27227391843.227592</v>
          </cell>
          <cell r="L55">
            <v>4648579095.1852007</v>
          </cell>
          <cell r="M55">
            <v>1992248183.6507995</v>
          </cell>
          <cell r="N55">
            <v>32540053666.296398</v>
          </cell>
        </row>
        <row r="56">
          <cell r="B56" t="str">
            <v>NORTE DE SANTANDER</v>
          </cell>
          <cell r="C56">
            <v>5308228073</v>
          </cell>
          <cell r="D56">
            <v>27435564174</v>
          </cell>
          <cell r="E56">
            <v>2427602737</v>
          </cell>
          <cell r="F56">
            <v>3038494295</v>
          </cell>
          <cell r="G56">
            <v>1530017341</v>
          </cell>
          <cell r="H56">
            <v>351202746</v>
          </cell>
          <cell r="I56">
            <v>0</v>
          </cell>
          <cell r="J56">
            <v>13451607413.720007</v>
          </cell>
          <cell r="K56">
            <v>14960145016.684797</v>
          </cell>
          <cell r="L56">
            <v>2554171100.4095998</v>
          </cell>
          <cell r="M56">
            <v>1094644757.3184001</v>
          </cell>
          <cell r="N56">
            <v>17879197702.867199</v>
          </cell>
        </row>
        <row r="57">
          <cell r="B57" t="str">
            <v>QUINDIO</v>
          </cell>
          <cell r="C57">
            <v>1988865464</v>
          </cell>
          <cell r="D57">
            <v>14209389630</v>
          </cell>
          <cell r="E57">
            <v>753544757</v>
          </cell>
          <cell r="F57">
            <v>993481996</v>
          </cell>
          <cell r="G57">
            <v>409425684</v>
          </cell>
          <cell r="H57">
            <v>0</v>
          </cell>
          <cell r="I57">
            <v>0</v>
          </cell>
          <cell r="J57">
            <v>3741823208.2000003</v>
          </cell>
          <cell r="K57">
            <v>3944950753.7880001</v>
          </cell>
          <cell r="L57">
            <v>673528177.47600019</v>
          </cell>
          <cell r="M57">
            <v>288654933.204</v>
          </cell>
          <cell r="N57">
            <v>4714697242.3320007</v>
          </cell>
        </row>
        <row r="58">
          <cell r="B58" t="str">
            <v>RISARALDA</v>
          </cell>
          <cell r="C58">
            <v>16446068847</v>
          </cell>
          <cell r="D58">
            <v>15396102997</v>
          </cell>
          <cell r="E58">
            <v>5370801532</v>
          </cell>
          <cell r="F58">
            <v>1893724453</v>
          </cell>
          <cell r="G58">
            <v>580468178</v>
          </cell>
          <cell r="H58">
            <v>839458031</v>
          </cell>
          <cell r="I58">
            <v>0</v>
          </cell>
          <cell r="J58">
            <v>4044925017.8400002</v>
          </cell>
          <cell r="K58">
            <v>6109638110.5355988</v>
          </cell>
          <cell r="L58">
            <v>1043108945.7012001</v>
          </cell>
          <cell r="M58">
            <v>447046691.01479995</v>
          </cell>
          <cell r="N58">
            <v>7301762619.9084005</v>
          </cell>
        </row>
        <row r="59">
          <cell r="B59" t="str">
            <v>SANTANDER</v>
          </cell>
          <cell r="C59">
            <v>55160068495</v>
          </cell>
          <cell r="D59">
            <v>56230936971</v>
          </cell>
          <cell r="E59">
            <v>8928539346</v>
          </cell>
          <cell r="F59">
            <v>5546532962</v>
          </cell>
          <cell r="G59">
            <v>3292517565</v>
          </cell>
          <cell r="H59">
            <v>65788809</v>
          </cell>
          <cell r="I59">
            <v>828821929</v>
          </cell>
          <cell r="J59">
            <v>27333133928.240005</v>
          </cell>
          <cell r="K59">
            <v>32855202143.651596</v>
          </cell>
          <cell r="L59">
            <v>5609424756.2332001</v>
          </cell>
          <cell r="M59">
            <v>2404039181.2427979</v>
          </cell>
          <cell r="N59">
            <v>39265973293.632401</v>
          </cell>
        </row>
        <row r="60">
          <cell r="B60" t="str">
            <v>SUCRE</v>
          </cell>
          <cell r="C60">
            <v>5997717130</v>
          </cell>
          <cell r="D60">
            <v>24995355844</v>
          </cell>
          <cell r="E60">
            <v>5707980338</v>
          </cell>
          <cell r="F60">
            <v>2327183912</v>
          </cell>
          <cell r="G60">
            <v>1229509482</v>
          </cell>
          <cell r="H60">
            <v>943750797</v>
          </cell>
          <cell r="I60">
            <v>0</v>
          </cell>
          <cell r="J60">
            <v>11236733054.960005</v>
          </cell>
          <cell r="K60">
            <v>11846727135.086397</v>
          </cell>
          <cell r="L60">
            <v>2022611949.8928006</v>
          </cell>
          <cell r="M60">
            <v>866833692.8111999</v>
          </cell>
          <cell r="N60">
            <v>14158283649.249599</v>
          </cell>
        </row>
        <row r="61">
          <cell r="B61" t="str">
            <v xml:space="preserve">TOLIMA </v>
          </cell>
          <cell r="C61">
            <v>6638063153</v>
          </cell>
          <cell r="D61">
            <v>32083643905</v>
          </cell>
          <cell r="E61">
            <v>14739655142</v>
          </cell>
          <cell r="F61">
            <v>3597854172</v>
          </cell>
          <cell r="G61">
            <v>2044950050</v>
          </cell>
          <cell r="H61">
            <v>1476254219</v>
          </cell>
          <cell r="I61">
            <v>1020088528</v>
          </cell>
          <cell r="J61">
            <v>18051437223.120003</v>
          </cell>
          <cell r="K61">
            <v>19965250269.600788</v>
          </cell>
          <cell r="L61">
            <v>3408701265.5415998</v>
          </cell>
          <cell r="M61">
            <v>1460871970.9463997</v>
          </cell>
          <cell r="N61">
            <v>23860908858.791206</v>
          </cell>
        </row>
        <row r="62">
          <cell r="B62" t="str">
            <v>VALLE DEL CAUCA</v>
          </cell>
          <cell r="C62">
            <v>77990059039</v>
          </cell>
          <cell r="D62">
            <v>54314266755</v>
          </cell>
          <cell r="E62">
            <v>11400666470</v>
          </cell>
          <cell r="F62">
            <v>8376421115</v>
          </cell>
          <cell r="G62">
            <v>2165620831</v>
          </cell>
          <cell r="H62">
            <v>602420860</v>
          </cell>
          <cell r="I62">
            <v>0</v>
          </cell>
          <cell r="J62">
            <v>11250757444.08</v>
          </cell>
          <cell r="K62">
            <v>24368393664.967197</v>
          </cell>
          <cell r="L62">
            <v>4160457454.9944015</v>
          </cell>
          <cell r="M62">
            <v>1783053194.9976006</v>
          </cell>
          <cell r="N62">
            <v>29123202184.960804</v>
          </cell>
        </row>
        <row r="63">
          <cell r="B63" t="str">
            <v>ARAUCA</v>
          </cell>
          <cell r="C63">
            <v>1777391873</v>
          </cell>
          <cell r="D63">
            <v>6620540177</v>
          </cell>
          <cell r="E63">
            <v>0</v>
          </cell>
          <cell r="F63">
            <v>1105791246</v>
          </cell>
          <cell r="G63">
            <v>290997895</v>
          </cell>
          <cell r="H63">
            <v>212893666</v>
          </cell>
          <cell r="I63">
            <v>0</v>
          </cell>
          <cell r="J63">
            <v>2659487956.1599998</v>
          </cell>
          <cell r="K63">
            <v>2803860159.4944</v>
          </cell>
          <cell r="L63">
            <v>478707832.10880005</v>
          </cell>
          <cell r="M63">
            <v>205160499.47519997</v>
          </cell>
          <cell r="N63">
            <v>3350954824.7616005</v>
          </cell>
        </row>
        <row r="64">
          <cell r="B64" t="str">
            <v>CASANARE</v>
          </cell>
          <cell r="C64">
            <v>2638716523</v>
          </cell>
          <cell r="D64">
            <v>13206145161</v>
          </cell>
          <cell r="E64">
            <v>0</v>
          </cell>
          <cell r="F64">
            <v>1665011730</v>
          </cell>
          <cell r="G64">
            <v>639749370</v>
          </cell>
          <cell r="H64">
            <v>494896994</v>
          </cell>
          <cell r="I64">
            <v>0</v>
          </cell>
          <cell r="J64">
            <v>5846797435.0800009</v>
          </cell>
          <cell r="K64">
            <v>6164195010.1271992</v>
          </cell>
          <cell r="L64">
            <v>1052423538.3144</v>
          </cell>
          <cell r="M64">
            <v>451038659.27759999</v>
          </cell>
          <cell r="N64">
            <v>7366964768.2007999</v>
          </cell>
        </row>
        <row r="65">
          <cell r="B65" t="str">
            <v>PUTUMAYO</v>
          </cell>
          <cell r="C65">
            <v>3406930358</v>
          </cell>
          <cell r="D65">
            <v>15769410905</v>
          </cell>
          <cell r="E65">
            <v>1032518642</v>
          </cell>
          <cell r="F65">
            <v>2026421760</v>
          </cell>
          <cell r="G65">
            <v>734774005</v>
          </cell>
          <cell r="H65">
            <v>977677359</v>
          </cell>
          <cell r="I65">
            <v>0</v>
          </cell>
          <cell r="J65">
            <v>6715246572.1599998</v>
          </cell>
          <cell r="K65">
            <v>7079788528.9343996</v>
          </cell>
          <cell r="L65">
            <v>1208744382.9888</v>
          </cell>
          <cell r="M65">
            <v>518033306.99519998</v>
          </cell>
          <cell r="N65">
            <v>8461210680.9215994</v>
          </cell>
        </row>
        <row r="66">
          <cell r="B66" t="str">
            <v>SAN ANDRES</v>
          </cell>
          <cell r="C66">
            <v>88458800</v>
          </cell>
          <cell r="D66">
            <v>164466235</v>
          </cell>
          <cell r="E66">
            <v>0</v>
          </cell>
          <cell r="F66">
            <v>15237956</v>
          </cell>
          <cell r="G66">
            <v>33086466</v>
          </cell>
          <cell r="H66">
            <v>0</v>
          </cell>
          <cell r="I66">
            <v>0</v>
          </cell>
          <cell r="J66">
            <v>302383834.20000005</v>
          </cell>
          <cell r="K66">
            <v>318798956.62799996</v>
          </cell>
          <cell r="L66">
            <v>54429090.156000003</v>
          </cell>
          <cell r="M66">
            <v>23326752.923999999</v>
          </cell>
          <cell r="N66">
            <v>381003631.09199995</v>
          </cell>
        </row>
        <row r="67">
          <cell r="B67" t="str">
            <v>AMAZONAS</v>
          </cell>
          <cell r="C67">
            <v>157026349</v>
          </cell>
          <cell r="D67">
            <v>553119092</v>
          </cell>
          <cell r="E67">
            <v>0</v>
          </cell>
          <cell r="F67">
            <v>67905757</v>
          </cell>
          <cell r="G67">
            <v>39607231</v>
          </cell>
          <cell r="H67">
            <v>308929172</v>
          </cell>
          <cell r="I67">
            <v>0</v>
          </cell>
          <cell r="J67">
            <v>361978409.52000004</v>
          </cell>
          <cell r="K67">
            <v>381628666.03679997</v>
          </cell>
          <cell r="L67">
            <v>65156113.71360001</v>
          </cell>
          <cell r="M67">
            <v>27924048.7344</v>
          </cell>
          <cell r="N67">
            <v>456092795.99519998</v>
          </cell>
        </row>
        <row r="68">
          <cell r="B68" t="str">
            <v>GUAINIA</v>
          </cell>
        </row>
        <row r="69">
          <cell r="B69" t="str">
            <v>GUAVIARE</v>
          </cell>
          <cell r="C69">
            <v>913187092</v>
          </cell>
          <cell r="D69">
            <v>3358100375</v>
          </cell>
          <cell r="E69">
            <v>0</v>
          </cell>
          <cell r="F69">
            <v>1092017064</v>
          </cell>
          <cell r="G69">
            <v>170402251</v>
          </cell>
          <cell r="H69">
            <v>168107013</v>
          </cell>
          <cell r="I69">
            <v>0</v>
          </cell>
          <cell r="J69">
            <v>1557340248.8000002</v>
          </cell>
          <cell r="K69">
            <v>1641881576.592</v>
          </cell>
          <cell r="L69">
            <v>280321244.78400004</v>
          </cell>
          <cell r="M69">
            <v>120137676.336</v>
          </cell>
          <cell r="N69">
            <v>1962248713.4879999</v>
          </cell>
        </row>
        <row r="70">
          <cell r="B70" t="str">
            <v>VAUPES</v>
          </cell>
          <cell r="C70">
            <v>124222080</v>
          </cell>
          <cell r="D70">
            <v>350828194</v>
          </cell>
          <cell r="E70">
            <v>0</v>
          </cell>
          <cell r="F70">
            <v>271977711</v>
          </cell>
          <cell r="G70">
            <v>119110749</v>
          </cell>
          <cell r="H70">
            <v>221958698</v>
          </cell>
          <cell r="I70">
            <v>0</v>
          </cell>
          <cell r="J70">
            <v>1088576959.96</v>
          </cell>
          <cell r="K70">
            <v>1147671137.7863998</v>
          </cell>
          <cell r="L70">
            <v>195943852.79280004</v>
          </cell>
          <cell r="M70">
            <v>83975936.911200002</v>
          </cell>
          <cell r="N70">
            <v>1371606969.5496001</v>
          </cell>
        </row>
        <row r="71">
          <cell r="B71" t="str">
            <v>VICHADA</v>
          </cell>
          <cell r="C71">
            <v>1035472937</v>
          </cell>
          <cell r="D71">
            <v>3029334143</v>
          </cell>
          <cell r="E71">
            <v>0</v>
          </cell>
          <cell r="F71">
            <v>2026293813</v>
          </cell>
          <cell r="G71">
            <v>175659049</v>
          </cell>
          <cell r="H71">
            <v>1597061494</v>
          </cell>
          <cell r="I71">
            <v>0</v>
          </cell>
          <cell r="J71">
            <v>1605383183.0400002</v>
          </cell>
          <cell r="K71">
            <v>1692532555.8335996</v>
          </cell>
          <cell r="L71">
            <v>288968972.9472</v>
          </cell>
          <cell r="M71">
            <v>123843845.54879998</v>
          </cell>
          <cell r="N71">
            <v>2022782810.6303997</v>
          </cell>
        </row>
        <row r="76">
          <cell r="B76" t="str">
            <v>ANTIOQUIA</v>
          </cell>
          <cell r="C76">
            <v>243273060254</v>
          </cell>
          <cell r="D76">
            <v>0</v>
          </cell>
          <cell r="E76">
            <v>50679915627</v>
          </cell>
          <cell r="F76">
            <v>17258680947</v>
          </cell>
          <cell r="G76">
            <v>0</v>
          </cell>
          <cell r="H76">
            <v>0</v>
          </cell>
          <cell r="I76">
            <v>0</v>
          </cell>
        </row>
        <row r="77">
          <cell r="B77" t="str">
            <v>ATLANTICO</v>
          </cell>
          <cell r="C77">
            <v>62631807780</v>
          </cell>
          <cell r="D77">
            <v>0</v>
          </cell>
          <cell r="E77">
            <v>15184804151</v>
          </cell>
          <cell r="F77">
            <v>6366460414</v>
          </cell>
          <cell r="G77">
            <v>0</v>
          </cell>
          <cell r="H77">
            <v>0</v>
          </cell>
          <cell r="I77">
            <v>0</v>
          </cell>
        </row>
        <row r="79">
          <cell r="B79" t="str">
            <v>BOLIVAR</v>
          </cell>
          <cell r="C79">
            <v>95405173931</v>
          </cell>
          <cell r="D79">
            <v>0</v>
          </cell>
          <cell r="E79">
            <v>23588622914</v>
          </cell>
          <cell r="F79">
            <v>7208842505</v>
          </cell>
          <cell r="G79">
            <v>0</v>
          </cell>
          <cell r="H79">
            <v>0</v>
          </cell>
          <cell r="I79">
            <v>0</v>
          </cell>
        </row>
        <row r="80">
          <cell r="B80" t="str">
            <v>BOYACA</v>
          </cell>
          <cell r="C80">
            <v>185153177092</v>
          </cell>
          <cell r="D80">
            <v>0</v>
          </cell>
          <cell r="E80">
            <v>33814551824</v>
          </cell>
          <cell r="F80">
            <v>3688243595</v>
          </cell>
          <cell r="G80">
            <v>0</v>
          </cell>
          <cell r="H80">
            <v>0</v>
          </cell>
          <cell r="I80">
            <v>0</v>
          </cell>
        </row>
        <row r="81">
          <cell r="B81" t="str">
            <v>CALDAS</v>
          </cell>
          <cell r="C81">
            <v>71745065786</v>
          </cell>
          <cell r="D81">
            <v>0</v>
          </cell>
          <cell r="E81">
            <v>17763042705</v>
          </cell>
          <cell r="F81">
            <v>2588742072</v>
          </cell>
          <cell r="G81">
            <v>0</v>
          </cell>
          <cell r="H81">
            <v>0</v>
          </cell>
          <cell r="I81">
            <v>0</v>
          </cell>
        </row>
        <row r="82">
          <cell r="B82" t="str">
            <v>CAQUETA</v>
          </cell>
          <cell r="C82">
            <v>29820919546</v>
          </cell>
          <cell r="D82">
            <v>0</v>
          </cell>
          <cell r="E82">
            <v>24575236218</v>
          </cell>
          <cell r="F82">
            <v>3016980435</v>
          </cell>
          <cell r="G82">
            <v>0</v>
          </cell>
          <cell r="H82">
            <v>0</v>
          </cell>
          <cell r="I82">
            <v>0</v>
          </cell>
        </row>
        <row r="83">
          <cell r="B83" t="str">
            <v>CAUCA</v>
          </cell>
          <cell r="C83">
            <v>113696618184</v>
          </cell>
          <cell r="D83">
            <v>0</v>
          </cell>
          <cell r="E83">
            <v>40510093201</v>
          </cell>
          <cell r="F83">
            <v>4124346913</v>
          </cell>
          <cell r="G83">
            <v>0</v>
          </cell>
          <cell r="H83">
            <v>0</v>
          </cell>
          <cell r="I83">
            <v>0</v>
          </cell>
        </row>
        <row r="84">
          <cell r="B84" t="str">
            <v>CESAR</v>
          </cell>
          <cell r="C84">
            <v>62461592594</v>
          </cell>
          <cell r="D84">
            <v>0</v>
          </cell>
          <cell r="E84">
            <v>13994525029</v>
          </cell>
          <cell r="F84">
            <v>3683632115</v>
          </cell>
          <cell r="G84">
            <v>0</v>
          </cell>
          <cell r="H84">
            <v>0</v>
          </cell>
          <cell r="I84">
            <v>0</v>
          </cell>
        </row>
        <row r="85">
          <cell r="B85" t="str">
            <v>CORDOBA</v>
          </cell>
          <cell r="C85">
            <v>99926898938</v>
          </cell>
          <cell r="D85">
            <v>0</v>
          </cell>
          <cell r="E85">
            <v>24724120598</v>
          </cell>
          <cell r="F85">
            <v>4859473123</v>
          </cell>
          <cell r="G85">
            <v>0</v>
          </cell>
          <cell r="H85">
            <v>0</v>
          </cell>
          <cell r="I85">
            <v>0</v>
          </cell>
        </row>
        <row r="86">
          <cell r="B86" t="str">
            <v>CUNDINAMARCA</v>
          </cell>
          <cell r="C86">
            <v>224072478543</v>
          </cell>
          <cell r="D86">
            <v>0</v>
          </cell>
          <cell r="E86">
            <v>50946480954</v>
          </cell>
          <cell r="F86">
            <v>6207833561</v>
          </cell>
          <cell r="G86">
            <v>0</v>
          </cell>
          <cell r="H86">
            <v>0</v>
          </cell>
          <cell r="I86">
            <v>0</v>
          </cell>
        </row>
        <row r="87">
          <cell r="B87" t="str">
            <v>CHOCO</v>
          </cell>
          <cell r="C87">
            <v>79587045105</v>
          </cell>
          <cell r="D87">
            <v>0</v>
          </cell>
          <cell r="E87">
            <v>24586044155</v>
          </cell>
          <cell r="F87">
            <v>2366765740</v>
          </cell>
          <cell r="G87">
            <v>0</v>
          </cell>
          <cell r="H87">
            <v>0</v>
          </cell>
          <cell r="I87">
            <v>0</v>
          </cell>
        </row>
        <row r="88">
          <cell r="B88" t="str">
            <v>HUILA</v>
          </cell>
          <cell r="C88">
            <v>73850537209</v>
          </cell>
          <cell r="D88">
            <v>0</v>
          </cell>
          <cell r="E88">
            <v>12492600012</v>
          </cell>
          <cell r="F88">
            <v>3212329746</v>
          </cell>
          <cell r="G88">
            <v>0</v>
          </cell>
          <cell r="H88">
            <v>0</v>
          </cell>
          <cell r="I88">
            <v>0</v>
          </cell>
        </row>
        <row r="89">
          <cell r="B89" t="str">
            <v>GUAJIRA</v>
          </cell>
          <cell r="C89">
            <v>49389838419</v>
          </cell>
          <cell r="D89">
            <v>0</v>
          </cell>
          <cell r="E89">
            <v>17822172535</v>
          </cell>
          <cell r="F89">
            <v>1945765506</v>
          </cell>
          <cell r="G89">
            <v>0</v>
          </cell>
          <cell r="H89">
            <v>0</v>
          </cell>
          <cell r="I89">
            <v>0</v>
          </cell>
        </row>
        <row r="90">
          <cell r="B90" t="str">
            <v>MAGDALENA</v>
          </cell>
          <cell r="C90">
            <v>70459820100</v>
          </cell>
          <cell r="D90">
            <v>0</v>
          </cell>
          <cell r="E90">
            <v>28544323727</v>
          </cell>
          <cell r="F90">
            <v>4361475790</v>
          </cell>
          <cell r="G90">
            <v>0</v>
          </cell>
          <cell r="H90">
            <v>0</v>
          </cell>
          <cell r="I90">
            <v>0</v>
          </cell>
        </row>
        <row r="91">
          <cell r="B91" t="str">
            <v>META</v>
          </cell>
          <cell r="C91">
            <v>43659167737</v>
          </cell>
          <cell r="D91">
            <v>0</v>
          </cell>
          <cell r="E91">
            <v>27443592519</v>
          </cell>
          <cell r="F91">
            <v>3668411394</v>
          </cell>
          <cell r="G91">
            <v>0</v>
          </cell>
          <cell r="H91">
            <v>0</v>
          </cell>
          <cell r="I91">
            <v>0</v>
          </cell>
        </row>
        <row r="92">
          <cell r="B92" t="str">
            <v>NARIÑO</v>
          </cell>
          <cell r="C92">
            <v>125340273117</v>
          </cell>
          <cell r="D92">
            <v>0</v>
          </cell>
          <cell r="E92">
            <v>29638795425</v>
          </cell>
          <cell r="F92">
            <v>4952758661</v>
          </cell>
          <cell r="G92">
            <v>0</v>
          </cell>
          <cell r="H92">
            <v>0</v>
          </cell>
          <cell r="I92">
            <v>0</v>
          </cell>
        </row>
        <row r="93">
          <cell r="B93" t="str">
            <v>NORTE DE SANTANDER</v>
          </cell>
          <cell r="C93">
            <v>109114556317</v>
          </cell>
          <cell r="D93">
            <v>0</v>
          </cell>
          <cell r="E93">
            <v>33247043053</v>
          </cell>
          <cell r="F93">
            <v>4501575011</v>
          </cell>
          <cell r="G93">
            <v>0</v>
          </cell>
          <cell r="H93">
            <v>0</v>
          </cell>
          <cell r="I93">
            <v>0</v>
          </cell>
        </row>
        <row r="94">
          <cell r="B94" t="str">
            <v>QUINDIO</v>
          </cell>
          <cell r="C94">
            <v>33542760471</v>
          </cell>
          <cell r="D94">
            <v>0</v>
          </cell>
          <cell r="E94">
            <v>8567627990</v>
          </cell>
          <cell r="F94">
            <v>1639799485</v>
          </cell>
          <cell r="G94">
            <v>0</v>
          </cell>
          <cell r="H94">
            <v>0</v>
          </cell>
          <cell r="I94">
            <v>0</v>
          </cell>
        </row>
        <row r="95">
          <cell r="B95" t="str">
            <v>RISARALDA</v>
          </cell>
          <cell r="C95">
            <v>34219349321</v>
          </cell>
          <cell r="D95">
            <v>0</v>
          </cell>
          <cell r="E95">
            <v>11819467798</v>
          </cell>
          <cell r="F95">
            <v>3040629518</v>
          </cell>
          <cell r="G95">
            <v>0</v>
          </cell>
          <cell r="H95">
            <v>0</v>
          </cell>
          <cell r="I95">
            <v>0</v>
          </cell>
        </row>
        <row r="96">
          <cell r="B96" t="str">
            <v>SANTANDER</v>
          </cell>
          <cell r="C96">
            <v>139760709524</v>
          </cell>
          <cell r="D96">
            <v>0</v>
          </cell>
          <cell r="E96">
            <v>34076376496</v>
          </cell>
          <cell r="F96">
            <v>6022027800</v>
          </cell>
          <cell r="G96">
            <v>0</v>
          </cell>
          <cell r="H96">
            <v>0</v>
          </cell>
          <cell r="I96">
            <v>0</v>
          </cell>
        </row>
        <row r="97">
          <cell r="B97" t="str">
            <v>SUCRE</v>
          </cell>
          <cell r="C97">
            <v>72534021352</v>
          </cell>
          <cell r="D97">
            <v>0</v>
          </cell>
          <cell r="E97">
            <v>15853630056</v>
          </cell>
          <cell r="F97">
            <v>2647586707</v>
          </cell>
          <cell r="G97">
            <v>0</v>
          </cell>
          <cell r="H97">
            <v>0</v>
          </cell>
          <cell r="I97">
            <v>0</v>
          </cell>
        </row>
        <row r="98">
          <cell r="B98" t="str">
            <v xml:space="preserve">TOLIMA </v>
          </cell>
          <cell r="C98">
            <v>122935303434</v>
          </cell>
          <cell r="D98">
            <v>0</v>
          </cell>
          <cell r="E98">
            <v>18832321314</v>
          </cell>
          <cell r="F98">
            <v>4286256262</v>
          </cell>
          <cell r="G98">
            <v>0</v>
          </cell>
          <cell r="H98">
            <v>0</v>
          </cell>
          <cell r="I98">
            <v>0</v>
          </cell>
        </row>
        <row r="99">
          <cell r="B99" t="str">
            <v>VALLE DEL CAUCA</v>
          </cell>
          <cell r="C99">
            <v>159139211491</v>
          </cell>
          <cell r="D99">
            <v>0</v>
          </cell>
          <cell r="E99">
            <v>62416178138</v>
          </cell>
          <cell r="F99">
            <v>13608808772</v>
          </cell>
          <cell r="G99">
            <v>0</v>
          </cell>
          <cell r="H99">
            <v>0</v>
          </cell>
          <cell r="I99">
            <v>0</v>
          </cell>
        </row>
        <row r="100">
          <cell r="B100" t="str">
            <v>ARAUCA</v>
          </cell>
          <cell r="C100">
            <v>43160023818</v>
          </cell>
          <cell r="D100">
            <v>0</v>
          </cell>
          <cell r="E100">
            <v>14102218367</v>
          </cell>
          <cell r="F100">
            <v>1241805735</v>
          </cell>
          <cell r="G100">
            <v>0</v>
          </cell>
          <cell r="H100">
            <v>0</v>
          </cell>
          <cell r="I100">
            <v>0</v>
          </cell>
        </row>
        <row r="101">
          <cell r="B101" t="str">
            <v>CASANARE</v>
          </cell>
          <cell r="C101">
            <v>45560909427</v>
          </cell>
          <cell r="D101">
            <v>0</v>
          </cell>
          <cell r="E101">
            <v>14016766687</v>
          </cell>
          <cell r="F101">
            <v>1679645090</v>
          </cell>
          <cell r="G101">
            <v>0</v>
          </cell>
          <cell r="H101">
            <v>0</v>
          </cell>
          <cell r="I101">
            <v>0</v>
          </cell>
        </row>
        <row r="102">
          <cell r="B102" t="str">
            <v>PUTUMAYO</v>
          </cell>
          <cell r="C102">
            <v>45438783867</v>
          </cell>
          <cell r="D102">
            <v>0</v>
          </cell>
          <cell r="E102">
            <v>16792561462</v>
          </cell>
          <cell r="F102">
            <v>1807415787</v>
          </cell>
          <cell r="G102">
            <v>0</v>
          </cell>
          <cell r="H102">
            <v>0</v>
          </cell>
          <cell r="I102">
            <v>0</v>
          </cell>
        </row>
        <row r="103">
          <cell r="B103" t="str">
            <v>SAN ANDRES</v>
          </cell>
          <cell r="C103">
            <v>10150949503</v>
          </cell>
          <cell r="D103">
            <v>1933414086</v>
          </cell>
          <cell r="E103">
            <v>4143249896</v>
          </cell>
          <cell r="F103">
            <v>430615124</v>
          </cell>
          <cell r="G103">
            <v>63017033</v>
          </cell>
          <cell r="H103">
            <v>0</v>
          </cell>
          <cell r="I103">
            <v>0</v>
          </cell>
        </row>
        <row r="104">
          <cell r="B104" t="str">
            <v>AMAZONAS</v>
          </cell>
          <cell r="C104">
            <v>13413941973</v>
          </cell>
          <cell r="D104">
            <v>1245329865</v>
          </cell>
          <cell r="E104">
            <v>8909489863</v>
          </cell>
          <cell r="F104">
            <v>3284003878</v>
          </cell>
          <cell r="G104">
            <v>0</v>
          </cell>
          <cell r="H104">
            <v>1228715967</v>
          </cell>
          <cell r="I104">
            <v>0</v>
          </cell>
        </row>
        <row r="105">
          <cell r="B105" t="str">
            <v>GUAINIA</v>
          </cell>
          <cell r="C105">
            <v>11220135856</v>
          </cell>
          <cell r="D105">
            <v>682637961</v>
          </cell>
          <cell r="E105">
            <v>4595061410</v>
          </cell>
          <cell r="F105">
            <v>2237367136</v>
          </cell>
          <cell r="G105">
            <v>0</v>
          </cell>
          <cell r="H105">
            <v>670902254</v>
          </cell>
          <cell r="I105">
            <v>0</v>
          </cell>
        </row>
        <row r="106">
          <cell r="B106" t="str">
            <v>GUAVIARE</v>
          </cell>
          <cell r="C106">
            <v>14417175626</v>
          </cell>
          <cell r="D106">
            <v>0</v>
          </cell>
          <cell r="E106">
            <v>16064886134</v>
          </cell>
          <cell r="F106">
            <v>1401677206</v>
          </cell>
          <cell r="G106">
            <v>0</v>
          </cell>
          <cell r="H106">
            <v>0</v>
          </cell>
          <cell r="I106">
            <v>0</v>
          </cell>
        </row>
        <row r="107">
          <cell r="B107" t="str">
            <v>VAUPES</v>
          </cell>
          <cell r="C107">
            <v>10953467457</v>
          </cell>
          <cell r="D107">
            <v>309123758</v>
          </cell>
          <cell r="E107">
            <v>1874889910</v>
          </cell>
          <cell r="F107">
            <v>1451924070</v>
          </cell>
          <cell r="G107">
            <v>0</v>
          </cell>
          <cell r="H107">
            <v>154823597</v>
          </cell>
          <cell r="I107">
            <v>0</v>
          </cell>
        </row>
        <row r="108">
          <cell r="B108" t="str">
            <v>VICHADA</v>
          </cell>
          <cell r="C108">
            <v>13990831917</v>
          </cell>
          <cell r="D108">
            <v>0</v>
          </cell>
          <cell r="E108">
            <v>13242921795</v>
          </cell>
          <cell r="F108">
            <v>1926391225</v>
          </cell>
          <cell r="G108">
            <v>0</v>
          </cell>
          <cell r="H108">
            <v>0</v>
          </cell>
          <cell r="I108">
            <v>0</v>
          </cell>
        </row>
      </sheetData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e"/>
      <sheetName val="MOD"/>
      <sheetName val="BCol"/>
      <sheetName val="INI98"/>
    </sheetNames>
    <sheetDataSet>
      <sheetData sheetId="0">
        <row r="3">
          <cell r="P3">
            <v>31</v>
          </cell>
        </row>
      </sheetData>
      <sheetData sheetId="1"/>
      <sheetData sheetId="2" refreshError="1">
        <row r="3">
          <cell r="P3">
            <v>31</v>
          </cell>
          <cell r="Q3">
            <v>28</v>
          </cell>
          <cell r="R3">
            <v>31</v>
          </cell>
          <cell r="S3">
            <v>30</v>
          </cell>
          <cell r="T3">
            <v>31</v>
          </cell>
          <cell r="U3">
            <v>30</v>
          </cell>
          <cell r="V3">
            <v>31</v>
          </cell>
          <cell r="W3">
            <v>31</v>
          </cell>
          <cell r="X3">
            <v>30</v>
          </cell>
          <cell r="Y3">
            <v>31</v>
          </cell>
          <cell r="Z3">
            <v>30</v>
          </cell>
          <cell r="AA3">
            <v>31</v>
          </cell>
        </row>
        <row r="4">
          <cell r="AA4">
            <v>365</v>
          </cell>
        </row>
      </sheetData>
      <sheetData sheetId="3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PA90"/>
      <sheetName val="TASAS"/>
      <sheetName val="DIARIO"/>
      <sheetName val="ITCR FIN DE"/>
      <sheetName val="GRAFICO ITCR (IPP)"/>
      <sheetName val="GRAFICO ITCR (IPC)"/>
      <sheetName val="ITCRIPC(NT)"/>
      <sheetName val="ITCRIPP(NT)"/>
      <sheetName val="EST. IPM - IPC"/>
      <sheetName val="grfipc"/>
      <sheetName val="ITCRIPP(T)"/>
      <sheetName val="ITCRIPC(T)"/>
      <sheetName val="revista"/>
      <sheetName val="ITCRFMI"/>
      <sheetName val="ITCR(TR-NTR)"/>
      <sheetName val="RESULTADOS"/>
      <sheetName val="Gráfico3"/>
      <sheetName val="GRAFICO ITCR"/>
    </sheetNames>
    <sheetDataSet>
      <sheetData sheetId="0" refreshError="1"/>
      <sheetData sheetId="1" refreshError="1">
        <row r="12">
          <cell r="A12">
            <v>4</v>
          </cell>
        </row>
        <row r="58">
          <cell r="A58">
            <v>1</v>
          </cell>
          <cell r="B58">
            <v>1.7258</v>
          </cell>
          <cell r="C58">
            <v>1.7262999999999999</v>
          </cell>
          <cell r="D58">
            <v>115.54</v>
          </cell>
          <cell r="E58">
            <v>115.64</v>
          </cell>
          <cell r="F58">
            <v>1.9462999999999999</v>
          </cell>
          <cell r="G58">
            <v>1.9473</v>
          </cell>
          <cell r="H58">
            <v>146.86000000000001</v>
          </cell>
          <cell r="I58">
            <v>146.96</v>
          </cell>
          <cell r="J58">
            <v>5.7859999999999996</v>
          </cell>
          <cell r="K58">
            <v>5.7869999999999999</v>
          </cell>
          <cell r="L58">
            <v>0.60997926070513608</v>
          </cell>
          <cell r="M58">
            <v>0.60960741282613995</v>
          </cell>
          <cell r="N58">
            <v>1710.23</v>
          </cell>
          <cell r="O58">
            <v>1710.63</v>
          </cell>
          <cell r="P58">
            <v>35.567999999999998</v>
          </cell>
          <cell r="Q58">
            <v>35.578000000000003</v>
          </cell>
          <cell r="R58">
            <v>1.4194</v>
          </cell>
          <cell r="S58">
            <v>1.4204000000000001</v>
          </cell>
          <cell r="T58">
            <v>1.51</v>
          </cell>
          <cell r="U58">
            <v>1.5109999999999999</v>
          </cell>
          <cell r="V58">
            <v>7.8280000000000003</v>
          </cell>
          <cell r="W58">
            <v>7.8380000000000001</v>
          </cell>
          <cell r="X58">
            <v>10070</v>
          </cell>
          <cell r="Y58">
            <v>10090</v>
          </cell>
          <cell r="Z58">
            <v>574</v>
          </cell>
          <cell r="AA58">
            <v>575</v>
          </cell>
          <cell r="AB58">
            <v>7210</v>
          </cell>
          <cell r="AC58">
            <v>7230</v>
          </cell>
          <cell r="AD58">
            <v>2.0699999999999998</v>
          </cell>
          <cell r="AE58">
            <v>2.1</v>
          </cell>
          <cell r="AF58">
            <v>488</v>
          </cell>
          <cell r="AG58">
            <v>488.3</v>
          </cell>
          <cell r="AH58">
            <v>3334500</v>
          </cell>
          <cell r="AI58">
            <v>3350000</v>
          </cell>
          <cell r="AJ58">
            <v>1</v>
          </cell>
          <cell r="AK58">
            <v>1</v>
          </cell>
          <cell r="AL58">
            <v>0.99997100000000005</v>
          </cell>
          <cell r="AM58">
            <v>0.99999000000000005</v>
          </cell>
          <cell r="AN58">
            <v>1582.9</v>
          </cell>
        </row>
        <row r="59">
          <cell r="A59">
            <v>2</v>
          </cell>
          <cell r="B59">
            <v>1.7228000000000001</v>
          </cell>
          <cell r="C59">
            <v>1.7233000000000001</v>
          </cell>
          <cell r="D59">
            <v>112.09</v>
          </cell>
          <cell r="E59">
            <v>112.19</v>
          </cell>
          <cell r="F59">
            <v>1.9420999999999999</v>
          </cell>
          <cell r="G59">
            <v>1.9431</v>
          </cell>
          <cell r="H59">
            <v>146.71</v>
          </cell>
          <cell r="I59">
            <v>146.81</v>
          </cell>
          <cell r="J59">
            <v>5.7843999999999998</v>
          </cell>
          <cell r="K59">
            <v>5.7854000000000001</v>
          </cell>
          <cell r="L59">
            <v>0.60808756460930369</v>
          </cell>
          <cell r="M59">
            <v>0.607976653696498</v>
          </cell>
          <cell r="N59">
            <v>1707.06</v>
          </cell>
          <cell r="O59">
            <v>1707.46</v>
          </cell>
          <cell r="P59">
            <v>35.576000000000001</v>
          </cell>
          <cell r="Q59">
            <v>35.585999999999999</v>
          </cell>
          <cell r="R59">
            <v>1.41</v>
          </cell>
          <cell r="S59">
            <v>1.411</v>
          </cell>
          <cell r="T59">
            <v>1.5107999999999999</v>
          </cell>
          <cell r="U59">
            <v>1.5118</v>
          </cell>
          <cell r="V59">
            <v>7.8239999999999998</v>
          </cell>
          <cell r="W59">
            <v>7.8339999999999996</v>
          </cell>
          <cell r="X59">
            <v>10084</v>
          </cell>
          <cell r="Y59">
            <v>10094</v>
          </cell>
          <cell r="Z59">
            <v>575.75</v>
          </cell>
          <cell r="AA59">
            <v>576.75</v>
          </cell>
          <cell r="AB59">
            <v>7240</v>
          </cell>
          <cell r="AC59">
            <v>7260</v>
          </cell>
          <cell r="AD59">
            <v>1.79</v>
          </cell>
          <cell r="AE59">
            <v>1.81</v>
          </cell>
          <cell r="AF59">
            <v>492.3</v>
          </cell>
          <cell r="AG59">
            <v>492.6</v>
          </cell>
          <cell r="AH59">
            <v>3365500</v>
          </cell>
          <cell r="AI59">
            <v>3381100</v>
          </cell>
          <cell r="AJ59">
            <v>1</v>
          </cell>
          <cell r="AK59">
            <v>1</v>
          </cell>
          <cell r="AL59">
            <v>0.99997999999999998</v>
          </cell>
          <cell r="AM59">
            <v>0.99999000000000005</v>
          </cell>
          <cell r="AN59">
            <v>1581.27</v>
          </cell>
        </row>
        <row r="60">
          <cell r="A60">
            <v>3</v>
          </cell>
          <cell r="B60">
            <v>1.7243999999999999</v>
          </cell>
          <cell r="C60">
            <v>1.7249000000000001</v>
          </cell>
          <cell r="D60">
            <v>112.29</v>
          </cell>
          <cell r="E60">
            <v>112.39</v>
          </cell>
          <cell r="F60">
            <v>1.9416</v>
          </cell>
          <cell r="G60">
            <v>1.9426000000000001</v>
          </cell>
          <cell r="H60">
            <v>146.63</v>
          </cell>
          <cell r="I60">
            <v>146.72999999999999</v>
          </cell>
          <cell r="J60">
            <v>5.7836999999999996</v>
          </cell>
          <cell r="K60">
            <v>5.7847</v>
          </cell>
          <cell r="L60">
            <v>0.61064973131411826</v>
          </cell>
          <cell r="M60">
            <v>0.61027706578786767</v>
          </cell>
          <cell r="N60">
            <v>1707.32</v>
          </cell>
          <cell r="O60">
            <v>1707.72</v>
          </cell>
          <cell r="P60">
            <v>35.567</v>
          </cell>
          <cell r="Q60">
            <v>35.576999999999998</v>
          </cell>
          <cell r="R60">
            <v>1.4128000000000001</v>
          </cell>
          <cell r="S60">
            <v>1.4133</v>
          </cell>
          <cell r="T60">
            <v>1.5135000000000001</v>
          </cell>
          <cell r="U60">
            <v>1.5145</v>
          </cell>
          <cell r="V60">
            <v>7.8615000000000004</v>
          </cell>
          <cell r="W60">
            <v>7.8643000000000001</v>
          </cell>
          <cell r="X60">
            <v>10110</v>
          </cell>
          <cell r="Y60">
            <v>10120</v>
          </cell>
          <cell r="Z60">
            <v>576</v>
          </cell>
          <cell r="AA60">
            <v>577</v>
          </cell>
          <cell r="AB60">
            <v>7238</v>
          </cell>
          <cell r="AC60">
            <v>7240</v>
          </cell>
          <cell r="AD60">
            <v>1.77</v>
          </cell>
          <cell r="AE60">
            <v>1.79</v>
          </cell>
          <cell r="AF60">
            <v>490.5</v>
          </cell>
          <cell r="AG60">
            <v>491</v>
          </cell>
          <cell r="AH60">
            <v>3376500</v>
          </cell>
          <cell r="AI60">
            <v>3380000</v>
          </cell>
          <cell r="AJ60">
            <v>1</v>
          </cell>
          <cell r="AK60">
            <v>1</v>
          </cell>
          <cell r="AL60">
            <v>0.997</v>
          </cell>
          <cell r="AM60">
            <v>0.99990000000000001</v>
          </cell>
          <cell r="AN60">
            <v>1576.22</v>
          </cell>
        </row>
        <row r="61">
          <cell r="A61">
            <v>4</v>
          </cell>
          <cell r="B61">
            <v>1.7321</v>
          </cell>
          <cell r="C61">
            <v>1.7325999999999999</v>
          </cell>
          <cell r="D61">
            <v>111.9</v>
          </cell>
          <cell r="E61">
            <v>112</v>
          </cell>
          <cell r="F61">
            <v>1.9494</v>
          </cell>
          <cell r="G61">
            <v>1.9503999999999999</v>
          </cell>
          <cell r="H61">
            <v>147.24</v>
          </cell>
          <cell r="I61">
            <v>147.34</v>
          </cell>
          <cell r="J61">
            <v>5.8055000000000003</v>
          </cell>
          <cell r="K61">
            <v>5.8064999999999998</v>
          </cell>
          <cell r="L61">
            <v>0.60968174612852089</v>
          </cell>
          <cell r="M61">
            <v>0.60931026078479167</v>
          </cell>
          <cell r="N61">
            <v>1715.13</v>
          </cell>
          <cell r="O61">
            <v>1715.53</v>
          </cell>
          <cell r="P61">
            <v>35.709000000000003</v>
          </cell>
          <cell r="Q61">
            <v>35.719000000000001</v>
          </cell>
          <cell r="R61">
            <v>1.4155</v>
          </cell>
          <cell r="S61">
            <v>1.4165000000000001</v>
          </cell>
          <cell r="T61">
            <v>1.4910000000000001</v>
          </cell>
          <cell r="U61">
            <v>1.4915</v>
          </cell>
          <cell r="V61">
            <v>7.8445999999999998</v>
          </cell>
          <cell r="W61">
            <v>7.8545999999999996</v>
          </cell>
          <cell r="X61">
            <v>10110</v>
          </cell>
          <cell r="Y61">
            <v>10130</v>
          </cell>
          <cell r="Z61">
            <v>575.5</v>
          </cell>
          <cell r="AA61">
            <v>576.5</v>
          </cell>
          <cell r="AB61">
            <v>7305</v>
          </cell>
          <cell r="AC61">
            <v>7308</v>
          </cell>
          <cell r="AD61">
            <v>1.79</v>
          </cell>
          <cell r="AE61">
            <v>1.81</v>
          </cell>
          <cell r="AF61">
            <v>488</v>
          </cell>
          <cell r="AG61">
            <v>488.5</v>
          </cell>
          <cell r="AH61">
            <v>3388000</v>
          </cell>
          <cell r="AI61">
            <v>3390000</v>
          </cell>
          <cell r="AJ61">
            <v>1</v>
          </cell>
          <cell r="AK61">
            <v>1</v>
          </cell>
          <cell r="AL61">
            <v>0.99998299999999996</v>
          </cell>
          <cell r="AM61">
            <v>0.99998399999999998</v>
          </cell>
          <cell r="AN61">
            <v>1574.0719999999999</v>
          </cell>
        </row>
        <row r="62">
          <cell r="A62">
            <v>5</v>
          </cell>
          <cell r="B62">
            <v>1.7324999999999999</v>
          </cell>
          <cell r="C62">
            <v>1.7330000000000001</v>
          </cell>
          <cell r="D62">
            <v>112.91</v>
          </cell>
          <cell r="E62">
            <v>112.99</v>
          </cell>
          <cell r="F62">
            <v>1.9524999999999999</v>
          </cell>
          <cell r="G62">
            <v>1.9535</v>
          </cell>
          <cell r="H62">
            <v>147.37</v>
          </cell>
          <cell r="I62">
            <v>147.47</v>
          </cell>
          <cell r="J62">
            <v>5.8110999999999997</v>
          </cell>
          <cell r="K62">
            <v>5.8121</v>
          </cell>
          <cell r="L62">
            <v>0.61087354917532066</v>
          </cell>
          <cell r="M62">
            <v>0.61050061050061055</v>
          </cell>
          <cell r="N62">
            <v>1715.79</v>
          </cell>
          <cell r="O62">
            <v>1716.19</v>
          </cell>
          <cell r="P62">
            <v>35.75</v>
          </cell>
          <cell r="Q62">
            <v>35.76</v>
          </cell>
          <cell r="R62">
            <v>1.4157999999999999</v>
          </cell>
          <cell r="S62">
            <v>1.4168000000000001</v>
          </cell>
          <cell r="T62">
            <v>1.4890000000000001</v>
          </cell>
          <cell r="U62">
            <v>1.49</v>
          </cell>
          <cell r="V62">
            <v>7.851</v>
          </cell>
          <cell r="W62">
            <v>7.8517999999999999</v>
          </cell>
          <cell r="X62">
            <v>10080</v>
          </cell>
          <cell r="Y62">
            <v>10100</v>
          </cell>
          <cell r="Z62">
            <v>576</v>
          </cell>
          <cell r="AA62">
            <v>576.75</v>
          </cell>
          <cell r="AB62">
            <v>7298</v>
          </cell>
          <cell r="AC62">
            <v>7305</v>
          </cell>
          <cell r="AD62">
            <v>1.84</v>
          </cell>
          <cell r="AE62">
            <v>1.85</v>
          </cell>
          <cell r="AF62">
            <v>489</v>
          </cell>
          <cell r="AG62">
            <v>489.5</v>
          </cell>
          <cell r="AH62">
            <v>3385000</v>
          </cell>
          <cell r="AI62">
            <v>3388000</v>
          </cell>
          <cell r="AJ62">
            <v>1</v>
          </cell>
          <cell r="AK62">
            <v>1</v>
          </cell>
          <cell r="AL62">
            <v>0.99983</v>
          </cell>
          <cell r="AM62">
            <v>0.99983999999999995</v>
          </cell>
          <cell r="AN62">
            <v>1575.69</v>
          </cell>
        </row>
        <row r="63">
          <cell r="A63">
            <v>8</v>
          </cell>
          <cell r="B63">
            <v>1.7332000000000001</v>
          </cell>
          <cell r="C63">
            <v>1.7337</v>
          </cell>
          <cell r="D63">
            <v>113.95</v>
          </cell>
          <cell r="E63">
            <v>114.05</v>
          </cell>
          <cell r="F63">
            <v>1.9498</v>
          </cell>
          <cell r="G63">
            <v>1.9508000000000001</v>
          </cell>
          <cell r="H63">
            <v>147.77000000000001</v>
          </cell>
          <cell r="I63">
            <v>147.87</v>
          </cell>
          <cell r="J63">
            <v>5.8269000000000002</v>
          </cell>
          <cell r="K63">
            <v>5.8278999999999996</v>
          </cell>
          <cell r="L63">
            <v>0.61079892499389199</v>
          </cell>
          <cell r="M63">
            <v>0.61042607740202659</v>
          </cell>
          <cell r="N63">
            <v>1713.54</v>
          </cell>
          <cell r="O63">
            <v>1713.94</v>
          </cell>
          <cell r="P63">
            <v>35.744</v>
          </cell>
          <cell r="Q63">
            <v>35.753999999999998</v>
          </cell>
          <cell r="R63">
            <v>1.4172</v>
          </cell>
          <cell r="S63">
            <v>1.4181999999999999</v>
          </cell>
          <cell r="T63">
            <v>1.4850000000000001</v>
          </cell>
          <cell r="U63">
            <v>1.486</v>
          </cell>
          <cell r="V63">
            <v>7.8651</v>
          </cell>
          <cell r="W63">
            <v>7.8750999999999998</v>
          </cell>
          <cell r="X63">
            <v>10085</v>
          </cell>
          <cell r="Y63">
            <v>10095</v>
          </cell>
          <cell r="Z63">
            <v>576.25</v>
          </cell>
          <cell r="AA63">
            <v>577.25</v>
          </cell>
          <cell r="AB63">
            <v>7294.3</v>
          </cell>
          <cell r="AC63">
            <v>7298</v>
          </cell>
          <cell r="AD63">
            <v>1.87</v>
          </cell>
          <cell r="AE63">
            <v>1.88</v>
          </cell>
          <cell r="AF63">
            <v>490.4</v>
          </cell>
          <cell r="AG63">
            <v>490.7</v>
          </cell>
          <cell r="AH63">
            <v>3382000</v>
          </cell>
          <cell r="AI63">
            <v>3395000</v>
          </cell>
          <cell r="AJ63">
            <v>1</v>
          </cell>
          <cell r="AK63">
            <v>1</v>
          </cell>
          <cell r="AL63">
            <v>0.99997499999999995</v>
          </cell>
          <cell r="AM63">
            <v>0.99999000000000005</v>
          </cell>
          <cell r="AN63">
            <v>1570.94</v>
          </cell>
        </row>
        <row r="64">
          <cell r="A64">
            <v>9</v>
          </cell>
          <cell r="B64">
            <v>1.7281</v>
          </cell>
          <cell r="C64">
            <v>1.7285999999999999</v>
          </cell>
          <cell r="D64">
            <v>114.6</v>
          </cell>
          <cell r="E64">
            <v>114.7</v>
          </cell>
          <cell r="F64">
            <v>1.9446000000000001</v>
          </cell>
          <cell r="G64">
            <v>1.9456</v>
          </cell>
          <cell r="H64">
            <v>146.99</v>
          </cell>
          <cell r="I64">
            <v>147.09</v>
          </cell>
          <cell r="J64">
            <v>5.7903000000000002</v>
          </cell>
          <cell r="K64">
            <v>5.7912999999999997</v>
          </cell>
          <cell r="L64">
            <v>0.61068702290076338</v>
          </cell>
          <cell r="M64">
            <v>0.61031431187061336</v>
          </cell>
          <cell r="N64">
            <v>1709.15</v>
          </cell>
          <cell r="O64">
            <v>1709.55</v>
          </cell>
          <cell r="P64">
            <v>35.643999999999998</v>
          </cell>
          <cell r="Q64">
            <v>35.654000000000003</v>
          </cell>
          <cell r="R64">
            <v>1.4139999999999999</v>
          </cell>
          <cell r="S64">
            <v>1.415</v>
          </cell>
          <cell r="T64">
            <v>1.4907999999999999</v>
          </cell>
          <cell r="U64">
            <v>1.4918</v>
          </cell>
          <cell r="V64">
            <v>7.8505000000000003</v>
          </cell>
          <cell r="W64">
            <v>7.86</v>
          </cell>
          <cell r="X64">
            <v>10076</v>
          </cell>
          <cell r="Y64">
            <v>10086</v>
          </cell>
          <cell r="Z64">
            <v>576.91</v>
          </cell>
          <cell r="AA64">
            <v>577.9</v>
          </cell>
          <cell r="AB64">
            <v>7280</v>
          </cell>
          <cell r="AC64">
            <v>7290</v>
          </cell>
          <cell r="AD64">
            <v>1.9</v>
          </cell>
          <cell r="AE64">
            <v>1.91</v>
          </cell>
          <cell r="AF64">
            <v>490.4</v>
          </cell>
          <cell r="AG64">
            <v>490.7</v>
          </cell>
          <cell r="AH64">
            <v>3387000</v>
          </cell>
          <cell r="AI64">
            <v>3389000</v>
          </cell>
          <cell r="AJ64">
            <v>1</v>
          </cell>
          <cell r="AK64">
            <v>1</v>
          </cell>
          <cell r="AL64">
            <v>0.99997499999999995</v>
          </cell>
          <cell r="AM64">
            <v>0.99999000000000005</v>
          </cell>
          <cell r="AN64">
            <v>1562.14</v>
          </cell>
        </row>
        <row r="65">
          <cell r="A65">
            <v>10</v>
          </cell>
          <cell r="B65">
            <v>1.7273000000000001</v>
          </cell>
          <cell r="C65">
            <v>1.7278</v>
          </cell>
          <cell r="D65">
            <v>114.56</v>
          </cell>
          <cell r="E65">
            <v>114.66</v>
          </cell>
          <cell r="F65">
            <v>1.9449000000000001</v>
          </cell>
          <cell r="G65">
            <v>1.9459</v>
          </cell>
          <cell r="H65">
            <v>146.91</v>
          </cell>
          <cell r="I65">
            <v>147.01</v>
          </cell>
          <cell r="J65">
            <v>5.7907000000000002</v>
          </cell>
          <cell r="K65">
            <v>5.7916999999999996</v>
          </cell>
          <cell r="L65">
            <v>0.61409972979611882</v>
          </cell>
          <cell r="M65">
            <v>0.61372284276420774</v>
          </cell>
          <cell r="N65">
            <v>1710.03</v>
          </cell>
          <cell r="O65">
            <v>1710.43</v>
          </cell>
          <cell r="P65">
            <v>35.625999999999998</v>
          </cell>
          <cell r="Q65">
            <v>35.636000000000003</v>
          </cell>
          <cell r="R65">
            <v>1.4079999999999999</v>
          </cell>
          <cell r="S65">
            <v>1.409</v>
          </cell>
          <cell r="T65">
            <v>1.494</v>
          </cell>
          <cell r="U65">
            <v>1.4950000000000001</v>
          </cell>
          <cell r="V65">
            <v>7.8796999999999997</v>
          </cell>
          <cell r="W65">
            <v>7.8846999999999996</v>
          </cell>
          <cell r="X65">
            <v>10056</v>
          </cell>
          <cell r="Y65">
            <v>10066</v>
          </cell>
          <cell r="Z65">
            <v>577.25</v>
          </cell>
          <cell r="AA65">
            <v>578.25</v>
          </cell>
          <cell r="AB65">
            <v>7285.3</v>
          </cell>
          <cell r="AC65">
            <v>7299</v>
          </cell>
          <cell r="AD65">
            <v>1.89</v>
          </cell>
          <cell r="AE65">
            <v>1.9</v>
          </cell>
          <cell r="AF65">
            <v>493.5</v>
          </cell>
          <cell r="AG65">
            <v>493.8</v>
          </cell>
          <cell r="AH65">
            <v>3383000</v>
          </cell>
          <cell r="AI65">
            <v>3387000</v>
          </cell>
          <cell r="AJ65">
            <v>1</v>
          </cell>
          <cell r="AK65">
            <v>1</v>
          </cell>
          <cell r="AL65">
            <v>0.99997499999999995</v>
          </cell>
          <cell r="AM65">
            <v>0.99999000000000005</v>
          </cell>
          <cell r="AN65">
            <v>1563.39</v>
          </cell>
        </row>
        <row r="66">
          <cell r="A66">
            <v>11</v>
          </cell>
          <cell r="B66">
            <v>1.7315</v>
          </cell>
          <cell r="C66">
            <v>1.732</v>
          </cell>
          <cell r="D66">
            <v>114.26</v>
          </cell>
          <cell r="E66">
            <v>114.36</v>
          </cell>
          <cell r="F66">
            <v>1.9499</v>
          </cell>
          <cell r="G66">
            <v>1.9509000000000001</v>
          </cell>
          <cell r="H66">
            <v>147.22</v>
          </cell>
          <cell r="I66">
            <v>147.32</v>
          </cell>
          <cell r="J66">
            <v>5.8055000000000003</v>
          </cell>
          <cell r="K66">
            <v>5.8064999999999998</v>
          </cell>
          <cell r="L66">
            <v>0.61633281972265019</v>
          </cell>
          <cell r="M66">
            <v>0.61595318755774564</v>
          </cell>
          <cell r="N66">
            <v>1713.62</v>
          </cell>
          <cell r="O66">
            <v>1714.02</v>
          </cell>
          <cell r="P66">
            <v>35.700000000000003</v>
          </cell>
          <cell r="Q66">
            <v>35.71</v>
          </cell>
          <cell r="R66">
            <v>1.4159999999999999</v>
          </cell>
          <cell r="S66">
            <v>1.417</v>
          </cell>
          <cell r="T66">
            <v>1.4910000000000001</v>
          </cell>
          <cell r="U66">
            <v>1.492</v>
          </cell>
          <cell r="V66">
            <v>7.8845000000000001</v>
          </cell>
          <cell r="W66">
            <v>7.8940000000000001</v>
          </cell>
          <cell r="X66">
            <v>9987</v>
          </cell>
          <cell r="Y66">
            <v>9997</v>
          </cell>
          <cell r="Z66">
            <v>577.25</v>
          </cell>
          <cell r="AA66">
            <v>578.25</v>
          </cell>
          <cell r="AB66">
            <v>7280.3</v>
          </cell>
          <cell r="AC66">
            <v>7300</v>
          </cell>
          <cell r="AD66">
            <v>1.87</v>
          </cell>
          <cell r="AE66">
            <v>1.88</v>
          </cell>
          <cell r="AF66">
            <v>492.7</v>
          </cell>
          <cell r="AG66">
            <v>493</v>
          </cell>
          <cell r="AH66">
            <v>3384000</v>
          </cell>
          <cell r="AI66">
            <v>3389500</v>
          </cell>
          <cell r="AJ66">
            <v>1</v>
          </cell>
          <cell r="AK66">
            <v>1</v>
          </cell>
          <cell r="AL66">
            <v>0.99999000000000005</v>
          </cell>
          <cell r="AM66">
            <v>0.99999899999999997</v>
          </cell>
          <cell r="AN66">
            <v>1570.81</v>
          </cell>
        </row>
        <row r="67">
          <cell r="A67">
            <v>12</v>
          </cell>
          <cell r="B67">
            <v>1.7333000000000001</v>
          </cell>
          <cell r="C67">
            <v>1.7338</v>
          </cell>
          <cell r="D67">
            <v>114.25</v>
          </cell>
          <cell r="E67">
            <v>114.35</v>
          </cell>
          <cell r="F67">
            <v>1.9527000000000001</v>
          </cell>
          <cell r="G67">
            <v>1.9537</v>
          </cell>
          <cell r="H67">
            <v>147.38</v>
          </cell>
          <cell r="I67">
            <v>147.47999999999999</v>
          </cell>
          <cell r="J67">
            <v>5.8137999999999996</v>
          </cell>
          <cell r="K67">
            <v>5.8148</v>
          </cell>
          <cell r="L67">
            <v>0.61379818315737789</v>
          </cell>
          <cell r="M67">
            <v>0.613421666053245</v>
          </cell>
          <cell r="N67">
            <v>1715.52</v>
          </cell>
          <cell r="O67">
            <v>1715.92</v>
          </cell>
          <cell r="P67">
            <v>35.738</v>
          </cell>
          <cell r="Q67">
            <v>35.747999999999998</v>
          </cell>
          <cell r="R67">
            <v>1.4148000000000001</v>
          </cell>
          <cell r="S67">
            <v>1.4157999999999999</v>
          </cell>
          <cell r="T67">
            <v>1.492</v>
          </cell>
          <cell r="U67">
            <v>1.4930000000000001</v>
          </cell>
          <cell r="V67">
            <v>7.8784999999999998</v>
          </cell>
          <cell r="W67">
            <v>7.8834999999999997</v>
          </cell>
          <cell r="X67">
            <v>9963</v>
          </cell>
          <cell r="Y67">
            <v>9968</v>
          </cell>
          <cell r="Z67">
            <v>577.29999999999995</v>
          </cell>
          <cell r="AA67">
            <v>578</v>
          </cell>
          <cell r="AB67">
            <v>7284.8</v>
          </cell>
          <cell r="AC67">
            <v>7320.6</v>
          </cell>
          <cell r="AD67">
            <v>1.91</v>
          </cell>
          <cell r="AE67">
            <v>1.92</v>
          </cell>
          <cell r="AF67">
            <v>495.2</v>
          </cell>
          <cell r="AG67">
            <v>495.7</v>
          </cell>
          <cell r="AH67">
            <v>3390500</v>
          </cell>
          <cell r="AI67">
            <v>3399300</v>
          </cell>
          <cell r="AJ67">
            <v>1</v>
          </cell>
          <cell r="AK67">
            <v>1</v>
          </cell>
          <cell r="AL67">
            <v>0.99999000000000005</v>
          </cell>
          <cell r="AM67">
            <v>0.99999899999999997</v>
          </cell>
          <cell r="AN67">
            <v>1564.04</v>
          </cell>
        </row>
        <row r="68">
          <cell r="A68">
            <v>15</v>
          </cell>
          <cell r="B68">
            <v>1.7408999999999999</v>
          </cell>
          <cell r="C68">
            <v>1.7414000000000001</v>
          </cell>
          <cell r="D68">
            <v>115.64</v>
          </cell>
          <cell r="E68">
            <v>115.74</v>
          </cell>
          <cell r="F68">
            <v>1.9608000000000001</v>
          </cell>
          <cell r="G68">
            <v>1.9618</v>
          </cell>
          <cell r="H68">
            <v>148.03</v>
          </cell>
          <cell r="I68">
            <v>148.13</v>
          </cell>
          <cell r="J68">
            <v>5.8376000000000001</v>
          </cell>
          <cell r="K68">
            <v>5.8385999999999996</v>
          </cell>
          <cell r="L68">
            <v>0.61493051285204769</v>
          </cell>
          <cell r="M68">
            <v>0.61455260570304815</v>
          </cell>
          <cell r="N68">
            <v>1723.37</v>
          </cell>
          <cell r="O68">
            <v>1723.77</v>
          </cell>
          <cell r="P68">
            <v>35.901000000000003</v>
          </cell>
          <cell r="Q68">
            <v>35.911000000000001</v>
          </cell>
          <cell r="R68">
            <v>1.4218</v>
          </cell>
          <cell r="S68">
            <v>1.4228000000000001</v>
          </cell>
          <cell r="T68">
            <v>1.4930000000000001</v>
          </cell>
          <cell r="U68">
            <v>1.494</v>
          </cell>
          <cell r="V68">
            <v>7.8944999999999999</v>
          </cell>
          <cell r="W68">
            <v>7.8994999999999997</v>
          </cell>
          <cell r="X68">
            <v>9930</v>
          </cell>
          <cell r="Y68">
            <v>9940</v>
          </cell>
          <cell r="Z68">
            <v>577</v>
          </cell>
          <cell r="AA68">
            <v>578</v>
          </cell>
          <cell r="AB68">
            <v>7518</v>
          </cell>
          <cell r="AC68">
            <v>7626</v>
          </cell>
          <cell r="AD68">
            <v>1.89</v>
          </cell>
          <cell r="AE68">
            <v>1.9</v>
          </cell>
          <cell r="AF68">
            <v>496.8</v>
          </cell>
          <cell r="AG68">
            <v>497.8</v>
          </cell>
          <cell r="AH68">
            <v>3393000</v>
          </cell>
          <cell r="AI68">
            <v>3398200</v>
          </cell>
          <cell r="AJ68">
            <v>1</v>
          </cell>
          <cell r="AK68">
            <v>1</v>
          </cell>
          <cell r="AL68">
            <v>0.99999099999999996</v>
          </cell>
          <cell r="AM68">
            <v>0.99999899999999997</v>
          </cell>
          <cell r="AN68">
            <v>1565.67</v>
          </cell>
        </row>
        <row r="69">
          <cell r="A69">
            <v>16</v>
          </cell>
          <cell r="B69">
            <v>1.7464999999999999</v>
          </cell>
          <cell r="C69">
            <v>1.7470000000000001</v>
          </cell>
          <cell r="D69">
            <v>118.15</v>
          </cell>
          <cell r="E69">
            <v>118.2</v>
          </cell>
          <cell r="F69">
            <v>1.9673</v>
          </cell>
          <cell r="G69">
            <v>1.9682999999999999</v>
          </cell>
          <cell r="H69">
            <v>148.55000000000001</v>
          </cell>
          <cell r="I69">
            <v>148.65</v>
          </cell>
          <cell r="J69">
            <v>5.8578999999999999</v>
          </cell>
          <cell r="K69">
            <v>5.8589000000000002</v>
          </cell>
          <cell r="L69">
            <v>0.61282019855374437</v>
          </cell>
          <cell r="M69">
            <v>0.61244487996080355</v>
          </cell>
          <cell r="N69">
            <v>1729.1</v>
          </cell>
          <cell r="O69">
            <v>1729.5</v>
          </cell>
          <cell r="P69">
            <v>36.023000000000003</v>
          </cell>
          <cell r="Q69">
            <v>36.033000000000001</v>
          </cell>
          <cell r="R69">
            <v>1.4258</v>
          </cell>
          <cell r="S69">
            <v>1.4268000000000001</v>
          </cell>
          <cell r="T69">
            <v>1.4942</v>
          </cell>
          <cell r="U69">
            <v>1.4952000000000001</v>
          </cell>
          <cell r="V69">
            <v>7.9279999999999999</v>
          </cell>
          <cell r="W69">
            <v>7.9375</v>
          </cell>
          <cell r="X69">
            <v>9907</v>
          </cell>
          <cell r="Y69">
            <v>9917</v>
          </cell>
          <cell r="Z69">
            <v>577</v>
          </cell>
          <cell r="AA69">
            <v>577.75</v>
          </cell>
          <cell r="AB69">
            <v>7450</v>
          </cell>
          <cell r="AC69">
            <v>7500</v>
          </cell>
          <cell r="AD69">
            <v>1.89</v>
          </cell>
          <cell r="AE69">
            <v>1.92</v>
          </cell>
          <cell r="AF69">
            <v>497.5</v>
          </cell>
          <cell r="AG69">
            <v>498</v>
          </cell>
          <cell r="AH69">
            <v>3380500</v>
          </cell>
          <cell r="AI69">
            <v>3384500</v>
          </cell>
          <cell r="AJ69">
            <v>1</v>
          </cell>
          <cell r="AK69">
            <v>1</v>
          </cell>
          <cell r="AL69">
            <v>0.99997999999999998</v>
          </cell>
          <cell r="AM69">
            <v>0.99998699999999996</v>
          </cell>
          <cell r="AN69">
            <v>1557.79</v>
          </cell>
        </row>
        <row r="70">
          <cell r="A70">
            <v>17</v>
          </cell>
          <cell r="B70">
            <v>1.7406999999999999</v>
          </cell>
          <cell r="C70">
            <v>1.7412000000000001</v>
          </cell>
          <cell r="D70">
            <v>118.86</v>
          </cell>
          <cell r="E70">
            <v>118.93</v>
          </cell>
          <cell r="F70">
            <v>1.9621999999999999</v>
          </cell>
          <cell r="G70">
            <v>1.9632000000000001</v>
          </cell>
          <cell r="H70">
            <v>148.06</v>
          </cell>
          <cell r="I70">
            <v>148.16</v>
          </cell>
          <cell r="J70">
            <v>5.8403999999999998</v>
          </cell>
          <cell r="K70">
            <v>5.8414000000000001</v>
          </cell>
          <cell r="L70">
            <v>0.61143381228981963</v>
          </cell>
          <cell r="M70">
            <v>0.6110601894286587</v>
          </cell>
          <cell r="N70">
            <v>1724.17</v>
          </cell>
          <cell r="O70">
            <v>1724.57</v>
          </cell>
          <cell r="P70">
            <v>35.917999999999999</v>
          </cell>
          <cell r="Q70">
            <v>35.927999999999997</v>
          </cell>
          <cell r="R70">
            <v>1.4238</v>
          </cell>
          <cell r="S70">
            <v>1.4248000000000001</v>
          </cell>
          <cell r="T70">
            <v>1.4982</v>
          </cell>
          <cell r="U70">
            <v>1.4992000000000001</v>
          </cell>
          <cell r="V70">
            <v>7.9260999999999999</v>
          </cell>
          <cell r="W70">
            <v>7.9360999999999997</v>
          </cell>
          <cell r="X70">
            <v>9910</v>
          </cell>
          <cell r="Y70">
            <v>9920</v>
          </cell>
          <cell r="Z70">
            <v>577</v>
          </cell>
          <cell r="AA70">
            <v>578</v>
          </cell>
          <cell r="AB70">
            <v>7450</v>
          </cell>
          <cell r="AC70">
            <v>7490</v>
          </cell>
          <cell r="AD70">
            <v>1.92</v>
          </cell>
          <cell r="AE70">
            <v>1.93</v>
          </cell>
          <cell r="AF70">
            <v>497.4</v>
          </cell>
          <cell r="AG70">
            <v>497.7</v>
          </cell>
          <cell r="AH70">
            <v>3378800</v>
          </cell>
          <cell r="AI70">
            <v>3381500</v>
          </cell>
          <cell r="AJ70">
            <v>1</v>
          </cell>
          <cell r="AK70">
            <v>1</v>
          </cell>
          <cell r="AL70">
            <v>0.99998299999999996</v>
          </cell>
          <cell r="AM70">
            <v>0.99998900000000002</v>
          </cell>
          <cell r="AN70">
            <v>1561.53</v>
          </cell>
        </row>
        <row r="71">
          <cell r="A71">
            <v>18</v>
          </cell>
          <cell r="B71">
            <v>1.7426999999999999</v>
          </cell>
          <cell r="C71">
            <v>1.7432000000000001</v>
          </cell>
          <cell r="D71">
            <v>119.78</v>
          </cell>
          <cell r="E71">
            <v>119.88</v>
          </cell>
          <cell r="F71">
            <v>1.9629000000000001</v>
          </cell>
          <cell r="G71">
            <v>1.9639</v>
          </cell>
          <cell r="H71">
            <v>148.22999999999999</v>
          </cell>
          <cell r="I71">
            <v>148.33000000000001</v>
          </cell>
          <cell r="J71">
            <v>5.8451000000000004</v>
          </cell>
          <cell r="K71">
            <v>5.8460999999999999</v>
          </cell>
          <cell r="L71">
            <v>0.61221990939145343</v>
          </cell>
          <cell r="M71">
            <v>0.61184532550171311</v>
          </cell>
          <cell r="N71">
            <v>1724.93</v>
          </cell>
          <cell r="O71">
            <v>1725.33</v>
          </cell>
          <cell r="P71">
            <v>35.944000000000003</v>
          </cell>
          <cell r="Q71">
            <v>35.954000000000001</v>
          </cell>
          <cell r="R71">
            <v>1.4239999999999999</v>
          </cell>
          <cell r="S71">
            <v>1.425</v>
          </cell>
          <cell r="T71">
            <v>1.4867999999999999</v>
          </cell>
          <cell r="U71">
            <v>1.4878</v>
          </cell>
          <cell r="V71">
            <v>7.9619999999999997</v>
          </cell>
          <cell r="W71">
            <v>7.9714999999999998</v>
          </cell>
          <cell r="X71">
            <v>9875</v>
          </cell>
          <cell r="Y71">
            <v>9885</v>
          </cell>
          <cell r="Z71">
            <v>576.5</v>
          </cell>
          <cell r="AA71">
            <v>577.5</v>
          </cell>
          <cell r="AB71">
            <v>7510</v>
          </cell>
          <cell r="AC71">
            <v>7590</v>
          </cell>
          <cell r="AD71">
            <v>1.89</v>
          </cell>
          <cell r="AE71">
            <v>1.91</v>
          </cell>
          <cell r="AF71">
            <v>496.9</v>
          </cell>
          <cell r="AG71">
            <v>497.4</v>
          </cell>
          <cell r="AH71">
            <v>3379000</v>
          </cell>
          <cell r="AI71">
            <v>3380200</v>
          </cell>
          <cell r="AJ71">
            <v>1</v>
          </cell>
          <cell r="AK71">
            <v>1</v>
          </cell>
          <cell r="AL71">
            <v>0.99999000000000005</v>
          </cell>
          <cell r="AM71">
            <v>0.99999899999999997</v>
          </cell>
          <cell r="AN71">
            <v>1569.4</v>
          </cell>
        </row>
        <row r="72">
          <cell r="A72">
            <v>19</v>
          </cell>
          <cell r="B72">
            <v>1.7623</v>
          </cell>
          <cell r="C72">
            <v>1.7630999999999999</v>
          </cell>
          <cell r="D72">
            <v>120.5</v>
          </cell>
          <cell r="E72">
            <v>120.56</v>
          </cell>
          <cell r="F72">
            <v>1.9857</v>
          </cell>
          <cell r="G72">
            <v>1.9865999999999999</v>
          </cell>
          <cell r="H72">
            <v>149.91999999999999</v>
          </cell>
          <cell r="I72">
            <v>149.99</v>
          </cell>
          <cell r="J72">
            <v>5.9105999999999996</v>
          </cell>
          <cell r="K72">
            <v>5.9132999999999996</v>
          </cell>
          <cell r="L72">
            <v>0.6139</v>
          </cell>
          <cell r="M72">
            <v>0.61349693251533743</v>
          </cell>
          <cell r="N72">
            <v>1744.7</v>
          </cell>
          <cell r="O72">
            <v>1745.49</v>
          </cell>
          <cell r="P72">
            <v>36.35</v>
          </cell>
          <cell r="Q72">
            <v>36.369999999999997</v>
          </cell>
          <cell r="R72">
            <v>1.4414</v>
          </cell>
          <cell r="S72">
            <v>1.4423999999999999</v>
          </cell>
          <cell r="T72">
            <v>1.4910000000000001</v>
          </cell>
          <cell r="U72">
            <v>1.492</v>
          </cell>
          <cell r="V72">
            <v>8.0124999999999993</v>
          </cell>
          <cell r="W72">
            <v>8.0220000000000002</v>
          </cell>
          <cell r="X72">
            <v>9920</v>
          </cell>
          <cell r="Y72">
            <v>9930</v>
          </cell>
          <cell r="Z72">
            <v>576.25</v>
          </cell>
          <cell r="AA72">
            <v>577.51</v>
          </cell>
          <cell r="AB72">
            <v>7590</v>
          </cell>
          <cell r="AC72">
            <v>7680</v>
          </cell>
          <cell r="AD72">
            <v>1.92</v>
          </cell>
          <cell r="AE72">
            <v>1.94</v>
          </cell>
          <cell r="AF72">
            <v>495.9</v>
          </cell>
          <cell r="AG72">
            <v>496.4</v>
          </cell>
          <cell r="AH72">
            <v>3384300</v>
          </cell>
          <cell r="AI72">
            <v>3386200</v>
          </cell>
          <cell r="AJ72">
            <v>1</v>
          </cell>
          <cell r="AK72">
            <v>1</v>
          </cell>
          <cell r="AL72">
            <v>0.99999000000000005</v>
          </cell>
          <cell r="AM72">
            <v>0.99999899999999997</v>
          </cell>
          <cell r="AN72">
            <v>1567.17</v>
          </cell>
        </row>
        <row r="73">
          <cell r="A73">
            <v>22</v>
          </cell>
          <cell r="B73">
            <v>1.7662</v>
          </cell>
          <cell r="C73">
            <v>1.7666999999999999</v>
          </cell>
          <cell r="D73">
            <v>120.98</v>
          </cell>
          <cell r="E73">
            <v>121.08</v>
          </cell>
          <cell r="F73">
            <v>1.9892000000000001</v>
          </cell>
          <cell r="G73">
            <v>1.9902</v>
          </cell>
          <cell r="H73">
            <v>150.19999999999999</v>
          </cell>
          <cell r="I73">
            <v>150.30000000000001</v>
          </cell>
          <cell r="J73">
            <v>5.9240000000000004</v>
          </cell>
          <cell r="K73">
            <v>5.9249999999999998</v>
          </cell>
          <cell r="L73">
            <v>0.61671292013567691</v>
          </cell>
          <cell r="M73">
            <v>0.61633281972265019</v>
          </cell>
          <cell r="N73">
            <v>1750.42</v>
          </cell>
          <cell r="O73">
            <v>1750.82</v>
          </cell>
          <cell r="P73">
            <v>36.429000000000002</v>
          </cell>
          <cell r="Q73">
            <v>36.439</v>
          </cell>
          <cell r="R73">
            <v>1.4464999999999999</v>
          </cell>
          <cell r="S73">
            <v>1.4475</v>
          </cell>
          <cell r="T73">
            <v>1.4870000000000001</v>
          </cell>
          <cell r="U73">
            <v>1.488</v>
          </cell>
          <cell r="V73">
            <v>8.0124999999999993</v>
          </cell>
          <cell r="W73">
            <v>8.0220000000000002</v>
          </cell>
          <cell r="X73">
            <v>9950</v>
          </cell>
          <cell r="Y73">
            <v>9960</v>
          </cell>
          <cell r="Z73">
            <v>576.75</v>
          </cell>
          <cell r="AA73">
            <v>577.75</v>
          </cell>
          <cell r="AB73">
            <v>7590</v>
          </cell>
          <cell r="AC73">
            <v>7680</v>
          </cell>
          <cell r="AD73">
            <v>1.92</v>
          </cell>
          <cell r="AE73">
            <v>1.93</v>
          </cell>
          <cell r="AF73">
            <v>495.9</v>
          </cell>
          <cell r="AG73">
            <v>496.4</v>
          </cell>
          <cell r="AH73">
            <v>3384300</v>
          </cell>
          <cell r="AI73">
            <v>3386200</v>
          </cell>
          <cell r="AJ73">
            <v>1</v>
          </cell>
          <cell r="AK73">
            <v>1</v>
          </cell>
          <cell r="AL73">
            <v>0.99999000000000005</v>
          </cell>
          <cell r="AM73">
            <v>0.99999899999999997</v>
          </cell>
          <cell r="AN73">
            <v>1560.46</v>
          </cell>
        </row>
        <row r="74">
          <cell r="A74">
            <v>23</v>
          </cell>
          <cell r="B74">
            <v>1.7776000000000001</v>
          </cell>
          <cell r="C74">
            <v>1.7781</v>
          </cell>
          <cell r="D74">
            <v>120.82</v>
          </cell>
          <cell r="E74">
            <v>120.92</v>
          </cell>
          <cell r="F74">
            <v>2.0030000000000001</v>
          </cell>
          <cell r="G74">
            <v>2.004</v>
          </cell>
          <cell r="H74">
            <v>151.55000000000001</v>
          </cell>
          <cell r="I74">
            <v>151.65</v>
          </cell>
          <cell r="J74">
            <v>5.9657999999999998</v>
          </cell>
          <cell r="K74">
            <v>5.9668000000000001</v>
          </cell>
          <cell r="L74">
            <v>0.62019350037211607</v>
          </cell>
          <cell r="M74">
            <v>0.6198090987975704</v>
          </cell>
          <cell r="N74">
            <v>1761.34</v>
          </cell>
          <cell r="O74">
            <v>1761.74</v>
          </cell>
          <cell r="P74">
            <v>36.725000000000001</v>
          </cell>
          <cell r="Q74">
            <v>36.734999999999999</v>
          </cell>
          <cell r="R74">
            <v>1.448</v>
          </cell>
          <cell r="S74">
            <v>1.4484999999999999</v>
          </cell>
          <cell r="T74">
            <v>1.4970000000000001</v>
          </cell>
          <cell r="U74">
            <v>1.498</v>
          </cell>
          <cell r="V74">
            <v>8.0869</v>
          </cell>
          <cell r="W74">
            <v>8.0919000000000008</v>
          </cell>
          <cell r="X74">
            <v>9945</v>
          </cell>
          <cell r="Y74">
            <v>9955</v>
          </cell>
          <cell r="Z74">
            <v>577</v>
          </cell>
          <cell r="AA74">
            <v>578</v>
          </cell>
          <cell r="AB74">
            <v>8650</v>
          </cell>
          <cell r="AC74">
            <v>8900</v>
          </cell>
          <cell r="AD74">
            <v>2.0499999999999998</v>
          </cell>
          <cell r="AE74">
            <v>2.0699999999999998</v>
          </cell>
          <cell r="AF74">
            <v>495.4</v>
          </cell>
          <cell r="AG74">
            <v>495.7</v>
          </cell>
          <cell r="AH74">
            <v>3422000</v>
          </cell>
          <cell r="AI74">
            <v>3426000</v>
          </cell>
          <cell r="AJ74">
            <v>1</v>
          </cell>
          <cell r="AK74">
            <v>1</v>
          </cell>
          <cell r="AL74">
            <v>0.99985999999999997</v>
          </cell>
          <cell r="AM74">
            <v>0.99987999999999999</v>
          </cell>
          <cell r="AN74">
            <v>1556.65</v>
          </cell>
        </row>
        <row r="75">
          <cell r="A75">
            <v>24</v>
          </cell>
          <cell r="B75">
            <v>1.7853000000000001</v>
          </cell>
          <cell r="C75">
            <v>1.7858000000000001</v>
          </cell>
          <cell r="D75">
            <v>121.9</v>
          </cell>
          <cell r="E75">
            <v>122</v>
          </cell>
          <cell r="F75">
            <v>2.0108999999999999</v>
          </cell>
          <cell r="G75">
            <v>2.0118999999999998</v>
          </cell>
          <cell r="H75">
            <v>152.08000000000001</v>
          </cell>
          <cell r="I75">
            <v>152.18</v>
          </cell>
          <cell r="J75">
            <v>5.9911000000000003</v>
          </cell>
          <cell r="K75">
            <v>5.9920999999999998</v>
          </cell>
          <cell r="L75">
            <v>0.62593890836254384</v>
          </cell>
          <cell r="M75">
            <v>0.62554735393469285</v>
          </cell>
          <cell r="N75">
            <v>1768.63</v>
          </cell>
          <cell r="O75">
            <v>1769.03</v>
          </cell>
          <cell r="P75">
            <v>36.853000000000002</v>
          </cell>
          <cell r="Q75">
            <v>36.863</v>
          </cell>
          <cell r="R75">
            <v>1.4521999999999999</v>
          </cell>
          <cell r="S75">
            <v>1.4532</v>
          </cell>
          <cell r="T75">
            <v>1.4970000000000001</v>
          </cell>
          <cell r="U75">
            <v>1.498</v>
          </cell>
          <cell r="V75">
            <v>8.1397999999999993</v>
          </cell>
          <cell r="W75">
            <v>8.1498000000000008</v>
          </cell>
          <cell r="X75">
            <v>9930</v>
          </cell>
          <cell r="Y75">
            <v>9940</v>
          </cell>
          <cell r="Z75">
            <v>576.5</v>
          </cell>
          <cell r="AA75">
            <v>577.5</v>
          </cell>
          <cell r="AB75">
            <v>8895</v>
          </cell>
          <cell r="AC75">
            <v>8900</v>
          </cell>
          <cell r="AD75">
            <v>2</v>
          </cell>
          <cell r="AE75">
            <v>2.02</v>
          </cell>
          <cell r="AF75">
            <v>494.8</v>
          </cell>
          <cell r="AG75">
            <v>495.3</v>
          </cell>
          <cell r="AH75">
            <v>3414000</v>
          </cell>
          <cell r="AI75">
            <v>3421000</v>
          </cell>
          <cell r="AJ75">
            <v>1</v>
          </cell>
          <cell r="AK75">
            <v>1</v>
          </cell>
          <cell r="AL75">
            <v>0.99998299999999996</v>
          </cell>
          <cell r="AM75">
            <v>0.99999499999999997</v>
          </cell>
          <cell r="AN75">
            <v>1550.88</v>
          </cell>
        </row>
        <row r="76">
          <cell r="A76">
            <v>25</v>
          </cell>
          <cell r="B76">
            <v>1.7695000000000001</v>
          </cell>
          <cell r="C76">
            <v>1.7701</v>
          </cell>
          <cell r="D76">
            <v>119.71</v>
          </cell>
          <cell r="E76">
            <v>119.81</v>
          </cell>
          <cell r="F76">
            <v>1.9945999999999999</v>
          </cell>
          <cell r="G76">
            <v>1.9956</v>
          </cell>
          <cell r="H76">
            <v>150.62</v>
          </cell>
          <cell r="I76">
            <v>150.72</v>
          </cell>
          <cell r="J76">
            <v>5.9394999999999998</v>
          </cell>
          <cell r="K76">
            <v>5.9405000000000001</v>
          </cell>
          <cell r="L76">
            <v>0.62360000000000004</v>
          </cell>
          <cell r="M76">
            <v>0.62339999999999995</v>
          </cell>
          <cell r="N76">
            <v>1752.2</v>
          </cell>
          <cell r="O76">
            <v>1752.6</v>
          </cell>
          <cell r="P76">
            <v>36.520000000000003</v>
          </cell>
          <cell r="Q76">
            <v>36.53</v>
          </cell>
          <cell r="R76">
            <v>1.4370000000000001</v>
          </cell>
          <cell r="S76">
            <v>1.4379999999999999</v>
          </cell>
          <cell r="T76">
            <v>1.5029999999999999</v>
          </cell>
          <cell r="U76">
            <v>1.504</v>
          </cell>
          <cell r="V76">
            <v>8.1235999999999997</v>
          </cell>
          <cell r="W76">
            <v>8.1287000000000003</v>
          </cell>
          <cell r="X76">
            <v>9970</v>
          </cell>
          <cell r="Y76">
            <v>9980</v>
          </cell>
          <cell r="Z76">
            <v>575.74</v>
          </cell>
          <cell r="AA76">
            <v>577</v>
          </cell>
          <cell r="AB76">
            <v>8780</v>
          </cell>
          <cell r="AC76">
            <v>8785</v>
          </cell>
          <cell r="AD76">
            <v>2.0299999999999998</v>
          </cell>
          <cell r="AE76">
            <v>2.04</v>
          </cell>
          <cell r="AF76">
            <v>498.3</v>
          </cell>
          <cell r="AG76">
            <v>498.8</v>
          </cell>
          <cell r="AH76">
            <v>3440000</v>
          </cell>
          <cell r="AI76">
            <v>3445000</v>
          </cell>
          <cell r="AJ76">
            <v>1</v>
          </cell>
          <cell r="AK76">
            <v>1</v>
          </cell>
          <cell r="AL76">
            <v>0.99998299999999996</v>
          </cell>
          <cell r="AM76">
            <v>0.99999300000000002</v>
          </cell>
          <cell r="AN76">
            <v>1557.97</v>
          </cell>
        </row>
        <row r="77">
          <cell r="A77">
            <v>26</v>
          </cell>
          <cell r="B77">
            <v>1.7802</v>
          </cell>
          <cell r="C77">
            <v>1.7806999999999999</v>
          </cell>
          <cell r="D77">
            <v>118.67</v>
          </cell>
          <cell r="E77">
            <v>118.77</v>
          </cell>
          <cell r="F77">
            <v>2.0068999999999999</v>
          </cell>
          <cell r="G77">
            <v>2.0078999999999998</v>
          </cell>
          <cell r="H77">
            <v>151.55000000000001</v>
          </cell>
          <cell r="I77">
            <v>151.65</v>
          </cell>
          <cell r="J77">
            <v>5.9725000000000001</v>
          </cell>
          <cell r="K77">
            <v>5.9734999999999996</v>
          </cell>
          <cell r="L77">
            <v>0.62421972534332082</v>
          </cell>
          <cell r="M77">
            <v>0.62402496099843996</v>
          </cell>
          <cell r="N77">
            <v>1762.8</v>
          </cell>
          <cell r="O77">
            <v>1763.2</v>
          </cell>
          <cell r="P77">
            <v>36.723999999999997</v>
          </cell>
          <cell r="Q77">
            <v>36.734000000000002</v>
          </cell>
          <cell r="R77">
            <v>1.4498</v>
          </cell>
          <cell r="S77">
            <v>1.4508000000000001</v>
          </cell>
          <cell r="T77">
            <v>1.508</v>
          </cell>
          <cell r="U77">
            <v>1.5089999999999999</v>
          </cell>
          <cell r="V77">
            <v>8.1999999999999993</v>
          </cell>
          <cell r="W77">
            <v>8.2100000000000009</v>
          </cell>
          <cell r="X77">
            <v>9925</v>
          </cell>
          <cell r="Y77">
            <v>9930</v>
          </cell>
          <cell r="Z77">
            <v>574.25</v>
          </cell>
          <cell r="AA77">
            <v>575.25</v>
          </cell>
          <cell r="AB77">
            <v>8830</v>
          </cell>
          <cell r="AC77">
            <v>9000</v>
          </cell>
          <cell r="AD77">
            <v>2.0299999999999998</v>
          </cell>
          <cell r="AE77">
            <v>2.04</v>
          </cell>
          <cell r="AF77">
            <v>501.8</v>
          </cell>
          <cell r="AG77">
            <v>502.3</v>
          </cell>
          <cell r="AH77">
            <v>3462000</v>
          </cell>
          <cell r="AI77">
            <v>3475000</v>
          </cell>
          <cell r="AJ77">
            <v>1</v>
          </cell>
          <cell r="AK77">
            <v>1</v>
          </cell>
          <cell r="AL77">
            <v>0.99998799999999999</v>
          </cell>
          <cell r="AM77">
            <v>0.99999499999999997</v>
          </cell>
          <cell r="AN77">
            <v>1572.46</v>
          </cell>
        </row>
        <row r="78">
          <cell r="A78" t="str">
            <v xml:space="preserve"> </v>
          </cell>
        </row>
        <row r="81">
          <cell r="A81" t="str">
            <v xml:space="preserve">  PROMEDI0</v>
          </cell>
          <cell r="B81">
            <v>1.7451450000000002</v>
          </cell>
          <cell r="C81">
            <v>1.745665</v>
          </cell>
          <cell r="D81">
            <v>116.56800000000001</v>
          </cell>
          <cell r="E81">
            <v>116.66099999999999</v>
          </cell>
          <cell r="F81">
            <v>1.9658650000000002</v>
          </cell>
          <cell r="G81">
            <v>1.9668600000000001</v>
          </cell>
          <cell r="H81">
            <v>148.49350000000001</v>
          </cell>
          <cell r="I81">
            <v>148.59200000000001</v>
          </cell>
          <cell r="J81">
            <v>5.85412</v>
          </cell>
          <cell r="K81">
            <v>5.8552049999999998</v>
          </cell>
          <cell r="L81">
            <v>0.61454790099019629</v>
          </cell>
          <cell r="M81">
            <v>0.61420121279033313</v>
          </cell>
          <cell r="N81">
            <v>1727.9525000000001</v>
          </cell>
          <cell r="O81">
            <v>1728.3719999999998</v>
          </cell>
          <cell r="P81">
            <v>36.000450000000001</v>
          </cell>
          <cell r="Q81">
            <v>36.010949999999994</v>
          </cell>
          <cell r="R81">
            <v>1.4256899999999999</v>
          </cell>
          <cell r="S81">
            <v>1.4266400000000001</v>
          </cell>
          <cell r="T81">
            <v>1.4961149999999999</v>
          </cell>
          <cell r="U81">
            <v>1.4970900000000005</v>
          </cell>
          <cell r="V81">
            <v>7.9426650000000008</v>
          </cell>
          <cell r="W81">
            <v>7.9504500000000018</v>
          </cell>
          <cell r="X81">
            <v>9994.15</v>
          </cell>
          <cell r="Y81">
            <v>10005.15</v>
          </cell>
          <cell r="Z81">
            <v>576.30999999999995</v>
          </cell>
          <cell r="AA81">
            <v>577.29549999999995</v>
          </cell>
          <cell r="AB81">
            <v>7648.9350000000004</v>
          </cell>
          <cell r="AC81">
            <v>7700.08</v>
          </cell>
          <cell r="AD81">
            <v>1.9120000000000001</v>
          </cell>
          <cell r="AE81">
            <v>1.9275000000000002</v>
          </cell>
          <cell r="AF81">
            <v>494.03499999999985</v>
          </cell>
          <cell r="AG81">
            <v>494.47999999999985</v>
          </cell>
          <cell r="AH81">
            <v>3390695</v>
          </cell>
          <cell r="AI81">
            <v>3396635</v>
          </cell>
          <cell r="AJ81">
            <v>1</v>
          </cell>
          <cell r="AK81">
            <v>1</v>
          </cell>
          <cell r="AL81">
            <v>0.99982035000000002</v>
          </cell>
          <cell r="AM81">
            <v>0.99997535000000004</v>
          </cell>
          <cell r="AN81">
            <v>1567.0726</v>
          </cell>
        </row>
        <row r="82">
          <cell r="A82" t="str">
            <v>PROM</v>
          </cell>
          <cell r="B82">
            <v>1.7454050000000001</v>
          </cell>
          <cell r="D82">
            <v>116.61449999999999</v>
          </cell>
          <cell r="F82">
            <v>1.9663625000000002</v>
          </cell>
          <cell r="H82">
            <v>148.54275000000001</v>
          </cell>
          <cell r="J82">
            <v>5.8546624999999999</v>
          </cell>
          <cell r="K82" t="str">
            <v xml:space="preserve"> </v>
          </cell>
          <cell r="L82">
            <v>0.61437455689026477</v>
          </cell>
          <cell r="N82">
            <v>1728.1622499999999</v>
          </cell>
          <cell r="P82">
            <v>36.005699999999997</v>
          </cell>
          <cell r="R82">
            <v>1.4261650000000001</v>
          </cell>
          <cell r="T82">
            <v>1.4966025000000003</v>
          </cell>
          <cell r="V82">
            <v>7.9465575000000008</v>
          </cell>
          <cell r="X82">
            <v>9999.65</v>
          </cell>
          <cell r="Z82">
            <v>576.80274999999995</v>
          </cell>
          <cell r="AB82">
            <v>7674.5074999999997</v>
          </cell>
          <cell r="AD82">
            <v>1.9197500000000001</v>
          </cell>
          <cell r="AF82">
            <v>494.25749999999982</v>
          </cell>
          <cell r="AH82">
            <v>3393665</v>
          </cell>
          <cell r="AJ82">
            <v>1</v>
          </cell>
          <cell r="AL82">
            <v>0.99989784999999998</v>
          </cell>
          <cell r="AN82">
            <v>1567.0726</v>
          </cell>
        </row>
        <row r="83">
          <cell r="A83" t="str">
            <v xml:space="preserve"> FIN DE (t-1)</v>
          </cell>
          <cell r="B83">
            <v>1.9983</v>
          </cell>
          <cell r="D83">
            <v>110.3</v>
          </cell>
          <cell r="F83">
            <v>2.2609000000000004</v>
          </cell>
          <cell r="H83">
            <v>169.995</v>
          </cell>
          <cell r="J83">
            <v>6.7301000000000002</v>
          </cell>
          <cell r="L83">
            <v>0.62814076547750974</v>
          </cell>
          <cell r="N83">
            <v>1986.6</v>
          </cell>
          <cell r="P83">
            <v>41.21</v>
          </cell>
          <cell r="R83">
            <v>1.6503000000000001</v>
          </cell>
          <cell r="T83">
            <v>1.4487000000000001</v>
          </cell>
          <cell r="V83">
            <v>8.6983999999999995</v>
          </cell>
          <cell r="X83">
            <v>9383</v>
          </cell>
          <cell r="Z83">
            <v>661.5</v>
          </cell>
          <cell r="AB83">
            <v>24997.5</v>
          </cell>
          <cell r="AD83">
            <v>1.76</v>
          </cell>
          <cell r="AF83">
            <v>506.35</v>
          </cell>
          <cell r="AH83">
            <v>3468000</v>
          </cell>
          <cell r="AJ83">
            <v>1</v>
          </cell>
          <cell r="AL83">
            <v>0.99944</v>
          </cell>
          <cell r="AN83">
            <v>1947.72</v>
          </cell>
        </row>
        <row r="84">
          <cell r="A84" t="str">
            <v>FIN DE (t)</v>
          </cell>
          <cell r="B84">
            <v>1.9983</v>
          </cell>
          <cell r="D84">
            <v>110.3</v>
          </cell>
          <cell r="F84">
            <v>2.2609000000000004</v>
          </cell>
          <cell r="H84">
            <v>169.995</v>
          </cell>
          <cell r="J84">
            <v>6.7301000000000002</v>
          </cell>
          <cell r="L84">
            <v>0.62814076547750974</v>
          </cell>
          <cell r="N84">
            <v>1986.6</v>
          </cell>
          <cell r="P84">
            <v>41.21</v>
          </cell>
          <cell r="R84">
            <v>1.6503000000000001</v>
          </cell>
          <cell r="T84">
            <v>1.4487000000000001</v>
          </cell>
          <cell r="V84">
            <v>8.6983999999999995</v>
          </cell>
          <cell r="X84">
            <v>9383</v>
          </cell>
          <cell r="Z84">
            <v>661.5</v>
          </cell>
          <cell r="AB84">
            <v>24997.5</v>
          </cell>
          <cell r="AD84">
            <v>1.76</v>
          </cell>
          <cell r="AF84">
            <v>506.35</v>
          </cell>
          <cell r="AH84">
            <v>3468000</v>
          </cell>
          <cell r="AJ84">
            <v>1</v>
          </cell>
          <cell r="AL84">
            <v>0.99944</v>
          </cell>
          <cell r="AN84">
            <v>1947.72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a."/>
      <sheetName val="Cruce"/>
      <sheetName val="deuda CGr"/>
      <sheetName val="dpini511"/>
    </sheetNames>
    <sheetDataSet>
      <sheetData sheetId="0" refreshError="1"/>
      <sheetData sheetId="1" refreshError="1"/>
      <sheetData sheetId="2">
        <row r="3">
          <cell r="A3">
            <v>6</v>
          </cell>
          <cell r="B3">
            <v>12193172785836</v>
          </cell>
        </row>
        <row r="4">
          <cell r="A4">
            <v>601200024</v>
          </cell>
          <cell r="B4">
            <v>5106549277</v>
          </cell>
        </row>
        <row r="5">
          <cell r="A5">
            <v>601200033</v>
          </cell>
          <cell r="B5">
            <v>6406141401</v>
          </cell>
        </row>
        <row r="6">
          <cell r="A6">
            <v>601200036</v>
          </cell>
          <cell r="B6">
            <v>17730236469</v>
          </cell>
        </row>
        <row r="7">
          <cell r="A7">
            <v>601200044</v>
          </cell>
          <cell r="B7">
            <v>26700000000</v>
          </cell>
        </row>
        <row r="8">
          <cell r="A8">
            <v>601200045</v>
          </cell>
          <cell r="B8">
            <v>48228600000</v>
          </cell>
        </row>
        <row r="9">
          <cell r="A9">
            <v>601200048</v>
          </cell>
          <cell r="B9">
            <v>84072600000</v>
          </cell>
        </row>
        <row r="10">
          <cell r="A10">
            <v>601200050</v>
          </cell>
          <cell r="B10">
            <v>92655940000</v>
          </cell>
        </row>
        <row r="11">
          <cell r="A11">
            <v>601300096</v>
          </cell>
          <cell r="B11">
            <v>5233387370</v>
          </cell>
        </row>
        <row r="12">
          <cell r="A12">
            <v>601300255</v>
          </cell>
          <cell r="B12">
            <v>0</v>
          </cell>
        </row>
        <row r="13">
          <cell r="A13">
            <v>601300273</v>
          </cell>
          <cell r="B13">
            <v>777986281</v>
          </cell>
        </row>
        <row r="14">
          <cell r="A14">
            <v>601300304</v>
          </cell>
          <cell r="B14">
            <v>2494545321</v>
          </cell>
        </row>
        <row r="15">
          <cell r="A15">
            <v>623100000</v>
          </cell>
          <cell r="B15">
            <v>4786910132000</v>
          </cell>
        </row>
        <row r="16">
          <cell r="A16">
            <v>623100002</v>
          </cell>
          <cell r="B16">
            <v>6837424189</v>
          </cell>
        </row>
        <row r="17">
          <cell r="A17">
            <v>623100027</v>
          </cell>
          <cell r="B17">
            <v>16192047</v>
          </cell>
        </row>
        <row r="18">
          <cell r="A18">
            <v>623100031</v>
          </cell>
          <cell r="B18">
            <v>39062482</v>
          </cell>
        </row>
        <row r="19">
          <cell r="A19">
            <v>623100032</v>
          </cell>
          <cell r="B19">
            <v>347728000</v>
          </cell>
        </row>
        <row r="20">
          <cell r="A20">
            <v>623100034</v>
          </cell>
          <cell r="B20">
            <v>1598386000</v>
          </cell>
        </row>
        <row r="21">
          <cell r="A21">
            <v>623100037</v>
          </cell>
          <cell r="B21">
            <v>3180245790</v>
          </cell>
        </row>
        <row r="22">
          <cell r="A22">
            <v>623100040</v>
          </cell>
          <cell r="B22">
            <v>7997343964</v>
          </cell>
        </row>
        <row r="23">
          <cell r="A23">
            <v>623100042</v>
          </cell>
          <cell r="B23">
            <v>20222986000</v>
          </cell>
        </row>
        <row r="24">
          <cell r="A24">
            <v>623100056</v>
          </cell>
          <cell r="B24">
            <v>0</v>
          </cell>
        </row>
        <row r="25">
          <cell r="A25">
            <v>623100069</v>
          </cell>
          <cell r="B25">
            <v>1000030</v>
          </cell>
        </row>
        <row r="26">
          <cell r="A26">
            <v>623100070</v>
          </cell>
          <cell r="B26">
            <v>37719688800</v>
          </cell>
        </row>
        <row r="27">
          <cell r="A27">
            <v>623100071</v>
          </cell>
          <cell r="B27">
            <v>16524675000</v>
          </cell>
        </row>
        <row r="28">
          <cell r="A28">
            <v>623100072</v>
          </cell>
          <cell r="B28">
            <v>86910740000</v>
          </cell>
        </row>
        <row r="29">
          <cell r="A29">
            <v>623100074</v>
          </cell>
          <cell r="B29">
            <v>1251150224208</v>
          </cell>
        </row>
        <row r="30">
          <cell r="A30">
            <v>623100075</v>
          </cell>
          <cell r="B30">
            <v>85740726744</v>
          </cell>
        </row>
        <row r="31">
          <cell r="A31">
            <v>623100076</v>
          </cell>
          <cell r="B31">
            <v>51864925091</v>
          </cell>
        </row>
        <row r="32">
          <cell r="A32">
            <v>623100077</v>
          </cell>
          <cell r="B32">
            <v>7455100000</v>
          </cell>
        </row>
        <row r="33">
          <cell r="A33">
            <v>623100078</v>
          </cell>
          <cell r="B33">
            <v>1599687226017</v>
          </cell>
        </row>
        <row r="34">
          <cell r="A34">
            <v>623100079</v>
          </cell>
          <cell r="B34">
            <v>2283462686571</v>
          </cell>
        </row>
        <row r="35">
          <cell r="A35">
            <v>623100080</v>
          </cell>
          <cell r="B35">
            <v>1333834617075</v>
          </cell>
        </row>
        <row r="36">
          <cell r="A36">
            <v>630100021</v>
          </cell>
          <cell r="B36">
            <v>2977175984</v>
          </cell>
        </row>
        <row r="37">
          <cell r="A37">
            <v>640100000</v>
          </cell>
          <cell r="B37">
            <v>172305100000</v>
          </cell>
        </row>
        <row r="38">
          <cell r="A38">
            <v>640100001</v>
          </cell>
          <cell r="B38">
            <v>33373988650624</v>
          </cell>
        </row>
        <row r="39">
          <cell r="A39">
            <v>660100005</v>
          </cell>
          <cell r="B39">
            <v>1098485818004</v>
          </cell>
        </row>
        <row r="40">
          <cell r="A40">
            <v>661200038</v>
          </cell>
          <cell r="B40">
            <v>24690861000</v>
          </cell>
        </row>
      </sheetData>
      <sheetData sheetId="3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1"/>
      <sheetName val="1992"/>
      <sheetName val="1993"/>
      <sheetName val="1994"/>
      <sheetName val="1995"/>
      <sheetName val="1995 (2)"/>
      <sheetName val="1996 (2)"/>
      <sheetName val="1997 (2)"/>
      <sheetName val="1998 (2)"/>
      <sheetName val="1996"/>
      <sheetName val="1997"/>
      <sheetName val="1998"/>
      <sheetName val="1999 (4)"/>
      <sheetName val="1999"/>
      <sheetName val="2000"/>
      <sheetName val="tes"/>
      <sheetName val="serie"/>
      <sheetName val="1999 (2)"/>
      <sheetName val="Hoja1"/>
      <sheetName val="1999 (3)"/>
      <sheetName val="serie interes"/>
      <sheetName val="serie amortizacion"/>
      <sheetName val="serie1"/>
      <sheetName val="saldos 90-00"/>
    </sheetNames>
    <sheetDataSet>
      <sheetData sheetId="0">
        <row r="1">
          <cell r="A1" t="str">
            <v>cgr</v>
          </cell>
          <cell r="B1" t="str">
            <v>Cod.</v>
          </cell>
          <cell r="C1" t="str">
            <v>CGR</v>
          </cell>
          <cell r="D1" t="str">
            <v>tramo</v>
          </cell>
          <cell r="E1" t="str">
            <v>Cod. Unico</v>
          </cell>
          <cell r="F1" t="str">
            <v>Saldo Inicial</v>
          </cell>
          <cell r="G1" t="str">
            <v>Var.Tasa Cambio</v>
          </cell>
          <cell r="H1" t="str">
            <v>Adiciones y Canc</v>
          </cell>
          <cell r="I1" t="str">
            <v>Desembolsos</v>
          </cell>
          <cell r="J1" t="str">
            <v>Ajuste x Amortizac.</v>
          </cell>
          <cell r="K1" t="str">
            <v>Amortizaciones</v>
          </cell>
          <cell r="L1" t="str">
            <v>Saldo Final</v>
          </cell>
          <cell r="M1" t="str">
            <v>Comisiones-Otros</v>
          </cell>
          <cell r="N1" t="str">
            <v>Intereses Pagados</v>
          </cell>
        </row>
        <row r="2">
          <cell r="A2" t="str">
            <v>191811</v>
          </cell>
          <cell r="B2">
            <v>1918</v>
          </cell>
          <cell r="C2">
            <v>1</v>
          </cell>
          <cell r="D2">
            <v>1</v>
          </cell>
          <cell r="E2">
            <v>611300564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</row>
        <row r="3">
          <cell r="A3" t="str">
            <v>191821</v>
          </cell>
          <cell r="B3">
            <v>1918</v>
          </cell>
          <cell r="C3">
            <v>2</v>
          </cell>
          <cell r="D3">
            <v>1</v>
          </cell>
          <cell r="E3">
            <v>999999999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951</v>
          </cell>
        </row>
        <row r="4">
          <cell r="A4" t="str">
            <v>191831</v>
          </cell>
          <cell r="B4">
            <v>1918</v>
          </cell>
          <cell r="C4">
            <v>3</v>
          </cell>
          <cell r="D4">
            <v>1</v>
          </cell>
          <cell r="E4">
            <v>99999999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 t="str">
            <v>191841</v>
          </cell>
          <cell r="B5">
            <v>1918</v>
          </cell>
          <cell r="C5">
            <v>4</v>
          </cell>
          <cell r="D5">
            <v>1</v>
          </cell>
          <cell r="E5">
            <v>999999999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</row>
        <row r="6">
          <cell r="A6" t="str">
            <v>196211</v>
          </cell>
          <cell r="B6">
            <v>1962</v>
          </cell>
          <cell r="C6">
            <v>1</v>
          </cell>
          <cell r="D6">
            <v>1</v>
          </cell>
          <cell r="E6">
            <v>999999999</v>
          </cell>
          <cell r="F6">
            <v>717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717</v>
          </cell>
          <cell r="L6">
            <v>0</v>
          </cell>
          <cell r="M6">
            <v>0</v>
          </cell>
          <cell r="N6">
            <v>67754</v>
          </cell>
        </row>
        <row r="7">
          <cell r="A7" t="str">
            <v>196311</v>
          </cell>
          <cell r="B7">
            <v>1963</v>
          </cell>
          <cell r="C7">
            <v>1</v>
          </cell>
          <cell r="D7">
            <v>1</v>
          </cell>
          <cell r="E7">
            <v>623100002</v>
          </cell>
          <cell r="F7">
            <v>48534779132</v>
          </cell>
          <cell r="G7">
            <v>0</v>
          </cell>
          <cell r="H7">
            <v>0</v>
          </cell>
          <cell r="I7">
            <v>14939212466</v>
          </cell>
          <cell r="J7">
            <v>0</v>
          </cell>
          <cell r="K7">
            <v>14954426466</v>
          </cell>
          <cell r="L7">
            <v>48519565132</v>
          </cell>
          <cell r="M7">
            <v>125</v>
          </cell>
          <cell r="N7">
            <v>4750382099</v>
          </cell>
        </row>
        <row r="8">
          <cell r="A8" t="str">
            <v>196321</v>
          </cell>
          <cell r="B8">
            <v>1963</v>
          </cell>
          <cell r="C8">
            <v>2</v>
          </cell>
          <cell r="D8">
            <v>1</v>
          </cell>
          <cell r="E8">
            <v>623100045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 t="str">
            <v>196411</v>
          </cell>
          <cell r="B9">
            <v>1964</v>
          </cell>
          <cell r="C9">
            <v>1</v>
          </cell>
          <cell r="D9">
            <v>1</v>
          </cell>
          <cell r="E9">
            <v>630100002</v>
          </cell>
          <cell r="F9">
            <v>19206414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6118000</v>
          </cell>
          <cell r="L9">
            <v>13088414</v>
          </cell>
          <cell r="M9">
            <v>0</v>
          </cell>
          <cell r="N9">
            <v>4863810</v>
          </cell>
        </row>
        <row r="10">
          <cell r="A10" t="str">
            <v>196421</v>
          </cell>
          <cell r="B10">
            <v>1964</v>
          </cell>
          <cell r="C10">
            <v>2</v>
          </cell>
          <cell r="D10">
            <v>1</v>
          </cell>
          <cell r="E10">
            <v>630100003</v>
          </cell>
          <cell r="F10">
            <v>5271085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1317000</v>
          </cell>
          <cell r="L10">
            <v>3954085</v>
          </cell>
          <cell r="M10">
            <v>0</v>
          </cell>
          <cell r="N10">
            <v>0</v>
          </cell>
        </row>
        <row r="11">
          <cell r="A11" t="str">
            <v>196511</v>
          </cell>
          <cell r="B11">
            <v>1965</v>
          </cell>
          <cell r="C11">
            <v>1</v>
          </cell>
          <cell r="D11">
            <v>1</v>
          </cell>
          <cell r="E11">
            <v>999999999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 t="str">
            <v>196521</v>
          </cell>
          <cell r="B12">
            <v>1965</v>
          </cell>
          <cell r="C12">
            <v>2</v>
          </cell>
          <cell r="D12">
            <v>1</v>
          </cell>
          <cell r="E12">
            <v>99999999</v>
          </cell>
          <cell r="F12">
            <v>577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577</v>
          </cell>
          <cell r="L12">
            <v>0</v>
          </cell>
          <cell r="M12">
            <v>0</v>
          </cell>
          <cell r="N12">
            <v>0</v>
          </cell>
        </row>
        <row r="13">
          <cell r="A13" t="str">
            <v>196621</v>
          </cell>
          <cell r="B13">
            <v>1966</v>
          </cell>
          <cell r="C13">
            <v>2</v>
          </cell>
          <cell r="D13">
            <v>1</v>
          </cell>
          <cell r="E13">
            <v>99999999</v>
          </cell>
          <cell r="F13">
            <v>83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83</v>
          </cell>
          <cell r="L13">
            <v>0</v>
          </cell>
          <cell r="M13">
            <v>0</v>
          </cell>
          <cell r="N13">
            <v>0</v>
          </cell>
        </row>
        <row r="14">
          <cell r="A14" t="str">
            <v>196711</v>
          </cell>
          <cell r="B14">
            <v>1967</v>
          </cell>
          <cell r="C14">
            <v>1</v>
          </cell>
          <cell r="D14">
            <v>1</v>
          </cell>
          <cell r="E14">
            <v>623100005</v>
          </cell>
          <cell r="F14">
            <v>20049000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10995000</v>
          </cell>
          <cell r="L14">
            <v>9054000</v>
          </cell>
          <cell r="M14">
            <v>15</v>
          </cell>
          <cell r="N14">
            <v>2923</v>
          </cell>
        </row>
        <row r="15">
          <cell r="A15" t="str">
            <v>196721</v>
          </cell>
          <cell r="B15">
            <v>1967</v>
          </cell>
          <cell r="C15">
            <v>2</v>
          </cell>
          <cell r="D15">
            <v>1</v>
          </cell>
          <cell r="E15">
            <v>623100029</v>
          </cell>
          <cell r="F15">
            <v>1870447148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237586089</v>
          </cell>
          <cell r="L15">
            <v>1632861060</v>
          </cell>
          <cell r="M15">
            <v>0</v>
          </cell>
          <cell r="N15">
            <v>86147036</v>
          </cell>
        </row>
        <row r="16">
          <cell r="A16" t="str">
            <v>196722</v>
          </cell>
          <cell r="B16">
            <v>1967</v>
          </cell>
          <cell r="C16">
            <v>2</v>
          </cell>
          <cell r="D16">
            <v>2</v>
          </cell>
          <cell r="E16">
            <v>623100029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196741</v>
          </cell>
          <cell r="B17">
            <v>1967</v>
          </cell>
          <cell r="C17">
            <v>4</v>
          </cell>
          <cell r="D17">
            <v>1</v>
          </cell>
          <cell r="E17">
            <v>99999999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196761</v>
          </cell>
          <cell r="B18">
            <v>1967</v>
          </cell>
          <cell r="C18">
            <v>6</v>
          </cell>
          <cell r="D18">
            <v>1</v>
          </cell>
          <cell r="E18">
            <v>999999999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196771</v>
          </cell>
          <cell r="B19">
            <v>1967</v>
          </cell>
          <cell r="C19">
            <v>7</v>
          </cell>
          <cell r="D19">
            <v>1</v>
          </cell>
          <cell r="E19">
            <v>999999999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>196781</v>
          </cell>
          <cell r="B20">
            <v>1967</v>
          </cell>
          <cell r="C20">
            <v>8</v>
          </cell>
          <cell r="D20">
            <v>1</v>
          </cell>
          <cell r="E20">
            <v>999999999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>196811</v>
          </cell>
          <cell r="B21">
            <v>1968</v>
          </cell>
          <cell r="C21">
            <v>1</v>
          </cell>
          <cell r="D21">
            <v>1</v>
          </cell>
          <cell r="E21">
            <v>623100009</v>
          </cell>
          <cell r="F21">
            <v>42621000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20265000</v>
          </cell>
          <cell r="L21">
            <v>22356000</v>
          </cell>
          <cell r="M21">
            <v>50613</v>
          </cell>
          <cell r="N21">
            <v>51955</v>
          </cell>
        </row>
        <row r="22">
          <cell r="A22" t="str">
            <v>196821</v>
          </cell>
          <cell r="B22">
            <v>1968</v>
          </cell>
          <cell r="C22">
            <v>2</v>
          </cell>
          <cell r="D22">
            <v>1</v>
          </cell>
          <cell r="E22">
            <v>9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>196831</v>
          </cell>
          <cell r="B23">
            <v>1968</v>
          </cell>
          <cell r="C23">
            <v>3</v>
          </cell>
          <cell r="D23">
            <v>1</v>
          </cell>
          <cell r="E23">
            <v>999999999</v>
          </cell>
          <cell r="F23">
            <v>824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824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>196841</v>
          </cell>
          <cell r="B24">
            <v>1968</v>
          </cell>
          <cell r="C24">
            <v>4</v>
          </cell>
          <cell r="D24">
            <v>1</v>
          </cell>
          <cell r="E24">
            <v>999999999</v>
          </cell>
          <cell r="F24">
            <v>86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86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196911</v>
          </cell>
          <cell r="B25">
            <v>1969</v>
          </cell>
          <cell r="C25">
            <v>1</v>
          </cell>
          <cell r="D25">
            <v>1</v>
          </cell>
          <cell r="E25">
            <v>623100006</v>
          </cell>
          <cell r="F25">
            <v>8353249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2041679</v>
          </cell>
          <cell r="L25">
            <v>6311570</v>
          </cell>
          <cell r="M25">
            <v>0</v>
          </cell>
          <cell r="N25">
            <v>115124</v>
          </cell>
        </row>
        <row r="26">
          <cell r="A26" t="str">
            <v>196912</v>
          </cell>
          <cell r="B26">
            <v>1969</v>
          </cell>
          <cell r="C26">
            <v>1</v>
          </cell>
          <cell r="D26">
            <v>2</v>
          </cell>
          <cell r="E26">
            <v>623100006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196921</v>
          </cell>
          <cell r="B27">
            <v>1969</v>
          </cell>
          <cell r="C27">
            <v>2</v>
          </cell>
          <cell r="D27">
            <v>1</v>
          </cell>
          <cell r="E27">
            <v>999999999</v>
          </cell>
          <cell r="F27">
            <v>6892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6892</v>
          </cell>
          <cell r="L27">
            <v>0</v>
          </cell>
          <cell r="M27">
            <v>0</v>
          </cell>
          <cell r="N27">
            <v>0</v>
          </cell>
        </row>
        <row r="28">
          <cell r="A28" t="str">
            <v>196931</v>
          </cell>
          <cell r="B28">
            <v>1969</v>
          </cell>
          <cell r="C28">
            <v>3</v>
          </cell>
          <cell r="D28">
            <v>1</v>
          </cell>
          <cell r="E28">
            <v>999999999</v>
          </cell>
          <cell r="F28">
            <v>203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203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196941</v>
          </cell>
          <cell r="B29">
            <v>1969</v>
          </cell>
          <cell r="C29">
            <v>4</v>
          </cell>
          <cell r="D29">
            <v>1</v>
          </cell>
          <cell r="E29">
            <v>999999999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 t="str">
            <v>197011</v>
          </cell>
          <cell r="B30">
            <v>1970</v>
          </cell>
          <cell r="C30">
            <v>1</v>
          </cell>
          <cell r="D30">
            <v>1</v>
          </cell>
          <cell r="E30">
            <v>623100016</v>
          </cell>
          <cell r="F30">
            <v>64954000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23553000</v>
          </cell>
          <cell r="L30">
            <v>41401000</v>
          </cell>
          <cell r="M30">
            <v>189213</v>
          </cell>
          <cell r="N30">
            <v>897625</v>
          </cell>
        </row>
        <row r="31">
          <cell r="A31" t="str">
            <v>197021</v>
          </cell>
          <cell r="B31">
            <v>1970</v>
          </cell>
          <cell r="C31">
            <v>2</v>
          </cell>
          <cell r="D31">
            <v>1</v>
          </cell>
          <cell r="E31">
            <v>999999999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 t="str">
            <v>197031</v>
          </cell>
          <cell r="B32">
            <v>1970</v>
          </cell>
          <cell r="C32">
            <v>3</v>
          </cell>
          <cell r="D32">
            <v>1</v>
          </cell>
          <cell r="E32">
            <v>999999999</v>
          </cell>
          <cell r="F32">
            <v>3312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3312</v>
          </cell>
          <cell r="L32">
            <v>0</v>
          </cell>
          <cell r="M32">
            <v>0</v>
          </cell>
          <cell r="N32">
            <v>0</v>
          </cell>
        </row>
        <row r="33">
          <cell r="A33" t="str">
            <v>197041</v>
          </cell>
          <cell r="B33">
            <v>1970</v>
          </cell>
          <cell r="C33">
            <v>4</v>
          </cell>
          <cell r="D33">
            <v>1</v>
          </cell>
          <cell r="E33">
            <v>999999999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197111</v>
          </cell>
          <cell r="B34">
            <v>1971</v>
          </cell>
          <cell r="C34">
            <v>1</v>
          </cell>
          <cell r="D34">
            <v>1</v>
          </cell>
          <cell r="E34">
            <v>999999999</v>
          </cell>
          <cell r="F34">
            <v>1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1</v>
          </cell>
          <cell r="L34">
            <v>0</v>
          </cell>
          <cell r="M34">
            <v>0</v>
          </cell>
          <cell r="N34">
            <v>2223</v>
          </cell>
        </row>
        <row r="35">
          <cell r="A35" t="str">
            <v>197121</v>
          </cell>
          <cell r="B35">
            <v>1971</v>
          </cell>
          <cell r="C35">
            <v>2</v>
          </cell>
          <cell r="D35">
            <v>1</v>
          </cell>
          <cell r="E35">
            <v>999999999</v>
          </cell>
          <cell r="F35">
            <v>5202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5202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197231</v>
          </cell>
          <cell r="B36">
            <v>1972</v>
          </cell>
          <cell r="C36">
            <v>3</v>
          </cell>
          <cell r="D36">
            <v>1</v>
          </cell>
          <cell r="E36">
            <v>999999999</v>
          </cell>
          <cell r="F36">
            <v>57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57</v>
          </cell>
          <cell r="L36">
            <v>0</v>
          </cell>
          <cell r="M36">
            <v>0</v>
          </cell>
          <cell r="N36">
            <v>665</v>
          </cell>
        </row>
        <row r="37">
          <cell r="A37" t="str">
            <v>197241</v>
          </cell>
          <cell r="B37">
            <v>1972</v>
          </cell>
          <cell r="C37">
            <v>4</v>
          </cell>
          <cell r="D37">
            <v>1</v>
          </cell>
          <cell r="E37">
            <v>999999999</v>
          </cell>
          <cell r="F37">
            <v>3409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3409</v>
          </cell>
          <cell r="L37">
            <v>0</v>
          </cell>
          <cell r="M37">
            <v>0</v>
          </cell>
          <cell r="N37">
            <v>0</v>
          </cell>
        </row>
        <row r="38">
          <cell r="A38" t="str">
            <v>197311</v>
          </cell>
          <cell r="B38">
            <v>1973</v>
          </cell>
          <cell r="C38">
            <v>1</v>
          </cell>
          <cell r="D38">
            <v>1</v>
          </cell>
          <cell r="E38">
            <v>600300001</v>
          </cell>
          <cell r="F38">
            <v>19437696474</v>
          </cell>
          <cell r="G38">
            <v>0</v>
          </cell>
          <cell r="H38">
            <v>0</v>
          </cell>
          <cell r="I38">
            <v>6307671684</v>
          </cell>
          <cell r="J38">
            <v>0</v>
          </cell>
          <cell r="K38">
            <v>1319029097</v>
          </cell>
          <cell r="L38">
            <v>24426339061</v>
          </cell>
          <cell r="M38">
            <v>0</v>
          </cell>
          <cell r="N38">
            <v>1088097500</v>
          </cell>
        </row>
        <row r="39">
          <cell r="A39" t="str">
            <v>197321</v>
          </cell>
          <cell r="B39">
            <v>1973</v>
          </cell>
          <cell r="C39">
            <v>2</v>
          </cell>
          <cell r="D39">
            <v>1</v>
          </cell>
          <cell r="E39">
            <v>623100029</v>
          </cell>
          <cell r="F39">
            <v>5130700960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5130700960</v>
          </cell>
          <cell r="M39">
            <v>0</v>
          </cell>
          <cell r="N39">
            <v>0</v>
          </cell>
        </row>
        <row r="40">
          <cell r="A40" t="str">
            <v>197331</v>
          </cell>
          <cell r="B40">
            <v>1973</v>
          </cell>
          <cell r="C40">
            <v>3</v>
          </cell>
          <cell r="D40">
            <v>1</v>
          </cell>
          <cell r="E40">
            <v>999999999</v>
          </cell>
          <cell r="F40">
            <v>1089600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1089600</v>
          </cell>
          <cell r="L40">
            <v>0</v>
          </cell>
          <cell r="M40">
            <v>0</v>
          </cell>
          <cell r="N40">
            <v>0</v>
          </cell>
        </row>
        <row r="41">
          <cell r="A41" t="str">
            <v>197421</v>
          </cell>
          <cell r="B41">
            <v>1974</v>
          </cell>
          <cell r="C41">
            <v>2</v>
          </cell>
          <cell r="D41">
            <v>1</v>
          </cell>
          <cell r="E41">
            <v>623100055</v>
          </cell>
          <cell r="F41">
            <v>2362339611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2274700739</v>
          </cell>
          <cell r="L41">
            <v>87638872</v>
          </cell>
          <cell r="M41">
            <v>0</v>
          </cell>
          <cell r="N41">
            <v>656442036</v>
          </cell>
        </row>
        <row r="42">
          <cell r="A42" t="str">
            <v>197431</v>
          </cell>
          <cell r="B42">
            <v>1974</v>
          </cell>
          <cell r="C42">
            <v>3</v>
          </cell>
          <cell r="D42">
            <v>1</v>
          </cell>
          <cell r="E42">
            <v>999999999</v>
          </cell>
          <cell r="F42">
            <v>1186400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1186400</v>
          </cell>
          <cell r="L42">
            <v>0</v>
          </cell>
          <cell r="M42">
            <v>0</v>
          </cell>
          <cell r="N42">
            <v>0</v>
          </cell>
        </row>
        <row r="43">
          <cell r="A43" t="str">
            <v>197441</v>
          </cell>
          <cell r="B43">
            <v>1974</v>
          </cell>
          <cell r="C43">
            <v>4</v>
          </cell>
          <cell r="D43">
            <v>1</v>
          </cell>
          <cell r="E43">
            <v>999999999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 t="str">
            <v>1975141</v>
          </cell>
          <cell r="B44">
            <v>1975</v>
          </cell>
          <cell r="C44">
            <v>14</v>
          </cell>
          <cell r="D44">
            <v>1</v>
          </cell>
          <cell r="E44">
            <v>999999999</v>
          </cell>
          <cell r="F44">
            <v>85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85</v>
          </cell>
          <cell r="L44">
            <v>0</v>
          </cell>
          <cell r="M44">
            <v>0</v>
          </cell>
          <cell r="N44">
            <v>0</v>
          </cell>
        </row>
        <row r="45">
          <cell r="A45" t="str">
            <v>197651</v>
          </cell>
          <cell r="B45">
            <v>1976</v>
          </cell>
          <cell r="C45">
            <v>5</v>
          </cell>
          <cell r="D45">
            <v>1</v>
          </cell>
          <cell r="E45">
            <v>623100024</v>
          </cell>
          <cell r="F45">
            <v>58180000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10677000</v>
          </cell>
          <cell r="L45">
            <v>47503000</v>
          </cell>
          <cell r="M45">
            <v>1908</v>
          </cell>
          <cell r="N45">
            <v>9807</v>
          </cell>
        </row>
        <row r="46">
          <cell r="A46" t="str">
            <v>1976191</v>
          </cell>
          <cell r="B46">
            <v>1976</v>
          </cell>
          <cell r="C46">
            <v>19</v>
          </cell>
          <cell r="D46">
            <v>1</v>
          </cell>
          <cell r="E46">
            <v>999999999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1271276</v>
          </cell>
        </row>
        <row r="47">
          <cell r="A47" t="str">
            <v>1976201</v>
          </cell>
          <cell r="B47">
            <v>1976</v>
          </cell>
          <cell r="C47">
            <v>20</v>
          </cell>
          <cell r="D47">
            <v>1</v>
          </cell>
          <cell r="E47">
            <v>999999999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 t="str">
            <v>1977201</v>
          </cell>
          <cell r="B48">
            <v>1977</v>
          </cell>
          <cell r="C48">
            <v>20</v>
          </cell>
          <cell r="D48">
            <v>1</v>
          </cell>
          <cell r="E48">
            <v>999999999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1977211</v>
          </cell>
          <cell r="B49">
            <v>1977</v>
          </cell>
          <cell r="C49">
            <v>21</v>
          </cell>
          <cell r="D49">
            <v>1</v>
          </cell>
          <cell r="E49">
            <v>999999999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 t="str">
            <v>1977221</v>
          </cell>
          <cell r="B50">
            <v>1977</v>
          </cell>
          <cell r="C50">
            <v>22</v>
          </cell>
          <cell r="D50">
            <v>1</v>
          </cell>
          <cell r="E50">
            <v>999999999</v>
          </cell>
          <cell r="F50">
            <v>359053377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359053377</v>
          </cell>
          <cell r="M50">
            <v>0</v>
          </cell>
          <cell r="N50">
            <v>0</v>
          </cell>
        </row>
        <row r="51">
          <cell r="A51" t="str">
            <v>197851</v>
          </cell>
          <cell r="B51">
            <v>1978</v>
          </cell>
          <cell r="C51">
            <v>5</v>
          </cell>
          <cell r="D51">
            <v>1</v>
          </cell>
          <cell r="E51">
            <v>623100027</v>
          </cell>
          <cell r="F51">
            <v>42570870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86332</v>
          </cell>
          <cell r="L51">
            <v>41707550</v>
          </cell>
          <cell r="M51">
            <v>0</v>
          </cell>
          <cell r="N51">
            <v>5930727</v>
          </cell>
        </row>
        <row r="52">
          <cell r="A52" t="str">
            <v>197861</v>
          </cell>
          <cell r="B52">
            <v>1978</v>
          </cell>
          <cell r="C52">
            <v>6</v>
          </cell>
          <cell r="D52">
            <v>1</v>
          </cell>
          <cell r="E52">
            <v>999999999</v>
          </cell>
          <cell r="F52">
            <v>456680000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456680000</v>
          </cell>
          <cell r="L52">
            <v>0</v>
          </cell>
          <cell r="M52">
            <v>0</v>
          </cell>
          <cell r="N52">
            <v>58995</v>
          </cell>
        </row>
        <row r="53">
          <cell r="A53" t="str">
            <v>197981</v>
          </cell>
          <cell r="B53">
            <v>1979</v>
          </cell>
          <cell r="C53">
            <v>8</v>
          </cell>
          <cell r="D53">
            <v>1</v>
          </cell>
          <cell r="E53">
            <v>999999999</v>
          </cell>
          <cell r="F53">
            <v>118557000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118557000</v>
          </cell>
          <cell r="L53">
            <v>0</v>
          </cell>
          <cell r="M53">
            <v>0</v>
          </cell>
          <cell r="N53">
            <v>3762</v>
          </cell>
        </row>
        <row r="54">
          <cell r="A54" t="str">
            <v>197991</v>
          </cell>
          <cell r="B54">
            <v>1979</v>
          </cell>
          <cell r="C54">
            <v>9</v>
          </cell>
          <cell r="D54">
            <v>1</v>
          </cell>
          <cell r="E54">
            <v>999999999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1980151</v>
          </cell>
          <cell r="B55">
            <v>1980</v>
          </cell>
          <cell r="C55">
            <v>15</v>
          </cell>
          <cell r="D55">
            <v>1</v>
          </cell>
          <cell r="E55">
            <v>999999999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 t="str">
            <v>1980161</v>
          </cell>
          <cell r="B56">
            <v>1980</v>
          </cell>
          <cell r="C56">
            <v>16</v>
          </cell>
          <cell r="D56">
            <v>1</v>
          </cell>
          <cell r="E56">
            <v>999999999</v>
          </cell>
          <cell r="F56">
            <v>2838173196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2838173196</v>
          </cell>
          <cell r="M56">
            <v>0</v>
          </cell>
          <cell r="N56">
            <v>0</v>
          </cell>
        </row>
        <row r="57">
          <cell r="A57" t="str">
            <v>198181</v>
          </cell>
          <cell r="B57">
            <v>1981</v>
          </cell>
          <cell r="C57">
            <v>8</v>
          </cell>
          <cell r="D57">
            <v>1</v>
          </cell>
          <cell r="E57">
            <v>999999999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198251</v>
          </cell>
          <cell r="B58">
            <v>1982</v>
          </cell>
          <cell r="C58">
            <v>5</v>
          </cell>
          <cell r="D58">
            <v>1</v>
          </cell>
          <cell r="E58">
            <v>623100031</v>
          </cell>
          <cell r="F58">
            <v>150328000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14867000</v>
          </cell>
          <cell r="L58">
            <v>135461000</v>
          </cell>
          <cell r="M58">
            <v>300</v>
          </cell>
          <cell r="N58">
            <v>2801755</v>
          </cell>
        </row>
        <row r="59">
          <cell r="A59" t="str">
            <v>198371</v>
          </cell>
          <cell r="B59">
            <v>1983</v>
          </cell>
          <cell r="C59">
            <v>7</v>
          </cell>
          <cell r="D59">
            <v>1</v>
          </cell>
          <cell r="E59">
            <v>623100033</v>
          </cell>
          <cell r="F59">
            <v>379248387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37174054</v>
          </cell>
          <cell r="L59">
            <v>342074334</v>
          </cell>
          <cell r="M59">
            <v>0</v>
          </cell>
          <cell r="N59">
            <v>91831428</v>
          </cell>
        </row>
        <row r="60">
          <cell r="A60" t="str">
            <v>1983481</v>
          </cell>
          <cell r="B60">
            <v>1983</v>
          </cell>
          <cell r="C60">
            <v>48</v>
          </cell>
          <cell r="D60">
            <v>1</v>
          </cell>
          <cell r="E60">
            <v>999999999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1983491</v>
          </cell>
          <cell r="B61">
            <v>1983</v>
          </cell>
          <cell r="C61">
            <v>49</v>
          </cell>
          <cell r="D61">
            <v>1</v>
          </cell>
          <cell r="E61">
            <v>999999999</v>
          </cell>
          <cell r="F61">
            <v>3747645768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3747645768</v>
          </cell>
          <cell r="L61">
            <v>0</v>
          </cell>
          <cell r="M61">
            <v>0</v>
          </cell>
          <cell r="N61">
            <v>162814388</v>
          </cell>
        </row>
        <row r="62">
          <cell r="A62" t="str">
            <v>198421</v>
          </cell>
          <cell r="B62">
            <v>1984</v>
          </cell>
          <cell r="C62">
            <v>2</v>
          </cell>
          <cell r="D62">
            <v>1</v>
          </cell>
          <cell r="E62">
            <v>623100032</v>
          </cell>
          <cell r="F62">
            <v>270262615000</v>
          </cell>
          <cell r="G62">
            <v>0</v>
          </cell>
          <cell r="H62">
            <v>0</v>
          </cell>
          <cell r="I62">
            <v>211075422000</v>
          </cell>
          <cell r="J62">
            <v>0</v>
          </cell>
          <cell r="K62">
            <v>367789391000</v>
          </cell>
          <cell r="L62">
            <v>113548646000</v>
          </cell>
          <cell r="M62">
            <v>149680724</v>
          </cell>
          <cell r="N62">
            <v>37902422686</v>
          </cell>
        </row>
        <row r="63">
          <cell r="A63" t="str">
            <v>1985161</v>
          </cell>
          <cell r="B63">
            <v>1985</v>
          </cell>
          <cell r="C63">
            <v>16</v>
          </cell>
          <cell r="D63">
            <v>1</v>
          </cell>
          <cell r="E63">
            <v>623100034</v>
          </cell>
          <cell r="F63">
            <v>3088905118</v>
          </cell>
          <cell r="G63">
            <v>0</v>
          </cell>
          <cell r="H63">
            <v>0</v>
          </cell>
          <cell r="I63">
            <v>4879312200</v>
          </cell>
          <cell r="J63">
            <v>0</v>
          </cell>
          <cell r="K63">
            <v>3592055082</v>
          </cell>
          <cell r="L63">
            <v>1801648000</v>
          </cell>
          <cell r="M63">
            <v>0</v>
          </cell>
          <cell r="N63">
            <v>381831300</v>
          </cell>
        </row>
        <row r="64">
          <cell r="A64" t="str">
            <v>1985171</v>
          </cell>
          <cell r="B64">
            <v>1985</v>
          </cell>
          <cell r="C64">
            <v>17</v>
          </cell>
          <cell r="D64">
            <v>1</v>
          </cell>
          <cell r="E64">
            <v>623100052</v>
          </cell>
          <cell r="F64">
            <v>22532050868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1502136725</v>
          </cell>
          <cell r="L64">
            <v>21029914143</v>
          </cell>
          <cell r="M64">
            <v>0</v>
          </cell>
          <cell r="N64">
            <v>563301272</v>
          </cell>
        </row>
        <row r="65">
          <cell r="A65" t="str">
            <v>19851581</v>
          </cell>
          <cell r="B65">
            <v>1985</v>
          </cell>
          <cell r="C65">
            <v>158</v>
          </cell>
          <cell r="D65">
            <v>1</v>
          </cell>
          <cell r="E65">
            <v>999999999</v>
          </cell>
          <cell r="F65">
            <v>1512352641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1512352641</v>
          </cell>
          <cell r="L65">
            <v>0</v>
          </cell>
          <cell r="M65">
            <v>0</v>
          </cell>
          <cell r="N65">
            <v>65451406</v>
          </cell>
        </row>
        <row r="66">
          <cell r="A66" t="str">
            <v>19851591</v>
          </cell>
          <cell r="B66">
            <v>1985</v>
          </cell>
          <cell r="C66">
            <v>159</v>
          </cell>
          <cell r="D66">
            <v>1</v>
          </cell>
          <cell r="E66">
            <v>999999999</v>
          </cell>
          <cell r="F66">
            <v>41666666667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41666666667</v>
          </cell>
          <cell r="L66">
            <v>0</v>
          </cell>
          <cell r="M66">
            <v>0</v>
          </cell>
          <cell r="N66">
            <v>0</v>
          </cell>
        </row>
        <row r="67">
          <cell r="A67" t="str">
            <v>19851601</v>
          </cell>
          <cell r="B67">
            <v>1985</v>
          </cell>
          <cell r="C67">
            <v>160</v>
          </cell>
          <cell r="D67">
            <v>1</v>
          </cell>
          <cell r="E67">
            <v>999999999</v>
          </cell>
          <cell r="F67">
            <v>204598704028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204598704028</v>
          </cell>
          <cell r="L67">
            <v>0</v>
          </cell>
          <cell r="M67">
            <v>0</v>
          </cell>
          <cell r="N67">
            <v>22652154</v>
          </cell>
        </row>
        <row r="68">
          <cell r="A68" t="str">
            <v>198671</v>
          </cell>
          <cell r="B68">
            <v>1986</v>
          </cell>
          <cell r="C68">
            <v>7</v>
          </cell>
          <cell r="D68">
            <v>1</v>
          </cell>
          <cell r="E68">
            <v>630100021</v>
          </cell>
          <cell r="F68">
            <v>9010357769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9010357769</v>
          </cell>
          <cell r="L68">
            <v>0</v>
          </cell>
          <cell r="M68">
            <v>0</v>
          </cell>
          <cell r="N68">
            <v>0</v>
          </cell>
        </row>
        <row r="69">
          <cell r="A69" t="str">
            <v>198672</v>
          </cell>
          <cell r="B69">
            <v>1986</v>
          </cell>
          <cell r="C69">
            <v>7</v>
          </cell>
          <cell r="D69">
            <v>2</v>
          </cell>
          <cell r="E69">
            <v>630100021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 t="str">
            <v>19861561</v>
          </cell>
          <cell r="B70">
            <v>1986</v>
          </cell>
          <cell r="C70">
            <v>156</v>
          </cell>
          <cell r="D70">
            <v>1</v>
          </cell>
          <cell r="E70">
            <v>682300001</v>
          </cell>
          <cell r="F70">
            <v>32355632825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9749156932</v>
          </cell>
          <cell r="L70">
            <v>22606475892</v>
          </cell>
          <cell r="M70">
            <v>0</v>
          </cell>
          <cell r="N70">
            <v>1335105782</v>
          </cell>
        </row>
        <row r="71">
          <cell r="A71" t="str">
            <v>19861571</v>
          </cell>
          <cell r="B71">
            <v>1986</v>
          </cell>
          <cell r="C71">
            <v>157</v>
          </cell>
          <cell r="D71">
            <v>1</v>
          </cell>
          <cell r="E71">
            <v>999999999</v>
          </cell>
          <cell r="F71">
            <v>5299842237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5299842237</v>
          </cell>
          <cell r="L71">
            <v>0</v>
          </cell>
          <cell r="M71">
            <v>0</v>
          </cell>
          <cell r="N71">
            <v>0</v>
          </cell>
        </row>
        <row r="72">
          <cell r="A72" t="str">
            <v>19861581</v>
          </cell>
          <cell r="B72">
            <v>1986</v>
          </cell>
          <cell r="C72">
            <v>158</v>
          </cell>
          <cell r="D72">
            <v>1</v>
          </cell>
          <cell r="E72">
            <v>999999999</v>
          </cell>
          <cell r="F72">
            <v>53981481481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53981481481</v>
          </cell>
          <cell r="L72">
            <v>0</v>
          </cell>
          <cell r="M72">
            <v>0</v>
          </cell>
          <cell r="N72">
            <v>0</v>
          </cell>
        </row>
        <row r="73">
          <cell r="A73" t="str">
            <v>19861591</v>
          </cell>
          <cell r="B73">
            <v>1986</v>
          </cell>
          <cell r="C73">
            <v>159</v>
          </cell>
          <cell r="D73">
            <v>1</v>
          </cell>
          <cell r="E73">
            <v>999999999</v>
          </cell>
          <cell r="F73">
            <v>14444444444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14444444444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19872511</v>
          </cell>
          <cell r="B74">
            <v>1987</v>
          </cell>
          <cell r="C74">
            <v>251</v>
          </cell>
          <cell r="D74">
            <v>1</v>
          </cell>
          <cell r="E74">
            <v>999999999</v>
          </cell>
          <cell r="F74">
            <v>55000000000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55000000000</v>
          </cell>
          <cell r="L74">
            <v>0</v>
          </cell>
          <cell r="M74">
            <v>0</v>
          </cell>
          <cell r="N74">
            <v>0</v>
          </cell>
        </row>
        <row r="75">
          <cell r="A75" t="str">
            <v>19872521</v>
          </cell>
          <cell r="B75">
            <v>1987</v>
          </cell>
          <cell r="C75">
            <v>252</v>
          </cell>
          <cell r="D75">
            <v>1</v>
          </cell>
          <cell r="E75">
            <v>999999999</v>
          </cell>
          <cell r="F75">
            <v>10420920009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10420920009</v>
          </cell>
          <cell r="L75">
            <v>0</v>
          </cell>
          <cell r="M75">
            <v>0</v>
          </cell>
          <cell r="N75">
            <v>434205</v>
          </cell>
        </row>
        <row r="76">
          <cell r="A76" t="str">
            <v>19872531</v>
          </cell>
          <cell r="B76">
            <v>1987</v>
          </cell>
          <cell r="C76">
            <v>253</v>
          </cell>
          <cell r="D76">
            <v>1</v>
          </cell>
          <cell r="E76">
            <v>999999999</v>
          </cell>
          <cell r="F76">
            <v>2047777410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2047777410</v>
          </cell>
          <cell r="L76">
            <v>0</v>
          </cell>
          <cell r="M76">
            <v>0</v>
          </cell>
          <cell r="N76">
            <v>85324</v>
          </cell>
        </row>
        <row r="77">
          <cell r="A77" t="str">
            <v>19872541</v>
          </cell>
          <cell r="B77">
            <v>1987</v>
          </cell>
          <cell r="C77">
            <v>254</v>
          </cell>
          <cell r="D77">
            <v>1</v>
          </cell>
          <cell r="E77">
            <v>999999999</v>
          </cell>
          <cell r="F77">
            <v>211146920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211146920</v>
          </cell>
          <cell r="L77">
            <v>0</v>
          </cell>
          <cell r="M77">
            <v>0</v>
          </cell>
          <cell r="N77">
            <v>0</v>
          </cell>
        </row>
        <row r="78">
          <cell r="A78" t="str">
            <v>1988121</v>
          </cell>
          <cell r="B78">
            <v>1988</v>
          </cell>
          <cell r="C78">
            <v>12</v>
          </cell>
          <cell r="D78">
            <v>1</v>
          </cell>
          <cell r="E78">
            <v>623100037</v>
          </cell>
          <cell r="F78">
            <v>10510376264</v>
          </cell>
          <cell r="G78">
            <v>0</v>
          </cell>
          <cell r="H78">
            <v>0</v>
          </cell>
          <cell r="I78">
            <v>3369174</v>
          </cell>
          <cell r="J78">
            <v>0</v>
          </cell>
          <cell r="K78">
            <v>0</v>
          </cell>
          <cell r="L78">
            <v>10507007090</v>
          </cell>
          <cell r="M78">
            <v>0</v>
          </cell>
          <cell r="N78">
            <v>0</v>
          </cell>
        </row>
        <row r="79">
          <cell r="A79" t="str">
            <v>1988131</v>
          </cell>
          <cell r="B79">
            <v>1988</v>
          </cell>
          <cell r="C79">
            <v>13</v>
          </cell>
          <cell r="D79">
            <v>1</v>
          </cell>
          <cell r="E79">
            <v>623100038</v>
          </cell>
          <cell r="F79">
            <v>17066700000</v>
          </cell>
          <cell r="G79">
            <v>0</v>
          </cell>
          <cell r="H79">
            <v>0</v>
          </cell>
          <cell r="I79">
            <v>5795940000</v>
          </cell>
          <cell r="J79">
            <v>0</v>
          </cell>
          <cell r="K79">
            <v>2503000000</v>
          </cell>
          <cell r="L79">
            <v>8767760000</v>
          </cell>
          <cell r="M79">
            <v>0</v>
          </cell>
          <cell r="N79">
            <v>2484806544</v>
          </cell>
        </row>
        <row r="80">
          <cell r="A80" t="str">
            <v>1988141</v>
          </cell>
          <cell r="B80">
            <v>1988</v>
          </cell>
          <cell r="C80">
            <v>14</v>
          </cell>
          <cell r="D80">
            <v>1</v>
          </cell>
          <cell r="E80">
            <v>623100039</v>
          </cell>
          <cell r="F80">
            <v>40000000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20000000</v>
          </cell>
          <cell r="L80">
            <v>20000000</v>
          </cell>
          <cell r="M80">
            <v>0</v>
          </cell>
          <cell r="N80">
            <v>8311233</v>
          </cell>
        </row>
        <row r="81">
          <cell r="A81" t="str">
            <v>1988151</v>
          </cell>
          <cell r="B81">
            <v>1988</v>
          </cell>
          <cell r="C81">
            <v>15</v>
          </cell>
          <cell r="D81">
            <v>1</v>
          </cell>
          <cell r="E81">
            <v>623100041</v>
          </cell>
          <cell r="F81">
            <v>6336240000</v>
          </cell>
          <cell r="G81">
            <v>0</v>
          </cell>
          <cell r="H81">
            <v>0</v>
          </cell>
          <cell r="I81">
            <v>6741000000</v>
          </cell>
          <cell r="J81">
            <v>0</v>
          </cell>
          <cell r="K81">
            <v>6605258813</v>
          </cell>
          <cell r="L81">
            <v>6471981187</v>
          </cell>
          <cell r="M81">
            <v>0</v>
          </cell>
          <cell r="N81">
            <v>2651867608</v>
          </cell>
        </row>
        <row r="82">
          <cell r="A82" t="str">
            <v>1988161</v>
          </cell>
          <cell r="B82">
            <v>1988</v>
          </cell>
          <cell r="C82">
            <v>16</v>
          </cell>
          <cell r="D82">
            <v>1</v>
          </cell>
          <cell r="E82">
            <v>623100043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A83" t="str">
            <v>1988171</v>
          </cell>
          <cell r="B83">
            <v>1988</v>
          </cell>
          <cell r="C83">
            <v>17</v>
          </cell>
          <cell r="D83">
            <v>1</v>
          </cell>
          <cell r="E83">
            <v>623100050</v>
          </cell>
          <cell r="F83">
            <v>10000000000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10000000000</v>
          </cell>
          <cell r="M83">
            <v>0</v>
          </cell>
          <cell r="N83">
            <v>1000000000</v>
          </cell>
        </row>
        <row r="84">
          <cell r="A84" t="str">
            <v>1988172</v>
          </cell>
          <cell r="B84">
            <v>1988</v>
          </cell>
          <cell r="C84">
            <v>17</v>
          </cell>
          <cell r="D84">
            <v>2</v>
          </cell>
          <cell r="E84">
            <v>623100050</v>
          </cell>
          <cell r="F84">
            <v>14292600000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14292600000</v>
          </cell>
          <cell r="M84">
            <v>0</v>
          </cell>
          <cell r="N84">
            <v>857556000</v>
          </cell>
        </row>
        <row r="85">
          <cell r="A85" t="str">
            <v>19883791</v>
          </cell>
          <cell r="B85">
            <v>1988</v>
          </cell>
          <cell r="C85">
            <v>379</v>
          </cell>
          <cell r="D85">
            <v>1</v>
          </cell>
          <cell r="E85">
            <v>999999999</v>
          </cell>
          <cell r="F85">
            <v>53954000000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53954000000</v>
          </cell>
          <cell r="L85">
            <v>0</v>
          </cell>
          <cell r="M85">
            <v>0</v>
          </cell>
          <cell r="N85">
            <v>0</v>
          </cell>
        </row>
        <row r="86">
          <cell r="A86" t="str">
            <v>19883801</v>
          </cell>
          <cell r="B86">
            <v>1988</v>
          </cell>
          <cell r="C86">
            <v>380</v>
          </cell>
          <cell r="D86">
            <v>1</v>
          </cell>
          <cell r="E86">
            <v>99999999</v>
          </cell>
          <cell r="F86">
            <v>474412971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474412971</v>
          </cell>
          <cell r="L86">
            <v>0</v>
          </cell>
          <cell r="M86">
            <v>0</v>
          </cell>
          <cell r="N86">
            <v>0</v>
          </cell>
        </row>
        <row r="87">
          <cell r="A87" t="str">
            <v>1989161</v>
          </cell>
          <cell r="B87">
            <v>1989</v>
          </cell>
          <cell r="C87">
            <v>16</v>
          </cell>
          <cell r="D87">
            <v>1</v>
          </cell>
          <cell r="E87">
            <v>623100040</v>
          </cell>
          <cell r="F87">
            <v>7860424848</v>
          </cell>
          <cell r="G87">
            <v>0</v>
          </cell>
          <cell r="H87">
            <v>0</v>
          </cell>
          <cell r="I87">
            <v>70423582</v>
          </cell>
          <cell r="J87">
            <v>0</v>
          </cell>
          <cell r="K87">
            <v>0</v>
          </cell>
          <cell r="L87">
            <v>7790001266</v>
          </cell>
          <cell r="M87">
            <v>0</v>
          </cell>
          <cell r="N87">
            <v>0</v>
          </cell>
        </row>
        <row r="88">
          <cell r="A88" t="str">
            <v>19896331</v>
          </cell>
          <cell r="B88">
            <v>1989</v>
          </cell>
          <cell r="C88">
            <v>633</v>
          </cell>
          <cell r="D88">
            <v>1</v>
          </cell>
          <cell r="E88">
            <v>630100018</v>
          </cell>
          <cell r="F88">
            <v>644209355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644209355</v>
          </cell>
          <cell r="L88">
            <v>0</v>
          </cell>
          <cell r="M88">
            <v>0</v>
          </cell>
          <cell r="N88">
            <v>0</v>
          </cell>
        </row>
        <row r="89">
          <cell r="A89" t="str">
            <v>19896341</v>
          </cell>
          <cell r="B89">
            <v>1989</v>
          </cell>
          <cell r="C89">
            <v>634</v>
          </cell>
          <cell r="D89">
            <v>1</v>
          </cell>
          <cell r="E89">
            <v>999999999</v>
          </cell>
          <cell r="F89">
            <v>4157324338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4157324338</v>
          </cell>
          <cell r="L89">
            <v>0</v>
          </cell>
          <cell r="M89">
            <v>0</v>
          </cell>
          <cell r="N89">
            <v>0</v>
          </cell>
        </row>
        <row r="90">
          <cell r="A90" t="str">
            <v>1990471</v>
          </cell>
          <cell r="B90">
            <v>1990</v>
          </cell>
          <cell r="C90">
            <v>47</v>
          </cell>
          <cell r="D90">
            <v>1</v>
          </cell>
          <cell r="E90">
            <v>623100042</v>
          </cell>
          <cell r="F90">
            <v>19858043900</v>
          </cell>
          <cell r="G90">
            <v>0</v>
          </cell>
          <cell r="H90">
            <v>0</v>
          </cell>
          <cell r="I90">
            <v>358331100</v>
          </cell>
          <cell r="J90">
            <v>0</v>
          </cell>
          <cell r="K90">
            <v>0</v>
          </cell>
          <cell r="L90">
            <v>20216375000</v>
          </cell>
          <cell r="M90">
            <v>0</v>
          </cell>
          <cell r="N90">
            <v>0</v>
          </cell>
        </row>
        <row r="91">
          <cell r="A91" t="str">
            <v>1990481</v>
          </cell>
          <cell r="B91">
            <v>1990</v>
          </cell>
          <cell r="C91">
            <v>48</v>
          </cell>
          <cell r="D91">
            <v>1</v>
          </cell>
          <cell r="E91">
            <v>623100053</v>
          </cell>
          <cell r="F91">
            <v>7958000000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7958000000</v>
          </cell>
          <cell r="M91">
            <v>0</v>
          </cell>
          <cell r="N91">
            <v>477480000</v>
          </cell>
        </row>
        <row r="92">
          <cell r="A92" t="str">
            <v>199011021</v>
          </cell>
          <cell r="B92">
            <v>1990</v>
          </cell>
          <cell r="C92">
            <v>1102</v>
          </cell>
          <cell r="D92">
            <v>1</v>
          </cell>
          <cell r="E92">
            <v>630100022</v>
          </cell>
          <cell r="F92">
            <v>4526924210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4526924210</v>
          </cell>
          <cell r="L92">
            <v>0</v>
          </cell>
          <cell r="M92">
            <v>0</v>
          </cell>
          <cell r="N92">
            <v>0</v>
          </cell>
        </row>
        <row r="93">
          <cell r="A93" t="str">
            <v>199011031</v>
          </cell>
          <cell r="B93">
            <v>1990</v>
          </cell>
          <cell r="C93">
            <v>1103</v>
          </cell>
          <cell r="D93">
            <v>1</v>
          </cell>
          <cell r="E93">
            <v>630100015</v>
          </cell>
          <cell r="F93">
            <v>4549678813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4549678813</v>
          </cell>
          <cell r="L93">
            <v>0</v>
          </cell>
          <cell r="M93">
            <v>0</v>
          </cell>
          <cell r="N93">
            <v>0</v>
          </cell>
        </row>
        <row r="94">
          <cell r="A94" t="str">
            <v>199011041</v>
          </cell>
          <cell r="B94">
            <v>1990</v>
          </cell>
          <cell r="C94">
            <v>1104</v>
          </cell>
          <cell r="D94">
            <v>1</v>
          </cell>
          <cell r="E94">
            <v>630100013</v>
          </cell>
          <cell r="F94">
            <v>5788888889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5788888889</v>
          </cell>
          <cell r="L94">
            <v>0</v>
          </cell>
          <cell r="M94">
            <v>0</v>
          </cell>
          <cell r="N94">
            <v>0</v>
          </cell>
        </row>
        <row r="95">
          <cell r="A95" t="str">
            <v>199011051</v>
          </cell>
          <cell r="B95">
            <v>1990</v>
          </cell>
          <cell r="C95">
            <v>1105</v>
          </cell>
          <cell r="D95">
            <v>1</v>
          </cell>
          <cell r="E95">
            <v>630100014</v>
          </cell>
          <cell r="F95">
            <v>0</v>
          </cell>
          <cell r="G95">
            <v>0</v>
          </cell>
          <cell r="H95">
            <v>0</v>
          </cell>
          <cell r="I95">
            <v>39773510451</v>
          </cell>
          <cell r="J95">
            <v>0</v>
          </cell>
          <cell r="K95">
            <v>39773510451</v>
          </cell>
          <cell r="L95">
            <v>0</v>
          </cell>
          <cell r="M95">
            <v>0</v>
          </cell>
          <cell r="N95">
            <v>0</v>
          </cell>
        </row>
        <row r="96">
          <cell r="A96" t="str">
            <v>199111</v>
          </cell>
          <cell r="B96">
            <v>1991</v>
          </cell>
          <cell r="C96">
            <v>1</v>
          </cell>
          <cell r="D96">
            <v>1</v>
          </cell>
          <cell r="E96">
            <v>630100012</v>
          </cell>
          <cell r="F96">
            <v>0</v>
          </cell>
          <cell r="G96">
            <v>0</v>
          </cell>
          <cell r="H96">
            <v>0</v>
          </cell>
          <cell r="I96">
            <v>5823000000</v>
          </cell>
          <cell r="J96">
            <v>0</v>
          </cell>
          <cell r="K96">
            <v>5823000000</v>
          </cell>
          <cell r="L96">
            <v>0</v>
          </cell>
          <cell r="M96">
            <v>0</v>
          </cell>
          <cell r="N96">
            <v>0</v>
          </cell>
        </row>
        <row r="97">
          <cell r="A97" t="str">
            <v>199131</v>
          </cell>
          <cell r="B97">
            <v>1991</v>
          </cell>
          <cell r="C97">
            <v>3</v>
          </cell>
          <cell r="D97">
            <v>1</v>
          </cell>
          <cell r="E97">
            <v>660300273</v>
          </cell>
          <cell r="F97">
            <v>0</v>
          </cell>
          <cell r="G97">
            <v>0</v>
          </cell>
          <cell r="H97">
            <v>0</v>
          </cell>
          <cell r="I97">
            <v>557770761039</v>
          </cell>
          <cell r="J97">
            <v>0</v>
          </cell>
          <cell r="K97">
            <v>0</v>
          </cell>
          <cell r="L97">
            <v>557770761039</v>
          </cell>
          <cell r="M97">
            <v>0</v>
          </cell>
          <cell r="N97">
            <v>0</v>
          </cell>
        </row>
        <row r="98">
          <cell r="A98" t="str">
            <v>199151</v>
          </cell>
          <cell r="B98">
            <v>1991</v>
          </cell>
          <cell r="C98">
            <v>5</v>
          </cell>
          <cell r="D98">
            <v>1</v>
          </cell>
          <cell r="E98">
            <v>5121000036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 t="str">
            <v>199152</v>
          </cell>
          <cell r="B99">
            <v>1991</v>
          </cell>
          <cell r="C99">
            <v>5</v>
          </cell>
          <cell r="D99">
            <v>2</v>
          </cell>
          <cell r="E99">
            <v>5121000036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 t="str">
            <v>1991401</v>
          </cell>
          <cell r="B100">
            <v>1991</v>
          </cell>
          <cell r="C100">
            <v>40</v>
          </cell>
          <cell r="D100">
            <v>1</v>
          </cell>
          <cell r="E100">
            <v>640100001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 t="str">
            <v>1991402</v>
          </cell>
          <cell r="B101">
            <v>1991</v>
          </cell>
          <cell r="C101">
            <v>40</v>
          </cell>
          <cell r="D101">
            <v>2</v>
          </cell>
          <cell r="E101">
            <v>640100001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A102" t="str">
            <v>1991403</v>
          </cell>
          <cell r="B102">
            <v>1991</v>
          </cell>
          <cell r="C102">
            <v>40</v>
          </cell>
          <cell r="D102">
            <v>3</v>
          </cell>
          <cell r="E102">
            <v>640100001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A103" t="str">
            <v>1991406</v>
          </cell>
          <cell r="B103">
            <v>1991</v>
          </cell>
          <cell r="C103">
            <v>40</v>
          </cell>
          <cell r="D103">
            <v>6</v>
          </cell>
          <cell r="E103">
            <v>640100001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 t="str">
            <v>1991407</v>
          </cell>
          <cell r="B104">
            <v>1991</v>
          </cell>
          <cell r="C104">
            <v>40</v>
          </cell>
          <cell r="D104">
            <v>7</v>
          </cell>
          <cell r="E104">
            <v>640100001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 t="str">
            <v>1991408</v>
          </cell>
          <cell r="B105">
            <v>1991</v>
          </cell>
          <cell r="C105">
            <v>40</v>
          </cell>
          <cell r="D105">
            <v>8</v>
          </cell>
          <cell r="E105">
            <v>640100001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 t="str">
            <v>1991409</v>
          </cell>
          <cell r="B106">
            <v>1991</v>
          </cell>
          <cell r="C106">
            <v>40</v>
          </cell>
          <cell r="D106">
            <v>9</v>
          </cell>
          <cell r="E106">
            <v>640100001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 t="str">
            <v>1991481</v>
          </cell>
          <cell r="B107">
            <v>1991</v>
          </cell>
          <cell r="C107">
            <v>48</v>
          </cell>
          <cell r="D107">
            <v>1</v>
          </cell>
          <cell r="E107">
            <v>623100044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 t="str">
            <v>1991491</v>
          </cell>
          <cell r="B108">
            <v>1991</v>
          </cell>
          <cell r="C108">
            <v>49</v>
          </cell>
          <cell r="D108">
            <v>1</v>
          </cell>
          <cell r="E108">
            <v>623100051</v>
          </cell>
          <cell r="F108">
            <v>0</v>
          </cell>
          <cell r="G108">
            <v>0</v>
          </cell>
          <cell r="H108">
            <v>0</v>
          </cell>
          <cell r="I108">
            <v>10000000000</v>
          </cell>
          <cell r="J108">
            <v>0</v>
          </cell>
          <cell r="K108">
            <v>0</v>
          </cell>
          <cell r="L108">
            <v>10000000000</v>
          </cell>
          <cell r="M108">
            <v>0</v>
          </cell>
          <cell r="N108">
            <v>0</v>
          </cell>
        </row>
        <row r="109">
          <cell r="A109" t="str">
            <v>1991501</v>
          </cell>
          <cell r="B109">
            <v>1991</v>
          </cell>
          <cell r="C109">
            <v>50</v>
          </cell>
          <cell r="D109">
            <v>1</v>
          </cell>
          <cell r="E109">
            <v>623100057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 t="str">
            <v>1991511</v>
          </cell>
          <cell r="B110">
            <v>1991</v>
          </cell>
          <cell r="C110">
            <v>51</v>
          </cell>
          <cell r="D110">
            <v>1</v>
          </cell>
          <cell r="E110">
            <v>630100001</v>
          </cell>
          <cell r="F110">
            <v>0</v>
          </cell>
          <cell r="G110">
            <v>0</v>
          </cell>
          <cell r="H110">
            <v>0</v>
          </cell>
          <cell r="I110">
            <v>180323526548</v>
          </cell>
          <cell r="J110">
            <v>0</v>
          </cell>
          <cell r="K110">
            <v>0</v>
          </cell>
          <cell r="L110">
            <v>180323526548</v>
          </cell>
          <cell r="M110">
            <v>0</v>
          </cell>
          <cell r="N110">
            <v>0</v>
          </cell>
        </row>
        <row r="111">
          <cell r="A111" t="str">
            <v>199261</v>
          </cell>
          <cell r="B111">
            <v>1992</v>
          </cell>
          <cell r="C111">
            <v>6</v>
          </cell>
          <cell r="D111">
            <v>1</v>
          </cell>
          <cell r="E111">
            <v>660300274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A112" t="str">
            <v>199262</v>
          </cell>
          <cell r="B112">
            <v>1992</v>
          </cell>
          <cell r="C112">
            <v>6</v>
          </cell>
          <cell r="D112">
            <v>2</v>
          </cell>
          <cell r="E112">
            <v>660300274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A113" t="str">
            <v>199271</v>
          </cell>
          <cell r="B113">
            <v>1992</v>
          </cell>
          <cell r="C113">
            <v>7</v>
          </cell>
          <cell r="D113">
            <v>1</v>
          </cell>
          <cell r="E113">
            <v>611300129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A114" t="str">
            <v>199281</v>
          </cell>
          <cell r="B114">
            <v>1992</v>
          </cell>
          <cell r="C114">
            <v>8</v>
          </cell>
          <cell r="D114">
            <v>1</v>
          </cell>
          <cell r="E114">
            <v>611300136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A115" t="str">
            <v>199291</v>
          </cell>
          <cell r="B115">
            <v>1992</v>
          </cell>
          <cell r="C115">
            <v>9</v>
          </cell>
          <cell r="D115">
            <v>1</v>
          </cell>
          <cell r="E115">
            <v>611300100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A116" t="str">
            <v>1992101</v>
          </cell>
          <cell r="B116">
            <v>1992</v>
          </cell>
          <cell r="C116">
            <v>10</v>
          </cell>
          <cell r="D116">
            <v>1</v>
          </cell>
          <cell r="E116">
            <v>601300061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 t="str">
            <v>1992111</v>
          </cell>
          <cell r="B117">
            <v>1992</v>
          </cell>
          <cell r="C117">
            <v>11</v>
          </cell>
          <cell r="D117">
            <v>1</v>
          </cell>
          <cell r="E117">
            <v>660300068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 t="str">
            <v>1992121</v>
          </cell>
          <cell r="B118">
            <v>1992</v>
          </cell>
          <cell r="C118">
            <v>12</v>
          </cell>
          <cell r="D118">
            <v>1</v>
          </cell>
          <cell r="E118">
            <v>660300069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 t="str">
            <v>1992131</v>
          </cell>
          <cell r="B119">
            <v>1992</v>
          </cell>
          <cell r="C119">
            <v>13</v>
          </cell>
          <cell r="D119">
            <v>1</v>
          </cell>
          <cell r="E119">
            <v>660300071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 t="str">
            <v>1992141</v>
          </cell>
          <cell r="B120">
            <v>1992</v>
          </cell>
          <cell r="C120">
            <v>14</v>
          </cell>
          <cell r="D120">
            <v>1</v>
          </cell>
          <cell r="E120">
            <v>660300088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 t="str">
            <v>1992151</v>
          </cell>
          <cell r="B121">
            <v>1992</v>
          </cell>
          <cell r="C121">
            <v>15</v>
          </cell>
          <cell r="D121">
            <v>1</v>
          </cell>
          <cell r="E121">
            <v>601200016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 t="str">
            <v>1992152</v>
          </cell>
          <cell r="B122">
            <v>1992</v>
          </cell>
          <cell r="C122">
            <v>15</v>
          </cell>
          <cell r="D122">
            <v>2</v>
          </cell>
          <cell r="E122">
            <v>601200016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A123" t="str">
            <v>1992153</v>
          </cell>
          <cell r="B123">
            <v>1992</v>
          </cell>
          <cell r="C123">
            <v>15</v>
          </cell>
          <cell r="D123">
            <v>3</v>
          </cell>
          <cell r="E123">
            <v>601200016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 t="str">
            <v>1992154</v>
          </cell>
          <cell r="B124">
            <v>1992</v>
          </cell>
          <cell r="C124">
            <v>15</v>
          </cell>
          <cell r="D124">
            <v>4</v>
          </cell>
          <cell r="E124">
            <v>601200016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 t="str">
            <v>1992155</v>
          </cell>
          <cell r="B125">
            <v>1992</v>
          </cell>
          <cell r="C125">
            <v>15</v>
          </cell>
          <cell r="D125">
            <v>5</v>
          </cell>
          <cell r="E125">
            <v>601200016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A126" t="str">
            <v>1992156</v>
          </cell>
          <cell r="B126">
            <v>1992</v>
          </cell>
          <cell r="C126">
            <v>15</v>
          </cell>
          <cell r="D126">
            <v>6</v>
          </cell>
          <cell r="E126">
            <v>601200016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 t="str">
            <v>1992157</v>
          </cell>
          <cell r="B127">
            <v>1992</v>
          </cell>
          <cell r="C127">
            <v>15</v>
          </cell>
          <cell r="D127">
            <v>7</v>
          </cell>
          <cell r="E127">
            <v>601200016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 t="str">
            <v>1992158</v>
          </cell>
          <cell r="B128">
            <v>1992</v>
          </cell>
          <cell r="C128">
            <v>15</v>
          </cell>
          <cell r="D128">
            <v>8</v>
          </cell>
          <cell r="E128">
            <v>601200016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 t="str">
            <v>1992159</v>
          </cell>
          <cell r="B129">
            <v>1992</v>
          </cell>
          <cell r="C129">
            <v>15</v>
          </cell>
          <cell r="D129">
            <v>9</v>
          </cell>
          <cell r="E129">
            <v>601200016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 t="str">
            <v>19921510</v>
          </cell>
          <cell r="B130">
            <v>1992</v>
          </cell>
          <cell r="C130">
            <v>15</v>
          </cell>
          <cell r="D130">
            <v>10</v>
          </cell>
          <cell r="E130">
            <v>601200016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 t="str">
            <v>1992161</v>
          </cell>
          <cell r="B131">
            <v>1992</v>
          </cell>
          <cell r="C131">
            <v>16</v>
          </cell>
          <cell r="D131">
            <v>1</v>
          </cell>
          <cell r="E131">
            <v>601200020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 t="str">
            <v>1992162</v>
          </cell>
          <cell r="B132">
            <v>1992</v>
          </cell>
          <cell r="C132">
            <v>16</v>
          </cell>
          <cell r="D132">
            <v>2</v>
          </cell>
          <cell r="E132">
            <v>601200020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A133" t="str">
            <v>1992163</v>
          </cell>
          <cell r="B133">
            <v>1992</v>
          </cell>
          <cell r="C133">
            <v>16</v>
          </cell>
          <cell r="D133">
            <v>3</v>
          </cell>
          <cell r="E133">
            <v>601200020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A134" t="str">
            <v>1992164</v>
          </cell>
          <cell r="B134">
            <v>1992</v>
          </cell>
          <cell r="C134">
            <v>16</v>
          </cell>
          <cell r="D134">
            <v>4</v>
          </cell>
          <cell r="E134">
            <v>601200020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A135" t="str">
            <v>1992165</v>
          </cell>
          <cell r="B135">
            <v>1992</v>
          </cell>
          <cell r="C135">
            <v>16</v>
          </cell>
          <cell r="D135">
            <v>5</v>
          </cell>
          <cell r="E135">
            <v>601200020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A136" t="str">
            <v>1992171</v>
          </cell>
          <cell r="B136">
            <v>1992</v>
          </cell>
          <cell r="C136">
            <v>17</v>
          </cell>
          <cell r="D136">
            <v>1</v>
          </cell>
          <cell r="E136">
            <v>601200029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 t="str">
            <v>1992172</v>
          </cell>
          <cell r="B137">
            <v>1992</v>
          </cell>
          <cell r="C137">
            <v>17</v>
          </cell>
          <cell r="D137">
            <v>2</v>
          </cell>
          <cell r="E137">
            <v>601200029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A138" t="str">
            <v>1992173</v>
          </cell>
          <cell r="B138">
            <v>1992</v>
          </cell>
          <cell r="C138">
            <v>17</v>
          </cell>
          <cell r="D138">
            <v>3</v>
          </cell>
          <cell r="E138">
            <v>601200029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A139" t="str">
            <v>1992174</v>
          </cell>
          <cell r="B139">
            <v>1992</v>
          </cell>
          <cell r="C139">
            <v>17</v>
          </cell>
          <cell r="D139">
            <v>4</v>
          </cell>
          <cell r="E139">
            <v>601200029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 t="str">
            <v>1992175</v>
          </cell>
          <cell r="B140">
            <v>1992</v>
          </cell>
          <cell r="C140">
            <v>17</v>
          </cell>
          <cell r="D140">
            <v>5</v>
          </cell>
          <cell r="E140">
            <v>601200029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A141" t="str">
            <v>1992181</v>
          </cell>
          <cell r="B141">
            <v>1992</v>
          </cell>
          <cell r="C141">
            <v>18</v>
          </cell>
          <cell r="D141">
            <v>1</v>
          </cell>
          <cell r="E141">
            <v>601200033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 t="str">
            <v>1992182</v>
          </cell>
          <cell r="B142">
            <v>1992</v>
          </cell>
          <cell r="C142">
            <v>18</v>
          </cell>
          <cell r="D142">
            <v>2</v>
          </cell>
          <cell r="E142">
            <v>601200033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A143" t="str">
            <v>1992183</v>
          </cell>
          <cell r="B143">
            <v>1992</v>
          </cell>
          <cell r="C143">
            <v>18</v>
          </cell>
          <cell r="D143">
            <v>3</v>
          </cell>
          <cell r="E143">
            <v>601200033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A144" t="str">
            <v>1992184</v>
          </cell>
          <cell r="B144">
            <v>1992</v>
          </cell>
          <cell r="C144">
            <v>18</v>
          </cell>
          <cell r="D144">
            <v>4</v>
          </cell>
          <cell r="E144">
            <v>601200033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 t="str">
            <v>1992191</v>
          </cell>
          <cell r="B145">
            <v>1992</v>
          </cell>
          <cell r="C145">
            <v>19</v>
          </cell>
          <cell r="D145">
            <v>1</v>
          </cell>
          <cell r="E145">
            <v>660300101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 t="str">
            <v>1992201</v>
          </cell>
          <cell r="B146">
            <v>1992</v>
          </cell>
          <cell r="C146">
            <v>20</v>
          </cell>
          <cell r="D146">
            <v>1</v>
          </cell>
          <cell r="E146">
            <v>660300102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 t="str">
            <v>1992211</v>
          </cell>
          <cell r="B147">
            <v>1992</v>
          </cell>
          <cell r="C147">
            <v>21</v>
          </cell>
          <cell r="D147">
            <v>1</v>
          </cell>
          <cell r="E147">
            <v>660300110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 t="str">
            <v>1992221</v>
          </cell>
          <cell r="B148">
            <v>1992</v>
          </cell>
          <cell r="C148">
            <v>22</v>
          </cell>
          <cell r="D148">
            <v>1</v>
          </cell>
          <cell r="E148">
            <v>660300131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1992231</v>
          </cell>
          <cell r="B149">
            <v>1992</v>
          </cell>
          <cell r="C149">
            <v>23</v>
          </cell>
          <cell r="D149">
            <v>1</v>
          </cell>
          <cell r="E149">
            <v>660300133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 t="str">
            <v>1992521</v>
          </cell>
          <cell r="B150">
            <v>1992</v>
          </cell>
          <cell r="C150">
            <v>52</v>
          </cell>
          <cell r="D150">
            <v>1</v>
          </cell>
          <cell r="E150">
            <v>623100056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 t="str">
            <v>1992531</v>
          </cell>
          <cell r="B151">
            <v>1992</v>
          </cell>
          <cell r="C151">
            <v>53</v>
          </cell>
          <cell r="D151">
            <v>1</v>
          </cell>
          <cell r="E151">
            <v>623100063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 t="str">
            <v>1993531</v>
          </cell>
          <cell r="B152">
            <v>1993</v>
          </cell>
          <cell r="C152">
            <v>53</v>
          </cell>
          <cell r="D152">
            <v>1</v>
          </cell>
          <cell r="E152">
            <v>640100005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 t="str">
            <v>1993671</v>
          </cell>
          <cell r="B153">
            <v>1993</v>
          </cell>
          <cell r="C153">
            <v>67</v>
          </cell>
          <cell r="D153">
            <v>1</v>
          </cell>
          <cell r="E153">
            <v>623100045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A154" t="str">
            <v>1993681</v>
          </cell>
          <cell r="B154">
            <v>1993</v>
          </cell>
          <cell r="C154">
            <v>68</v>
          </cell>
          <cell r="D154">
            <v>1</v>
          </cell>
          <cell r="E154">
            <v>623100054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 t="str">
            <v>1993691</v>
          </cell>
          <cell r="B155">
            <v>1993</v>
          </cell>
          <cell r="C155">
            <v>69</v>
          </cell>
          <cell r="D155">
            <v>1</v>
          </cell>
          <cell r="E155">
            <v>623100064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 t="str">
            <v>1993692</v>
          </cell>
          <cell r="B156">
            <v>1993</v>
          </cell>
          <cell r="C156">
            <v>69</v>
          </cell>
          <cell r="D156">
            <v>2</v>
          </cell>
          <cell r="E156">
            <v>623100064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 t="str">
            <v>1993701</v>
          </cell>
          <cell r="B157">
            <v>1993</v>
          </cell>
          <cell r="C157">
            <v>70</v>
          </cell>
          <cell r="D157">
            <v>1</v>
          </cell>
          <cell r="E157">
            <v>623100067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A158" t="str">
            <v>199431</v>
          </cell>
          <cell r="B158">
            <v>1994</v>
          </cell>
          <cell r="C158">
            <v>3</v>
          </cell>
          <cell r="D158">
            <v>1</v>
          </cell>
          <cell r="E158">
            <v>660300324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A159" t="str">
            <v>1994421</v>
          </cell>
          <cell r="B159">
            <v>1994</v>
          </cell>
          <cell r="C159">
            <v>42</v>
          </cell>
          <cell r="D159">
            <v>1</v>
          </cell>
          <cell r="E159">
            <v>640100004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 t="str">
            <v>1994431</v>
          </cell>
          <cell r="B160">
            <v>1994</v>
          </cell>
          <cell r="C160">
            <v>43</v>
          </cell>
          <cell r="D160">
            <v>1</v>
          </cell>
          <cell r="E160">
            <v>640100006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1994591</v>
          </cell>
          <cell r="B161">
            <v>1994</v>
          </cell>
          <cell r="C161">
            <v>59</v>
          </cell>
          <cell r="D161">
            <v>1</v>
          </cell>
          <cell r="E161">
            <v>623100065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 t="str">
            <v>1994601</v>
          </cell>
          <cell r="B162">
            <v>1994</v>
          </cell>
          <cell r="C162">
            <v>60</v>
          </cell>
          <cell r="D162">
            <v>1</v>
          </cell>
          <cell r="E162">
            <v>623100066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 t="str">
            <v>1994611</v>
          </cell>
          <cell r="B163">
            <v>1994</v>
          </cell>
          <cell r="C163">
            <v>61</v>
          </cell>
          <cell r="D163">
            <v>1</v>
          </cell>
          <cell r="E163">
            <v>623100069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 t="str">
            <v>199412371</v>
          </cell>
          <cell r="B164">
            <v>1994</v>
          </cell>
          <cell r="C164">
            <v>1237</v>
          </cell>
          <cell r="D164">
            <v>1</v>
          </cell>
          <cell r="E164">
            <v>611100001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 t="str">
            <v>199511</v>
          </cell>
          <cell r="B165">
            <v>1995</v>
          </cell>
          <cell r="C165">
            <v>1</v>
          </cell>
          <cell r="D165">
            <v>1</v>
          </cell>
          <cell r="E165">
            <v>660300361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 t="str">
            <v>199521</v>
          </cell>
          <cell r="B166">
            <v>1995</v>
          </cell>
          <cell r="C166">
            <v>2</v>
          </cell>
          <cell r="D166">
            <v>1</v>
          </cell>
          <cell r="E166">
            <v>623100068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 t="str">
            <v>1995731</v>
          </cell>
          <cell r="B167">
            <v>1995</v>
          </cell>
          <cell r="C167">
            <v>73</v>
          </cell>
          <cell r="D167">
            <v>1</v>
          </cell>
          <cell r="E167">
            <v>623100068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 t="str">
            <v>199516081</v>
          </cell>
          <cell r="B168">
            <v>1995</v>
          </cell>
          <cell r="C168">
            <v>1608</v>
          </cell>
          <cell r="D168">
            <v>1</v>
          </cell>
          <cell r="E168">
            <v>611100000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 t="str">
            <v>199611</v>
          </cell>
          <cell r="B169">
            <v>1996</v>
          </cell>
          <cell r="C169">
            <v>1</v>
          </cell>
          <cell r="D169">
            <v>1</v>
          </cell>
          <cell r="E169">
            <v>623100070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 t="str">
            <v>199711</v>
          </cell>
          <cell r="B170">
            <v>1997</v>
          </cell>
          <cell r="C170">
            <v>1</v>
          </cell>
          <cell r="D170">
            <v>1</v>
          </cell>
          <cell r="E170">
            <v>623100000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 t="str">
            <v>199721</v>
          </cell>
          <cell r="B171">
            <v>1997</v>
          </cell>
          <cell r="C171">
            <v>2</v>
          </cell>
          <cell r="D171">
            <v>1</v>
          </cell>
          <cell r="E171">
            <v>623100071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 t="str">
            <v>199731</v>
          </cell>
          <cell r="B172">
            <v>1997</v>
          </cell>
          <cell r="C172">
            <v>3</v>
          </cell>
          <cell r="D172">
            <v>1</v>
          </cell>
          <cell r="E172">
            <v>623100072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 t="str">
            <v>Total</v>
          </cell>
          <cell r="B173" t="str">
            <v>Total</v>
          </cell>
          <cell r="F173">
            <v>980102847878</v>
          </cell>
          <cell r="G173">
            <v>0</v>
          </cell>
          <cell r="H173">
            <v>0</v>
          </cell>
          <cell r="I173">
            <v>1022363390332</v>
          </cell>
          <cell r="J173">
            <v>0</v>
          </cell>
          <cell r="K173">
            <v>925704299432</v>
          </cell>
          <cell r="L173">
            <v>1076761938777</v>
          </cell>
          <cell r="M173">
            <v>150551349</v>
          </cell>
          <cell r="N173">
            <v>54605479422</v>
          </cell>
        </row>
      </sheetData>
      <sheetData sheetId="1">
        <row r="7">
          <cell r="A7" t="str">
            <v>cgr</v>
          </cell>
          <cell r="B7" t="str">
            <v>Cod.</v>
          </cell>
          <cell r="C7" t="str">
            <v>CGR</v>
          </cell>
          <cell r="D7" t="str">
            <v>sec</v>
          </cell>
          <cell r="E7" t="str">
            <v>Cod. Unico</v>
          </cell>
          <cell r="F7" t="str">
            <v>Saldo Inicial</v>
          </cell>
          <cell r="G7" t="str">
            <v>Var.Tasa Cambio</v>
          </cell>
          <cell r="H7" t="str">
            <v>Adiciones y Canc</v>
          </cell>
          <cell r="I7" t="str">
            <v>Desembolsos</v>
          </cell>
          <cell r="J7" t="str">
            <v>Ajuste x Amortizac.</v>
          </cell>
          <cell r="K7" t="str">
            <v>Amortizaciones</v>
          </cell>
          <cell r="L7" t="str">
            <v>Saldo Final</v>
          </cell>
          <cell r="M7" t="str">
            <v>Comisiones-Otros</v>
          </cell>
          <cell r="N7" t="str">
            <v>Intereses Pagados</v>
          </cell>
        </row>
        <row r="8">
          <cell r="A8" t="str">
            <v>191811</v>
          </cell>
          <cell r="B8">
            <v>1918</v>
          </cell>
          <cell r="C8">
            <v>1</v>
          </cell>
          <cell r="D8">
            <v>1</v>
          </cell>
          <cell r="E8">
            <v>611300564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1562</v>
          </cell>
        </row>
        <row r="9">
          <cell r="A9" t="str">
            <v>191821</v>
          </cell>
          <cell r="B9">
            <v>1918</v>
          </cell>
          <cell r="C9">
            <v>2</v>
          </cell>
          <cell r="D9">
            <v>1</v>
          </cell>
          <cell r="E9">
            <v>999999999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518</v>
          </cell>
        </row>
        <row r="10">
          <cell r="A10" t="str">
            <v>191831</v>
          </cell>
          <cell r="B10">
            <v>1918</v>
          </cell>
          <cell r="C10">
            <v>3</v>
          </cell>
          <cell r="D10">
            <v>1</v>
          </cell>
          <cell r="E10">
            <v>99999999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 t="str">
            <v>191841</v>
          </cell>
          <cell r="B11">
            <v>1918</v>
          </cell>
          <cell r="C11">
            <v>4</v>
          </cell>
          <cell r="D11">
            <v>1</v>
          </cell>
          <cell r="E11">
            <v>999999999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571</v>
          </cell>
        </row>
        <row r="12">
          <cell r="A12" t="str">
            <v>196211</v>
          </cell>
          <cell r="B12">
            <v>1962</v>
          </cell>
          <cell r="C12">
            <v>1</v>
          </cell>
          <cell r="D12">
            <v>1</v>
          </cell>
          <cell r="E12">
            <v>999999999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 t="str">
            <v>196311</v>
          </cell>
          <cell r="B13">
            <v>1963</v>
          </cell>
          <cell r="C13">
            <v>1</v>
          </cell>
          <cell r="D13">
            <v>1</v>
          </cell>
          <cell r="E13">
            <v>623100002</v>
          </cell>
          <cell r="F13">
            <v>48519565132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48519565132</v>
          </cell>
          <cell r="M13">
            <v>100</v>
          </cell>
          <cell r="N13">
            <v>3881550497</v>
          </cell>
        </row>
        <row r="14">
          <cell r="A14" t="str">
            <v>196321</v>
          </cell>
          <cell r="B14">
            <v>1963</v>
          </cell>
          <cell r="C14">
            <v>2</v>
          </cell>
          <cell r="D14">
            <v>1</v>
          </cell>
          <cell r="E14">
            <v>623100045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>196411</v>
          </cell>
          <cell r="B15">
            <v>1964</v>
          </cell>
          <cell r="C15">
            <v>1</v>
          </cell>
          <cell r="D15">
            <v>1</v>
          </cell>
          <cell r="E15">
            <v>630100002</v>
          </cell>
          <cell r="F15">
            <v>13088414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6118000</v>
          </cell>
          <cell r="L15">
            <v>6970414</v>
          </cell>
          <cell r="M15">
            <v>0</v>
          </cell>
          <cell r="N15">
            <v>5047350</v>
          </cell>
        </row>
        <row r="16">
          <cell r="A16" t="str">
            <v>196421</v>
          </cell>
          <cell r="B16">
            <v>1964</v>
          </cell>
          <cell r="C16">
            <v>2</v>
          </cell>
          <cell r="D16">
            <v>1</v>
          </cell>
          <cell r="E16">
            <v>630100003</v>
          </cell>
          <cell r="F16">
            <v>3954085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1317000</v>
          </cell>
          <cell r="L16">
            <v>2637085</v>
          </cell>
          <cell r="M16">
            <v>0</v>
          </cell>
          <cell r="N16">
            <v>0</v>
          </cell>
        </row>
        <row r="17">
          <cell r="A17" t="str">
            <v>196511</v>
          </cell>
          <cell r="B17">
            <v>1965</v>
          </cell>
          <cell r="C17">
            <v>1</v>
          </cell>
          <cell r="D17">
            <v>1</v>
          </cell>
          <cell r="E17">
            <v>999999999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196521</v>
          </cell>
          <cell r="B18">
            <v>1965</v>
          </cell>
          <cell r="C18">
            <v>2</v>
          </cell>
          <cell r="D18">
            <v>1</v>
          </cell>
          <cell r="E18">
            <v>99999999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196621</v>
          </cell>
          <cell r="B19">
            <v>1966</v>
          </cell>
          <cell r="C19">
            <v>2</v>
          </cell>
          <cell r="D19">
            <v>1</v>
          </cell>
          <cell r="E19">
            <v>99999999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>196711</v>
          </cell>
          <cell r="B20">
            <v>1967</v>
          </cell>
          <cell r="C20">
            <v>1</v>
          </cell>
          <cell r="D20">
            <v>1</v>
          </cell>
          <cell r="E20">
            <v>623100005</v>
          </cell>
          <cell r="F20">
            <v>9054000</v>
          </cell>
          <cell r="G20">
            <v>0</v>
          </cell>
          <cell r="H20">
            <v>0</v>
          </cell>
          <cell r="I20">
            <v>253</v>
          </cell>
          <cell r="J20">
            <v>0</v>
          </cell>
          <cell r="K20">
            <v>9056530</v>
          </cell>
          <cell r="L20">
            <v>0</v>
          </cell>
          <cell r="M20">
            <v>20</v>
          </cell>
          <cell r="N20">
            <v>113465</v>
          </cell>
        </row>
        <row r="21">
          <cell r="A21" t="str">
            <v>196721</v>
          </cell>
          <cell r="B21">
            <v>1967</v>
          </cell>
          <cell r="C21">
            <v>2</v>
          </cell>
          <cell r="D21">
            <v>1</v>
          </cell>
          <cell r="E21">
            <v>623100029</v>
          </cell>
          <cell r="F21">
            <v>1632861060</v>
          </cell>
          <cell r="G21">
            <v>0</v>
          </cell>
          <cell r="H21">
            <v>0</v>
          </cell>
          <cell r="I21">
            <v>1360554973</v>
          </cell>
          <cell r="J21">
            <v>0</v>
          </cell>
          <cell r="K21">
            <v>466123272</v>
          </cell>
          <cell r="L21">
            <v>2527292761</v>
          </cell>
          <cell r="M21">
            <v>0</v>
          </cell>
          <cell r="N21">
            <v>86270245</v>
          </cell>
        </row>
        <row r="22">
          <cell r="A22" t="str">
            <v>196722</v>
          </cell>
          <cell r="B22">
            <v>1967</v>
          </cell>
          <cell r="C22">
            <v>2</v>
          </cell>
          <cell r="D22">
            <v>2</v>
          </cell>
          <cell r="E22">
            <v>623100029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>196741</v>
          </cell>
          <cell r="B23">
            <v>1967</v>
          </cell>
          <cell r="C23">
            <v>4</v>
          </cell>
          <cell r="D23">
            <v>1</v>
          </cell>
          <cell r="E23">
            <v>99999999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>196761</v>
          </cell>
          <cell r="B24">
            <v>1967</v>
          </cell>
          <cell r="C24">
            <v>6</v>
          </cell>
          <cell r="D24">
            <v>1</v>
          </cell>
          <cell r="E24">
            <v>999999999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196771</v>
          </cell>
          <cell r="B25">
            <v>1967</v>
          </cell>
          <cell r="C25">
            <v>7</v>
          </cell>
          <cell r="D25">
            <v>1</v>
          </cell>
          <cell r="E25">
            <v>999999999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 t="str">
            <v>196781</v>
          </cell>
          <cell r="B26">
            <v>1967</v>
          </cell>
          <cell r="C26">
            <v>8</v>
          </cell>
          <cell r="D26">
            <v>1</v>
          </cell>
          <cell r="E26">
            <v>999999999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196811</v>
          </cell>
          <cell r="B27">
            <v>1968</v>
          </cell>
          <cell r="C27">
            <v>1</v>
          </cell>
          <cell r="D27">
            <v>1</v>
          </cell>
          <cell r="E27">
            <v>623100009</v>
          </cell>
          <cell r="F27">
            <v>22356000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9861780</v>
          </cell>
          <cell r="L27">
            <v>12494220</v>
          </cell>
          <cell r="M27">
            <v>0</v>
          </cell>
          <cell r="N27">
            <v>32477</v>
          </cell>
        </row>
        <row r="28">
          <cell r="A28" t="str">
            <v>196821</v>
          </cell>
          <cell r="B28">
            <v>1968</v>
          </cell>
          <cell r="C28">
            <v>2</v>
          </cell>
          <cell r="D28">
            <v>1</v>
          </cell>
          <cell r="E28">
            <v>9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196831</v>
          </cell>
          <cell r="B29">
            <v>1968</v>
          </cell>
          <cell r="C29">
            <v>3</v>
          </cell>
          <cell r="D29">
            <v>1</v>
          </cell>
          <cell r="E29">
            <v>999999999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 t="str">
            <v>196841</v>
          </cell>
          <cell r="B30">
            <v>1968</v>
          </cell>
          <cell r="C30">
            <v>4</v>
          </cell>
          <cell r="D30">
            <v>1</v>
          </cell>
          <cell r="E30">
            <v>999999999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 t="str">
            <v>196911</v>
          </cell>
          <cell r="B31">
            <v>1969</v>
          </cell>
          <cell r="C31">
            <v>1</v>
          </cell>
          <cell r="D31">
            <v>1</v>
          </cell>
          <cell r="E31">
            <v>623100006</v>
          </cell>
          <cell r="F31">
            <v>6311570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2072457</v>
          </cell>
          <cell r="L31">
            <v>4239113</v>
          </cell>
          <cell r="M31">
            <v>0</v>
          </cell>
          <cell r="N31">
            <v>105541</v>
          </cell>
        </row>
        <row r="32">
          <cell r="A32" t="str">
            <v>196912</v>
          </cell>
          <cell r="B32">
            <v>1969</v>
          </cell>
          <cell r="C32">
            <v>1</v>
          </cell>
          <cell r="D32">
            <v>2</v>
          </cell>
          <cell r="E32">
            <v>623100006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 t="str">
            <v>196921</v>
          </cell>
          <cell r="B33">
            <v>1969</v>
          </cell>
          <cell r="C33">
            <v>2</v>
          </cell>
          <cell r="D33">
            <v>1</v>
          </cell>
          <cell r="E33">
            <v>999999999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196931</v>
          </cell>
          <cell r="B34">
            <v>1969</v>
          </cell>
          <cell r="C34">
            <v>3</v>
          </cell>
          <cell r="D34">
            <v>1</v>
          </cell>
          <cell r="E34">
            <v>999999999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 t="str">
            <v>196941</v>
          </cell>
          <cell r="B35">
            <v>1969</v>
          </cell>
          <cell r="C35">
            <v>4</v>
          </cell>
          <cell r="D35">
            <v>1</v>
          </cell>
          <cell r="E35">
            <v>999999999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197011</v>
          </cell>
          <cell r="B36">
            <v>1970</v>
          </cell>
          <cell r="C36">
            <v>1</v>
          </cell>
          <cell r="D36">
            <v>1</v>
          </cell>
          <cell r="E36">
            <v>623100016</v>
          </cell>
          <cell r="F36">
            <v>41401000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9476075</v>
          </cell>
          <cell r="L36">
            <v>31924925</v>
          </cell>
          <cell r="M36">
            <v>1848</v>
          </cell>
          <cell r="N36">
            <v>710475</v>
          </cell>
        </row>
        <row r="37">
          <cell r="A37" t="str">
            <v>197021</v>
          </cell>
          <cell r="B37">
            <v>1970</v>
          </cell>
          <cell r="C37">
            <v>2</v>
          </cell>
          <cell r="D37">
            <v>1</v>
          </cell>
          <cell r="E37">
            <v>999999999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 t="str">
            <v>197031</v>
          </cell>
          <cell r="B38">
            <v>1970</v>
          </cell>
          <cell r="C38">
            <v>3</v>
          </cell>
          <cell r="D38">
            <v>1</v>
          </cell>
          <cell r="E38">
            <v>999999999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 t="str">
            <v>197041</v>
          </cell>
          <cell r="B39">
            <v>1970</v>
          </cell>
          <cell r="C39">
            <v>4</v>
          </cell>
          <cell r="D39">
            <v>1</v>
          </cell>
          <cell r="E39">
            <v>999999999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 t="str">
            <v>197111</v>
          </cell>
          <cell r="B40">
            <v>1971</v>
          </cell>
          <cell r="C40">
            <v>1</v>
          </cell>
          <cell r="D40">
            <v>1</v>
          </cell>
          <cell r="E40">
            <v>999999999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 t="str">
            <v>197121</v>
          </cell>
          <cell r="B41">
            <v>1971</v>
          </cell>
          <cell r="C41">
            <v>2</v>
          </cell>
          <cell r="D41">
            <v>1</v>
          </cell>
          <cell r="E41">
            <v>999999999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 t="str">
            <v>197231</v>
          </cell>
          <cell r="B42">
            <v>1972</v>
          </cell>
          <cell r="C42">
            <v>3</v>
          </cell>
          <cell r="D42">
            <v>1</v>
          </cell>
          <cell r="E42">
            <v>999999999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 t="str">
            <v>197241</v>
          </cell>
          <cell r="B43">
            <v>1972</v>
          </cell>
          <cell r="C43">
            <v>4</v>
          </cell>
          <cell r="D43">
            <v>1</v>
          </cell>
          <cell r="E43">
            <v>999999999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 t="str">
            <v>197311</v>
          </cell>
          <cell r="B44">
            <v>1973</v>
          </cell>
          <cell r="C44">
            <v>1</v>
          </cell>
          <cell r="D44">
            <v>1</v>
          </cell>
          <cell r="E44">
            <v>600300001</v>
          </cell>
          <cell r="F44">
            <v>24426339061</v>
          </cell>
          <cell r="G44">
            <v>0</v>
          </cell>
          <cell r="H44">
            <v>0</v>
          </cell>
          <cell r="I44">
            <v>14020828335</v>
          </cell>
          <cell r="J44">
            <v>0</v>
          </cell>
          <cell r="K44">
            <v>1413594871</v>
          </cell>
          <cell r="L44">
            <v>37033572525</v>
          </cell>
          <cell r="M44">
            <v>0</v>
          </cell>
          <cell r="N44">
            <v>1695605714</v>
          </cell>
        </row>
        <row r="45">
          <cell r="A45" t="str">
            <v>197321</v>
          </cell>
          <cell r="B45">
            <v>1973</v>
          </cell>
          <cell r="C45">
            <v>2</v>
          </cell>
          <cell r="D45">
            <v>1</v>
          </cell>
          <cell r="E45">
            <v>623100029</v>
          </cell>
          <cell r="F45">
            <v>5130700960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5130700960</v>
          </cell>
          <cell r="M45">
            <v>0</v>
          </cell>
          <cell r="N45">
            <v>0</v>
          </cell>
        </row>
        <row r="46">
          <cell r="A46" t="str">
            <v>197331</v>
          </cell>
          <cell r="B46">
            <v>1973</v>
          </cell>
          <cell r="C46">
            <v>3</v>
          </cell>
          <cell r="D46">
            <v>1</v>
          </cell>
          <cell r="E46">
            <v>999999999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A47" t="str">
            <v>197421</v>
          </cell>
          <cell r="B47">
            <v>1974</v>
          </cell>
          <cell r="C47">
            <v>2</v>
          </cell>
          <cell r="D47">
            <v>1</v>
          </cell>
          <cell r="E47">
            <v>623100055</v>
          </cell>
          <cell r="F47">
            <v>87638872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87638872</v>
          </cell>
          <cell r="L47">
            <v>0</v>
          </cell>
          <cell r="M47">
            <v>0</v>
          </cell>
          <cell r="N47">
            <v>22926329</v>
          </cell>
        </row>
        <row r="48">
          <cell r="A48" t="str">
            <v>197431</v>
          </cell>
          <cell r="B48">
            <v>1974</v>
          </cell>
          <cell r="C48">
            <v>3</v>
          </cell>
          <cell r="D48">
            <v>1</v>
          </cell>
          <cell r="E48">
            <v>999999999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197441</v>
          </cell>
          <cell r="B49">
            <v>1974</v>
          </cell>
          <cell r="C49">
            <v>4</v>
          </cell>
          <cell r="D49">
            <v>1</v>
          </cell>
          <cell r="E49">
            <v>999999999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 t="str">
            <v>1975141</v>
          </cell>
          <cell r="B50">
            <v>1975</v>
          </cell>
          <cell r="C50">
            <v>14</v>
          </cell>
          <cell r="D50">
            <v>1</v>
          </cell>
          <cell r="E50">
            <v>999999999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 t="str">
            <v>197651</v>
          </cell>
          <cell r="B51">
            <v>1976</v>
          </cell>
          <cell r="C51">
            <v>5</v>
          </cell>
          <cell r="D51">
            <v>1</v>
          </cell>
          <cell r="E51">
            <v>623100024</v>
          </cell>
          <cell r="F51">
            <v>47503000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4172442</v>
          </cell>
          <cell r="L51">
            <v>43330558</v>
          </cell>
          <cell r="M51">
            <v>1848</v>
          </cell>
          <cell r="N51">
            <v>89833</v>
          </cell>
        </row>
        <row r="52">
          <cell r="A52" t="str">
            <v>1976191</v>
          </cell>
          <cell r="B52">
            <v>1976</v>
          </cell>
          <cell r="C52">
            <v>19</v>
          </cell>
          <cell r="D52">
            <v>1</v>
          </cell>
          <cell r="E52">
            <v>999999999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 t="str">
            <v>1976201</v>
          </cell>
          <cell r="B53">
            <v>1976</v>
          </cell>
          <cell r="C53">
            <v>20</v>
          </cell>
          <cell r="D53">
            <v>1</v>
          </cell>
          <cell r="E53">
            <v>999999999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1977201</v>
          </cell>
          <cell r="B54">
            <v>1977</v>
          </cell>
          <cell r="C54">
            <v>20</v>
          </cell>
          <cell r="D54">
            <v>1</v>
          </cell>
          <cell r="E54">
            <v>999999999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1977211</v>
          </cell>
          <cell r="B55">
            <v>1977</v>
          </cell>
          <cell r="C55">
            <v>21</v>
          </cell>
          <cell r="D55">
            <v>1</v>
          </cell>
          <cell r="E55">
            <v>999999999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 t="str">
            <v>1977221</v>
          </cell>
          <cell r="B56">
            <v>1977</v>
          </cell>
          <cell r="C56">
            <v>22</v>
          </cell>
          <cell r="D56">
            <v>1</v>
          </cell>
          <cell r="E56">
            <v>999999999</v>
          </cell>
          <cell r="F56">
            <v>359053377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359053377</v>
          </cell>
          <cell r="M56">
            <v>0</v>
          </cell>
          <cell r="N56">
            <v>0</v>
          </cell>
        </row>
        <row r="57">
          <cell r="A57" t="str">
            <v>197851</v>
          </cell>
          <cell r="B57">
            <v>1978</v>
          </cell>
          <cell r="C57">
            <v>5</v>
          </cell>
          <cell r="D57">
            <v>1</v>
          </cell>
          <cell r="E57">
            <v>623100027</v>
          </cell>
          <cell r="F57">
            <v>41707550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988415</v>
          </cell>
          <cell r="L57">
            <v>40719135</v>
          </cell>
          <cell r="M57">
            <v>0</v>
          </cell>
          <cell r="N57">
            <v>5805632</v>
          </cell>
        </row>
        <row r="58">
          <cell r="A58" t="str">
            <v>197861</v>
          </cell>
          <cell r="B58">
            <v>1978</v>
          </cell>
          <cell r="C58">
            <v>6</v>
          </cell>
          <cell r="D58">
            <v>1</v>
          </cell>
          <cell r="E58">
            <v>999999999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 t="str">
            <v>197981</v>
          </cell>
          <cell r="B59">
            <v>1979</v>
          </cell>
          <cell r="C59">
            <v>8</v>
          </cell>
          <cell r="D59">
            <v>1</v>
          </cell>
          <cell r="E59">
            <v>999999999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A60" t="str">
            <v>197991</v>
          </cell>
          <cell r="B60">
            <v>1979</v>
          </cell>
          <cell r="C60">
            <v>9</v>
          </cell>
          <cell r="D60">
            <v>1</v>
          </cell>
          <cell r="E60">
            <v>999999999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1980151</v>
          </cell>
          <cell r="B61">
            <v>1980</v>
          </cell>
          <cell r="C61">
            <v>15</v>
          </cell>
          <cell r="D61">
            <v>1</v>
          </cell>
          <cell r="E61">
            <v>999999999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 t="str">
            <v>1980161</v>
          </cell>
          <cell r="B62">
            <v>1980</v>
          </cell>
          <cell r="C62">
            <v>16</v>
          </cell>
          <cell r="D62">
            <v>1</v>
          </cell>
          <cell r="E62">
            <v>999999999</v>
          </cell>
          <cell r="F62">
            <v>2838173196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2838173196</v>
          </cell>
          <cell r="L62">
            <v>0</v>
          </cell>
          <cell r="M62">
            <v>0</v>
          </cell>
          <cell r="N62">
            <v>0</v>
          </cell>
        </row>
        <row r="63">
          <cell r="A63" t="str">
            <v>198181</v>
          </cell>
          <cell r="B63">
            <v>1981</v>
          </cell>
          <cell r="C63">
            <v>8</v>
          </cell>
          <cell r="D63">
            <v>1</v>
          </cell>
          <cell r="E63">
            <v>999999999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A64" t="str">
            <v>198251</v>
          </cell>
          <cell r="B64">
            <v>1982</v>
          </cell>
          <cell r="C64">
            <v>5</v>
          </cell>
          <cell r="D64">
            <v>1</v>
          </cell>
          <cell r="E64">
            <v>623100031</v>
          </cell>
          <cell r="F64">
            <v>135461000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7533585</v>
          </cell>
          <cell r="L64">
            <v>127927415</v>
          </cell>
          <cell r="M64">
            <v>400</v>
          </cell>
          <cell r="N64">
            <v>2652965</v>
          </cell>
        </row>
        <row r="65">
          <cell r="A65" t="str">
            <v>198371</v>
          </cell>
          <cell r="B65">
            <v>1983</v>
          </cell>
          <cell r="C65">
            <v>7</v>
          </cell>
          <cell r="D65">
            <v>1</v>
          </cell>
          <cell r="E65">
            <v>623100033</v>
          </cell>
          <cell r="F65">
            <v>342074334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190388495</v>
          </cell>
          <cell r="L65">
            <v>151685838</v>
          </cell>
          <cell r="M65">
            <v>0</v>
          </cell>
          <cell r="N65">
            <v>83653137</v>
          </cell>
        </row>
        <row r="66">
          <cell r="A66" t="str">
            <v>1983481</v>
          </cell>
          <cell r="B66">
            <v>1983</v>
          </cell>
          <cell r="C66">
            <v>48</v>
          </cell>
          <cell r="D66">
            <v>1</v>
          </cell>
          <cell r="E66">
            <v>999999999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 t="str">
            <v>1983491</v>
          </cell>
          <cell r="B67">
            <v>1983</v>
          </cell>
          <cell r="C67">
            <v>49</v>
          </cell>
          <cell r="D67">
            <v>1</v>
          </cell>
          <cell r="E67">
            <v>999999999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 t="str">
            <v>198421</v>
          </cell>
          <cell r="B68">
            <v>1984</v>
          </cell>
          <cell r="C68">
            <v>2</v>
          </cell>
          <cell r="D68">
            <v>1</v>
          </cell>
          <cell r="E68">
            <v>623100032</v>
          </cell>
          <cell r="F68">
            <v>113548646000</v>
          </cell>
          <cell r="G68">
            <v>0</v>
          </cell>
          <cell r="H68">
            <v>0</v>
          </cell>
          <cell r="I68">
            <v>20003000</v>
          </cell>
          <cell r="J68">
            <v>0</v>
          </cell>
          <cell r="K68">
            <v>106383569000</v>
          </cell>
          <cell r="L68">
            <v>7185080000</v>
          </cell>
          <cell r="M68">
            <v>0</v>
          </cell>
          <cell r="N68">
            <v>32864258170</v>
          </cell>
        </row>
        <row r="69">
          <cell r="A69" t="str">
            <v>1985161</v>
          </cell>
          <cell r="B69">
            <v>1985</v>
          </cell>
          <cell r="C69">
            <v>16</v>
          </cell>
          <cell r="D69">
            <v>1</v>
          </cell>
          <cell r="E69">
            <v>623100034</v>
          </cell>
          <cell r="F69">
            <v>1801648000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257575923</v>
          </cell>
          <cell r="L69">
            <v>1544072077</v>
          </cell>
          <cell r="M69">
            <v>0</v>
          </cell>
          <cell r="N69">
            <v>86663700</v>
          </cell>
        </row>
        <row r="70">
          <cell r="A70" t="str">
            <v>1985171</v>
          </cell>
          <cell r="B70">
            <v>1985</v>
          </cell>
          <cell r="C70">
            <v>17</v>
          </cell>
          <cell r="D70">
            <v>1</v>
          </cell>
          <cell r="E70">
            <v>623100052</v>
          </cell>
          <cell r="F70">
            <v>21029914143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1502136725</v>
          </cell>
          <cell r="L70">
            <v>19527777419</v>
          </cell>
          <cell r="M70">
            <v>0</v>
          </cell>
          <cell r="N70">
            <v>525747854</v>
          </cell>
        </row>
        <row r="71">
          <cell r="A71" t="str">
            <v>19851581</v>
          </cell>
          <cell r="B71">
            <v>1985</v>
          </cell>
          <cell r="C71">
            <v>158</v>
          </cell>
          <cell r="D71">
            <v>1</v>
          </cell>
          <cell r="E71">
            <v>999999999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 t="str">
            <v>19851591</v>
          </cell>
          <cell r="B72">
            <v>1985</v>
          </cell>
          <cell r="C72">
            <v>159</v>
          </cell>
          <cell r="D72">
            <v>1</v>
          </cell>
          <cell r="E72">
            <v>999999999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 t="str">
            <v>19851601</v>
          </cell>
          <cell r="B73">
            <v>1985</v>
          </cell>
          <cell r="C73">
            <v>160</v>
          </cell>
          <cell r="D73">
            <v>1</v>
          </cell>
          <cell r="E73">
            <v>999999999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198671</v>
          </cell>
          <cell r="B74">
            <v>1986</v>
          </cell>
          <cell r="C74">
            <v>7</v>
          </cell>
          <cell r="D74">
            <v>1</v>
          </cell>
          <cell r="E74">
            <v>630100021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 t="str">
            <v>198672</v>
          </cell>
          <cell r="B75">
            <v>1986</v>
          </cell>
          <cell r="C75">
            <v>7</v>
          </cell>
          <cell r="D75">
            <v>2</v>
          </cell>
          <cell r="E75">
            <v>630100021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 t="str">
            <v>19861561</v>
          </cell>
          <cell r="B76">
            <v>1986</v>
          </cell>
          <cell r="C76">
            <v>156</v>
          </cell>
          <cell r="D76">
            <v>1</v>
          </cell>
          <cell r="E76">
            <v>682300001</v>
          </cell>
          <cell r="F76">
            <v>22606475892</v>
          </cell>
          <cell r="G76">
            <v>0</v>
          </cell>
          <cell r="H76">
            <v>0</v>
          </cell>
          <cell r="I76">
            <v>3267032554</v>
          </cell>
          <cell r="J76">
            <v>0</v>
          </cell>
          <cell r="K76">
            <v>25873508446</v>
          </cell>
          <cell r="L76">
            <v>0</v>
          </cell>
          <cell r="M76">
            <v>0</v>
          </cell>
          <cell r="N76">
            <v>0</v>
          </cell>
        </row>
        <row r="77">
          <cell r="A77" t="str">
            <v>19861571</v>
          </cell>
          <cell r="B77">
            <v>1986</v>
          </cell>
          <cell r="C77">
            <v>157</v>
          </cell>
          <cell r="D77">
            <v>1</v>
          </cell>
          <cell r="E77">
            <v>999999999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 t="str">
            <v>19861581</v>
          </cell>
          <cell r="B78">
            <v>1986</v>
          </cell>
          <cell r="C78">
            <v>158</v>
          </cell>
          <cell r="D78">
            <v>1</v>
          </cell>
          <cell r="E78">
            <v>999999999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A79" t="str">
            <v>19861591</v>
          </cell>
          <cell r="B79">
            <v>1986</v>
          </cell>
          <cell r="C79">
            <v>159</v>
          </cell>
          <cell r="D79">
            <v>1</v>
          </cell>
          <cell r="E79">
            <v>999999999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A80" t="str">
            <v>19872511</v>
          </cell>
          <cell r="B80">
            <v>1987</v>
          </cell>
          <cell r="C80">
            <v>251</v>
          </cell>
          <cell r="D80">
            <v>1</v>
          </cell>
          <cell r="E80">
            <v>999999999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 t="str">
            <v>19872521</v>
          </cell>
          <cell r="B81">
            <v>1987</v>
          </cell>
          <cell r="C81">
            <v>252</v>
          </cell>
          <cell r="D81">
            <v>1</v>
          </cell>
          <cell r="E81">
            <v>999999999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A82" t="str">
            <v>19872531</v>
          </cell>
          <cell r="B82">
            <v>1987</v>
          </cell>
          <cell r="C82">
            <v>253</v>
          </cell>
          <cell r="D82">
            <v>1</v>
          </cell>
          <cell r="E82">
            <v>999999999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A83" t="str">
            <v>19872541</v>
          </cell>
          <cell r="B83">
            <v>1987</v>
          </cell>
          <cell r="C83">
            <v>254</v>
          </cell>
          <cell r="D83">
            <v>1</v>
          </cell>
          <cell r="E83">
            <v>999999999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A84" t="str">
            <v>1988121</v>
          </cell>
          <cell r="B84">
            <v>1988</v>
          </cell>
          <cell r="C84">
            <v>12</v>
          </cell>
          <cell r="D84">
            <v>1</v>
          </cell>
          <cell r="E84">
            <v>623100037</v>
          </cell>
          <cell r="F84">
            <v>10507007090</v>
          </cell>
          <cell r="G84">
            <v>0</v>
          </cell>
          <cell r="H84">
            <v>0</v>
          </cell>
          <cell r="I84">
            <v>3251662</v>
          </cell>
          <cell r="J84">
            <v>0</v>
          </cell>
          <cell r="K84">
            <v>0</v>
          </cell>
          <cell r="L84">
            <v>10510258752</v>
          </cell>
          <cell r="M84">
            <v>0</v>
          </cell>
          <cell r="N84">
            <v>0</v>
          </cell>
        </row>
        <row r="85">
          <cell r="A85" t="str">
            <v>1988131</v>
          </cell>
          <cell r="B85">
            <v>1988</v>
          </cell>
          <cell r="C85">
            <v>13</v>
          </cell>
          <cell r="D85">
            <v>1</v>
          </cell>
          <cell r="E85">
            <v>623100038</v>
          </cell>
          <cell r="F85">
            <v>8767760000</v>
          </cell>
          <cell r="G85">
            <v>0</v>
          </cell>
          <cell r="H85">
            <v>0</v>
          </cell>
          <cell r="I85">
            <v>538800000</v>
          </cell>
          <cell r="J85">
            <v>0</v>
          </cell>
          <cell r="K85">
            <v>2919560000</v>
          </cell>
          <cell r="L85">
            <v>6387000000</v>
          </cell>
          <cell r="M85">
            <v>0</v>
          </cell>
          <cell r="N85">
            <v>1762697438</v>
          </cell>
        </row>
        <row r="86">
          <cell r="A86" t="str">
            <v>1988141</v>
          </cell>
          <cell r="B86">
            <v>1988</v>
          </cell>
          <cell r="C86">
            <v>14</v>
          </cell>
          <cell r="D86">
            <v>1</v>
          </cell>
          <cell r="E86">
            <v>623100039</v>
          </cell>
          <cell r="F86">
            <v>20000000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20000000</v>
          </cell>
          <cell r="L86">
            <v>0</v>
          </cell>
          <cell r="M86">
            <v>0</v>
          </cell>
          <cell r="N86">
            <v>2998356</v>
          </cell>
        </row>
        <row r="87">
          <cell r="A87" t="str">
            <v>1988151</v>
          </cell>
          <cell r="B87">
            <v>1988</v>
          </cell>
          <cell r="C87">
            <v>15</v>
          </cell>
          <cell r="D87">
            <v>1</v>
          </cell>
          <cell r="E87">
            <v>623100041</v>
          </cell>
          <cell r="F87">
            <v>6471981187</v>
          </cell>
          <cell r="G87">
            <v>0</v>
          </cell>
          <cell r="H87">
            <v>0</v>
          </cell>
          <cell r="I87">
            <v>3338850000</v>
          </cell>
          <cell r="J87">
            <v>0</v>
          </cell>
          <cell r="K87">
            <v>3161750000</v>
          </cell>
          <cell r="L87">
            <v>6649081187</v>
          </cell>
          <cell r="M87">
            <v>0</v>
          </cell>
          <cell r="N87">
            <v>2828034130</v>
          </cell>
        </row>
        <row r="88">
          <cell r="A88" t="str">
            <v>1988161</v>
          </cell>
          <cell r="B88">
            <v>1988</v>
          </cell>
          <cell r="C88">
            <v>16</v>
          </cell>
          <cell r="D88">
            <v>1</v>
          </cell>
          <cell r="E88">
            <v>623100043</v>
          </cell>
          <cell r="F88">
            <v>0</v>
          </cell>
          <cell r="G88">
            <v>0</v>
          </cell>
          <cell r="H88">
            <v>0</v>
          </cell>
          <cell r="I88">
            <v>12595700000</v>
          </cell>
          <cell r="J88">
            <v>0</v>
          </cell>
          <cell r="K88">
            <v>836520000</v>
          </cell>
          <cell r="L88">
            <v>11759180000</v>
          </cell>
          <cell r="M88">
            <v>0</v>
          </cell>
          <cell r="N88">
            <v>1429166832</v>
          </cell>
        </row>
        <row r="89">
          <cell r="A89" t="str">
            <v>1988171</v>
          </cell>
          <cell r="B89">
            <v>1988</v>
          </cell>
          <cell r="C89">
            <v>17</v>
          </cell>
          <cell r="D89">
            <v>1</v>
          </cell>
          <cell r="E89">
            <v>623100050</v>
          </cell>
          <cell r="F89">
            <v>10000000000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2700000000</v>
          </cell>
          <cell r="L89">
            <v>7300000000</v>
          </cell>
          <cell r="M89">
            <v>0</v>
          </cell>
          <cell r="N89">
            <v>1000000000</v>
          </cell>
        </row>
        <row r="90">
          <cell r="A90" t="str">
            <v>1988172</v>
          </cell>
          <cell r="B90">
            <v>1988</v>
          </cell>
          <cell r="C90">
            <v>17</v>
          </cell>
          <cell r="D90">
            <v>2</v>
          </cell>
          <cell r="E90">
            <v>623100050</v>
          </cell>
          <cell r="F90">
            <v>14292600000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14292600000</v>
          </cell>
          <cell r="M90">
            <v>0</v>
          </cell>
          <cell r="N90">
            <v>87000000</v>
          </cell>
        </row>
        <row r="91">
          <cell r="A91" t="str">
            <v>19883791</v>
          </cell>
          <cell r="B91">
            <v>1988</v>
          </cell>
          <cell r="C91">
            <v>379</v>
          </cell>
          <cell r="D91">
            <v>1</v>
          </cell>
          <cell r="E91">
            <v>999999999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A92" t="str">
            <v>19883801</v>
          </cell>
          <cell r="B92">
            <v>1988</v>
          </cell>
          <cell r="C92">
            <v>380</v>
          </cell>
          <cell r="D92">
            <v>1</v>
          </cell>
          <cell r="E92">
            <v>99999999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 t="str">
            <v>1989161</v>
          </cell>
          <cell r="B93">
            <v>1989</v>
          </cell>
          <cell r="C93">
            <v>16</v>
          </cell>
          <cell r="D93">
            <v>1</v>
          </cell>
          <cell r="E93">
            <v>623100040</v>
          </cell>
          <cell r="F93">
            <v>7790001266</v>
          </cell>
          <cell r="G93">
            <v>0</v>
          </cell>
          <cell r="H93">
            <v>0</v>
          </cell>
          <cell r="I93">
            <v>35</v>
          </cell>
          <cell r="J93">
            <v>0</v>
          </cell>
          <cell r="K93">
            <v>0</v>
          </cell>
          <cell r="L93">
            <v>7790036266</v>
          </cell>
          <cell r="M93">
            <v>0</v>
          </cell>
          <cell r="N93">
            <v>0</v>
          </cell>
        </row>
        <row r="94">
          <cell r="A94" t="str">
            <v>19896331</v>
          </cell>
          <cell r="B94">
            <v>1989</v>
          </cell>
          <cell r="C94">
            <v>633</v>
          </cell>
          <cell r="D94">
            <v>1</v>
          </cell>
          <cell r="E94">
            <v>630100018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 t="str">
            <v>19896341</v>
          </cell>
          <cell r="B95">
            <v>1989</v>
          </cell>
          <cell r="C95">
            <v>634</v>
          </cell>
          <cell r="D95">
            <v>1</v>
          </cell>
          <cell r="E95">
            <v>999999999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 t="str">
            <v>1990471</v>
          </cell>
          <cell r="B96">
            <v>1990</v>
          </cell>
          <cell r="C96">
            <v>47</v>
          </cell>
          <cell r="D96">
            <v>1</v>
          </cell>
          <cell r="E96">
            <v>623100042</v>
          </cell>
          <cell r="F96">
            <v>20216375000</v>
          </cell>
          <cell r="G96">
            <v>0</v>
          </cell>
          <cell r="H96">
            <v>0</v>
          </cell>
          <cell r="I96">
            <v>2695000</v>
          </cell>
          <cell r="J96">
            <v>0</v>
          </cell>
          <cell r="K96">
            <v>0</v>
          </cell>
          <cell r="L96">
            <v>20219070000</v>
          </cell>
          <cell r="M96">
            <v>0</v>
          </cell>
          <cell r="N96">
            <v>0</v>
          </cell>
        </row>
        <row r="97">
          <cell r="A97" t="str">
            <v>1990481</v>
          </cell>
          <cell r="B97">
            <v>1990</v>
          </cell>
          <cell r="C97">
            <v>48</v>
          </cell>
          <cell r="D97">
            <v>1</v>
          </cell>
          <cell r="E97">
            <v>623100053</v>
          </cell>
          <cell r="F97">
            <v>7958000000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7958000000</v>
          </cell>
          <cell r="M97">
            <v>0</v>
          </cell>
          <cell r="N97">
            <v>477480000</v>
          </cell>
        </row>
        <row r="98">
          <cell r="A98" t="str">
            <v>199011021</v>
          </cell>
          <cell r="B98">
            <v>1990</v>
          </cell>
          <cell r="C98">
            <v>1102</v>
          </cell>
          <cell r="D98">
            <v>1</v>
          </cell>
          <cell r="E98">
            <v>630100022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 t="str">
            <v>199011031</v>
          </cell>
          <cell r="B99">
            <v>1990</v>
          </cell>
          <cell r="C99">
            <v>1103</v>
          </cell>
          <cell r="D99">
            <v>1</v>
          </cell>
          <cell r="E99">
            <v>630100015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 t="str">
            <v>199011041</v>
          </cell>
          <cell r="B100">
            <v>1990</v>
          </cell>
          <cell r="C100">
            <v>1104</v>
          </cell>
          <cell r="D100">
            <v>1</v>
          </cell>
          <cell r="E100">
            <v>630100013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 t="str">
            <v>199011051</v>
          </cell>
          <cell r="B101">
            <v>1990</v>
          </cell>
          <cell r="C101">
            <v>1105</v>
          </cell>
          <cell r="D101">
            <v>1</v>
          </cell>
          <cell r="E101">
            <v>630100014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A102" t="str">
            <v>199111</v>
          </cell>
          <cell r="B102">
            <v>1991</v>
          </cell>
          <cell r="C102">
            <v>1</v>
          </cell>
          <cell r="D102">
            <v>1</v>
          </cell>
          <cell r="E102">
            <v>630100012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A103" t="str">
            <v>199131</v>
          </cell>
          <cell r="B103">
            <v>1991</v>
          </cell>
          <cell r="C103">
            <v>3</v>
          </cell>
          <cell r="D103">
            <v>1</v>
          </cell>
          <cell r="E103">
            <v>660300273</v>
          </cell>
          <cell r="F103">
            <v>557770761039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529251367672</v>
          </cell>
          <cell r="L103">
            <v>28519393367</v>
          </cell>
          <cell r="M103">
            <v>0</v>
          </cell>
          <cell r="N103">
            <v>0</v>
          </cell>
        </row>
        <row r="104">
          <cell r="A104" t="str">
            <v>199151</v>
          </cell>
          <cell r="B104">
            <v>1991</v>
          </cell>
          <cell r="C104">
            <v>5</v>
          </cell>
          <cell r="D104">
            <v>1</v>
          </cell>
          <cell r="E104">
            <v>5121000036</v>
          </cell>
          <cell r="F104">
            <v>0</v>
          </cell>
          <cell r="G104">
            <v>0</v>
          </cell>
          <cell r="H104">
            <v>0</v>
          </cell>
          <cell r="I104">
            <v>323237541150</v>
          </cell>
          <cell r="J104">
            <v>0</v>
          </cell>
          <cell r="K104">
            <v>0</v>
          </cell>
          <cell r="L104">
            <v>323237541150</v>
          </cell>
          <cell r="M104">
            <v>7071147</v>
          </cell>
          <cell r="N104">
            <v>16604550000</v>
          </cell>
        </row>
        <row r="105">
          <cell r="A105" t="str">
            <v>199152</v>
          </cell>
          <cell r="B105">
            <v>1991</v>
          </cell>
          <cell r="C105">
            <v>5</v>
          </cell>
          <cell r="D105">
            <v>2</v>
          </cell>
          <cell r="E105">
            <v>5121000036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 t="str">
            <v>1991401</v>
          </cell>
          <cell r="B106">
            <v>1991</v>
          </cell>
          <cell r="C106">
            <v>40</v>
          </cell>
          <cell r="D106">
            <v>1</v>
          </cell>
          <cell r="E106">
            <v>640100001</v>
          </cell>
          <cell r="F106">
            <v>0</v>
          </cell>
          <cell r="G106">
            <v>0</v>
          </cell>
          <cell r="H106">
            <v>0</v>
          </cell>
          <cell r="I106">
            <v>357071521000</v>
          </cell>
          <cell r="J106">
            <v>0</v>
          </cell>
          <cell r="K106">
            <v>67317084000</v>
          </cell>
          <cell r="L106">
            <v>289754437000</v>
          </cell>
          <cell r="M106">
            <v>0</v>
          </cell>
          <cell r="N106">
            <v>877027276</v>
          </cell>
        </row>
        <row r="107">
          <cell r="A107" t="str">
            <v>1991402</v>
          </cell>
          <cell r="B107">
            <v>1991</v>
          </cell>
          <cell r="C107">
            <v>40</v>
          </cell>
          <cell r="D107">
            <v>2</v>
          </cell>
          <cell r="E107">
            <v>640100001</v>
          </cell>
          <cell r="F107">
            <v>0</v>
          </cell>
          <cell r="G107">
            <v>0</v>
          </cell>
          <cell r="H107">
            <v>0</v>
          </cell>
          <cell r="I107">
            <v>529251367672</v>
          </cell>
          <cell r="J107">
            <v>0</v>
          </cell>
          <cell r="K107">
            <v>0</v>
          </cell>
          <cell r="L107">
            <v>529251367672</v>
          </cell>
          <cell r="M107">
            <v>0</v>
          </cell>
          <cell r="N107">
            <v>14525296724</v>
          </cell>
        </row>
        <row r="108">
          <cell r="A108" t="str">
            <v>1991403</v>
          </cell>
          <cell r="B108">
            <v>1991</v>
          </cell>
          <cell r="C108">
            <v>40</v>
          </cell>
          <cell r="D108">
            <v>3</v>
          </cell>
          <cell r="E108">
            <v>640100001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 t="str">
            <v>1991406</v>
          </cell>
          <cell r="B109">
            <v>1991</v>
          </cell>
          <cell r="C109">
            <v>40</v>
          </cell>
          <cell r="D109">
            <v>6</v>
          </cell>
          <cell r="E109">
            <v>640100001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 t="str">
            <v>1991407</v>
          </cell>
          <cell r="B110">
            <v>1991</v>
          </cell>
          <cell r="C110">
            <v>40</v>
          </cell>
          <cell r="D110">
            <v>7</v>
          </cell>
          <cell r="E110">
            <v>640100001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 t="str">
            <v>1991408</v>
          </cell>
          <cell r="B111">
            <v>1991</v>
          </cell>
          <cell r="C111">
            <v>40</v>
          </cell>
          <cell r="D111">
            <v>8</v>
          </cell>
          <cell r="E111">
            <v>640100001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A112" t="str">
            <v>1991409</v>
          </cell>
          <cell r="B112">
            <v>1991</v>
          </cell>
          <cell r="C112">
            <v>40</v>
          </cell>
          <cell r="D112">
            <v>9</v>
          </cell>
          <cell r="E112">
            <v>640100001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A113" t="str">
            <v>1991481</v>
          </cell>
          <cell r="B113">
            <v>1991</v>
          </cell>
          <cell r="C113">
            <v>48</v>
          </cell>
          <cell r="D113">
            <v>1</v>
          </cell>
          <cell r="E113">
            <v>623100044</v>
          </cell>
          <cell r="F113">
            <v>0</v>
          </cell>
          <cell r="G113">
            <v>0</v>
          </cell>
          <cell r="H113">
            <v>0</v>
          </cell>
          <cell r="I113">
            <v>155000000000</v>
          </cell>
          <cell r="J113">
            <v>0</v>
          </cell>
          <cell r="K113">
            <v>21700000000</v>
          </cell>
          <cell r="L113">
            <v>133300000000</v>
          </cell>
          <cell r="M113">
            <v>0</v>
          </cell>
          <cell r="N113">
            <v>42067000000</v>
          </cell>
        </row>
        <row r="114">
          <cell r="A114" t="str">
            <v>1991491</v>
          </cell>
          <cell r="B114">
            <v>1991</v>
          </cell>
          <cell r="C114">
            <v>49</v>
          </cell>
          <cell r="D114">
            <v>1</v>
          </cell>
          <cell r="E114">
            <v>623100051</v>
          </cell>
          <cell r="F114">
            <v>10000000000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10000000000</v>
          </cell>
          <cell r="L114">
            <v>0</v>
          </cell>
          <cell r="M114">
            <v>0</v>
          </cell>
          <cell r="N114">
            <v>6893423928</v>
          </cell>
        </row>
        <row r="115">
          <cell r="A115" t="str">
            <v>1991501</v>
          </cell>
          <cell r="B115">
            <v>1991</v>
          </cell>
          <cell r="C115">
            <v>50</v>
          </cell>
          <cell r="D115">
            <v>1</v>
          </cell>
          <cell r="E115">
            <v>623100057</v>
          </cell>
          <cell r="F115">
            <v>0</v>
          </cell>
          <cell r="G115">
            <v>0</v>
          </cell>
          <cell r="H115">
            <v>0</v>
          </cell>
          <cell r="I115">
            <v>570015036</v>
          </cell>
          <cell r="J115">
            <v>0</v>
          </cell>
          <cell r="K115">
            <v>0</v>
          </cell>
          <cell r="L115">
            <v>570015036</v>
          </cell>
          <cell r="M115">
            <v>0</v>
          </cell>
          <cell r="N115">
            <v>11280604</v>
          </cell>
        </row>
        <row r="116">
          <cell r="A116" t="str">
            <v>1991511</v>
          </cell>
          <cell r="B116">
            <v>1991</v>
          </cell>
          <cell r="C116">
            <v>51</v>
          </cell>
          <cell r="D116">
            <v>1</v>
          </cell>
          <cell r="E116">
            <v>630100001</v>
          </cell>
          <cell r="F116">
            <v>180323526548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180323526548</v>
          </cell>
          <cell r="M116">
            <v>0</v>
          </cell>
          <cell r="N116">
            <v>0</v>
          </cell>
        </row>
        <row r="117">
          <cell r="A117" t="str">
            <v>199261</v>
          </cell>
          <cell r="B117">
            <v>1992</v>
          </cell>
          <cell r="C117">
            <v>6</v>
          </cell>
          <cell r="D117">
            <v>1</v>
          </cell>
          <cell r="E117">
            <v>660300274</v>
          </cell>
          <cell r="F117">
            <v>0</v>
          </cell>
          <cell r="G117">
            <v>0</v>
          </cell>
          <cell r="H117">
            <v>0</v>
          </cell>
          <cell r="I117">
            <v>181616878000</v>
          </cell>
          <cell r="J117">
            <v>0</v>
          </cell>
          <cell r="K117">
            <v>0</v>
          </cell>
          <cell r="L117">
            <v>181616878000</v>
          </cell>
          <cell r="M117">
            <v>0</v>
          </cell>
          <cell r="N117">
            <v>0</v>
          </cell>
        </row>
        <row r="118">
          <cell r="A118" t="str">
            <v>199262</v>
          </cell>
          <cell r="B118">
            <v>1992</v>
          </cell>
          <cell r="C118">
            <v>6</v>
          </cell>
          <cell r="D118">
            <v>2</v>
          </cell>
          <cell r="E118">
            <v>660300274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 t="str">
            <v>199271</v>
          </cell>
          <cell r="B119">
            <v>1992</v>
          </cell>
          <cell r="C119">
            <v>7</v>
          </cell>
          <cell r="D119">
            <v>1</v>
          </cell>
          <cell r="E119">
            <v>611300129</v>
          </cell>
          <cell r="F119">
            <v>0</v>
          </cell>
          <cell r="G119">
            <v>0</v>
          </cell>
          <cell r="H119">
            <v>0</v>
          </cell>
          <cell r="I119">
            <v>180000000</v>
          </cell>
          <cell r="J119">
            <v>0</v>
          </cell>
          <cell r="K119">
            <v>0</v>
          </cell>
          <cell r="L119">
            <v>180000000</v>
          </cell>
          <cell r="M119">
            <v>0</v>
          </cell>
          <cell r="N119">
            <v>0</v>
          </cell>
        </row>
        <row r="120">
          <cell r="A120" t="str">
            <v>199281</v>
          </cell>
          <cell r="B120">
            <v>1992</v>
          </cell>
          <cell r="C120">
            <v>8</v>
          </cell>
          <cell r="D120">
            <v>1</v>
          </cell>
          <cell r="E120">
            <v>611300136</v>
          </cell>
          <cell r="F120">
            <v>0</v>
          </cell>
          <cell r="G120">
            <v>0</v>
          </cell>
          <cell r="H120">
            <v>0</v>
          </cell>
          <cell r="I120">
            <v>295000199</v>
          </cell>
          <cell r="J120">
            <v>0</v>
          </cell>
          <cell r="K120">
            <v>0</v>
          </cell>
          <cell r="L120">
            <v>295000199</v>
          </cell>
          <cell r="M120">
            <v>0</v>
          </cell>
          <cell r="N120">
            <v>0</v>
          </cell>
        </row>
        <row r="121">
          <cell r="A121" t="str">
            <v>199291</v>
          </cell>
          <cell r="B121">
            <v>1992</v>
          </cell>
          <cell r="C121">
            <v>9</v>
          </cell>
          <cell r="D121">
            <v>1</v>
          </cell>
          <cell r="E121">
            <v>611300100</v>
          </cell>
          <cell r="F121">
            <v>0</v>
          </cell>
          <cell r="G121">
            <v>0</v>
          </cell>
          <cell r="H121">
            <v>0</v>
          </cell>
          <cell r="I121">
            <v>108791663</v>
          </cell>
          <cell r="J121">
            <v>0</v>
          </cell>
          <cell r="K121">
            <v>0</v>
          </cell>
          <cell r="L121">
            <v>108791663</v>
          </cell>
          <cell r="M121">
            <v>0</v>
          </cell>
          <cell r="N121">
            <v>0</v>
          </cell>
        </row>
        <row r="122">
          <cell r="A122" t="str">
            <v>1992101</v>
          </cell>
          <cell r="B122">
            <v>1992</v>
          </cell>
          <cell r="C122">
            <v>10</v>
          </cell>
          <cell r="D122">
            <v>1</v>
          </cell>
          <cell r="E122">
            <v>601300061</v>
          </cell>
          <cell r="F122">
            <v>0</v>
          </cell>
          <cell r="G122">
            <v>0</v>
          </cell>
          <cell r="H122">
            <v>0</v>
          </cell>
          <cell r="I122">
            <v>360453428</v>
          </cell>
          <cell r="J122">
            <v>0</v>
          </cell>
          <cell r="K122">
            <v>0</v>
          </cell>
          <cell r="L122">
            <v>360453428</v>
          </cell>
          <cell r="M122">
            <v>0</v>
          </cell>
          <cell r="N122">
            <v>0</v>
          </cell>
        </row>
        <row r="123">
          <cell r="A123" t="str">
            <v>1992111</v>
          </cell>
          <cell r="B123">
            <v>1992</v>
          </cell>
          <cell r="C123">
            <v>11</v>
          </cell>
          <cell r="D123">
            <v>1</v>
          </cell>
          <cell r="E123">
            <v>660300068</v>
          </cell>
          <cell r="F123">
            <v>0</v>
          </cell>
          <cell r="G123">
            <v>0</v>
          </cell>
          <cell r="H123">
            <v>0</v>
          </cell>
          <cell r="I123">
            <v>65283587</v>
          </cell>
          <cell r="J123">
            <v>0</v>
          </cell>
          <cell r="K123">
            <v>0</v>
          </cell>
          <cell r="L123">
            <v>65283587</v>
          </cell>
          <cell r="M123">
            <v>0</v>
          </cell>
          <cell r="N123">
            <v>0</v>
          </cell>
        </row>
        <row r="124">
          <cell r="A124" t="str">
            <v>1992121</v>
          </cell>
          <cell r="B124">
            <v>1992</v>
          </cell>
          <cell r="C124">
            <v>12</v>
          </cell>
          <cell r="D124">
            <v>1</v>
          </cell>
          <cell r="E124">
            <v>660300069</v>
          </cell>
          <cell r="F124">
            <v>0</v>
          </cell>
          <cell r="G124">
            <v>0</v>
          </cell>
          <cell r="H124">
            <v>0</v>
          </cell>
          <cell r="I124">
            <v>30264756</v>
          </cell>
          <cell r="J124">
            <v>0</v>
          </cell>
          <cell r="K124">
            <v>0</v>
          </cell>
          <cell r="L124">
            <v>30264756</v>
          </cell>
          <cell r="M124">
            <v>0</v>
          </cell>
          <cell r="N124">
            <v>0</v>
          </cell>
        </row>
        <row r="125">
          <cell r="A125" t="str">
            <v>1992131</v>
          </cell>
          <cell r="B125">
            <v>1992</v>
          </cell>
          <cell r="C125">
            <v>13</v>
          </cell>
          <cell r="D125">
            <v>1</v>
          </cell>
          <cell r="E125">
            <v>660300071</v>
          </cell>
          <cell r="F125">
            <v>0</v>
          </cell>
          <cell r="G125">
            <v>0</v>
          </cell>
          <cell r="H125">
            <v>0</v>
          </cell>
          <cell r="I125">
            <v>1638000000</v>
          </cell>
          <cell r="J125">
            <v>0</v>
          </cell>
          <cell r="K125">
            <v>0</v>
          </cell>
          <cell r="L125">
            <v>1638000000</v>
          </cell>
          <cell r="M125">
            <v>0</v>
          </cell>
          <cell r="N125">
            <v>0</v>
          </cell>
        </row>
        <row r="126">
          <cell r="A126" t="str">
            <v>1992141</v>
          </cell>
          <cell r="B126">
            <v>1992</v>
          </cell>
          <cell r="C126">
            <v>14</v>
          </cell>
          <cell r="D126">
            <v>1</v>
          </cell>
          <cell r="E126">
            <v>660300088</v>
          </cell>
          <cell r="F126">
            <v>0</v>
          </cell>
          <cell r="G126">
            <v>0</v>
          </cell>
          <cell r="H126">
            <v>0</v>
          </cell>
          <cell r="I126">
            <v>1362000002</v>
          </cell>
          <cell r="J126">
            <v>0</v>
          </cell>
          <cell r="K126">
            <v>0</v>
          </cell>
          <cell r="L126">
            <v>1362000002</v>
          </cell>
          <cell r="M126">
            <v>0</v>
          </cell>
          <cell r="N126">
            <v>0</v>
          </cell>
        </row>
        <row r="127">
          <cell r="A127" t="str">
            <v>1992151</v>
          </cell>
          <cell r="B127">
            <v>1992</v>
          </cell>
          <cell r="C127">
            <v>15</v>
          </cell>
          <cell r="D127">
            <v>1</v>
          </cell>
          <cell r="E127">
            <v>601200016</v>
          </cell>
          <cell r="F127">
            <v>0</v>
          </cell>
          <cell r="G127">
            <v>0</v>
          </cell>
          <cell r="H127">
            <v>0</v>
          </cell>
          <cell r="I127">
            <v>27598171491</v>
          </cell>
          <cell r="J127">
            <v>0</v>
          </cell>
          <cell r="K127">
            <v>0</v>
          </cell>
          <cell r="L127">
            <v>27598171491</v>
          </cell>
          <cell r="M127">
            <v>0</v>
          </cell>
          <cell r="N127">
            <v>0</v>
          </cell>
        </row>
        <row r="128">
          <cell r="A128" t="str">
            <v>1992152</v>
          </cell>
          <cell r="B128">
            <v>1992</v>
          </cell>
          <cell r="C128">
            <v>15</v>
          </cell>
          <cell r="D128">
            <v>2</v>
          </cell>
          <cell r="E128">
            <v>601200016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 t="str">
            <v>1992153</v>
          </cell>
          <cell r="B129">
            <v>1992</v>
          </cell>
          <cell r="C129">
            <v>15</v>
          </cell>
          <cell r="D129">
            <v>3</v>
          </cell>
          <cell r="E129">
            <v>601200016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 t="str">
            <v>1992154</v>
          </cell>
          <cell r="B130">
            <v>1992</v>
          </cell>
          <cell r="C130">
            <v>15</v>
          </cell>
          <cell r="D130">
            <v>4</v>
          </cell>
          <cell r="E130">
            <v>601200016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 t="str">
            <v>1992155</v>
          </cell>
          <cell r="B131">
            <v>1992</v>
          </cell>
          <cell r="C131">
            <v>15</v>
          </cell>
          <cell r="D131">
            <v>5</v>
          </cell>
          <cell r="E131">
            <v>601200016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 t="str">
            <v>1992156</v>
          </cell>
          <cell r="B132">
            <v>1992</v>
          </cell>
          <cell r="C132">
            <v>15</v>
          </cell>
          <cell r="D132">
            <v>6</v>
          </cell>
          <cell r="E132">
            <v>601200016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A133" t="str">
            <v>1992157</v>
          </cell>
          <cell r="B133">
            <v>1992</v>
          </cell>
          <cell r="C133">
            <v>15</v>
          </cell>
          <cell r="D133">
            <v>7</v>
          </cell>
          <cell r="E133">
            <v>601200016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A134" t="str">
            <v>1992158</v>
          </cell>
          <cell r="B134">
            <v>1992</v>
          </cell>
          <cell r="C134">
            <v>15</v>
          </cell>
          <cell r="D134">
            <v>8</v>
          </cell>
          <cell r="E134">
            <v>601200016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A135" t="str">
            <v>1992159</v>
          </cell>
          <cell r="B135">
            <v>1992</v>
          </cell>
          <cell r="C135">
            <v>15</v>
          </cell>
          <cell r="D135">
            <v>9</v>
          </cell>
          <cell r="E135">
            <v>601200016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A136" t="str">
            <v>19921510</v>
          </cell>
          <cell r="B136">
            <v>1992</v>
          </cell>
          <cell r="C136">
            <v>15</v>
          </cell>
          <cell r="D136">
            <v>10</v>
          </cell>
          <cell r="E136">
            <v>601200016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 t="str">
            <v>1992161</v>
          </cell>
          <cell r="B137">
            <v>1992</v>
          </cell>
          <cell r="C137">
            <v>16</v>
          </cell>
          <cell r="D137">
            <v>1</v>
          </cell>
          <cell r="E137">
            <v>601200020</v>
          </cell>
          <cell r="F137">
            <v>0</v>
          </cell>
          <cell r="G137">
            <v>0</v>
          </cell>
          <cell r="H137">
            <v>0</v>
          </cell>
          <cell r="I137">
            <v>51615049949</v>
          </cell>
          <cell r="J137">
            <v>0</v>
          </cell>
          <cell r="K137">
            <v>0</v>
          </cell>
          <cell r="L137">
            <v>51615049949</v>
          </cell>
          <cell r="M137">
            <v>0</v>
          </cell>
          <cell r="N137">
            <v>0</v>
          </cell>
        </row>
        <row r="138">
          <cell r="A138" t="str">
            <v>1992162</v>
          </cell>
          <cell r="B138">
            <v>1992</v>
          </cell>
          <cell r="C138">
            <v>16</v>
          </cell>
          <cell r="D138">
            <v>2</v>
          </cell>
          <cell r="E138">
            <v>601200020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A139" t="str">
            <v>1992163</v>
          </cell>
          <cell r="B139">
            <v>1992</v>
          </cell>
          <cell r="C139">
            <v>16</v>
          </cell>
          <cell r="D139">
            <v>3</v>
          </cell>
          <cell r="E139">
            <v>601200020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 t="str">
            <v>1992164</v>
          </cell>
          <cell r="B140">
            <v>1992</v>
          </cell>
          <cell r="C140">
            <v>16</v>
          </cell>
          <cell r="D140">
            <v>4</v>
          </cell>
          <cell r="E140">
            <v>601200020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A141" t="str">
            <v>1992165</v>
          </cell>
          <cell r="B141">
            <v>1992</v>
          </cell>
          <cell r="C141">
            <v>16</v>
          </cell>
          <cell r="D141">
            <v>5</v>
          </cell>
          <cell r="E141">
            <v>601200020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 t="str">
            <v>1992171</v>
          </cell>
          <cell r="B142">
            <v>1992</v>
          </cell>
          <cell r="C142">
            <v>17</v>
          </cell>
          <cell r="D142">
            <v>1</v>
          </cell>
          <cell r="E142">
            <v>601200029</v>
          </cell>
          <cell r="F142">
            <v>0</v>
          </cell>
          <cell r="G142">
            <v>0</v>
          </cell>
          <cell r="H142">
            <v>0</v>
          </cell>
          <cell r="I142">
            <v>10240921844</v>
          </cell>
          <cell r="J142">
            <v>0</v>
          </cell>
          <cell r="K142">
            <v>0</v>
          </cell>
          <cell r="L142">
            <v>10240921844</v>
          </cell>
          <cell r="M142">
            <v>0</v>
          </cell>
          <cell r="N142">
            <v>0</v>
          </cell>
        </row>
        <row r="143">
          <cell r="A143" t="str">
            <v>1992172</v>
          </cell>
          <cell r="B143">
            <v>1992</v>
          </cell>
          <cell r="C143">
            <v>17</v>
          </cell>
          <cell r="D143">
            <v>2</v>
          </cell>
          <cell r="E143">
            <v>601200029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A144" t="str">
            <v>1992173</v>
          </cell>
          <cell r="B144">
            <v>1992</v>
          </cell>
          <cell r="C144">
            <v>17</v>
          </cell>
          <cell r="D144">
            <v>3</v>
          </cell>
          <cell r="E144">
            <v>601200029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 t="str">
            <v>1992174</v>
          </cell>
          <cell r="B145">
            <v>1992</v>
          </cell>
          <cell r="C145">
            <v>17</v>
          </cell>
          <cell r="D145">
            <v>4</v>
          </cell>
          <cell r="E145">
            <v>601200029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 t="str">
            <v>1992175</v>
          </cell>
          <cell r="B146">
            <v>1992</v>
          </cell>
          <cell r="C146">
            <v>17</v>
          </cell>
          <cell r="D146">
            <v>5</v>
          </cell>
          <cell r="E146">
            <v>601200029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 t="str">
            <v>1992181</v>
          </cell>
          <cell r="B147">
            <v>1992</v>
          </cell>
          <cell r="C147">
            <v>18</v>
          </cell>
          <cell r="D147">
            <v>1</v>
          </cell>
          <cell r="E147">
            <v>601200033</v>
          </cell>
          <cell r="F147">
            <v>0</v>
          </cell>
          <cell r="G147">
            <v>0</v>
          </cell>
          <cell r="H147">
            <v>0</v>
          </cell>
          <cell r="I147">
            <v>9504819582</v>
          </cell>
          <cell r="J147">
            <v>0</v>
          </cell>
          <cell r="K147">
            <v>0</v>
          </cell>
          <cell r="L147">
            <v>9504819582</v>
          </cell>
          <cell r="M147">
            <v>0</v>
          </cell>
          <cell r="N147">
            <v>0</v>
          </cell>
        </row>
        <row r="148">
          <cell r="A148" t="str">
            <v>1992182</v>
          </cell>
          <cell r="B148">
            <v>1992</v>
          </cell>
          <cell r="C148">
            <v>18</v>
          </cell>
          <cell r="D148">
            <v>2</v>
          </cell>
          <cell r="E148">
            <v>601200033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1992183</v>
          </cell>
          <cell r="B149">
            <v>1992</v>
          </cell>
          <cell r="C149">
            <v>18</v>
          </cell>
          <cell r="D149">
            <v>3</v>
          </cell>
          <cell r="E149">
            <v>601200033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 t="str">
            <v>1992184</v>
          </cell>
          <cell r="B150">
            <v>1992</v>
          </cell>
          <cell r="C150">
            <v>18</v>
          </cell>
          <cell r="D150">
            <v>4</v>
          </cell>
          <cell r="E150">
            <v>601200033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 t="str">
            <v>1992191</v>
          </cell>
          <cell r="B151">
            <v>1992</v>
          </cell>
          <cell r="C151">
            <v>19</v>
          </cell>
          <cell r="D151">
            <v>1</v>
          </cell>
          <cell r="E151">
            <v>660300101</v>
          </cell>
          <cell r="F151">
            <v>0</v>
          </cell>
          <cell r="G151">
            <v>0</v>
          </cell>
          <cell r="H151">
            <v>0</v>
          </cell>
          <cell r="I151">
            <v>5914423998</v>
          </cell>
          <cell r="J151">
            <v>0</v>
          </cell>
          <cell r="K151">
            <v>0</v>
          </cell>
          <cell r="L151">
            <v>5914423998</v>
          </cell>
          <cell r="M151">
            <v>0</v>
          </cell>
          <cell r="N151">
            <v>0</v>
          </cell>
        </row>
        <row r="152">
          <cell r="A152" t="str">
            <v>1992201</v>
          </cell>
          <cell r="B152">
            <v>1992</v>
          </cell>
          <cell r="C152">
            <v>20</v>
          </cell>
          <cell r="D152">
            <v>1</v>
          </cell>
          <cell r="E152">
            <v>660300102</v>
          </cell>
          <cell r="F152">
            <v>0</v>
          </cell>
          <cell r="G152">
            <v>0</v>
          </cell>
          <cell r="H152">
            <v>0</v>
          </cell>
          <cell r="I152">
            <v>964941948</v>
          </cell>
          <cell r="J152">
            <v>0</v>
          </cell>
          <cell r="K152">
            <v>0</v>
          </cell>
          <cell r="L152">
            <v>964941948</v>
          </cell>
          <cell r="M152">
            <v>0</v>
          </cell>
          <cell r="N152">
            <v>0</v>
          </cell>
        </row>
        <row r="153">
          <cell r="A153" t="str">
            <v>1992211</v>
          </cell>
          <cell r="B153">
            <v>1992</v>
          </cell>
          <cell r="C153">
            <v>21</v>
          </cell>
          <cell r="D153">
            <v>1</v>
          </cell>
          <cell r="E153">
            <v>660300110</v>
          </cell>
          <cell r="F153">
            <v>0</v>
          </cell>
          <cell r="G153">
            <v>0</v>
          </cell>
          <cell r="H153">
            <v>0</v>
          </cell>
          <cell r="I153">
            <v>4621723243</v>
          </cell>
          <cell r="J153">
            <v>0</v>
          </cell>
          <cell r="K153">
            <v>0</v>
          </cell>
          <cell r="L153">
            <v>4621723243</v>
          </cell>
          <cell r="M153">
            <v>0</v>
          </cell>
          <cell r="N153">
            <v>0</v>
          </cell>
        </row>
        <row r="154">
          <cell r="A154" t="str">
            <v>1992221</v>
          </cell>
          <cell r="B154">
            <v>1992</v>
          </cell>
          <cell r="C154">
            <v>22</v>
          </cell>
          <cell r="D154">
            <v>1</v>
          </cell>
          <cell r="E154">
            <v>660300131</v>
          </cell>
          <cell r="F154">
            <v>0</v>
          </cell>
          <cell r="G154">
            <v>0</v>
          </cell>
          <cell r="H154">
            <v>0</v>
          </cell>
          <cell r="I154">
            <v>2226562969</v>
          </cell>
          <cell r="J154">
            <v>0</v>
          </cell>
          <cell r="K154">
            <v>0</v>
          </cell>
          <cell r="L154">
            <v>2226562969</v>
          </cell>
          <cell r="M154">
            <v>0</v>
          </cell>
          <cell r="N154">
            <v>0</v>
          </cell>
        </row>
        <row r="155">
          <cell r="A155" t="str">
            <v>1992231</v>
          </cell>
          <cell r="B155">
            <v>1992</v>
          </cell>
          <cell r="C155">
            <v>23</v>
          </cell>
          <cell r="D155">
            <v>1</v>
          </cell>
          <cell r="E155">
            <v>660300133</v>
          </cell>
          <cell r="F155">
            <v>0</v>
          </cell>
          <cell r="G155">
            <v>0</v>
          </cell>
          <cell r="H155">
            <v>0</v>
          </cell>
          <cell r="I155">
            <v>6565999997</v>
          </cell>
          <cell r="J155">
            <v>0</v>
          </cell>
          <cell r="K155">
            <v>0</v>
          </cell>
          <cell r="L155">
            <v>6565999997</v>
          </cell>
          <cell r="M155">
            <v>0</v>
          </cell>
          <cell r="N155">
            <v>0</v>
          </cell>
        </row>
        <row r="156">
          <cell r="A156" t="str">
            <v>1992521</v>
          </cell>
          <cell r="B156">
            <v>1992</v>
          </cell>
          <cell r="C156">
            <v>52</v>
          </cell>
          <cell r="D156">
            <v>1</v>
          </cell>
          <cell r="E156">
            <v>623100056</v>
          </cell>
          <cell r="F156">
            <v>0</v>
          </cell>
          <cell r="G156">
            <v>0</v>
          </cell>
          <cell r="H156">
            <v>0</v>
          </cell>
          <cell r="I156">
            <v>66452973851</v>
          </cell>
          <cell r="J156">
            <v>0</v>
          </cell>
          <cell r="K156">
            <v>9090694097</v>
          </cell>
          <cell r="L156">
            <v>57362279754</v>
          </cell>
          <cell r="M156">
            <v>0</v>
          </cell>
          <cell r="N156">
            <v>5310944422</v>
          </cell>
        </row>
        <row r="157">
          <cell r="A157" t="str">
            <v>1992531</v>
          </cell>
          <cell r="B157">
            <v>1992</v>
          </cell>
          <cell r="C157">
            <v>53</v>
          </cell>
          <cell r="D157">
            <v>1</v>
          </cell>
          <cell r="E157">
            <v>623100063</v>
          </cell>
          <cell r="F157">
            <v>0</v>
          </cell>
          <cell r="G157">
            <v>0</v>
          </cell>
          <cell r="H157">
            <v>0</v>
          </cell>
          <cell r="I157">
            <v>208137506024</v>
          </cell>
          <cell r="J157">
            <v>0</v>
          </cell>
          <cell r="K157">
            <v>0</v>
          </cell>
          <cell r="L157">
            <v>208137506024</v>
          </cell>
          <cell r="M157">
            <v>0</v>
          </cell>
          <cell r="N157">
            <v>0</v>
          </cell>
        </row>
        <row r="158">
          <cell r="A158" t="str">
            <v>1993531</v>
          </cell>
          <cell r="B158">
            <v>1993</v>
          </cell>
          <cell r="C158">
            <v>53</v>
          </cell>
          <cell r="D158">
            <v>1</v>
          </cell>
          <cell r="E158">
            <v>640100005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A159" t="str">
            <v>1993671</v>
          </cell>
          <cell r="B159">
            <v>1993</v>
          </cell>
          <cell r="C159">
            <v>67</v>
          </cell>
          <cell r="D159">
            <v>1</v>
          </cell>
          <cell r="E159">
            <v>623100045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 t="str">
            <v>1993681</v>
          </cell>
          <cell r="B160">
            <v>1993</v>
          </cell>
          <cell r="C160">
            <v>68</v>
          </cell>
          <cell r="D160">
            <v>1</v>
          </cell>
          <cell r="E160">
            <v>623100054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1993691</v>
          </cell>
          <cell r="B161">
            <v>1993</v>
          </cell>
          <cell r="C161">
            <v>69</v>
          </cell>
          <cell r="D161">
            <v>1</v>
          </cell>
          <cell r="E161">
            <v>623100064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 t="str">
            <v>1993692</v>
          </cell>
          <cell r="B162">
            <v>1993</v>
          </cell>
          <cell r="C162">
            <v>69</v>
          </cell>
          <cell r="D162">
            <v>2</v>
          </cell>
          <cell r="E162">
            <v>623100064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 t="str">
            <v>1993701</v>
          </cell>
          <cell r="B163">
            <v>1993</v>
          </cell>
          <cell r="C163">
            <v>70</v>
          </cell>
          <cell r="D163">
            <v>1</v>
          </cell>
          <cell r="E163">
            <v>623100067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 t="str">
            <v>199431</v>
          </cell>
          <cell r="B164">
            <v>1994</v>
          </cell>
          <cell r="C164">
            <v>3</v>
          </cell>
          <cell r="D164">
            <v>1</v>
          </cell>
          <cell r="E164">
            <v>660300324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 t="str">
            <v>1994421</v>
          </cell>
          <cell r="B165">
            <v>1994</v>
          </cell>
          <cell r="C165">
            <v>42</v>
          </cell>
          <cell r="D165">
            <v>1</v>
          </cell>
          <cell r="E165">
            <v>640100004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 t="str">
            <v>1994431</v>
          </cell>
          <cell r="B166">
            <v>1994</v>
          </cell>
          <cell r="C166">
            <v>43</v>
          </cell>
          <cell r="D166">
            <v>1</v>
          </cell>
          <cell r="E166">
            <v>640100006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 t="str">
            <v>1994591</v>
          </cell>
          <cell r="B167">
            <v>1994</v>
          </cell>
          <cell r="C167">
            <v>59</v>
          </cell>
          <cell r="D167">
            <v>1</v>
          </cell>
          <cell r="E167">
            <v>623100065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 t="str">
            <v>1994601</v>
          </cell>
          <cell r="B168">
            <v>1994</v>
          </cell>
          <cell r="C168">
            <v>60</v>
          </cell>
          <cell r="D168">
            <v>1</v>
          </cell>
          <cell r="E168">
            <v>623100066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 t="str">
            <v>1994611</v>
          </cell>
          <cell r="B169">
            <v>1994</v>
          </cell>
          <cell r="C169">
            <v>61</v>
          </cell>
          <cell r="D169">
            <v>1</v>
          </cell>
          <cell r="E169">
            <v>623100069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 t="str">
            <v>199412371</v>
          </cell>
          <cell r="B170">
            <v>1994</v>
          </cell>
          <cell r="C170">
            <v>1237</v>
          </cell>
          <cell r="D170">
            <v>1</v>
          </cell>
          <cell r="E170">
            <v>611100001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 t="str">
            <v>199511</v>
          </cell>
          <cell r="B171">
            <v>1995</v>
          </cell>
          <cell r="C171">
            <v>1</v>
          </cell>
          <cell r="D171">
            <v>1</v>
          </cell>
          <cell r="E171">
            <v>660300361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 t="str">
            <v>199521</v>
          </cell>
          <cell r="B172">
            <v>1995</v>
          </cell>
          <cell r="C172">
            <v>2</v>
          </cell>
          <cell r="D172">
            <v>1</v>
          </cell>
          <cell r="E172">
            <v>623100068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 t="str">
            <v>1995731</v>
          </cell>
          <cell r="B173">
            <v>1995</v>
          </cell>
          <cell r="C173">
            <v>73</v>
          </cell>
          <cell r="D173">
            <v>1</v>
          </cell>
          <cell r="E173">
            <v>623100068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A174" t="str">
            <v>199516081</v>
          </cell>
          <cell r="B174">
            <v>1995</v>
          </cell>
          <cell r="C174">
            <v>1608</v>
          </cell>
          <cell r="D174">
            <v>1</v>
          </cell>
          <cell r="E174">
            <v>611100000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 t="str">
            <v>199611</v>
          </cell>
          <cell r="B175">
            <v>1996</v>
          </cell>
          <cell r="C175">
            <v>1</v>
          </cell>
          <cell r="D175">
            <v>1</v>
          </cell>
          <cell r="E175">
            <v>623100070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A176" t="str">
            <v>199711</v>
          </cell>
          <cell r="B176">
            <v>1997</v>
          </cell>
          <cell r="C176">
            <v>1</v>
          </cell>
          <cell r="D176">
            <v>1</v>
          </cell>
          <cell r="E176">
            <v>623100000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A177" t="str">
            <v>199721</v>
          </cell>
          <cell r="B177">
            <v>1997</v>
          </cell>
          <cell r="C177">
            <v>2</v>
          </cell>
          <cell r="D177">
            <v>1</v>
          </cell>
          <cell r="E177">
            <v>623100071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A178" t="str">
            <v>199731</v>
          </cell>
          <cell r="B178">
            <v>1997</v>
          </cell>
          <cell r="C178">
            <v>3</v>
          </cell>
          <cell r="D178">
            <v>1</v>
          </cell>
          <cell r="E178">
            <v>623100072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A179" t="str">
            <v>Total</v>
          </cell>
          <cell r="B179" t="str">
            <v>Total</v>
          </cell>
          <cell r="F179">
            <v>1076761938777</v>
          </cell>
          <cell r="G179">
            <v>0</v>
          </cell>
          <cell r="H179">
            <v>0</v>
          </cell>
          <cell r="I179">
            <v>1979777964443</v>
          </cell>
          <cell r="J179">
            <v>0</v>
          </cell>
          <cell r="K179">
            <v>786060280852</v>
          </cell>
          <cell r="L179">
            <v>2270479622368</v>
          </cell>
          <cell r="M179">
            <v>7960747</v>
          </cell>
          <cell r="N179">
            <v>133139297727</v>
          </cell>
        </row>
      </sheetData>
      <sheetData sheetId="2">
        <row r="5">
          <cell r="A5" t="str">
            <v>cgr</v>
          </cell>
          <cell r="B5" t="str">
            <v>Cod.</v>
          </cell>
          <cell r="C5" t="str">
            <v>CGR</v>
          </cell>
          <cell r="D5" t="str">
            <v>sec</v>
          </cell>
          <cell r="E5" t="str">
            <v>Cod. Unico</v>
          </cell>
          <cell r="F5" t="str">
            <v>Saldo Inicial</v>
          </cell>
          <cell r="G5" t="str">
            <v>Var.Tasa Cambio</v>
          </cell>
          <cell r="H5" t="str">
            <v>Adiciones y Canc</v>
          </cell>
          <cell r="I5" t="str">
            <v>Desembolsos</v>
          </cell>
          <cell r="J5" t="str">
            <v>Ajuste x Amortizac.</v>
          </cell>
          <cell r="K5" t="str">
            <v>Amortizaciones</v>
          </cell>
          <cell r="L5" t="str">
            <v>Saldo Final</v>
          </cell>
          <cell r="M5" t="str">
            <v>Comisiones-Otros</v>
          </cell>
          <cell r="N5" t="str">
            <v>Intereses Pagados</v>
          </cell>
        </row>
        <row r="6">
          <cell r="A6" t="str">
            <v>191811</v>
          </cell>
          <cell r="B6">
            <v>1918</v>
          </cell>
          <cell r="C6">
            <v>1</v>
          </cell>
          <cell r="D6">
            <v>1</v>
          </cell>
          <cell r="E6">
            <v>611300564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 t="str">
            <v>191821</v>
          </cell>
          <cell r="B7">
            <v>1918</v>
          </cell>
          <cell r="C7">
            <v>2</v>
          </cell>
          <cell r="D7">
            <v>1</v>
          </cell>
          <cell r="E7">
            <v>999999999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</row>
        <row r="8">
          <cell r="A8" t="str">
            <v>191831</v>
          </cell>
          <cell r="B8">
            <v>1918</v>
          </cell>
          <cell r="C8">
            <v>3</v>
          </cell>
          <cell r="D8">
            <v>1</v>
          </cell>
          <cell r="E8">
            <v>99999999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 t="str">
            <v>191841</v>
          </cell>
          <cell r="B9">
            <v>1918</v>
          </cell>
          <cell r="C9">
            <v>4</v>
          </cell>
          <cell r="D9">
            <v>1</v>
          </cell>
          <cell r="E9">
            <v>999999999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A10" t="str">
            <v>196211</v>
          </cell>
          <cell r="B10">
            <v>1962</v>
          </cell>
          <cell r="C10">
            <v>1</v>
          </cell>
          <cell r="D10">
            <v>1</v>
          </cell>
          <cell r="E10">
            <v>999999999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 t="str">
            <v>196311</v>
          </cell>
          <cell r="B11">
            <v>1963</v>
          </cell>
          <cell r="C11">
            <v>1</v>
          </cell>
          <cell r="D11">
            <v>1</v>
          </cell>
          <cell r="E11">
            <v>623100002</v>
          </cell>
          <cell r="F11">
            <v>48519565132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48519565132</v>
          </cell>
          <cell r="M11">
            <v>125</v>
          </cell>
          <cell r="N11">
            <v>4851956513</v>
          </cell>
        </row>
        <row r="12">
          <cell r="A12" t="str">
            <v>196321</v>
          </cell>
          <cell r="B12">
            <v>1963</v>
          </cell>
          <cell r="C12">
            <v>2</v>
          </cell>
          <cell r="D12">
            <v>1</v>
          </cell>
          <cell r="E12">
            <v>623100045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 t="str">
            <v>196411</v>
          </cell>
          <cell r="B13">
            <v>1964</v>
          </cell>
          <cell r="C13">
            <v>1</v>
          </cell>
          <cell r="D13">
            <v>1</v>
          </cell>
          <cell r="E13">
            <v>630100002</v>
          </cell>
          <cell r="F13">
            <v>6970414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7708956</v>
          </cell>
          <cell r="L13">
            <v>738542</v>
          </cell>
          <cell r="M13">
            <v>0</v>
          </cell>
          <cell r="N13">
            <v>5230890</v>
          </cell>
        </row>
        <row r="14">
          <cell r="A14" t="str">
            <v>196421</v>
          </cell>
          <cell r="B14">
            <v>1964</v>
          </cell>
          <cell r="C14">
            <v>2</v>
          </cell>
          <cell r="D14">
            <v>1</v>
          </cell>
          <cell r="E14">
            <v>630100003</v>
          </cell>
          <cell r="F14">
            <v>2637085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1317000</v>
          </cell>
          <cell r="L14">
            <v>1320085</v>
          </cell>
          <cell r="M14">
            <v>0</v>
          </cell>
          <cell r="N14">
            <v>0</v>
          </cell>
        </row>
        <row r="15">
          <cell r="A15" t="str">
            <v>196511</v>
          </cell>
          <cell r="B15">
            <v>1965</v>
          </cell>
          <cell r="C15">
            <v>1</v>
          </cell>
          <cell r="D15">
            <v>1</v>
          </cell>
          <cell r="E15">
            <v>999999999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 t="str">
            <v>196521</v>
          </cell>
          <cell r="B16">
            <v>1965</v>
          </cell>
          <cell r="C16">
            <v>2</v>
          </cell>
          <cell r="D16">
            <v>1</v>
          </cell>
          <cell r="E16">
            <v>99999999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196621</v>
          </cell>
          <cell r="B17">
            <v>1966</v>
          </cell>
          <cell r="C17">
            <v>2</v>
          </cell>
          <cell r="D17">
            <v>1</v>
          </cell>
          <cell r="E17">
            <v>99999999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196711</v>
          </cell>
          <cell r="B18">
            <v>1967</v>
          </cell>
          <cell r="C18">
            <v>1</v>
          </cell>
          <cell r="D18">
            <v>1</v>
          </cell>
          <cell r="E18">
            <v>623100005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196721</v>
          </cell>
          <cell r="B19">
            <v>1967</v>
          </cell>
          <cell r="C19">
            <v>2</v>
          </cell>
          <cell r="D19">
            <v>1</v>
          </cell>
          <cell r="E19">
            <v>623100029</v>
          </cell>
          <cell r="F19">
            <v>2527292761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2527292761</v>
          </cell>
          <cell r="L19">
            <v>0</v>
          </cell>
          <cell r="M19">
            <v>0</v>
          </cell>
          <cell r="N19">
            <v>81219340</v>
          </cell>
        </row>
        <row r="20">
          <cell r="A20" t="str">
            <v>196722</v>
          </cell>
          <cell r="B20">
            <v>1967</v>
          </cell>
          <cell r="C20">
            <v>2</v>
          </cell>
          <cell r="D20">
            <v>2</v>
          </cell>
          <cell r="E20">
            <v>623100029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>196741</v>
          </cell>
          <cell r="B21">
            <v>1967</v>
          </cell>
          <cell r="C21">
            <v>4</v>
          </cell>
          <cell r="D21">
            <v>1</v>
          </cell>
          <cell r="E21">
            <v>99999999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>196761</v>
          </cell>
          <cell r="B22">
            <v>1967</v>
          </cell>
          <cell r="C22">
            <v>6</v>
          </cell>
          <cell r="D22">
            <v>1</v>
          </cell>
          <cell r="E22">
            <v>999999999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>196771</v>
          </cell>
          <cell r="B23">
            <v>1967</v>
          </cell>
          <cell r="C23">
            <v>7</v>
          </cell>
          <cell r="D23">
            <v>1</v>
          </cell>
          <cell r="E23">
            <v>999999999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>196781</v>
          </cell>
          <cell r="B24">
            <v>1967</v>
          </cell>
          <cell r="C24">
            <v>8</v>
          </cell>
          <cell r="D24">
            <v>1</v>
          </cell>
          <cell r="E24">
            <v>999999999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196811</v>
          </cell>
          <cell r="B25">
            <v>1968</v>
          </cell>
          <cell r="C25">
            <v>1</v>
          </cell>
          <cell r="D25">
            <v>1</v>
          </cell>
          <cell r="E25">
            <v>623100009</v>
          </cell>
          <cell r="F25">
            <v>12494220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12494220</v>
          </cell>
          <cell r="L25">
            <v>0</v>
          </cell>
          <cell r="M25">
            <v>50613</v>
          </cell>
          <cell r="N25">
            <v>12607</v>
          </cell>
        </row>
        <row r="26">
          <cell r="A26" t="str">
            <v>196821</v>
          </cell>
          <cell r="B26">
            <v>1968</v>
          </cell>
          <cell r="C26">
            <v>2</v>
          </cell>
          <cell r="D26">
            <v>1</v>
          </cell>
          <cell r="E26">
            <v>9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196831</v>
          </cell>
          <cell r="B27">
            <v>1968</v>
          </cell>
          <cell r="C27">
            <v>3</v>
          </cell>
          <cell r="D27">
            <v>1</v>
          </cell>
          <cell r="E27">
            <v>999999999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 t="str">
            <v>196841</v>
          </cell>
          <cell r="B28">
            <v>1968</v>
          </cell>
          <cell r="C28">
            <v>4</v>
          </cell>
          <cell r="D28">
            <v>1</v>
          </cell>
          <cell r="E28">
            <v>999999999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196911</v>
          </cell>
          <cell r="B29">
            <v>1969</v>
          </cell>
          <cell r="C29">
            <v>1</v>
          </cell>
          <cell r="D29">
            <v>1</v>
          </cell>
          <cell r="E29">
            <v>623100006</v>
          </cell>
          <cell r="F29">
            <v>4239113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3523755</v>
          </cell>
          <cell r="L29">
            <v>715358</v>
          </cell>
          <cell r="M29">
            <v>0</v>
          </cell>
          <cell r="N29">
            <v>4972</v>
          </cell>
        </row>
        <row r="30">
          <cell r="A30" t="str">
            <v>196912</v>
          </cell>
          <cell r="B30">
            <v>1969</v>
          </cell>
          <cell r="C30">
            <v>1</v>
          </cell>
          <cell r="D30">
            <v>2</v>
          </cell>
          <cell r="E30">
            <v>623100006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 t="str">
            <v>196921</v>
          </cell>
          <cell r="B31">
            <v>1969</v>
          </cell>
          <cell r="C31">
            <v>2</v>
          </cell>
          <cell r="D31">
            <v>1</v>
          </cell>
          <cell r="E31">
            <v>999999999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 t="str">
            <v>196931</v>
          </cell>
          <cell r="B32">
            <v>1969</v>
          </cell>
          <cell r="C32">
            <v>3</v>
          </cell>
          <cell r="D32">
            <v>1</v>
          </cell>
          <cell r="E32">
            <v>999999999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 t="str">
            <v>196941</v>
          </cell>
          <cell r="B33">
            <v>1969</v>
          </cell>
          <cell r="C33">
            <v>4</v>
          </cell>
          <cell r="D33">
            <v>1</v>
          </cell>
          <cell r="E33">
            <v>999999999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197011</v>
          </cell>
          <cell r="B34">
            <v>1970</v>
          </cell>
          <cell r="C34">
            <v>1</v>
          </cell>
          <cell r="D34">
            <v>1</v>
          </cell>
          <cell r="E34">
            <v>623100016</v>
          </cell>
          <cell r="F34">
            <v>31924925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12004925</v>
          </cell>
          <cell r="L34">
            <v>19920000</v>
          </cell>
          <cell r="M34">
            <v>147425</v>
          </cell>
          <cell r="N34">
            <v>51955</v>
          </cell>
        </row>
        <row r="35">
          <cell r="A35" t="str">
            <v>197021</v>
          </cell>
          <cell r="B35">
            <v>1970</v>
          </cell>
          <cell r="C35">
            <v>2</v>
          </cell>
          <cell r="D35">
            <v>1</v>
          </cell>
          <cell r="E35">
            <v>999999999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197031</v>
          </cell>
          <cell r="B36">
            <v>1970</v>
          </cell>
          <cell r="C36">
            <v>3</v>
          </cell>
          <cell r="D36">
            <v>1</v>
          </cell>
          <cell r="E36">
            <v>999999999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 t="str">
            <v>197041</v>
          </cell>
          <cell r="B37">
            <v>1970</v>
          </cell>
          <cell r="C37">
            <v>4</v>
          </cell>
          <cell r="D37">
            <v>1</v>
          </cell>
          <cell r="E37">
            <v>999999999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 t="str">
            <v>197111</v>
          </cell>
          <cell r="B38">
            <v>1971</v>
          </cell>
          <cell r="C38">
            <v>1</v>
          </cell>
          <cell r="D38">
            <v>1</v>
          </cell>
          <cell r="E38">
            <v>999999999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 t="str">
            <v>197121</v>
          </cell>
          <cell r="B39">
            <v>1971</v>
          </cell>
          <cell r="C39">
            <v>2</v>
          </cell>
          <cell r="D39">
            <v>1</v>
          </cell>
          <cell r="E39">
            <v>999999999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 t="str">
            <v>197231</v>
          </cell>
          <cell r="B40">
            <v>1972</v>
          </cell>
          <cell r="C40">
            <v>3</v>
          </cell>
          <cell r="D40">
            <v>1</v>
          </cell>
          <cell r="E40">
            <v>999999999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 t="str">
            <v>197241</v>
          </cell>
          <cell r="B41">
            <v>1972</v>
          </cell>
          <cell r="C41">
            <v>4</v>
          </cell>
          <cell r="D41">
            <v>1</v>
          </cell>
          <cell r="E41">
            <v>999999999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 t="str">
            <v>197311</v>
          </cell>
          <cell r="B42">
            <v>1973</v>
          </cell>
          <cell r="C42">
            <v>1</v>
          </cell>
          <cell r="D42">
            <v>1</v>
          </cell>
          <cell r="E42">
            <v>600300001</v>
          </cell>
          <cell r="F42">
            <v>37033572525</v>
          </cell>
          <cell r="G42">
            <v>0</v>
          </cell>
          <cell r="H42">
            <v>0</v>
          </cell>
          <cell r="I42">
            <v>8152085589</v>
          </cell>
          <cell r="J42">
            <v>0</v>
          </cell>
          <cell r="K42">
            <v>13291878955</v>
          </cell>
          <cell r="L42">
            <v>31893779160</v>
          </cell>
          <cell r="M42">
            <v>0</v>
          </cell>
          <cell r="N42">
            <v>2068589956</v>
          </cell>
        </row>
        <row r="43">
          <cell r="A43" t="str">
            <v>197321</v>
          </cell>
          <cell r="B43">
            <v>1973</v>
          </cell>
          <cell r="C43">
            <v>2</v>
          </cell>
          <cell r="D43">
            <v>1</v>
          </cell>
          <cell r="E43">
            <v>623100029</v>
          </cell>
          <cell r="F43">
            <v>5130700960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3684226827</v>
          </cell>
          <cell r="L43">
            <v>1446474133</v>
          </cell>
          <cell r="M43">
            <v>0</v>
          </cell>
          <cell r="N43">
            <v>0</v>
          </cell>
        </row>
        <row r="44">
          <cell r="A44" t="str">
            <v>197331</v>
          </cell>
          <cell r="B44">
            <v>1973</v>
          </cell>
          <cell r="C44">
            <v>3</v>
          </cell>
          <cell r="D44">
            <v>1</v>
          </cell>
          <cell r="E44">
            <v>999999999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 t="str">
            <v>197421</v>
          </cell>
          <cell r="B45">
            <v>1974</v>
          </cell>
          <cell r="C45">
            <v>2</v>
          </cell>
          <cell r="D45">
            <v>1</v>
          </cell>
          <cell r="E45">
            <v>623100055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A46" t="str">
            <v>197431</v>
          </cell>
          <cell r="B46">
            <v>1974</v>
          </cell>
          <cell r="C46">
            <v>3</v>
          </cell>
          <cell r="D46">
            <v>1</v>
          </cell>
          <cell r="E46">
            <v>999999999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A47" t="str">
            <v>197441</v>
          </cell>
          <cell r="B47">
            <v>1974</v>
          </cell>
          <cell r="C47">
            <v>4</v>
          </cell>
          <cell r="D47">
            <v>1</v>
          </cell>
          <cell r="E47">
            <v>999999999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 t="str">
            <v>1975141</v>
          </cell>
          <cell r="B48">
            <v>1975</v>
          </cell>
          <cell r="C48">
            <v>14</v>
          </cell>
          <cell r="D48">
            <v>1</v>
          </cell>
          <cell r="E48">
            <v>999999999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197651</v>
          </cell>
          <cell r="B49">
            <v>1976</v>
          </cell>
          <cell r="C49">
            <v>5</v>
          </cell>
          <cell r="D49">
            <v>1</v>
          </cell>
          <cell r="E49">
            <v>623100024</v>
          </cell>
          <cell r="F49">
            <v>43330558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5283045</v>
          </cell>
          <cell r="L49">
            <v>38047513</v>
          </cell>
          <cell r="M49">
            <v>1506</v>
          </cell>
          <cell r="N49">
            <v>814285</v>
          </cell>
        </row>
        <row r="50">
          <cell r="A50" t="str">
            <v>1976191</v>
          </cell>
          <cell r="B50">
            <v>1976</v>
          </cell>
          <cell r="C50">
            <v>19</v>
          </cell>
          <cell r="D50">
            <v>1</v>
          </cell>
          <cell r="E50">
            <v>999999999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 t="str">
            <v>1976201</v>
          </cell>
          <cell r="B51">
            <v>1976</v>
          </cell>
          <cell r="C51">
            <v>20</v>
          </cell>
          <cell r="D51">
            <v>1</v>
          </cell>
          <cell r="E51">
            <v>999999999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A52" t="str">
            <v>1977201</v>
          </cell>
          <cell r="B52">
            <v>1977</v>
          </cell>
          <cell r="C52">
            <v>20</v>
          </cell>
          <cell r="D52">
            <v>1</v>
          </cell>
          <cell r="E52">
            <v>999999999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 t="str">
            <v>1977211</v>
          </cell>
          <cell r="B53">
            <v>1977</v>
          </cell>
          <cell r="C53">
            <v>21</v>
          </cell>
          <cell r="D53">
            <v>1</v>
          </cell>
          <cell r="E53">
            <v>999999999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1977221</v>
          </cell>
          <cell r="B54">
            <v>1977</v>
          </cell>
          <cell r="C54">
            <v>22</v>
          </cell>
          <cell r="D54">
            <v>1</v>
          </cell>
          <cell r="E54">
            <v>999999999</v>
          </cell>
          <cell r="F54">
            <v>359053377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359053377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197851</v>
          </cell>
          <cell r="B55">
            <v>1978</v>
          </cell>
          <cell r="C55">
            <v>5</v>
          </cell>
          <cell r="D55">
            <v>1</v>
          </cell>
          <cell r="E55">
            <v>623100027</v>
          </cell>
          <cell r="F55">
            <v>40719135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1131637</v>
          </cell>
          <cell r="L55">
            <v>39587498</v>
          </cell>
          <cell r="M55">
            <v>0</v>
          </cell>
          <cell r="N55">
            <v>5662411</v>
          </cell>
        </row>
        <row r="56">
          <cell r="A56" t="str">
            <v>197861</v>
          </cell>
          <cell r="B56">
            <v>1978</v>
          </cell>
          <cell r="C56">
            <v>6</v>
          </cell>
          <cell r="D56">
            <v>1</v>
          </cell>
          <cell r="E56">
            <v>999999999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 t="str">
            <v>197981</v>
          </cell>
          <cell r="B57">
            <v>1979</v>
          </cell>
          <cell r="C57">
            <v>8</v>
          </cell>
          <cell r="D57">
            <v>1</v>
          </cell>
          <cell r="E57">
            <v>999999999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197991</v>
          </cell>
          <cell r="B58">
            <v>1979</v>
          </cell>
          <cell r="C58">
            <v>9</v>
          </cell>
          <cell r="D58">
            <v>1</v>
          </cell>
          <cell r="E58">
            <v>999999999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 t="str">
            <v>1980151</v>
          </cell>
          <cell r="B59">
            <v>1980</v>
          </cell>
          <cell r="C59">
            <v>15</v>
          </cell>
          <cell r="D59">
            <v>1</v>
          </cell>
          <cell r="E59">
            <v>999999999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A60" t="str">
            <v>1980161</v>
          </cell>
          <cell r="B60">
            <v>1980</v>
          </cell>
          <cell r="C60">
            <v>16</v>
          </cell>
          <cell r="D60">
            <v>1</v>
          </cell>
          <cell r="E60">
            <v>999999999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198181</v>
          </cell>
          <cell r="B61">
            <v>1981</v>
          </cell>
          <cell r="C61">
            <v>8</v>
          </cell>
          <cell r="D61">
            <v>1</v>
          </cell>
          <cell r="E61">
            <v>999999999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 t="str">
            <v>198251</v>
          </cell>
          <cell r="B62">
            <v>1982</v>
          </cell>
          <cell r="C62">
            <v>5</v>
          </cell>
          <cell r="D62">
            <v>1</v>
          </cell>
          <cell r="E62">
            <v>623100031</v>
          </cell>
          <cell r="F62">
            <v>127927415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7682780</v>
          </cell>
          <cell r="L62">
            <v>120244635</v>
          </cell>
          <cell r="M62">
            <v>361838</v>
          </cell>
          <cell r="N62">
            <v>2501185</v>
          </cell>
        </row>
        <row r="63">
          <cell r="A63" t="str">
            <v>198371</v>
          </cell>
          <cell r="B63">
            <v>1983</v>
          </cell>
          <cell r="C63">
            <v>7</v>
          </cell>
          <cell r="D63">
            <v>1</v>
          </cell>
          <cell r="E63">
            <v>623100033</v>
          </cell>
          <cell r="F63">
            <v>151685838</v>
          </cell>
          <cell r="G63">
            <v>0</v>
          </cell>
          <cell r="H63">
            <v>0</v>
          </cell>
          <cell r="I63">
            <v>16737304</v>
          </cell>
          <cell r="J63">
            <v>0</v>
          </cell>
          <cell r="K63">
            <v>91795232</v>
          </cell>
          <cell r="L63">
            <v>260218374</v>
          </cell>
          <cell r="M63">
            <v>0</v>
          </cell>
          <cell r="N63">
            <v>75474845</v>
          </cell>
        </row>
        <row r="64">
          <cell r="A64" t="str">
            <v>1983481</v>
          </cell>
          <cell r="B64">
            <v>1983</v>
          </cell>
          <cell r="C64">
            <v>48</v>
          </cell>
          <cell r="D64">
            <v>1</v>
          </cell>
          <cell r="E64">
            <v>999999999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A65" t="str">
            <v>1983491</v>
          </cell>
          <cell r="B65">
            <v>1983</v>
          </cell>
          <cell r="C65">
            <v>49</v>
          </cell>
          <cell r="D65">
            <v>1</v>
          </cell>
          <cell r="E65">
            <v>999999999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 t="str">
            <v>198421</v>
          </cell>
          <cell r="B66">
            <v>1984</v>
          </cell>
          <cell r="C66">
            <v>2</v>
          </cell>
          <cell r="D66">
            <v>1</v>
          </cell>
          <cell r="E66">
            <v>623100032</v>
          </cell>
          <cell r="F66">
            <v>7185080000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5017070000</v>
          </cell>
          <cell r="L66">
            <v>2168010000</v>
          </cell>
          <cell r="M66">
            <v>0</v>
          </cell>
          <cell r="N66">
            <v>2877501363</v>
          </cell>
        </row>
        <row r="67">
          <cell r="A67" t="str">
            <v>1985161</v>
          </cell>
          <cell r="B67">
            <v>1985</v>
          </cell>
          <cell r="C67">
            <v>16</v>
          </cell>
          <cell r="D67">
            <v>1</v>
          </cell>
          <cell r="E67">
            <v>623100034</v>
          </cell>
          <cell r="F67">
            <v>1544072077</v>
          </cell>
          <cell r="G67">
            <v>0</v>
          </cell>
          <cell r="H67">
            <v>0</v>
          </cell>
          <cell r="I67">
            <v>181512000</v>
          </cell>
          <cell r="J67">
            <v>0</v>
          </cell>
          <cell r="K67">
            <v>127198077</v>
          </cell>
          <cell r="L67">
            <v>1598386000</v>
          </cell>
          <cell r="M67">
            <v>0</v>
          </cell>
          <cell r="N67">
            <v>40248300</v>
          </cell>
        </row>
        <row r="68">
          <cell r="A68" t="str">
            <v>1985171</v>
          </cell>
          <cell r="B68">
            <v>1985</v>
          </cell>
          <cell r="C68">
            <v>17</v>
          </cell>
          <cell r="D68">
            <v>1</v>
          </cell>
          <cell r="E68">
            <v>623100052</v>
          </cell>
          <cell r="F68">
            <v>19527777419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1502136725</v>
          </cell>
          <cell r="L68">
            <v>18025640694</v>
          </cell>
          <cell r="M68">
            <v>0</v>
          </cell>
          <cell r="N68">
            <v>488194435</v>
          </cell>
        </row>
        <row r="69">
          <cell r="A69" t="str">
            <v>19851581</v>
          </cell>
          <cell r="B69">
            <v>1985</v>
          </cell>
          <cell r="C69">
            <v>158</v>
          </cell>
          <cell r="D69">
            <v>1</v>
          </cell>
          <cell r="E69">
            <v>999999999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 t="str">
            <v>19851591</v>
          </cell>
          <cell r="B70">
            <v>1985</v>
          </cell>
          <cell r="C70">
            <v>159</v>
          </cell>
          <cell r="D70">
            <v>1</v>
          </cell>
          <cell r="E70">
            <v>999999999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A71" t="str">
            <v>19851601</v>
          </cell>
          <cell r="B71">
            <v>1985</v>
          </cell>
          <cell r="C71">
            <v>160</v>
          </cell>
          <cell r="D71">
            <v>1</v>
          </cell>
          <cell r="E71">
            <v>999999999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 t="str">
            <v>198671</v>
          </cell>
          <cell r="B72">
            <v>1986</v>
          </cell>
          <cell r="C72">
            <v>7</v>
          </cell>
          <cell r="D72">
            <v>1</v>
          </cell>
          <cell r="E72">
            <v>630100021</v>
          </cell>
          <cell r="F72">
            <v>0</v>
          </cell>
          <cell r="G72">
            <v>0</v>
          </cell>
          <cell r="H72">
            <v>0</v>
          </cell>
          <cell r="I72">
            <v>8506217095</v>
          </cell>
          <cell r="J72">
            <v>0</v>
          </cell>
          <cell r="K72">
            <v>2551865128</v>
          </cell>
          <cell r="L72">
            <v>5954351967</v>
          </cell>
          <cell r="M72">
            <v>0</v>
          </cell>
          <cell r="N72">
            <v>255638403</v>
          </cell>
        </row>
        <row r="73">
          <cell r="A73" t="str">
            <v>198672</v>
          </cell>
          <cell r="B73">
            <v>1986</v>
          </cell>
          <cell r="C73">
            <v>7</v>
          </cell>
          <cell r="D73">
            <v>2</v>
          </cell>
          <cell r="E73">
            <v>630100021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19861561</v>
          </cell>
          <cell r="B74">
            <v>1986</v>
          </cell>
          <cell r="C74">
            <v>156</v>
          </cell>
          <cell r="D74">
            <v>1</v>
          </cell>
          <cell r="E74">
            <v>682300001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 t="str">
            <v>19861571</v>
          </cell>
          <cell r="B75">
            <v>1986</v>
          </cell>
          <cell r="C75">
            <v>157</v>
          </cell>
          <cell r="D75">
            <v>1</v>
          </cell>
          <cell r="E75">
            <v>999999999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 t="str">
            <v>19861581</v>
          </cell>
          <cell r="B76">
            <v>1986</v>
          </cell>
          <cell r="C76">
            <v>158</v>
          </cell>
          <cell r="D76">
            <v>1</v>
          </cell>
          <cell r="E76">
            <v>999999999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 t="str">
            <v>19861591</v>
          </cell>
          <cell r="B77">
            <v>1986</v>
          </cell>
          <cell r="C77">
            <v>159</v>
          </cell>
          <cell r="D77">
            <v>1</v>
          </cell>
          <cell r="E77">
            <v>999999999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 t="str">
            <v>19872511</v>
          </cell>
          <cell r="B78">
            <v>1987</v>
          </cell>
          <cell r="C78">
            <v>251</v>
          </cell>
          <cell r="D78">
            <v>1</v>
          </cell>
          <cell r="E78">
            <v>999999999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A79" t="str">
            <v>19872521</v>
          </cell>
          <cell r="B79">
            <v>1987</v>
          </cell>
          <cell r="C79">
            <v>252</v>
          </cell>
          <cell r="D79">
            <v>1</v>
          </cell>
          <cell r="E79">
            <v>999999999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A80" t="str">
            <v>19872531</v>
          </cell>
          <cell r="B80">
            <v>1987</v>
          </cell>
          <cell r="C80">
            <v>253</v>
          </cell>
          <cell r="D80">
            <v>1</v>
          </cell>
          <cell r="E80">
            <v>999999999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 t="str">
            <v>19872541</v>
          </cell>
          <cell r="B81">
            <v>1987</v>
          </cell>
          <cell r="C81">
            <v>254</v>
          </cell>
          <cell r="D81">
            <v>1</v>
          </cell>
          <cell r="E81">
            <v>999999999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A82" t="str">
            <v>1988121</v>
          </cell>
          <cell r="B82">
            <v>1988</v>
          </cell>
          <cell r="C82">
            <v>12</v>
          </cell>
          <cell r="D82">
            <v>1</v>
          </cell>
          <cell r="E82">
            <v>623100037</v>
          </cell>
          <cell r="F82">
            <v>10510258752</v>
          </cell>
          <cell r="G82">
            <v>0</v>
          </cell>
          <cell r="H82">
            <v>0</v>
          </cell>
          <cell r="I82">
            <v>215</v>
          </cell>
          <cell r="J82">
            <v>0</v>
          </cell>
          <cell r="K82">
            <v>7330227962</v>
          </cell>
          <cell r="L82">
            <v>3180245790</v>
          </cell>
          <cell r="M82">
            <v>0</v>
          </cell>
          <cell r="N82">
            <v>0</v>
          </cell>
        </row>
        <row r="83">
          <cell r="A83" t="str">
            <v>1988131</v>
          </cell>
          <cell r="B83">
            <v>1988</v>
          </cell>
          <cell r="C83">
            <v>13</v>
          </cell>
          <cell r="D83">
            <v>1</v>
          </cell>
          <cell r="E83">
            <v>623100038</v>
          </cell>
          <cell r="F83">
            <v>6387000000</v>
          </cell>
          <cell r="G83">
            <v>0</v>
          </cell>
          <cell r="H83">
            <v>0</v>
          </cell>
          <cell r="I83">
            <v>744100000</v>
          </cell>
          <cell r="J83">
            <v>0</v>
          </cell>
          <cell r="K83">
            <v>2685760000</v>
          </cell>
          <cell r="L83">
            <v>4445340000</v>
          </cell>
          <cell r="M83">
            <v>0</v>
          </cell>
          <cell r="N83">
            <v>1041397708</v>
          </cell>
        </row>
        <row r="84">
          <cell r="A84" t="str">
            <v>1988141</v>
          </cell>
          <cell r="B84">
            <v>1988</v>
          </cell>
          <cell r="C84">
            <v>14</v>
          </cell>
          <cell r="D84">
            <v>1</v>
          </cell>
          <cell r="E84">
            <v>623100039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A85" t="str">
            <v>1988151</v>
          </cell>
          <cell r="B85">
            <v>1988</v>
          </cell>
          <cell r="C85">
            <v>15</v>
          </cell>
          <cell r="D85">
            <v>1</v>
          </cell>
          <cell r="E85">
            <v>623100041</v>
          </cell>
          <cell r="F85">
            <v>6649081187</v>
          </cell>
          <cell r="G85">
            <v>0</v>
          </cell>
          <cell r="H85">
            <v>0</v>
          </cell>
          <cell r="I85">
            <v>3594750000</v>
          </cell>
          <cell r="J85">
            <v>0</v>
          </cell>
          <cell r="K85">
            <v>897988813</v>
          </cell>
          <cell r="L85">
            <v>11141820000</v>
          </cell>
          <cell r="M85">
            <v>0</v>
          </cell>
          <cell r="N85">
            <v>2106980810</v>
          </cell>
        </row>
        <row r="86">
          <cell r="A86" t="str">
            <v>1988161</v>
          </cell>
          <cell r="B86">
            <v>1988</v>
          </cell>
          <cell r="C86">
            <v>16</v>
          </cell>
          <cell r="D86">
            <v>1</v>
          </cell>
          <cell r="E86">
            <v>623100043</v>
          </cell>
          <cell r="F86">
            <v>11759180000</v>
          </cell>
          <cell r="G86">
            <v>0</v>
          </cell>
          <cell r="H86">
            <v>0</v>
          </cell>
          <cell r="I86">
            <v>7814300000</v>
          </cell>
          <cell r="J86">
            <v>0</v>
          </cell>
          <cell r="K86">
            <v>3726380000</v>
          </cell>
          <cell r="L86">
            <v>15847100000</v>
          </cell>
          <cell r="M86">
            <v>0</v>
          </cell>
          <cell r="N86">
            <v>2989594123</v>
          </cell>
        </row>
        <row r="87">
          <cell r="A87" t="str">
            <v>1988171</v>
          </cell>
          <cell r="B87">
            <v>1988</v>
          </cell>
          <cell r="C87">
            <v>17</v>
          </cell>
          <cell r="D87">
            <v>1</v>
          </cell>
          <cell r="E87">
            <v>623100050</v>
          </cell>
          <cell r="F87">
            <v>7300000000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2700000000</v>
          </cell>
          <cell r="L87">
            <v>4600000000</v>
          </cell>
          <cell r="M87">
            <v>0</v>
          </cell>
          <cell r="N87">
            <v>730000000</v>
          </cell>
        </row>
        <row r="88">
          <cell r="A88" t="str">
            <v>1988172</v>
          </cell>
          <cell r="B88">
            <v>1988</v>
          </cell>
          <cell r="C88">
            <v>17</v>
          </cell>
          <cell r="D88">
            <v>2</v>
          </cell>
          <cell r="E88">
            <v>623100050</v>
          </cell>
          <cell r="F88">
            <v>14292600000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14292600000</v>
          </cell>
          <cell r="M88">
            <v>0</v>
          </cell>
          <cell r="N88">
            <v>1628112000</v>
          </cell>
        </row>
        <row r="89">
          <cell r="A89" t="str">
            <v>19883791</v>
          </cell>
          <cell r="B89">
            <v>1988</v>
          </cell>
          <cell r="C89">
            <v>379</v>
          </cell>
          <cell r="D89">
            <v>1</v>
          </cell>
          <cell r="E89">
            <v>999999999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 t="str">
            <v>19883801</v>
          </cell>
          <cell r="B90">
            <v>1988</v>
          </cell>
          <cell r="C90">
            <v>380</v>
          </cell>
          <cell r="D90">
            <v>1</v>
          </cell>
          <cell r="E90">
            <v>99999999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A91" t="str">
            <v>1989161</v>
          </cell>
          <cell r="B91">
            <v>1989</v>
          </cell>
          <cell r="C91">
            <v>16</v>
          </cell>
          <cell r="D91">
            <v>1</v>
          </cell>
          <cell r="E91">
            <v>623100040</v>
          </cell>
          <cell r="F91">
            <v>7790036266</v>
          </cell>
          <cell r="G91">
            <v>0</v>
          </cell>
          <cell r="H91">
            <v>0</v>
          </cell>
          <cell r="I91">
            <v>207307698</v>
          </cell>
          <cell r="J91">
            <v>0</v>
          </cell>
          <cell r="K91">
            <v>0</v>
          </cell>
          <cell r="L91">
            <v>7997343964</v>
          </cell>
          <cell r="M91">
            <v>0</v>
          </cell>
          <cell r="N91">
            <v>0</v>
          </cell>
        </row>
        <row r="92">
          <cell r="A92" t="str">
            <v>19896331</v>
          </cell>
          <cell r="B92">
            <v>1989</v>
          </cell>
          <cell r="C92">
            <v>633</v>
          </cell>
          <cell r="D92">
            <v>1</v>
          </cell>
          <cell r="E92">
            <v>630100018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 t="str">
            <v>19896341</v>
          </cell>
          <cell r="B93">
            <v>1989</v>
          </cell>
          <cell r="C93">
            <v>634</v>
          </cell>
          <cell r="D93">
            <v>1</v>
          </cell>
          <cell r="E93">
            <v>999999999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A94" t="str">
            <v>1990471</v>
          </cell>
          <cell r="B94">
            <v>1990</v>
          </cell>
          <cell r="C94">
            <v>47</v>
          </cell>
          <cell r="D94">
            <v>1</v>
          </cell>
          <cell r="E94">
            <v>623100042</v>
          </cell>
          <cell r="F94">
            <v>20219070000</v>
          </cell>
          <cell r="G94">
            <v>0</v>
          </cell>
          <cell r="H94">
            <v>0</v>
          </cell>
          <cell r="I94">
            <v>3916000</v>
          </cell>
          <cell r="J94">
            <v>0</v>
          </cell>
          <cell r="K94">
            <v>0</v>
          </cell>
          <cell r="L94">
            <v>20222986000</v>
          </cell>
          <cell r="M94">
            <v>0</v>
          </cell>
          <cell r="N94">
            <v>0</v>
          </cell>
        </row>
        <row r="95">
          <cell r="A95" t="str">
            <v>1990481</v>
          </cell>
          <cell r="B95">
            <v>1990</v>
          </cell>
          <cell r="C95">
            <v>48</v>
          </cell>
          <cell r="D95">
            <v>1</v>
          </cell>
          <cell r="E95">
            <v>623100053</v>
          </cell>
          <cell r="F95">
            <v>7958000000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7958000000</v>
          </cell>
          <cell r="M95">
            <v>0</v>
          </cell>
          <cell r="N95">
            <v>477480000</v>
          </cell>
        </row>
        <row r="96">
          <cell r="A96" t="str">
            <v>199011021</v>
          </cell>
          <cell r="B96">
            <v>1990</v>
          </cell>
          <cell r="C96">
            <v>1102</v>
          </cell>
          <cell r="D96">
            <v>1</v>
          </cell>
          <cell r="E96">
            <v>630100022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 t="str">
            <v>199011031</v>
          </cell>
          <cell r="B97">
            <v>1990</v>
          </cell>
          <cell r="C97">
            <v>1103</v>
          </cell>
          <cell r="D97">
            <v>1</v>
          </cell>
          <cell r="E97">
            <v>630100015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 t="str">
            <v>199011041</v>
          </cell>
          <cell r="B98">
            <v>1990</v>
          </cell>
          <cell r="C98">
            <v>1104</v>
          </cell>
          <cell r="D98">
            <v>1</v>
          </cell>
          <cell r="E98">
            <v>630100013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 t="str">
            <v>199011051</v>
          </cell>
          <cell r="B99">
            <v>1990</v>
          </cell>
          <cell r="C99">
            <v>1105</v>
          </cell>
          <cell r="D99">
            <v>1</v>
          </cell>
          <cell r="E99">
            <v>630100014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 t="str">
            <v>199111</v>
          </cell>
          <cell r="B100">
            <v>1991</v>
          </cell>
          <cell r="C100">
            <v>1</v>
          </cell>
          <cell r="D100">
            <v>1</v>
          </cell>
          <cell r="E100">
            <v>630100012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 t="str">
            <v>199131</v>
          </cell>
          <cell r="B101">
            <v>1991</v>
          </cell>
          <cell r="C101">
            <v>3</v>
          </cell>
          <cell r="D101">
            <v>1</v>
          </cell>
          <cell r="E101">
            <v>660300273</v>
          </cell>
          <cell r="F101">
            <v>28519393367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28519393367</v>
          </cell>
          <cell r="M101">
            <v>0</v>
          </cell>
          <cell r="N101">
            <v>0</v>
          </cell>
        </row>
        <row r="102">
          <cell r="A102" t="str">
            <v>199151</v>
          </cell>
          <cell r="B102">
            <v>1991</v>
          </cell>
          <cell r="C102">
            <v>5</v>
          </cell>
          <cell r="D102">
            <v>1</v>
          </cell>
          <cell r="E102">
            <v>5121000036</v>
          </cell>
          <cell r="F102">
            <v>323237541150</v>
          </cell>
          <cell r="G102">
            <v>0</v>
          </cell>
          <cell r="H102">
            <v>0</v>
          </cell>
          <cell r="I102">
            <v>16468422200</v>
          </cell>
          <cell r="J102">
            <v>0</v>
          </cell>
          <cell r="K102">
            <v>0</v>
          </cell>
          <cell r="L102">
            <v>339705963350</v>
          </cell>
          <cell r="M102">
            <v>0</v>
          </cell>
          <cell r="N102">
            <v>35751825000</v>
          </cell>
        </row>
        <row r="103">
          <cell r="A103" t="str">
            <v>199152</v>
          </cell>
          <cell r="B103">
            <v>1991</v>
          </cell>
          <cell r="C103">
            <v>5</v>
          </cell>
          <cell r="D103">
            <v>2</v>
          </cell>
          <cell r="E103">
            <v>5121000036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 t="str">
            <v>1991401</v>
          </cell>
          <cell r="B104">
            <v>1991</v>
          </cell>
          <cell r="C104">
            <v>40</v>
          </cell>
          <cell r="D104">
            <v>1</v>
          </cell>
          <cell r="E104">
            <v>640100001</v>
          </cell>
          <cell r="F104">
            <v>289754437000</v>
          </cell>
          <cell r="G104">
            <v>0</v>
          </cell>
          <cell r="H104">
            <v>0</v>
          </cell>
          <cell r="I104">
            <v>1194239475949</v>
          </cell>
          <cell r="J104">
            <v>0</v>
          </cell>
          <cell r="K104">
            <v>501863575000</v>
          </cell>
          <cell r="L104">
            <v>982130337949</v>
          </cell>
          <cell r="M104">
            <v>618960042</v>
          </cell>
          <cell r="N104">
            <v>41871838062</v>
          </cell>
        </row>
        <row r="105">
          <cell r="A105" t="str">
            <v>1991402</v>
          </cell>
          <cell r="B105">
            <v>1991</v>
          </cell>
          <cell r="C105">
            <v>40</v>
          </cell>
          <cell r="D105">
            <v>2</v>
          </cell>
          <cell r="E105">
            <v>640100001</v>
          </cell>
          <cell r="F105">
            <v>529251367672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38657500000</v>
          </cell>
          <cell r="L105">
            <v>490593867672</v>
          </cell>
          <cell r="M105">
            <v>0</v>
          </cell>
          <cell r="N105">
            <v>112527753330</v>
          </cell>
        </row>
        <row r="106">
          <cell r="A106" t="str">
            <v>1991403</v>
          </cell>
          <cell r="B106">
            <v>1991</v>
          </cell>
          <cell r="C106">
            <v>40</v>
          </cell>
          <cell r="D106">
            <v>3</v>
          </cell>
          <cell r="E106">
            <v>640100001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 t="str">
            <v>1991406</v>
          </cell>
          <cell r="B107">
            <v>1991</v>
          </cell>
          <cell r="C107">
            <v>40</v>
          </cell>
          <cell r="D107">
            <v>6</v>
          </cell>
          <cell r="E107">
            <v>640100001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 t="str">
            <v>1991407</v>
          </cell>
          <cell r="B108">
            <v>1991</v>
          </cell>
          <cell r="C108">
            <v>40</v>
          </cell>
          <cell r="D108">
            <v>7</v>
          </cell>
          <cell r="E108">
            <v>640100001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 t="str">
            <v>1991408</v>
          </cell>
          <cell r="B109">
            <v>1991</v>
          </cell>
          <cell r="C109">
            <v>40</v>
          </cell>
          <cell r="D109">
            <v>8</v>
          </cell>
          <cell r="E109">
            <v>640100001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 t="str">
            <v>1991409</v>
          </cell>
          <cell r="B110">
            <v>1991</v>
          </cell>
          <cell r="C110">
            <v>40</v>
          </cell>
          <cell r="D110">
            <v>9</v>
          </cell>
          <cell r="E110">
            <v>640100001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 t="str">
            <v>1991481</v>
          </cell>
          <cell r="B111">
            <v>1991</v>
          </cell>
          <cell r="C111">
            <v>48</v>
          </cell>
          <cell r="D111">
            <v>1</v>
          </cell>
          <cell r="E111">
            <v>623100044</v>
          </cell>
          <cell r="F111">
            <v>133300000000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15500000000</v>
          </cell>
          <cell r="L111">
            <v>117800000000</v>
          </cell>
          <cell r="M111">
            <v>0</v>
          </cell>
          <cell r="N111">
            <v>34591350000</v>
          </cell>
        </row>
        <row r="112">
          <cell r="A112" t="str">
            <v>1991491</v>
          </cell>
          <cell r="B112">
            <v>1991</v>
          </cell>
          <cell r="C112">
            <v>49</v>
          </cell>
          <cell r="D112">
            <v>1</v>
          </cell>
          <cell r="E112">
            <v>623100051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795455779</v>
          </cell>
        </row>
        <row r="113">
          <cell r="A113" t="str">
            <v>1991501</v>
          </cell>
          <cell r="B113">
            <v>1991</v>
          </cell>
          <cell r="C113">
            <v>50</v>
          </cell>
          <cell r="D113">
            <v>1</v>
          </cell>
          <cell r="E113">
            <v>623100057</v>
          </cell>
          <cell r="F113">
            <v>570015036</v>
          </cell>
          <cell r="G113">
            <v>0</v>
          </cell>
          <cell r="H113">
            <v>0</v>
          </cell>
          <cell r="I113">
            <v>628442</v>
          </cell>
          <cell r="J113">
            <v>0</v>
          </cell>
          <cell r="K113">
            <v>0</v>
          </cell>
          <cell r="L113">
            <v>570643478</v>
          </cell>
          <cell r="M113">
            <v>0</v>
          </cell>
          <cell r="N113">
            <v>21667232</v>
          </cell>
        </row>
        <row r="114">
          <cell r="A114" t="str">
            <v>1991511</v>
          </cell>
          <cell r="B114">
            <v>1991</v>
          </cell>
          <cell r="C114">
            <v>51</v>
          </cell>
          <cell r="D114">
            <v>1</v>
          </cell>
          <cell r="E114">
            <v>630100001</v>
          </cell>
          <cell r="F114">
            <v>180323526548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180323526548</v>
          </cell>
          <cell r="M114">
            <v>0</v>
          </cell>
          <cell r="N114">
            <v>0</v>
          </cell>
        </row>
        <row r="115">
          <cell r="A115" t="str">
            <v>199261</v>
          </cell>
          <cell r="B115">
            <v>1992</v>
          </cell>
          <cell r="C115">
            <v>6</v>
          </cell>
          <cell r="D115">
            <v>1</v>
          </cell>
          <cell r="E115">
            <v>660300274</v>
          </cell>
          <cell r="F115">
            <v>181616878000</v>
          </cell>
          <cell r="G115">
            <v>0</v>
          </cell>
          <cell r="H115">
            <v>0</v>
          </cell>
          <cell r="I115">
            <v>2906046000</v>
          </cell>
          <cell r="J115">
            <v>0</v>
          </cell>
          <cell r="K115">
            <v>0</v>
          </cell>
          <cell r="L115">
            <v>184522924000</v>
          </cell>
          <cell r="M115">
            <v>0</v>
          </cell>
          <cell r="N115">
            <v>16691044838</v>
          </cell>
        </row>
        <row r="116">
          <cell r="A116" t="str">
            <v>199262</v>
          </cell>
          <cell r="B116">
            <v>1992</v>
          </cell>
          <cell r="C116">
            <v>6</v>
          </cell>
          <cell r="D116">
            <v>2</v>
          </cell>
          <cell r="E116">
            <v>660300274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 t="str">
            <v>199271</v>
          </cell>
          <cell r="B117">
            <v>1992</v>
          </cell>
          <cell r="C117">
            <v>7</v>
          </cell>
          <cell r="D117">
            <v>1</v>
          </cell>
          <cell r="E117">
            <v>611300129</v>
          </cell>
          <cell r="F117">
            <v>180000000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90000000</v>
          </cell>
          <cell r="L117">
            <v>90000000</v>
          </cell>
          <cell r="M117">
            <v>3515835</v>
          </cell>
          <cell r="N117">
            <v>110220000</v>
          </cell>
        </row>
        <row r="118">
          <cell r="A118" t="str">
            <v>199281</v>
          </cell>
          <cell r="B118">
            <v>1992</v>
          </cell>
          <cell r="C118">
            <v>8</v>
          </cell>
          <cell r="D118">
            <v>1</v>
          </cell>
          <cell r="E118">
            <v>611300136</v>
          </cell>
          <cell r="F118">
            <v>295000199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98333400</v>
          </cell>
          <cell r="L118">
            <v>196666799</v>
          </cell>
          <cell r="M118">
            <v>0</v>
          </cell>
          <cell r="N118">
            <v>73012550</v>
          </cell>
        </row>
        <row r="119">
          <cell r="A119" t="str">
            <v>199291</v>
          </cell>
          <cell r="B119">
            <v>1992</v>
          </cell>
          <cell r="C119">
            <v>9</v>
          </cell>
          <cell r="D119">
            <v>1</v>
          </cell>
          <cell r="E119">
            <v>611300100</v>
          </cell>
          <cell r="F119">
            <v>108791663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43516666</v>
          </cell>
          <cell r="L119">
            <v>65274997</v>
          </cell>
          <cell r="M119">
            <v>0</v>
          </cell>
          <cell r="N119">
            <v>21649542</v>
          </cell>
        </row>
        <row r="120">
          <cell r="A120" t="str">
            <v>1992101</v>
          </cell>
          <cell r="B120">
            <v>1992</v>
          </cell>
          <cell r="C120">
            <v>10</v>
          </cell>
          <cell r="D120">
            <v>1</v>
          </cell>
          <cell r="E120">
            <v>601300061</v>
          </cell>
          <cell r="F120">
            <v>360453428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143832851</v>
          </cell>
          <cell r="L120">
            <v>216620577</v>
          </cell>
          <cell r="M120">
            <v>0</v>
          </cell>
          <cell r="N120">
            <v>80741566</v>
          </cell>
        </row>
        <row r="121">
          <cell r="A121" t="str">
            <v>1992111</v>
          </cell>
          <cell r="B121">
            <v>1992</v>
          </cell>
          <cell r="C121">
            <v>11</v>
          </cell>
          <cell r="D121">
            <v>1</v>
          </cell>
          <cell r="E121">
            <v>660300068</v>
          </cell>
          <cell r="F121">
            <v>65283587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65283587</v>
          </cell>
          <cell r="L121">
            <v>0</v>
          </cell>
          <cell r="M121">
            <v>554049</v>
          </cell>
          <cell r="N121">
            <v>4841830</v>
          </cell>
        </row>
        <row r="122">
          <cell r="A122" t="str">
            <v>1992121</v>
          </cell>
          <cell r="B122">
            <v>1992</v>
          </cell>
          <cell r="C122">
            <v>12</v>
          </cell>
          <cell r="D122">
            <v>1</v>
          </cell>
          <cell r="E122">
            <v>660300069</v>
          </cell>
          <cell r="F122">
            <v>30264756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30264756</v>
          </cell>
          <cell r="L122">
            <v>0</v>
          </cell>
          <cell r="M122">
            <v>568144</v>
          </cell>
          <cell r="N122">
            <v>1849771</v>
          </cell>
        </row>
        <row r="123">
          <cell r="A123" t="str">
            <v>1992131</v>
          </cell>
          <cell r="B123">
            <v>1992</v>
          </cell>
          <cell r="C123">
            <v>13</v>
          </cell>
          <cell r="D123">
            <v>1</v>
          </cell>
          <cell r="E123">
            <v>660300071</v>
          </cell>
          <cell r="F123">
            <v>1638000000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1638000000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 t="str">
            <v>1992141</v>
          </cell>
          <cell r="B124">
            <v>1992</v>
          </cell>
          <cell r="C124">
            <v>14</v>
          </cell>
          <cell r="D124">
            <v>1</v>
          </cell>
          <cell r="E124">
            <v>660300088</v>
          </cell>
          <cell r="F124">
            <v>1362000002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1362000002</v>
          </cell>
          <cell r="L124">
            <v>0</v>
          </cell>
          <cell r="M124">
            <v>0</v>
          </cell>
          <cell r="N124">
            <v>0</v>
          </cell>
        </row>
        <row r="125">
          <cell r="A125" t="str">
            <v>1992151</v>
          </cell>
          <cell r="B125">
            <v>1992</v>
          </cell>
          <cell r="C125">
            <v>15</v>
          </cell>
          <cell r="D125">
            <v>1</v>
          </cell>
          <cell r="E125">
            <v>601200016</v>
          </cell>
          <cell r="F125">
            <v>27598171491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2782035546</v>
          </cell>
          <cell r="L125">
            <v>24816135945</v>
          </cell>
          <cell r="M125">
            <v>7739799</v>
          </cell>
          <cell r="N125">
            <v>1526887191</v>
          </cell>
        </row>
        <row r="126">
          <cell r="A126" t="str">
            <v>1992152</v>
          </cell>
          <cell r="B126">
            <v>1992</v>
          </cell>
          <cell r="C126">
            <v>15</v>
          </cell>
          <cell r="D126">
            <v>2</v>
          </cell>
          <cell r="E126">
            <v>601200016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 t="str">
            <v>1992153</v>
          </cell>
          <cell r="B127">
            <v>1992</v>
          </cell>
          <cell r="C127">
            <v>15</v>
          </cell>
          <cell r="D127">
            <v>3</v>
          </cell>
          <cell r="E127">
            <v>601200016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 t="str">
            <v>1992154</v>
          </cell>
          <cell r="B128">
            <v>1992</v>
          </cell>
          <cell r="C128">
            <v>15</v>
          </cell>
          <cell r="D128">
            <v>4</v>
          </cell>
          <cell r="E128">
            <v>601200016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 t="str">
            <v>1992155</v>
          </cell>
          <cell r="B129">
            <v>1992</v>
          </cell>
          <cell r="C129">
            <v>15</v>
          </cell>
          <cell r="D129">
            <v>5</v>
          </cell>
          <cell r="E129">
            <v>601200016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 t="str">
            <v>1992156</v>
          </cell>
          <cell r="B130">
            <v>1992</v>
          </cell>
          <cell r="C130">
            <v>15</v>
          </cell>
          <cell r="D130">
            <v>6</v>
          </cell>
          <cell r="E130">
            <v>601200016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 t="str">
            <v>1992157</v>
          </cell>
          <cell r="B131">
            <v>1992</v>
          </cell>
          <cell r="C131">
            <v>15</v>
          </cell>
          <cell r="D131">
            <v>7</v>
          </cell>
          <cell r="E131">
            <v>601200016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 t="str">
            <v>1992158</v>
          </cell>
          <cell r="B132">
            <v>1992</v>
          </cell>
          <cell r="C132">
            <v>15</v>
          </cell>
          <cell r="D132">
            <v>8</v>
          </cell>
          <cell r="E132">
            <v>601200016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A133" t="str">
            <v>1992159</v>
          </cell>
          <cell r="B133">
            <v>1992</v>
          </cell>
          <cell r="C133">
            <v>15</v>
          </cell>
          <cell r="D133">
            <v>9</v>
          </cell>
          <cell r="E133">
            <v>601200016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A134" t="str">
            <v>19921510</v>
          </cell>
          <cell r="B134">
            <v>1992</v>
          </cell>
          <cell r="C134">
            <v>15</v>
          </cell>
          <cell r="D134">
            <v>10</v>
          </cell>
          <cell r="E134">
            <v>601200016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A135" t="str">
            <v>1992161</v>
          </cell>
          <cell r="B135">
            <v>1992</v>
          </cell>
          <cell r="C135">
            <v>16</v>
          </cell>
          <cell r="D135">
            <v>1</v>
          </cell>
          <cell r="E135">
            <v>601200020</v>
          </cell>
          <cell r="F135">
            <v>51615049949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51615049949</v>
          </cell>
          <cell r="M135">
            <v>11253331</v>
          </cell>
          <cell r="N135">
            <v>1644390711</v>
          </cell>
        </row>
        <row r="136">
          <cell r="A136" t="str">
            <v>1992162</v>
          </cell>
          <cell r="B136">
            <v>1992</v>
          </cell>
          <cell r="C136">
            <v>16</v>
          </cell>
          <cell r="D136">
            <v>2</v>
          </cell>
          <cell r="E136">
            <v>601200020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 t="str">
            <v>1992163</v>
          </cell>
          <cell r="B137">
            <v>1992</v>
          </cell>
          <cell r="C137">
            <v>16</v>
          </cell>
          <cell r="D137">
            <v>3</v>
          </cell>
          <cell r="E137">
            <v>601200020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A138" t="str">
            <v>1992164</v>
          </cell>
          <cell r="B138">
            <v>1992</v>
          </cell>
          <cell r="C138">
            <v>16</v>
          </cell>
          <cell r="D138">
            <v>4</v>
          </cell>
          <cell r="E138">
            <v>601200020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A139" t="str">
            <v>1992165</v>
          </cell>
          <cell r="B139">
            <v>1992</v>
          </cell>
          <cell r="C139">
            <v>16</v>
          </cell>
          <cell r="D139">
            <v>5</v>
          </cell>
          <cell r="E139">
            <v>601200020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 t="str">
            <v>1992171</v>
          </cell>
          <cell r="B140">
            <v>1992</v>
          </cell>
          <cell r="C140">
            <v>17</v>
          </cell>
          <cell r="D140">
            <v>1</v>
          </cell>
          <cell r="E140">
            <v>601200029</v>
          </cell>
          <cell r="F140">
            <v>10240921844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10240921844</v>
          </cell>
          <cell r="M140">
            <v>1039893</v>
          </cell>
          <cell r="N140">
            <v>316170596</v>
          </cell>
        </row>
        <row r="141">
          <cell r="A141" t="str">
            <v>1992172</v>
          </cell>
          <cell r="B141">
            <v>1992</v>
          </cell>
          <cell r="C141">
            <v>17</v>
          </cell>
          <cell r="D141">
            <v>2</v>
          </cell>
          <cell r="E141">
            <v>601200029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 t="str">
            <v>1992173</v>
          </cell>
          <cell r="B142">
            <v>1992</v>
          </cell>
          <cell r="C142">
            <v>17</v>
          </cell>
          <cell r="D142">
            <v>3</v>
          </cell>
          <cell r="E142">
            <v>601200029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A143" t="str">
            <v>1992174</v>
          </cell>
          <cell r="B143">
            <v>1992</v>
          </cell>
          <cell r="C143">
            <v>17</v>
          </cell>
          <cell r="D143">
            <v>4</v>
          </cell>
          <cell r="E143">
            <v>601200029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A144" t="str">
            <v>1992175</v>
          </cell>
          <cell r="B144">
            <v>1992</v>
          </cell>
          <cell r="C144">
            <v>17</v>
          </cell>
          <cell r="D144">
            <v>5</v>
          </cell>
          <cell r="E144">
            <v>601200029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 t="str">
            <v>1992181</v>
          </cell>
          <cell r="B145">
            <v>1992</v>
          </cell>
          <cell r="C145">
            <v>18</v>
          </cell>
          <cell r="D145">
            <v>1</v>
          </cell>
          <cell r="E145">
            <v>601200033</v>
          </cell>
          <cell r="F145">
            <v>9504819582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86100640</v>
          </cell>
          <cell r="L145">
            <v>9418718941</v>
          </cell>
          <cell r="M145">
            <v>3126515</v>
          </cell>
          <cell r="N145">
            <v>713480807</v>
          </cell>
        </row>
        <row r="146">
          <cell r="A146" t="str">
            <v>1992182</v>
          </cell>
          <cell r="B146">
            <v>1992</v>
          </cell>
          <cell r="C146">
            <v>18</v>
          </cell>
          <cell r="D146">
            <v>2</v>
          </cell>
          <cell r="E146">
            <v>601200033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 t="str">
            <v>1992183</v>
          </cell>
          <cell r="B147">
            <v>1992</v>
          </cell>
          <cell r="C147">
            <v>18</v>
          </cell>
          <cell r="D147">
            <v>3</v>
          </cell>
          <cell r="E147">
            <v>601200033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 t="str">
            <v>1992184</v>
          </cell>
          <cell r="B148">
            <v>1992</v>
          </cell>
          <cell r="C148">
            <v>18</v>
          </cell>
          <cell r="D148">
            <v>4</v>
          </cell>
          <cell r="E148">
            <v>601200033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1992191</v>
          </cell>
          <cell r="B149">
            <v>1992</v>
          </cell>
          <cell r="C149">
            <v>19</v>
          </cell>
          <cell r="D149">
            <v>1</v>
          </cell>
          <cell r="E149">
            <v>660300101</v>
          </cell>
          <cell r="F149">
            <v>5914423998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5914423998</v>
          </cell>
          <cell r="L149">
            <v>0</v>
          </cell>
          <cell r="M149">
            <v>0</v>
          </cell>
          <cell r="N149">
            <v>7910261641</v>
          </cell>
        </row>
        <row r="150">
          <cell r="A150" t="str">
            <v>1992201</v>
          </cell>
          <cell r="B150">
            <v>1992</v>
          </cell>
          <cell r="C150">
            <v>20</v>
          </cell>
          <cell r="D150">
            <v>1</v>
          </cell>
          <cell r="E150">
            <v>660300102</v>
          </cell>
          <cell r="F150">
            <v>964941948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964941948</v>
          </cell>
          <cell r="L150">
            <v>0</v>
          </cell>
          <cell r="M150">
            <v>0</v>
          </cell>
          <cell r="N150">
            <v>198768096</v>
          </cell>
        </row>
        <row r="151">
          <cell r="A151" t="str">
            <v>1992211</v>
          </cell>
          <cell r="B151">
            <v>1992</v>
          </cell>
          <cell r="C151">
            <v>21</v>
          </cell>
          <cell r="D151">
            <v>1</v>
          </cell>
          <cell r="E151">
            <v>660300110</v>
          </cell>
          <cell r="F151">
            <v>4621723243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4621723243</v>
          </cell>
          <cell r="L151">
            <v>0</v>
          </cell>
          <cell r="M151">
            <v>0</v>
          </cell>
          <cell r="N151">
            <v>0</v>
          </cell>
        </row>
        <row r="152">
          <cell r="A152" t="str">
            <v>1992221</v>
          </cell>
          <cell r="B152">
            <v>1992</v>
          </cell>
          <cell r="C152">
            <v>22</v>
          </cell>
          <cell r="D152">
            <v>1</v>
          </cell>
          <cell r="E152">
            <v>660300131</v>
          </cell>
          <cell r="F152">
            <v>2226562969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2226562969</v>
          </cell>
          <cell r="L152">
            <v>0</v>
          </cell>
          <cell r="M152">
            <v>0</v>
          </cell>
          <cell r="N152">
            <v>0</v>
          </cell>
        </row>
        <row r="153">
          <cell r="A153" t="str">
            <v>1992231</v>
          </cell>
          <cell r="B153">
            <v>1992</v>
          </cell>
          <cell r="C153">
            <v>23</v>
          </cell>
          <cell r="D153">
            <v>1</v>
          </cell>
          <cell r="E153">
            <v>660300133</v>
          </cell>
          <cell r="F153">
            <v>6565999997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6565999997</v>
          </cell>
          <cell r="M153">
            <v>0</v>
          </cell>
          <cell r="N153">
            <v>0</v>
          </cell>
        </row>
        <row r="154">
          <cell r="A154" t="str">
            <v>1992521</v>
          </cell>
          <cell r="B154">
            <v>1992</v>
          </cell>
          <cell r="C154">
            <v>52</v>
          </cell>
          <cell r="D154">
            <v>1</v>
          </cell>
          <cell r="E154">
            <v>623100056</v>
          </cell>
          <cell r="F154">
            <v>57362279754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3869659392</v>
          </cell>
          <cell r="L154">
            <v>53492620362</v>
          </cell>
          <cell r="M154">
            <v>0</v>
          </cell>
          <cell r="N154">
            <v>788731347</v>
          </cell>
        </row>
        <row r="155">
          <cell r="A155" t="str">
            <v>1992531</v>
          </cell>
          <cell r="B155">
            <v>1992</v>
          </cell>
          <cell r="C155">
            <v>53</v>
          </cell>
          <cell r="D155">
            <v>1</v>
          </cell>
          <cell r="E155">
            <v>623100063</v>
          </cell>
          <cell r="F155">
            <v>208137506024</v>
          </cell>
          <cell r="G155">
            <v>0</v>
          </cell>
          <cell r="H155">
            <v>0</v>
          </cell>
          <cell r="I155">
            <v>422952993</v>
          </cell>
          <cell r="J155">
            <v>0</v>
          </cell>
          <cell r="K155">
            <v>169715500000</v>
          </cell>
          <cell r="L155">
            <v>38844959017</v>
          </cell>
          <cell r="M155">
            <v>0</v>
          </cell>
          <cell r="N155">
            <v>0</v>
          </cell>
        </row>
        <row r="156">
          <cell r="A156" t="str">
            <v>1993531</v>
          </cell>
          <cell r="B156">
            <v>1993</v>
          </cell>
          <cell r="C156">
            <v>53</v>
          </cell>
          <cell r="D156">
            <v>1</v>
          </cell>
          <cell r="E156">
            <v>640100005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 t="str">
            <v>1993671</v>
          </cell>
          <cell r="B157">
            <v>1993</v>
          </cell>
          <cell r="C157">
            <v>67</v>
          </cell>
          <cell r="D157">
            <v>1</v>
          </cell>
          <cell r="E157">
            <v>623100045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A158" t="str">
            <v>1993681</v>
          </cell>
          <cell r="B158">
            <v>1993</v>
          </cell>
          <cell r="C158">
            <v>68</v>
          </cell>
          <cell r="D158">
            <v>1</v>
          </cell>
          <cell r="E158">
            <v>623100054</v>
          </cell>
          <cell r="F158">
            <v>0</v>
          </cell>
          <cell r="G158">
            <v>0</v>
          </cell>
          <cell r="H158">
            <v>0</v>
          </cell>
          <cell r="I158">
            <v>178346098149</v>
          </cell>
          <cell r="J158">
            <v>0</v>
          </cell>
          <cell r="K158">
            <v>0</v>
          </cell>
          <cell r="L158">
            <v>178346098149</v>
          </cell>
          <cell r="M158">
            <v>0</v>
          </cell>
          <cell r="N158">
            <v>4904517699</v>
          </cell>
        </row>
        <row r="159">
          <cell r="A159" t="str">
            <v>1993691</v>
          </cell>
          <cell r="B159">
            <v>1993</v>
          </cell>
          <cell r="C159">
            <v>69</v>
          </cell>
          <cell r="D159">
            <v>1</v>
          </cell>
          <cell r="E159">
            <v>623100064</v>
          </cell>
          <cell r="F159">
            <v>0</v>
          </cell>
          <cell r="G159">
            <v>0</v>
          </cell>
          <cell r="H159">
            <v>0</v>
          </cell>
          <cell r="I159">
            <v>8966693007</v>
          </cell>
          <cell r="J159">
            <v>0</v>
          </cell>
          <cell r="K159">
            <v>1494448838</v>
          </cell>
          <cell r="L159">
            <v>7472244170</v>
          </cell>
          <cell r="M159">
            <v>0</v>
          </cell>
          <cell r="N159">
            <v>0</v>
          </cell>
        </row>
        <row r="160">
          <cell r="A160" t="str">
            <v>1993692</v>
          </cell>
          <cell r="B160">
            <v>1993</v>
          </cell>
          <cell r="C160">
            <v>69</v>
          </cell>
          <cell r="D160">
            <v>2</v>
          </cell>
          <cell r="E160">
            <v>623100064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1993701</v>
          </cell>
          <cell r="B161">
            <v>1993</v>
          </cell>
          <cell r="C161">
            <v>70</v>
          </cell>
          <cell r="D161">
            <v>1</v>
          </cell>
          <cell r="E161">
            <v>623100067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 t="str">
            <v>199431</v>
          </cell>
          <cell r="B162">
            <v>1994</v>
          </cell>
          <cell r="C162">
            <v>3</v>
          </cell>
          <cell r="D162">
            <v>1</v>
          </cell>
          <cell r="E162">
            <v>660300324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 t="str">
            <v>1994421</v>
          </cell>
          <cell r="B163">
            <v>1994</v>
          </cell>
          <cell r="C163">
            <v>42</v>
          </cell>
          <cell r="D163">
            <v>1</v>
          </cell>
          <cell r="E163">
            <v>640100004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 t="str">
            <v>1994431</v>
          </cell>
          <cell r="B164">
            <v>1994</v>
          </cell>
          <cell r="C164">
            <v>43</v>
          </cell>
          <cell r="D164">
            <v>1</v>
          </cell>
          <cell r="E164">
            <v>640100006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 t="str">
            <v>1994591</v>
          </cell>
          <cell r="B165">
            <v>1994</v>
          </cell>
          <cell r="C165">
            <v>59</v>
          </cell>
          <cell r="D165">
            <v>1</v>
          </cell>
          <cell r="E165">
            <v>623100065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 t="str">
            <v>1994601</v>
          </cell>
          <cell r="B166">
            <v>1994</v>
          </cell>
          <cell r="C166">
            <v>60</v>
          </cell>
          <cell r="D166">
            <v>1</v>
          </cell>
          <cell r="E166">
            <v>623100066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 t="str">
            <v>1994611</v>
          </cell>
          <cell r="B167">
            <v>1994</v>
          </cell>
          <cell r="C167">
            <v>61</v>
          </cell>
          <cell r="D167">
            <v>1</v>
          </cell>
          <cell r="E167">
            <v>623100069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 t="str">
            <v>199412371</v>
          </cell>
          <cell r="B168">
            <v>1994</v>
          </cell>
          <cell r="C168">
            <v>1237</v>
          </cell>
          <cell r="D168">
            <v>1</v>
          </cell>
          <cell r="E168">
            <v>611100001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 t="str">
            <v>199511</v>
          </cell>
          <cell r="B169">
            <v>1995</v>
          </cell>
          <cell r="C169">
            <v>1</v>
          </cell>
          <cell r="D169">
            <v>1</v>
          </cell>
          <cell r="E169">
            <v>660300361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 t="str">
            <v>199521</v>
          </cell>
          <cell r="B170">
            <v>1995</v>
          </cell>
          <cell r="C170">
            <v>2</v>
          </cell>
          <cell r="D170">
            <v>1</v>
          </cell>
          <cell r="E170">
            <v>623100068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 t="str">
            <v>1995731</v>
          </cell>
          <cell r="B171">
            <v>1995</v>
          </cell>
          <cell r="C171">
            <v>73</v>
          </cell>
          <cell r="D171">
            <v>1</v>
          </cell>
          <cell r="E171">
            <v>623100068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 t="str">
            <v>199516081</v>
          </cell>
          <cell r="B172">
            <v>1995</v>
          </cell>
          <cell r="C172">
            <v>1608</v>
          </cell>
          <cell r="D172">
            <v>1</v>
          </cell>
          <cell r="E172">
            <v>611100000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 t="str">
            <v>199611</v>
          </cell>
          <cell r="B173">
            <v>1996</v>
          </cell>
          <cell r="C173">
            <v>1</v>
          </cell>
          <cell r="D173">
            <v>1</v>
          </cell>
          <cell r="E173">
            <v>623100070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A174" t="str">
            <v>199711</v>
          </cell>
          <cell r="B174">
            <v>1997</v>
          </cell>
          <cell r="C174">
            <v>1</v>
          </cell>
          <cell r="D174">
            <v>1</v>
          </cell>
          <cell r="E174">
            <v>623100000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 t="str">
            <v>199721</v>
          </cell>
          <cell r="B175">
            <v>1997</v>
          </cell>
          <cell r="C175">
            <v>2</v>
          </cell>
          <cell r="D175">
            <v>1</v>
          </cell>
          <cell r="E175">
            <v>623100071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A176" t="str">
            <v>199731</v>
          </cell>
          <cell r="B176">
            <v>1997</v>
          </cell>
          <cell r="C176">
            <v>3</v>
          </cell>
          <cell r="D176">
            <v>1</v>
          </cell>
          <cell r="E176">
            <v>623100072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A177" t="str">
            <v>Total</v>
          </cell>
          <cell r="F177">
            <v>2270479622366</v>
          </cell>
          <cell r="G177">
            <v>0</v>
          </cell>
          <cell r="H177">
            <v>0</v>
          </cell>
          <cell r="I177">
            <v>1430571242641</v>
          </cell>
          <cell r="J177">
            <v>0</v>
          </cell>
          <cell r="K177">
            <v>797711723011</v>
          </cell>
          <cell r="L177">
            <v>2905320401956</v>
          </cell>
          <cell r="M177">
            <v>647319115</v>
          </cell>
          <cell r="N177">
            <v>280273123689</v>
          </cell>
        </row>
      </sheetData>
      <sheetData sheetId="3">
        <row r="5">
          <cell r="A5" t="str">
            <v>cgr</v>
          </cell>
          <cell r="B5" t="str">
            <v>Cod.</v>
          </cell>
          <cell r="C5" t="str">
            <v>CGR</v>
          </cell>
          <cell r="D5" t="str">
            <v>tramo</v>
          </cell>
          <cell r="E5" t="str">
            <v>Cod. Unico</v>
          </cell>
          <cell r="F5" t="str">
            <v>Saldo Inicial</v>
          </cell>
          <cell r="G5" t="str">
            <v>Var.Tasa Cambio</v>
          </cell>
          <cell r="H5" t="str">
            <v>Adiciones y Canc</v>
          </cell>
          <cell r="I5" t="str">
            <v>Desembolsos</v>
          </cell>
          <cell r="J5" t="str">
            <v>Ajuste x Amortizac.</v>
          </cell>
          <cell r="K5" t="str">
            <v>Amortizaciones</v>
          </cell>
          <cell r="L5" t="str">
            <v>Saldo Final</v>
          </cell>
          <cell r="M5" t="str">
            <v>Comisiones-Otros</v>
          </cell>
          <cell r="N5" t="str">
            <v>Intereses Pagados</v>
          </cell>
        </row>
        <row r="6">
          <cell r="A6" t="str">
            <v>191811</v>
          </cell>
          <cell r="B6">
            <v>1918</v>
          </cell>
          <cell r="C6">
            <v>1</v>
          </cell>
          <cell r="D6">
            <v>1</v>
          </cell>
          <cell r="E6">
            <v>611300564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1042</v>
          </cell>
        </row>
        <row r="7">
          <cell r="A7" t="str">
            <v>191821</v>
          </cell>
          <cell r="B7">
            <v>1918</v>
          </cell>
          <cell r="C7">
            <v>2</v>
          </cell>
          <cell r="D7">
            <v>1</v>
          </cell>
          <cell r="E7">
            <v>999999999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</row>
        <row r="8">
          <cell r="A8" t="str">
            <v>191831</v>
          </cell>
          <cell r="B8">
            <v>1918</v>
          </cell>
          <cell r="C8">
            <v>3</v>
          </cell>
          <cell r="D8">
            <v>1</v>
          </cell>
          <cell r="E8">
            <v>99999999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 t="str">
            <v>191841</v>
          </cell>
          <cell r="B9">
            <v>1918</v>
          </cell>
          <cell r="C9">
            <v>4</v>
          </cell>
          <cell r="D9">
            <v>1</v>
          </cell>
          <cell r="E9">
            <v>999999999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A10" t="str">
            <v>196211</v>
          </cell>
          <cell r="B10">
            <v>1962</v>
          </cell>
          <cell r="C10">
            <v>1</v>
          </cell>
          <cell r="D10">
            <v>1</v>
          </cell>
          <cell r="E10">
            <v>999999999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 t="str">
            <v>196311</v>
          </cell>
          <cell r="B11">
            <v>1963</v>
          </cell>
          <cell r="C11">
            <v>1</v>
          </cell>
          <cell r="D11">
            <v>1</v>
          </cell>
          <cell r="E11">
            <v>623100002</v>
          </cell>
          <cell r="F11">
            <v>48519565132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8086594189</v>
          </cell>
          <cell r="L11">
            <v>40432970943</v>
          </cell>
          <cell r="M11">
            <v>100</v>
          </cell>
          <cell r="N11">
            <v>3367617224</v>
          </cell>
        </row>
        <row r="12">
          <cell r="A12" t="str">
            <v>196321</v>
          </cell>
          <cell r="B12">
            <v>1963</v>
          </cell>
          <cell r="C12">
            <v>2</v>
          </cell>
          <cell r="D12">
            <v>1</v>
          </cell>
          <cell r="E12">
            <v>623100045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 t="str">
            <v>196411</v>
          </cell>
          <cell r="B13">
            <v>1964</v>
          </cell>
          <cell r="C13">
            <v>1</v>
          </cell>
          <cell r="D13">
            <v>1</v>
          </cell>
          <cell r="E13">
            <v>630100002</v>
          </cell>
          <cell r="F13">
            <v>738542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5268000</v>
          </cell>
          <cell r="L13">
            <v>4529458</v>
          </cell>
          <cell r="M13">
            <v>0</v>
          </cell>
          <cell r="N13">
            <v>0</v>
          </cell>
        </row>
        <row r="14">
          <cell r="A14" t="str">
            <v>196421</v>
          </cell>
          <cell r="B14">
            <v>1964</v>
          </cell>
          <cell r="C14">
            <v>2</v>
          </cell>
          <cell r="D14">
            <v>1</v>
          </cell>
          <cell r="E14">
            <v>630100003</v>
          </cell>
          <cell r="F14">
            <v>1320085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1320085</v>
          </cell>
          <cell r="M14">
            <v>0</v>
          </cell>
          <cell r="N14">
            <v>0</v>
          </cell>
        </row>
        <row r="15">
          <cell r="A15" t="str">
            <v>196511</v>
          </cell>
          <cell r="B15">
            <v>1965</v>
          </cell>
          <cell r="C15">
            <v>1</v>
          </cell>
          <cell r="D15">
            <v>1</v>
          </cell>
          <cell r="E15">
            <v>999999999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 t="str">
            <v>196521</v>
          </cell>
          <cell r="B16">
            <v>1965</v>
          </cell>
          <cell r="C16">
            <v>2</v>
          </cell>
          <cell r="D16">
            <v>1</v>
          </cell>
          <cell r="E16">
            <v>99999999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196621</v>
          </cell>
          <cell r="B17">
            <v>1966</v>
          </cell>
          <cell r="C17">
            <v>2</v>
          </cell>
          <cell r="D17">
            <v>1</v>
          </cell>
          <cell r="E17">
            <v>99999999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196711</v>
          </cell>
          <cell r="B18">
            <v>1967</v>
          </cell>
          <cell r="C18">
            <v>1</v>
          </cell>
          <cell r="D18">
            <v>1</v>
          </cell>
          <cell r="E18">
            <v>623100005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196721</v>
          </cell>
          <cell r="B19">
            <v>1967</v>
          </cell>
          <cell r="C19">
            <v>2</v>
          </cell>
          <cell r="D19">
            <v>1</v>
          </cell>
          <cell r="E19">
            <v>623100029</v>
          </cell>
          <cell r="F19">
            <v>0</v>
          </cell>
          <cell r="G19">
            <v>0</v>
          </cell>
          <cell r="H19">
            <v>0</v>
          </cell>
          <cell r="I19">
            <v>1213308766</v>
          </cell>
          <cell r="J19">
            <v>0</v>
          </cell>
          <cell r="K19">
            <v>1213308766</v>
          </cell>
          <cell r="L19">
            <v>0</v>
          </cell>
          <cell r="M19">
            <v>0</v>
          </cell>
          <cell r="N19">
            <v>99466368</v>
          </cell>
        </row>
        <row r="20">
          <cell r="A20" t="str">
            <v>196722</v>
          </cell>
          <cell r="B20">
            <v>1967</v>
          </cell>
          <cell r="C20">
            <v>2</v>
          </cell>
          <cell r="D20">
            <v>2</v>
          </cell>
          <cell r="E20">
            <v>623100029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>196741</v>
          </cell>
          <cell r="B21">
            <v>1967</v>
          </cell>
          <cell r="C21">
            <v>4</v>
          </cell>
          <cell r="D21">
            <v>1</v>
          </cell>
          <cell r="E21">
            <v>99999999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>196761</v>
          </cell>
          <cell r="B22">
            <v>1967</v>
          </cell>
          <cell r="C22">
            <v>6</v>
          </cell>
          <cell r="D22">
            <v>1</v>
          </cell>
          <cell r="E22">
            <v>999999999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>196771</v>
          </cell>
          <cell r="B23">
            <v>1967</v>
          </cell>
          <cell r="C23">
            <v>7</v>
          </cell>
          <cell r="D23">
            <v>1</v>
          </cell>
          <cell r="E23">
            <v>999999999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>196781</v>
          </cell>
          <cell r="B24">
            <v>1967</v>
          </cell>
          <cell r="C24">
            <v>8</v>
          </cell>
          <cell r="D24">
            <v>1</v>
          </cell>
          <cell r="E24">
            <v>999999999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196811</v>
          </cell>
          <cell r="B25">
            <v>1968</v>
          </cell>
          <cell r="C25">
            <v>1</v>
          </cell>
          <cell r="D25">
            <v>1</v>
          </cell>
          <cell r="E25">
            <v>623100009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 t="str">
            <v>196821</v>
          </cell>
          <cell r="B26">
            <v>1968</v>
          </cell>
          <cell r="C26">
            <v>2</v>
          </cell>
          <cell r="D26">
            <v>1</v>
          </cell>
          <cell r="E26">
            <v>9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196831</v>
          </cell>
          <cell r="B27">
            <v>1968</v>
          </cell>
          <cell r="C27">
            <v>3</v>
          </cell>
          <cell r="D27">
            <v>1</v>
          </cell>
          <cell r="E27">
            <v>999999999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 t="str">
            <v>196841</v>
          </cell>
          <cell r="B28">
            <v>1968</v>
          </cell>
          <cell r="C28">
            <v>4</v>
          </cell>
          <cell r="D28">
            <v>1</v>
          </cell>
          <cell r="E28">
            <v>999999999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196911</v>
          </cell>
          <cell r="B29">
            <v>1969</v>
          </cell>
          <cell r="C29">
            <v>1</v>
          </cell>
          <cell r="D29">
            <v>1</v>
          </cell>
          <cell r="E29">
            <v>623100006</v>
          </cell>
          <cell r="F29">
            <v>715358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715358</v>
          </cell>
          <cell r="L29">
            <v>0</v>
          </cell>
          <cell r="M29">
            <v>0</v>
          </cell>
          <cell r="N29">
            <v>3577</v>
          </cell>
        </row>
        <row r="30">
          <cell r="A30" t="str">
            <v>196912</v>
          </cell>
          <cell r="B30">
            <v>1969</v>
          </cell>
          <cell r="C30">
            <v>1</v>
          </cell>
          <cell r="D30">
            <v>2</v>
          </cell>
          <cell r="E30">
            <v>623100006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 t="str">
            <v>196921</v>
          </cell>
          <cell r="B31">
            <v>1969</v>
          </cell>
          <cell r="C31">
            <v>2</v>
          </cell>
          <cell r="D31">
            <v>1</v>
          </cell>
          <cell r="E31">
            <v>999999999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 t="str">
            <v>196931</v>
          </cell>
          <cell r="B32">
            <v>1969</v>
          </cell>
          <cell r="C32">
            <v>3</v>
          </cell>
          <cell r="D32">
            <v>1</v>
          </cell>
          <cell r="E32">
            <v>999999999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 t="str">
            <v>196941</v>
          </cell>
          <cell r="B33">
            <v>1969</v>
          </cell>
          <cell r="C33">
            <v>4</v>
          </cell>
          <cell r="D33">
            <v>1</v>
          </cell>
          <cell r="E33">
            <v>999999999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197011</v>
          </cell>
          <cell r="B34">
            <v>1970</v>
          </cell>
          <cell r="C34">
            <v>1</v>
          </cell>
          <cell r="D34">
            <v>1</v>
          </cell>
          <cell r="E34">
            <v>623100016</v>
          </cell>
          <cell r="F34">
            <v>19920000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9861780</v>
          </cell>
          <cell r="L34">
            <v>10058220</v>
          </cell>
          <cell r="M34">
            <v>20245</v>
          </cell>
          <cell r="N34">
            <v>32477</v>
          </cell>
        </row>
        <row r="35">
          <cell r="A35" t="str">
            <v>197021</v>
          </cell>
          <cell r="B35">
            <v>1970</v>
          </cell>
          <cell r="C35">
            <v>2</v>
          </cell>
          <cell r="D35">
            <v>1</v>
          </cell>
          <cell r="E35">
            <v>999999999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197031</v>
          </cell>
          <cell r="B36">
            <v>1970</v>
          </cell>
          <cell r="C36">
            <v>3</v>
          </cell>
          <cell r="D36">
            <v>1</v>
          </cell>
          <cell r="E36">
            <v>999999999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 t="str">
            <v>197041</v>
          </cell>
          <cell r="B37">
            <v>1970</v>
          </cell>
          <cell r="C37">
            <v>4</v>
          </cell>
          <cell r="D37">
            <v>1</v>
          </cell>
          <cell r="E37">
            <v>999999999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 t="str">
            <v>197111</v>
          </cell>
          <cell r="B38">
            <v>1971</v>
          </cell>
          <cell r="C38">
            <v>1</v>
          </cell>
          <cell r="D38">
            <v>1</v>
          </cell>
          <cell r="E38">
            <v>999999999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 t="str">
            <v>197121</v>
          </cell>
          <cell r="B39">
            <v>1971</v>
          </cell>
          <cell r="C39">
            <v>2</v>
          </cell>
          <cell r="D39">
            <v>1</v>
          </cell>
          <cell r="E39">
            <v>999999999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 t="str">
            <v>197231</v>
          </cell>
          <cell r="B40">
            <v>1972</v>
          </cell>
          <cell r="C40">
            <v>3</v>
          </cell>
          <cell r="D40">
            <v>1</v>
          </cell>
          <cell r="E40">
            <v>999999999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 t="str">
            <v>197241</v>
          </cell>
          <cell r="B41">
            <v>1972</v>
          </cell>
          <cell r="C41">
            <v>4</v>
          </cell>
          <cell r="D41">
            <v>1</v>
          </cell>
          <cell r="E41">
            <v>999999999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 t="str">
            <v>197311</v>
          </cell>
          <cell r="B42">
            <v>1973</v>
          </cell>
          <cell r="C42">
            <v>1</v>
          </cell>
          <cell r="D42">
            <v>1</v>
          </cell>
          <cell r="E42">
            <v>600300001</v>
          </cell>
          <cell r="F42">
            <v>31893779160</v>
          </cell>
          <cell r="G42">
            <v>0</v>
          </cell>
          <cell r="H42">
            <v>0</v>
          </cell>
          <cell r="I42">
            <v>8552511652</v>
          </cell>
          <cell r="J42">
            <v>0</v>
          </cell>
          <cell r="K42">
            <v>40446290812</v>
          </cell>
          <cell r="L42">
            <v>0</v>
          </cell>
          <cell r="M42">
            <v>5565973120</v>
          </cell>
          <cell r="N42">
            <v>1068414580</v>
          </cell>
        </row>
        <row r="43">
          <cell r="A43" t="str">
            <v>197321</v>
          </cell>
          <cell r="B43">
            <v>1973</v>
          </cell>
          <cell r="C43">
            <v>2</v>
          </cell>
          <cell r="D43">
            <v>1</v>
          </cell>
          <cell r="E43">
            <v>623100029</v>
          </cell>
          <cell r="F43">
            <v>1446474133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1446474133</v>
          </cell>
          <cell r="L43">
            <v>0</v>
          </cell>
          <cell r="M43">
            <v>0</v>
          </cell>
          <cell r="N43">
            <v>0</v>
          </cell>
        </row>
        <row r="44">
          <cell r="A44" t="str">
            <v>197331</v>
          </cell>
          <cell r="B44">
            <v>1973</v>
          </cell>
          <cell r="C44">
            <v>3</v>
          </cell>
          <cell r="D44">
            <v>1</v>
          </cell>
          <cell r="E44">
            <v>999999999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 t="str">
            <v>197421</v>
          </cell>
          <cell r="B45">
            <v>1974</v>
          </cell>
          <cell r="C45">
            <v>2</v>
          </cell>
          <cell r="D45">
            <v>1</v>
          </cell>
          <cell r="E45">
            <v>623100055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A46" t="str">
            <v>197431</v>
          </cell>
          <cell r="B46">
            <v>1974</v>
          </cell>
          <cell r="C46">
            <v>3</v>
          </cell>
          <cell r="D46">
            <v>1</v>
          </cell>
          <cell r="E46">
            <v>999999999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A47" t="str">
            <v>197441</v>
          </cell>
          <cell r="B47">
            <v>1974</v>
          </cell>
          <cell r="C47">
            <v>4</v>
          </cell>
          <cell r="D47">
            <v>1</v>
          </cell>
          <cell r="E47">
            <v>999999999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 t="str">
            <v>1975141</v>
          </cell>
          <cell r="B48">
            <v>1975</v>
          </cell>
          <cell r="C48">
            <v>14</v>
          </cell>
          <cell r="D48">
            <v>1</v>
          </cell>
          <cell r="E48">
            <v>999999999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197651</v>
          </cell>
          <cell r="B49">
            <v>1976</v>
          </cell>
          <cell r="C49">
            <v>5</v>
          </cell>
          <cell r="D49">
            <v>1</v>
          </cell>
          <cell r="E49">
            <v>623100024</v>
          </cell>
          <cell r="F49">
            <v>38047513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4340212</v>
          </cell>
          <cell r="L49">
            <v>33707301</v>
          </cell>
          <cell r="M49">
            <v>2088</v>
          </cell>
          <cell r="N49">
            <v>72857</v>
          </cell>
        </row>
        <row r="50">
          <cell r="A50" t="str">
            <v>1976191</v>
          </cell>
          <cell r="B50">
            <v>1976</v>
          </cell>
          <cell r="C50">
            <v>19</v>
          </cell>
          <cell r="D50">
            <v>1</v>
          </cell>
          <cell r="E50">
            <v>999999999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 t="str">
            <v>1976201</v>
          </cell>
          <cell r="B51">
            <v>1976</v>
          </cell>
          <cell r="C51">
            <v>20</v>
          </cell>
          <cell r="D51">
            <v>1</v>
          </cell>
          <cell r="E51">
            <v>999999999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A52" t="str">
            <v>1977201</v>
          </cell>
          <cell r="B52">
            <v>1977</v>
          </cell>
          <cell r="C52">
            <v>20</v>
          </cell>
          <cell r="D52">
            <v>1</v>
          </cell>
          <cell r="E52">
            <v>999999999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 t="str">
            <v>1977211</v>
          </cell>
          <cell r="B53">
            <v>1977</v>
          </cell>
          <cell r="C53">
            <v>21</v>
          </cell>
          <cell r="D53">
            <v>1</v>
          </cell>
          <cell r="E53">
            <v>999999999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1977221</v>
          </cell>
          <cell r="B54">
            <v>1977</v>
          </cell>
          <cell r="C54">
            <v>22</v>
          </cell>
          <cell r="D54">
            <v>1</v>
          </cell>
          <cell r="E54">
            <v>999999999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197851</v>
          </cell>
          <cell r="B55">
            <v>1978</v>
          </cell>
          <cell r="C55">
            <v>5</v>
          </cell>
          <cell r="D55">
            <v>1</v>
          </cell>
          <cell r="E55">
            <v>623100027</v>
          </cell>
          <cell r="F55">
            <v>39587498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1295611</v>
          </cell>
          <cell r="L55">
            <v>38291887</v>
          </cell>
          <cell r="M55">
            <v>0</v>
          </cell>
          <cell r="N55">
            <v>5498437</v>
          </cell>
        </row>
        <row r="56">
          <cell r="A56" t="str">
            <v>197861</v>
          </cell>
          <cell r="B56">
            <v>1978</v>
          </cell>
          <cell r="C56">
            <v>6</v>
          </cell>
          <cell r="D56">
            <v>1</v>
          </cell>
          <cell r="E56">
            <v>999999999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 t="str">
            <v>197981</v>
          </cell>
          <cell r="B57">
            <v>1979</v>
          </cell>
          <cell r="C57">
            <v>8</v>
          </cell>
          <cell r="D57">
            <v>1</v>
          </cell>
          <cell r="E57">
            <v>999999999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197991</v>
          </cell>
          <cell r="B58">
            <v>1979</v>
          </cell>
          <cell r="C58">
            <v>9</v>
          </cell>
          <cell r="D58">
            <v>1</v>
          </cell>
          <cell r="E58">
            <v>999999999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 t="str">
            <v>1980151</v>
          </cell>
          <cell r="B59">
            <v>1980</v>
          </cell>
          <cell r="C59">
            <v>15</v>
          </cell>
          <cell r="D59">
            <v>1</v>
          </cell>
          <cell r="E59">
            <v>999999999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A60" t="str">
            <v>1980161</v>
          </cell>
          <cell r="B60">
            <v>1980</v>
          </cell>
          <cell r="C60">
            <v>16</v>
          </cell>
          <cell r="D60">
            <v>1</v>
          </cell>
          <cell r="E60">
            <v>999999999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198181</v>
          </cell>
          <cell r="B61">
            <v>1981</v>
          </cell>
          <cell r="C61">
            <v>8</v>
          </cell>
          <cell r="D61">
            <v>1</v>
          </cell>
          <cell r="E61">
            <v>999999999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 t="str">
            <v>198251</v>
          </cell>
          <cell r="B62">
            <v>1982</v>
          </cell>
          <cell r="C62">
            <v>5</v>
          </cell>
          <cell r="D62">
            <v>1</v>
          </cell>
          <cell r="E62">
            <v>623100031</v>
          </cell>
          <cell r="F62">
            <v>120244635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7839215</v>
          </cell>
          <cell r="L62">
            <v>112405420</v>
          </cell>
          <cell r="M62">
            <v>48245</v>
          </cell>
          <cell r="N62">
            <v>2346335</v>
          </cell>
        </row>
        <row r="63">
          <cell r="A63" t="str">
            <v>198371</v>
          </cell>
          <cell r="B63">
            <v>1983</v>
          </cell>
          <cell r="C63">
            <v>7</v>
          </cell>
          <cell r="D63">
            <v>1</v>
          </cell>
          <cell r="E63">
            <v>623100033</v>
          </cell>
          <cell r="F63">
            <v>260218374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37174054</v>
          </cell>
          <cell r="L63">
            <v>223044320</v>
          </cell>
          <cell r="M63">
            <v>0</v>
          </cell>
          <cell r="N63">
            <v>53158897</v>
          </cell>
        </row>
        <row r="64">
          <cell r="A64" t="str">
            <v>1983481</v>
          </cell>
          <cell r="B64">
            <v>1983</v>
          </cell>
          <cell r="C64">
            <v>48</v>
          </cell>
          <cell r="D64">
            <v>1</v>
          </cell>
          <cell r="E64">
            <v>999999999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A65" t="str">
            <v>1983491</v>
          </cell>
          <cell r="B65">
            <v>1983</v>
          </cell>
          <cell r="C65">
            <v>49</v>
          </cell>
          <cell r="D65">
            <v>1</v>
          </cell>
          <cell r="E65">
            <v>999999999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 t="str">
            <v>198421</v>
          </cell>
          <cell r="B66">
            <v>1984</v>
          </cell>
          <cell r="C66">
            <v>2</v>
          </cell>
          <cell r="D66">
            <v>1</v>
          </cell>
          <cell r="E66">
            <v>623100032</v>
          </cell>
          <cell r="F66">
            <v>2168010000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1142140000</v>
          </cell>
          <cell r="L66">
            <v>1025870000</v>
          </cell>
          <cell r="M66">
            <v>3077610</v>
          </cell>
          <cell r="N66">
            <v>0</v>
          </cell>
        </row>
        <row r="67">
          <cell r="A67" t="str">
            <v>1985161</v>
          </cell>
          <cell r="B67">
            <v>1985</v>
          </cell>
          <cell r="C67">
            <v>16</v>
          </cell>
          <cell r="D67">
            <v>1</v>
          </cell>
          <cell r="E67">
            <v>623100034</v>
          </cell>
          <cell r="F67">
            <v>1598386000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1598386000</v>
          </cell>
          <cell r="M67">
            <v>0</v>
          </cell>
          <cell r="N67">
            <v>11531400</v>
          </cell>
        </row>
        <row r="68">
          <cell r="A68" t="str">
            <v>1985171</v>
          </cell>
          <cell r="B68">
            <v>1985</v>
          </cell>
          <cell r="C68">
            <v>17</v>
          </cell>
          <cell r="D68">
            <v>1</v>
          </cell>
          <cell r="E68">
            <v>623100052</v>
          </cell>
          <cell r="F68">
            <v>18025640694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18025640694</v>
          </cell>
          <cell r="M68">
            <v>0</v>
          </cell>
          <cell r="N68">
            <v>450641017</v>
          </cell>
        </row>
        <row r="69">
          <cell r="A69" t="str">
            <v>19851581</v>
          </cell>
          <cell r="B69">
            <v>1985</v>
          </cell>
          <cell r="C69">
            <v>158</v>
          </cell>
          <cell r="D69">
            <v>1</v>
          </cell>
          <cell r="E69">
            <v>999999999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 t="str">
            <v>19851591</v>
          </cell>
          <cell r="B70">
            <v>1985</v>
          </cell>
          <cell r="C70">
            <v>159</v>
          </cell>
          <cell r="D70">
            <v>1</v>
          </cell>
          <cell r="E70">
            <v>999999999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A71" t="str">
            <v>19851601</v>
          </cell>
          <cell r="B71">
            <v>1985</v>
          </cell>
          <cell r="C71">
            <v>160</v>
          </cell>
          <cell r="D71">
            <v>1</v>
          </cell>
          <cell r="E71">
            <v>999999999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 t="str">
            <v>198671</v>
          </cell>
          <cell r="B72">
            <v>1986</v>
          </cell>
          <cell r="C72">
            <v>7</v>
          </cell>
          <cell r="D72">
            <v>1</v>
          </cell>
          <cell r="E72">
            <v>630100021</v>
          </cell>
          <cell r="F72">
            <v>5954351967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318983141</v>
          </cell>
          <cell r="L72">
            <v>5635368826</v>
          </cell>
          <cell r="M72">
            <v>0</v>
          </cell>
          <cell r="N72">
            <v>178754608</v>
          </cell>
        </row>
        <row r="73">
          <cell r="A73" t="str">
            <v>198672</v>
          </cell>
          <cell r="B73">
            <v>1986</v>
          </cell>
          <cell r="C73">
            <v>7</v>
          </cell>
          <cell r="D73">
            <v>2</v>
          </cell>
          <cell r="E73">
            <v>630100021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19861561</v>
          </cell>
          <cell r="B74">
            <v>1986</v>
          </cell>
          <cell r="C74">
            <v>156</v>
          </cell>
          <cell r="D74">
            <v>1</v>
          </cell>
          <cell r="E74">
            <v>682300001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 t="str">
            <v>19861571</v>
          </cell>
          <cell r="B75">
            <v>1986</v>
          </cell>
          <cell r="C75">
            <v>157</v>
          </cell>
          <cell r="D75">
            <v>1</v>
          </cell>
          <cell r="E75">
            <v>999999999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 t="str">
            <v>19861581</v>
          </cell>
          <cell r="B76">
            <v>1986</v>
          </cell>
          <cell r="C76">
            <v>158</v>
          </cell>
          <cell r="D76">
            <v>1</v>
          </cell>
          <cell r="E76">
            <v>999999999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 t="str">
            <v>19861591</v>
          </cell>
          <cell r="B77">
            <v>1986</v>
          </cell>
          <cell r="C77">
            <v>159</v>
          </cell>
          <cell r="D77">
            <v>1</v>
          </cell>
          <cell r="E77">
            <v>999999999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 t="str">
            <v>19872511</v>
          </cell>
          <cell r="B78">
            <v>1987</v>
          </cell>
          <cell r="C78">
            <v>251</v>
          </cell>
          <cell r="D78">
            <v>1</v>
          </cell>
          <cell r="E78">
            <v>999999999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A79" t="str">
            <v>19872521</v>
          </cell>
          <cell r="B79">
            <v>1987</v>
          </cell>
          <cell r="C79">
            <v>252</v>
          </cell>
          <cell r="D79">
            <v>1</v>
          </cell>
          <cell r="E79">
            <v>999999999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A80" t="str">
            <v>19872531</v>
          </cell>
          <cell r="B80">
            <v>1987</v>
          </cell>
          <cell r="C80">
            <v>253</v>
          </cell>
          <cell r="D80">
            <v>1</v>
          </cell>
          <cell r="E80">
            <v>999999999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 t="str">
            <v>19872541</v>
          </cell>
          <cell r="B81">
            <v>1987</v>
          </cell>
          <cell r="C81">
            <v>254</v>
          </cell>
          <cell r="D81">
            <v>1</v>
          </cell>
          <cell r="E81">
            <v>999999999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A82" t="str">
            <v>1988121</v>
          </cell>
          <cell r="B82">
            <v>1988</v>
          </cell>
          <cell r="C82">
            <v>12</v>
          </cell>
          <cell r="D82">
            <v>1</v>
          </cell>
          <cell r="E82">
            <v>623100037</v>
          </cell>
          <cell r="F82">
            <v>3180245790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3180245790</v>
          </cell>
          <cell r="M82">
            <v>0</v>
          </cell>
          <cell r="N82">
            <v>1319216780</v>
          </cell>
        </row>
        <row r="83">
          <cell r="A83" t="str">
            <v>1988131</v>
          </cell>
          <cell r="B83">
            <v>1988</v>
          </cell>
          <cell r="C83">
            <v>13</v>
          </cell>
          <cell r="D83">
            <v>1</v>
          </cell>
          <cell r="E83">
            <v>623100038</v>
          </cell>
          <cell r="F83">
            <v>4445340000</v>
          </cell>
          <cell r="G83">
            <v>0</v>
          </cell>
          <cell r="H83">
            <v>0</v>
          </cell>
          <cell r="I83">
            <v>57300000</v>
          </cell>
          <cell r="J83">
            <v>0</v>
          </cell>
          <cell r="K83">
            <v>2593400000</v>
          </cell>
          <cell r="L83">
            <v>1909240000</v>
          </cell>
          <cell r="M83">
            <v>0</v>
          </cell>
          <cell r="N83">
            <v>686587494</v>
          </cell>
        </row>
        <row r="84">
          <cell r="A84" t="str">
            <v>1988141</v>
          </cell>
          <cell r="B84">
            <v>1988</v>
          </cell>
          <cell r="C84">
            <v>14</v>
          </cell>
          <cell r="D84">
            <v>1</v>
          </cell>
          <cell r="E84">
            <v>623100039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A85" t="str">
            <v>1988151</v>
          </cell>
          <cell r="B85">
            <v>1988</v>
          </cell>
          <cell r="C85">
            <v>15</v>
          </cell>
          <cell r="D85">
            <v>1</v>
          </cell>
          <cell r="E85">
            <v>623100041</v>
          </cell>
          <cell r="F85">
            <v>11141820000</v>
          </cell>
          <cell r="G85">
            <v>0</v>
          </cell>
          <cell r="H85">
            <v>0</v>
          </cell>
          <cell r="I85">
            <v>530850000</v>
          </cell>
          <cell r="J85">
            <v>0</v>
          </cell>
          <cell r="K85">
            <v>3724810000</v>
          </cell>
          <cell r="L85">
            <v>7947860000</v>
          </cell>
          <cell r="M85">
            <v>0</v>
          </cell>
          <cell r="N85">
            <v>1835667527</v>
          </cell>
        </row>
        <row r="86">
          <cell r="A86" t="str">
            <v>1988161</v>
          </cell>
          <cell r="B86">
            <v>1988</v>
          </cell>
          <cell r="C86">
            <v>16</v>
          </cell>
          <cell r="D86">
            <v>1</v>
          </cell>
          <cell r="E86">
            <v>623100043</v>
          </cell>
          <cell r="F86">
            <v>15847100000</v>
          </cell>
          <cell r="G86">
            <v>0</v>
          </cell>
          <cell r="H86">
            <v>0</v>
          </cell>
          <cell r="I86">
            <v>282800000</v>
          </cell>
          <cell r="J86">
            <v>0</v>
          </cell>
          <cell r="K86">
            <v>3876860000</v>
          </cell>
          <cell r="L86">
            <v>12253040000</v>
          </cell>
          <cell r="M86">
            <v>0</v>
          </cell>
          <cell r="N86">
            <v>2678448762</v>
          </cell>
        </row>
        <row r="87">
          <cell r="A87" t="str">
            <v>1988171</v>
          </cell>
          <cell r="B87">
            <v>1988</v>
          </cell>
          <cell r="C87">
            <v>17</v>
          </cell>
          <cell r="D87">
            <v>1</v>
          </cell>
          <cell r="E87">
            <v>623100050</v>
          </cell>
          <cell r="F87">
            <v>4600000000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2700000000</v>
          </cell>
          <cell r="L87">
            <v>1900000000</v>
          </cell>
          <cell r="M87">
            <v>0</v>
          </cell>
          <cell r="N87">
            <v>460000000</v>
          </cell>
        </row>
        <row r="88">
          <cell r="A88" t="str">
            <v>1988172</v>
          </cell>
          <cell r="B88">
            <v>1988</v>
          </cell>
          <cell r="C88">
            <v>17</v>
          </cell>
          <cell r="D88">
            <v>2</v>
          </cell>
          <cell r="E88">
            <v>623100050</v>
          </cell>
          <cell r="F88">
            <v>14292600000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14292600000</v>
          </cell>
          <cell r="M88">
            <v>0</v>
          </cell>
          <cell r="N88">
            <v>857556000</v>
          </cell>
        </row>
        <row r="89">
          <cell r="A89" t="str">
            <v>19883791</v>
          </cell>
          <cell r="B89">
            <v>1988</v>
          </cell>
          <cell r="C89">
            <v>379</v>
          </cell>
          <cell r="D89">
            <v>1</v>
          </cell>
          <cell r="E89">
            <v>999999999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 t="str">
            <v>19883801</v>
          </cell>
          <cell r="B90">
            <v>1988</v>
          </cell>
          <cell r="C90">
            <v>380</v>
          </cell>
          <cell r="D90">
            <v>1</v>
          </cell>
          <cell r="E90">
            <v>99999999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A91" t="str">
            <v>1989161</v>
          </cell>
          <cell r="B91">
            <v>1989</v>
          </cell>
          <cell r="C91">
            <v>16</v>
          </cell>
          <cell r="D91">
            <v>1</v>
          </cell>
          <cell r="E91">
            <v>623100040</v>
          </cell>
          <cell r="F91">
            <v>7997343964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7997343964</v>
          </cell>
          <cell r="M91">
            <v>0</v>
          </cell>
          <cell r="N91">
            <v>0</v>
          </cell>
        </row>
        <row r="92">
          <cell r="A92" t="str">
            <v>19896331</v>
          </cell>
          <cell r="B92">
            <v>1989</v>
          </cell>
          <cell r="C92">
            <v>633</v>
          </cell>
          <cell r="D92">
            <v>1</v>
          </cell>
          <cell r="E92">
            <v>630100018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 t="str">
            <v>19896341</v>
          </cell>
          <cell r="B93">
            <v>1989</v>
          </cell>
          <cell r="C93">
            <v>634</v>
          </cell>
          <cell r="D93">
            <v>1</v>
          </cell>
          <cell r="E93">
            <v>999999999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A94" t="str">
            <v>1990471</v>
          </cell>
          <cell r="B94">
            <v>1990</v>
          </cell>
          <cell r="C94">
            <v>47</v>
          </cell>
          <cell r="D94">
            <v>1</v>
          </cell>
          <cell r="E94">
            <v>623100042</v>
          </cell>
          <cell r="F94">
            <v>20222986000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20222986000</v>
          </cell>
          <cell r="M94">
            <v>0</v>
          </cell>
          <cell r="N94">
            <v>0</v>
          </cell>
        </row>
        <row r="95">
          <cell r="A95" t="str">
            <v>1990481</v>
          </cell>
          <cell r="B95">
            <v>1990</v>
          </cell>
          <cell r="C95">
            <v>48</v>
          </cell>
          <cell r="D95">
            <v>1</v>
          </cell>
          <cell r="E95">
            <v>623100053</v>
          </cell>
          <cell r="F95">
            <v>7958000000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884222222</v>
          </cell>
          <cell r="L95">
            <v>7073777778</v>
          </cell>
          <cell r="M95">
            <v>0</v>
          </cell>
          <cell r="N95">
            <v>477480000</v>
          </cell>
        </row>
        <row r="96">
          <cell r="A96" t="str">
            <v>199011021</v>
          </cell>
          <cell r="B96">
            <v>1990</v>
          </cell>
          <cell r="C96">
            <v>1102</v>
          </cell>
          <cell r="D96">
            <v>1</v>
          </cell>
          <cell r="E96">
            <v>630100022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 t="str">
            <v>199011031</v>
          </cell>
          <cell r="B97">
            <v>1990</v>
          </cell>
          <cell r="C97">
            <v>1103</v>
          </cell>
          <cell r="D97">
            <v>1</v>
          </cell>
          <cell r="E97">
            <v>630100015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 t="str">
            <v>199011041</v>
          </cell>
          <cell r="B98">
            <v>1990</v>
          </cell>
          <cell r="C98">
            <v>1104</v>
          </cell>
          <cell r="D98">
            <v>1</v>
          </cell>
          <cell r="E98">
            <v>630100013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 t="str">
            <v>199011051</v>
          </cell>
          <cell r="B99">
            <v>1990</v>
          </cell>
          <cell r="C99">
            <v>1105</v>
          </cell>
          <cell r="D99">
            <v>1</v>
          </cell>
          <cell r="E99">
            <v>630100014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 t="str">
            <v>199111</v>
          </cell>
          <cell r="B100">
            <v>1991</v>
          </cell>
          <cell r="C100">
            <v>1</v>
          </cell>
          <cell r="D100">
            <v>1</v>
          </cell>
          <cell r="E100">
            <v>630100012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 t="str">
            <v>199131</v>
          </cell>
          <cell r="B101">
            <v>1991</v>
          </cell>
          <cell r="C101">
            <v>3</v>
          </cell>
          <cell r="D101">
            <v>1</v>
          </cell>
          <cell r="E101">
            <v>660300273</v>
          </cell>
          <cell r="F101">
            <v>28519393367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28519393367</v>
          </cell>
          <cell r="M101">
            <v>0</v>
          </cell>
          <cell r="N101">
            <v>0</v>
          </cell>
        </row>
        <row r="102">
          <cell r="A102" t="str">
            <v>199151</v>
          </cell>
          <cell r="B102">
            <v>1991</v>
          </cell>
          <cell r="C102">
            <v>5</v>
          </cell>
          <cell r="D102">
            <v>1</v>
          </cell>
          <cell r="E102">
            <v>5121000036</v>
          </cell>
          <cell r="F102">
            <v>339705963350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252118040800</v>
          </cell>
          <cell r="L102">
            <v>87587922550</v>
          </cell>
          <cell r="M102">
            <v>888473319</v>
          </cell>
          <cell r="N102">
            <v>40648458375</v>
          </cell>
        </row>
        <row r="103">
          <cell r="A103" t="str">
            <v>199152</v>
          </cell>
          <cell r="B103">
            <v>1991</v>
          </cell>
          <cell r="C103">
            <v>5</v>
          </cell>
          <cell r="D103">
            <v>2</v>
          </cell>
          <cell r="E103">
            <v>5121000036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 t="str">
            <v>1991401</v>
          </cell>
          <cell r="B104">
            <v>1991</v>
          </cell>
          <cell r="C104">
            <v>40</v>
          </cell>
          <cell r="D104">
            <v>1</v>
          </cell>
          <cell r="E104">
            <v>640100001</v>
          </cell>
          <cell r="F104">
            <v>982130337949</v>
          </cell>
          <cell r="G104">
            <v>0</v>
          </cell>
          <cell r="H104">
            <v>0</v>
          </cell>
          <cell r="I104">
            <v>1700447360053</v>
          </cell>
          <cell r="J104">
            <v>0</v>
          </cell>
          <cell r="K104">
            <v>476791134363</v>
          </cell>
          <cell r="L104">
            <v>2205786563639</v>
          </cell>
          <cell r="M104">
            <v>66312867</v>
          </cell>
          <cell r="N104">
            <v>236103594851</v>
          </cell>
        </row>
        <row r="105">
          <cell r="A105" t="str">
            <v>1991402</v>
          </cell>
          <cell r="B105">
            <v>1991</v>
          </cell>
          <cell r="C105">
            <v>40</v>
          </cell>
          <cell r="D105">
            <v>2</v>
          </cell>
          <cell r="E105">
            <v>640100001</v>
          </cell>
          <cell r="F105">
            <v>490593867672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490593867672</v>
          </cell>
          <cell r="M105">
            <v>0</v>
          </cell>
          <cell r="N105">
            <v>0</v>
          </cell>
        </row>
        <row r="106">
          <cell r="A106" t="str">
            <v>1991403</v>
          </cell>
          <cell r="B106">
            <v>1991</v>
          </cell>
          <cell r="C106">
            <v>40</v>
          </cell>
          <cell r="D106">
            <v>3</v>
          </cell>
          <cell r="E106">
            <v>640100001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 t="str">
            <v>1991406</v>
          </cell>
          <cell r="B107">
            <v>1991</v>
          </cell>
          <cell r="C107">
            <v>40</v>
          </cell>
          <cell r="D107">
            <v>6</v>
          </cell>
          <cell r="E107">
            <v>640100001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 t="str">
            <v>1991407</v>
          </cell>
          <cell r="B108">
            <v>1991</v>
          </cell>
          <cell r="C108">
            <v>40</v>
          </cell>
          <cell r="D108">
            <v>7</v>
          </cell>
          <cell r="E108">
            <v>640100001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 t="str">
            <v>1991408</v>
          </cell>
          <cell r="B109">
            <v>1991</v>
          </cell>
          <cell r="C109">
            <v>40</v>
          </cell>
          <cell r="D109">
            <v>8</v>
          </cell>
          <cell r="E109">
            <v>640100001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 t="str">
            <v>1991409</v>
          </cell>
          <cell r="B110">
            <v>1991</v>
          </cell>
          <cell r="C110">
            <v>40</v>
          </cell>
          <cell r="D110">
            <v>9</v>
          </cell>
          <cell r="E110">
            <v>640100001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 t="str">
            <v>1991481</v>
          </cell>
          <cell r="B111">
            <v>1991</v>
          </cell>
          <cell r="C111">
            <v>48</v>
          </cell>
          <cell r="D111">
            <v>1</v>
          </cell>
          <cell r="E111">
            <v>623100044</v>
          </cell>
          <cell r="F111">
            <v>117800000000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15500000000</v>
          </cell>
          <cell r="L111">
            <v>102300000000</v>
          </cell>
          <cell r="M111">
            <v>0</v>
          </cell>
          <cell r="N111">
            <v>38591280000</v>
          </cell>
        </row>
        <row r="112">
          <cell r="A112" t="str">
            <v>1991491</v>
          </cell>
          <cell r="B112">
            <v>1991</v>
          </cell>
          <cell r="C112">
            <v>49</v>
          </cell>
          <cell r="D112">
            <v>1</v>
          </cell>
          <cell r="E112">
            <v>623100051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5805967158</v>
          </cell>
          <cell r="N112">
            <v>0</v>
          </cell>
        </row>
        <row r="113">
          <cell r="A113" t="str">
            <v>1991501</v>
          </cell>
          <cell r="B113">
            <v>1991</v>
          </cell>
          <cell r="C113">
            <v>50</v>
          </cell>
          <cell r="D113">
            <v>1</v>
          </cell>
          <cell r="E113">
            <v>623100057</v>
          </cell>
          <cell r="F113">
            <v>570643478</v>
          </cell>
          <cell r="G113">
            <v>0</v>
          </cell>
          <cell r="H113">
            <v>0</v>
          </cell>
          <cell r="I113">
            <v>94067720</v>
          </cell>
          <cell r="J113">
            <v>0</v>
          </cell>
          <cell r="K113">
            <v>664711198</v>
          </cell>
          <cell r="L113">
            <v>0</v>
          </cell>
          <cell r="M113">
            <v>0</v>
          </cell>
          <cell r="N113">
            <v>38712101</v>
          </cell>
        </row>
        <row r="114">
          <cell r="A114" t="str">
            <v>1991511</v>
          </cell>
          <cell r="B114">
            <v>1991</v>
          </cell>
          <cell r="C114">
            <v>51</v>
          </cell>
          <cell r="D114">
            <v>1</v>
          </cell>
          <cell r="E114">
            <v>630100001</v>
          </cell>
          <cell r="F114">
            <v>180323526548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180323526548</v>
          </cell>
          <cell r="L114">
            <v>0</v>
          </cell>
          <cell r="M114">
            <v>46072941</v>
          </cell>
          <cell r="N114">
            <v>4813636362</v>
          </cell>
        </row>
        <row r="115">
          <cell r="A115" t="str">
            <v>199261</v>
          </cell>
          <cell r="B115">
            <v>1992</v>
          </cell>
          <cell r="C115">
            <v>6</v>
          </cell>
          <cell r="D115">
            <v>1</v>
          </cell>
          <cell r="E115">
            <v>660300274</v>
          </cell>
          <cell r="F115">
            <v>184522924000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184522924000</v>
          </cell>
          <cell r="M115">
            <v>131179229</v>
          </cell>
          <cell r="N115">
            <v>18604947834</v>
          </cell>
        </row>
        <row r="116">
          <cell r="A116" t="str">
            <v>199262</v>
          </cell>
          <cell r="B116">
            <v>1992</v>
          </cell>
          <cell r="C116">
            <v>6</v>
          </cell>
          <cell r="D116">
            <v>2</v>
          </cell>
          <cell r="E116">
            <v>660300274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 t="str">
            <v>199271</v>
          </cell>
          <cell r="B117">
            <v>1992</v>
          </cell>
          <cell r="C117">
            <v>7</v>
          </cell>
          <cell r="D117">
            <v>1</v>
          </cell>
          <cell r="E117">
            <v>611300129</v>
          </cell>
          <cell r="F117">
            <v>90000000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60000000</v>
          </cell>
          <cell r="L117">
            <v>30000000</v>
          </cell>
          <cell r="M117">
            <v>0</v>
          </cell>
          <cell r="N117">
            <v>20250000</v>
          </cell>
        </row>
        <row r="118">
          <cell r="A118" t="str">
            <v>199281</v>
          </cell>
          <cell r="B118">
            <v>1992</v>
          </cell>
          <cell r="C118">
            <v>8</v>
          </cell>
          <cell r="D118">
            <v>1</v>
          </cell>
          <cell r="E118">
            <v>611300136</v>
          </cell>
          <cell r="F118">
            <v>196666799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147500100</v>
          </cell>
          <cell r="L118">
            <v>49166699</v>
          </cell>
          <cell r="M118">
            <v>0</v>
          </cell>
          <cell r="N118">
            <v>59737540</v>
          </cell>
        </row>
        <row r="119">
          <cell r="A119" t="str">
            <v>199291</v>
          </cell>
          <cell r="B119">
            <v>1992</v>
          </cell>
          <cell r="C119">
            <v>9</v>
          </cell>
          <cell r="D119">
            <v>1</v>
          </cell>
          <cell r="E119">
            <v>611300100</v>
          </cell>
          <cell r="F119">
            <v>65274997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43516666</v>
          </cell>
          <cell r="L119">
            <v>21758331</v>
          </cell>
          <cell r="M119">
            <v>0</v>
          </cell>
          <cell r="N119">
            <v>8812125</v>
          </cell>
        </row>
        <row r="120">
          <cell r="A120" t="str">
            <v>1992101</v>
          </cell>
          <cell r="B120">
            <v>1992</v>
          </cell>
          <cell r="C120">
            <v>10</v>
          </cell>
          <cell r="D120">
            <v>1</v>
          </cell>
          <cell r="E120">
            <v>601300061</v>
          </cell>
          <cell r="F120">
            <v>216620577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144181370</v>
          </cell>
          <cell r="L120">
            <v>72439207</v>
          </cell>
          <cell r="M120">
            <v>0</v>
          </cell>
          <cell r="N120">
            <v>40370784</v>
          </cell>
        </row>
        <row r="121">
          <cell r="A121" t="str">
            <v>1992111</v>
          </cell>
          <cell r="B121">
            <v>1992</v>
          </cell>
          <cell r="C121">
            <v>11</v>
          </cell>
          <cell r="D121">
            <v>1</v>
          </cell>
          <cell r="E121">
            <v>660300068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 t="str">
            <v>1992121</v>
          </cell>
          <cell r="B122">
            <v>1992</v>
          </cell>
          <cell r="C122">
            <v>12</v>
          </cell>
          <cell r="D122">
            <v>1</v>
          </cell>
          <cell r="E122">
            <v>660300069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A123" t="str">
            <v>1992131</v>
          </cell>
          <cell r="B123">
            <v>1992</v>
          </cell>
          <cell r="C123">
            <v>13</v>
          </cell>
          <cell r="D123">
            <v>1</v>
          </cell>
          <cell r="E123">
            <v>660300071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 t="str">
            <v>1992141</v>
          </cell>
          <cell r="B124">
            <v>1992</v>
          </cell>
          <cell r="C124">
            <v>14</v>
          </cell>
          <cell r="D124">
            <v>1</v>
          </cell>
          <cell r="E124">
            <v>660300088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 t="str">
            <v>1992151</v>
          </cell>
          <cell r="B125">
            <v>1992</v>
          </cell>
          <cell r="C125">
            <v>15</v>
          </cell>
          <cell r="D125">
            <v>1</v>
          </cell>
          <cell r="E125">
            <v>601200016</v>
          </cell>
          <cell r="F125">
            <v>24816135945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5709370255</v>
          </cell>
          <cell r="L125">
            <v>19106765690</v>
          </cell>
          <cell r="M125">
            <v>8414034</v>
          </cell>
          <cell r="N125">
            <v>1944710800</v>
          </cell>
        </row>
        <row r="126">
          <cell r="A126" t="str">
            <v>1992152</v>
          </cell>
          <cell r="B126">
            <v>1992</v>
          </cell>
          <cell r="C126">
            <v>15</v>
          </cell>
          <cell r="D126">
            <v>2</v>
          </cell>
          <cell r="E126">
            <v>601200016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 t="str">
            <v>1992153</v>
          </cell>
          <cell r="B127">
            <v>1992</v>
          </cell>
          <cell r="C127">
            <v>15</v>
          </cell>
          <cell r="D127">
            <v>3</v>
          </cell>
          <cell r="E127">
            <v>601200016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 t="str">
            <v>1992154</v>
          </cell>
          <cell r="B128">
            <v>1992</v>
          </cell>
          <cell r="C128">
            <v>15</v>
          </cell>
          <cell r="D128">
            <v>4</v>
          </cell>
          <cell r="E128">
            <v>601200016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 t="str">
            <v>1992155</v>
          </cell>
          <cell r="B129">
            <v>1992</v>
          </cell>
          <cell r="C129">
            <v>15</v>
          </cell>
          <cell r="D129">
            <v>5</v>
          </cell>
          <cell r="E129">
            <v>601200016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 t="str">
            <v>1992156</v>
          </cell>
          <cell r="B130">
            <v>1992</v>
          </cell>
          <cell r="C130">
            <v>15</v>
          </cell>
          <cell r="D130">
            <v>6</v>
          </cell>
          <cell r="E130">
            <v>601200016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 t="str">
            <v>1992157</v>
          </cell>
          <cell r="B131">
            <v>1992</v>
          </cell>
          <cell r="C131">
            <v>15</v>
          </cell>
          <cell r="D131">
            <v>7</v>
          </cell>
          <cell r="E131">
            <v>601200016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 t="str">
            <v>1992158</v>
          </cell>
          <cell r="B132">
            <v>1992</v>
          </cell>
          <cell r="C132">
            <v>15</v>
          </cell>
          <cell r="D132">
            <v>8</v>
          </cell>
          <cell r="E132">
            <v>601200016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A133" t="str">
            <v>1992159</v>
          </cell>
          <cell r="B133">
            <v>1992</v>
          </cell>
          <cell r="C133">
            <v>15</v>
          </cell>
          <cell r="D133">
            <v>9</v>
          </cell>
          <cell r="E133">
            <v>601200016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A134" t="str">
            <v>19921510</v>
          </cell>
          <cell r="B134">
            <v>1992</v>
          </cell>
          <cell r="C134">
            <v>15</v>
          </cell>
          <cell r="D134">
            <v>10</v>
          </cell>
          <cell r="E134">
            <v>601200016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A135" t="str">
            <v>1992161</v>
          </cell>
          <cell r="B135">
            <v>1992</v>
          </cell>
          <cell r="C135">
            <v>16</v>
          </cell>
          <cell r="D135">
            <v>1</v>
          </cell>
          <cell r="E135">
            <v>601200020</v>
          </cell>
          <cell r="F135">
            <v>51615049949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45513040</v>
          </cell>
          <cell r="L135">
            <v>51569536909</v>
          </cell>
          <cell r="M135">
            <v>10641566</v>
          </cell>
          <cell r="N135">
            <v>3788965227</v>
          </cell>
        </row>
        <row r="136">
          <cell r="A136" t="str">
            <v>1992162</v>
          </cell>
          <cell r="B136">
            <v>1992</v>
          </cell>
          <cell r="C136">
            <v>16</v>
          </cell>
          <cell r="D136">
            <v>2</v>
          </cell>
          <cell r="E136">
            <v>601200020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 t="str">
            <v>1992163</v>
          </cell>
          <cell r="B137">
            <v>1992</v>
          </cell>
          <cell r="C137">
            <v>16</v>
          </cell>
          <cell r="D137">
            <v>3</v>
          </cell>
          <cell r="E137">
            <v>601200020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A138" t="str">
            <v>1992164</v>
          </cell>
          <cell r="B138">
            <v>1992</v>
          </cell>
          <cell r="C138">
            <v>16</v>
          </cell>
          <cell r="D138">
            <v>4</v>
          </cell>
          <cell r="E138">
            <v>601200020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A139" t="str">
            <v>1992165</v>
          </cell>
          <cell r="B139">
            <v>1992</v>
          </cell>
          <cell r="C139">
            <v>16</v>
          </cell>
          <cell r="D139">
            <v>5</v>
          </cell>
          <cell r="E139">
            <v>601200020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 t="str">
            <v>1992171</v>
          </cell>
          <cell r="B140">
            <v>1992</v>
          </cell>
          <cell r="C140">
            <v>17</v>
          </cell>
          <cell r="D140">
            <v>1</v>
          </cell>
          <cell r="E140">
            <v>601200029</v>
          </cell>
          <cell r="F140">
            <v>10240921844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10240921844</v>
          </cell>
          <cell r="M140">
            <v>1059921</v>
          </cell>
          <cell r="N140">
            <v>672172995</v>
          </cell>
        </row>
        <row r="141">
          <cell r="A141" t="str">
            <v>1992172</v>
          </cell>
          <cell r="B141">
            <v>1992</v>
          </cell>
          <cell r="C141">
            <v>17</v>
          </cell>
          <cell r="D141">
            <v>2</v>
          </cell>
          <cell r="E141">
            <v>601200029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 t="str">
            <v>1992173</v>
          </cell>
          <cell r="B142">
            <v>1992</v>
          </cell>
          <cell r="C142">
            <v>17</v>
          </cell>
          <cell r="D142">
            <v>3</v>
          </cell>
          <cell r="E142">
            <v>601200029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A143" t="str">
            <v>1992174</v>
          </cell>
          <cell r="B143">
            <v>1992</v>
          </cell>
          <cell r="C143">
            <v>17</v>
          </cell>
          <cell r="D143">
            <v>4</v>
          </cell>
          <cell r="E143">
            <v>601200029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A144" t="str">
            <v>1992175</v>
          </cell>
          <cell r="B144">
            <v>1992</v>
          </cell>
          <cell r="C144">
            <v>17</v>
          </cell>
          <cell r="D144">
            <v>5</v>
          </cell>
          <cell r="E144">
            <v>601200029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 t="str">
            <v>1992181</v>
          </cell>
          <cell r="B145">
            <v>1992</v>
          </cell>
          <cell r="C145">
            <v>18</v>
          </cell>
          <cell r="D145">
            <v>1</v>
          </cell>
          <cell r="E145">
            <v>601200033</v>
          </cell>
          <cell r="F145">
            <v>9418718941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44875827</v>
          </cell>
          <cell r="L145">
            <v>9373843115</v>
          </cell>
          <cell r="M145">
            <v>1734272</v>
          </cell>
          <cell r="N145">
            <v>360808605</v>
          </cell>
        </row>
        <row r="146">
          <cell r="A146" t="str">
            <v>1992182</v>
          </cell>
          <cell r="B146">
            <v>1992</v>
          </cell>
          <cell r="C146">
            <v>18</v>
          </cell>
          <cell r="D146">
            <v>2</v>
          </cell>
          <cell r="E146">
            <v>601200033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 t="str">
            <v>1992183</v>
          </cell>
          <cell r="B147">
            <v>1992</v>
          </cell>
          <cell r="C147">
            <v>18</v>
          </cell>
          <cell r="D147">
            <v>3</v>
          </cell>
          <cell r="E147">
            <v>601200033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 t="str">
            <v>1992184</v>
          </cell>
          <cell r="B148">
            <v>1992</v>
          </cell>
          <cell r="C148">
            <v>18</v>
          </cell>
          <cell r="D148">
            <v>4</v>
          </cell>
          <cell r="E148">
            <v>601200033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1992191</v>
          </cell>
          <cell r="B149">
            <v>1992</v>
          </cell>
          <cell r="C149">
            <v>19</v>
          </cell>
          <cell r="D149">
            <v>1</v>
          </cell>
          <cell r="E149">
            <v>660300101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 t="str">
            <v>1992201</v>
          </cell>
          <cell r="B150">
            <v>1992</v>
          </cell>
          <cell r="C150">
            <v>20</v>
          </cell>
          <cell r="D150">
            <v>1</v>
          </cell>
          <cell r="E150">
            <v>660300102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 t="str">
            <v>1992211</v>
          </cell>
          <cell r="B151">
            <v>1992</v>
          </cell>
          <cell r="C151">
            <v>21</v>
          </cell>
          <cell r="D151">
            <v>1</v>
          </cell>
          <cell r="E151">
            <v>660300110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 t="str">
            <v>1992221</v>
          </cell>
          <cell r="B152">
            <v>1992</v>
          </cell>
          <cell r="C152">
            <v>22</v>
          </cell>
          <cell r="D152">
            <v>1</v>
          </cell>
          <cell r="E152">
            <v>660300131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 t="str">
            <v>1992231</v>
          </cell>
          <cell r="B153">
            <v>1992</v>
          </cell>
          <cell r="C153">
            <v>23</v>
          </cell>
          <cell r="D153">
            <v>1</v>
          </cell>
          <cell r="E153">
            <v>660300133</v>
          </cell>
          <cell r="F153">
            <v>6565999997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6565999997</v>
          </cell>
          <cell r="M153">
            <v>0</v>
          </cell>
          <cell r="N153">
            <v>0</v>
          </cell>
        </row>
        <row r="154">
          <cell r="A154" t="str">
            <v>1992521</v>
          </cell>
          <cell r="B154">
            <v>1992</v>
          </cell>
          <cell r="C154">
            <v>52</v>
          </cell>
          <cell r="D154">
            <v>1</v>
          </cell>
          <cell r="E154">
            <v>623100056</v>
          </cell>
          <cell r="F154">
            <v>53492620362</v>
          </cell>
          <cell r="G154">
            <v>0</v>
          </cell>
          <cell r="H154">
            <v>0</v>
          </cell>
          <cell r="I154">
            <v>9247377621</v>
          </cell>
          <cell r="J154">
            <v>0</v>
          </cell>
          <cell r="K154">
            <v>62739997983</v>
          </cell>
          <cell r="L154">
            <v>0</v>
          </cell>
          <cell r="M154">
            <v>0</v>
          </cell>
          <cell r="N154">
            <v>1497679001</v>
          </cell>
        </row>
        <row r="155">
          <cell r="A155" t="str">
            <v>1992531</v>
          </cell>
          <cell r="B155">
            <v>1992</v>
          </cell>
          <cell r="C155">
            <v>53</v>
          </cell>
          <cell r="D155">
            <v>1</v>
          </cell>
          <cell r="E155">
            <v>623100063</v>
          </cell>
          <cell r="F155">
            <v>38844959017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38844959017</v>
          </cell>
          <cell r="M155">
            <v>0</v>
          </cell>
          <cell r="N155">
            <v>0</v>
          </cell>
        </row>
        <row r="156">
          <cell r="A156" t="str">
            <v>1993531</v>
          </cell>
          <cell r="B156">
            <v>1993</v>
          </cell>
          <cell r="C156">
            <v>53</v>
          </cell>
          <cell r="D156">
            <v>1</v>
          </cell>
          <cell r="E156">
            <v>640100005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 t="str">
            <v>1993671</v>
          </cell>
          <cell r="B157">
            <v>1993</v>
          </cell>
          <cell r="C157">
            <v>67</v>
          </cell>
          <cell r="D157">
            <v>1</v>
          </cell>
          <cell r="E157">
            <v>623100045</v>
          </cell>
          <cell r="F157">
            <v>0</v>
          </cell>
          <cell r="G157">
            <v>0</v>
          </cell>
          <cell r="H157">
            <v>0</v>
          </cell>
          <cell r="I157">
            <v>48806000000</v>
          </cell>
          <cell r="J157">
            <v>0</v>
          </cell>
          <cell r="K157">
            <v>9761200000</v>
          </cell>
          <cell r="L157">
            <v>39044800000</v>
          </cell>
          <cell r="M157">
            <v>0</v>
          </cell>
          <cell r="N157">
            <v>16540353400</v>
          </cell>
        </row>
        <row r="158">
          <cell r="A158" t="str">
            <v>1993681</v>
          </cell>
          <cell r="B158">
            <v>1993</v>
          </cell>
          <cell r="C158">
            <v>68</v>
          </cell>
          <cell r="D158">
            <v>1</v>
          </cell>
          <cell r="E158">
            <v>623100054</v>
          </cell>
          <cell r="F158">
            <v>178346098149</v>
          </cell>
          <cell r="G158">
            <v>0</v>
          </cell>
          <cell r="H158">
            <v>0</v>
          </cell>
          <cell r="I158">
            <v>49720122392</v>
          </cell>
          <cell r="J158">
            <v>0</v>
          </cell>
          <cell r="K158">
            <v>228066220542</v>
          </cell>
          <cell r="L158">
            <v>0</v>
          </cell>
          <cell r="M158">
            <v>0</v>
          </cell>
          <cell r="N158">
            <v>4993309439</v>
          </cell>
        </row>
        <row r="159">
          <cell r="A159" t="str">
            <v>1993691</v>
          </cell>
          <cell r="B159">
            <v>1993</v>
          </cell>
          <cell r="C159">
            <v>69</v>
          </cell>
          <cell r="D159">
            <v>1</v>
          </cell>
          <cell r="E159">
            <v>623100064</v>
          </cell>
          <cell r="F159">
            <v>7472244170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7472244170</v>
          </cell>
          <cell r="M159">
            <v>0</v>
          </cell>
          <cell r="N159">
            <v>0</v>
          </cell>
        </row>
        <row r="160">
          <cell r="A160" t="str">
            <v>1993692</v>
          </cell>
          <cell r="B160">
            <v>1993</v>
          </cell>
          <cell r="C160">
            <v>69</v>
          </cell>
          <cell r="D160">
            <v>2</v>
          </cell>
          <cell r="E160">
            <v>623100064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1993701</v>
          </cell>
          <cell r="B161">
            <v>1993</v>
          </cell>
          <cell r="C161">
            <v>70</v>
          </cell>
          <cell r="D161">
            <v>1</v>
          </cell>
          <cell r="E161">
            <v>623100067</v>
          </cell>
          <cell r="F161">
            <v>0</v>
          </cell>
          <cell r="G161">
            <v>0</v>
          </cell>
          <cell r="H161">
            <v>0</v>
          </cell>
          <cell r="I161">
            <v>21892900000</v>
          </cell>
          <cell r="J161">
            <v>0</v>
          </cell>
          <cell r="K161">
            <v>3401020000</v>
          </cell>
          <cell r="L161">
            <v>18491880000</v>
          </cell>
          <cell r="M161">
            <v>0</v>
          </cell>
          <cell r="N161">
            <v>3552453928</v>
          </cell>
        </row>
        <row r="162">
          <cell r="A162" t="str">
            <v>199431</v>
          </cell>
          <cell r="B162">
            <v>1994</v>
          </cell>
          <cell r="C162">
            <v>3</v>
          </cell>
          <cell r="D162">
            <v>1</v>
          </cell>
          <cell r="E162">
            <v>660300324</v>
          </cell>
          <cell r="F162">
            <v>0</v>
          </cell>
          <cell r="G162">
            <v>0</v>
          </cell>
          <cell r="H162">
            <v>0</v>
          </cell>
          <cell r="I162">
            <v>8940400000</v>
          </cell>
          <cell r="J162">
            <v>0</v>
          </cell>
          <cell r="K162">
            <v>220</v>
          </cell>
          <cell r="L162">
            <v>8940180000</v>
          </cell>
          <cell r="M162">
            <v>0</v>
          </cell>
          <cell r="N162">
            <v>85633078</v>
          </cell>
        </row>
        <row r="163">
          <cell r="A163" t="str">
            <v>1994421</v>
          </cell>
          <cell r="B163">
            <v>1994</v>
          </cell>
          <cell r="C163">
            <v>42</v>
          </cell>
          <cell r="D163">
            <v>1</v>
          </cell>
          <cell r="E163">
            <v>640100004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 t="str">
            <v>1994431</v>
          </cell>
          <cell r="B164">
            <v>1994</v>
          </cell>
          <cell r="C164">
            <v>43</v>
          </cell>
          <cell r="D164">
            <v>1</v>
          </cell>
          <cell r="E164">
            <v>640100006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 t="str">
            <v>1994591</v>
          </cell>
          <cell r="B165">
            <v>1994</v>
          </cell>
          <cell r="C165">
            <v>59</v>
          </cell>
          <cell r="D165">
            <v>1</v>
          </cell>
          <cell r="E165">
            <v>623100065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 t="str">
            <v>1994601</v>
          </cell>
          <cell r="B166">
            <v>1994</v>
          </cell>
          <cell r="C166">
            <v>60</v>
          </cell>
          <cell r="D166">
            <v>1</v>
          </cell>
          <cell r="E166">
            <v>623100066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 t="str">
            <v>1994611</v>
          </cell>
          <cell r="B167">
            <v>1994</v>
          </cell>
          <cell r="C167">
            <v>61</v>
          </cell>
          <cell r="D167">
            <v>1</v>
          </cell>
          <cell r="E167">
            <v>623100069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 t="str">
            <v>199412371</v>
          </cell>
          <cell r="B168">
            <v>1994</v>
          </cell>
          <cell r="C168">
            <v>1237</v>
          </cell>
          <cell r="D168">
            <v>1</v>
          </cell>
          <cell r="E168">
            <v>611100001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 t="str">
            <v>199511</v>
          </cell>
          <cell r="B169">
            <v>1995</v>
          </cell>
          <cell r="C169">
            <v>1</v>
          </cell>
          <cell r="D169">
            <v>1</v>
          </cell>
          <cell r="E169">
            <v>660300361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 t="str">
            <v>199521</v>
          </cell>
          <cell r="B170">
            <v>1995</v>
          </cell>
          <cell r="C170">
            <v>2</v>
          </cell>
          <cell r="D170">
            <v>1</v>
          </cell>
          <cell r="E170">
            <v>623100068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 t="str">
            <v>1995731</v>
          </cell>
          <cell r="B171">
            <v>1995</v>
          </cell>
          <cell r="C171">
            <v>73</v>
          </cell>
          <cell r="D171">
            <v>1</v>
          </cell>
          <cell r="E171">
            <v>623100068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 t="str">
            <v>199516081</v>
          </cell>
          <cell r="B172">
            <v>1995</v>
          </cell>
          <cell r="C172">
            <v>1608</v>
          </cell>
          <cell r="D172">
            <v>1</v>
          </cell>
          <cell r="E172">
            <v>611100000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 t="str">
            <v>199611</v>
          </cell>
          <cell r="B173">
            <v>1996</v>
          </cell>
          <cell r="C173">
            <v>1</v>
          </cell>
          <cell r="D173">
            <v>1</v>
          </cell>
          <cell r="E173">
            <v>623100070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A174" t="str">
            <v>199711</v>
          </cell>
          <cell r="B174">
            <v>1997</v>
          </cell>
          <cell r="C174">
            <v>1</v>
          </cell>
          <cell r="D174">
            <v>1</v>
          </cell>
          <cell r="E174">
            <v>623100000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 t="str">
            <v>199721</v>
          </cell>
          <cell r="B175">
            <v>1997</v>
          </cell>
          <cell r="C175">
            <v>2</v>
          </cell>
          <cell r="D175">
            <v>1</v>
          </cell>
          <cell r="E175">
            <v>623100071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A176" t="str">
            <v>199731</v>
          </cell>
          <cell r="B176">
            <v>1997</v>
          </cell>
          <cell r="C176">
            <v>3</v>
          </cell>
          <cell r="D176">
            <v>1</v>
          </cell>
          <cell r="E176">
            <v>623100072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A177" t="str">
            <v>Total</v>
          </cell>
          <cell r="B177" t="str">
            <v>Total</v>
          </cell>
          <cell r="F177">
            <v>2905318924872</v>
          </cell>
          <cell r="G177">
            <v>0</v>
          </cell>
          <cell r="H177">
            <v>0</v>
          </cell>
          <cell r="I177">
            <v>1849784998205</v>
          </cell>
          <cell r="J177">
            <v>0</v>
          </cell>
          <cell r="K177">
            <v>1302050070182</v>
          </cell>
          <cell r="L177">
            <v>3453053852895</v>
          </cell>
          <cell r="M177">
            <v>12529899739</v>
          </cell>
          <cell r="N177">
            <v>385919329831</v>
          </cell>
        </row>
      </sheetData>
      <sheetData sheetId="4"/>
      <sheetData sheetId="5">
        <row r="1">
          <cell r="A1" t="str">
            <v>cgr</v>
          </cell>
          <cell r="B1" t="str">
            <v>Cod.</v>
          </cell>
          <cell r="C1" t="str">
            <v>CGR</v>
          </cell>
          <cell r="D1" t="str">
            <v>tramo</v>
          </cell>
          <cell r="E1" t="str">
            <v>Cod. Unico</v>
          </cell>
          <cell r="F1" t="str">
            <v>Saldo Inicial</v>
          </cell>
          <cell r="G1" t="str">
            <v>Var.Tasa Cambio</v>
          </cell>
          <cell r="H1" t="str">
            <v>Adiciones y Canc</v>
          </cell>
          <cell r="I1" t="str">
            <v>Desembolsos</v>
          </cell>
          <cell r="J1" t="str">
            <v>Ajuste x Amortizac.</v>
          </cell>
          <cell r="K1" t="str">
            <v>Amortizaciones</v>
          </cell>
          <cell r="L1" t="str">
            <v>Saldo Final</v>
          </cell>
          <cell r="M1" t="str">
            <v>Comisiones-Otros</v>
          </cell>
          <cell r="N1" t="str">
            <v>Intereses Pagados</v>
          </cell>
        </row>
        <row r="2">
          <cell r="A2" t="str">
            <v>191811</v>
          </cell>
          <cell r="B2">
            <v>1918</v>
          </cell>
          <cell r="C2">
            <v>1</v>
          </cell>
          <cell r="D2">
            <v>1</v>
          </cell>
          <cell r="E2">
            <v>999999999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</row>
        <row r="3">
          <cell r="A3" t="str">
            <v>191821</v>
          </cell>
          <cell r="B3">
            <v>1918</v>
          </cell>
          <cell r="C3">
            <v>2</v>
          </cell>
          <cell r="D3">
            <v>1</v>
          </cell>
          <cell r="E3">
            <v>999999999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</row>
        <row r="4">
          <cell r="A4" t="str">
            <v>191831</v>
          </cell>
          <cell r="B4">
            <v>1918</v>
          </cell>
          <cell r="C4">
            <v>3</v>
          </cell>
          <cell r="D4">
            <v>1</v>
          </cell>
          <cell r="E4">
            <v>99999999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 t="str">
            <v>191841</v>
          </cell>
          <cell r="B5">
            <v>1918</v>
          </cell>
          <cell r="C5">
            <v>4</v>
          </cell>
          <cell r="D5">
            <v>1</v>
          </cell>
          <cell r="E5">
            <v>999999999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</row>
        <row r="6">
          <cell r="A6" t="str">
            <v>196211</v>
          </cell>
          <cell r="B6">
            <v>1962</v>
          </cell>
          <cell r="C6">
            <v>1</v>
          </cell>
          <cell r="D6">
            <v>1</v>
          </cell>
          <cell r="E6">
            <v>999999999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 t="str">
            <v>196311</v>
          </cell>
          <cell r="B7">
            <v>1963</v>
          </cell>
          <cell r="C7">
            <v>1</v>
          </cell>
          <cell r="D7">
            <v>1</v>
          </cell>
          <cell r="E7">
            <v>623100002</v>
          </cell>
          <cell r="F7">
            <v>40432970943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4686594189</v>
          </cell>
          <cell r="L7">
            <v>35746376754</v>
          </cell>
          <cell r="M7">
            <v>100</v>
          </cell>
          <cell r="N7">
            <v>3234637675</v>
          </cell>
        </row>
        <row r="8">
          <cell r="A8" t="str">
            <v>196321</v>
          </cell>
          <cell r="B8">
            <v>1963</v>
          </cell>
          <cell r="C8">
            <v>2</v>
          </cell>
          <cell r="D8">
            <v>1</v>
          </cell>
          <cell r="E8">
            <v>623100045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 t="str">
            <v>196411</v>
          </cell>
          <cell r="B9">
            <v>1964</v>
          </cell>
          <cell r="C9">
            <v>1</v>
          </cell>
          <cell r="D9">
            <v>1</v>
          </cell>
          <cell r="E9">
            <v>630100002</v>
          </cell>
          <cell r="F9">
            <v>4529458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4529458</v>
          </cell>
          <cell r="M9">
            <v>0</v>
          </cell>
          <cell r="N9">
            <v>0</v>
          </cell>
        </row>
        <row r="10">
          <cell r="A10" t="str">
            <v>196421</v>
          </cell>
          <cell r="B10">
            <v>1964</v>
          </cell>
          <cell r="C10">
            <v>2</v>
          </cell>
          <cell r="D10">
            <v>1</v>
          </cell>
          <cell r="E10">
            <v>630100003</v>
          </cell>
          <cell r="F10">
            <v>1320085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1320085</v>
          </cell>
          <cell r="M10">
            <v>0</v>
          </cell>
          <cell r="N10">
            <v>0</v>
          </cell>
        </row>
        <row r="11">
          <cell r="A11" t="str">
            <v>196511</v>
          </cell>
          <cell r="B11">
            <v>1965</v>
          </cell>
          <cell r="C11">
            <v>1</v>
          </cell>
          <cell r="D11">
            <v>1</v>
          </cell>
          <cell r="E11">
            <v>999999999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 t="str">
            <v>196521</v>
          </cell>
          <cell r="B12">
            <v>1965</v>
          </cell>
          <cell r="C12">
            <v>2</v>
          </cell>
          <cell r="D12">
            <v>1</v>
          </cell>
          <cell r="E12">
            <v>99999999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 t="str">
            <v>196621</v>
          </cell>
          <cell r="B13">
            <v>1966</v>
          </cell>
          <cell r="C13">
            <v>2</v>
          </cell>
          <cell r="D13">
            <v>1</v>
          </cell>
          <cell r="E13">
            <v>99999999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 t="str">
            <v>196711</v>
          </cell>
          <cell r="B14">
            <v>1967</v>
          </cell>
          <cell r="C14">
            <v>1</v>
          </cell>
          <cell r="D14">
            <v>1</v>
          </cell>
          <cell r="E14">
            <v>623100005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>196721</v>
          </cell>
          <cell r="B15">
            <v>1967</v>
          </cell>
          <cell r="C15">
            <v>2</v>
          </cell>
          <cell r="D15">
            <v>1</v>
          </cell>
          <cell r="E15">
            <v>623100029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 t="str">
            <v>196722</v>
          </cell>
          <cell r="B16">
            <v>1967</v>
          </cell>
          <cell r="C16">
            <v>2</v>
          </cell>
          <cell r="D16">
            <v>2</v>
          </cell>
          <cell r="E16">
            <v>623100029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196741</v>
          </cell>
          <cell r="B17">
            <v>1967</v>
          </cell>
          <cell r="C17">
            <v>4</v>
          </cell>
          <cell r="D17">
            <v>1</v>
          </cell>
          <cell r="E17">
            <v>99999999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196761</v>
          </cell>
          <cell r="B18">
            <v>1967</v>
          </cell>
          <cell r="C18">
            <v>6</v>
          </cell>
          <cell r="D18">
            <v>1</v>
          </cell>
          <cell r="E18">
            <v>999999999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196771</v>
          </cell>
          <cell r="B19">
            <v>1967</v>
          </cell>
          <cell r="C19">
            <v>7</v>
          </cell>
          <cell r="D19">
            <v>1</v>
          </cell>
          <cell r="E19">
            <v>999999999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>196781</v>
          </cell>
          <cell r="B20">
            <v>1967</v>
          </cell>
          <cell r="C20">
            <v>8</v>
          </cell>
          <cell r="D20">
            <v>1</v>
          </cell>
          <cell r="E20">
            <v>999999999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>196811</v>
          </cell>
          <cell r="B21">
            <v>1968</v>
          </cell>
          <cell r="C21">
            <v>1</v>
          </cell>
          <cell r="D21">
            <v>1</v>
          </cell>
          <cell r="E21">
            <v>623100009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>196821</v>
          </cell>
          <cell r="B22">
            <v>1968</v>
          </cell>
          <cell r="C22">
            <v>2</v>
          </cell>
          <cell r="D22">
            <v>1</v>
          </cell>
          <cell r="E22">
            <v>9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>196831</v>
          </cell>
          <cell r="B23">
            <v>1968</v>
          </cell>
          <cell r="C23">
            <v>3</v>
          </cell>
          <cell r="D23">
            <v>1</v>
          </cell>
          <cell r="E23">
            <v>999999999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>196841</v>
          </cell>
          <cell r="B24">
            <v>1968</v>
          </cell>
          <cell r="C24">
            <v>4</v>
          </cell>
          <cell r="D24">
            <v>1</v>
          </cell>
          <cell r="E24">
            <v>999999999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196911</v>
          </cell>
          <cell r="B25">
            <v>1969</v>
          </cell>
          <cell r="C25">
            <v>1</v>
          </cell>
          <cell r="D25">
            <v>1</v>
          </cell>
          <cell r="E25">
            <v>623100006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 t="str">
            <v>196912</v>
          </cell>
          <cell r="B26">
            <v>1969</v>
          </cell>
          <cell r="C26">
            <v>1</v>
          </cell>
          <cell r="D26">
            <v>2</v>
          </cell>
          <cell r="E26">
            <v>623100006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196921</v>
          </cell>
          <cell r="B27">
            <v>1969</v>
          </cell>
          <cell r="C27">
            <v>2</v>
          </cell>
          <cell r="D27">
            <v>1</v>
          </cell>
          <cell r="E27">
            <v>999999999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 t="str">
            <v>196931</v>
          </cell>
          <cell r="B28">
            <v>1969</v>
          </cell>
          <cell r="C28">
            <v>3</v>
          </cell>
          <cell r="D28">
            <v>1</v>
          </cell>
          <cell r="E28">
            <v>999999999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196941</v>
          </cell>
          <cell r="B29">
            <v>1969</v>
          </cell>
          <cell r="C29">
            <v>4</v>
          </cell>
          <cell r="D29">
            <v>1</v>
          </cell>
          <cell r="E29">
            <v>999999999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 t="str">
            <v>197011</v>
          </cell>
          <cell r="B30">
            <v>1970</v>
          </cell>
          <cell r="C30">
            <v>1</v>
          </cell>
          <cell r="D30">
            <v>1</v>
          </cell>
          <cell r="E30">
            <v>623100016</v>
          </cell>
          <cell r="F30">
            <v>10058220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10060480</v>
          </cell>
          <cell r="L30">
            <v>2259</v>
          </cell>
          <cell r="M30">
            <v>20245</v>
          </cell>
          <cell r="N30">
            <v>12607</v>
          </cell>
        </row>
        <row r="31">
          <cell r="A31" t="str">
            <v>197021</v>
          </cell>
          <cell r="B31">
            <v>1970</v>
          </cell>
          <cell r="C31">
            <v>2</v>
          </cell>
          <cell r="D31">
            <v>1</v>
          </cell>
          <cell r="E31">
            <v>999999999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 t="str">
            <v>197031</v>
          </cell>
          <cell r="B32">
            <v>1970</v>
          </cell>
          <cell r="C32">
            <v>3</v>
          </cell>
          <cell r="D32">
            <v>1</v>
          </cell>
          <cell r="E32">
            <v>999999999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 t="str">
            <v>197041</v>
          </cell>
          <cell r="B33">
            <v>1970</v>
          </cell>
          <cell r="C33">
            <v>4</v>
          </cell>
          <cell r="D33">
            <v>1</v>
          </cell>
          <cell r="E33">
            <v>999999999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197111</v>
          </cell>
          <cell r="B34">
            <v>1971</v>
          </cell>
          <cell r="C34">
            <v>1</v>
          </cell>
          <cell r="D34">
            <v>1</v>
          </cell>
          <cell r="E34">
            <v>999999999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 t="str">
            <v>197121</v>
          </cell>
          <cell r="B35">
            <v>1971</v>
          </cell>
          <cell r="C35">
            <v>2</v>
          </cell>
          <cell r="D35">
            <v>1</v>
          </cell>
          <cell r="E35">
            <v>999999999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197231</v>
          </cell>
          <cell r="B36">
            <v>1972</v>
          </cell>
          <cell r="C36">
            <v>3</v>
          </cell>
          <cell r="D36">
            <v>1</v>
          </cell>
          <cell r="E36">
            <v>999999999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 t="str">
            <v>197241</v>
          </cell>
          <cell r="B37">
            <v>1972</v>
          </cell>
          <cell r="C37">
            <v>4</v>
          </cell>
          <cell r="D37">
            <v>1</v>
          </cell>
          <cell r="E37">
            <v>999999999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 t="str">
            <v>197311</v>
          </cell>
          <cell r="B38">
            <v>1973</v>
          </cell>
          <cell r="C38">
            <v>1</v>
          </cell>
          <cell r="D38">
            <v>1</v>
          </cell>
          <cell r="E38">
            <v>600300001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 t="str">
            <v>197321</v>
          </cell>
          <cell r="B39">
            <v>1973</v>
          </cell>
          <cell r="C39">
            <v>2</v>
          </cell>
          <cell r="D39">
            <v>1</v>
          </cell>
          <cell r="E39">
            <v>623100029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 t="str">
            <v>197331</v>
          </cell>
          <cell r="B40">
            <v>1973</v>
          </cell>
          <cell r="C40">
            <v>3</v>
          </cell>
          <cell r="D40">
            <v>1</v>
          </cell>
          <cell r="E40">
            <v>999999999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 t="str">
            <v>197421</v>
          </cell>
          <cell r="B41">
            <v>1974</v>
          </cell>
          <cell r="C41">
            <v>2</v>
          </cell>
          <cell r="D41">
            <v>1</v>
          </cell>
          <cell r="E41">
            <v>623100055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 t="str">
            <v>197431</v>
          </cell>
          <cell r="B42">
            <v>1974</v>
          </cell>
          <cell r="C42">
            <v>3</v>
          </cell>
          <cell r="D42">
            <v>1</v>
          </cell>
          <cell r="E42">
            <v>999999999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 t="str">
            <v>197441</v>
          </cell>
          <cell r="B43">
            <v>1974</v>
          </cell>
          <cell r="C43">
            <v>4</v>
          </cell>
          <cell r="D43">
            <v>1</v>
          </cell>
          <cell r="E43">
            <v>999999999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 t="str">
            <v>1975141</v>
          </cell>
          <cell r="B44">
            <v>1975</v>
          </cell>
          <cell r="C44">
            <v>14</v>
          </cell>
          <cell r="D44">
            <v>1</v>
          </cell>
          <cell r="E44">
            <v>999999999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 t="str">
            <v>197651</v>
          </cell>
          <cell r="B45">
            <v>1976</v>
          </cell>
          <cell r="C45">
            <v>5</v>
          </cell>
          <cell r="D45">
            <v>1</v>
          </cell>
          <cell r="E45">
            <v>623100024</v>
          </cell>
          <cell r="F45">
            <v>33707301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4427672</v>
          </cell>
          <cell r="L45">
            <v>29279629</v>
          </cell>
          <cell r="M45">
            <v>2088</v>
          </cell>
          <cell r="N45">
            <v>6411</v>
          </cell>
        </row>
        <row r="46">
          <cell r="A46" t="str">
            <v>1976191</v>
          </cell>
          <cell r="B46">
            <v>1976</v>
          </cell>
          <cell r="C46">
            <v>19</v>
          </cell>
          <cell r="D46">
            <v>1</v>
          </cell>
          <cell r="E46">
            <v>999999999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A47" t="str">
            <v>1976201</v>
          </cell>
          <cell r="B47">
            <v>1976</v>
          </cell>
          <cell r="C47">
            <v>20</v>
          </cell>
          <cell r="D47">
            <v>1</v>
          </cell>
          <cell r="E47">
            <v>999999999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 t="str">
            <v>1977201</v>
          </cell>
          <cell r="B48">
            <v>1977</v>
          </cell>
          <cell r="C48">
            <v>20</v>
          </cell>
          <cell r="D48">
            <v>1</v>
          </cell>
          <cell r="E48">
            <v>999999999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1977211</v>
          </cell>
          <cell r="B49">
            <v>1977</v>
          </cell>
          <cell r="C49">
            <v>21</v>
          </cell>
          <cell r="D49">
            <v>1</v>
          </cell>
          <cell r="E49">
            <v>999999999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 t="str">
            <v>1977221</v>
          </cell>
          <cell r="B50">
            <v>1977</v>
          </cell>
          <cell r="C50">
            <v>22</v>
          </cell>
          <cell r="D50">
            <v>1</v>
          </cell>
          <cell r="E50">
            <v>999999999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 t="str">
            <v>197851</v>
          </cell>
          <cell r="B51">
            <v>1978</v>
          </cell>
          <cell r="C51">
            <v>5</v>
          </cell>
          <cell r="D51">
            <v>1</v>
          </cell>
          <cell r="E51">
            <v>623100027</v>
          </cell>
          <cell r="F51">
            <v>38291887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1483345</v>
          </cell>
          <cell r="L51">
            <v>36808543</v>
          </cell>
          <cell r="M51">
            <v>0</v>
          </cell>
          <cell r="N51">
            <v>5310703</v>
          </cell>
        </row>
        <row r="52">
          <cell r="A52" t="str">
            <v>197861</v>
          </cell>
          <cell r="B52">
            <v>1978</v>
          </cell>
          <cell r="C52">
            <v>6</v>
          </cell>
          <cell r="D52">
            <v>1</v>
          </cell>
          <cell r="E52">
            <v>999999999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 t="str">
            <v>197981</v>
          </cell>
          <cell r="B53">
            <v>1979</v>
          </cell>
          <cell r="C53">
            <v>8</v>
          </cell>
          <cell r="D53">
            <v>1</v>
          </cell>
          <cell r="E53">
            <v>999999999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197991</v>
          </cell>
          <cell r="B54">
            <v>1979</v>
          </cell>
          <cell r="C54">
            <v>9</v>
          </cell>
          <cell r="D54">
            <v>1</v>
          </cell>
          <cell r="E54">
            <v>999999999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1980151</v>
          </cell>
          <cell r="B55">
            <v>1980</v>
          </cell>
          <cell r="C55">
            <v>15</v>
          </cell>
          <cell r="D55">
            <v>1</v>
          </cell>
          <cell r="E55">
            <v>999999999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 t="str">
            <v>1980161</v>
          </cell>
          <cell r="B56">
            <v>1980</v>
          </cell>
          <cell r="C56">
            <v>16</v>
          </cell>
          <cell r="D56">
            <v>1</v>
          </cell>
          <cell r="E56">
            <v>999999999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 t="str">
            <v>198181</v>
          </cell>
          <cell r="B57">
            <v>1981</v>
          </cell>
          <cell r="C57">
            <v>8</v>
          </cell>
          <cell r="D57">
            <v>1</v>
          </cell>
          <cell r="E57">
            <v>999999999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198251</v>
          </cell>
          <cell r="B58">
            <v>1982</v>
          </cell>
          <cell r="C58">
            <v>5</v>
          </cell>
          <cell r="D58">
            <v>1</v>
          </cell>
          <cell r="E58">
            <v>623100031</v>
          </cell>
          <cell r="F58">
            <v>112405420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7997175</v>
          </cell>
          <cell r="L58">
            <v>104408246</v>
          </cell>
          <cell r="M58">
            <v>20266862</v>
          </cell>
          <cell r="N58">
            <v>2188375</v>
          </cell>
        </row>
        <row r="59">
          <cell r="A59" t="str">
            <v>198371</v>
          </cell>
          <cell r="B59">
            <v>1983</v>
          </cell>
          <cell r="C59">
            <v>7</v>
          </cell>
          <cell r="D59">
            <v>1</v>
          </cell>
          <cell r="E59">
            <v>623100033</v>
          </cell>
          <cell r="F59">
            <v>223044320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37174054</v>
          </cell>
          <cell r="L59">
            <v>185870267</v>
          </cell>
          <cell r="M59">
            <v>0</v>
          </cell>
          <cell r="N59">
            <v>44980605</v>
          </cell>
        </row>
        <row r="60">
          <cell r="A60" t="str">
            <v>1983481</v>
          </cell>
          <cell r="B60">
            <v>1983</v>
          </cell>
          <cell r="C60">
            <v>48</v>
          </cell>
          <cell r="D60">
            <v>1</v>
          </cell>
          <cell r="E60">
            <v>999999999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1983491</v>
          </cell>
          <cell r="B61">
            <v>1983</v>
          </cell>
          <cell r="C61">
            <v>49</v>
          </cell>
          <cell r="D61">
            <v>1</v>
          </cell>
          <cell r="E61">
            <v>999999999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 t="str">
            <v>198421</v>
          </cell>
          <cell r="B62">
            <v>1984</v>
          </cell>
          <cell r="C62">
            <v>2</v>
          </cell>
          <cell r="D62">
            <v>1</v>
          </cell>
          <cell r="E62">
            <v>623100032</v>
          </cell>
          <cell r="F62">
            <v>1025870000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1025870000</v>
          </cell>
          <cell r="M62">
            <v>12303333</v>
          </cell>
          <cell r="N62">
            <v>0</v>
          </cell>
        </row>
        <row r="63">
          <cell r="A63" t="str">
            <v>1985161</v>
          </cell>
          <cell r="B63">
            <v>1985</v>
          </cell>
          <cell r="C63">
            <v>16</v>
          </cell>
          <cell r="D63">
            <v>1</v>
          </cell>
          <cell r="E63">
            <v>623100034</v>
          </cell>
          <cell r="F63">
            <v>1598386000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1598386000</v>
          </cell>
          <cell r="M63">
            <v>0</v>
          </cell>
          <cell r="N63">
            <v>0</v>
          </cell>
        </row>
        <row r="64">
          <cell r="A64" t="str">
            <v>1985171</v>
          </cell>
          <cell r="B64">
            <v>1985</v>
          </cell>
          <cell r="C64">
            <v>17</v>
          </cell>
          <cell r="D64">
            <v>1</v>
          </cell>
          <cell r="E64">
            <v>623100052</v>
          </cell>
          <cell r="F64">
            <v>18025640694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3004273450</v>
          </cell>
          <cell r="L64">
            <v>15021367245</v>
          </cell>
          <cell r="M64">
            <v>0</v>
          </cell>
          <cell r="N64">
            <v>413087599</v>
          </cell>
        </row>
        <row r="65">
          <cell r="A65" t="str">
            <v>19851581</v>
          </cell>
          <cell r="B65">
            <v>1985</v>
          </cell>
          <cell r="C65">
            <v>158</v>
          </cell>
          <cell r="D65">
            <v>1</v>
          </cell>
          <cell r="E65">
            <v>999999999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 t="str">
            <v>19851591</v>
          </cell>
          <cell r="B66">
            <v>1985</v>
          </cell>
          <cell r="C66">
            <v>159</v>
          </cell>
          <cell r="D66">
            <v>1</v>
          </cell>
          <cell r="E66">
            <v>999999999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 t="str">
            <v>19851601</v>
          </cell>
          <cell r="B67">
            <v>1985</v>
          </cell>
          <cell r="C67">
            <v>160</v>
          </cell>
          <cell r="D67">
            <v>1</v>
          </cell>
          <cell r="E67">
            <v>999999999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 t="str">
            <v>198671</v>
          </cell>
          <cell r="B68">
            <v>1986</v>
          </cell>
          <cell r="C68">
            <v>7</v>
          </cell>
          <cell r="D68">
            <v>1</v>
          </cell>
          <cell r="E68">
            <v>630100021</v>
          </cell>
          <cell r="F68">
            <v>5635368826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318983141</v>
          </cell>
          <cell r="L68">
            <v>5316385685</v>
          </cell>
          <cell r="M68">
            <v>0</v>
          </cell>
          <cell r="N68">
            <v>169061065</v>
          </cell>
        </row>
        <row r="69">
          <cell r="A69" t="str">
            <v>198672</v>
          </cell>
          <cell r="B69">
            <v>1986</v>
          </cell>
          <cell r="C69">
            <v>7</v>
          </cell>
          <cell r="D69">
            <v>2</v>
          </cell>
          <cell r="E69">
            <v>630100021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 t="str">
            <v>19861561</v>
          </cell>
          <cell r="B70">
            <v>1986</v>
          </cell>
          <cell r="C70">
            <v>156</v>
          </cell>
          <cell r="D70">
            <v>1</v>
          </cell>
          <cell r="E70">
            <v>682300001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A71" t="str">
            <v>19861571</v>
          </cell>
          <cell r="B71">
            <v>1986</v>
          </cell>
          <cell r="C71">
            <v>157</v>
          </cell>
          <cell r="D71">
            <v>1</v>
          </cell>
          <cell r="E71">
            <v>999999999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 t="str">
            <v>19861581</v>
          </cell>
          <cell r="B72">
            <v>1986</v>
          </cell>
          <cell r="C72">
            <v>158</v>
          </cell>
          <cell r="D72">
            <v>1</v>
          </cell>
          <cell r="E72">
            <v>999999999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 t="str">
            <v>19861591</v>
          </cell>
          <cell r="B73">
            <v>1986</v>
          </cell>
          <cell r="C73">
            <v>159</v>
          </cell>
          <cell r="D73">
            <v>1</v>
          </cell>
          <cell r="E73">
            <v>999999999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19872511</v>
          </cell>
          <cell r="B74">
            <v>1987</v>
          </cell>
          <cell r="C74">
            <v>251</v>
          </cell>
          <cell r="D74">
            <v>1</v>
          </cell>
          <cell r="E74">
            <v>999999999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 t="str">
            <v>19872521</v>
          </cell>
          <cell r="B75">
            <v>1987</v>
          </cell>
          <cell r="C75">
            <v>252</v>
          </cell>
          <cell r="D75">
            <v>1</v>
          </cell>
          <cell r="E75">
            <v>999999999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 t="str">
            <v>19872531</v>
          </cell>
          <cell r="B76">
            <v>1987</v>
          </cell>
          <cell r="C76">
            <v>253</v>
          </cell>
          <cell r="D76">
            <v>1</v>
          </cell>
          <cell r="E76">
            <v>999999999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 t="str">
            <v>19872541</v>
          </cell>
          <cell r="B77">
            <v>1987</v>
          </cell>
          <cell r="C77">
            <v>254</v>
          </cell>
          <cell r="D77">
            <v>1</v>
          </cell>
          <cell r="E77">
            <v>999999999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 t="str">
            <v>1988121</v>
          </cell>
          <cell r="B78">
            <v>1988</v>
          </cell>
          <cell r="C78">
            <v>12</v>
          </cell>
          <cell r="D78">
            <v>1</v>
          </cell>
          <cell r="E78">
            <v>623100037</v>
          </cell>
          <cell r="F78">
            <v>3180245790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3180245790</v>
          </cell>
          <cell r="M78">
            <v>0</v>
          </cell>
          <cell r="N78">
            <v>0</v>
          </cell>
        </row>
        <row r="79">
          <cell r="A79" t="str">
            <v>1988131</v>
          </cell>
          <cell r="B79">
            <v>1988</v>
          </cell>
          <cell r="C79">
            <v>13</v>
          </cell>
          <cell r="D79">
            <v>1</v>
          </cell>
          <cell r="E79">
            <v>623100038</v>
          </cell>
          <cell r="F79">
            <v>1909240000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1302280000</v>
          </cell>
          <cell r="L79">
            <v>606960000</v>
          </cell>
          <cell r="M79">
            <v>4044076</v>
          </cell>
          <cell r="N79">
            <v>190413102</v>
          </cell>
        </row>
        <row r="80">
          <cell r="A80" t="str">
            <v>1988141</v>
          </cell>
          <cell r="B80">
            <v>1988</v>
          </cell>
          <cell r="C80">
            <v>14</v>
          </cell>
          <cell r="D80">
            <v>1</v>
          </cell>
          <cell r="E80">
            <v>623100039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 t="str">
            <v>1988151</v>
          </cell>
          <cell r="B81">
            <v>1988</v>
          </cell>
          <cell r="C81">
            <v>15</v>
          </cell>
          <cell r="D81">
            <v>1</v>
          </cell>
          <cell r="E81">
            <v>623100041</v>
          </cell>
          <cell r="F81">
            <v>7947860000</v>
          </cell>
          <cell r="G81">
            <v>0</v>
          </cell>
          <cell r="H81">
            <v>0</v>
          </cell>
          <cell r="I81">
            <v>37050000</v>
          </cell>
          <cell r="J81">
            <v>0</v>
          </cell>
          <cell r="K81">
            <v>4167650000</v>
          </cell>
          <cell r="L81">
            <v>3817260000</v>
          </cell>
          <cell r="M81">
            <v>17660785</v>
          </cell>
          <cell r="N81">
            <v>1000005863</v>
          </cell>
        </row>
        <row r="82">
          <cell r="A82" t="str">
            <v>1988161</v>
          </cell>
          <cell r="B82">
            <v>1988</v>
          </cell>
          <cell r="C82">
            <v>16</v>
          </cell>
          <cell r="D82">
            <v>1</v>
          </cell>
          <cell r="E82">
            <v>623100043</v>
          </cell>
          <cell r="F82">
            <v>12253040000</v>
          </cell>
          <cell r="G82">
            <v>0</v>
          </cell>
          <cell r="H82">
            <v>0</v>
          </cell>
          <cell r="I82">
            <v>7200000</v>
          </cell>
          <cell r="J82">
            <v>0</v>
          </cell>
          <cell r="K82">
            <v>4002020000</v>
          </cell>
          <cell r="L82">
            <v>8258220000</v>
          </cell>
          <cell r="M82">
            <v>30470225</v>
          </cell>
          <cell r="N82">
            <v>1717062196</v>
          </cell>
        </row>
        <row r="83">
          <cell r="A83" t="str">
            <v>1988171</v>
          </cell>
          <cell r="B83">
            <v>1988</v>
          </cell>
          <cell r="C83">
            <v>17</v>
          </cell>
          <cell r="D83">
            <v>1</v>
          </cell>
          <cell r="E83">
            <v>623100050</v>
          </cell>
          <cell r="F83">
            <v>1900000000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1900000000</v>
          </cell>
          <cell r="L83">
            <v>0</v>
          </cell>
          <cell r="M83">
            <v>0</v>
          </cell>
          <cell r="N83">
            <v>190000000</v>
          </cell>
        </row>
        <row r="84">
          <cell r="A84" t="str">
            <v>1988172</v>
          </cell>
          <cell r="B84">
            <v>1988</v>
          </cell>
          <cell r="C84">
            <v>17</v>
          </cell>
          <cell r="D84">
            <v>2</v>
          </cell>
          <cell r="E84">
            <v>623100050</v>
          </cell>
          <cell r="F84">
            <v>14292600000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800000000</v>
          </cell>
          <cell r="L84">
            <v>13492600000</v>
          </cell>
          <cell r="M84">
            <v>0</v>
          </cell>
          <cell r="N84">
            <v>857556000</v>
          </cell>
        </row>
        <row r="85">
          <cell r="A85" t="str">
            <v>19883791</v>
          </cell>
          <cell r="B85">
            <v>1988</v>
          </cell>
          <cell r="C85">
            <v>379</v>
          </cell>
          <cell r="D85">
            <v>1</v>
          </cell>
          <cell r="E85">
            <v>999999999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 t="str">
            <v>19883801</v>
          </cell>
          <cell r="B86">
            <v>1988</v>
          </cell>
          <cell r="C86">
            <v>380</v>
          </cell>
          <cell r="D86">
            <v>1</v>
          </cell>
          <cell r="E86">
            <v>99999999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 t="str">
            <v>1989161</v>
          </cell>
          <cell r="B87">
            <v>1989</v>
          </cell>
          <cell r="C87">
            <v>16</v>
          </cell>
          <cell r="D87">
            <v>1</v>
          </cell>
          <cell r="E87">
            <v>623100040</v>
          </cell>
          <cell r="F87">
            <v>7997343964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7997343964</v>
          </cell>
          <cell r="M87">
            <v>0</v>
          </cell>
          <cell r="N87">
            <v>0</v>
          </cell>
        </row>
        <row r="88">
          <cell r="A88" t="str">
            <v>19896331</v>
          </cell>
          <cell r="B88">
            <v>1989</v>
          </cell>
          <cell r="C88">
            <v>633</v>
          </cell>
          <cell r="D88">
            <v>1</v>
          </cell>
          <cell r="E88">
            <v>630100018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A89" t="str">
            <v>19896341</v>
          </cell>
          <cell r="B89">
            <v>1989</v>
          </cell>
          <cell r="C89">
            <v>634</v>
          </cell>
          <cell r="D89">
            <v>1</v>
          </cell>
          <cell r="E89">
            <v>999999999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 t="str">
            <v>1990471</v>
          </cell>
          <cell r="B90">
            <v>1990</v>
          </cell>
          <cell r="C90">
            <v>47</v>
          </cell>
          <cell r="D90">
            <v>1</v>
          </cell>
          <cell r="E90">
            <v>623100042</v>
          </cell>
          <cell r="F90">
            <v>20222986000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20222986000</v>
          </cell>
          <cell r="M90">
            <v>0</v>
          </cell>
          <cell r="N90">
            <v>0</v>
          </cell>
        </row>
        <row r="91">
          <cell r="A91" t="str">
            <v>1990481</v>
          </cell>
          <cell r="B91">
            <v>1990</v>
          </cell>
          <cell r="C91">
            <v>48</v>
          </cell>
          <cell r="D91">
            <v>1</v>
          </cell>
          <cell r="E91">
            <v>623100053</v>
          </cell>
          <cell r="F91">
            <v>7073777778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884222222</v>
          </cell>
          <cell r="L91">
            <v>6189555556</v>
          </cell>
          <cell r="M91">
            <v>0</v>
          </cell>
          <cell r="N91">
            <v>424426667</v>
          </cell>
        </row>
        <row r="92">
          <cell r="A92" t="str">
            <v>199011021</v>
          </cell>
          <cell r="B92">
            <v>1990</v>
          </cell>
          <cell r="C92">
            <v>1102</v>
          </cell>
          <cell r="D92">
            <v>1</v>
          </cell>
          <cell r="E92">
            <v>630100022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 t="str">
            <v>199011031</v>
          </cell>
          <cell r="B93">
            <v>1990</v>
          </cell>
          <cell r="C93">
            <v>1103</v>
          </cell>
          <cell r="D93">
            <v>1</v>
          </cell>
          <cell r="E93">
            <v>630100015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A94" t="str">
            <v>199011041</v>
          </cell>
          <cell r="B94">
            <v>1990</v>
          </cell>
          <cell r="C94">
            <v>1104</v>
          </cell>
          <cell r="D94">
            <v>1</v>
          </cell>
          <cell r="E94">
            <v>630100013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 t="str">
            <v>199011051</v>
          </cell>
          <cell r="B95">
            <v>1990</v>
          </cell>
          <cell r="C95">
            <v>1105</v>
          </cell>
          <cell r="D95">
            <v>1</v>
          </cell>
          <cell r="E95">
            <v>630100014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 t="str">
            <v>199111</v>
          </cell>
          <cell r="B96">
            <v>1991</v>
          </cell>
          <cell r="C96">
            <v>1</v>
          </cell>
          <cell r="D96">
            <v>1</v>
          </cell>
          <cell r="E96">
            <v>630100012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 t="str">
            <v>199131</v>
          </cell>
          <cell r="B97">
            <v>1991</v>
          </cell>
          <cell r="C97">
            <v>3</v>
          </cell>
          <cell r="D97">
            <v>1</v>
          </cell>
          <cell r="E97">
            <v>660300273</v>
          </cell>
          <cell r="F97">
            <v>28519393367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28519393367</v>
          </cell>
          <cell r="M97">
            <v>0</v>
          </cell>
          <cell r="N97">
            <v>0</v>
          </cell>
        </row>
        <row r="98">
          <cell r="A98" t="str">
            <v>199151</v>
          </cell>
          <cell r="B98">
            <v>1991</v>
          </cell>
          <cell r="C98">
            <v>5</v>
          </cell>
          <cell r="D98">
            <v>1</v>
          </cell>
          <cell r="E98">
            <v>5121000036</v>
          </cell>
          <cell r="F98">
            <v>87587922550</v>
          </cell>
          <cell r="G98">
            <v>0</v>
          </cell>
          <cell r="H98">
            <v>87587922550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 t="str">
            <v>199152</v>
          </cell>
          <cell r="B99">
            <v>1991</v>
          </cell>
          <cell r="C99">
            <v>5</v>
          </cell>
          <cell r="D99">
            <v>2</v>
          </cell>
          <cell r="E99">
            <v>5121000036</v>
          </cell>
          <cell r="F99">
            <v>0</v>
          </cell>
          <cell r="G99">
            <v>32665000000</v>
          </cell>
          <cell r="H99">
            <v>0</v>
          </cell>
          <cell r="I99">
            <v>214247500000</v>
          </cell>
          <cell r="J99">
            <v>0</v>
          </cell>
          <cell r="K99">
            <v>0</v>
          </cell>
          <cell r="L99">
            <v>246912500000</v>
          </cell>
          <cell r="M99">
            <v>2232730</v>
          </cell>
          <cell r="N99">
            <v>19912500000</v>
          </cell>
        </row>
        <row r="100">
          <cell r="A100" t="str">
            <v>1991401</v>
          </cell>
          <cell r="B100">
            <v>1991</v>
          </cell>
          <cell r="C100">
            <v>40</v>
          </cell>
          <cell r="D100">
            <v>1</v>
          </cell>
          <cell r="E100">
            <v>640100001</v>
          </cell>
          <cell r="F100">
            <v>2205786563639</v>
          </cell>
          <cell r="G100">
            <v>0</v>
          </cell>
          <cell r="H100">
            <v>0</v>
          </cell>
          <cell r="I100">
            <v>2366075909887</v>
          </cell>
          <cell r="J100">
            <v>0</v>
          </cell>
          <cell r="K100">
            <v>733594911981</v>
          </cell>
          <cell r="L100">
            <v>3838267561545</v>
          </cell>
          <cell r="M100">
            <v>6283843337</v>
          </cell>
          <cell r="N100">
            <v>543241068432</v>
          </cell>
        </row>
        <row r="101">
          <cell r="A101" t="str">
            <v>1991402</v>
          </cell>
          <cell r="B101">
            <v>1991</v>
          </cell>
          <cell r="C101">
            <v>40</v>
          </cell>
          <cell r="D101">
            <v>2</v>
          </cell>
          <cell r="E101">
            <v>640100001</v>
          </cell>
          <cell r="F101">
            <v>490593867672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490593867672</v>
          </cell>
          <cell r="M101">
            <v>0</v>
          </cell>
          <cell r="N101">
            <v>0</v>
          </cell>
        </row>
        <row r="102">
          <cell r="A102" t="str">
            <v>1991403</v>
          </cell>
          <cell r="B102">
            <v>1991</v>
          </cell>
          <cell r="C102">
            <v>40</v>
          </cell>
          <cell r="D102">
            <v>3</v>
          </cell>
          <cell r="E102">
            <v>640100001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A103" t="str">
            <v>1991406</v>
          </cell>
          <cell r="B103">
            <v>1991</v>
          </cell>
          <cell r="C103">
            <v>40</v>
          </cell>
          <cell r="D103">
            <v>6</v>
          </cell>
          <cell r="E103">
            <v>640100001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 t="str">
            <v>1991407</v>
          </cell>
          <cell r="B104">
            <v>1991</v>
          </cell>
          <cell r="C104">
            <v>40</v>
          </cell>
          <cell r="D104">
            <v>7</v>
          </cell>
          <cell r="E104">
            <v>640100001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 t="str">
            <v>1991408</v>
          </cell>
          <cell r="B105">
            <v>1991</v>
          </cell>
          <cell r="C105">
            <v>40</v>
          </cell>
          <cell r="D105">
            <v>8</v>
          </cell>
          <cell r="E105">
            <v>640100001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 t="str">
            <v>1991409</v>
          </cell>
          <cell r="B106">
            <v>1991</v>
          </cell>
          <cell r="C106">
            <v>40</v>
          </cell>
          <cell r="D106">
            <v>9</v>
          </cell>
          <cell r="E106">
            <v>640100001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 t="str">
            <v>1991481</v>
          </cell>
          <cell r="B107">
            <v>1991</v>
          </cell>
          <cell r="C107">
            <v>48</v>
          </cell>
          <cell r="D107">
            <v>1</v>
          </cell>
          <cell r="E107">
            <v>623100044</v>
          </cell>
          <cell r="F107">
            <v>102300000000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17050000000</v>
          </cell>
          <cell r="L107">
            <v>85250000000</v>
          </cell>
          <cell r="M107">
            <v>169901265</v>
          </cell>
          <cell r="N107">
            <v>29615850000</v>
          </cell>
        </row>
        <row r="108">
          <cell r="A108" t="str">
            <v>1991491</v>
          </cell>
          <cell r="B108">
            <v>1991</v>
          </cell>
          <cell r="C108">
            <v>49</v>
          </cell>
          <cell r="D108">
            <v>1</v>
          </cell>
          <cell r="E108">
            <v>623100051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 t="str">
            <v>1991501</v>
          </cell>
          <cell r="B109">
            <v>1991</v>
          </cell>
          <cell r="C109">
            <v>50</v>
          </cell>
          <cell r="D109">
            <v>1</v>
          </cell>
          <cell r="E109">
            <v>623100057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 t="str">
            <v>1991511</v>
          </cell>
          <cell r="B110">
            <v>1991</v>
          </cell>
          <cell r="C110">
            <v>51</v>
          </cell>
          <cell r="D110">
            <v>1</v>
          </cell>
          <cell r="E110">
            <v>630100001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 t="str">
            <v>199261</v>
          </cell>
          <cell r="B111">
            <v>1992</v>
          </cell>
          <cell r="C111">
            <v>6</v>
          </cell>
          <cell r="D111">
            <v>1</v>
          </cell>
          <cell r="E111">
            <v>660300274</v>
          </cell>
          <cell r="F111">
            <v>184522924000</v>
          </cell>
          <cell r="G111">
            <v>0</v>
          </cell>
          <cell r="H111">
            <v>184522924000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A112" t="str">
            <v>199262</v>
          </cell>
          <cell r="B112">
            <v>1992</v>
          </cell>
          <cell r="C112">
            <v>6</v>
          </cell>
          <cell r="D112">
            <v>2</v>
          </cell>
          <cell r="E112">
            <v>660300274</v>
          </cell>
          <cell r="F112">
            <v>0</v>
          </cell>
          <cell r="G112">
            <v>0</v>
          </cell>
          <cell r="H112">
            <v>0</v>
          </cell>
          <cell r="I112">
            <v>246912500000</v>
          </cell>
          <cell r="J112">
            <v>0</v>
          </cell>
          <cell r="K112">
            <v>0</v>
          </cell>
          <cell r="L112">
            <v>246912500000</v>
          </cell>
          <cell r="M112">
            <v>2048185</v>
          </cell>
          <cell r="N112">
            <v>19689450000</v>
          </cell>
        </row>
        <row r="113">
          <cell r="A113" t="str">
            <v>199271</v>
          </cell>
          <cell r="B113">
            <v>1992</v>
          </cell>
          <cell r="C113">
            <v>7</v>
          </cell>
          <cell r="D113">
            <v>1</v>
          </cell>
          <cell r="E113">
            <v>611300129</v>
          </cell>
          <cell r="F113">
            <v>30000000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30000000</v>
          </cell>
          <cell r="L113">
            <v>0</v>
          </cell>
          <cell r="M113">
            <v>0</v>
          </cell>
          <cell r="N113">
            <v>4050000</v>
          </cell>
        </row>
        <row r="114">
          <cell r="A114" t="str">
            <v>199281</v>
          </cell>
          <cell r="B114">
            <v>1992</v>
          </cell>
          <cell r="C114">
            <v>8</v>
          </cell>
          <cell r="D114">
            <v>1</v>
          </cell>
          <cell r="E114">
            <v>611300136</v>
          </cell>
          <cell r="F114">
            <v>49166699</v>
          </cell>
          <cell r="G114">
            <v>0</v>
          </cell>
          <cell r="H114">
            <v>0</v>
          </cell>
          <cell r="I114">
            <v>1</v>
          </cell>
          <cell r="J114">
            <v>0</v>
          </cell>
          <cell r="K114">
            <v>49166700</v>
          </cell>
          <cell r="L114">
            <v>0</v>
          </cell>
          <cell r="M114">
            <v>0</v>
          </cell>
          <cell r="N114">
            <v>6637504</v>
          </cell>
        </row>
        <row r="115">
          <cell r="A115" t="str">
            <v>199291</v>
          </cell>
          <cell r="B115">
            <v>1992</v>
          </cell>
          <cell r="C115">
            <v>9</v>
          </cell>
          <cell r="D115">
            <v>1</v>
          </cell>
          <cell r="E115">
            <v>611300100</v>
          </cell>
          <cell r="F115">
            <v>21758331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2</v>
          </cell>
          <cell r="L115">
            <v>21758330</v>
          </cell>
          <cell r="M115">
            <v>0</v>
          </cell>
          <cell r="N115">
            <v>0</v>
          </cell>
        </row>
        <row r="116">
          <cell r="A116" t="str">
            <v>1992101</v>
          </cell>
          <cell r="B116">
            <v>1992</v>
          </cell>
          <cell r="C116">
            <v>10</v>
          </cell>
          <cell r="D116">
            <v>1</v>
          </cell>
          <cell r="E116">
            <v>601300061</v>
          </cell>
          <cell r="F116">
            <v>72439207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72439207</v>
          </cell>
          <cell r="L116">
            <v>0</v>
          </cell>
          <cell r="M116">
            <v>0</v>
          </cell>
          <cell r="N116">
            <v>5046348</v>
          </cell>
        </row>
        <row r="117">
          <cell r="A117" t="str">
            <v>1992111</v>
          </cell>
          <cell r="B117">
            <v>1992</v>
          </cell>
          <cell r="C117">
            <v>11</v>
          </cell>
          <cell r="D117">
            <v>1</v>
          </cell>
          <cell r="E117">
            <v>660300068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 t="str">
            <v>1992121</v>
          </cell>
          <cell r="B118">
            <v>1992</v>
          </cell>
          <cell r="C118">
            <v>12</v>
          </cell>
          <cell r="D118">
            <v>1</v>
          </cell>
          <cell r="E118">
            <v>660300069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 t="str">
            <v>1992131</v>
          </cell>
          <cell r="B119">
            <v>1992</v>
          </cell>
          <cell r="C119">
            <v>13</v>
          </cell>
          <cell r="D119">
            <v>1</v>
          </cell>
          <cell r="E119">
            <v>660300071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 t="str">
            <v>1992141</v>
          </cell>
          <cell r="B120">
            <v>1992</v>
          </cell>
          <cell r="C120">
            <v>14</v>
          </cell>
          <cell r="D120">
            <v>1</v>
          </cell>
          <cell r="E120">
            <v>660300088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 t="str">
            <v>1992151</v>
          </cell>
          <cell r="B121">
            <v>1992</v>
          </cell>
          <cell r="C121">
            <v>15</v>
          </cell>
          <cell r="D121">
            <v>1</v>
          </cell>
          <cell r="E121">
            <v>601200016</v>
          </cell>
          <cell r="F121">
            <v>19106765690</v>
          </cell>
          <cell r="G121">
            <v>0</v>
          </cell>
          <cell r="H121">
            <v>16068269294</v>
          </cell>
          <cell r="I121">
            <v>0</v>
          </cell>
          <cell r="J121">
            <v>0</v>
          </cell>
          <cell r="K121">
            <v>3038496396</v>
          </cell>
          <cell r="L121">
            <v>0</v>
          </cell>
          <cell r="M121">
            <v>0</v>
          </cell>
          <cell r="N121">
            <v>0</v>
          </cell>
        </row>
        <row r="122">
          <cell r="A122" t="str">
            <v>1992152</v>
          </cell>
          <cell r="B122">
            <v>1992</v>
          </cell>
          <cell r="C122">
            <v>15</v>
          </cell>
          <cell r="D122">
            <v>2</v>
          </cell>
          <cell r="E122">
            <v>601200016</v>
          </cell>
          <cell r="F122">
            <v>0</v>
          </cell>
          <cell r="G122">
            <v>558091817</v>
          </cell>
          <cell r="H122">
            <v>0</v>
          </cell>
          <cell r="I122">
            <v>17820656849</v>
          </cell>
          <cell r="J122">
            <v>0</v>
          </cell>
          <cell r="K122">
            <v>4456458531</v>
          </cell>
          <cell r="L122">
            <v>12806106501</v>
          </cell>
          <cell r="M122">
            <v>9234820</v>
          </cell>
          <cell r="N122">
            <v>1762122757</v>
          </cell>
        </row>
        <row r="123">
          <cell r="A123" t="str">
            <v>1992153</v>
          </cell>
          <cell r="B123">
            <v>1992</v>
          </cell>
          <cell r="C123">
            <v>15</v>
          </cell>
          <cell r="D123">
            <v>3</v>
          </cell>
          <cell r="E123">
            <v>601200016</v>
          </cell>
          <cell r="F123">
            <v>0</v>
          </cell>
          <cell r="G123">
            <v>5036479503</v>
          </cell>
          <cell r="H123">
            <v>0</v>
          </cell>
          <cell r="I123">
            <v>1927170592</v>
          </cell>
          <cell r="J123">
            <v>0</v>
          </cell>
          <cell r="K123">
            <v>5578496248</v>
          </cell>
          <cell r="L123">
            <v>1385153846</v>
          </cell>
          <cell r="M123">
            <v>0</v>
          </cell>
          <cell r="N123">
            <v>0</v>
          </cell>
        </row>
        <row r="124">
          <cell r="A124" t="str">
            <v>1992154</v>
          </cell>
          <cell r="B124">
            <v>1992</v>
          </cell>
          <cell r="C124">
            <v>15</v>
          </cell>
          <cell r="D124">
            <v>4</v>
          </cell>
          <cell r="E124">
            <v>601200016</v>
          </cell>
          <cell r="F124">
            <v>0</v>
          </cell>
          <cell r="G124">
            <v>791653582</v>
          </cell>
          <cell r="H124">
            <v>0</v>
          </cell>
          <cell r="I124">
            <v>940440126</v>
          </cell>
          <cell r="J124">
            <v>0</v>
          </cell>
          <cell r="K124">
            <v>1056152351</v>
          </cell>
          <cell r="L124">
            <v>675941357</v>
          </cell>
          <cell r="M124">
            <v>0</v>
          </cell>
          <cell r="N124">
            <v>0</v>
          </cell>
        </row>
        <row r="125">
          <cell r="A125" t="str">
            <v>1992155</v>
          </cell>
          <cell r="B125">
            <v>1992</v>
          </cell>
          <cell r="C125">
            <v>15</v>
          </cell>
          <cell r="D125">
            <v>5</v>
          </cell>
          <cell r="E125">
            <v>601200016</v>
          </cell>
          <cell r="F125">
            <v>0</v>
          </cell>
          <cell r="G125">
            <v>34995716</v>
          </cell>
          <cell r="H125">
            <v>0</v>
          </cell>
          <cell r="I125">
            <v>1151320812</v>
          </cell>
          <cell r="J125">
            <v>0</v>
          </cell>
          <cell r="K125">
            <v>288813600</v>
          </cell>
          <cell r="L125">
            <v>827511497</v>
          </cell>
          <cell r="M125">
            <v>0</v>
          </cell>
          <cell r="N125">
            <v>0</v>
          </cell>
        </row>
        <row r="126">
          <cell r="A126" t="str">
            <v>1992156</v>
          </cell>
          <cell r="B126">
            <v>1992</v>
          </cell>
          <cell r="C126">
            <v>15</v>
          </cell>
          <cell r="D126">
            <v>6</v>
          </cell>
          <cell r="E126">
            <v>601200016</v>
          </cell>
          <cell r="F126">
            <v>0</v>
          </cell>
          <cell r="G126">
            <v>9834967</v>
          </cell>
          <cell r="H126">
            <v>0</v>
          </cell>
          <cell r="I126">
            <v>693820868</v>
          </cell>
          <cell r="J126">
            <v>0</v>
          </cell>
          <cell r="K126">
            <v>204970986</v>
          </cell>
          <cell r="L126">
            <v>498684849</v>
          </cell>
          <cell r="M126">
            <v>0</v>
          </cell>
          <cell r="N126">
            <v>0</v>
          </cell>
        </row>
        <row r="127">
          <cell r="A127" t="str">
            <v>1992157</v>
          </cell>
          <cell r="B127">
            <v>1992</v>
          </cell>
          <cell r="C127">
            <v>15</v>
          </cell>
          <cell r="D127">
            <v>7</v>
          </cell>
          <cell r="E127">
            <v>601200016</v>
          </cell>
          <cell r="F127">
            <v>0</v>
          </cell>
          <cell r="G127">
            <v>244151721</v>
          </cell>
          <cell r="H127">
            <v>0</v>
          </cell>
          <cell r="I127">
            <v>1599399523</v>
          </cell>
          <cell r="J127">
            <v>0</v>
          </cell>
          <cell r="K127">
            <v>204876106</v>
          </cell>
          <cell r="L127">
            <v>1150371695</v>
          </cell>
          <cell r="M127">
            <v>0</v>
          </cell>
          <cell r="N127">
            <v>0</v>
          </cell>
        </row>
        <row r="128">
          <cell r="A128" t="str">
            <v>1992158</v>
          </cell>
          <cell r="B128">
            <v>1992</v>
          </cell>
          <cell r="C128">
            <v>15</v>
          </cell>
          <cell r="D128">
            <v>8</v>
          </cell>
          <cell r="E128">
            <v>601200016</v>
          </cell>
          <cell r="F128">
            <v>0</v>
          </cell>
          <cell r="G128">
            <v>112560531</v>
          </cell>
          <cell r="H128">
            <v>0</v>
          </cell>
          <cell r="I128">
            <v>698072472</v>
          </cell>
          <cell r="J128">
            <v>0</v>
          </cell>
          <cell r="K128">
            <v>83772517</v>
          </cell>
          <cell r="L128">
            <v>501739424</v>
          </cell>
          <cell r="M128">
            <v>0</v>
          </cell>
          <cell r="N128">
            <v>0</v>
          </cell>
        </row>
        <row r="129">
          <cell r="A129" t="str">
            <v>1992159</v>
          </cell>
          <cell r="B129">
            <v>1992</v>
          </cell>
          <cell r="C129">
            <v>15</v>
          </cell>
          <cell r="D129">
            <v>9</v>
          </cell>
          <cell r="E129">
            <v>601200016</v>
          </cell>
          <cell r="F129">
            <v>0</v>
          </cell>
          <cell r="G129">
            <v>9655652</v>
          </cell>
          <cell r="H129">
            <v>0</v>
          </cell>
          <cell r="I129">
            <v>4221744</v>
          </cell>
          <cell r="J129">
            <v>0</v>
          </cell>
          <cell r="K129">
            <v>10840851</v>
          </cell>
          <cell r="L129">
            <v>3036545</v>
          </cell>
          <cell r="M129">
            <v>0</v>
          </cell>
          <cell r="N129">
            <v>0</v>
          </cell>
        </row>
        <row r="130">
          <cell r="A130" t="str">
            <v>19921510</v>
          </cell>
          <cell r="B130">
            <v>1992</v>
          </cell>
          <cell r="C130">
            <v>15</v>
          </cell>
          <cell r="D130">
            <v>10</v>
          </cell>
          <cell r="E130">
            <v>601200016</v>
          </cell>
          <cell r="F130">
            <v>0</v>
          </cell>
          <cell r="G130">
            <v>5903629</v>
          </cell>
          <cell r="H130">
            <v>0</v>
          </cell>
          <cell r="I130">
            <v>94640014</v>
          </cell>
          <cell r="J130">
            <v>0</v>
          </cell>
          <cell r="K130">
            <v>20666001</v>
          </cell>
          <cell r="L130">
            <v>68070384</v>
          </cell>
          <cell r="M130">
            <v>0</v>
          </cell>
          <cell r="N130">
            <v>0</v>
          </cell>
        </row>
        <row r="131">
          <cell r="A131" t="str">
            <v>1992161</v>
          </cell>
          <cell r="B131">
            <v>1992</v>
          </cell>
          <cell r="C131">
            <v>16</v>
          </cell>
          <cell r="D131">
            <v>1</v>
          </cell>
          <cell r="E131">
            <v>601200020</v>
          </cell>
          <cell r="F131">
            <v>51569536909</v>
          </cell>
          <cell r="G131">
            <v>0</v>
          </cell>
          <cell r="H131">
            <v>51569536909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 t="str">
            <v>1992162</v>
          </cell>
          <cell r="B132">
            <v>1992</v>
          </cell>
          <cell r="C132">
            <v>16</v>
          </cell>
          <cell r="D132">
            <v>2</v>
          </cell>
          <cell r="E132">
            <v>601200020</v>
          </cell>
          <cell r="F132">
            <v>0</v>
          </cell>
          <cell r="G132">
            <v>718970582</v>
          </cell>
          <cell r="H132">
            <v>0</v>
          </cell>
          <cell r="I132">
            <v>67156847916</v>
          </cell>
          <cell r="J132">
            <v>0</v>
          </cell>
          <cell r="K132">
            <v>8871025980</v>
          </cell>
          <cell r="L132">
            <v>57566851354</v>
          </cell>
          <cell r="M132">
            <v>11758689</v>
          </cell>
          <cell r="N132">
            <v>4963874770</v>
          </cell>
        </row>
        <row r="133">
          <cell r="A133" t="str">
            <v>1992163</v>
          </cell>
          <cell r="B133">
            <v>1992</v>
          </cell>
          <cell r="C133">
            <v>16</v>
          </cell>
          <cell r="D133">
            <v>3</v>
          </cell>
          <cell r="E133">
            <v>601200020</v>
          </cell>
          <cell r="F133">
            <v>0</v>
          </cell>
          <cell r="G133">
            <v>2190068</v>
          </cell>
          <cell r="H133">
            <v>0</v>
          </cell>
          <cell r="I133">
            <v>1089402595</v>
          </cell>
          <cell r="J133">
            <v>0</v>
          </cell>
          <cell r="K133">
            <v>153370130</v>
          </cell>
          <cell r="L133">
            <v>933842397</v>
          </cell>
          <cell r="M133">
            <v>0</v>
          </cell>
          <cell r="N133">
            <v>0</v>
          </cell>
        </row>
        <row r="134">
          <cell r="A134" t="str">
            <v>1992164</v>
          </cell>
          <cell r="B134">
            <v>1992</v>
          </cell>
          <cell r="C134">
            <v>16</v>
          </cell>
          <cell r="D134">
            <v>4</v>
          </cell>
          <cell r="E134">
            <v>601200020</v>
          </cell>
          <cell r="F134">
            <v>0</v>
          </cell>
          <cell r="G134">
            <v>32588745</v>
          </cell>
          <cell r="H134">
            <v>0</v>
          </cell>
          <cell r="I134">
            <v>2700961748</v>
          </cell>
          <cell r="J134">
            <v>0</v>
          </cell>
          <cell r="K134">
            <v>353107296</v>
          </cell>
          <cell r="L134">
            <v>2315265706</v>
          </cell>
          <cell r="M134">
            <v>0</v>
          </cell>
          <cell r="N134">
            <v>0</v>
          </cell>
        </row>
        <row r="135">
          <cell r="A135" t="str">
            <v>1992165</v>
          </cell>
          <cell r="B135">
            <v>1992</v>
          </cell>
          <cell r="C135">
            <v>16</v>
          </cell>
          <cell r="D135">
            <v>5</v>
          </cell>
          <cell r="E135">
            <v>601200020</v>
          </cell>
          <cell r="F135">
            <v>0</v>
          </cell>
          <cell r="G135">
            <v>20199774</v>
          </cell>
          <cell r="H135">
            <v>0</v>
          </cell>
          <cell r="I135">
            <v>2249998928</v>
          </cell>
          <cell r="J135">
            <v>0</v>
          </cell>
          <cell r="K135">
            <v>299745870</v>
          </cell>
          <cell r="L135">
            <v>1930053284</v>
          </cell>
          <cell r="M135">
            <v>0</v>
          </cell>
          <cell r="N135">
            <v>0</v>
          </cell>
        </row>
        <row r="136">
          <cell r="A136" t="str">
            <v>1992171</v>
          </cell>
          <cell r="B136">
            <v>1992</v>
          </cell>
          <cell r="C136">
            <v>17</v>
          </cell>
          <cell r="D136">
            <v>1</v>
          </cell>
          <cell r="E136">
            <v>601200029</v>
          </cell>
          <cell r="F136">
            <v>10240921844</v>
          </cell>
          <cell r="G136">
            <v>0</v>
          </cell>
          <cell r="H136">
            <v>10240921844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 t="str">
            <v>1992172</v>
          </cell>
          <cell r="B137">
            <v>1992</v>
          </cell>
          <cell r="C137">
            <v>17</v>
          </cell>
          <cell r="D137">
            <v>2</v>
          </cell>
          <cell r="E137">
            <v>601200029</v>
          </cell>
          <cell r="F137">
            <v>0</v>
          </cell>
          <cell r="G137">
            <v>145360590</v>
          </cell>
          <cell r="H137">
            <v>0</v>
          </cell>
          <cell r="I137">
            <v>13482994622</v>
          </cell>
          <cell r="J137">
            <v>0</v>
          </cell>
          <cell r="K137">
            <v>1780011727</v>
          </cell>
          <cell r="L137">
            <v>11557622304</v>
          </cell>
          <cell r="M137">
            <v>31278010</v>
          </cell>
          <cell r="N137">
            <v>986335113</v>
          </cell>
        </row>
        <row r="138">
          <cell r="A138" t="str">
            <v>1992173</v>
          </cell>
          <cell r="B138">
            <v>1992</v>
          </cell>
          <cell r="C138">
            <v>17</v>
          </cell>
          <cell r="D138">
            <v>3</v>
          </cell>
          <cell r="E138">
            <v>601200029</v>
          </cell>
          <cell r="F138">
            <v>0</v>
          </cell>
          <cell r="G138">
            <v>1425803</v>
          </cell>
          <cell r="H138">
            <v>0</v>
          </cell>
          <cell r="I138">
            <v>207316888</v>
          </cell>
          <cell r="J138">
            <v>0</v>
          </cell>
          <cell r="K138">
            <v>31029421</v>
          </cell>
          <cell r="L138">
            <v>177713270</v>
          </cell>
          <cell r="M138">
            <v>0</v>
          </cell>
          <cell r="N138">
            <v>0</v>
          </cell>
        </row>
        <row r="139">
          <cell r="A139" t="str">
            <v>1992174</v>
          </cell>
          <cell r="B139">
            <v>1992</v>
          </cell>
          <cell r="C139">
            <v>17</v>
          </cell>
          <cell r="D139">
            <v>4</v>
          </cell>
          <cell r="E139">
            <v>601200029</v>
          </cell>
          <cell r="F139">
            <v>0</v>
          </cell>
          <cell r="G139">
            <v>3495897</v>
          </cell>
          <cell r="H139">
            <v>0</v>
          </cell>
          <cell r="I139">
            <v>392375201</v>
          </cell>
          <cell r="J139">
            <v>0</v>
          </cell>
          <cell r="K139">
            <v>52300529</v>
          </cell>
          <cell r="L139">
            <v>336578774</v>
          </cell>
          <cell r="M139">
            <v>0</v>
          </cell>
          <cell r="N139">
            <v>0</v>
          </cell>
        </row>
        <row r="140">
          <cell r="A140" t="str">
            <v>1992175</v>
          </cell>
          <cell r="B140">
            <v>1992</v>
          </cell>
          <cell r="C140">
            <v>17</v>
          </cell>
          <cell r="D140">
            <v>5</v>
          </cell>
          <cell r="E140">
            <v>601200029</v>
          </cell>
          <cell r="F140">
            <v>0</v>
          </cell>
          <cell r="G140">
            <v>5362745</v>
          </cell>
          <cell r="H140">
            <v>0</v>
          </cell>
          <cell r="I140">
            <v>455605838</v>
          </cell>
          <cell r="J140">
            <v>0</v>
          </cell>
          <cell r="K140">
            <v>59697614</v>
          </cell>
          <cell r="L140">
            <v>390545479</v>
          </cell>
          <cell r="M140">
            <v>0</v>
          </cell>
          <cell r="N140">
            <v>0</v>
          </cell>
        </row>
        <row r="141">
          <cell r="A141" t="str">
            <v>1992181</v>
          </cell>
          <cell r="B141">
            <v>1992</v>
          </cell>
          <cell r="C141">
            <v>18</v>
          </cell>
          <cell r="D141">
            <v>1</v>
          </cell>
          <cell r="E141">
            <v>601200033</v>
          </cell>
          <cell r="F141">
            <v>9373843115</v>
          </cell>
          <cell r="G141">
            <v>0</v>
          </cell>
          <cell r="H141">
            <v>9373843115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 t="str">
            <v>1992182</v>
          </cell>
          <cell r="B142">
            <v>1992</v>
          </cell>
          <cell r="C142">
            <v>18</v>
          </cell>
          <cell r="D142">
            <v>2</v>
          </cell>
          <cell r="E142">
            <v>601200033</v>
          </cell>
          <cell r="F142">
            <v>0</v>
          </cell>
          <cell r="G142">
            <v>13659466</v>
          </cell>
          <cell r="H142">
            <v>0</v>
          </cell>
          <cell r="I142">
            <v>12112023237</v>
          </cell>
          <cell r="J142">
            <v>0</v>
          </cell>
          <cell r="K142">
            <v>270925955</v>
          </cell>
          <cell r="L142">
            <v>11827437815</v>
          </cell>
          <cell r="M142">
            <v>2333532</v>
          </cell>
          <cell r="N142">
            <v>1010744244</v>
          </cell>
        </row>
        <row r="143">
          <cell r="A143" t="str">
            <v>1992183</v>
          </cell>
          <cell r="B143">
            <v>1992</v>
          </cell>
          <cell r="C143">
            <v>18</v>
          </cell>
          <cell r="D143">
            <v>3</v>
          </cell>
          <cell r="E143">
            <v>601200033</v>
          </cell>
          <cell r="F143">
            <v>0</v>
          </cell>
          <cell r="G143">
            <v>70057</v>
          </cell>
          <cell r="H143">
            <v>0</v>
          </cell>
          <cell r="I143">
            <v>559621633</v>
          </cell>
          <cell r="J143">
            <v>0</v>
          </cell>
          <cell r="K143">
            <v>13218653</v>
          </cell>
          <cell r="L143">
            <v>546473037</v>
          </cell>
          <cell r="M143">
            <v>0</v>
          </cell>
          <cell r="N143">
            <v>0</v>
          </cell>
        </row>
        <row r="144">
          <cell r="A144" t="str">
            <v>1992184</v>
          </cell>
          <cell r="B144">
            <v>1992</v>
          </cell>
          <cell r="C144">
            <v>18</v>
          </cell>
          <cell r="D144">
            <v>4</v>
          </cell>
          <cell r="E144">
            <v>601200033</v>
          </cell>
          <cell r="F144">
            <v>0</v>
          </cell>
          <cell r="G144">
            <v>249562</v>
          </cell>
          <cell r="H144">
            <v>0</v>
          </cell>
          <cell r="I144">
            <v>440488560</v>
          </cell>
          <cell r="J144">
            <v>0</v>
          </cell>
          <cell r="K144">
            <v>10299589</v>
          </cell>
          <cell r="L144">
            <v>430438533</v>
          </cell>
          <cell r="M144">
            <v>0</v>
          </cell>
          <cell r="N144">
            <v>0</v>
          </cell>
        </row>
        <row r="145">
          <cell r="A145" t="str">
            <v>1992191</v>
          </cell>
          <cell r="B145">
            <v>1992</v>
          </cell>
          <cell r="C145">
            <v>19</v>
          </cell>
          <cell r="D145">
            <v>1</v>
          </cell>
          <cell r="E145">
            <v>660300101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 t="str">
            <v>1992201</v>
          </cell>
          <cell r="B146">
            <v>1992</v>
          </cell>
          <cell r="C146">
            <v>20</v>
          </cell>
          <cell r="D146">
            <v>1</v>
          </cell>
          <cell r="E146">
            <v>660300102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 t="str">
            <v>1992211</v>
          </cell>
          <cell r="B147">
            <v>1992</v>
          </cell>
          <cell r="C147">
            <v>21</v>
          </cell>
          <cell r="D147">
            <v>1</v>
          </cell>
          <cell r="E147">
            <v>660300110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 t="str">
            <v>1992221</v>
          </cell>
          <cell r="B148">
            <v>1992</v>
          </cell>
          <cell r="C148">
            <v>22</v>
          </cell>
          <cell r="D148">
            <v>1</v>
          </cell>
          <cell r="E148">
            <v>660300131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1992231</v>
          </cell>
          <cell r="B149">
            <v>1992</v>
          </cell>
          <cell r="C149">
            <v>23</v>
          </cell>
          <cell r="D149">
            <v>1</v>
          </cell>
          <cell r="E149">
            <v>660300133</v>
          </cell>
          <cell r="F149">
            <v>6565999997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6565999997</v>
          </cell>
          <cell r="M149">
            <v>0</v>
          </cell>
          <cell r="N149">
            <v>0</v>
          </cell>
        </row>
        <row r="150">
          <cell r="A150" t="str">
            <v>1992521</v>
          </cell>
          <cell r="B150">
            <v>1992</v>
          </cell>
          <cell r="C150">
            <v>52</v>
          </cell>
          <cell r="D150">
            <v>1</v>
          </cell>
          <cell r="E150">
            <v>623100056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 t="str">
            <v>1992531</v>
          </cell>
          <cell r="B151">
            <v>1992</v>
          </cell>
          <cell r="C151">
            <v>53</v>
          </cell>
          <cell r="D151">
            <v>1</v>
          </cell>
          <cell r="E151">
            <v>623100063</v>
          </cell>
          <cell r="F151">
            <v>38844959017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38844959017</v>
          </cell>
          <cell r="M151">
            <v>0</v>
          </cell>
          <cell r="N151">
            <v>0</v>
          </cell>
        </row>
        <row r="152">
          <cell r="A152" t="str">
            <v>1993531</v>
          </cell>
          <cell r="B152">
            <v>1993</v>
          </cell>
          <cell r="C152">
            <v>53</v>
          </cell>
          <cell r="D152">
            <v>1</v>
          </cell>
          <cell r="E152">
            <v>640100005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 t="str">
            <v>1993671</v>
          </cell>
          <cell r="B153">
            <v>1993</v>
          </cell>
          <cell r="C153">
            <v>67</v>
          </cell>
          <cell r="D153">
            <v>1</v>
          </cell>
          <cell r="E153">
            <v>623100045</v>
          </cell>
          <cell r="F153">
            <v>39044800000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9761200000</v>
          </cell>
          <cell r="L153">
            <v>29283600000</v>
          </cell>
          <cell r="M153">
            <v>39151772</v>
          </cell>
          <cell r="N153">
            <v>11343345030</v>
          </cell>
        </row>
        <row r="154">
          <cell r="A154" t="str">
            <v>1993681</v>
          </cell>
          <cell r="B154">
            <v>1993</v>
          </cell>
          <cell r="C154">
            <v>68</v>
          </cell>
          <cell r="D154">
            <v>1</v>
          </cell>
          <cell r="E154">
            <v>623100054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 t="str">
            <v>1993691</v>
          </cell>
          <cell r="B155">
            <v>1993</v>
          </cell>
          <cell r="C155">
            <v>69</v>
          </cell>
          <cell r="D155">
            <v>1</v>
          </cell>
          <cell r="E155">
            <v>623100064</v>
          </cell>
          <cell r="F155">
            <v>7472244170</v>
          </cell>
          <cell r="G155">
            <v>0</v>
          </cell>
          <cell r="H155">
            <v>6005200273</v>
          </cell>
          <cell r="I155">
            <v>0</v>
          </cell>
          <cell r="J155">
            <v>0</v>
          </cell>
          <cell r="K155">
            <v>1467043897</v>
          </cell>
          <cell r="L155">
            <v>0</v>
          </cell>
          <cell r="M155">
            <v>0</v>
          </cell>
          <cell r="N155">
            <v>0</v>
          </cell>
        </row>
        <row r="156">
          <cell r="A156" t="str">
            <v>1993692</v>
          </cell>
          <cell r="B156">
            <v>1993</v>
          </cell>
          <cell r="C156">
            <v>69</v>
          </cell>
          <cell r="D156">
            <v>2</v>
          </cell>
          <cell r="E156">
            <v>623100064</v>
          </cell>
          <cell r="F156">
            <v>0</v>
          </cell>
          <cell r="G156">
            <v>13396784</v>
          </cell>
          <cell r="H156">
            <v>0</v>
          </cell>
          <cell r="I156">
            <v>7152349170</v>
          </cell>
          <cell r="J156">
            <v>0</v>
          </cell>
          <cell r="K156">
            <v>1801484078</v>
          </cell>
          <cell r="L156">
            <v>5364261876</v>
          </cell>
          <cell r="M156">
            <v>0</v>
          </cell>
          <cell r="N156">
            <v>0</v>
          </cell>
        </row>
        <row r="157">
          <cell r="A157" t="str">
            <v>1993701</v>
          </cell>
          <cell r="B157">
            <v>1993</v>
          </cell>
          <cell r="C157">
            <v>70</v>
          </cell>
          <cell r="D157">
            <v>1</v>
          </cell>
          <cell r="E157">
            <v>623100067</v>
          </cell>
          <cell r="F157">
            <v>18491880000</v>
          </cell>
          <cell r="G157">
            <v>0</v>
          </cell>
          <cell r="H157">
            <v>0</v>
          </cell>
          <cell r="I157">
            <v>1060100000</v>
          </cell>
          <cell r="J157">
            <v>0</v>
          </cell>
          <cell r="K157">
            <v>4468530000</v>
          </cell>
          <cell r="L157">
            <v>15083450000</v>
          </cell>
          <cell r="M157">
            <v>47058100</v>
          </cell>
          <cell r="N157">
            <v>2711664254</v>
          </cell>
        </row>
        <row r="158">
          <cell r="A158" t="str">
            <v>199431</v>
          </cell>
          <cell r="B158">
            <v>1994</v>
          </cell>
          <cell r="C158">
            <v>3</v>
          </cell>
          <cell r="D158">
            <v>1</v>
          </cell>
          <cell r="E158">
            <v>660300324</v>
          </cell>
          <cell r="F158">
            <v>8940180000</v>
          </cell>
          <cell r="G158">
            <v>0</v>
          </cell>
          <cell r="H158">
            <v>0</v>
          </cell>
          <cell r="I158">
            <v>13974750000</v>
          </cell>
          <cell r="J158">
            <v>0</v>
          </cell>
          <cell r="K158">
            <v>2301580000</v>
          </cell>
          <cell r="L158">
            <v>20613350000</v>
          </cell>
          <cell r="M158">
            <v>32454009</v>
          </cell>
          <cell r="N158">
            <v>2254149038</v>
          </cell>
        </row>
        <row r="159">
          <cell r="A159" t="str">
            <v>1994421</v>
          </cell>
          <cell r="B159">
            <v>1994</v>
          </cell>
          <cell r="C159">
            <v>42</v>
          </cell>
          <cell r="D159">
            <v>1</v>
          </cell>
          <cell r="E159">
            <v>640100004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 t="str">
            <v>1994431</v>
          </cell>
          <cell r="B160">
            <v>1994</v>
          </cell>
          <cell r="C160">
            <v>43</v>
          </cell>
          <cell r="D160">
            <v>1</v>
          </cell>
          <cell r="E160">
            <v>640100006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1994591</v>
          </cell>
          <cell r="B161">
            <v>1994</v>
          </cell>
          <cell r="C161">
            <v>59</v>
          </cell>
          <cell r="D161">
            <v>1</v>
          </cell>
          <cell r="E161">
            <v>623100065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 t="str">
            <v>1994601</v>
          </cell>
          <cell r="B162">
            <v>1994</v>
          </cell>
          <cell r="C162">
            <v>60</v>
          </cell>
          <cell r="D162">
            <v>1</v>
          </cell>
          <cell r="E162">
            <v>623100066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 t="str">
            <v>1994611</v>
          </cell>
          <cell r="B163">
            <v>1994</v>
          </cell>
          <cell r="C163">
            <v>61</v>
          </cell>
          <cell r="D163">
            <v>1</v>
          </cell>
          <cell r="E163">
            <v>623100069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 t="str">
            <v>199412371</v>
          </cell>
          <cell r="B164">
            <v>1994</v>
          </cell>
          <cell r="C164">
            <v>1237</v>
          </cell>
          <cell r="D164">
            <v>1</v>
          </cell>
          <cell r="E164">
            <v>611100001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 t="str">
            <v>199511</v>
          </cell>
          <cell r="B165">
            <v>1995</v>
          </cell>
          <cell r="C165">
            <v>1</v>
          </cell>
          <cell r="D165">
            <v>1</v>
          </cell>
          <cell r="E165">
            <v>660300361</v>
          </cell>
          <cell r="F165">
            <v>0</v>
          </cell>
          <cell r="G165">
            <v>15345000000</v>
          </cell>
          <cell r="H165">
            <v>0</v>
          </cell>
          <cell r="I165">
            <v>93296500000</v>
          </cell>
          <cell r="J165">
            <v>0</v>
          </cell>
          <cell r="K165">
            <v>0</v>
          </cell>
          <cell r="L165">
            <v>108641500000</v>
          </cell>
          <cell r="M165">
            <v>15466880</v>
          </cell>
          <cell r="N165">
            <v>0</v>
          </cell>
        </row>
        <row r="166">
          <cell r="A166" t="str">
            <v>199521</v>
          </cell>
          <cell r="B166">
            <v>1995</v>
          </cell>
          <cell r="C166">
            <v>2</v>
          </cell>
          <cell r="D166">
            <v>1</v>
          </cell>
          <cell r="E166">
            <v>623100068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 t="str">
            <v>1995731</v>
          </cell>
          <cell r="B167">
            <v>1995</v>
          </cell>
          <cell r="C167">
            <v>73</v>
          </cell>
          <cell r="D167">
            <v>1</v>
          </cell>
          <cell r="E167">
            <v>623100068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 t="str">
            <v>199516081</v>
          </cell>
          <cell r="B168">
            <v>1995</v>
          </cell>
          <cell r="C168">
            <v>1608</v>
          </cell>
          <cell r="D168">
            <v>1</v>
          </cell>
          <cell r="E168">
            <v>611100000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 t="str">
            <v>199611</v>
          </cell>
          <cell r="B169">
            <v>1996</v>
          </cell>
          <cell r="C169">
            <v>1</v>
          </cell>
          <cell r="D169">
            <v>1</v>
          </cell>
          <cell r="E169">
            <v>623100070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 t="str">
            <v>199711</v>
          </cell>
          <cell r="B170">
            <v>1997</v>
          </cell>
          <cell r="C170">
            <v>1</v>
          </cell>
          <cell r="D170">
            <v>1</v>
          </cell>
          <cell r="E170">
            <v>623100000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 t="str">
            <v>199721</v>
          </cell>
          <cell r="B171">
            <v>1997</v>
          </cell>
          <cell r="C171">
            <v>2</v>
          </cell>
          <cell r="D171">
            <v>1</v>
          </cell>
          <cell r="E171">
            <v>623100071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 t="str">
            <v>199731</v>
          </cell>
          <cell r="B172">
            <v>1997</v>
          </cell>
          <cell r="C172">
            <v>3</v>
          </cell>
          <cell r="D172">
            <v>1</v>
          </cell>
          <cell r="E172">
            <v>623100072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 t="str">
            <v>Total</v>
          </cell>
          <cell r="B173" t="str">
            <v>Total</v>
          </cell>
          <cell r="F173">
            <v>3453053852895</v>
          </cell>
          <cell r="G173">
            <v>51975234630</v>
          </cell>
          <cell r="H173">
            <v>365368617985</v>
          </cell>
          <cell r="I173">
            <v>3068541239223</v>
          </cell>
          <cell r="J173">
            <v>0</v>
          </cell>
          <cell r="K173">
            <v>818561797943</v>
          </cell>
          <cell r="L173">
            <v>5389639910822</v>
          </cell>
          <cell r="M173">
            <v>6732017860</v>
          </cell>
          <cell r="N173">
            <v>645756334509</v>
          </cell>
        </row>
      </sheetData>
      <sheetData sheetId="6">
        <row r="1">
          <cell r="A1" t="str">
            <v>cgr</v>
          </cell>
          <cell r="B1" t="str">
            <v>Cod.</v>
          </cell>
          <cell r="C1" t="str">
            <v>CGR</v>
          </cell>
          <cell r="D1" t="str">
            <v>tramo</v>
          </cell>
          <cell r="E1" t="str">
            <v>Cod. Unico</v>
          </cell>
          <cell r="F1" t="str">
            <v>Saldo Inicial</v>
          </cell>
          <cell r="G1" t="str">
            <v>Var.Tasa Cambio</v>
          </cell>
          <cell r="H1" t="str">
            <v>Adiciones y Canc</v>
          </cell>
          <cell r="I1" t="str">
            <v>Desembolsos</v>
          </cell>
          <cell r="J1" t="str">
            <v>Ajuste x Amortizac.</v>
          </cell>
          <cell r="K1" t="str">
            <v>Amortizaciones</v>
          </cell>
          <cell r="L1" t="str">
            <v>Saldo Final</v>
          </cell>
          <cell r="M1" t="str">
            <v>Comisiones-Otros</v>
          </cell>
          <cell r="N1" t="str">
            <v>Intereses Pagados</v>
          </cell>
        </row>
        <row r="2">
          <cell r="A2" t="str">
            <v>191811</v>
          </cell>
          <cell r="B2">
            <v>1918</v>
          </cell>
          <cell r="C2">
            <v>1</v>
          </cell>
          <cell r="D2">
            <v>1</v>
          </cell>
          <cell r="E2">
            <v>999999999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</row>
        <row r="3">
          <cell r="A3" t="str">
            <v>191821</v>
          </cell>
          <cell r="B3">
            <v>1918</v>
          </cell>
          <cell r="C3">
            <v>2</v>
          </cell>
          <cell r="D3">
            <v>1</v>
          </cell>
          <cell r="E3">
            <v>999999999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</row>
        <row r="4">
          <cell r="A4" t="str">
            <v>191831</v>
          </cell>
          <cell r="B4">
            <v>1918</v>
          </cell>
          <cell r="C4">
            <v>3</v>
          </cell>
          <cell r="D4">
            <v>1</v>
          </cell>
          <cell r="E4">
            <v>99999999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 t="str">
            <v>191841</v>
          </cell>
          <cell r="B5">
            <v>1918</v>
          </cell>
          <cell r="C5">
            <v>4</v>
          </cell>
          <cell r="D5">
            <v>1</v>
          </cell>
          <cell r="E5">
            <v>999999999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104684</v>
          </cell>
        </row>
        <row r="6">
          <cell r="A6" t="str">
            <v>196211</v>
          </cell>
          <cell r="B6">
            <v>1962</v>
          </cell>
          <cell r="C6">
            <v>1</v>
          </cell>
          <cell r="D6">
            <v>1</v>
          </cell>
          <cell r="E6">
            <v>999999999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 t="str">
            <v>196311</v>
          </cell>
          <cell r="B7">
            <v>1963</v>
          </cell>
          <cell r="C7">
            <v>1</v>
          </cell>
          <cell r="D7">
            <v>1</v>
          </cell>
          <cell r="E7">
            <v>623100002</v>
          </cell>
          <cell r="F7">
            <v>35746376754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7836680000</v>
          </cell>
          <cell r="L7">
            <v>27909696754</v>
          </cell>
          <cell r="M7">
            <v>100</v>
          </cell>
          <cell r="N7">
            <v>2401855791</v>
          </cell>
        </row>
        <row r="8">
          <cell r="A8" t="str">
            <v>196321</v>
          </cell>
          <cell r="B8">
            <v>1963</v>
          </cell>
          <cell r="C8">
            <v>2</v>
          </cell>
          <cell r="D8">
            <v>1</v>
          </cell>
          <cell r="E8">
            <v>623100045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 t="str">
            <v>196411</v>
          </cell>
          <cell r="B9">
            <v>1964</v>
          </cell>
          <cell r="C9">
            <v>1</v>
          </cell>
          <cell r="D9">
            <v>1</v>
          </cell>
          <cell r="E9">
            <v>630100002</v>
          </cell>
          <cell r="F9">
            <v>4529458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4529458</v>
          </cell>
          <cell r="L9">
            <v>0</v>
          </cell>
          <cell r="M9">
            <v>0</v>
          </cell>
          <cell r="N9">
            <v>0</v>
          </cell>
        </row>
        <row r="10">
          <cell r="A10" t="str">
            <v>196421</v>
          </cell>
          <cell r="B10">
            <v>1964</v>
          </cell>
          <cell r="C10">
            <v>2</v>
          </cell>
          <cell r="D10">
            <v>1</v>
          </cell>
          <cell r="E10">
            <v>630100003</v>
          </cell>
          <cell r="F10">
            <v>1320085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1320085</v>
          </cell>
          <cell r="L10">
            <v>0</v>
          </cell>
          <cell r="M10">
            <v>0</v>
          </cell>
          <cell r="N10">
            <v>0</v>
          </cell>
        </row>
        <row r="11">
          <cell r="A11" t="str">
            <v>196511</v>
          </cell>
          <cell r="B11">
            <v>1965</v>
          </cell>
          <cell r="C11">
            <v>1</v>
          </cell>
          <cell r="D11">
            <v>1</v>
          </cell>
          <cell r="E11">
            <v>999999999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 t="str">
            <v>196521</v>
          </cell>
          <cell r="B12">
            <v>1965</v>
          </cell>
          <cell r="C12">
            <v>2</v>
          </cell>
          <cell r="D12">
            <v>1</v>
          </cell>
          <cell r="E12">
            <v>99999999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 t="str">
            <v>196621</v>
          </cell>
          <cell r="B13">
            <v>1966</v>
          </cell>
          <cell r="C13">
            <v>2</v>
          </cell>
          <cell r="D13">
            <v>1</v>
          </cell>
          <cell r="E13">
            <v>99999999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 t="str">
            <v>196711</v>
          </cell>
          <cell r="B14">
            <v>1967</v>
          </cell>
          <cell r="C14">
            <v>1</v>
          </cell>
          <cell r="D14">
            <v>1</v>
          </cell>
          <cell r="E14">
            <v>623100005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>196721</v>
          </cell>
          <cell r="B15">
            <v>1967</v>
          </cell>
          <cell r="C15">
            <v>2</v>
          </cell>
          <cell r="D15">
            <v>1</v>
          </cell>
          <cell r="E15">
            <v>623100029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 t="str">
            <v>196722</v>
          </cell>
          <cell r="B16">
            <v>1967</v>
          </cell>
          <cell r="C16">
            <v>2</v>
          </cell>
          <cell r="D16">
            <v>2</v>
          </cell>
          <cell r="E16">
            <v>623100029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196741</v>
          </cell>
          <cell r="B17">
            <v>1967</v>
          </cell>
          <cell r="C17">
            <v>4</v>
          </cell>
          <cell r="D17">
            <v>1</v>
          </cell>
          <cell r="E17">
            <v>99999999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196761</v>
          </cell>
          <cell r="B18">
            <v>1967</v>
          </cell>
          <cell r="C18">
            <v>6</v>
          </cell>
          <cell r="D18">
            <v>1</v>
          </cell>
          <cell r="E18">
            <v>999999999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196771</v>
          </cell>
          <cell r="B19">
            <v>1967</v>
          </cell>
          <cell r="C19">
            <v>7</v>
          </cell>
          <cell r="D19">
            <v>1</v>
          </cell>
          <cell r="E19">
            <v>999999999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>196781</v>
          </cell>
          <cell r="B20">
            <v>1967</v>
          </cell>
          <cell r="C20">
            <v>8</v>
          </cell>
          <cell r="D20">
            <v>1</v>
          </cell>
          <cell r="E20">
            <v>999999999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>196811</v>
          </cell>
          <cell r="B21">
            <v>1968</v>
          </cell>
          <cell r="C21">
            <v>1</v>
          </cell>
          <cell r="D21">
            <v>1</v>
          </cell>
          <cell r="E21">
            <v>623100009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>196821</v>
          </cell>
          <cell r="B22">
            <v>1968</v>
          </cell>
          <cell r="C22">
            <v>2</v>
          </cell>
          <cell r="D22">
            <v>1</v>
          </cell>
          <cell r="E22">
            <v>9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>196831</v>
          </cell>
          <cell r="B23">
            <v>1968</v>
          </cell>
          <cell r="C23">
            <v>3</v>
          </cell>
          <cell r="D23">
            <v>1</v>
          </cell>
          <cell r="E23">
            <v>999999999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>196841</v>
          </cell>
          <cell r="B24">
            <v>1968</v>
          </cell>
          <cell r="C24">
            <v>4</v>
          </cell>
          <cell r="D24">
            <v>1</v>
          </cell>
          <cell r="E24">
            <v>999999999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196911</v>
          </cell>
          <cell r="B25">
            <v>1969</v>
          </cell>
          <cell r="C25">
            <v>1</v>
          </cell>
          <cell r="D25">
            <v>1</v>
          </cell>
          <cell r="E25">
            <v>623100006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 t="str">
            <v>196912</v>
          </cell>
          <cell r="B26">
            <v>1969</v>
          </cell>
          <cell r="C26">
            <v>1</v>
          </cell>
          <cell r="D26">
            <v>2</v>
          </cell>
          <cell r="E26">
            <v>623100006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196921</v>
          </cell>
          <cell r="B27">
            <v>1969</v>
          </cell>
          <cell r="C27">
            <v>2</v>
          </cell>
          <cell r="D27">
            <v>1</v>
          </cell>
          <cell r="E27">
            <v>999999999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 t="str">
            <v>196931</v>
          </cell>
          <cell r="B28">
            <v>1969</v>
          </cell>
          <cell r="C28">
            <v>3</v>
          </cell>
          <cell r="D28">
            <v>1</v>
          </cell>
          <cell r="E28">
            <v>999999999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196941</v>
          </cell>
          <cell r="B29">
            <v>1969</v>
          </cell>
          <cell r="C29">
            <v>4</v>
          </cell>
          <cell r="D29">
            <v>1</v>
          </cell>
          <cell r="E29">
            <v>999999999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 t="str">
            <v>197011</v>
          </cell>
          <cell r="B30">
            <v>1970</v>
          </cell>
          <cell r="C30">
            <v>1</v>
          </cell>
          <cell r="D30">
            <v>1</v>
          </cell>
          <cell r="E30">
            <v>623100016</v>
          </cell>
          <cell r="F30">
            <v>2259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-2259</v>
          </cell>
          <cell r="L30">
            <v>0</v>
          </cell>
          <cell r="M30">
            <v>0</v>
          </cell>
          <cell r="N30">
            <v>0</v>
          </cell>
        </row>
        <row r="31">
          <cell r="A31" t="str">
            <v>197021</v>
          </cell>
          <cell r="B31">
            <v>1970</v>
          </cell>
          <cell r="C31">
            <v>2</v>
          </cell>
          <cell r="D31">
            <v>1</v>
          </cell>
          <cell r="E31">
            <v>999999999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 t="str">
            <v>197031</v>
          </cell>
          <cell r="B32">
            <v>1970</v>
          </cell>
          <cell r="C32">
            <v>3</v>
          </cell>
          <cell r="D32">
            <v>1</v>
          </cell>
          <cell r="E32">
            <v>999999999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 t="str">
            <v>197041</v>
          </cell>
          <cell r="B33">
            <v>1970</v>
          </cell>
          <cell r="C33">
            <v>4</v>
          </cell>
          <cell r="D33">
            <v>1</v>
          </cell>
          <cell r="E33">
            <v>999999999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197111</v>
          </cell>
          <cell r="B34">
            <v>1971</v>
          </cell>
          <cell r="C34">
            <v>1</v>
          </cell>
          <cell r="D34">
            <v>1</v>
          </cell>
          <cell r="E34">
            <v>999999999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 t="str">
            <v>197121</v>
          </cell>
          <cell r="B35">
            <v>1971</v>
          </cell>
          <cell r="C35">
            <v>2</v>
          </cell>
          <cell r="D35">
            <v>1</v>
          </cell>
          <cell r="E35">
            <v>999999999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197231</v>
          </cell>
          <cell r="B36">
            <v>1972</v>
          </cell>
          <cell r="C36">
            <v>3</v>
          </cell>
          <cell r="D36">
            <v>1</v>
          </cell>
          <cell r="E36">
            <v>999999999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 t="str">
            <v>197241</v>
          </cell>
          <cell r="B37">
            <v>1972</v>
          </cell>
          <cell r="C37">
            <v>4</v>
          </cell>
          <cell r="D37">
            <v>1</v>
          </cell>
          <cell r="E37">
            <v>999999999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 t="str">
            <v>197311</v>
          </cell>
          <cell r="B38">
            <v>1973</v>
          </cell>
          <cell r="C38">
            <v>1</v>
          </cell>
          <cell r="D38">
            <v>1</v>
          </cell>
          <cell r="E38">
            <v>600300001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 t="str">
            <v>197321</v>
          </cell>
          <cell r="B39">
            <v>1973</v>
          </cell>
          <cell r="C39">
            <v>2</v>
          </cell>
          <cell r="D39">
            <v>1</v>
          </cell>
          <cell r="E39">
            <v>623100029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 t="str">
            <v>197331</v>
          </cell>
          <cell r="B40">
            <v>1973</v>
          </cell>
          <cell r="C40">
            <v>3</v>
          </cell>
          <cell r="D40">
            <v>1</v>
          </cell>
          <cell r="E40">
            <v>999999999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 t="str">
            <v>197421</v>
          </cell>
          <cell r="B41">
            <v>1974</v>
          </cell>
          <cell r="C41">
            <v>2</v>
          </cell>
          <cell r="D41">
            <v>1</v>
          </cell>
          <cell r="E41">
            <v>623100055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 t="str">
            <v>197431</v>
          </cell>
          <cell r="B42">
            <v>1974</v>
          </cell>
          <cell r="C42">
            <v>3</v>
          </cell>
          <cell r="D42">
            <v>1</v>
          </cell>
          <cell r="E42">
            <v>999999999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 t="str">
            <v>197441</v>
          </cell>
          <cell r="B43">
            <v>1974</v>
          </cell>
          <cell r="C43">
            <v>4</v>
          </cell>
          <cell r="D43">
            <v>1</v>
          </cell>
          <cell r="E43">
            <v>999999999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 t="str">
            <v>1975141</v>
          </cell>
          <cell r="B44">
            <v>1975</v>
          </cell>
          <cell r="C44">
            <v>14</v>
          </cell>
          <cell r="D44">
            <v>1</v>
          </cell>
          <cell r="E44">
            <v>999999999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 t="str">
            <v>197651</v>
          </cell>
          <cell r="B45">
            <v>1976</v>
          </cell>
          <cell r="C45">
            <v>5</v>
          </cell>
          <cell r="D45">
            <v>1</v>
          </cell>
          <cell r="E45">
            <v>623100024</v>
          </cell>
          <cell r="F45">
            <v>29279629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4516887</v>
          </cell>
          <cell r="L45">
            <v>24762742</v>
          </cell>
          <cell r="M45">
            <v>2088</v>
          </cell>
          <cell r="N45">
            <v>551885</v>
          </cell>
        </row>
        <row r="46">
          <cell r="A46" t="str">
            <v>1976191</v>
          </cell>
          <cell r="B46">
            <v>1976</v>
          </cell>
          <cell r="C46">
            <v>19</v>
          </cell>
          <cell r="D46">
            <v>1</v>
          </cell>
          <cell r="E46">
            <v>999999999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A47" t="str">
            <v>1976201</v>
          </cell>
          <cell r="B47">
            <v>1976</v>
          </cell>
          <cell r="C47">
            <v>20</v>
          </cell>
          <cell r="D47">
            <v>1</v>
          </cell>
          <cell r="E47">
            <v>999999999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 t="str">
            <v>1977201</v>
          </cell>
          <cell r="B48">
            <v>1977</v>
          </cell>
          <cell r="C48">
            <v>20</v>
          </cell>
          <cell r="D48">
            <v>1</v>
          </cell>
          <cell r="E48">
            <v>999999999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1977211</v>
          </cell>
          <cell r="B49">
            <v>1977</v>
          </cell>
          <cell r="C49">
            <v>21</v>
          </cell>
          <cell r="D49">
            <v>1</v>
          </cell>
          <cell r="E49">
            <v>999999999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 t="str">
            <v>1977221</v>
          </cell>
          <cell r="B50">
            <v>1977</v>
          </cell>
          <cell r="C50">
            <v>22</v>
          </cell>
          <cell r="D50">
            <v>1</v>
          </cell>
          <cell r="E50">
            <v>999999999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 t="str">
            <v>197851</v>
          </cell>
          <cell r="B51">
            <v>1978</v>
          </cell>
          <cell r="C51">
            <v>5</v>
          </cell>
          <cell r="D51">
            <v>1</v>
          </cell>
          <cell r="E51">
            <v>623100027</v>
          </cell>
          <cell r="F51">
            <v>36808543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1698281</v>
          </cell>
          <cell r="L51">
            <v>35110262</v>
          </cell>
          <cell r="M51">
            <v>0</v>
          </cell>
          <cell r="N51">
            <v>5095766</v>
          </cell>
        </row>
        <row r="52">
          <cell r="A52" t="str">
            <v>197861</v>
          </cell>
          <cell r="B52">
            <v>1978</v>
          </cell>
          <cell r="C52">
            <v>6</v>
          </cell>
          <cell r="D52">
            <v>1</v>
          </cell>
          <cell r="E52">
            <v>999999999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 t="str">
            <v>197981</v>
          </cell>
          <cell r="B53">
            <v>1979</v>
          </cell>
          <cell r="C53">
            <v>8</v>
          </cell>
          <cell r="D53">
            <v>1</v>
          </cell>
          <cell r="E53">
            <v>999999999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197991</v>
          </cell>
          <cell r="B54">
            <v>1979</v>
          </cell>
          <cell r="C54">
            <v>9</v>
          </cell>
          <cell r="D54">
            <v>1</v>
          </cell>
          <cell r="E54">
            <v>999999999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1980151</v>
          </cell>
          <cell r="B55">
            <v>1980</v>
          </cell>
          <cell r="C55">
            <v>15</v>
          </cell>
          <cell r="D55">
            <v>1</v>
          </cell>
          <cell r="E55">
            <v>999999999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 t="str">
            <v>1980161</v>
          </cell>
          <cell r="B56">
            <v>1980</v>
          </cell>
          <cell r="C56">
            <v>16</v>
          </cell>
          <cell r="D56">
            <v>1</v>
          </cell>
          <cell r="E56">
            <v>999999999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 t="str">
            <v>198181</v>
          </cell>
          <cell r="B57">
            <v>1981</v>
          </cell>
          <cell r="C57">
            <v>8</v>
          </cell>
          <cell r="D57">
            <v>1</v>
          </cell>
          <cell r="E57">
            <v>999999999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198251</v>
          </cell>
          <cell r="B58">
            <v>1982</v>
          </cell>
          <cell r="C58">
            <v>5</v>
          </cell>
          <cell r="D58">
            <v>1</v>
          </cell>
          <cell r="E58">
            <v>623100031</v>
          </cell>
          <cell r="F58">
            <v>104408246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8158320</v>
          </cell>
          <cell r="L58">
            <v>96249926</v>
          </cell>
          <cell r="M58">
            <v>4722880</v>
          </cell>
          <cell r="N58">
            <v>2027230</v>
          </cell>
        </row>
        <row r="59">
          <cell r="A59" t="str">
            <v>198371</v>
          </cell>
          <cell r="B59">
            <v>1983</v>
          </cell>
          <cell r="C59">
            <v>7</v>
          </cell>
          <cell r="D59">
            <v>1</v>
          </cell>
          <cell r="E59">
            <v>623100033</v>
          </cell>
          <cell r="F59">
            <v>185870267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37174054</v>
          </cell>
          <cell r="L59">
            <v>148696213</v>
          </cell>
          <cell r="M59">
            <v>0</v>
          </cell>
          <cell r="N59">
            <v>20445729</v>
          </cell>
        </row>
        <row r="60">
          <cell r="A60" t="str">
            <v>1983481</v>
          </cell>
          <cell r="B60">
            <v>1983</v>
          </cell>
          <cell r="C60">
            <v>48</v>
          </cell>
          <cell r="D60">
            <v>1</v>
          </cell>
          <cell r="E60">
            <v>999999999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1983491</v>
          </cell>
          <cell r="B61">
            <v>1983</v>
          </cell>
          <cell r="C61">
            <v>49</v>
          </cell>
          <cell r="D61">
            <v>1</v>
          </cell>
          <cell r="E61">
            <v>999999999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 t="str">
            <v>198421</v>
          </cell>
          <cell r="B62">
            <v>1984</v>
          </cell>
          <cell r="C62">
            <v>2</v>
          </cell>
          <cell r="D62">
            <v>1</v>
          </cell>
          <cell r="E62">
            <v>623100032</v>
          </cell>
          <cell r="F62">
            <v>1025870000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1213000</v>
          </cell>
          <cell r="L62">
            <v>1024657000</v>
          </cell>
          <cell r="M62">
            <v>9223668</v>
          </cell>
          <cell r="N62">
            <v>0</v>
          </cell>
        </row>
        <row r="63">
          <cell r="A63" t="str">
            <v>1985161</v>
          </cell>
          <cell r="B63">
            <v>1985</v>
          </cell>
          <cell r="C63">
            <v>16</v>
          </cell>
          <cell r="D63">
            <v>1</v>
          </cell>
          <cell r="E63">
            <v>623100034</v>
          </cell>
          <cell r="F63">
            <v>1598386000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1598386000</v>
          </cell>
          <cell r="M63">
            <v>0</v>
          </cell>
          <cell r="N63">
            <v>0</v>
          </cell>
        </row>
        <row r="64">
          <cell r="A64" t="str">
            <v>1985171</v>
          </cell>
          <cell r="B64">
            <v>1985</v>
          </cell>
          <cell r="C64">
            <v>17</v>
          </cell>
          <cell r="D64">
            <v>1</v>
          </cell>
          <cell r="E64">
            <v>623100052</v>
          </cell>
          <cell r="F64">
            <v>15021367245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15021367245</v>
          </cell>
          <cell r="L64">
            <v>0</v>
          </cell>
          <cell r="M64">
            <v>0</v>
          </cell>
          <cell r="N64">
            <v>364133182</v>
          </cell>
        </row>
        <row r="65">
          <cell r="A65" t="str">
            <v>19851581</v>
          </cell>
          <cell r="B65">
            <v>1985</v>
          </cell>
          <cell r="C65">
            <v>158</v>
          </cell>
          <cell r="D65">
            <v>1</v>
          </cell>
          <cell r="E65">
            <v>999999999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 t="str">
            <v>19851591</v>
          </cell>
          <cell r="B66">
            <v>1985</v>
          </cell>
          <cell r="C66">
            <v>159</v>
          </cell>
          <cell r="D66">
            <v>1</v>
          </cell>
          <cell r="E66">
            <v>999999999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 t="str">
            <v>19851601</v>
          </cell>
          <cell r="B67">
            <v>1985</v>
          </cell>
          <cell r="C67">
            <v>160</v>
          </cell>
          <cell r="D67">
            <v>1</v>
          </cell>
          <cell r="E67">
            <v>999999999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 t="str">
            <v>198671</v>
          </cell>
          <cell r="B68">
            <v>1986</v>
          </cell>
          <cell r="C68">
            <v>7</v>
          </cell>
          <cell r="D68">
            <v>1</v>
          </cell>
          <cell r="E68">
            <v>630100021</v>
          </cell>
          <cell r="F68">
            <v>5316385685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318983141</v>
          </cell>
          <cell r="L68">
            <v>4997402544</v>
          </cell>
          <cell r="M68">
            <v>0</v>
          </cell>
          <cell r="N68">
            <v>159491571</v>
          </cell>
        </row>
        <row r="69">
          <cell r="A69" t="str">
            <v>198672</v>
          </cell>
          <cell r="B69">
            <v>1986</v>
          </cell>
          <cell r="C69">
            <v>7</v>
          </cell>
          <cell r="D69">
            <v>2</v>
          </cell>
          <cell r="E69">
            <v>630100021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 t="str">
            <v>19861561</v>
          </cell>
          <cell r="B70">
            <v>1986</v>
          </cell>
          <cell r="C70">
            <v>156</v>
          </cell>
          <cell r="D70">
            <v>1</v>
          </cell>
          <cell r="E70">
            <v>682300001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A71" t="str">
            <v>19861571</v>
          </cell>
          <cell r="B71">
            <v>1986</v>
          </cell>
          <cell r="C71">
            <v>157</v>
          </cell>
          <cell r="D71">
            <v>1</v>
          </cell>
          <cell r="E71">
            <v>999999999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 t="str">
            <v>19861581</v>
          </cell>
          <cell r="B72">
            <v>1986</v>
          </cell>
          <cell r="C72">
            <v>158</v>
          </cell>
          <cell r="D72">
            <v>1</v>
          </cell>
          <cell r="E72">
            <v>999999999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 t="str">
            <v>19861591</v>
          </cell>
          <cell r="B73">
            <v>1986</v>
          </cell>
          <cell r="C73">
            <v>159</v>
          </cell>
          <cell r="D73">
            <v>1</v>
          </cell>
          <cell r="E73">
            <v>999999999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19872511</v>
          </cell>
          <cell r="B74">
            <v>1987</v>
          </cell>
          <cell r="C74">
            <v>251</v>
          </cell>
          <cell r="D74">
            <v>1</v>
          </cell>
          <cell r="E74">
            <v>999999999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 t="str">
            <v>19872521</v>
          </cell>
          <cell r="B75">
            <v>1987</v>
          </cell>
          <cell r="C75">
            <v>252</v>
          </cell>
          <cell r="D75">
            <v>1</v>
          </cell>
          <cell r="E75">
            <v>999999999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 t="str">
            <v>19872531</v>
          </cell>
          <cell r="B76">
            <v>1987</v>
          </cell>
          <cell r="C76">
            <v>253</v>
          </cell>
          <cell r="D76">
            <v>1</v>
          </cell>
          <cell r="E76">
            <v>999999999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 t="str">
            <v>19872541</v>
          </cell>
          <cell r="B77">
            <v>1987</v>
          </cell>
          <cell r="C77">
            <v>254</v>
          </cell>
          <cell r="D77">
            <v>1</v>
          </cell>
          <cell r="E77">
            <v>999999999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 t="str">
            <v>1988121</v>
          </cell>
          <cell r="B78">
            <v>1988</v>
          </cell>
          <cell r="C78">
            <v>12</v>
          </cell>
          <cell r="D78">
            <v>1</v>
          </cell>
          <cell r="E78">
            <v>623100037</v>
          </cell>
          <cell r="F78">
            <v>3180245790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3180245790</v>
          </cell>
          <cell r="M78">
            <v>0</v>
          </cell>
          <cell r="N78">
            <v>0</v>
          </cell>
        </row>
        <row r="79">
          <cell r="A79" t="str">
            <v>1988131</v>
          </cell>
          <cell r="B79">
            <v>1988</v>
          </cell>
          <cell r="C79">
            <v>13</v>
          </cell>
          <cell r="D79">
            <v>1</v>
          </cell>
          <cell r="E79">
            <v>623100038</v>
          </cell>
          <cell r="F79">
            <v>606960000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350880000</v>
          </cell>
          <cell r="L79">
            <v>256080000</v>
          </cell>
          <cell r="M79">
            <v>1530883</v>
          </cell>
          <cell r="N79">
            <v>82326448</v>
          </cell>
        </row>
        <row r="80">
          <cell r="A80" t="str">
            <v>1988141</v>
          </cell>
          <cell r="B80">
            <v>1988</v>
          </cell>
          <cell r="C80">
            <v>14</v>
          </cell>
          <cell r="D80">
            <v>1</v>
          </cell>
          <cell r="E80">
            <v>623100039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 t="str">
            <v>1988151</v>
          </cell>
          <cell r="B81">
            <v>1988</v>
          </cell>
          <cell r="C81">
            <v>15</v>
          </cell>
          <cell r="D81">
            <v>1</v>
          </cell>
          <cell r="E81">
            <v>623100041</v>
          </cell>
          <cell r="F81">
            <v>3817260000</v>
          </cell>
          <cell r="G81">
            <v>0</v>
          </cell>
          <cell r="H81">
            <v>0</v>
          </cell>
          <cell r="I81">
            <v>150</v>
          </cell>
          <cell r="J81">
            <v>0</v>
          </cell>
          <cell r="K81">
            <v>2126320000</v>
          </cell>
          <cell r="L81">
            <v>1691090000</v>
          </cell>
          <cell r="M81">
            <v>8634221</v>
          </cell>
          <cell r="N81">
            <v>407134565</v>
          </cell>
        </row>
        <row r="82">
          <cell r="A82" t="str">
            <v>1988161</v>
          </cell>
          <cell r="B82">
            <v>1988</v>
          </cell>
          <cell r="C82">
            <v>16</v>
          </cell>
          <cell r="D82">
            <v>1</v>
          </cell>
          <cell r="E82">
            <v>623100043</v>
          </cell>
          <cell r="F82">
            <v>8258220000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4237720000</v>
          </cell>
          <cell r="L82">
            <v>4020500000</v>
          </cell>
          <cell r="M82">
            <v>19722676</v>
          </cell>
          <cell r="N82">
            <v>1139749236</v>
          </cell>
        </row>
        <row r="83">
          <cell r="A83" t="str">
            <v>1988171</v>
          </cell>
          <cell r="B83">
            <v>1988</v>
          </cell>
          <cell r="C83">
            <v>17</v>
          </cell>
          <cell r="D83">
            <v>1</v>
          </cell>
          <cell r="E83">
            <v>623100050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A84" t="str">
            <v>1988172</v>
          </cell>
          <cell r="B84">
            <v>1988</v>
          </cell>
          <cell r="C84">
            <v>17</v>
          </cell>
          <cell r="D84">
            <v>2</v>
          </cell>
          <cell r="E84">
            <v>623100050</v>
          </cell>
          <cell r="F84">
            <v>13492600000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13492600000</v>
          </cell>
          <cell r="L84">
            <v>0</v>
          </cell>
          <cell r="M84">
            <v>0</v>
          </cell>
          <cell r="N84">
            <v>202420919</v>
          </cell>
        </row>
        <row r="85">
          <cell r="A85" t="str">
            <v>19883791</v>
          </cell>
          <cell r="B85">
            <v>1988</v>
          </cell>
          <cell r="C85">
            <v>379</v>
          </cell>
          <cell r="D85">
            <v>1</v>
          </cell>
          <cell r="E85">
            <v>999999999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 t="str">
            <v>19883801</v>
          </cell>
          <cell r="B86">
            <v>1988</v>
          </cell>
          <cell r="C86">
            <v>380</v>
          </cell>
          <cell r="D86">
            <v>1</v>
          </cell>
          <cell r="E86">
            <v>99999999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 t="str">
            <v>1989161</v>
          </cell>
          <cell r="B87">
            <v>1989</v>
          </cell>
          <cell r="C87">
            <v>16</v>
          </cell>
          <cell r="D87">
            <v>1</v>
          </cell>
          <cell r="E87">
            <v>623100040</v>
          </cell>
          <cell r="F87">
            <v>7997343964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7997343964</v>
          </cell>
          <cell r="M87">
            <v>0</v>
          </cell>
          <cell r="N87">
            <v>0</v>
          </cell>
        </row>
        <row r="88">
          <cell r="A88" t="str">
            <v>19896331</v>
          </cell>
          <cell r="B88">
            <v>1989</v>
          </cell>
          <cell r="C88">
            <v>633</v>
          </cell>
          <cell r="D88">
            <v>1</v>
          </cell>
          <cell r="E88">
            <v>630100018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A89" t="str">
            <v>19896341</v>
          </cell>
          <cell r="B89">
            <v>1989</v>
          </cell>
          <cell r="C89">
            <v>634</v>
          </cell>
          <cell r="D89">
            <v>1</v>
          </cell>
          <cell r="E89">
            <v>999999999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 t="str">
            <v>1990471</v>
          </cell>
          <cell r="B90">
            <v>1990</v>
          </cell>
          <cell r="C90">
            <v>47</v>
          </cell>
          <cell r="D90">
            <v>1</v>
          </cell>
          <cell r="E90">
            <v>623100042</v>
          </cell>
          <cell r="F90">
            <v>20222986000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20222986000</v>
          </cell>
          <cell r="M90">
            <v>0</v>
          </cell>
          <cell r="N90">
            <v>67508496</v>
          </cell>
        </row>
        <row r="91">
          <cell r="A91" t="str">
            <v>1990481</v>
          </cell>
          <cell r="B91">
            <v>1990</v>
          </cell>
          <cell r="C91">
            <v>48</v>
          </cell>
          <cell r="D91">
            <v>1</v>
          </cell>
          <cell r="E91">
            <v>623100053</v>
          </cell>
          <cell r="F91">
            <v>6189555556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6189555556</v>
          </cell>
          <cell r="L91">
            <v>0</v>
          </cell>
          <cell r="M91">
            <v>0</v>
          </cell>
          <cell r="N91">
            <v>270215109</v>
          </cell>
        </row>
        <row r="92">
          <cell r="A92" t="str">
            <v>199011021</v>
          </cell>
          <cell r="B92">
            <v>1990</v>
          </cell>
          <cell r="C92">
            <v>1102</v>
          </cell>
          <cell r="D92">
            <v>1</v>
          </cell>
          <cell r="E92">
            <v>630100022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 t="str">
            <v>199011031</v>
          </cell>
          <cell r="B93">
            <v>1990</v>
          </cell>
          <cell r="C93">
            <v>1103</v>
          </cell>
          <cell r="D93">
            <v>1</v>
          </cell>
          <cell r="E93">
            <v>630100015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A94" t="str">
            <v>199011041</v>
          </cell>
          <cell r="B94">
            <v>1990</v>
          </cell>
          <cell r="C94">
            <v>1104</v>
          </cell>
          <cell r="D94">
            <v>1</v>
          </cell>
          <cell r="E94">
            <v>630100013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 t="str">
            <v>199011051</v>
          </cell>
          <cell r="B95">
            <v>1990</v>
          </cell>
          <cell r="C95">
            <v>1105</v>
          </cell>
          <cell r="D95">
            <v>1</v>
          </cell>
          <cell r="E95">
            <v>630100014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 t="str">
            <v>199111</v>
          </cell>
          <cell r="B96">
            <v>1991</v>
          </cell>
          <cell r="C96">
            <v>1</v>
          </cell>
          <cell r="D96">
            <v>1</v>
          </cell>
          <cell r="E96">
            <v>630100012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 t="str">
            <v>199131</v>
          </cell>
          <cell r="B97">
            <v>1991</v>
          </cell>
          <cell r="C97">
            <v>3</v>
          </cell>
          <cell r="D97">
            <v>1</v>
          </cell>
          <cell r="E97">
            <v>660300273</v>
          </cell>
          <cell r="F97">
            <v>28519393367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28519393367</v>
          </cell>
          <cell r="L97">
            <v>0</v>
          </cell>
          <cell r="M97">
            <v>0</v>
          </cell>
          <cell r="N97">
            <v>0</v>
          </cell>
        </row>
        <row r="98">
          <cell r="A98" t="str">
            <v>199151</v>
          </cell>
          <cell r="B98">
            <v>1991</v>
          </cell>
          <cell r="C98">
            <v>5</v>
          </cell>
          <cell r="D98">
            <v>1</v>
          </cell>
          <cell r="E98">
            <v>5121000036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157250305</v>
          </cell>
          <cell r="N98">
            <v>0</v>
          </cell>
        </row>
        <row r="99">
          <cell r="A99" t="str">
            <v>199152</v>
          </cell>
          <cell r="B99">
            <v>1991</v>
          </cell>
          <cell r="C99">
            <v>5</v>
          </cell>
          <cell r="D99">
            <v>2</v>
          </cell>
          <cell r="E99">
            <v>5121000036</v>
          </cell>
          <cell r="F99">
            <v>246912500000</v>
          </cell>
          <cell r="G99">
            <v>4420000000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251332500000</v>
          </cell>
          <cell r="M99">
            <v>501276302</v>
          </cell>
          <cell r="N99">
            <v>23925126530</v>
          </cell>
        </row>
        <row r="100">
          <cell r="A100" t="str">
            <v>1991401</v>
          </cell>
          <cell r="B100">
            <v>1991</v>
          </cell>
          <cell r="C100">
            <v>40</v>
          </cell>
          <cell r="D100">
            <v>1</v>
          </cell>
          <cell r="E100">
            <v>640100001</v>
          </cell>
          <cell r="F100">
            <v>3838267561545</v>
          </cell>
          <cell r="G100">
            <v>0</v>
          </cell>
          <cell r="H100">
            <v>0</v>
          </cell>
          <cell r="I100">
            <v>3876371014421</v>
          </cell>
          <cell r="J100">
            <v>0</v>
          </cell>
          <cell r="K100">
            <v>1823390497592</v>
          </cell>
          <cell r="L100">
            <v>5891248078374</v>
          </cell>
          <cell r="M100">
            <v>9590304640</v>
          </cell>
          <cell r="N100">
            <v>1291393672852</v>
          </cell>
        </row>
        <row r="101">
          <cell r="A101" t="str">
            <v>1991402</v>
          </cell>
          <cell r="B101">
            <v>1991</v>
          </cell>
          <cell r="C101">
            <v>40</v>
          </cell>
          <cell r="D101">
            <v>2</v>
          </cell>
          <cell r="E101">
            <v>640100001</v>
          </cell>
          <cell r="F101">
            <v>490593867672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61324233459</v>
          </cell>
          <cell r="L101">
            <v>429269634213</v>
          </cell>
          <cell r="M101">
            <v>0</v>
          </cell>
          <cell r="N101">
            <v>110474798036</v>
          </cell>
        </row>
        <row r="102">
          <cell r="A102" t="str">
            <v>1991403</v>
          </cell>
          <cell r="B102">
            <v>1991</v>
          </cell>
          <cell r="C102">
            <v>40</v>
          </cell>
          <cell r="D102">
            <v>3</v>
          </cell>
          <cell r="E102">
            <v>640100001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A103" t="str">
            <v>1991406</v>
          </cell>
          <cell r="B103">
            <v>1991</v>
          </cell>
          <cell r="C103">
            <v>40</v>
          </cell>
          <cell r="D103">
            <v>6</v>
          </cell>
          <cell r="E103">
            <v>640100001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 t="str">
            <v>1991407</v>
          </cell>
          <cell r="B104">
            <v>1991</v>
          </cell>
          <cell r="C104">
            <v>40</v>
          </cell>
          <cell r="D104">
            <v>7</v>
          </cell>
          <cell r="E104">
            <v>640100001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 t="str">
            <v>1991408</v>
          </cell>
          <cell r="B105">
            <v>1991</v>
          </cell>
          <cell r="C105">
            <v>40</v>
          </cell>
          <cell r="D105">
            <v>8</v>
          </cell>
          <cell r="E105">
            <v>640100001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 t="str">
            <v>1991409</v>
          </cell>
          <cell r="B106">
            <v>1991</v>
          </cell>
          <cell r="C106">
            <v>40</v>
          </cell>
          <cell r="D106">
            <v>9</v>
          </cell>
          <cell r="E106">
            <v>640100001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 t="str">
            <v>1991481</v>
          </cell>
          <cell r="B107">
            <v>1991</v>
          </cell>
          <cell r="C107">
            <v>48</v>
          </cell>
          <cell r="D107">
            <v>1</v>
          </cell>
          <cell r="E107">
            <v>623100044</v>
          </cell>
          <cell r="F107">
            <v>85250000000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17050000000</v>
          </cell>
          <cell r="L107">
            <v>68200000000</v>
          </cell>
          <cell r="M107">
            <v>198133697</v>
          </cell>
          <cell r="N107">
            <v>24108700000</v>
          </cell>
        </row>
        <row r="108">
          <cell r="A108" t="str">
            <v>1991491</v>
          </cell>
          <cell r="B108">
            <v>1991</v>
          </cell>
          <cell r="C108">
            <v>49</v>
          </cell>
          <cell r="D108">
            <v>1</v>
          </cell>
          <cell r="E108">
            <v>623100051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 t="str">
            <v>1991501</v>
          </cell>
          <cell r="B109">
            <v>1991</v>
          </cell>
          <cell r="C109">
            <v>50</v>
          </cell>
          <cell r="D109">
            <v>1</v>
          </cell>
          <cell r="E109">
            <v>623100057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 t="str">
            <v>1991511</v>
          </cell>
          <cell r="B110">
            <v>1991</v>
          </cell>
          <cell r="C110">
            <v>51</v>
          </cell>
          <cell r="D110">
            <v>1</v>
          </cell>
          <cell r="E110">
            <v>630100001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 t="str">
            <v>199261</v>
          </cell>
          <cell r="B111">
            <v>1992</v>
          </cell>
          <cell r="C111">
            <v>6</v>
          </cell>
          <cell r="D111">
            <v>1</v>
          </cell>
          <cell r="E111">
            <v>660300274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156082295</v>
          </cell>
          <cell r="N111">
            <v>0</v>
          </cell>
        </row>
        <row r="112">
          <cell r="A112" t="str">
            <v>199262</v>
          </cell>
          <cell r="B112">
            <v>1992</v>
          </cell>
          <cell r="C112">
            <v>6</v>
          </cell>
          <cell r="D112">
            <v>2</v>
          </cell>
          <cell r="E112">
            <v>660300274</v>
          </cell>
          <cell r="F112">
            <v>246912500000</v>
          </cell>
          <cell r="G112">
            <v>4420000000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251332500000</v>
          </cell>
          <cell r="M112">
            <v>332141822</v>
          </cell>
          <cell r="N112">
            <v>23637503274</v>
          </cell>
        </row>
        <row r="113">
          <cell r="A113" t="str">
            <v>199271</v>
          </cell>
          <cell r="B113">
            <v>1992</v>
          </cell>
          <cell r="C113">
            <v>7</v>
          </cell>
          <cell r="D113">
            <v>1</v>
          </cell>
          <cell r="E113">
            <v>611300129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A114" t="str">
            <v>199281</v>
          </cell>
          <cell r="B114">
            <v>1992</v>
          </cell>
          <cell r="C114">
            <v>8</v>
          </cell>
          <cell r="D114">
            <v>1</v>
          </cell>
          <cell r="E114">
            <v>611300136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A115" t="str">
            <v>199291</v>
          </cell>
          <cell r="B115">
            <v>1992</v>
          </cell>
          <cell r="C115">
            <v>9</v>
          </cell>
          <cell r="D115">
            <v>1</v>
          </cell>
          <cell r="E115">
            <v>611300100</v>
          </cell>
          <cell r="F115">
            <v>21758330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21758330</v>
          </cell>
          <cell r="M115">
            <v>0</v>
          </cell>
          <cell r="N115">
            <v>0</v>
          </cell>
        </row>
        <row r="116">
          <cell r="A116" t="str">
            <v>1992101</v>
          </cell>
          <cell r="B116">
            <v>1992</v>
          </cell>
          <cell r="C116">
            <v>10</v>
          </cell>
          <cell r="D116">
            <v>1</v>
          </cell>
          <cell r="E116">
            <v>601300061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 t="str">
            <v>1992111</v>
          </cell>
          <cell r="B117">
            <v>1992</v>
          </cell>
          <cell r="C117">
            <v>11</v>
          </cell>
          <cell r="D117">
            <v>1</v>
          </cell>
          <cell r="E117">
            <v>660300068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 t="str">
            <v>1992121</v>
          </cell>
          <cell r="B118">
            <v>1992</v>
          </cell>
          <cell r="C118">
            <v>12</v>
          </cell>
          <cell r="D118">
            <v>1</v>
          </cell>
          <cell r="E118">
            <v>660300069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 t="str">
            <v>1992131</v>
          </cell>
          <cell r="B119">
            <v>1992</v>
          </cell>
          <cell r="C119">
            <v>13</v>
          </cell>
          <cell r="D119">
            <v>1</v>
          </cell>
          <cell r="E119">
            <v>660300071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 t="str">
            <v>1992141</v>
          </cell>
          <cell r="B120">
            <v>1992</v>
          </cell>
          <cell r="C120">
            <v>14</v>
          </cell>
          <cell r="D120">
            <v>1</v>
          </cell>
          <cell r="E120">
            <v>660300088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 t="str">
            <v>1992151</v>
          </cell>
          <cell r="B121">
            <v>1992</v>
          </cell>
          <cell r="C121">
            <v>15</v>
          </cell>
          <cell r="D121">
            <v>1</v>
          </cell>
          <cell r="E121">
            <v>601200016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2486264</v>
          </cell>
          <cell r="N121">
            <v>0</v>
          </cell>
        </row>
        <row r="122">
          <cell r="A122" t="str">
            <v>1992152</v>
          </cell>
          <cell r="B122">
            <v>1992</v>
          </cell>
          <cell r="C122">
            <v>15</v>
          </cell>
          <cell r="D122">
            <v>2</v>
          </cell>
          <cell r="E122">
            <v>601200016</v>
          </cell>
          <cell r="F122">
            <v>12806106501</v>
          </cell>
          <cell r="G122">
            <v>422534175</v>
          </cell>
          <cell r="H122">
            <v>0</v>
          </cell>
          <cell r="I122">
            <v>0</v>
          </cell>
          <cell r="J122">
            <v>0</v>
          </cell>
          <cell r="K122">
            <v>5297606824</v>
          </cell>
          <cell r="L122">
            <v>7931033853</v>
          </cell>
          <cell r="M122">
            <v>7947315</v>
          </cell>
          <cell r="N122">
            <v>1167634028</v>
          </cell>
        </row>
        <row r="123">
          <cell r="A123" t="str">
            <v>1992153</v>
          </cell>
          <cell r="B123">
            <v>1992</v>
          </cell>
          <cell r="C123">
            <v>15</v>
          </cell>
          <cell r="D123">
            <v>3</v>
          </cell>
          <cell r="E123">
            <v>601200016</v>
          </cell>
          <cell r="F123">
            <v>1385153846</v>
          </cell>
          <cell r="G123">
            <v>68729727</v>
          </cell>
          <cell r="H123">
            <v>0</v>
          </cell>
          <cell r="I123">
            <v>0</v>
          </cell>
          <cell r="J123">
            <v>0</v>
          </cell>
          <cell r="K123">
            <v>550052025</v>
          </cell>
          <cell r="L123">
            <v>766372095</v>
          </cell>
          <cell r="M123">
            <v>0</v>
          </cell>
          <cell r="N123">
            <v>0</v>
          </cell>
        </row>
        <row r="124">
          <cell r="A124" t="str">
            <v>1992154</v>
          </cell>
          <cell r="B124">
            <v>1992</v>
          </cell>
          <cell r="C124">
            <v>15</v>
          </cell>
          <cell r="D124">
            <v>4</v>
          </cell>
          <cell r="E124">
            <v>601200016</v>
          </cell>
          <cell r="F124">
            <v>675941357</v>
          </cell>
          <cell r="G124">
            <v>13403555</v>
          </cell>
          <cell r="H124">
            <v>0</v>
          </cell>
          <cell r="I124">
            <v>0</v>
          </cell>
          <cell r="J124">
            <v>0</v>
          </cell>
          <cell r="K124">
            <v>271806789</v>
          </cell>
          <cell r="L124">
            <v>390731013</v>
          </cell>
          <cell r="M124">
            <v>0</v>
          </cell>
          <cell r="N124">
            <v>0</v>
          </cell>
        </row>
        <row r="125">
          <cell r="A125" t="str">
            <v>1992155</v>
          </cell>
          <cell r="B125">
            <v>1992</v>
          </cell>
          <cell r="C125">
            <v>15</v>
          </cell>
          <cell r="D125">
            <v>5</v>
          </cell>
          <cell r="E125">
            <v>601200016</v>
          </cell>
          <cell r="F125">
            <v>827511497</v>
          </cell>
          <cell r="G125">
            <v>24835357</v>
          </cell>
          <cell r="H125">
            <v>0</v>
          </cell>
          <cell r="I125">
            <v>0</v>
          </cell>
          <cell r="J125">
            <v>0</v>
          </cell>
          <cell r="K125">
            <v>331507663</v>
          </cell>
          <cell r="L125">
            <v>471168476</v>
          </cell>
          <cell r="M125">
            <v>0</v>
          </cell>
          <cell r="N125">
            <v>0</v>
          </cell>
        </row>
        <row r="126">
          <cell r="A126" t="str">
            <v>1992156</v>
          </cell>
          <cell r="B126">
            <v>1992</v>
          </cell>
          <cell r="C126">
            <v>15</v>
          </cell>
          <cell r="D126">
            <v>6</v>
          </cell>
          <cell r="E126">
            <v>601200016</v>
          </cell>
          <cell r="F126">
            <v>498684849</v>
          </cell>
          <cell r="G126">
            <v>16270560</v>
          </cell>
          <cell r="H126">
            <v>0</v>
          </cell>
          <cell r="I126">
            <v>0</v>
          </cell>
          <cell r="J126">
            <v>0</v>
          </cell>
          <cell r="K126">
            <v>199318270</v>
          </cell>
          <cell r="L126">
            <v>283096019</v>
          </cell>
          <cell r="M126">
            <v>0</v>
          </cell>
          <cell r="N126">
            <v>0</v>
          </cell>
        </row>
        <row r="127">
          <cell r="A127" t="str">
            <v>1992157</v>
          </cell>
          <cell r="B127">
            <v>1992</v>
          </cell>
          <cell r="C127">
            <v>15</v>
          </cell>
          <cell r="D127">
            <v>7</v>
          </cell>
          <cell r="E127">
            <v>601200016</v>
          </cell>
          <cell r="F127">
            <v>1150371695</v>
          </cell>
          <cell r="G127">
            <v>81896077</v>
          </cell>
          <cell r="H127">
            <v>0</v>
          </cell>
          <cell r="I127">
            <v>0</v>
          </cell>
          <cell r="J127">
            <v>0</v>
          </cell>
          <cell r="K127">
            <v>469101526</v>
          </cell>
          <cell r="L127">
            <v>763166247</v>
          </cell>
          <cell r="M127">
            <v>0</v>
          </cell>
          <cell r="N127">
            <v>0</v>
          </cell>
        </row>
        <row r="128">
          <cell r="A128" t="str">
            <v>1992158</v>
          </cell>
          <cell r="B128">
            <v>1992</v>
          </cell>
          <cell r="C128">
            <v>15</v>
          </cell>
          <cell r="D128">
            <v>8</v>
          </cell>
          <cell r="E128">
            <v>601200016</v>
          </cell>
          <cell r="F128">
            <v>501739424</v>
          </cell>
          <cell r="G128">
            <v>14412844</v>
          </cell>
          <cell r="H128">
            <v>0</v>
          </cell>
          <cell r="I128">
            <v>0</v>
          </cell>
          <cell r="J128">
            <v>0</v>
          </cell>
          <cell r="K128">
            <v>206075567</v>
          </cell>
          <cell r="L128">
            <v>310076701</v>
          </cell>
          <cell r="M128">
            <v>0</v>
          </cell>
          <cell r="N128">
            <v>0</v>
          </cell>
        </row>
        <row r="129">
          <cell r="A129" t="str">
            <v>1992159</v>
          </cell>
          <cell r="B129">
            <v>1992</v>
          </cell>
          <cell r="C129">
            <v>15</v>
          </cell>
          <cell r="D129">
            <v>9</v>
          </cell>
          <cell r="E129">
            <v>601200016</v>
          </cell>
          <cell r="F129">
            <v>3036545</v>
          </cell>
          <cell r="G129">
            <v>91639</v>
          </cell>
          <cell r="H129">
            <v>0</v>
          </cell>
          <cell r="I129">
            <v>0</v>
          </cell>
          <cell r="J129">
            <v>0</v>
          </cell>
          <cell r="K129">
            <v>1216757</v>
          </cell>
          <cell r="L129">
            <v>1728149</v>
          </cell>
          <cell r="M129">
            <v>0</v>
          </cell>
          <cell r="N129">
            <v>0</v>
          </cell>
        </row>
        <row r="130">
          <cell r="A130" t="str">
            <v>19921510</v>
          </cell>
          <cell r="B130">
            <v>1992</v>
          </cell>
          <cell r="C130">
            <v>15</v>
          </cell>
          <cell r="D130">
            <v>10</v>
          </cell>
          <cell r="E130">
            <v>601200016</v>
          </cell>
          <cell r="F130">
            <v>68070384</v>
          </cell>
          <cell r="G130">
            <v>5088406</v>
          </cell>
          <cell r="H130">
            <v>0</v>
          </cell>
          <cell r="I130">
            <v>0</v>
          </cell>
          <cell r="J130">
            <v>0</v>
          </cell>
          <cell r="K130">
            <v>26925854</v>
          </cell>
          <cell r="L130">
            <v>36056124</v>
          </cell>
          <cell r="M130">
            <v>0</v>
          </cell>
          <cell r="N130">
            <v>0</v>
          </cell>
        </row>
        <row r="131">
          <cell r="A131" t="str">
            <v>1992161</v>
          </cell>
          <cell r="B131">
            <v>1992</v>
          </cell>
          <cell r="C131">
            <v>16</v>
          </cell>
          <cell r="D131">
            <v>1</v>
          </cell>
          <cell r="E131">
            <v>601200020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 t="str">
            <v>1992162</v>
          </cell>
          <cell r="B132">
            <v>1992</v>
          </cell>
          <cell r="C132">
            <v>16</v>
          </cell>
          <cell r="D132">
            <v>2</v>
          </cell>
          <cell r="E132">
            <v>601200020</v>
          </cell>
          <cell r="F132">
            <v>57566851354</v>
          </cell>
          <cell r="G132">
            <v>1430751370</v>
          </cell>
          <cell r="H132">
            <v>0</v>
          </cell>
          <cell r="I132">
            <v>0</v>
          </cell>
          <cell r="J132">
            <v>0</v>
          </cell>
          <cell r="K132">
            <v>10161910497</v>
          </cell>
          <cell r="L132">
            <v>48835692227</v>
          </cell>
          <cell r="M132">
            <v>13719394</v>
          </cell>
          <cell r="N132">
            <v>4787039936</v>
          </cell>
        </row>
        <row r="133">
          <cell r="A133" t="str">
            <v>1992163</v>
          </cell>
          <cell r="B133">
            <v>1992</v>
          </cell>
          <cell r="C133">
            <v>16</v>
          </cell>
          <cell r="D133">
            <v>3</v>
          </cell>
          <cell r="E133">
            <v>601200020</v>
          </cell>
          <cell r="F133">
            <v>933842397</v>
          </cell>
          <cell r="G133">
            <v>68654916</v>
          </cell>
          <cell r="H133">
            <v>0</v>
          </cell>
          <cell r="I133">
            <v>0</v>
          </cell>
          <cell r="J133">
            <v>0</v>
          </cell>
          <cell r="K133">
            <v>157772355</v>
          </cell>
          <cell r="L133">
            <v>707415126</v>
          </cell>
          <cell r="M133">
            <v>0</v>
          </cell>
          <cell r="N133">
            <v>0</v>
          </cell>
        </row>
        <row r="134">
          <cell r="A134" t="str">
            <v>1992164</v>
          </cell>
          <cell r="B134">
            <v>1992</v>
          </cell>
          <cell r="C134">
            <v>16</v>
          </cell>
          <cell r="D134">
            <v>4</v>
          </cell>
          <cell r="E134">
            <v>601200020</v>
          </cell>
          <cell r="F134">
            <v>2315265706</v>
          </cell>
          <cell r="G134">
            <v>117325670</v>
          </cell>
          <cell r="H134">
            <v>0</v>
          </cell>
          <cell r="I134">
            <v>0</v>
          </cell>
          <cell r="J134">
            <v>0</v>
          </cell>
          <cell r="K134">
            <v>392999573</v>
          </cell>
          <cell r="L134">
            <v>1804940463</v>
          </cell>
          <cell r="M134">
            <v>0</v>
          </cell>
          <cell r="N134">
            <v>0</v>
          </cell>
        </row>
        <row r="135">
          <cell r="A135" t="str">
            <v>1992165</v>
          </cell>
          <cell r="B135">
            <v>1992</v>
          </cell>
          <cell r="C135">
            <v>16</v>
          </cell>
          <cell r="D135">
            <v>5</v>
          </cell>
          <cell r="E135">
            <v>601200020</v>
          </cell>
          <cell r="F135">
            <v>1930053284</v>
          </cell>
          <cell r="G135">
            <v>159741380</v>
          </cell>
          <cell r="H135">
            <v>0</v>
          </cell>
          <cell r="I135">
            <v>0</v>
          </cell>
          <cell r="J135">
            <v>0</v>
          </cell>
          <cell r="K135">
            <v>336679742</v>
          </cell>
          <cell r="L135">
            <v>1753114923</v>
          </cell>
          <cell r="M135">
            <v>0</v>
          </cell>
          <cell r="N135">
            <v>0</v>
          </cell>
        </row>
        <row r="136">
          <cell r="A136" t="str">
            <v>1992171</v>
          </cell>
          <cell r="B136">
            <v>1992</v>
          </cell>
          <cell r="C136">
            <v>17</v>
          </cell>
          <cell r="D136">
            <v>1</v>
          </cell>
          <cell r="E136">
            <v>601200029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 t="str">
            <v>1992172</v>
          </cell>
          <cell r="B137">
            <v>1992</v>
          </cell>
          <cell r="C137">
            <v>17</v>
          </cell>
          <cell r="D137">
            <v>2</v>
          </cell>
          <cell r="E137">
            <v>601200029</v>
          </cell>
          <cell r="F137">
            <v>11557622304</v>
          </cell>
          <cell r="G137">
            <v>287250149</v>
          </cell>
          <cell r="H137">
            <v>0</v>
          </cell>
          <cell r="I137">
            <v>0</v>
          </cell>
          <cell r="J137">
            <v>0</v>
          </cell>
          <cell r="K137">
            <v>2040194804</v>
          </cell>
          <cell r="L137">
            <v>9804677649</v>
          </cell>
          <cell r="M137">
            <v>2740027</v>
          </cell>
          <cell r="N137">
            <v>505242010</v>
          </cell>
        </row>
        <row r="138">
          <cell r="A138" t="str">
            <v>1992173</v>
          </cell>
          <cell r="B138">
            <v>1992</v>
          </cell>
          <cell r="C138">
            <v>17</v>
          </cell>
          <cell r="D138">
            <v>3</v>
          </cell>
          <cell r="E138">
            <v>601200029</v>
          </cell>
          <cell r="F138">
            <v>177713270</v>
          </cell>
          <cell r="G138">
            <v>13065255</v>
          </cell>
          <cell r="H138">
            <v>0</v>
          </cell>
          <cell r="I138">
            <v>0</v>
          </cell>
          <cell r="J138">
            <v>0</v>
          </cell>
          <cell r="K138">
            <v>30024599</v>
          </cell>
          <cell r="L138">
            <v>134623416</v>
          </cell>
          <cell r="M138">
            <v>0</v>
          </cell>
          <cell r="N138">
            <v>0</v>
          </cell>
        </row>
        <row r="139">
          <cell r="A139" t="str">
            <v>1992174</v>
          </cell>
          <cell r="B139">
            <v>1992</v>
          </cell>
          <cell r="C139">
            <v>17</v>
          </cell>
          <cell r="D139">
            <v>4</v>
          </cell>
          <cell r="E139">
            <v>601200029</v>
          </cell>
          <cell r="F139">
            <v>336578774</v>
          </cell>
          <cell r="G139">
            <v>27856997</v>
          </cell>
          <cell r="H139">
            <v>0</v>
          </cell>
          <cell r="I139">
            <v>0</v>
          </cell>
          <cell r="J139">
            <v>0</v>
          </cell>
          <cell r="K139">
            <v>58713891</v>
          </cell>
          <cell r="L139">
            <v>305721881</v>
          </cell>
          <cell r="M139">
            <v>0</v>
          </cell>
          <cell r="N139">
            <v>0</v>
          </cell>
        </row>
        <row r="140">
          <cell r="A140" t="str">
            <v>1992175</v>
          </cell>
          <cell r="B140">
            <v>1992</v>
          </cell>
          <cell r="C140">
            <v>17</v>
          </cell>
          <cell r="D140">
            <v>5</v>
          </cell>
          <cell r="E140">
            <v>601200029</v>
          </cell>
          <cell r="F140">
            <v>390545479</v>
          </cell>
          <cell r="G140">
            <v>19790815</v>
          </cell>
          <cell r="H140">
            <v>0</v>
          </cell>
          <cell r="I140">
            <v>0</v>
          </cell>
          <cell r="J140">
            <v>0</v>
          </cell>
          <cell r="K140">
            <v>66292341</v>
          </cell>
          <cell r="L140">
            <v>304462324</v>
          </cell>
          <cell r="M140">
            <v>0</v>
          </cell>
          <cell r="N140">
            <v>0</v>
          </cell>
        </row>
        <row r="141">
          <cell r="A141" t="str">
            <v>1992181</v>
          </cell>
          <cell r="B141">
            <v>1992</v>
          </cell>
          <cell r="C141">
            <v>18</v>
          </cell>
          <cell r="D141">
            <v>1</v>
          </cell>
          <cell r="E141">
            <v>601200033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597215</v>
          </cell>
          <cell r="N141">
            <v>0</v>
          </cell>
        </row>
        <row r="142">
          <cell r="A142" t="str">
            <v>1992182</v>
          </cell>
          <cell r="B142">
            <v>1992</v>
          </cell>
          <cell r="C142">
            <v>18</v>
          </cell>
          <cell r="D142">
            <v>2</v>
          </cell>
          <cell r="E142">
            <v>601200033</v>
          </cell>
          <cell r="F142">
            <v>11827437815</v>
          </cell>
          <cell r="G142">
            <v>219973453</v>
          </cell>
          <cell r="H142">
            <v>0</v>
          </cell>
          <cell r="I142">
            <v>0</v>
          </cell>
          <cell r="J142">
            <v>0</v>
          </cell>
          <cell r="K142">
            <v>297929370</v>
          </cell>
          <cell r="L142">
            <v>11749481898</v>
          </cell>
          <cell r="M142">
            <v>1927952</v>
          </cell>
          <cell r="N142">
            <v>1017334494</v>
          </cell>
        </row>
        <row r="143">
          <cell r="A143" t="str">
            <v>1992183</v>
          </cell>
          <cell r="B143">
            <v>1992</v>
          </cell>
          <cell r="C143">
            <v>18</v>
          </cell>
          <cell r="D143">
            <v>3</v>
          </cell>
          <cell r="E143">
            <v>601200033</v>
          </cell>
          <cell r="F143">
            <v>546473037</v>
          </cell>
          <cell r="G143">
            <v>34638236</v>
          </cell>
          <cell r="H143">
            <v>0</v>
          </cell>
          <cell r="I143">
            <v>0</v>
          </cell>
          <cell r="J143">
            <v>0</v>
          </cell>
          <cell r="K143">
            <v>12952707</v>
          </cell>
          <cell r="L143">
            <v>498882094</v>
          </cell>
          <cell r="M143">
            <v>0</v>
          </cell>
          <cell r="N143">
            <v>0</v>
          </cell>
        </row>
        <row r="144">
          <cell r="A144" t="str">
            <v>1992184</v>
          </cell>
          <cell r="B144">
            <v>1992</v>
          </cell>
          <cell r="C144">
            <v>18</v>
          </cell>
          <cell r="D144">
            <v>4</v>
          </cell>
          <cell r="E144">
            <v>601200033</v>
          </cell>
          <cell r="F144">
            <v>430438533</v>
          </cell>
          <cell r="G144">
            <v>38445385</v>
          </cell>
          <cell r="H144">
            <v>0</v>
          </cell>
          <cell r="I144">
            <v>0</v>
          </cell>
          <cell r="J144">
            <v>0</v>
          </cell>
          <cell r="K144">
            <v>11043848</v>
          </cell>
          <cell r="L144">
            <v>457840070</v>
          </cell>
          <cell r="M144">
            <v>0</v>
          </cell>
          <cell r="N144">
            <v>0</v>
          </cell>
        </row>
        <row r="145">
          <cell r="A145" t="str">
            <v>1992191</v>
          </cell>
          <cell r="B145">
            <v>1992</v>
          </cell>
          <cell r="C145">
            <v>19</v>
          </cell>
          <cell r="D145">
            <v>1</v>
          </cell>
          <cell r="E145">
            <v>660300101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 t="str">
            <v>1992201</v>
          </cell>
          <cell r="B146">
            <v>1992</v>
          </cell>
          <cell r="C146">
            <v>20</v>
          </cell>
          <cell r="D146">
            <v>1</v>
          </cell>
          <cell r="E146">
            <v>660300102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 t="str">
            <v>1992211</v>
          </cell>
          <cell r="B147">
            <v>1992</v>
          </cell>
          <cell r="C147">
            <v>21</v>
          </cell>
          <cell r="D147">
            <v>1</v>
          </cell>
          <cell r="E147">
            <v>660300110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 t="str">
            <v>1992221</v>
          </cell>
          <cell r="B148">
            <v>1992</v>
          </cell>
          <cell r="C148">
            <v>22</v>
          </cell>
          <cell r="D148">
            <v>1</v>
          </cell>
          <cell r="E148">
            <v>660300131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1992231</v>
          </cell>
          <cell r="B149">
            <v>1992</v>
          </cell>
          <cell r="C149">
            <v>23</v>
          </cell>
          <cell r="D149">
            <v>1</v>
          </cell>
          <cell r="E149">
            <v>660300133</v>
          </cell>
          <cell r="F149">
            <v>6565999997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6565999997</v>
          </cell>
          <cell r="L149">
            <v>0</v>
          </cell>
          <cell r="M149">
            <v>0</v>
          </cell>
          <cell r="N149">
            <v>0</v>
          </cell>
        </row>
        <row r="150">
          <cell r="A150" t="str">
            <v>1992521</v>
          </cell>
          <cell r="B150">
            <v>1992</v>
          </cell>
          <cell r="C150">
            <v>52</v>
          </cell>
          <cell r="D150">
            <v>1</v>
          </cell>
          <cell r="E150">
            <v>623100056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 t="str">
            <v>1992531</v>
          </cell>
          <cell r="B151">
            <v>1992</v>
          </cell>
          <cell r="C151">
            <v>53</v>
          </cell>
          <cell r="D151">
            <v>1</v>
          </cell>
          <cell r="E151">
            <v>623100063</v>
          </cell>
          <cell r="F151">
            <v>38844959017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38844959017</v>
          </cell>
          <cell r="L151">
            <v>0</v>
          </cell>
          <cell r="M151">
            <v>0</v>
          </cell>
          <cell r="N151">
            <v>0</v>
          </cell>
        </row>
        <row r="152">
          <cell r="A152" t="str">
            <v>1993531</v>
          </cell>
          <cell r="B152">
            <v>1993</v>
          </cell>
          <cell r="C152">
            <v>53</v>
          </cell>
          <cell r="D152">
            <v>1</v>
          </cell>
          <cell r="E152">
            <v>640100005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 t="str">
            <v>1993671</v>
          </cell>
          <cell r="B153">
            <v>1993</v>
          </cell>
          <cell r="C153">
            <v>67</v>
          </cell>
          <cell r="D153">
            <v>1</v>
          </cell>
          <cell r="E153">
            <v>623100045</v>
          </cell>
          <cell r="F153">
            <v>29283600000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9761200000</v>
          </cell>
          <cell r="L153">
            <v>19522400000</v>
          </cell>
          <cell r="M153">
            <v>43845390</v>
          </cell>
          <cell r="N153">
            <v>7842148080</v>
          </cell>
        </row>
        <row r="154">
          <cell r="A154" t="str">
            <v>1993681</v>
          </cell>
          <cell r="B154">
            <v>1993</v>
          </cell>
          <cell r="C154">
            <v>68</v>
          </cell>
          <cell r="D154">
            <v>1</v>
          </cell>
          <cell r="E154">
            <v>623100054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 t="str">
            <v>1993691</v>
          </cell>
          <cell r="B155">
            <v>1993</v>
          </cell>
          <cell r="C155">
            <v>69</v>
          </cell>
          <cell r="D155">
            <v>1</v>
          </cell>
          <cell r="E155">
            <v>623100064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1443868375</v>
          </cell>
        </row>
        <row r="156">
          <cell r="A156" t="str">
            <v>1993692</v>
          </cell>
          <cell r="B156">
            <v>1993</v>
          </cell>
          <cell r="C156">
            <v>69</v>
          </cell>
          <cell r="D156">
            <v>2</v>
          </cell>
          <cell r="E156">
            <v>623100064</v>
          </cell>
          <cell r="F156">
            <v>5364261876</v>
          </cell>
          <cell r="G156">
            <v>75649971</v>
          </cell>
          <cell r="H156">
            <v>0</v>
          </cell>
          <cell r="I156">
            <v>0</v>
          </cell>
          <cell r="J156">
            <v>0</v>
          </cell>
          <cell r="K156">
            <v>1809047995</v>
          </cell>
          <cell r="L156">
            <v>3630863852</v>
          </cell>
          <cell r="M156">
            <v>0</v>
          </cell>
          <cell r="N156">
            <v>1200670879</v>
          </cell>
        </row>
        <row r="157">
          <cell r="A157" t="str">
            <v>1993701</v>
          </cell>
          <cell r="B157">
            <v>1993</v>
          </cell>
          <cell r="C157">
            <v>70</v>
          </cell>
          <cell r="D157">
            <v>1</v>
          </cell>
          <cell r="E157">
            <v>623100067</v>
          </cell>
          <cell r="F157">
            <v>15083450000</v>
          </cell>
          <cell r="G157">
            <v>0</v>
          </cell>
          <cell r="H157">
            <v>0</v>
          </cell>
          <cell r="I157">
            <v>47000000</v>
          </cell>
          <cell r="J157">
            <v>0</v>
          </cell>
          <cell r="K157">
            <v>4248050000</v>
          </cell>
          <cell r="L157">
            <v>10882400000</v>
          </cell>
          <cell r="M157">
            <v>38087002</v>
          </cell>
          <cell r="N157">
            <v>2293846504</v>
          </cell>
        </row>
        <row r="158">
          <cell r="A158" t="str">
            <v>199431</v>
          </cell>
          <cell r="B158">
            <v>1994</v>
          </cell>
          <cell r="C158">
            <v>3</v>
          </cell>
          <cell r="D158">
            <v>1</v>
          </cell>
          <cell r="E158">
            <v>660300324</v>
          </cell>
          <cell r="F158">
            <v>20613350000</v>
          </cell>
          <cell r="G158">
            <v>0</v>
          </cell>
          <cell r="H158">
            <v>0</v>
          </cell>
          <cell r="I158">
            <v>1135546000</v>
          </cell>
          <cell r="J158">
            <v>0</v>
          </cell>
          <cell r="K158">
            <v>5604129200</v>
          </cell>
          <cell r="L158">
            <v>16144766800</v>
          </cell>
          <cell r="M158">
            <v>50224622</v>
          </cell>
          <cell r="N158">
            <v>3186875728</v>
          </cell>
        </row>
        <row r="159">
          <cell r="A159" t="str">
            <v>1994421</v>
          </cell>
          <cell r="B159">
            <v>1994</v>
          </cell>
          <cell r="C159">
            <v>42</v>
          </cell>
          <cell r="D159">
            <v>1</v>
          </cell>
          <cell r="E159">
            <v>640100004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 t="str">
            <v>1994431</v>
          </cell>
          <cell r="B160">
            <v>1994</v>
          </cell>
          <cell r="C160">
            <v>43</v>
          </cell>
          <cell r="D160">
            <v>1</v>
          </cell>
          <cell r="E160">
            <v>640100006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1994591</v>
          </cell>
          <cell r="B161">
            <v>1994</v>
          </cell>
          <cell r="C161">
            <v>59</v>
          </cell>
          <cell r="D161">
            <v>1</v>
          </cell>
          <cell r="E161">
            <v>623100065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 t="str">
            <v>1994601</v>
          </cell>
          <cell r="B162">
            <v>1994</v>
          </cell>
          <cell r="C162">
            <v>60</v>
          </cell>
          <cell r="D162">
            <v>1</v>
          </cell>
          <cell r="E162">
            <v>623100066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 t="str">
            <v>1994611</v>
          </cell>
          <cell r="B163">
            <v>1994</v>
          </cell>
          <cell r="C163">
            <v>61</v>
          </cell>
          <cell r="D163">
            <v>1</v>
          </cell>
          <cell r="E163">
            <v>623100069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 t="str">
            <v>199412371</v>
          </cell>
          <cell r="B164">
            <v>1994</v>
          </cell>
          <cell r="C164">
            <v>1237</v>
          </cell>
          <cell r="D164">
            <v>1</v>
          </cell>
          <cell r="E164">
            <v>611100001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 t="str">
            <v>199511</v>
          </cell>
          <cell r="B165">
            <v>1995</v>
          </cell>
          <cell r="C165">
            <v>1</v>
          </cell>
          <cell r="D165">
            <v>1</v>
          </cell>
          <cell r="E165">
            <v>660300361</v>
          </cell>
          <cell r="F165">
            <v>108641500000</v>
          </cell>
          <cell r="G165">
            <v>1944800000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110586300000</v>
          </cell>
          <cell r="M165">
            <v>455298921</v>
          </cell>
          <cell r="N165">
            <v>10409737250</v>
          </cell>
        </row>
        <row r="166">
          <cell r="A166" t="str">
            <v>199521</v>
          </cell>
          <cell r="B166">
            <v>1995</v>
          </cell>
          <cell r="C166">
            <v>2</v>
          </cell>
          <cell r="D166">
            <v>1</v>
          </cell>
          <cell r="E166">
            <v>623100068</v>
          </cell>
          <cell r="F166">
            <v>0</v>
          </cell>
          <cell r="G166">
            <v>0</v>
          </cell>
          <cell r="H166">
            <v>0</v>
          </cell>
          <cell r="I166">
            <v>26536215000</v>
          </cell>
          <cell r="J166">
            <v>0</v>
          </cell>
          <cell r="K166">
            <v>2584426558</v>
          </cell>
          <cell r="L166">
            <v>23951788442</v>
          </cell>
          <cell r="M166">
            <v>28355937</v>
          </cell>
          <cell r="N166">
            <v>2338058155</v>
          </cell>
        </row>
        <row r="167">
          <cell r="A167" t="str">
            <v>1995731</v>
          </cell>
          <cell r="B167">
            <v>1995</v>
          </cell>
          <cell r="C167">
            <v>73</v>
          </cell>
          <cell r="D167">
            <v>1</v>
          </cell>
          <cell r="E167">
            <v>623100068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 t="str">
            <v>199516081</v>
          </cell>
          <cell r="B168">
            <v>1995</v>
          </cell>
          <cell r="C168">
            <v>1608</v>
          </cell>
          <cell r="D168">
            <v>1</v>
          </cell>
          <cell r="E168">
            <v>611100000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 t="str">
            <v>199611</v>
          </cell>
          <cell r="B169">
            <v>1996</v>
          </cell>
          <cell r="C169">
            <v>1</v>
          </cell>
          <cell r="D169">
            <v>1</v>
          </cell>
          <cell r="E169">
            <v>623100070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 t="str">
            <v>199711</v>
          </cell>
          <cell r="B170">
            <v>1997</v>
          </cell>
          <cell r="C170">
            <v>1</v>
          </cell>
          <cell r="D170">
            <v>1</v>
          </cell>
          <cell r="E170">
            <v>623100000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 t="str">
            <v>199721</v>
          </cell>
          <cell r="B171">
            <v>1997</v>
          </cell>
          <cell r="C171">
            <v>2</v>
          </cell>
          <cell r="D171">
            <v>1</v>
          </cell>
          <cell r="E171">
            <v>623100071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 t="str">
            <v>199731</v>
          </cell>
          <cell r="B172">
            <v>1997</v>
          </cell>
          <cell r="C172">
            <v>3</v>
          </cell>
          <cell r="D172">
            <v>1</v>
          </cell>
          <cell r="E172">
            <v>623100072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 t="str">
            <v>Total</v>
          </cell>
          <cell r="B173" t="str">
            <v>Total</v>
          </cell>
          <cell r="F173">
            <v>5389639910822</v>
          </cell>
          <cell r="G173">
            <v>13161417664</v>
          </cell>
          <cell r="H173">
            <v>0</v>
          </cell>
          <cell r="I173">
            <v>3904089925421</v>
          </cell>
          <cell r="J173">
            <v>0</v>
          </cell>
          <cell r="K173">
            <v>2070254775953</v>
          </cell>
          <cell r="L173">
            <v>7236636477953</v>
          </cell>
          <cell r="M173">
            <v>11624562229</v>
          </cell>
          <cell r="N173">
            <v>1514855316742</v>
          </cell>
        </row>
      </sheetData>
      <sheetData sheetId="7">
        <row r="1">
          <cell r="A1" t="str">
            <v>cgr</v>
          </cell>
          <cell r="B1" t="str">
            <v>Cod.</v>
          </cell>
          <cell r="C1" t="str">
            <v>CGR</v>
          </cell>
          <cell r="D1" t="str">
            <v>tramo</v>
          </cell>
          <cell r="E1" t="str">
            <v>Cod. Unico</v>
          </cell>
          <cell r="F1" t="str">
            <v>Saldo Inicial</v>
          </cell>
          <cell r="G1" t="str">
            <v>Var.Tasa Cambio</v>
          </cell>
          <cell r="H1" t="str">
            <v>Adiciones y Canc</v>
          </cell>
          <cell r="I1" t="str">
            <v>Desembolsos</v>
          </cell>
          <cell r="J1" t="str">
            <v>Ajuste x Amortizac.</v>
          </cell>
          <cell r="K1" t="str">
            <v>Amortizaciones</v>
          </cell>
          <cell r="L1" t="str">
            <v>Saldo Final</v>
          </cell>
          <cell r="M1" t="str">
            <v>Comisiones-Otros</v>
          </cell>
          <cell r="N1" t="str">
            <v>Intereses Pagados</v>
          </cell>
        </row>
        <row r="2">
          <cell r="A2" t="str">
            <v>191811</v>
          </cell>
          <cell r="B2">
            <v>1918</v>
          </cell>
          <cell r="C2">
            <v>1</v>
          </cell>
          <cell r="D2">
            <v>1</v>
          </cell>
          <cell r="E2">
            <v>999999999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</row>
        <row r="3">
          <cell r="A3" t="str">
            <v>191821</v>
          </cell>
          <cell r="B3">
            <v>1918</v>
          </cell>
          <cell r="C3">
            <v>2</v>
          </cell>
          <cell r="D3">
            <v>1</v>
          </cell>
          <cell r="E3">
            <v>999999999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</row>
        <row r="4">
          <cell r="A4" t="str">
            <v>191831</v>
          </cell>
          <cell r="B4">
            <v>1918</v>
          </cell>
          <cell r="C4">
            <v>3</v>
          </cell>
          <cell r="D4">
            <v>1</v>
          </cell>
          <cell r="E4">
            <v>99999999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 t="str">
            <v>191841</v>
          </cell>
          <cell r="B5">
            <v>1918</v>
          </cell>
          <cell r="C5">
            <v>4</v>
          </cell>
          <cell r="D5">
            <v>1</v>
          </cell>
          <cell r="E5">
            <v>999999999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19033</v>
          </cell>
        </row>
        <row r="6">
          <cell r="A6" t="str">
            <v>196211</v>
          </cell>
          <cell r="B6">
            <v>1962</v>
          </cell>
          <cell r="C6">
            <v>1</v>
          </cell>
          <cell r="D6">
            <v>1</v>
          </cell>
          <cell r="E6">
            <v>999999999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 t="str">
            <v>196311</v>
          </cell>
          <cell r="B7">
            <v>1963</v>
          </cell>
          <cell r="C7">
            <v>1</v>
          </cell>
          <cell r="D7">
            <v>1</v>
          </cell>
          <cell r="E7">
            <v>623100002</v>
          </cell>
          <cell r="F7">
            <v>27909696754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6977424189</v>
          </cell>
          <cell r="L7">
            <v>20932272566</v>
          </cell>
          <cell r="M7">
            <v>100</v>
          </cell>
          <cell r="N7">
            <v>2232775740</v>
          </cell>
        </row>
        <row r="8">
          <cell r="A8" t="str">
            <v>196321</v>
          </cell>
          <cell r="B8">
            <v>1963</v>
          </cell>
          <cell r="C8">
            <v>2</v>
          </cell>
          <cell r="D8">
            <v>1</v>
          </cell>
          <cell r="E8">
            <v>623100045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 t="str">
            <v>196411</v>
          </cell>
          <cell r="B9">
            <v>1964</v>
          </cell>
          <cell r="C9">
            <v>1</v>
          </cell>
          <cell r="D9">
            <v>1</v>
          </cell>
          <cell r="E9">
            <v>630100002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A10" t="str">
            <v>196421</v>
          </cell>
          <cell r="B10">
            <v>1964</v>
          </cell>
          <cell r="C10">
            <v>2</v>
          </cell>
          <cell r="D10">
            <v>1</v>
          </cell>
          <cell r="E10">
            <v>630100003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 t="str">
            <v>196511</v>
          </cell>
          <cell r="B11">
            <v>1965</v>
          </cell>
          <cell r="C11">
            <v>1</v>
          </cell>
          <cell r="D11">
            <v>1</v>
          </cell>
          <cell r="E11">
            <v>999999999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 t="str">
            <v>196521</v>
          </cell>
          <cell r="B12">
            <v>1965</v>
          </cell>
          <cell r="C12">
            <v>2</v>
          </cell>
          <cell r="D12">
            <v>1</v>
          </cell>
          <cell r="E12">
            <v>99999999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 t="str">
            <v>196621</v>
          </cell>
          <cell r="B13">
            <v>1966</v>
          </cell>
          <cell r="C13">
            <v>2</v>
          </cell>
          <cell r="D13">
            <v>1</v>
          </cell>
          <cell r="E13">
            <v>99999999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 t="str">
            <v>196711</v>
          </cell>
          <cell r="B14">
            <v>1967</v>
          </cell>
          <cell r="C14">
            <v>1</v>
          </cell>
          <cell r="D14">
            <v>1</v>
          </cell>
          <cell r="E14">
            <v>623100005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>196721</v>
          </cell>
          <cell r="B15">
            <v>1967</v>
          </cell>
          <cell r="C15">
            <v>2</v>
          </cell>
          <cell r="D15">
            <v>1</v>
          </cell>
          <cell r="E15">
            <v>623100029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 t="str">
            <v>196722</v>
          </cell>
          <cell r="B16">
            <v>1967</v>
          </cell>
          <cell r="C16">
            <v>2</v>
          </cell>
          <cell r="D16">
            <v>2</v>
          </cell>
          <cell r="E16">
            <v>623100029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196741</v>
          </cell>
          <cell r="B17">
            <v>1967</v>
          </cell>
          <cell r="C17">
            <v>4</v>
          </cell>
          <cell r="D17">
            <v>1</v>
          </cell>
          <cell r="E17">
            <v>99999999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196761</v>
          </cell>
          <cell r="B18">
            <v>1967</v>
          </cell>
          <cell r="C18">
            <v>6</v>
          </cell>
          <cell r="D18">
            <v>1</v>
          </cell>
          <cell r="E18">
            <v>999999999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196771</v>
          </cell>
          <cell r="B19">
            <v>1967</v>
          </cell>
          <cell r="C19">
            <v>7</v>
          </cell>
          <cell r="D19">
            <v>1</v>
          </cell>
          <cell r="E19">
            <v>999999999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>196781</v>
          </cell>
          <cell r="B20">
            <v>1967</v>
          </cell>
          <cell r="C20">
            <v>8</v>
          </cell>
          <cell r="D20">
            <v>1</v>
          </cell>
          <cell r="E20">
            <v>999999999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>196811</v>
          </cell>
          <cell r="B21">
            <v>1968</v>
          </cell>
          <cell r="C21">
            <v>1</v>
          </cell>
          <cell r="D21">
            <v>1</v>
          </cell>
          <cell r="E21">
            <v>623100009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>196821</v>
          </cell>
          <cell r="B22">
            <v>1968</v>
          </cell>
          <cell r="C22">
            <v>2</v>
          </cell>
          <cell r="D22">
            <v>1</v>
          </cell>
          <cell r="E22">
            <v>9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>196831</v>
          </cell>
          <cell r="B23">
            <v>1968</v>
          </cell>
          <cell r="C23">
            <v>3</v>
          </cell>
          <cell r="D23">
            <v>1</v>
          </cell>
          <cell r="E23">
            <v>999999999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>196841</v>
          </cell>
          <cell r="B24">
            <v>1968</v>
          </cell>
          <cell r="C24">
            <v>4</v>
          </cell>
          <cell r="D24">
            <v>1</v>
          </cell>
          <cell r="E24">
            <v>999999999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196911</v>
          </cell>
          <cell r="B25">
            <v>1969</v>
          </cell>
          <cell r="C25">
            <v>1</v>
          </cell>
          <cell r="D25">
            <v>1</v>
          </cell>
          <cell r="E25">
            <v>623100006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 t="str">
            <v>196912</v>
          </cell>
          <cell r="B26">
            <v>1969</v>
          </cell>
          <cell r="C26">
            <v>1</v>
          </cell>
          <cell r="D26">
            <v>2</v>
          </cell>
          <cell r="E26">
            <v>623100006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196921</v>
          </cell>
          <cell r="B27">
            <v>1969</v>
          </cell>
          <cell r="C27">
            <v>2</v>
          </cell>
          <cell r="D27">
            <v>1</v>
          </cell>
          <cell r="E27">
            <v>999999999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 t="str">
            <v>Cod.CGR</v>
          </cell>
          <cell r="B28" t="str">
            <v>Cod.</v>
          </cell>
          <cell r="C28" t="str">
            <v>CGR</v>
          </cell>
          <cell r="E28" t="str">
            <v>Cod. Unico</v>
          </cell>
          <cell r="F28" t="str">
            <v>Saldo Inicial</v>
          </cell>
          <cell r="G28" t="str">
            <v>Var.Tasa Cambio</v>
          </cell>
          <cell r="H28" t="str">
            <v>Adiciones y Canc</v>
          </cell>
          <cell r="I28" t="str">
            <v>Desembolsos</v>
          </cell>
          <cell r="J28" t="str">
            <v>Ajuste x Amortizac.</v>
          </cell>
          <cell r="K28" t="str">
            <v>Amortizaciones</v>
          </cell>
          <cell r="L28" t="str">
            <v>Saldo Final</v>
          </cell>
          <cell r="M28" t="str">
            <v>Comisiones-Otros</v>
          </cell>
          <cell r="N28" t="str">
            <v>Intereses Pagados</v>
          </cell>
        </row>
        <row r="29">
          <cell r="A29" t="str">
            <v>196931</v>
          </cell>
          <cell r="B29">
            <v>1969</v>
          </cell>
          <cell r="C29">
            <v>3</v>
          </cell>
          <cell r="D29">
            <v>1</v>
          </cell>
          <cell r="E29">
            <v>999999999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 t="str">
            <v>196941</v>
          </cell>
          <cell r="B30">
            <v>1969</v>
          </cell>
          <cell r="C30">
            <v>4</v>
          </cell>
          <cell r="D30">
            <v>1</v>
          </cell>
          <cell r="E30">
            <v>999999999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 t="str">
            <v>197011</v>
          </cell>
          <cell r="B31">
            <v>1970</v>
          </cell>
          <cell r="C31">
            <v>1</v>
          </cell>
          <cell r="D31">
            <v>1</v>
          </cell>
          <cell r="E31">
            <v>623100016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 t="str">
            <v>197021</v>
          </cell>
          <cell r="B32">
            <v>1970</v>
          </cell>
          <cell r="C32">
            <v>2</v>
          </cell>
          <cell r="D32">
            <v>1</v>
          </cell>
          <cell r="E32">
            <v>999999999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 t="str">
            <v>197031</v>
          </cell>
          <cell r="B33">
            <v>1970</v>
          </cell>
          <cell r="C33">
            <v>3</v>
          </cell>
          <cell r="D33">
            <v>1</v>
          </cell>
          <cell r="E33">
            <v>999999999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197041</v>
          </cell>
          <cell r="B34">
            <v>1970</v>
          </cell>
          <cell r="C34">
            <v>4</v>
          </cell>
          <cell r="D34">
            <v>1</v>
          </cell>
          <cell r="E34">
            <v>999999999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 t="str">
            <v>197111</v>
          </cell>
          <cell r="B35">
            <v>1971</v>
          </cell>
          <cell r="C35">
            <v>1</v>
          </cell>
          <cell r="D35">
            <v>1</v>
          </cell>
          <cell r="E35">
            <v>999999999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197121</v>
          </cell>
          <cell r="B36">
            <v>1971</v>
          </cell>
          <cell r="C36">
            <v>2</v>
          </cell>
          <cell r="D36">
            <v>1</v>
          </cell>
          <cell r="E36">
            <v>999999999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 t="str">
            <v>197231</v>
          </cell>
          <cell r="B37">
            <v>1972</v>
          </cell>
          <cell r="C37">
            <v>3</v>
          </cell>
          <cell r="D37">
            <v>1</v>
          </cell>
          <cell r="E37">
            <v>999999999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 t="str">
            <v>197241</v>
          </cell>
          <cell r="B38">
            <v>1972</v>
          </cell>
          <cell r="C38">
            <v>4</v>
          </cell>
          <cell r="D38">
            <v>1</v>
          </cell>
          <cell r="E38">
            <v>999999999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 t="str">
            <v>197311</v>
          </cell>
          <cell r="B39">
            <v>1973</v>
          </cell>
          <cell r="C39">
            <v>1</v>
          </cell>
          <cell r="D39">
            <v>1</v>
          </cell>
          <cell r="E39">
            <v>600300001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 t="str">
            <v>197321</v>
          </cell>
          <cell r="B40">
            <v>1973</v>
          </cell>
          <cell r="C40">
            <v>2</v>
          </cell>
          <cell r="D40">
            <v>1</v>
          </cell>
          <cell r="E40">
            <v>623100029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 t="str">
            <v>197331</v>
          </cell>
          <cell r="B41">
            <v>1973</v>
          </cell>
          <cell r="C41">
            <v>3</v>
          </cell>
          <cell r="D41">
            <v>1</v>
          </cell>
          <cell r="E41">
            <v>999999999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 t="str">
            <v>197421</v>
          </cell>
          <cell r="B42">
            <v>1974</v>
          </cell>
          <cell r="C42">
            <v>2</v>
          </cell>
          <cell r="D42">
            <v>1</v>
          </cell>
          <cell r="E42">
            <v>623100055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 t="str">
            <v>197431</v>
          </cell>
          <cell r="B43">
            <v>1974</v>
          </cell>
          <cell r="C43">
            <v>3</v>
          </cell>
          <cell r="D43">
            <v>1</v>
          </cell>
          <cell r="E43">
            <v>999999999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 t="str">
            <v>197441</v>
          </cell>
          <cell r="B44">
            <v>1974</v>
          </cell>
          <cell r="C44">
            <v>4</v>
          </cell>
          <cell r="D44">
            <v>1</v>
          </cell>
          <cell r="E44">
            <v>999999999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 t="str">
            <v>1975141</v>
          </cell>
          <cell r="B45">
            <v>1975</v>
          </cell>
          <cell r="C45">
            <v>14</v>
          </cell>
          <cell r="D45">
            <v>1</v>
          </cell>
          <cell r="E45">
            <v>999999999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A46" t="str">
            <v>197651</v>
          </cell>
          <cell r="B46">
            <v>1976</v>
          </cell>
          <cell r="C46">
            <v>5</v>
          </cell>
          <cell r="D46">
            <v>1</v>
          </cell>
          <cell r="E46">
            <v>623100024</v>
          </cell>
          <cell r="F46">
            <v>24762742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4606350</v>
          </cell>
          <cell r="L46">
            <v>20156392</v>
          </cell>
          <cell r="M46">
            <v>261</v>
          </cell>
          <cell r="N46">
            <v>408665</v>
          </cell>
        </row>
        <row r="47">
          <cell r="A47" t="str">
            <v>1976191</v>
          </cell>
          <cell r="B47">
            <v>1976</v>
          </cell>
          <cell r="C47">
            <v>19</v>
          </cell>
          <cell r="D47">
            <v>1</v>
          </cell>
          <cell r="E47">
            <v>999999999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 t="str">
            <v>1976201</v>
          </cell>
          <cell r="B48">
            <v>1976</v>
          </cell>
          <cell r="C48">
            <v>20</v>
          </cell>
          <cell r="D48">
            <v>1</v>
          </cell>
          <cell r="E48">
            <v>999999999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1977201</v>
          </cell>
          <cell r="B49">
            <v>1977</v>
          </cell>
          <cell r="C49">
            <v>20</v>
          </cell>
          <cell r="D49">
            <v>1</v>
          </cell>
          <cell r="E49">
            <v>999999999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 t="str">
            <v>1977211</v>
          </cell>
          <cell r="B50">
            <v>1977</v>
          </cell>
          <cell r="C50">
            <v>21</v>
          </cell>
          <cell r="D50">
            <v>1</v>
          </cell>
          <cell r="E50">
            <v>999999999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 t="str">
            <v>1977221</v>
          </cell>
          <cell r="B51">
            <v>1977</v>
          </cell>
          <cell r="C51">
            <v>22</v>
          </cell>
          <cell r="D51">
            <v>1</v>
          </cell>
          <cell r="E51">
            <v>999999999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A52" t="str">
            <v>197851</v>
          </cell>
          <cell r="B52">
            <v>1978</v>
          </cell>
          <cell r="C52">
            <v>5</v>
          </cell>
          <cell r="D52">
            <v>1</v>
          </cell>
          <cell r="E52">
            <v>623100027</v>
          </cell>
          <cell r="F52">
            <v>35110262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1944362</v>
          </cell>
          <cell r="L52">
            <v>33165899</v>
          </cell>
          <cell r="M52">
            <v>0</v>
          </cell>
          <cell r="N52">
            <v>4849685</v>
          </cell>
        </row>
        <row r="53">
          <cell r="A53" t="str">
            <v>197861</v>
          </cell>
          <cell r="B53">
            <v>1978</v>
          </cell>
          <cell r="C53">
            <v>6</v>
          </cell>
          <cell r="D53">
            <v>1</v>
          </cell>
          <cell r="E53">
            <v>999999999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197981</v>
          </cell>
          <cell r="B54">
            <v>1979</v>
          </cell>
          <cell r="C54">
            <v>8</v>
          </cell>
          <cell r="D54">
            <v>1</v>
          </cell>
          <cell r="E54">
            <v>999999999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Cod.CGR</v>
          </cell>
          <cell r="B55" t="str">
            <v>Cod.</v>
          </cell>
          <cell r="C55" t="str">
            <v>CGR</v>
          </cell>
          <cell r="E55" t="str">
            <v>Cod. Unico</v>
          </cell>
          <cell r="F55" t="str">
            <v>Saldo Inicial</v>
          </cell>
          <cell r="G55" t="str">
            <v>Var.Tasa Cambio</v>
          </cell>
          <cell r="H55" t="str">
            <v>Adiciones y Canc</v>
          </cell>
          <cell r="I55" t="str">
            <v>Desembolsos</v>
          </cell>
          <cell r="J55" t="str">
            <v>Ajuste x Amortizac.</v>
          </cell>
          <cell r="K55" t="str">
            <v>Amortizaciones</v>
          </cell>
          <cell r="L55" t="str">
            <v>Saldo Final</v>
          </cell>
          <cell r="M55" t="str">
            <v>Comisiones-Otros</v>
          </cell>
          <cell r="N55" t="str">
            <v>Intereses Pagados</v>
          </cell>
        </row>
        <row r="56">
          <cell r="A56" t="str">
            <v>197991</v>
          </cell>
          <cell r="B56">
            <v>1979</v>
          </cell>
          <cell r="C56">
            <v>9</v>
          </cell>
          <cell r="D56">
            <v>1</v>
          </cell>
          <cell r="E56">
            <v>999999999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 t="str">
            <v>1980151</v>
          </cell>
          <cell r="B57">
            <v>1980</v>
          </cell>
          <cell r="C57">
            <v>15</v>
          </cell>
          <cell r="D57">
            <v>1</v>
          </cell>
          <cell r="E57">
            <v>999999999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1980161</v>
          </cell>
          <cell r="B58">
            <v>1980</v>
          </cell>
          <cell r="C58">
            <v>16</v>
          </cell>
          <cell r="D58">
            <v>1</v>
          </cell>
          <cell r="E58">
            <v>999999999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 t="str">
            <v>198181</v>
          </cell>
          <cell r="B59">
            <v>1981</v>
          </cell>
          <cell r="C59">
            <v>8</v>
          </cell>
          <cell r="D59">
            <v>1</v>
          </cell>
          <cell r="E59">
            <v>999999999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A60" t="str">
            <v>198251</v>
          </cell>
          <cell r="B60">
            <v>1982</v>
          </cell>
          <cell r="C60">
            <v>5</v>
          </cell>
          <cell r="D60">
            <v>1</v>
          </cell>
          <cell r="E60">
            <v>623100031</v>
          </cell>
          <cell r="F60">
            <v>96249926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8333040</v>
          </cell>
          <cell r="L60">
            <v>87916887</v>
          </cell>
          <cell r="M60">
            <v>4690153</v>
          </cell>
          <cell r="N60">
            <v>1852510</v>
          </cell>
        </row>
        <row r="61">
          <cell r="A61" t="str">
            <v>198371</v>
          </cell>
          <cell r="B61">
            <v>1983</v>
          </cell>
          <cell r="C61">
            <v>7</v>
          </cell>
          <cell r="D61">
            <v>1</v>
          </cell>
          <cell r="E61">
            <v>623100033</v>
          </cell>
          <cell r="F61">
            <v>148696213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37174054</v>
          </cell>
          <cell r="L61">
            <v>111522160</v>
          </cell>
          <cell r="M61">
            <v>0</v>
          </cell>
          <cell r="N61">
            <v>28624021</v>
          </cell>
        </row>
        <row r="62">
          <cell r="A62" t="str">
            <v>1983481</v>
          </cell>
          <cell r="B62">
            <v>1983</v>
          </cell>
          <cell r="C62">
            <v>48</v>
          </cell>
          <cell r="D62">
            <v>1</v>
          </cell>
          <cell r="E62">
            <v>999999999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A63" t="str">
            <v>1983491</v>
          </cell>
          <cell r="B63">
            <v>1983</v>
          </cell>
          <cell r="C63">
            <v>49</v>
          </cell>
          <cell r="D63">
            <v>1</v>
          </cell>
          <cell r="E63">
            <v>999999999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A64" t="str">
            <v>198421</v>
          </cell>
          <cell r="B64">
            <v>1984</v>
          </cell>
          <cell r="C64">
            <v>2</v>
          </cell>
          <cell r="D64">
            <v>1</v>
          </cell>
          <cell r="E64">
            <v>623100032</v>
          </cell>
          <cell r="F64">
            <v>1024657000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1024657000</v>
          </cell>
          <cell r="M64">
            <v>12295884</v>
          </cell>
          <cell r="N64">
            <v>0</v>
          </cell>
        </row>
        <row r="65">
          <cell r="A65" t="str">
            <v>1985161</v>
          </cell>
          <cell r="B65">
            <v>1985</v>
          </cell>
          <cell r="C65">
            <v>16</v>
          </cell>
          <cell r="D65">
            <v>1</v>
          </cell>
          <cell r="E65">
            <v>623100034</v>
          </cell>
          <cell r="F65">
            <v>1598386000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1598386000</v>
          </cell>
          <cell r="M65">
            <v>0</v>
          </cell>
          <cell r="N65">
            <v>0</v>
          </cell>
        </row>
        <row r="66">
          <cell r="A66" t="str">
            <v>1985171</v>
          </cell>
          <cell r="B66">
            <v>1985</v>
          </cell>
          <cell r="C66">
            <v>17</v>
          </cell>
          <cell r="D66">
            <v>1</v>
          </cell>
          <cell r="E66">
            <v>623100052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 t="str">
            <v>19851581</v>
          </cell>
          <cell r="B67">
            <v>1985</v>
          </cell>
          <cell r="C67">
            <v>158</v>
          </cell>
          <cell r="D67">
            <v>1</v>
          </cell>
          <cell r="E67">
            <v>999999999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 t="str">
            <v>19851591</v>
          </cell>
          <cell r="B68">
            <v>1985</v>
          </cell>
          <cell r="C68">
            <v>159</v>
          </cell>
          <cell r="D68">
            <v>1</v>
          </cell>
          <cell r="E68">
            <v>999999999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A69" t="str">
            <v>19851601</v>
          </cell>
          <cell r="B69">
            <v>1985</v>
          </cell>
          <cell r="C69">
            <v>160</v>
          </cell>
          <cell r="D69">
            <v>1</v>
          </cell>
          <cell r="E69">
            <v>999999999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 t="str">
            <v>198671</v>
          </cell>
          <cell r="B70">
            <v>1986</v>
          </cell>
          <cell r="C70">
            <v>7</v>
          </cell>
          <cell r="D70">
            <v>1</v>
          </cell>
          <cell r="E70">
            <v>630100021</v>
          </cell>
          <cell r="F70">
            <v>4997402544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318983141</v>
          </cell>
          <cell r="L70">
            <v>4678419403</v>
          </cell>
          <cell r="M70">
            <v>0</v>
          </cell>
          <cell r="N70">
            <v>149922076</v>
          </cell>
        </row>
        <row r="71">
          <cell r="A71" t="str">
            <v>198672</v>
          </cell>
          <cell r="B71">
            <v>1986</v>
          </cell>
          <cell r="C71">
            <v>7</v>
          </cell>
          <cell r="D71">
            <v>2</v>
          </cell>
          <cell r="E71">
            <v>630100021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 t="str">
            <v>19861561</v>
          </cell>
          <cell r="B72">
            <v>1986</v>
          </cell>
          <cell r="C72">
            <v>156</v>
          </cell>
          <cell r="D72">
            <v>1</v>
          </cell>
          <cell r="E72">
            <v>682300001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 t="str">
            <v>19861571</v>
          </cell>
          <cell r="B73">
            <v>1986</v>
          </cell>
          <cell r="C73">
            <v>157</v>
          </cell>
          <cell r="D73">
            <v>1</v>
          </cell>
          <cell r="E73">
            <v>999999999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19861581</v>
          </cell>
          <cell r="B74">
            <v>1986</v>
          </cell>
          <cell r="C74">
            <v>158</v>
          </cell>
          <cell r="D74">
            <v>1</v>
          </cell>
          <cell r="E74">
            <v>999999999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 t="str">
            <v>19861591</v>
          </cell>
          <cell r="B75">
            <v>1986</v>
          </cell>
          <cell r="C75">
            <v>159</v>
          </cell>
          <cell r="D75">
            <v>1</v>
          </cell>
          <cell r="E75">
            <v>999999999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 t="str">
            <v>19872511</v>
          </cell>
          <cell r="B76">
            <v>1987</v>
          </cell>
          <cell r="C76">
            <v>251</v>
          </cell>
          <cell r="D76">
            <v>1</v>
          </cell>
          <cell r="E76">
            <v>999999999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 t="str">
            <v>19872521</v>
          </cell>
          <cell r="B77">
            <v>1987</v>
          </cell>
          <cell r="C77">
            <v>252</v>
          </cell>
          <cell r="D77">
            <v>1</v>
          </cell>
          <cell r="E77">
            <v>999999999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 t="str">
            <v>19872531</v>
          </cell>
          <cell r="B78">
            <v>1987</v>
          </cell>
          <cell r="C78">
            <v>253</v>
          </cell>
          <cell r="D78">
            <v>1</v>
          </cell>
          <cell r="E78">
            <v>999999999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A79" t="str">
            <v>19872541</v>
          </cell>
          <cell r="B79">
            <v>1987</v>
          </cell>
          <cell r="C79">
            <v>254</v>
          </cell>
          <cell r="D79">
            <v>1</v>
          </cell>
          <cell r="E79">
            <v>999999999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A80" t="str">
            <v>1988121</v>
          </cell>
          <cell r="B80">
            <v>1988</v>
          </cell>
          <cell r="C80">
            <v>12</v>
          </cell>
          <cell r="D80">
            <v>1</v>
          </cell>
          <cell r="E80">
            <v>623100037</v>
          </cell>
          <cell r="F80">
            <v>3180245790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3180245790</v>
          </cell>
          <cell r="M80">
            <v>0</v>
          </cell>
          <cell r="N80">
            <v>0</v>
          </cell>
        </row>
        <row r="81">
          <cell r="A81" t="str">
            <v>1988131</v>
          </cell>
          <cell r="B81">
            <v>1988</v>
          </cell>
          <cell r="C81">
            <v>13</v>
          </cell>
          <cell r="D81">
            <v>1</v>
          </cell>
          <cell r="E81">
            <v>623100038</v>
          </cell>
          <cell r="F81">
            <v>256080000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177020000</v>
          </cell>
          <cell r="L81">
            <v>79060000</v>
          </cell>
          <cell r="M81">
            <v>739628</v>
          </cell>
          <cell r="N81">
            <v>34090958</v>
          </cell>
        </row>
        <row r="82">
          <cell r="A82" t="str">
            <v>Cod.CGR</v>
          </cell>
          <cell r="B82" t="str">
            <v>Cod.</v>
          </cell>
          <cell r="C82" t="str">
            <v>CGR</v>
          </cell>
          <cell r="E82" t="str">
            <v>Cod. Unico</v>
          </cell>
          <cell r="F82" t="str">
            <v>Saldo Inicial</v>
          </cell>
          <cell r="G82" t="str">
            <v>Var.Tasa Cambio</v>
          </cell>
          <cell r="H82" t="str">
            <v>Adiciones y Canc</v>
          </cell>
          <cell r="I82" t="str">
            <v>Desembolsos</v>
          </cell>
          <cell r="J82" t="str">
            <v>Ajuste x Amortizac.</v>
          </cell>
          <cell r="K82" t="str">
            <v>Amortizaciones</v>
          </cell>
          <cell r="L82" t="str">
            <v>Saldo Final</v>
          </cell>
          <cell r="M82" t="str">
            <v>Comisiones-Otros</v>
          </cell>
          <cell r="N82" t="str">
            <v>Intereses Pagados</v>
          </cell>
        </row>
        <row r="83">
          <cell r="A83" t="str">
            <v>1988141</v>
          </cell>
          <cell r="B83">
            <v>1988</v>
          </cell>
          <cell r="C83">
            <v>14</v>
          </cell>
          <cell r="D83">
            <v>1</v>
          </cell>
          <cell r="E83">
            <v>623100039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A84" t="str">
            <v>1988151</v>
          </cell>
          <cell r="B84">
            <v>1988</v>
          </cell>
          <cell r="C84">
            <v>15</v>
          </cell>
          <cell r="D84">
            <v>1</v>
          </cell>
          <cell r="E84">
            <v>623100041</v>
          </cell>
          <cell r="F84">
            <v>1691090000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1037230000</v>
          </cell>
          <cell r="L84">
            <v>653860000</v>
          </cell>
          <cell r="M84">
            <v>4082252</v>
          </cell>
          <cell r="N84">
            <v>193923985</v>
          </cell>
        </row>
        <row r="85">
          <cell r="A85" t="str">
            <v>1988161</v>
          </cell>
          <cell r="B85">
            <v>1988</v>
          </cell>
          <cell r="C85">
            <v>16</v>
          </cell>
          <cell r="D85">
            <v>1</v>
          </cell>
          <cell r="E85">
            <v>623100043</v>
          </cell>
          <cell r="F85">
            <v>4020500000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3289220000</v>
          </cell>
          <cell r="L85">
            <v>731280000</v>
          </cell>
          <cell r="M85">
            <v>9496843</v>
          </cell>
          <cell r="N85">
            <v>461175474</v>
          </cell>
        </row>
        <row r="86">
          <cell r="A86" t="str">
            <v>1988171</v>
          </cell>
          <cell r="B86">
            <v>1988</v>
          </cell>
          <cell r="C86">
            <v>17</v>
          </cell>
          <cell r="D86">
            <v>1</v>
          </cell>
          <cell r="E86">
            <v>623100050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 t="str">
            <v>1988172</v>
          </cell>
          <cell r="B87">
            <v>1988</v>
          </cell>
          <cell r="C87">
            <v>17</v>
          </cell>
          <cell r="D87">
            <v>2</v>
          </cell>
          <cell r="E87">
            <v>623100050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A88" t="str">
            <v>19883791</v>
          </cell>
          <cell r="B88">
            <v>1988</v>
          </cell>
          <cell r="C88">
            <v>379</v>
          </cell>
          <cell r="D88">
            <v>1</v>
          </cell>
          <cell r="E88">
            <v>999999999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A89" t="str">
            <v>19883801</v>
          </cell>
          <cell r="B89">
            <v>1988</v>
          </cell>
          <cell r="C89">
            <v>380</v>
          </cell>
          <cell r="D89">
            <v>1</v>
          </cell>
          <cell r="E89">
            <v>99999999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 t="str">
            <v>1989161</v>
          </cell>
          <cell r="B90">
            <v>1989</v>
          </cell>
          <cell r="C90">
            <v>16</v>
          </cell>
          <cell r="D90">
            <v>1</v>
          </cell>
          <cell r="E90">
            <v>623100040</v>
          </cell>
          <cell r="F90">
            <v>7997343964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7997343964</v>
          </cell>
          <cell r="M90">
            <v>0</v>
          </cell>
          <cell r="N90">
            <v>0</v>
          </cell>
        </row>
        <row r="91">
          <cell r="A91" t="str">
            <v>19896331</v>
          </cell>
          <cell r="B91">
            <v>1989</v>
          </cell>
          <cell r="C91">
            <v>633</v>
          </cell>
          <cell r="D91">
            <v>1</v>
          </cell>
          <cell r="E91">
            <v>630100018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A92" t="str">
            <v>19896341</v>
          </cell>
          <cell r="B92">
            <v>1989</v>
          </cell>
          <cell r="C92">
            <v>634</v>
          </cell>
          <cell r="D92">
            <v>1</v>
          </cell>
          <cell r="E92">
            <v>999999999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 t="str">
            <v>1990471</v>
          </cell>
          <cell r="B93">
            <v>1990</v>
          </cell>
          <cell r="C93">
            <v>47</v>
          </cell>
          <cell r="D93">
            <v>1</v>
          </cell>
          <cell r="E93">
            <v>623100042</v>
          </cell>
          <cell r="F93">
            <v>20222986000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20222986000</v>
          </cell>
          <cell r="M93">
            <v>0</v>
          </cell>
          <cell r="N93">
            <v>0</v>
          </cell>
        </row>
        <row r="94">
          <cell r="A94" t="str">
            <v>1990481</v>
          </cell>
          <cell r="B94">
            <v>1990</v>
          </cell>
          <cell r="C94">
            <v>48</v>
          </cell>
          <cell r="D94">
            <v>1</v>
          </cell>
          <cell r="E94">
            <v>623100053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 t="str">
            <v>199011021</v>
          </cell>
          <cell r="B95">
            <v>1990</v>
          </cell>
          <cell r="C95">
            <v>1102</v>
          </cell>
          <cell r="D95">
            <v>1</v>
          </cell>
          <cell r="E95">
            <v>630100022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 t="str">
            <v>199011031</v>
          </cell>
          <cell r="B96">
            <v>1990</v>
          </cell>
          <cell r="C96">
            <v>1103</v>
          </cell>
          <cell r="D96">
            <v>1</v>
          </cell>
          <cell r="E96">
            <v>630100015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 t="str">
            <v>199011041</v>
          </cell>
          <cell r="B97">
            <v>1990</v>
          </cell>
          <cell r="C97">
            <v>1104</v>
          </cell>
          <cell r="D97">
            <v>1</v>
          </cell>
          <cell r="E97">
            <v>630100013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 t="str">
            <v>199011051</v>
          </cell>
          <cell r="B98">
            <v>1990</v>
          </cell>
          <cell r="C98">
            <v>1105</v>
          </cell>
          <cell r="D98">
            <v>1</v>
          </cell>
          <cell r="E98">
            <v>630100014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 t="str">
            <v>199111</v>
          </cell>
          <cell r="B99">
            <v>1991</v>
          </cell>
          <cell r="C99">
            <v>1</v>
          </cell>
          <cell r="D99">
            <v>1</v>
          </cell>
          <cell r="E99">
            <v>630100012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 t="str">
            <v>199131</v>
          </cell>
          <cell r="B100">
            <v>1991</v>
          </cell>
          <cell r="C100">
            <v>3</v>
          </cell>
          <cell r="D100">
            <v>1</v>
          </cell>
          <cell r="E100">
            <v>660300273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 t="str">
            <v>199151</v>
          </cell>
          <cell r="B101">
            <v>1991</v>
          </cell>
          <cell r="C101">
            <v>5</v>
          </cell>
          <cell r="D101">
            <v>1</v>
          </cell>
          <cell r="E101">
            <v>5121000036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A102" t="str">
            <v>199152</v>
          </cell>
          <cell r="B102">
            <v>1991</v>
          </cell>
          <cell r="C102">
            <v>5</v>
          </cell>
          <cell r="D102">
            <v>2</v>
          </cell>
          <cell r="E102">
            <v>5121000036</v>
          </cell>
          <cell r="F102">
            <v>251332500000</v>
          </cell>
          <cell r="G102">
            <v>52357500000</v>
          </cell>
          <cell r="H102">
            <v>0</v>
          </cell>
          <cell r="I102">
            <v>0</v>
          </cell>
          <cell r="J102">
            <v>0</v>
          </cell>
          <cell r="K102">
            <v>303690000000</v>
          </cell>
          <cell r="L102">
            <v>0</v>
          </cell>
          <cell r="M102">
            <v>280961550</v>
          </cell>
          <cell r="N102">
            <v>27332100000</v>
          </cell>
        </row>
        <row r="103">
          <cell r="A103" t="str">
            <v>1991401</v>
          </cell>
          <cell r="B103">
            <v>1991</v>
          </cell>
          <cell r="C103">
            <v>40</v>
          </cell>
          <cell r="D103">
            <v>1</v>
          </cell>
          <cell r="E103">
            <v>640100001</v>
          </cell>
          <cell r="F103">
            <v>5891248078374</v>
          </cell>
          <cell r="G103">
            <v>0</v>
          </cell>
          <cell r="H103">
            <v>0</v>
          </cell>
          <cell r="I103">
            <v>6639268159369</v>
          </cell>
          <cell r="J103">
            <v>0</v>
          </cell>
          <cell r="K103">
            <v>2962844611133</v>
          </cell>
          <cell r="L103">
            <v>9567671626610</v>
          </cell>
          <cell r="M103">
            <v>9687233913</v>
          </cell>
          <cell r="N103">
            <v>1776199822140</v>
          </cell>
        </row>
        <row r="104">
          <cell r="A104" t="str">
            <v>1991402</v>
          </cell>
          <cell r="B104">
            <v>1991</v>
          </cell>
          <cell r="C104">
            <v>40</v>
          </cell>
          <cell r="D104">
            <v>2</v>
          </cell>
          <cell r="E104">
            <v>640100001</v>
          </cell>
          <cell r="F104">
            <v>429269634213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61324233459</v>
          </cell>
          <cell r="L104">
            <v>367945400754</v>
          </cell>
          <cell r="M104">
            <v>0</v>
          </cell>
          <cell r="N104">
            <v>82595130644</v>
          </cell>
        </row>
        <row r="105">
          <cell r="A105" t="str">
            <v>1991403</v>
          </cell>
          <cell r="B105">
            <v>1991</v>
          </cell>
          <cell r="C105">
            <v>40</v>
          </cell>
          <cell r="D105">
            <v>3</v>
          </cell>
          <cell r="E105">
            <v>640100001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 t="str">
            <v>1991406</v>
          </cell>
          <cell r="B106">
            <v>1991</v>
          </cell>
          <cell r="C106">
            <v>40</v>
          </cell>
          <cell r="D106">
            <v>6</v>
          </cell>
          <cell r="E106">
            <v>640100001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 t="str">
            <v>1991407</v>
          </cell>
          <cell r="B107">
            <v>1991</v>
          </cell>
          <cell r="C107">
            <v>40</v>
          </cell>
          <cell r="D107">
            <v>7</v>
          </cell>
          <cell r="E107">
            <v>640100001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 t="str">
            <v>1991408</v>
          </cell>
          <cell r="B108">
            <v>1991</v>
          </cell>
          <cell r="C108">
            <v>40</v>
          </cell>
          <cell r="D108">
            <v>8</v>
          </cell>
          <cell r="E108">
            <v>640100001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 t="str">
            <v>Cod.CGR</v>
          </cell>
          <cell r="B109" t="str">
            <v>Cod.</v>
          </cell>
          <cell r="C109" t="str">
            <v>CGR</v>
          </cell>
          <cell r="E109" t="str">
            <v>Cod. Unico</v>
          </cell>
          <cell r="F109" t="str">
            <v>Saldo Inicial</v>
          </cell>
          <cell r="G109" t="str">
            <v>Var.Tasa Cambio</v>
          </cell>
          <cell r="H109" t="str">
            <v>Adiciones y Canc</v>
          </cell>
          <cell r="I109" t="str">
            <v>Desembolsos</v>
          </cell>
          <cell r="J109" t="str">
            <v>Ajuste x Amortizac.</v>
          </cell>
          <cell r="K109" t="str">
            <v>Amortizaciones</v>
          </cell>
          <cell r="L109" t="str">
            <v>Saldo Final</v>
          </cell>
          <cell r="M109" t="str">
            <v>Comisiones-Otros</v>
          </cell>
          <cell r="N109" t="str">
            <v>Intereses Pagados</v>
          </cell>
        </row>
        <row r="110">
          <cell r="A110" t="str">
            <v>1991409</v>
          </cell>
          <cell r="B110">
            <v>1991</v>
          </cell>
          <cell r="C110">
            <v>40</v>
          </cell>
          <cell r="D110">
            <v>9</v>
          </cell>
          <cell r="E110">
            <v>640100001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 t="str">
            <v>1991481</v>
          </cell>
          <cell r="B111">
            <v>1991</v>
          </cell>
          <cell r="C111">
            <v>48</v>
          </cell>
          <cell r="D111">
            <v>1</v>
          </cell>
          <cell r="E111">
            <v>623100044</v>
          </cell>
          <cell r="F111">
            <v>68200000000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17050000000</v>
          </cell>
          <cell r="L111">
            <v>51150000000</v>
          </cell>
          <cell r="M111">
            <v>144598141</v>
          </cell>
          <cell r="N111">
            <v>17015900000</v>
          </cell>
        </row>
        <row r="112">
          <cell r="A112" t="str">
            <v>1991491</v>
          </cell>
          <cell r="B112">
            <v>1991</v>
          </cell>
          <cell r="C112">
            <v>49</v>
          </cell>
          <cell r="D112">
            <v>1</v>
          </cell>
          <cell r="E112">
            <v>623100051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A113" t="str">
            <v>1991501</v>
          </cell>
          <cell r="B113">
            <v>1991</v>
          </cell>
          <cell r="C113">
            <v>50</v>
          </cell>
          <cell r="D113">
            <v>1</v>
          </cell>
          <cell r="E113">
            <v>623100057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A114" t="str">
            <v>1991511</v>
          </cell>
          <cell r="B114">
            <v>1991</v>
          </cell>
          <cell r="C114">
            <v>51</v>
          </cell>
          <cell r="D114">
            <v>1</v>
          </cell>
          <cell r="E114">
            <v>630100001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A115" t="str">
            <v>199261</v>
          </cell>
          <cell r="B115">
            <v>1992</v>
          </cell>
          <cell r="C115">
            <v>6</v>
          </cell>
          <cell r="D115">
            <v>1</v>
          </cell>
          <cell r="E115">
            <v>660300274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A116" t="str">
            <v>199262</v>
          </cell>
          <cell r="B116">
            <v>1992</v>
          </cell>
          <cell r="C116">
            <v>6</v>
          </cell>
          <cell r="D116">
            <v>2</v>
          </cell>
          <cell r="E116">
            <v>660300274</v>
          </cell>
          <cell r="F116">
            <v>251332500000</v>
          </cell>
          <cell r="G116">
            <v>72062500000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323395000000</v>
          </cell>
          <cell r="M116">
            <v>343716740</v>
          </cell>
          <cell r="N116">
            <v>26332968750</v>
          </cell>
        </row>
        <row r="117">
          <cell r="A117" t="str">
            <v>199271</v>
          </cell>
          <cell r="B117">
            <v>1992</v>
          </cell>
          <cell r="C117">
            <v>7</v>
          </cell>
          <cell r="D117">
            <v>1</v>
          </cell>
          <cell r="E117">
            <v>611300129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 t="str">
            <v>199281</v>
          </cell>
          <cell r="B118">
            <v>1992</v>
          </cell>
          <cell r="C118">
            <v>8</v>
          </cell>
          <cell r="D118">
            <v>1</v>
          </cell>
          <cell r="E118">
            <v>611300136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 t="str">
            <v>199291</v>
          </cell>
          <cell r="B119">
            <v>1992</v>
          </cell>
          <cell r="C119">
            <v>9</v>
          </cell>
          <cell r="D119">
            <v>1</v>
          </cell>
          <cell r="E119">
            <v>611300100</v>
          </cell>
          <cell r="F119">
            <v>21758330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21758330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 t="str">
            <v>1992101</v>
          </cell>
          <cell r="B120">
            <v>1992</v>
          </cell>
          <cell r="C120">
            <v>10</v>
          </cell>
          <cell r="D120">
            <v>1</v>
          </cell>
          <cell r="E120">
            <v>601300061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 t="str">
            <v>1992111</v>
          </cell>
          <cell r="B121">
            <v>1992</v>
          </cell>
          <cell r="C121">
            <v>11</v>
          </cell>
          <cell r="D121">
            <v>1</v>
          </cell>
          <cell r="E121">
            <v>660300068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 t="str">
            <v>1992121</v>
          </cell>
          <cell r="B122">
            <v>1992</v>
          </cell>
          <cell r="C122">
            <v>12</v>
          </cell>
          <cell r="D122">
            <v>1</v>
          </cell>
          <cell r="E122">
            <v>660300069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A123" t="str">
            <v>1992131</v>
          </cell>
          <cell r="B123">
            <v>1992</v>
          </cell>
          <cell r="C123">
            <v>13</v>
          </cell>
          <cell r="D123">
            <v>1</v>
          </cell>
          <cell r="E123">
            <v>660300071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 t="str">
            <v>1992141</v>
          </cell>
          <cell r="B124">
            <v>1992</v>
          </cell>
          <cell r="C124">
            <v>14</v>
          </cell>
          <cell r="D124">
            <v>1</v>
          </cell>
          <cell r="E124">
            <v>660300088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 t="str">
            <v>1992151</v>
          </cell>
          <cell r="B125">
            <v>1992</v>
          </cell>
          <cell r="C125">
            <v>15</v>
          </cell>
          <cell r="D125">
            <v>1</v>
          </cell>
          <cell r="E125">
            <v>601200016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A126" t="str">
            <v>1992152</v>
          </cell>
          <cell r="B126">
            <v>1992</v>
          </cell>
          <cell r="C126">
            <v>15</v>
          </cell>
          <cell r="D126">
            <v>2</v>
          </cell>
          <cell r="E126">
            <v>601200016</v>
          </cell>
          <cell r="F126">
            <v>7931033853</v>
          </cell>
          <cell r="G126">
            <v>1200858936</v>
          </cell>
          <cell r="H126">
            <v>0</v>
          </cell>
          <cell r="I126">
            <v>0</v>
          </cell>
          <cell r="J126">
            <v>0</v>
          </cell>
          <cell r="K126">
            <v>9131892789</v>
          </cell>
          <cell r="L126">
            <v>0</v>
          </cell>
          <cell r="M126">
            <v>8977441</v>
          </cell>
          <cell r="N126">
            <v>660434655</v>
          </cell>
        </row>
        <row r="127">
          <cell r="A127" t="str">
            <v>1992153</v>
          </cell>
          <cell r="B127">
            <v>1992</v>
          </cell>
          <cell r="C127">
            <v>15</v>
          </cell>
          <cell r="D127">
            <v>3</v>
          </cell>
          <cell r="E127">
            <v>601200016</v>
          </cell>
          <cell r="F127">
            <v>766372095</v>
          </cell>
          <cell r="G127">
            <v>51565925</v>
          </cell>
          <cell r="H127">
            <v>0</v>
          </cell>
          <cell r="I127">
            <v>0</v>
          </cell>
          <cell r="J127">
            <v>0</v>
          </cell>
          <cell r="K127">
            <v>817938020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 t="str">
            <v>1992154</v>
          </cell>
          <cell r="B128">
            <v>1992</v>
          </cell>
          <cell r="C128">
            <v>15</v>
          </cell>
          <cell r="D128">
            <v>4</v>
          </cell>
          <cell r="E128">
            <v>601200016</v>
          </cell>
          <cell r="F128">
            <v>390731013</v>
          </cell>
          <cell r="G128">
            <v>10238486</v>
          </cell>
          <cell r="H128">
            <v>0</v>
          </cell>
          <cell r="I128">
            <v>0</v>
          </cell>
          <cell r="J128">
            <v>0</v>
          </cell>
          <cell r="K128">
            <v>400969499</v>
          </cell>
          <cell r="L128">
            <v>0</v>
          </cell>
          <cell r="M128">
            <v>0</v>
          </cell>
          <cell r="N128">
            <v>0</v>
          </cell>
        </row>
        <row r="129">
          <cell r="A129" t="str">
            <v>1992155</v>
          </cell>
          <cell r="B129">
            <v>1992</v>
          </cell>
          <cell r="C129">
            <v>15</v>
          </cell>
          <cell r="D129">
            <v>5</v>
          </cell>
          <cell r="E129">
            <v>601200016</v>
          </cell>
          <cell r="F129">
            <v>471168476</v>
          </cell>
          <cell r="G129">
            <v>10453552</v>
          </cell>
          <cell r="H129">
            <v>0</v>
          </cell>
          <cell r="I129">
            <v>0</v>
          </cell>
          <cell r="J129">
            <v>0</v>
          </cell>
          <cell r="K129">
            <v>481622029</v>
          </cell>
          <cell r="L129">
            <v>0</v>
          </cell>
          <cell r="M129">
            <v>0</v>
          </cell>
          <cell r="N129">
            <v>0</v>
          </cell>
        </row>
        <row r="130">
          <cell r="A130" t="str">
            <v>1992156</v>
          </cell>
          <cell r="B130">
            <v>1992</v>
          </cell>
          <cell r="C130">
            <v>15</v>
          </cell>
          <cell r="D130">
            <v>6</v>
          </cell>
          <cell r="E130">
            <v>601200016</v>
          </cell>
          <cell r="F130">
            <v>283096019</v>
          </cell>
          <cell r="G130">
            <v>5404331</v>
          </cell>
          <cell r="H130">
            <v>0</v>
          </cell>
          <cell r="I130">
            <v>0</v>
          </cell>
          <cell r="J130">
            <v>0</v>
          </cell>
          <cell r="K130">
            <v>288500350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 t="str">
            <v>1992157</v>
          </cell>
          <cell r="B131">
            <v>1992</v>
          </cell>
          <cell r="C131">
            <v>15</v>
          </cell>
          <cell r="D131">
            <v>7</v>
          </cell>
          <cell r="E131">
            <v>601200016</v>
          </cell>
          <cell r="F131">
            <v>763166247</v>
          </cell>
          <cell r="G131">
            <v>99261443</v>
          </cell>
          <cell r="H131">
            <v>0</v>
          </cell>
          <cell r="I131">
            <v>0</v>
          </cell>
          <cell r="J131">
            <v>0</v>
          </cell>
          <cell r="K131">
            <v>862427689</v>
          </cell>
          <cell r="L131">
            <v>0</v>
          </cell>
          <cell r="M131">
            <v>0</v>
          </cell>
          <cell r="N131">
            <v>0</v>
          </cell>
        </row>
        <row r="132">
          <cell r="A132" t="str">
            <v>1992158</v>
          </cell>
          <cell r="B132">
            <v>1992</v>
          </cell>
          <cell r="C132">
            <v>15</v>
          </cell>
          <cell r="D132">
            <v>8</v>
          </cell>
          <cell r="E132">
            <v>601200016</v>
          </cell>
          <cell r="F132">
            <v>310076701</v>
          </cell>
          <cell r="G132">
            <v>39748436</v>
          </cell>
          <cell r="H132">
            <v>0</v>
          </cell>
          <cell r="I132">
            <v>0</v>
          </cell>
          <cell r="J132">
            <v>0</v>
          </cell>
          <cell r="K132">
            <v>349825137</v>
          </cell>
          <cell r="L132">
            <v>0</v>
          </cell>
          <cell r="M132">
            <v>0</v>
          </cell>
          <cell r="N132">
            <v>0</v>
          </cell>
        </row>
        <row r="133">
          <cell r="A133" t="str">
            <v>1992159</v>
          </cell>
          <cell r="B133">
            <v>1992</v>
          </cell>
          <cell r="C133">
            <v>15</v>
          </cell>
          <cell r="D133">
            <v>9</v>
          </cell>
          <cell r="E133">
            <v>601200016</v>
          </cell>
          <cell r="F133">
            <v>1728149</v>
          </cell>
          <cell r="G133">
            <v>3572</v>
          </cell>
          <cell r="H133">
            <v>0</v>
          </cell>
          <cell r="I133">
            <v>0</v>
          </cell>
          <cell r="J133">
            <v>0</v>
          </cell>
          <cell r="K133">
            <v>1763869</v>
          </cell>
          <cell r="L133">
            <v>0</v>
          </cell>
          <cell r="M133">
            <v>0</v>
          </cell>
          <cell r="N133">
            <v>0</v>
          </cell>
        </row>
        <row r="134">
          <cell r="A134" t="str">
            <v>19921510</v>
          </cell>
          <cell r="B134">
            <v>1992</v>
          </cell>
          <cell r="C134">
            <v>15</v>
          </cell>
          <cell r="D134">
            <v>10</v>
          </cell>
          <cell r="E134">
            <v>601200016</v>
          </cell>
          <cell r="F134">
            <v>36056124</v>
          </cell>
          <cell r="G134">
            <v>2279898</v>
          </cell>
          <cell r="H134">
            <v>0</v>
          </cell>
          <cell r="I134">
            <v>0</v>
          </cell>
          <cell r="J134">
            <v>0</v>
          </cell>
          <cell r="K134">
            <v>38336021</v>
          </cell>
          <cell r="L134">
            <v>0</v>
          </cell>
          <cell r="M134">
            <v>0</v>
          </cell>
          <cell r="N134">
            <v>0</v>
          </cell>
        </row>
        <row r="135">
          <cell r="A135" t="str">
            <v>1992161</v>
          </cell>
          <cell r="B135">
            <v>1992</v>
          </cell>
          <cell r="C135">
            <v>16</v>
          </cell>
          <cell r="D135">
            <v>1</v>
          </cell>
          <cell r="E135">
            <v>601200020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A136" t="str">
            <v>Cod.CGR</v>
          </cell>
          <cell r="B136" t="str">
            <v>Cod.</v>
          </cell>
          <cell r="C136" t="str">
            <v>CGR</v>
          </cell>
          <cell r="E136" t="str">
            <v>Cod. Unico</v>
          </cell>
          <cell r="F136" t="str">
            <v>Saldo Inicial</v>
          </cell>
          <cell r="G136" t="str">
            <v>Var.Tasa Cambio</v>
          </cell>
          <cell r="H136" t="str">
            <v>Adiciones y Canc</v>
          </cell>
          <cell r="I136" t="str">
            <v>Desembolsos</v>
          </cell>
          <cell r="J136" t="str">
            <v>Ajuste x Amortizac.</v>
          </cell>
          <cell r="K136" t="str">
            <v>Amortizaciones</v>
          </cell>
          <cell r="L136" t="str">
            <v>Saldo Final</v>
          </cell>
          <cell r="M136" t="str">
            <v>Comisiones-Otros</v>
          </cell>
          <cell r="N136" t="str">
            <v>Intereses Pagados</v>
          </cell>
        </row>
        <row r="137">
          <cell r="A137" t="str">
            <v>1992162</v>
          </cell>
          <cell r="B137">
            <v>1992</v>
          </cell>
          <cell r="C137">
            <v>16</v>
          </cell>
          <cell r="D137">
            <v>2</v>
          </cell>
          <cell r="E137">
            <v>601200020</v>
          </cell>
          <cell r="F137">
            <v>48835692227</v>
          </cell>
          <cell r="G137">
            <v>12551595107</v>
          </cell>
          <cell r="H137">
            <v>0</v>
          </cell>
          <cell r="I137">
            <v>0</v>
          </cell>
          <cell r="J137">
            <v>0</v>
          </cell>
          <cell r="K137">
            <v>11109889401</v>
          </cell>
          <cell r="L137">
            <v>50277397933</v>
          </cell>
          <cell r="M137">
            <v>14378011</v>
          </cell>
          <cell r="N137">
            <v>4228684595</v>
          </cell>
        </row>
        <row r="138">
          <cell r="A138" t="str">
            <v>1992163</v>
          </cell>
          <cell r="B138">
            <v>1992</v>
          </cell>
          <cell r="C138">
            <v>16</v>
          </cell>
          <cell r="D138">
            <v>3</v>
          </cell>
          <cell r="E138">
            <v>601200020</v>
          </cell>
          <cell r="F138">
            <v>707415126</v>
          </cell>
          <cell r="G138">
            <v>90058683</v>
          </cell>
          <cell r="H138">
            <v>0</v>
          </cell>
          <cell r="I138">
            <v>0</v>
          </cell>
          <cell r="J138">
            <v>0</v>
          </cell>
          <cell r="K138">
            <v>152050129</v>
          </cell>
          <cell r="L138">
            <v>645423680</v>
          </cell>
          <cell r="M138">
            <v>0</v>
          </cell>
          <cell r="N138">
            <v>0</v>
          </cell>
        </row>
        <row r="139">
          <cell r="A139" t="str">
            <v>1992164</v>
          </cell>
          <cell r="B139">
            <v>1992</v>
          </cell>
          <cell r="C139">
            <v>16</v>
          </cell>
          <cell r="D139">
            <v>4</v>
          </cell>
          <cell r="E139">
            <v>601200020</v>
          </cell>
          <cell r="F139">
            <v>1804940463</v>
          </cell>
          <cell r="G139">
            <v>177211285</v>
          </cell>
          <cell r="H139">
            <v>0</v>
          </cell>
          <cell r="I139">
            <v>0</v>
          </cell>
          <cell r="J139">
            <v>0</v>
          </cell>
          <cell r="K139">
            <v>367832926</v>
          </cell>
          <cell r="L139">
            <v>1614318823</v>
          </cell>
          <cell r="M139">
            <v>0</v>
          </cell>
          <cell r="N139">
            <v>0</v>
          </cell>
        </row>
        <row r="140">
          <cell r="A140" t="str">
            <v>1992165</v>
          </cell>
          <cell r="B140">
            <v>1992</v>
          </cell>
          <cell r="C140">
            <v>16</v>
          </cell>
          <cell r="D140">
            <v>5</v>
          </cell>
          <cell r="E140">
            <v>601200020</v>
          </cell>
          <cell r="F140">
            <v>1753114923</v>
          </cell>
          <cell r="G140">
            <v>271274410</v>
          </cell>
          <cell r="H140">
            <v>0</v>
          </cell>
          <cell r="I140">
            <v>0</v>
          </cell>
          <cell r="J140">
            <v>0</v>
          </cell>
          <cell r="K140">
            <v>382336207</v>
          </cell>
          <cell r="L140">
            <v>1642053126</v>
          </cell>
          <cell r="M140">
            <v>0</v>
          </cell>
          <cell r="N140">
            <v>0</v>
          </cell>
        </row>
        <row r="141">
          <cell r="A141" t="str">
            <v>1992171</v>
          </cell>
          <cell r="B141">
            <v>1992</v>
          </cell>
          <cell r="C141">
            <v>17</v>
          </cell>
          <cell r="D141">
            <v>1</v>
          </cell>
          <cell r="E141">
            <v>601200029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 t="str">
            <v>1992172</v>
          </cell>
          <cell r="B142">
            <v>1992</v>
          </cell>
          <cell r="C142">
            <v>17</v>
          </cell>
          <cell r="D142">
            <v>2</v>
          </cell>
          <cell r="E142">
            <v>601200029</v>
          </cell>
          <cell r="F142">
            <v>9804677649</v>
          </cell>
          <cell r="G142">
            <v>2519967027</v>
          </cell>
          <cell r="H142">
            <v>0</v>
          </cell>
          <cell r="I142">
            <v>0</v>
          </cell>
          <cell r="J142">
            <v>0</v>
          </cell>
          <cell r="K142">
            <v>2230519413</v>
          </cell>
          <cell r="L142">
            <v>10094125263</v>
          </cell>
          <cell r="M142">
            <v>2871504</v>
          </cell>
          <cell r="N142">
            <v>847181728</v>
          </cell>
        </row>
        <row r="143">
          <cell r="A143" t="str">
            <v>1992173</v>
          </cell>
          <cell r="B143">
            <v>1992</v>
          </cell>
          <cell r="C143">
            <v>17</v>
          </cell>
          <cell r="D143">
            <v>3</v>
          </cell>
          <cell r="E143">
            <v>601200029</v>
          </cell>
          <cell r="F143">
            <v>134623416</v>
          </cell>
          <cell r="G143">
            <v>17138462</v>
          </cell>
          <cell r="H143">
            <v>0</v>
          </cell>
          <cell r="I143">
            <v>0</v>
          </cell>
          <cell r="J143">
            <v>0</v>
          </cell>
          <cell r="K143">
            <v>28935640</v>
          </cell>
          <cell r="L143">
            <v>122826238</v>
          </cell>
          <cell r="M143">
            <v>0</v>
          </cell>
          <cell r="N143">
            <v>0</v>
          </cell>
        </row>
        <row r="144">
          <cell r="A144" t="str">
            <v>1992174</v>
          </cell>
          <cell r="B144">
            <v>1992</v>
          </cell>
          <cell r="C144">
            <v>17</v>
          </cell>
          <cell r="D144">
            <v>4</v>
          </cell>
          <cell r="E144">
            <v>601200029</v>
          </cell>
          <cell r="F144">
            <v>305721881</v>
          </cell>
          <cell r="G144">
            <v>47306721</v>
          </cell>
          <cell r="H144">
            <v>0</v>
          </cell>
          <cell r="I144">
            <v>0</v>
          </cell>
          <cell r="J144">
            <v>0</v>
          </cell>
          <cell r="K144">
            <v>66676850</v>
          </cell>
          <cell r="L144">
            <v>286351752</v>
          </cell>
          <cell r="M144">
            <v>0</v>
          </cell>
          <cell r="N144">
            <v>0</v>
          </cell>
        </row>
        <row r="145">
          <cell r="A145" t="str">
            <v>1992175</v>
          </cell>
          <cell r="B145">
            <v>1992</v>
          </cell>
          <cell r="C145">
            <v>17</v>
          </cell>
          <cell r="D145">
            <v>5</v>
          </cell>
          <cell r="E145">
            <v>601200029</v>
          </cell>
          <cell r="F145">
            <v>304462324</v>
          </cell>
          <cell r="G145">
            <v>29892481</v>
          </cell>
          <cell r="H145">
            <v>0</v>
          </cell>
          <cell r="I145">
            <v>0</v>
          </cell>
          <cell r="J145">
            <v>0</v>
          </cell>
          <cell r="K145">
            <v>62047158</v>
          </cell>
          <cell r="L145">
            <v>272307648</v>
          </cell>
          <cell r="M145">
            <v>0</v>
          </cell>
          <cell r="N145">
            <v>0</v>
          </cell>
        </row>
        <row r="146">
          <cell r="A146" t="str">
            <v>1992181</v>
          </cell>
          <cell r="B146">
            <v>1992</v>
          </cell>
          <cell r="C146">
            <v>18</v>
          </cell>
          <cell r="D146">
            <v>1</v>
          </cell>
          <cell r="E146">
            <v>601200033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 t="str">
            <v>1992182</v>
          </cell>
          <cell r="B147">
            <v>1992</v>
          </cell>
          <cell r="C147">
            <v>18</v>
          </cell>
          <cell r="D147">
            <v>2</v>
          </cell>
          <cell r="E147">
            <v>601200033</v>
          </cell>
          <cell r="F147">
            <v>11749481898</v>
          </cell>
          <cell r="G147">
            <v>3337876971</v>
          </cell>
          <cell r="H147">
            <v>0</v>
          </cell>
          <cell r="I147">
            <v>0</v>
          </cell>
          <cell r="J147">
            <v>0</v>
          </cell>
          <cell r="K147">
            <v>341782006</v>
          </cell>
          <cell r="L147">
            <v>14745576864</v>
          </cell>
          <cell r="M147">
            <v>2980530</v>
          </cell>
          <cell r="N147">
            <v>1129395387</v>
          </cell>
        </row>
        <row r="148">
          <cell r="A148" t="str">
            <v>1992183</v>
          </cell>
          <cell r="B148">
            <v>1992</v>
          </cell>
          <cell r="C148">
            <v>18</v>
          </cell>
          <cell r="D148">
            <v>3</v>
          </cell>
          <cell r="E148">
            <v>601200033</v>
          </cell>
          <cell r="F148">
            <v>498882094</v>
          </cell>
          <cell r="G148">
            <v>58262524</v>
          </cell>
          <cell r="H148">
            <v>0</v>
          </cell>
          <cell r="I148">
            <v>0</v>
          </cell>
          <cell r="J148">
            <v>0</v>
          </cell>
          <cell r="K148">
            <v>13228328</v>
          </cell>
          <cell r="L148">
            <v>543916290</v>
          </cell>
          <cell r="M148">
            <v>0</v>
          </cell>
          <cell r="N148">
            <v>0</v>
          </cell>
        </row>
        <row r="149">
          <cell r="A149" t="str">
            <v>1992184</v>
          </cell>
          <cell r="B149">
            <v>1992</v>
          </cell>
          <cell r="C149">
            <v>18</v>
          </cell>
          <cell r="D149">
            <v>4</v>
          </cell>
          <cell r="E149">
            <v>601200033</v>
          </cell>
          <cell r="F149">
            <v>457840070</v>
          </cell>
          <cell r="G149">
            <v>78225919</v>
          </cell>
          <cell r="H149">
            <v>0</v>
          </cell>
          <cell r="I149">
            <v>0</v>
          </cell>
          <cell r="J149">
            <v>0</v>
          </cell>
          <cell r="K149">
            <v>13315171</v>
          </cell>
          <cell r="L149">
            <v>522750819</v>
          </cell>
          <cell r="M149">
            <v>0</v>
          </cell>
          <cell r="N149">
            <v>0</v>
          </cell>
        </row>
        <row r="150">
          <cell r="A150" t="str">
            <v>1992191</v>
          </cell>
          <cell r="B150">
            <v>1992</v>
          </cell>
          <cell r="C150">
            <v>19</v>
          </cell>
          <cell r="D150">
            <v>1</v>
          </cell>
          <cell r="E150">
            <v>660300101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 t="str">
            <v>1992201</v>
          </cell>
          <cell r="B151">
            <v>1992</v>
          </cell>
          <cell r="C151">
            <v>20</v>
          </cell>
          <cell r="D151">
            <v>1</v>
          </cell>
          <cell r="E151">
            <v>660300102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 t="str">
            <v>1992211</v>
          </cell>
          <cell r="B152">
            <v>1992</v>
          </cell>
          <cell r="C152">
            <v>21</v>
          </cell>
          <cell r="D152">
            <v>1</v>
          </cell>
          <cell r="E152">
            <v>660300110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 t="str">
            <v>1992221</v>
          </cell>
          <cell r="B153">
            <v>1992</v>
          </cell>
          <cell r="C153">
            <v>22</v>
          </cell>
          <cell r="D153">
            <v>1</v>
          </cell>
          <cell r="E153">
            <v>660300131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A154" t="str">
            <v>1992231</v>
          </cell>
          <cell r="B154">
            <v>1992</v>
          </cell>
          <cell r="C154">
            <v>23</v>
          </cell>
          <cell r="D154">
            <v>1</v>
          </cell>
          <cell r="E154">
            <v>660300133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 t="str">
            <v>1992521</v>
          </cell>
          <cell r="B155">
            <v>1992</v>
          </cell>
          <cell r="C155">
            <v>52</v>
          </cell>
          <cell r="D155">
            <v>1</v>
          </cell>
          <cell r="E155">
            <v>623100056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 t="str">
            <v>1992531</v>
          </cell>
          <cell r="B156">
            <v>1992</v>
          </cell>
          <cell r="C156">
            <v>53</v>
          </cell>
          <cell r="D156">
            <v>1</v>
          </cell>
          <cell r="E156">
            <v>623100063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 t="str">
            <v>1993531</v>
          </cell>
          <cell r="B157">
            <v>1993</v>
          </cell>
          <cell r="C157">
            <v>53</v>
          </cell>
          <cell r="D157">
            <v>1</v>
          </cell>
          <cell r="E157">
            <v>640100005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A158" t="str">
            <v>1993671</v>
          </cell>
          <cell r="B158">
            <v>1993</v>
          </cell>
          <cell r="C158">
            <v>67</v>
          </cell>
          <cell r="D158">
            <v>1</v>
          </cell>
          <cell r="E158">
            <v>623100045</v>
          </cell>
          <cell r="F158">
            <v>19522400000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9761200000</v>
          </cell>
          <cell r="L158">
            <v>9761200000</v>
          </cell>
          <cell r="M158">
            <v>43445120</v>
          </cell>
          <cell r="N158">
            <v>4578002800</v>
          </cell>
        </row>
        <row r="159">
          <cell r="A159" t="str">
            <v>1993681</v>
          </cell>
          <cell r="B159">
            <v>1993</v>
          </cell>
          <cell r="C159">
            <v>68</v>
          </cell>
          <cell r="D159">
            <v>1</v>
          </cell>
          <cell r="E159">
            <v>623100054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 t="str">
            <v>1993691</v>
          </cell>
          <cell r="B160">
            <v>1993</v>
          </cell>
          <cell r="C160">
            <v>69</v>
          </cell>
          <cell r="D160">
            <v>1</v>
          </cell>
          <cell r="E160">
            <v>623100064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1993692</v>
          </cell>
          <cell r="B161">
            <v>1993</v>
          </cell>
          <cell r="C161">
            <v>69</v>
          </cell>
          <cell r="D161">
            <v>2</v>
          </cell>
          <cell r="E161">
            <v>623100064</v>
          </cell>
          <cell r="F161">
            <v>3630863852</v>
          </cell>
          <cell r="G161">
            <v>792939852</v>
          </cell>
          <cell r="H161">
            <v>0</v>
          </cell>
          <cell r="I161">
            <v>0</v>
          </cell>
          <cell r="J161">
            <v>0</v>
          </cell>
          <cell r="K161">
            <v>2208114779</v>
          </cell>
          <cell r="L161">
            <v>2215688925</v>
          </cell>
          <cell r="M161">
            <v>0</v>
          </cell>
          <cell r="N161">
            <v>0</v>
          </cell>
        </row>
        <row r="162">
          <cell r="A162" t="str">
            <v>1993701</v>
          </cell>
          <cell r="B162">
            <v>1993</v>
          </cell>
          <cell r="C162">
            <v>70</v>
          </cell>
          <cell r="D162">
            <v>1</v>
          </cell>
          <cell r="E162">
            <v>623100067</v>
          </cell>
          <cell r="F162">
            <v>10882400000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4189780000</v>
          </cell>
          <cell r="L162">
            <v>6692620000</v>
          </cell>
          <cell r="M162">
            <v>26884961</v>
          </cell>
          <cell r="N162">
            <v>1354694810</v>
          </cell>
        </row>
        <row r="163">
          <cell r="A163" t="str">
            <v>Cod.CGR</v>
          </cell>
          <cell r="B163" t="str">
            <v>Cod.</v>
          </cell>
          <cell r="C163" t="str">
            <v>CGR</v>
          </cell>
          <cell r="E163" t="str">
            <v>Cod. Unico</v>
          </cell>
          <cell r="F163" t="str">
            <v>Saldo Inicial</v>
          </cell>
          <cell r="G163" t="str">
            <v>Var.Tasa Cambio</v>
          </cell>
          <cell r="H163" t="str">
            <v>Adiciones y Canc</v>
          </cell>
          <cell r="I163" t="str">
            <v>Desembolsos</v>
          </cell>
          <cell r="J163" t="str">
            <v>Ajuste x Amortizac.</v>
          </cell>
          <cell r="K163" t="str">
            <v>Amortizaciones</v>
          </cell>
          <cell r="L163" t="str">
            <v>Saldo Final</v>
          </cell>
          <cell r="M163" t="str">
            <v>Comisiones-Otros</v>
          </cell>
          <cell r="N163" t="str">
            <v>Intereses Pagados</v>
          </cell>
        </row>
        <row r="164">
          <cell r="A164" t="str">
            <v>199431</v>
          </cell>
          <cell r="B164">
            <v>1994</v>
          </cell>
          <cell r="C164">
            <v>3</v>
          </cell>
          <cell r="D164">
            <v>1</v>
          </cell>
          <cell r="E164">
            <v>660300324</v>
          </cell>
          <cell r="F164">
            <v>16144766800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4750659200</v>
          </cell>
          <cell r="L164">
            <v>11394107600</v>
          </cell>
          <cell r="M164">
            <v>39950692</v>
          </cell>
          <cell r="N164">
            <v>2170636919</v>
          </cell>
        </row>
        <row r="165">
          <cell r="A165" t="str">
            <v>1994421</v>
          </cell>
          <cell r="B165">
            <v>1994</v>
          </cell>
          <cell r="C165">
            <v>42</v>
          </cell>
          <cell r="D165">
            <v>1</v>
          </cell>
          <cell r="E165">
            <v>640100004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 t="str">
            <v>1994431</v>
          </cell>
          <cell r="B166">
            <v>1994</v>
          </cell>
          <cell r="C166">
            <v>43</v>
          </cell>
          <cell r="D166">
            <v>1</v>
          </cell>
          <cell r="E166">
            <v>640100006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 t="str">
            <v>1994591</v>
          </cell>
          <cell r="B167">
            <v>1994</v>
          </cell>
          <cell r="C167">
            <v>59</v>
          </cell>
          <cell r="D167">
            <v>1</v>
          </cell>
          <cell r="E167">
            <v>623100065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 t="str">
            <v>1994601</v>
          </cell>
          <cell r="B168">
            <v>1994</v>
          </cell>
          <cell r="C168">
            <v>60</v>
          </cell>
          <cell r="D168">
            <v>1</v>
          </cell>
          <cell r="E168">
            <v>623100066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 t="str">
            <v>1994611</v>
          </cell>
          <cell r="B169">
            <v>1994</v>
          </cell>
          <cell r="C169">
            <v>61</v>
          </cell>
          <cell r="D169">
            <v>1</v>
          </cell>
          <cell r="E169">
            <v>623100069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 t="str">
            <v>199412371</v>
          </cell>
          <cell r="B170">
            <v>1994</v>
          </cell>
          <cell r="C170">
            <v>1237</v>
          </cell>
          <cell r="D170">
            <v>1</v>
          </cell>
          <cell r="E170">
            <v>611100001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 t="str">
            <v>199511</v>
          </cell>
          <cell r="B171">
            <v>1995</v>
          </cell>
          <cell r="C171">
            <v>1</v>
          </cell>
          <cell r="D171">
            <v>1</v>
          </cell>
          <cell r="E171">
            <v>660300361</v>
          </cell>
          <cell r="F171">
            <v>110586300000</v>
          </cell>
          <cell r="G171">
            <v>31707500000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142293800000</v>
          </cell>
          <cell r="M171">
            <v>239945600</v>
          </cell>
          <cell r="N171">
            <v>1121</v>
          </cell>
        </row>
        <row r="172">
          <cell r="A172" t="str">
            <v>199521</v>
          </cell>
          <cell r="B172">
            <v>1995</v>
          </cell>
          <cell r="C172">
            <v>2</v>
          </cell>
          <cell r="D172">
            <v>1</v>
          </cell>
          <cell r="E172">
            <v>623100068</v>
          </cell>
          <cell r="F172">
            <v>23951788442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5261509414</v>
          </cell>
          <cell r="L172">
            <v>18690279028</v>
          </cell>
          <cell r="M172">
            <v>125222866</v>
          </cell>
          <cell r="N172">
            <v>4617650400</v>
          </cell>
        </row>
        <row r="173">
          <cell r="A173" t="str">
            <v>1995731</v>
          </cell>
          <cell r="B173">
            <v>1995</v>
          </cell>
          <cell r="C173">
            <v>73</v>
          </cell>
          <cell r="D173">
            <v>1</v>
          </cell>
          <cell r="E173">
            <v>623100068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A174" t="str">
            <v>199516081</v>
          </cell>
          <cell r="B174">
            <v>1995</v>
          </cell>
          <cell r="C174">
            <v>1608</v>
          </cell>
          <cell r="D174">
            <v>1</v>
          </cell>
          <cell r="E174">
            <v>611100000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 t="str">
            <v>199611</v>
          </cell>
          <cell r="B175">
            <v>1996</v>
          </cell>
          <cell r="C175">
            <v>1</v>
          </cell>
          <cell r="D175">
            <v>1</v>
          </cell>
          <cell r="E175">
            <v>623100070</v>
          </cell>
          <cell r="F175">
            <v>0</v>
          </cell>
          <cell r="G175">
            <v>0</v>
          </cell>
          <cell r="H175">
            <v>0</v>
          </cell>
          <cell r="I175">
            <v>63165119785</v>
          </cell>
          <cell r="J175">
            <v>0</v>
          </cell>
          <cell r="K175">
            <v>5351010692</v>
          </cell>
          <cell r="L175">
            <v>57814109093</v>
          </cell>
          <cell r="M175">
            <v>0</v>
          </cell>
          <cell r="N175">
            <v>4815097796</v>
          </cell>
        </row>
        <row r="176">
          <cell r="A176" t="str">
            <v>199711</v>
          </cell>
          <cell r="B176">
            <v>1997</v>
          </cell>
          <cell r="C176">
            <v>1</v>
          </cell>
          <cell r="D176">
            <v>1</v>
          </cell>
          <cell r="E176">
            <v>623100000</v>
          </cell>
          <cell r="F176">
            <v>0</v>
          </cell>
          <cell r="G176">
            <v>0</v>
          </cell>
          <cell r="H176">
            <v>0</v>
          </cell>
          <cell r="I176">
            <v>98467013000</v>
          </cell>
          <cell r="J176">
            <v>0</v>
          </cell>
          <cell r="K176">
            <v>726528000</v>
          </cell>
          <cell r="L176">
            <v>97740485000</v>
          </cell>
          <cell r="M176">
            <v>0</v>
          </cell>
          <cell r="N176">
            <v>0</v>
          </cell>
        </row>
        <row r="177">
          <cell r="A177" t="str">
            <v>199721</v>
          </cell>
          <cell r="B177">
            <v>1997</v>
          </cell>
          <cell r="C177">
            <v>2</v>
          </cell>
          <cell r="D177">
            <v>1</v>
          </cell>
          <cell r="E177">
            <v>623100071</v>
          </cell>
          <cell r="F177">
            <v>0</v>
          </cell>
          <cell r="G177">
            <v>0</v>
          </cell>
          <cell r="H177">
            <v>0</v>
          </cell>
          <cell r="I177">
            <v>385037008000</v>
          </cell>
          <cell r="J177">
            <v>0</v>
          </cell>
          <cell r="K177">
            <v>148827000</v>
          </cell>
          <cell r="L177">
            <v>384888181000</v>
          </cell>
          <cell r="M177">
            <v>147753729</v>
          </cell>
          <cell r="N177">
            <v>0</v>
          </cell>
        </row>
        <row r="178">
          <cell r="A178" t="str">
            <v>199731</v>
          </cell>
          <cell r="B178">
            <v>1997</v>
          </cell>
          <cell r="C178">
            <v>3</v>
          </cell>
          <cell r="D178">
            <v>1</v>
          </cell>
          <cell r="E178">
            <v>623100072</v>
          </cell>
          <cell r="F178">
            <v>0</v>
          </cell>
          <cell r="G178">
            <v>0</v>
          </cell>
          <cell r="H178">
            <v>0</v>
          </cell>
          <cell r="I178">
            <v>130473740000</v>
          </cell>
          <cell r="J178">
            <v>0</v>
          </cell>
          <cell r="K178">
            <v>0</v>
          </cell>
          <cell r="L178">
            <v>130473740000</v>
          </cell>
          <cell r="M178">
            <v>0</v>
          </cell>
          <cell r="N178">
            <v>0</v>
          </cell>
        </row>
        <row r="179">
          <cell r="A179" t="str">
            <v>Total</v>
          </cell>
          <cell r="B179" t="str">
            <v>Total</v>
          </cell>
          <cell r="F179">
            <v>7236636477953</v>
          </cell>
          <cell r="G179">
            <v>177519096171</v>
          </cell>
          <cell r="H179">
            <v>0</v>
          </cell>
          <cell r="I179">
            <v>7316411040154</v>
          </cell>
          <cell r="J179">
            <v>0</v>
          </cell>
          <cell r="K179">
            <v>3416322055773</v>
          </cell>
          <cell r="L179">
            <v>11314244558506</v>
          </cell>
          <cell r="M179">
            <v>11140586559</v>
          </cell>
          <cell r="N179">
            <v>1956985353981</v>
          </cell>
        </row>
      </sheetData>
      <sheetData sheetId="8">
        <row r="1">
          <cell r="A1" t="str">
            <v>cgr</v>
          </cell>
          <cell r="B1" t="str">
            <v>Cod.</v>
          </cell>
          <cell r="C1" t="str">
            <v>CGR</v>
          </cell>
          <cell r="D1" t="str">
            <v>tramo</v>
          </cell>
          <cell r="E1" t="str">
            <v>Cod. Unico</v>
          </cell>
          <cell r="F1" t="str">
            <v>Saldo Inicial</v>
          </cell>
          <cell r="G1" t="str">
            <v>Var.Tasa Cambio</v>
          </cell>
          <cell r="H1" t="str">
            <v>Adiciones y Canc</v>
          </cell>
          <cell r="I1" t="str">
            <v>Desembolsos</v>
          </cell>
          <cell r="J1" t="str">
            <v>Ajuste x Amortizac.</v>
          </cell>
          <cell r="K1" t="str">
            <v>Amortizaciones</v>
          </cell>
          <cell r="L1" t="str">
            <v>Saldo Final</v>
          </cell>
          <cell r="M1" t="str">
            <v>Comisiones-Otros</v>
          </cell>
          <cell r="N1" t="str">
            <v>Intereses Pagados</v>
          </cell>
        </row>
        <row r="2">
          <cell r="A2" t="str">
            <v>191811</v>
          </cell>
          <cell r="B2">
            <v>1918</v>
          </cell>
          <cell r="C2">
            <v>1</v>
          </cell>
          <cell r="D2">
            <v>1</v>
          </cell>
          <cell r="E2">
            <v>999999999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2083</v>
          </cell>
        </row>
        <row r="3">
          <cell r="A3" t="str">
            <v>191821</v>
          </cell>
          <cell r="B3">
            <v>1918</v>
          </cell>
          <cell r="C3">
            <v>2</v>
          </cell>
          <cell r="D3">
            <v>1</v>
          </cell>
          <cell r="E3">
            <v>999999999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</row>
        <row r="4">
          <cell r="A4" t="str">
            <v>191831</v>
          </cell>
          <cell r="B4">
            <v>1918</v>
          </cell>
          <cell r="C4">
            <v>3</v>
          </cell>
          <cell r="D4">
            <v>1</v>
          </cell>
          <cell r="E4">
            <v>99999999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 t="str">
            <v>191841</v>
          </cell>
          <cell r="B5">
            <v>1918</v>
          </cell>
          <cell r="C5">
            <v>4</v>
          </cell>
          <cell r="D5">
            <v>1</v>
          </cell>
          <cell r="E5">
            <v>999999999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19033</v>
          </cell>
        </row>
        <row r="6">
          <cell r="A6" t="str">
            <v>196211</v>
          </cell>
          <cell r="B6">
            <v>1962</v>
          </cell>
          <cell r="C6">
            <v>1</v>
          </cell>
          <cell r="D6">
            <v>1</v>
          </cell>
          <cell r="E6">
            <v>999999999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 t="str">
            <v>196311</v>
          </cell>
          <cell r="B7">
            <v>1963</v>
          </cell>
          <cell r="C7">
            <v>1</v>
          </cell>
          <cell r="D7">
            <v>1</v>
          </cell>
          <cell r="E7">
            <v>623100002</v>
          </cell>
          <cell r="F7">
            <v>20932272566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20932272566</v>
          </cell>
          <cell r="M7">
            <v>100</v>
          </cell>
          <cell r="N7">
            <v>1721097967</v>
          </cell>
        </row>
        <row r="8">
          <cell r="A8" t="str">
            <v>196321</v>
          </cell>
          <cell r="B8">
            <v>1963</v>
          </cell>
          <cell r="C8">
            <v>2</v>
          </cell>
          <cell r="D8">
            <v>1</v>
          </cell>
          <cell r="E8">
            <v>623100045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 t="str">
            <v>196411</v>
          </cell>
          <cell r="B9">
            <v>1964</v>
          </cell>
          <cell r="C9">
            <v>1</v>
          </cell>
          <cell r="D9">
            <v>1</v>
          </cell>
          <cell r="E9">
            <v>630100002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A10" t="str">
            <v>196421</v>
          </cell>
          <cell r="B10">
            <v>1964</v>
          </cell>
          <cell r="C10">
            <v>2</v>
          </cell>
          <cell r="D10">
            <v>1</v>
          </cell>
          <cell r="E10">
            <v>630100003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 t="str">
            <v>196511</v>
          </cell>
          <cell r="B11">
            <v>1965</v>
          </cell>
          <cell r="C11">
            <v>1</v>
          </cell>
          <cell r="D11">
            <v>1</v>
          </cell>
          <cell r="E11">
            <v>999999999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 t="str">
            <v>196521</v>
          </cell>
          <cell r="B12">
            <v>1965</v>
          </cell>
          <cell r="C12">
            <v>2</v>
          </cell>
          <cell r="D12">
            <v>1</v>
          </cell>
          <cell r="E12">
            <v>99999999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 t="str">
            <v>196621</v>
          </cell>
          <cell r="B13">
            <v>1966</v>
          </cell>
          <cell r="C13">
            <v>2</v>
          </cell>
          <cell r="D13">
            <v>1</v>
          </cell>
          <cell r="E13">
            <v>99999999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 t="str">
            <v>196711</v>
          </cell>
          <cell r="B14">
            <v>1967</v>
          </cell>
          <cell r="C14">
            <v>1</v>
          </cell>
          <cell r="D14">
            <v>1</v>
          </cell>
          <cell r="E14">
            <v>623100005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>196721</v>
          </cell>
          <cell r="B15">
            <v>1967</v>
          </cell>
          <cell r="C15">
            <v>2</v>
          </cell>
          <cell r="D15">
            <v>1</v>
          </cell>
          <cell r="E15">
            <v>623100029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 t="str">
            <v>196722</v>
          </cell>
          <cell r="B16">
            <v>1967</v>
          </cell>
          <cell r="C16">
            <v>2</v>
          </cell>
          <cell r="D16">
            <v>2</v>
          </cell>
          <cell r="E16">
            <v>623100029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196741</v>
          </cell>
          <cell r="B17">
            <v>1967</v>
          </cell>
          <cell r="C17">
            <v>4</v>
          </cell>
          <cell r="D17">
            <v>1</v>
          </cell>
          <cell r="E17">
            <v>99999999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196761</v>
          </cell>
          <cell r="B18">
            <v>1967</v>
          </cell>
          <cell r="C18">
            <v>6</v>
          </cell>
          <cell r="D18">
            <v>1</v>
          </cell>
          <cell r="E18">
            <v>999999999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196771</v>
          </cell>
          <cell r="B19">
            <v>1967</v>
          </cell>
          <cell r="C19">
            <v>7</v>
          </cell>
          <cell r="D19">
            <v>1</v>
          </cell>
          <cell r="E19">
            <v>999999999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>196781</v>
          </cell>
          <cell r="B20">
            <v>1967</v>
          </cell>
          <cell r="C20">
            <v>8</v>
          </cell>
          <cell r="D20">
            <v>1</v>
          </cell>
          <cell r="E20">
            <v>999999999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>196811</v>
          </cell>
          <cell r="B21">
            <v>1968</v>
          </cell>
          <cell r="C21">
            <v>1</v>
          </cell>
          <cell r="D21">
            <v>1</v>
          </cell>
          <cell r="E21">
            <v>623100009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>196821</v>
          </cell>
          <cell r="B22">
            <v>1968</v>
          </cell>
          <cell r="C22">
            <v>2</v>
          </cell>
          <cell r="D22">
            <v>1</v>
          </cell>
          <cell r="E22">
            <v>9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>196831</v>
          </cell>
          <cell r="B23">
            <v>1968</v>
          </cell>
          <cell r="C23">
            <v>3</v>
          </cell>
          <cell r="D23">
            <v>1</v>
          </cell>
          <cell r="E23">
            <v>999999999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>196841</v>
          </cell>
          <cell r="B24">
            <v>1968</v>
          </cell>
          <cell r="C24">
            <v>4</v>
          </cell>
          <cell r="D24">
            <v>1</v>
          </cell>
          <cell r="E24">
            <v>999999999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196911</v>
          </cell>
          <cell r="B25">
            <v>1969</v>
          </cell>
          <cell r="C25">
            <v>1</v>
          </cell>
          <cell r="D25">
            <v>1</v>
          </cell>
          <cell r="E25">
            <v>623100006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 t="str">
            <v>196912</v>
          </cell>
          <cell r="B26">
            <v>1969</v>
          </cell>
          <cell r="C26">
            <v>1</v>
          </cell>
          <cell r="D26">
            <v>2</v>
          </cell>
          <cell r="E26">
            <v>623100006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196921</v>
          </cell>
          <cell r="B27">
            <v>1969</v>
          </cell>
          <cell r="C27">
            <v>2</v>
          </cell>
          <cell r="D27">
            <v>1</v>
          </cell>
          <cell r="E27">
            <v>999999999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 t="str">
            <v>196931</v>
          </cell>
          <cell r="B28">
            <v>1969</v>
          </cell>
          <cell r="C28">
            <v>3</v>
          </cell>
          <cell r="D28">
            <v>1</v>
          </cell>
          <cell r="E28">
            <v>999999999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196941</v>
          </cell>
          <cell r="B29">
            <v>1969</v>
          </cell>
          <cell r="C29">
            <v>4</v>
          </cell>
          <cell r="D29">
            <v>1</v>
          </cell>
          <cell r="E29">
            <v>999999999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 t="str">
            <v>197011</v>
          </cell>
          <cell r="B30">
            <v>1970</v>
          </cell>
          <cell r="C30">
            <v>1</v>
          </cell>
          <cell r="D30">
            <v>1</v>
          </cell>
          <cell r="E30">
            <v>623100016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 t="str">
            <v>197021</v>
          </cell>
          <cell r="B31">
            <v>1970</v>
          </cell>
          <cell r="C31">
            <v>2</v>
          </cell>
          <cell r="D31">
            <v>1</v>
          </cell>
          <cell r="E31">
            <v>999999999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 t="str">
            <v>197031</v>
          </cell>
          <cell r="B32">
            <v>1970</v>
          </cell>
          <cell r="C32">
            <v>3</v>
          </cell>
          <cell r="D32">
            <v>1</v>
          </cell>
          <cell r="E32">
            <v>999999999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 t="str">
            <v>197041</v>
          </cell>
          <cell r="B33">
            <v>1970</v>
          </cell>
          <cell r="C33">
            <v>4</v>
          </cell>
          <cell r="D33">
            <v>1</v>
          </cell>
          <cell r="E33">
            <v>999999999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197111</v>
          </cell>
          <cell r="B34">
            <v>1971</v>
          </cell>
          <cell r="C34">
            <v>1</v>
          </cell>
          <cell r="D34">
            <v>1</v>
          </cell>
          <cell r="E34">
            <v>999999999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 t="str">
            <v>197121</v>
          </cell>
          <cell r="B35">
            <v>1971</v>
          </cell>
          <cell r="C35">
            <v>2</v>
          </cell>
          <cell r="D35">
            <v>1</v>
          </cell>
          <cell r="E35">
            <v>999999999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197231</v>
          </cell>
          <cell r="B36">
            <v>1972</v>
          </cell>
          <cell r="C36">
            <v>3</v>
          </cell>
          <cell r="D36">
            <v>1</v>
          </cell>
          <cell r="E36">
            <v>999999999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 t="str">
            <v>197241</v>
          </cell>
          <cell r="B37">
            <v>1972</v>
          </cell>
          <cell r="C37">
            <v>4</v>
          </cell>
          <cell r="D37">
            <v>1</v>
          </cell>
          <cell r="E37">
            <v>999999999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 t="str">
            <v>197311</v>
          </cell>
          <cell r="B38">
            <v>1973</v>
          </cell>
          <cell r="C38">
            <v>1</v>
          </cell>
          <cell r="D38">
            <v>1</v>
          </cell>
          <cell r="E38">
            <v>600300001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 t="str">
            <v>197321</v>
          </cell>
          <cell r="B39">
            <v>1973</v>
          </cell>
          <cell r="C39">
            <v>2</v>
          </cell>
          <cell r="D39">
            <v>1</v>
          </cell>
          <cell r="E39">
            <v>623100029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 t="str">
            <v>197331</v>
          </cell>
          <cell r="B40">
            <v>1973</v>
          </cell>
          <cell r="C40">
            <v>3</v>
          </cell>
          <cell r="D40">
            <v>1</v>
          </cell>
          <cell r="E40">
            <v>999999999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 t="str">
            <v>197421</v>
          </cell>
          <cell r="B41">
            <v>1974</v>
          </cell>
          <cell r="C41">
            <v>2</v>
          </cell>
          <cell r="D41">
            <v>1</v>
          </cell>
          <cell r="E41">
            <v>623100055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 t="str">
            <v>197431</v>
          </cell>
          <cell r="B42">
            <v>1974</v>
          </cell>
          <cell r="C42">
            <v>3</v>
          </cell>
          <cell r="D42">
            <v>1</v>
          </cell>
          <cell r="E42">
            <v>999999999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 t="str">
            <v>197441</v>
          </cell>
          <cell r="B43">
            <v>1974</v>
          </cell>
          <cell r="C43">
            <v>4</v>
          </cell>
          <cell r="D43">
            <v>1</v>
          </cell>
          <cell r="E43">
            <v>999999999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 t="str">
            <v>1975141</v>
          </cell>
          <cell r="B44">
            <v>1975</v>
          </cell>
          <cell r="C44">
            <v>14</v>
          </cell>
          <cell r="D44">
            <v>1</v>
          </cell>
          <cell r="E44">
            <v>999999999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 t="str">
            <v>197651</v>
          </cell>
          <cell r="B45">
            <v>1976</v>
          </cell>
          <cell r="C45">
            <v>5</v>
          </cell>
          <cell r="D45">
            <v>1</v>
          </cell>
          <cell r="E45">
            <v>623100024</v>
          </cell>
          <cell r="F45">
            <v>20156392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4700762</v>
          </cell>
          <cell r="L45">
            <v>15455630</v>
          </cell>
          <cell r="M45">
            <v>2088</v>
          </cell>
          <cell r="N45">
            <v>36801</v>
          </cell>
        </row>
        <row r="46">
          <cell r="A46" t="str">
            <v>1976191</v>
          </cell>
          <cell r="B46">
            <v>1976</v>
          </cell>
          <cell r="C46">
            <v>19</v>
          </cell>
          <cell r="D46">
            <v>1</v>
          </cell>
          <cell r="E46">
            <v>999999999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A47" t="str">
            <v>1976201</v>
          </cell>
          <cell r="B47">
            <v>1976</v>
          </cell>
          <cell r="C47">
            <v>20</v>
          </cell>
          <cell r="D47">
            <v>1</v>
          </cell>
          <cell r="E47">
            <v>999999999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 t="str">
            <v>1977201</v>
          </cell>
          <cell r="B48">
            <v>1977</v>
          </cell>
          <cell r="C48">
            <v>20</v>
          </cell>
          <cell r="D48">
            <v>1</v>
          </cell>
          <cell r="E48">
            <v>999999999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1977211</v>
          </cell>
          <cell r="B49">
            <v>1977</v>
          </cell>
          <cell r="C49">
            <v>21</v>
          </cell>
          <cell r="D49">
            <v>1</v>
          </cell>
          <cell r="E49">
            <v>999999999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 t="str">
            <v>1977221</v>
          </cell>
          <cell r="B50">
            <v>1977</v>
          </cell>
          <cell r="C50">
            <v>22</v>
          </cell>
          <cell r="D50">
            <v>1</v>
          </cell>
          <cell r="E50">
            <v>999999999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 t="str">
            <v>197851</v>
          </cell>
          <cell r="B51">
            <v>1978</v>
          </cell>
          <cell r="C51">
            <v>5</v>
          </cell>
          <cell r="D51">
            <v>1</v>
          </cell>
          <cell r="E51">
            <v>623100027</v>
          </cell>
          <cell r="F51">
            <v>33165899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2226100</v>
          </cell>
          <cell r="L51">
            <v>30939799</v>
          </cell>
          <cell r="M51">
            <v>0</v>
          </cell>
          <cell r="N51">
            <v>4567947</v>
          </cell>
        </row>
        <row r="52">
          <cell r="A52" t="str">
            <v>197861</v>
          </cell>
          <cell r="B52">
            <v>1978</v>
          </cell>
          <cell r="C52">
            <v>6</v>
          </cell>
          <cell r="D52">
            <v>1</v>
          </cell>
          <cell r="E52">
            <v>999999999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 t="str">
            <v>197981</v>
          </cell>
          <cell r="B53">
            <v>1979</v>
          </cell>
          <cell r="C53">
            <v>8</v>
          </cell>
          <cell r="D53">
            <v>1</v>
          </cell>
          <cell r="E53">
            <v>999999999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197991</v>
          </cell>
          <cell r="B54">
            <v>1979</v>
          </cell>
          <cell r="C54">
            <v>9</v>
          </cell>
          <cell r="D54">
            <v>1</v>
          </cell>
          <cell r="E54">
            <v>999999999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1980151</v>
          </cell>
          <cell r="B55">
            <v>1980</v>
          </cell>
          <cell r="C55">
            <v>15</v>
          </cell>
          <cell r="D55">
            <v>1</v>
          </cell>
          <cell r="E55">
            <v>999999999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 t="str">
            <v>1980161</v>
          </cell>
          <cell r="B56">
            <v>1980</v>
          </cell>
          <cell r="C56">
            <v>16</v>
          </cell>
          <cell r="D56">
            <v>1</v>
          </cell>
          <cell r="E56">
            <v>999999999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 t="str">
            <v>198181</v>
          </cell>
          <cell r="B57">
            <v>1981</v>
          </cell>
          <cell r="C57">
            <v>8</v>
          </cell>
          <cell r="D57">
            <v>1</v>
          </cell>
          <cell r="E57">
            <v>999999999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198251</v>
          </cell>
          <cell r="B58">
            <v>1982</v>
          </cell>
          <cell r="C58">
            <v>5</v>
          </cell>
          <cell r="D58">
            <v>1</v>
          </cell>
          <cell r="E58">
            <v>623100031</v>
          </cell>
          <cell r="F58">
            <v>87916887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8490425</v>
          </cell>
          <cell r="L58">
            <v>79426462</v>
          </cell>
          <cell r="M58">
            <v>9487012</v>
          </cell>
          <cell r="N58">
            <v>1695125</v>
          </cell>
        </row>
        <row r="59">
          <cell r="A59" t="str">
            <v>198371</v>
          </cell>
          <cell r="B59">
            <v>1983</v>
          </cell>
          <cell r="C59">
            <v>7</v>
          </cell>
          <cell r="D59">
            <v>1</v>
          </cell>
          <cell r="E59">
            <v>623100033</v>
          </cell>
          <cell r="F59">
            <v>111522160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37174054</v>
          </cell>
          <cell r="L59">
            <v>74348106</v>
          </cell>
          <cell r="M59">
            <v>0</v>
          </cell>
          <cell r="N59">
            <v>20445729</v>
          </cell>
        </row>
        <row r="60">
          <cell r="A60" t="str">
            <v>1983481</v>
          </cell>
          <cell r="B60">
            <v>1983</v>
          </cell>
          <cell r="C60">
            <v>48</v>
          </cell>
          <cell r="D60">
            <v>1</v>
          </cell>
          <cell r="E60">
            <v>999999999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1983491</v>
          </cell>
          <cell r="B61">
            <v>1983</v>
          </cell>
          <cell r="C61">
            <v>49</v>
          </cell>
          <cell r="D61">
            <v>1</v>
          </cell>
          <cell r="E61">
            <v>999999999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 t="str">
            <v>198421</v>
          </cell>
          <cell r="B62">
            <v>1984</v>
          </cell>
          <cell r="C62">
            <v>2</v>
          </cell>
          <cell r="D62">
            <v>1</v>
          </cell>
          <cell r="E62">
            <v>623100032</v>
          </cell>
          <cell r="F62">
            <v>1024657000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673167001</v>
          </cell>
          <cell r="L62">
            <v>351489999</v>
          </cell>
          <cell r="M62">
            <v>12295884</v>
          </cell>
          <cell r="N62">
            <v>150697575</v>
          </cell>
        </row>
        <row r="63">
          <cell r="A63" t="str">
            <v>1985161</v>
          </cell>
          <cell r="B63">
            <v>1985</v>
          </cell>
          <cell r="C63">
            <v>16</v>
          </cell>
          <cell r="D63">
            <v>1</v>
          </cell>
          <cell r="E63">
            <v>623100034</v>
          </cell>
          <cell r="F63">
            <v>1598386000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1598386000</v>
          </cell>
          <cell r="M63">
            <v>0</v>
          </cell>
          <cell r="N63">
            <v>0</v>
          </cell>
        </row>
        <row r="64">
          <cell r="A64" t="str">
            <v>1985171</v>
          </cell>
          <cell r="B64">
            <v>1985</v>
          </cell>
          <cell r="C64">
            <v>17</v>
          </cell>
          <cell r="D64">
            <v>1</v>
          </cell>
          <cell r="E64">
            <v>623100052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A65" t="str">
            <v>19851581</v>
          </cell>
          <cell r="B65">
            <v>1985</v>
          </cell>
          <cell r="C65">
            <v>158</v>
          </cell>
          <cell r="D65">
            <v>1</v>
          </cell>
          <cell r="E65">
            <v>999999999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 t="str">
            <v>19851591</v>
          </cell>
          <cell r="B66">
            <v>1985</v>
          </cell>
          <cell r="C66">
            <v>159</v>
          </cell>
          <cell r="D66">
            <v>1</v>
          </cell>
          <cell r="E66">
            <v>999999999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 t="str">
            <v>19851601</v>
          </cell>
          <cell r="B67">
            <v>1985</v>
          </cell>
          <cell r="C67">
            <v>160</v>
          </cell>
          <cell r="D67">
            <v>1</v>
          </cell>
          <cell r="E67">
            <v>999999999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 t="str">
            <v>198671</v>
          </cell>
          <cell r="B68">
            <v>1986</v>
          </cell>
          <cell r="C68">
            <v>7</v>
          </cell>
          <cell r="D68">
            <v>1</v>
          </cell>
          <cell r="E68">
            <v>630100021</v>
          </cell>
          <cell r="F68">
            <v>4678419403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318983141</v>
          </cell>
          <cell r="L68">
            <v>4359436262</v>
          </cell>
          <cell r="M68">
            <v>0</v>
          </cell>
          <cell r="N68">
            <v>140352582</v>
          </cell>
        </row>
        <row r="69">
          <cell r="A69" t="str">
            <v>198672</v>
          </cell>
          <cell r="B69">
            <v>1986</v>
          </cell>
          <cell r="C69">
            <v>7</v>
          </cell>
          <cell r="D69">
            <v>2</v>
          </cell>
          <cell r="E69">
            <v>630100021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 t="str">
            <v>19861561</v>
          </cell>
          <cell r="B70">
            <v>1986</v>
          </cell>
          <cell r="C70">
            <v>156</v>
          </cell>
          <cell r="D70">
            <v>1</v>
          </cell>
          <cell r="E70">
            <v>682300001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A71" t="str">
            <v>19861571</v>
          </cell>
          <cell r="B71">
            <v>1986</v>
          </cell>
          <cell r="C71">
            <v>157</v>
          </cell>
          <cell r="D71">
            <v>1</v>
          </cell>
          <cell r="E71">
            <v>999999999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 t="str">
            <v>19861581</v>
          </cell>
          <cell r="B72">
            <v>1986</v>
          </cell>
          <cell r="C72">
            <v>158</v>
          </cell>
          <cell r="D72">
            <v>1</v>
          </cell>
          <cell r="E72">
            <v>999999999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 t="str">
            <v>19861591</v>
          </cell>
          <cell r="B73">
            <v>1986</v>
          </cell>
          <cell r="C73">
            <v>159</v>
          </cell>
          <cell r="D73">
            <v>1</v>
          </cell>
          <cell r="E73">
            <v>999999999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19872511</v>
          </cell>
          <cell r="B74">
            <v>1987</v>
          </cell>
          <cell r="C74">
            <v>251</v>
          </cell>
          <cell r="D74">
            <v>1</v>
          </cell>
          <cell r="E74">
            <v>999999999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 t="str">
            <v>19872521</v>
          </cell>
          <cell r="B75">
            <v>1987</v>
          </cell>
          <cell r="C75">
            <v>252</v>
          </cell>
          <cell r="D75">
            <v>1</v>
          </cell>
          <cell r="E75">
            <v>999999999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 t="str">
            <v>19872531</v>
          </cell>
          <cell r="B76">
            <v>1987</v>
          </cell>
          <cell r="C76">
            <v>253</v>
          </cell>
          <cell r="D76">
            <v>1</v>
          </cell>
          <cell r="E76">
            <v>999999999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 t="str">
            <v>19872541</v>
          </cell>
          <cell r="B77">
            <v>1987</v>
          </cell>
          <cell r="C77">
            <v>254</v>
          </cell>
          <cell r="D77">
            <v>1</v>
          </cell>
          <cell r="E77">
            <v>999999999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 t="str">
            <v>1988121</v>
          </cell>
          <cell r="B78">
            <v>1988</v>
          </cell>
          <cell r="C78">
            <v>12</v>
          </cell>
          <cell r="D78">
            <v>1</v>
          </cell>
          <cell r="E78">
            <v>623100037</v>
          </cell>
          <cell r="F78">
            <v>3180245790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3180245790</v>
          </cell>
          <cell r="M78">
            <v>0</v>
          </cell>
          <cell r="N78">
            <v>0</v>
          </cell>
        </row>
        <row r="79">
          <cell r="A79" t="str">
            <v>1988131</v>
          </cell>
          <cell r="B79">
            <v>1988</v>
          </cell>
          <cell r="C79">
            <v>13</v>
          </cell>
          <cell r="D79">
            <v>1</v>
          </cell>
          <cell r="E79">
            <v>623100038</v>
          </cell>
          <cell r="F79">
            <v>79060000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79060000</v>
          </cell>
          <cell r="L79">
            <v>0</v>
          </cell>
          <cell r="M79">
            <v>227935</v>
          </cell>
          <cell r="N79">
            <v>10877212</v>
          </cell>
        </row>
        <row r="80">
          <cell r="A80" t="str">
            <v>1988141</v>
          </cell>
          <cell r="B80">
            <v>1988</v>
          </cell>
          <cell r="C80">
            <v>14</v>
          </cell>
          <cell r="D80">
            <v>1</v>
          </cell>
          <cell r="E80">
            <v>623100039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 t="str">
            <v>1988151</v>
          </cell>
          <cell r="B81">
            <v>1988</v>
          </cell>
          <cell r="C81">
            <v>15</v>
          </cell>
          <cell r="D81">
            <v>1</v>
          </cell>
          <cell r="E81">
            <v>623100041</v>
          </cell>
          <cell r="F81">
            <v>653860000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613990000</v>
          </cell>
          <cell r="L81">
            <v>39870000</v>
          </cell>
          <cell r="M81">
            <v>1209819</v>
          </cell>
          <cell r="N81">
            <v>54458671</v>
          </cell>
        </row>
        <row r="82">
          <cell r="A82" t="str">
            <v>1988161</v>
          </cell>
          <cell r="B82">
            <v>1988</v>
          </cell>
          <cell r="C82">
            <v>16</v>
          </cell>
          <cell r="D82">
            <v>1</v>
          </cell>
          <cell r="E82">
            <v>623100043</v>
          </cell>
          <cell r="F82">
            <v>731280000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702540000</v>
          </cell>
          <cell r="L82">
            <v>28740000</v>
          </cell>
          <cell r="M82">
            <v>1720957</v>
          </cell>
          <cell r="N82">
            <v>59908526</v>
          </cell>
        </row>
        <row r="83">
          <cell r="A83" t="str">
            <v>1988171</v>
          </cell>
          <cell r="B83">
            <v>1988</v>
          </cell>
          <cell r="C83">
            <v>17</v>
          </cell>
          <cell r="D83">
            <v>1</v>
          </cell>
          <cell r="E83">
            <v>623100050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A84" t="str">
            <v>1988172</v>
          </cell>
          <cell r="B84">
            <v>1988</v>
          </cell>
          <cell r="C84">
            <v>17</v>
          </cell>
          <cell r="D84">
            <v>2</v>
          </cell>
          <cell r="E84">
            <v>623100050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A85" t="str">
            <v>19883791</v>
          </cell>
          <cell r="B85">
            <v>1988</v>
          </cell>
          <cell r="C85">
            <v>379</v>
          </cell>
          <cell r="D85">
            <v>1</v>
          </cell>
          <cell r="E85">
            <v>999999999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 t="str">
            <v>19883801</v>
          </cell>
          <cell r="B86">
            <v>1988</v>
          </cell>
          <cell r="C86">
            <v>380</v>
          </cell>
          <cell r="D86">
            <v>1</v>
          </cell>
          <cell r="E86">
            <v>99999999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 t="str">
            <v>1989161</v>
          </cell>
          <cell r="B87">
            <v>1989</v>
          </cell>
          <cell r="C87">
            <v>16</v>
          </cell>
          <cell r="D87">
            <v>1</v>
          </cell>
          <cell r="E87">
            <v>623100040</v>
          </cell>
          <cell r="F87">
            <v>7997343964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7997343964</v>
          </cell>
          <cell r="M87">
            <v>0</v>
          </cell>
          <cell r="N87">
            <v>0</v>
          </cell>
        </row>
        <row r="88">
          <cell r="A88" t="str">
            <v>19896331</v>
          </cell>
          <cell r="B88">
            <v>1989</v>
          </cell>
          <cell r="C88">
            <v>633</v>
          </cell>
          <cell r="D88">
            <v>1</v>
          </cell>
          <cell r="E88">
            <v>630100018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A89" t="str">
            <v>19896341</v>
          </cell>
          <cell r="B89">
            <v>1989</v>
          </cell>
          <cell r="C89">
            <v>634</v>
          </cell>
          <cell r="D89">
            <v>1</v>
          </cell>
          <cell r="E89">
            <v>999999999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 t="str">
            <v>1990471</v>
          </cell>
          <cell r="B90">
            <v>1990</v>
          </cell>
          <cell r="C90">
            <v>47</v>
          </cell>
          <cell r="D90">
            <v>1</v>
          </cell>
          <cell r="E90">
            <v>623100042</v>
          </cell>
          <cell r="F90">
            <v>20222986000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20222986000</v>
          </cell>
          <cell r="M90">
            <v>0</v>
          </cell>
          <cell r="N90">
            <v>0</v>
          </cell>
        </row>
        <row r="91">
          <cell r="A91" t="str">
            <v>1990481</v>
          </cell>
          <cell r="B91">
            <v>1990</v>
          </cell>
          <cell r="C91">
            <v>48</v>
          </cell>
          <cell r="D91">
            <v>1</v>
          </cell>
          <cell r="E91">
            <v>623100053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A92" t="str">
            <v>199011021</v>
          </cell>
          <cell r="B92">
            <v>1990</v>
          </cell>
          <cell r="C92">
            <v>1102</v>
          </cell>
          <cell r="D92">
            <v>1</v>
          </cell>
          <cell r="E92">
            <v>630100022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 t="str">
            <v>199011031</v>
          </cell>
          <cell r="B93">
            <v>1990</v>
          </cell>
          <cell r="C93">
            <v>1103</v>
          </cell>
          <cell r="D93">
            <v>1</v>
          </cell>
          <cell r="E93">
            <v>630100015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A94" t="str">
            <v>199011041</v>
          </cell>
          <cell r="B94">
            <v>1990</v>
          </cell>
          <cell r="C94">
            <v>1104</v>
          </cell>
          <cell r="D94">
            <v>1</v>
          </cell>
          <cell r="E94">
            <v>630100013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 t="str">
            <v>199011051</v>
          </cell>
          <cell r="B95">
            <v>1990</v>
          </cell>
          <cell r="C95">
            <v>1105</v>
          </cell>
          <cell r="D95">
            <v>1</v>
          </cell>
          <cell r="E95">
            <v>630100014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 t="str">
            <v>199111</v>
          </cell>
          <cell r="B96">
            <v>1991</v>
          </cell>
          <cell r="C96">
            <v>1</v>
          </cell>
          <cell r="D96">
            <v>1</v>
          </cell>
          <cell r="E96">
            <v>630100012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 t="str">
            <v>199131</v>
          </cell>
          <cell r="B97">
            <v>1991</v>
          </cell>
          <cell r="C97">
            <v>3</v>
          </cell>
          <cell r="D97">
            <v>1</v>
          </cell>
          <cell r="E97">
            <v>660300273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 t="str">
            <v>199151</v>
          </cell>
          <cell r="B98">
            <v>1991</v>
          </cell>
          <cell r="C98">
            <v>5</v>
          </cell>
          <cell r="D98">
            <v>1</v>
          </cell>
          <cell r="E98">
            <v>5121000036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 t="str">
            <v>199152</v>
          </cell>
          <cell r="B99">
            <v>1991</v>
          </cell>
          <cell r="C99">
            <v>5</v>
          </cell>
          <cell r="D99">
            <v>2</v>
          </cell>
          <cell r="E99">
            <v>5121000036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28738480</v>
          </cell>
          <cell r="N99">
            <v>0</v>
          </cell>
        </row>
        <row r="100">
          <cell r="A100" t="str">
            <v>1991401</v>
          </cell>
          <cell r="B100">
            <v>1991</v>
          </cell>
          <cell r="C100">
            <v>40</v>
          </cell>
          <cell r="D100">
            <v>1</v>
          </cell>
          <cell r="E100">
            <v>640100001</v>
          </cell>
          <cell r="F100">
            <v>9567671626610</v>
          </cell>
          <cell r="G100">
            <v>0</v>
          </cell>
          <cell r="H100">
            <v>0</v>
          </cell>
          <cell r="I100">
            <v>7357990741132</v>
          </cell>
          <cell r="J100">
            <v>0</v>
          </cell>
          <cell r="K100">
            <v>3438954083927</v>
          </cell>
          <cell r="L100">
            <v>13486708283814</v>
          </cell>
          <cell r="M100">
            <v>14675888556</v>
          </cell>
          <cell r="N100">
            <v>2564369774590</v>
          </cell>
        </row>
        <row r="101">
          <cell r="A101" t="str">
            <v>1991402</v>
          </cell>
          <cell r="B101">
            <v>1991</v>
          </cell>
          <cell r="C101">
            <v>40</v>
          </cell>
          <cell r="D101">
            <v>2</v>
          </cell>
          <cell r="E101">
            <v>640100001</v>
          </cell>
          <cell r="F101">
            <v>367945400754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61324233459</v>
          </cell>
          <cell r="L101">
            <v>306621167295</v>
          </cell>
          <cell r="M101">
            <v>0</v>
          </cell>
          <cell r="N101">
            <v>68278544686</v>
          </cell>
        </row>
        <row r="102">
          <cell r="A102" t="str">
            <v>1991403</v>
          </cell>
          <cell r="B102">
            <v>1991</v>
          </cell>
          <cell r="C102">
            <v>40</v>
          </cell>
          <cell r="D102">
            <v>3</v>
          </cell>
          <cell r="E102">
            <v>640100001</v>
          </cell>
          <cell r="F102">
            <v>0</v>
          </cell>
          <cell r="G102">
            <v>4695839908</v>
          </cell>
          <cell r="H102">
            <v>0</v>
          </cell>
          <cell r="I102">
            <v>326706296384</v>
          </cell>
          <cell r="J102">
            <v>0</v>
          </cell>
          <cell r="K102">
            <v>0</v>
          </cell>
          <cell r="L102">
            <v>322010456476</v>
          </cell>
          <cell r="M102">
            <v>0</v>
          </cell>
          <cell r="N102">
            <v>0</v>
          </cell>
        </row>
        <row r="103">
          <cell r="A103" t="str">
            <v>1991406</v>
          </cell>
          <cell r="B103">
            <v>1991</v>
          </cell>
          <cell r="C103">
            <v>40</v>
          </cell>
          <cell r="D103">
            <v>6</v>
          </cell>
          <cell r="E103">
            <v>640100001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 t="str">
            <v>1991407</v>
          </cell>
          <cell r="B104">
            <v>1991</v>
          </cell>
          <cell r="C104">
            <v>40</v>
          </cell>
          <cell r="D104">
            <v>7</v>
          </cell>
          <cell r="E104">
            <v>640100001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 t="str">
            <v>1991408</v>
          </cell>
          <cell r="B105">
            <v>1991</v>
          </cell>
          <cell r="C105">
            <v>40</v>
          </cell>
          <cell r="D105">
            <v>8</v>
          </cell>
          <cell r="E105">
            <v>640100001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 t="str">
            <v>1991409</v>
          </cell>
          <cell r="B106">
            <v>1991</v>
          </cell>
          <cell r="C106">
            <v>40</v>
          </cell>
          <cell r="D106">
            <v>9</v>
          </cell>
          <cell r="E106">
            <v>640100001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 t="str">
            <v>1991481</v>
          </cell>
          <cell r="B107">
            <v>1991</v>
          </cell>
          <cell r="C107">
            <v>48</v>
          </cell>
          <cell r="D107">
            <v>1</v>
          </cell>
          <cell r="E107">
            <v>623100044</v>
          </cell>
          <cell r="F107">
            <v>51150000000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17050000000</v>
          </cell>
          <cell r="L107">
            <v>34100000000</v>
          </cell>
          <cell r="M107">
            <v>84829589</v>
          </cell>
          <cell r="N107">
            <v>17380770000</v>
          </cell>
        </row>
        <row r="108">
          <cell r="A108" t="str">
            <v>1991491</v>
          </cell>
          <cell r="B108">
            <v>1991</v>
          </cell>
          <cell r="C108">
            <v>49</v>
          </cell>
          <cell r="D108">
            <v>1</v>
          </cell>
          <cell r="E108">
            <v>623100051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 t="str">
            <v>1991501</v>
          </cell>
          <cell r="B109">
            <v>1991</v>
          </cell>
          <cell r="C109">
            <v>50</v>
          </cell>
          <cell r="D109">
            <v>1</v>
          </cell>
          <cell r="E109">
            <v>623100057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 t="str">
            <v>1991511</v>
          </cell>
          <cell r="B110">
            <v>1991</v>
          </cell>
          <cell r="C110">
            <v>51</v>
          </cell>
          <cell r="D110">
            <v>1</v>
          </cell>
          <cell r="E110">
            <v>630100001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 t="str">
            <v>199261</v>
          </cell>
          <cell r="B111">
            <v>1992</v>
          </cell>
          <cell r="C111">
            <v>6</v>
          </cell>
          <cell r="D111">
            <v>1</v>
          </cell>
          <cell r="E111">
            <v>660300274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A112" t="str">
            <v>199262</v>
          </cell>
          <cell r="B112">
            <v>1992</v>
          </cell>
          <cell r="C112">
            <v>6</v>
          </cell>
          <cell r="D112">
            <v>2</v>
          </cell>
          <cell r="E112">
            <v>660300274</v>
          </cell>
          <cell r="F112">
            <v>323395000000</v>
          </cell>
          <cell r="G112">
            <v>62132500000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385527500000</v>
          </cell>
          <cell r="M112">
            <v>411670443</v>
          </cell>
          <cell r="N112">
            <v>19479323787</v>
          </cell>
        </row>
        <row r="113">
          <cell r="A113" t="str">
            <v>199271</v>
          </cell>
          <cell r="B113">
            <v>1992</v>
          </cell>
          <cell r="C113">
            <v>7</v>
          </cell>
          <cell r="D113">
            <v>1</v>
          </cell>
          <cell r="E113">
            <v>611300129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A114" t="str">
            <v>199281</v>
          </cell>
          <cell r="B114">
            <v>1992</v>
          </cell>
          <cell r="C114">
            <v>8</v>
          </cell>
          <cell r="D114">
            <v>1</v>
          </cell>
          <cell r="E114">
            <v>611300136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A115" t="str">
            <v>199291</v>
          </cell>
          <cell r="B115">
            <v>1992</v>
          </cell>
          <cell r="C115">
            <v>9</v>
          </cell>
          <cell r="D115">
            <v>1</v>
          </cell>
          <cell r="E115">
            <v>611300100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A116" t="str">
            <v>1992101</v>
          </cell>
          <cell r="B116">
            <v>1992</v>
          </cell>
          <cell r="C116">
            <v>10</v>
          </cell>
          <cell r="D116">
            <v>1</v>
          </cell>
          <cell r="E116">
            <v>601300061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 t="str">
            <v>1992111</v>
          </cell>
          <cell r="B117">
            <v>1992</v>
          </cell>
          <cell r="C117">
            <v>11</v>
          </cell>
          <cell r="D117">
            <v>1</v>
          </cell>
          <cell r="E117">
            <v>660300068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 t="str">
            <v>1992121</v>
          </cell>
          <cell r="B118">
            <v>1992</v>
          </cell>
          <cell r="C118">
            <v>12</v>
          </cell>
          <cell r="D118">
            <v>1</v>
          </cell>
          <cell r="E118">
            <v>660300069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 t="str">
            <v>1992131</v>
          </cell>
          <cell r="B119">
            <v>1992</v>
          </cell>
          <cell r="C119">
            <v>13</v>
          </cell>
          <cell r="D119">
            <v>1</v>
          </cell>
          <cell r="E119">
            <v>660300071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 t="str">
            <v>1992141</v>
          </cell>
          <cell r="B120">
            <v>1992</v>
          </cell>
          <cell r="C120">
            <v>14</v>
          </cell>
          <cell r="D120">
            <v>1</v>
          </cell>
          <cell r="E120">
            <v>660300088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 t="str">
            <v>1992151</v>
          </cell>
          <cell r="B121">
            <v>1992</v>
          </cell>
          <cell r="C121">
            <v>15</v>
          </cell>
          <cell r="D121">
            <v>1</v>
          </cell>
          <cell r="E121">
            <v>601200016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 t="str">
            <v>1992152</v>
          </cell>
          <cell r="B122">
            <v>1992</v>
          </cell>
          <cell r="C122">
            <v>15</v>
          </cell>
          <cell r="D122">
            <v>2</v>
          </cell>
          <cell r="E122">
            <v>601200016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2320808</v>
          </cell>
          <cell r="N122">
            <v>0</v>
          </cell>
        </row>
        <row r="123">
          <cell r="A123" t="str">
            <v>1992153</v>
          </cell>
          <cell r="B123">
            <v>1992</v>
          </cell>
          <cell r="C123">
            <v>15</v>
          </cell>
          <cell r="D123">
            <v>3</v>
          </cell>
          <cell r="E123">
            <v>601200016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 t="str">
            <v>1992154</v>
          </cell>
          <cell r="B124">
            <v>1992</v>
          </cell>
          <cell r="C124">
            <v>15</v>
          </cell>
          <cell r="D124">
            <v>4</v>
          </cell>
          <cell r="E124">
            <v>601200016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 t="str">
            <v>1992155</v>
          </cell>
          <cell r="B125">
            <v>1992</v>
          </cell>
          <cell r="C125">
            <v>15</v>
          </cell>
          <cell r="D125">
            <v>5</v>
          </cell>
          <cell r="E125">
            <v>601200016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A126" t="str">
            <v>1992156</v>
          </cell>
          <cell r="B126">
            <v>1992</v>
          </cell>
          <cell r="C126">
            <v>15</v>
          </cell>
          <cell r="D126">
            <v>6</v>
          </cell>
          <cell r="E126">
            <v>601200016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 t="str">
            <v>1992157</v>
          </cell>
          <cell r="B127">
            <v>1992</v>
          </cell>
          <cell r="C127">
            <v>15</v>
          </cell>
          <cell r="D127">
            <v>7</v>
          </cell>
          <cell r="E127">
            <v>601200016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 t="str">
            <v>1992158</v>
          </cell>
          <cell r="B128">
            <v>1992</v>
          </cell>
          <cell r="C128">
            <v>15</v>
          </cell>
          <cell r="D128">
            <v>8</v>
          </cell>
          <cell r="E128">
            <v>601200016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 t="str">
            <v>1992159</v>
          </cell>
          <cell r="B129">
            <v>1992</v>
          </cell>
          <cell r="C129">
            <v>15</v>
          </cell>
          <cell r="D129">
            <v>9</v>
          </cell>
          <cell r="E129">
            <v>601200016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 t="str">
            <v>19921510</v>
          </cell>
          <cell r="B130">
            <v>1992</v>
          </cell>
          <cell r="C130">
            <v>15</v>
          </cell>
          <cell r="D130">
            <v>10</v>
          </cell>
          <cell r="E130">
            <v>601200016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 t="str">
            <v>1992161</v>
          </cell>
          <cell r="B131">
            <v>1992</v>
          </cell>
          <cell r="C131">
            <v>16</v>
          </cell>
          <cell r="D131">
            <v>1</v>
          </cell>
          <cell r="E131">
            <v>601200020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 t="str">
            <v>1992162</v>
          </cell>
          <cell r="B132">
            <v>1992</v>
          </cell>
          <cell r="C132">
            <v>16</v>
          </cell>
          <cell r="D132">
            <v>2</v>
          </cell>
          <cell r="E132">
            <v>601200020</v>
          </cell>
          <cell r="F132">
            <v>50277397933</v>
          </cell>
          <cell r="G132">
            <v>8605521996</v>
          </cell>
          <cell r="H132">
            <v>0</v>
          </cell>
          <cell r="I132">
            <v>0</v>
          </cell>
          <cell r="J132">
            <v>0</v>
          </cell>
          <cell r="K132">
            <v>13919695764</v>
          </cell>
          <cell r="L132">
            <v>44963224165</v>
          </cell>
          <cell r="M132">
            <v>19564737</v>
          </cell>
          <cell r="N132">
            <v>4211123555</v>
          </cell>
        </row>
        <row r="133">
          <cell r="A133" t="str">
            <v>1992163</v>
          </cell>
          <cell r="B133">
            <v>1992</v>
          </cell>
          <cell r="C133">
            <v>16</v>
          </cell>
          <cell r="D133">
            <v>3</v>
          </cell>
          <cell r="E133">
            <v>601200020</v>
          </cell>
          <cell r="F133">
            <v>645423680</v>
          </cell>
          <cell r="G133">
            <v>195103782</v>
          </cell>
          <cell r="H133">
            <v>0</v>
          </cell>
          <cell r="I133">
            <v>0</v>
          </cell>
          <cell r="J133">
            <v>0</v>
          </cell>
          <cell r="K133">
            <v>176480557</v>
          </cell>
          <cell r="L133">
            <v>664046905</v>
          </cell>
          <cell r="M133">
            <v>0</v>
          </cell>
          <cell r="N133">
            <v>0</v>
          </cell>
        </row>
        <row r="134">
          <cell r="A134" t="str">
            <v>1992164</v>
          </cell>
          <cell r="B134">
            <v>1992</v>
          </cell>
          <cell r="C134">
            <v>16</v>
          </cell>
          <cell r="D134">
            <v>4</v>
          </cell>
          <cell r="E134">
            <v>601200020</v>
          </cell>
          <cell r="F134">
            <v>1614318823</v>
          </cell>
          <cell r="G134">
            <v>393623362</v>
          </cell>
          <cell r="H134">
            <v>0</v>
          </cell>
          <cell r="I134">
            <v>0</v>
          </cell>
          <cell r="J134">
            <v>0</v>
          </cell>
          <cell r="K134">
            <v>454995271</v>
          </cell>
          <cell r="L134">
            <v>1552946914</v>
          </cell>
          <cell r="M134">
            <v>0</v>
          </cell>
          <cell r="N134">
            <v>0</v>
          </cell>
        </row>
        <row r="135">
          <cell r="A135" t="str">
            <v>1992165</v>
          </cell>
          <cell r="B135">
            <v>1992</v>
          </cell>
          <cell r="C135">
            <v>16</v>
          </cell>
          <cell r="D135">
            <v>5</v>
          </cell>
          <cell r="E135">
            <v>601200020</v>
          </cell>
          <cell r="F135">
            <v>1642053126</v>
          </cell>
          <cell r="G135">
            <v>461552890</v>
          </cell>
          <cell r="H135">
            <v>0</v>
          </cell>
          <cell r="I135">
            <v>0</v>
          </cell>
          <cell r="J135">
            <v>0</v>
          </cell>
          <cell r="K135">
            <v>498174155</v>
          </cell>
          <cell r="L135">
            <v>1605431860</v>
          </cell>
          <cell r="M135">
            <v>0</v>
          </cell>
          <cell r="N135">
            <v>0</v>
          </cell>
        </row>
        <row r="136">
          <cell r="A136" t="str">
            <v>1992171</v>
          </cell>
          <cell r="B136">
            <v>1992</v>
          </cell>
          <cell r="C136">
            <v>17</v>
          </cell>
          <cell r="D136">
            <v>1</v>
          </cell>
          <cell r="E136">
            <v>601200029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 t="str">
            <v>1992172</v>
          </cell>
          <cell r="B137">
            <v>1992</v>
          </cell>
          <cell r="C137">
            <v>17</v>
          </cell>
          <cell r="D137">
            <v>2</v>
          </cell>
          <cell r="E137">
            <v>601200029</v>
          </cell>
          <cell r="F137">
            <v>10094125263</v>
          </cell>
          <cell r="G137">
            <v>1727718843</v>
          </cell>
          <cell r="H137">
            <v>0</v>
          </cell>
          <cell r="I137">
            <v>0</v>
          </cell>
          <cell r="J137">
            <v>0</v>
          </cell>
          <cell r="K137">
            <v>2794640928</v>
          </cell>
          <cell r="L137">
            <v>9027203179</v>
          </cell>
          <cell r="M137">
            <v>13916897</v>
          </cell>
          <cell r="N137">
            <v>837866446</v>
          </cell>
        </row>
        <row r="138">
          <cell r="A138" t="str">
            <v>1992173</v>
          </cell>
          <cell r="B138">
            <v>1992</v>
          </cell>
          <cell r="C138">
            <v>17</v>
          </cell>
          <cell r="D138">
            <v>3</v>
          </cell>
          <cell r="E138">
            <v>601200029</v>
          </cell>
          <cell r="F138">
            <v>122826238</v>
          </cell>
          <cell r="G138">
            <v>37128887</v>
          </cell>
          <cell r="H138">
            <v>0</v>
          </cell>
          <cell r="I138">
            <v>0</v>
          </cell>
          <cell r="J138">
            <v>0</v>
          </cell>
          <cell r="K138">
            <v>33584831</v>
          </cell>
          <cell r="L138">
            <v>126370293</v>
          </cell>
          <cell r="M138">
            <v>0</v>
          </cell>
          <cell r="N138">
            <v>0</v>
          </cell>
        </row>
        <row r="139">
          <cell r="A139" t="str">
            <v>1992174</v>
          </cell>
          <cell r="B139">
            <v>1992</v>
          </cell>
          <cell r="C139">
            <v>17</v>
          </cell>
          <cell r="D139">
            <v>4</v>
          </cell>
          <cell r="E139">
            <v>601200029</v>
          </cell>
          <cell r="F139">
            <v>286351752</v>
          </cell>
          <cell r="G139">
            <v>80488390</v>
          </cell>
          <cell r="H139">
            <v>0</v>
          </cell>
          <cell r="I139">
            <v>0</v>
          </cell>
          <cell r="J139">
            <v>0</v>
          </cell>
          <cell r="K139">
            <v>86876874</v>
          </cell>
          <cell r="L139">
            <v>279963268</v>
          </cell>
          <cell r="M139">
            <v>0</v>
          </cell>
          <cell r="N139">
            <v>0</v>
          </cell>
        </row>
        <row r="140">
          <cell r="A140" t="str">
            <v>1992175</v>
          </cell>
          <cell r="B140">
            <v>1992</v>
          </cell>
          <cell r="C140">
            <v>17</v>
          </cell>
          <cell r="D140">
            <v>5</v>
          </cell>
          <cell r="E140">
            <v>601200029</v>
          </cell>
          <cell r="F140">
            <v>272307648</v>
          </cell>
          <cell r="G140">
            <v>66397432</v>
          </cell>
          <cell r="H140">
            <v>0</v>
          </cell>
          <cell r="I140">
            <v>0</v>
          </cell>
          <cell r="J140">
            <v>0</v>
          </cell>
          <cell r="K140">
            <v>76749942</v>
          </cell>
          <cell r="L140">
            <v>261955138</v>
          </cell>
          <cell r="M140">
            <v>0</v>
          </cell>
          <cell r="N140">
            <v>0</v>
          </cell>
        </row>
        <row r="141">
          <cell r="A141" t="str">
            <v>1992181</v>
          </cell>
          <cell r="B141">
            <v>1992</v>
          </cell>
          <cell r="C141">
            <v>18</v>
          </cell>
          <cell r="D141">
            <v>1</v>
          </cell>
          <cell r="E141">
            <v>601200033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 t="str">
            <v>1992182</v>
          </cell>
          <cell r="B142">
            <v>1992</v>
          </cell>
          <cell r="C142">
            <v>18</v>
          </cell>
          <cell r="D142">
            <v>2</v>
          </cell>
          <cell r="E142">
            <v>601200033</v>
          </cell>
          <cell r="F142">
            <v>14745576864</v>
          </cell>
          <cell r="G142">
            <v>2772458732</v>
          </cell>
          <cell r="H142">
            <v>0</v>
          </cell>
          <cell r="I142">
            <v>0</v>
          </cell>
          <cell r="J142">
            <v>0</v>
          </cell>
          <cell r="K142">
            <v>1489653942</v>
          </cell>
          <cell r="L142">
            <v>16028381653</v>
          </cell>
          <cell r="M142">
            <v>3940917</v>
          </cell>
          <cell r="N142">
            <v>1405880893</v>
          </cell>
        </row>
        <row r="143">
          <cell r="A143" t="str">
            <v>1992183</v>
          </cell>
          <cell r="B143">
            <v>1992</v>
          </cell>
          <cell r="C143">
            <v>18</v>
          </cell>
          <cell r="D143">
            <v>3</v>
          </cell>
          <cell r="E143">
            <v>601200033</v>
          </cell>
          <cell r="F143">
            <v>543916290</v>
          </cell>
          <cell r="G143">
            <v>148919803</v>
          </cell>
          <cell r="H143">
            <v>0</v>
          </cell>
          <cell r="I143">
            <v>0</v>
          </cell>
          <cell r="J143">
            <v>0</v>
          </cell>
          <cell r="K143">
            <v>56856705</v>
          </cell>
          <cell r="L143">
            <v>635979388</v>
          </cell>
          <cell r="M143">
            <v>0</v>
          </cell>
          <cell r="N143">
            <v>0</v>
          </cell>
        </row>
        <row r="144">
          <cell r="A144" t="str">
            <v>1992184</v>
          </cell>
          <cell r="B144">
            <v>1992</v>
          </cell>
          <cell r="C144">
            <v>18</v>
          </cell>
          <cell r="D144">
            <v>4</v>
          </cell>
          <cell r="E144">
            <v>601200033</v>
          </cell>
          <cell r="F144">
            <v>522750819</v>
          </cell>
          <cell r="G144">
            <v>155469783</v>
          </cell>
          <cell r="H144">
            <v>0</v>
          </cell>
          <cell r="I144">
            <v>0</v>
          </cell>
          <cell r="J144">
            <v>0</v>
          </cell>
          <cell r="K144">
            <v>57007638</v>
          </cell>
          <cell r="L144">
            <v>621212964</v>
          </cell>
          <cell r="M144">
            <v>0</v>
          </cell>
          <cell r="N144">
            <v>0</v>
          </cell>
        </row>
        <row r="145">
          <cell r="A145" t="str">
            <v>1992191</v>
          </cell>
          <cell r="B145">
            <v>1992</v>
          </cell>
          <cell r="C145">
            <v>19</v>
          </cell>
          <cell r="D145">
            <v>1</v>
          </cell>
          <cell r="E145">
            <v>660300101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 t="str">
            <v>1992201</v>
          </cell>
          <cell r="B146">
            <v>1992</v>
          </cell>
          <cell r="C146">
            <v>20</v>
          </cell>
          <cell r="D146">
            <v>1</v>
          </cell>
          <cell r="E146">
            <v>660300102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 t="str">
            <v>1992211</v>
          </cell>
          <cell r="B147">
            <v>1992</v>
          </cell>
          <cell r="C147">
            <v>21</v>
          </cell>
          <cell r="D147">
            <v>1</v>
          </cell>
          <cell r="E147">
            <v>660300110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 t="str">
            <v>1992221</v>
          </cell>
          <cell r="B148">
            <v>1992</v>
          </cell>
          <cell r="C148">
            <v>22</v>
          </cell>
          <cell r="D148">
            <v>1</v>
          </cell>
          <cell r="E148">
            <v>660300131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1992231</v>
          </cell>
          <cell r="B149">
            <v>1992</v>
          </cell>
          <cell r="C149">
            <v>23</v>
          </cell>
          <cell r="D149">
            <v>1</v>
          </cell>
          <cell r="E149">
            <v>660300133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 t="str">
            <v>1992521</v>
          </cell>
          <cell r="B150">
            <v>1992</v>
          </cell>
          <cell r="C150">
            <v>52</v>
          </cell>
          <cell r="D150">
            <v>1</v>
          </cell>
          <cell r="E150">
            <v>623100056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 t="str">
            <v>1992531</v>
          </cell>
          <cell r="B151">
            <v>1992</v>
          </cell>
          <cell r="C151">
            <v>53</v>
          </cell>
          <cell r="D151">
            <v>1</v>
          </cell>
          <cell r="E151">
            <v>623100063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 t="str">
            <v>1993531</v>
          </cell>
          <cell r="B152">
            <v>1993</v>
          </cell>
          <cell r="C152">
            <v>53</v>
          </cell>
          <cell r="D152">
            <v>1</v>
          </cell>
          <cell r="E152">
            <v>640100005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 t="str">
            <v>1993671</v>
          </cell>
          <cell r="B153">
            <v>1993</v>
          </cell>
          <cell r="C153">
            <v>67</v>
          </cell>
          <cell r="D153">
            <v>1</v>
          </cell>
          <cell r="E153">
            <v>623100045</v>
          </cell>
          <cell r="F153">
            <v>9761200000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9761200000</v>
          </cell>
          <cell r="L153">
            <v>0</v>
          </cell>
          <cell r="M153">
            <v>23961741</v>
          </cell>
          <cell r="N153">
            <v>3170437760</v>
          </cell>
        </row>
        <row r="154">
          <cell r="A154" t="str">
            <v>1993681</v>
          </cell>
          <cell r="B154">
            <v>1993</v>
          </cell>
          <cell r="C154">
            <v>68</v>
          </cell>
          <cell r="D154">
            <v>1</v>
          </cell>
          <cell r="E154">
            <v>623100054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 t="str">
            <v>1993691</v>
          </cell>
          <cell r="B155">
            <v>1993</v>
          </cell>
          <cell r="C155">
            <v>69</v>
          </cell>
          <cell r="D155">
            <v>1</v>
          </cell>
          <cell r="E155">
            <v>623100064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 t="str">
            <v>1993692</v>
          </cell>
          <cell r="B156">
            <v>1993</v>
          </cell>
          <cell r="C156">
            <v>69</v>
          </cell>
          <cell r="D156">
            <v>2</v>
          </cell>
          <cell r="E156">
            <v>623100064</v>
          </cell>
          <cell r="F156">
            <v>2215688925</v>
          </cell>
          <cell r="G156">
            <v>221366133</v>
          </cell>
          <cell r="H156">
            <v>0</v>
          </cell>
          <cell r="I156">
            <v>0</v>
          </cell>
          <cell r="J156">
            <v>0</v>
          </cell>
          <cell r="K156">
            <v>2437055048</v>
          </cell>
          <cell r="L156">
            <v>10</v>
          </cell>
          <cell r="M156">
            <v>0</v>
          </cell>
          <cell r="N156">
            <v>0</v>
          </cell>
        </row>
        <row r="157">
          <cell r="A157" t="str">
            <v>1993701</v>
          </cell>
          <cell r="B157">
            <v>1993</v>
          </cell>
          <cell r="C157">
            <v>70</v>
          </cell>
          <cell r="D157">
            <v>1</v>
          </cell>
          <cell r="E157">
            <v>623100067</v>
          </cell>
          <cell r="F157">
            <v>6692620000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4533040000</v>
          </cell>
          <cell r="L157">
            <v>2159580000</v>
          </cell>
          <cell r="M157">
            <v>12301651</v>
          </cell>
          <cell r="N157">
            <v>831323046</v>
          </cell>
        </row>
        <row r="158">
          <cell r="A158" t="str">
            <v>199431</v>
          </cell>
          <cell r="B158">
            <v>1994</v>
          </cell>
          <cell r="C158">
            <v>3</v>
          </cell>
          <cell r="D158">
            <v>1</v>
          </cell>
          <cell r="E158">
            <v>660300324</v>
          </cell>
          <cell r="F158">
            <v>11394107600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4824361930</v>
          </cell>
          <cell r="L158">
            <v>6569745670</v>
          </cell>
          <cell r="M158">
            <v>21784111</v>
          </cell>
          <cell r="N158">
            <v>1580263790</v>
          </cell>
        </row>
        <row r="159">
          <cell r="A159" t="str">
            <v>1994421</v>
          </cell>
          <cell r="B159">
            <v>1994</v>
          </cell>
          <cell r="C159">
            <v>42</v>
          </cell>
          <cell r="D159">
            <v>1</v>
          </cell>
          <cell r="E159">
            <v>640100004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 t="str">
            <v>1994431</v>
          </cell>
          <cell r="B160">
            <v>1994</v>
          </cell>
          <cell r="C160">
            <v>43</v>
          </cell>
          <cell r="D160">
            <v>1</v>
          </cell>
          <cell r="E160">
            <v>640100006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1994591</v>
          </cell>
          <cell r="B161">
            <v>1994</v>
          </cell>
          <cell r="C161">
            <v>59</v>
          </cell>
          <cell r="D161">
            <v>1</v>
          </cell>
          <cell r="E161">
            <v>623100065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 t="str">
            <v>1994601</v>
          </cell>
          <cell r="B162">
            <v>1994</v>
          </cell>
          <cell r="C162">
            <v>60</v>
          </cell>
          <cell r="D162">
            <v>1</v>
          </cell>
          <cell r="E162">
            <v>623100066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 t="str">
            <v>1994611</v>
          </cell>
          <cell r="B163">
            <v>1994</v>
          </cell>
          <cell r="C163">
            <v>61</v>
          </cell>
          <cell r="D163">
            <v>1</v>
          </cell>
          <cell r="E163">
            <v>623100069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 t="str">
            <v>199412371</v>
          </cell>
          <cell r="B164">
            <v>1994</v>
          </cell>
          <cell r="C164">
            <v>1237</v>
          </cell>
          <cell r="D164">
            <v>1</v>
          </cell>
          <cell r="E164">
            <v>611100001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 t="str">
            <v>199511</v>
          </cell>
          <cell r="B165">
            <v>1995</v>
          </cell>
          <cell r="C165">
            <v>1</v>
          </cell>
          <cell r="D165">
            <v>1</v>
          </cell>
          <cell r="E165">
            <v>660300361</v>
          </cell>
          <cell r="F165">
            <v>142293800000</v>
          </cell>
          <cell r="G165">
            <v>27338300000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169632100000</v>
          </cell>
          <cell r="M165">
            <v>187928590</v>
          </cell>
          <cell r="N165">
            <v>13724650500</v>
          </cell>
        </row>
        <row r="166">
          <cell r="A166" t="str">
            <v>199521</v>
          </cell>
          <cell r="B166">
            <v>1995</v>
          </cell>
          <cell r="C166">
            <v>2</v>
          </cell>
          <cell r="D166">
            <v>1</v>
          </cell>
          <cell r="E166">
            <v>623100068</v>
          </cell>
          <cell r="F166">
            <v>18690279028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5073620269</v>
          </cell>
          <cell r="L166">
            <v>13616658759</v>
          </cell>
          <cell r="M166">
            <v>279642628</v>
          </cell>
          <cell r="N166">
            <v>3065668128</v>
          </cell>
        </row>
        <row r="167">
          <cell r="A167" t="str">
            <v>1995731</v>
          </cell>
          <cell r="B167">
            <v>1995</v>
          </cell>
          <cell r="C167">
            <v>73</v>
          </cell>
          <cell r="D167">
            <v>1</v>
          </cell>
          <cell r="E167">
            <v>623100068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 t="str">
            <v>199516081</v>
          </cell>
          <cell r="B168">
            <v>1995</v>
          </cell>
          <cell r="C168">
            <v>1608</v>
          </cell>
          <cell r="D168">
            <v>1</v>
          </cell>
          <cell r="E168">
            <v>611100000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 t="str">
            <v>199611</v>
          </cell>
          <cell r="B169">
            <v>1996</v>
          </cell>
          <cell r="C169">
            <v>1</v>
          </cell>
          <cell r="D169">
            <v>1</v>
          </cell>
          <cell r="E169">
            <v>623100070</v>
          </cell>
          <cell r="F169">
            <v>57814109093</v>
          </cell>
          <cell r="G169">
            <v>0</v>
          </cell>
          <cell r="H169">
            <v>0</v>
          </cell>
          <cell r="I169">
            <v>32321338509</v>
          </cell>
          <cell r="J169">
            <v>0</v>
          </cell>
          <cell r="K169">
            <v>16353317783</v>
          </cell>
          <cell r="L169">
            <v>73782129820</v>
          </cell>
          <cell r="M169">
            <v>0</v>
          </cell>
          <cell r="N169">
            <v>9315574487</v>
          </cell>
        </row>
        <row r="170">
          <cell r="A170" t="str">
            <v>199711</v>
          </cell>
          <cell r="B170">
            <v>1997</v>
          </cell>
          <cell r="C170">
            <v>1</v>
          </cell>
          <cell r="D170">
            <v>1</v>
          </cell>
          <cell r="E170">
            <v>623100000</v>
          </cell>
          <cell r="F170">
            <v>97740485000</v>
          </cell>
          <cell r="G170">
            <v>0</v>
          </cell>
          <cell r="H170">
            <v>0</v>
          </cell>
          <cell r="I170">
            <v>44420669000</v>
          </cell>
          <cell r="J170">
            <v>0</v>
          </cell>
          <cell r="K170">
            <v>2579686000</v>
          </cell>
          <cell r="L170">
            <v>139581468000</v>
          </cell>
          <cell r="M170">
            <v>0</v>
          </cell>
          <cell r="N170">
            <v>0</v>
          </cell>
        </row>
        <row r="171">
          <cell r="A171" t="str">
            <v>199721</v>
          </cell>
          <cell r="B171">
            <v>1997</v>
          </cell>
          <cell r="C171">
            <v>2</v>
          </cell>
          <cell r="D171">
            <v>1</v>
          </cell>
          <cell r="E171">
            <v>623100071</v>
          </cell>
          <cell r="F171">
            <v>384888181000</v>
          </cell>
          <cell r="G171">
            <v>0</v>
          </cell>
          <cell r="H171">
            <v>0</v>
          </cell>
          <cell r="I171">
            <v>17952805000</v>
          </cell>
          <cell r="J171">
            <v>0</v>
          </cell>
          <cell r="K171">
            <v>4075000</v>
          </cell>
          <cell r="L171">
            <v>402836911000</v>
          </cell>
          <cell r="M171">
            <v>383376801</v>
          </cell>
          <cell r="N171">
            <v>57664112013</v>
          </cell>
        </row>
        <row r="172">
          <cell r="A172" t="str">
            <v>199731</v>
          </cell>
          <cell r="B172">
            <v>1997</v>
          </cell>
          <cell r="C172">
            <v>3</v>
          </cell>
          <cell r="D172">
            <v>1</v>
          </cell>
          <cell r="E172">
            <v>623100072</v>
          </cell>
          <cell r="F172">
            <v>130473740000</v>
          </cell>
          <cell r="G172">
            <v>0</v>
          </cell>
          <cell r="H172">
            <v>0</v>
          </cell>
          <cell r="I172">
            <v>71638330000</v>
          </cell>
          <cell r="J172">
            <v>0</v>
          </cell>
          <cell r="K172">
            <v>130473740000</v>
          </cell>
          <cell r="L172">
            <v>71638330000</v>
          </cell>
          <cell r="M172">
            <v>11209199</v>
          </cell>
          <cell r="N172">
            <v>30260509608</v>
          </cell>
        </row>
        <row r="173">
          <cell r="A173" t="str">
            <v>Total</v>
          </cell>
          <cell r="B173" t="str">
            <v>Total</v>
          </cell>
          <cell r="F173">
            <v>11314244558506</v>
          </cell>
          <cell r="G173">
            <v>99640710124</v>
          </cell>
          <cell r="H173">
            <v>0</v>
          </cell>
          <cell r="I173">
            <v>7851030180025</v>
          </cell>
          <cell r="J173">
            <v>0</v>
          </cell>
          <cell r="K173">
            <v>3715453461507</v>
          </cell>
          <cell r="L173">
            <v>15549461987148</v>
          </cell>
          <cell r="M173">
            <v>16186325555</v>
          </cell>
          <cell r="N173">
            <v>2797740313749</v>
          </cell>
        </row>
      </sheetData>
      <sheetData sheetId="9"/>
      <sheetData sheetId="10"/>
      <sheetData sheetId="11"/>
      <sheetData sheetId="12">
        <row r="1">
          <cell r="A1" t="str">
            <v>cgr</v>
          </cell>
          <cell r="B1" t="str">
            <v>Cod.</v>
          </cell>
          <cell r="C1" t="str">
            <v>CGR</v>
          </cell>
          <cell r="D1" t="str">
            <v>tramo</v>
          </cell>
          <cell r="E1" t="str">
            <v>Cod. Unico</v>
          </cell>
          <cell r="F1" t="str">
            <v>Saldo Inicial</v>
          </cell>
          <cell r="G1" t="str">
            <v>Var.Tasa Cambio</v>
          </cell>
          <cell r="H1" t="str">
            <v>Adiciones y Canc</v>
          </cell>
          <cell r="I1" t="str">
            <v>Desembolsos</v>
          </cell>
          <cell r="J1" t="str">
            <v>Ajuste x Amortizac.</v>
          </cell>
          <cell r="K1" t="str">
            <v>Amortizaciones</v>
          </cell>
          <cell r="L1" t="str">
            <v>Saldo Final</v>
          </cell>
          <cell r="M1" t="str">
            <v>Comisiones-Otros</v>
          </cell>
          <cell r="N1" t="str">
            <v>Intereses Pagados</v>
          </cell>
        </row>
        <row r="2">
          <cell r="A2" t="str">
            <v>191811</v>
          </cell>
          <cell r="B2">
            <v>1918</v>
          </cell>
          <cell r="C2">
            <v>1</v>
          </cell>
          <cell r="D2">
            <v>1</v>
          </cell>
          <cell r="E2">
            <v>999999999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</row>
        <row r="3">
          <cell r="A3" t="str">
            <v>191821</v>
          </cell>
          <cell r="B3">
            <v>1918</v>
          </cell>
          <cell r="C3">
            <v>2</v>
          </cell>
          <cell r="D3">
            <v>1</v>
          </cell>
          <cell r="E3">
            <v>999999999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</row>
        <row r="4">
          <cell r="A4" t="str">
            <v>191831</v>
          </cell>
          <cell r="B4">
            <v>1918</v>
          </cell>
          <cell r="C4">
            <v>3</v>
          </cell>
          <cell r="D4">
            <v>1</v>
          </cell>
          <cell r="E4">
            <v>99999999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 t="str">
            <v>191841</v>
          </cell>
          <cell r="B5">
            <v>1918</v>
          </cell>
          <cell r="C5">
            <v>4</v>
          </cell>
          <cell r="D5">
            <v>1</v>
          </cell>
          <cell r="E5">
            <v>999999999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</row>
        <row r="6">
          <cell r="A6" t="str">
            <v>196211</v>
          </cell>
          <cell r="B6">
            <v>1962</v>
          </cell>
          <cell r="C6">
            <v>1</v>
          </cell>
          <cell r="D6">
            <v>1</v>
          </cell>
          <cell r="E6">
            <v>999999999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 t="str">
            <v>196311</v>
          </cell>
          <cell r="B7">
            <v>1963</v>
          </cell>
          <cell r="C7">
            <v>1</v>
          </cell>
          <cell r="D7">
            <v>1</v>
          </cell>
          <cell r="E7">
            <v>623100002</v>
          </cell>
          <cell r="F7">
            <v>20932272566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20932272566</v>
          </cell>
          <cell r="M7">
            <v>100</v>
          </cell>
          <cell r="N7">
            <v>1674581805</v>
          </cell>
        </row>
        <row r="8">
          <cell r="A8" t="str">
            <v>196321</v>
          </cell>
          <cell r="B8">
            <v>1963</v>
          </cell>
          <cell r="C8">
            <v>2</v>
          </cell>
          <cell r="D8">
            <v>1</v>
          </cell>
          <cell r="E8">
            <v>623100045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 t="str">
            <v>196411</v>
          </cell>
          <cell r="B9">
            <v>1964</v>
          </cell>
          <cell r="C9">
            <v>1</v>
          </cell>
          <cell r="D9">
            <v>1</v>
          </cell>
          <cell r="E9">
            <v>630100002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A10" t="str">
            <v>196421</v>
          </cell>
          <cell r="B10">
            <v>1964</v>
          </cell>
          <cell r="C10">
            <v>2</v>
          </cell>
          <cell r="D10">
            <v>1</v>
          </cell>
          <cell r="E10">
            <v>630100003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 t="str">
            <v>196511</v>
          </cell>
          <cell r="B11">
            <v>1965</v>
          </cell>
          <cell r="C11">
            <v>1</v>
          </cell>
          <cell r="D11">
            <v>1</v>
          </cell>
          <cell r="E11">
            <v>999999999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 t="str">
            <v>196521</v>
          </cell>
          <cell r="B12">
            <v>1965</v>
          </cell>
          <cell r="C12">
            <v>2</v>
          </cell>
          <cell r="D12">
            <v>1</v>
          </cell>
          <cell r="E12">
            <v>99999999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 t="str">
            <v>196621</v>
          </cell>
          <cell r="B13">
            <v>1966</v>
          </cell>
          <cell r="C13">
            <v>2</v>
          </cell>
          <cell r="D13">
            <v>1</v>
          </cell>
          <cell r="E13">
            <v>99999999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 t="str">
            <v>196711</v>
          </cell>
          <cell r="B14">
            <v>1967</v>
          </cell>
          <cell r="C14">
            <v>1</v>
          </cell>
          <cell r="D14">
            <v>1</v>
          </cell>
          <cell r="E14">
            <v>623100005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>196721</v>
          </cell>
          <cell r="B15">
            <v>1967</v>
          </cell>
          <cell r="C15">
            <v>2</v>
          </cell>
          <cell r="D15">
            <v>1</v>
          </cell>
          <cell r="E15">
            <v>623100029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 t="str">
            <v>196722</v>
          </cell>
          <cell r="B16">
            <v>1967</v>
          </cell>
          <cell r="C16">
            <v>2</v>
          </cell>
          <cell r="D16">
            <v>2</v>
          </cell>
          <cell r="E16">
            <v>623100029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196741</v>
          </cell>
          <cell r="B17">
            <v>1967</v>
          </cell>
          <cell r="C17">
            <v>4</v>
          </cell>
          <cell r="D17">
            <v>1</v>
          </cell>
          <cell r="E17">
            <v>99999999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196761</v>
          </cell>
          <cell r="B18">
            <v>1967</v>
          </cell>
          <cell r="C18">
            <v>6</v>
          </cell>
          <cell r="D18">
            <v>1</v>
          </cell>
          <cell r="E18">
            <v>999999999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196771</v>
          </cell>
          <cell r="B19">
            <v>1967</v>
          </cell>
          <cell r="C19">
            <v>7</v>
          </cell>
          <cell r="D19">
            <v>1</v>
          </cell>
          <cell r="E19">
            <v>999999999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>196781</v>
          </cell>
          <cell r="B20">
            <v>1967</v>
          </cell>
          <cell r="C20">
            <v>8</v>
          </cell>
          <cell r="D20">
            <v>1</v>
          </cell>
          <cell r="E20">
            <v>999999999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>196811</v>
          </cell>
          <cell r="B21">
            <v>1968</v>
          </cell>
          <cell r="C21">
            <v>1</v>
          </cell>
          <cell r="D21">
            <v>1</v>
          </cell>
          <cell r="E21">
            <v>623100009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>196821</v>
          </cell>
          <cell r="B22">
            <v>1968</v>
          </cell>
          <cell r="C22">
            <v>2</v>
          </cell>
          <cell r="D22">
            <v>1</v>
          </cell>
          <cell r="E22">
            <v>9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>196831</v>
          </cell>
          <cell r="B23">
            <v>1968</v>
          </cell>
          <cell r="C23">
            <v>3</v>
          </cell>
          <cell r="D23">
            <v>1</v>
          </cell>
          <cell r="E23">
            <v>999999999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>196841</v>
          </cell>
          <cell r="B24">
            <v>1968</v>
          </cell>
          <cell r="C24">
            <v>4</v>
          </cell>
          <cell r="D24">
            <v>1</v>
          </cell>
          <cell r="E24">
            <v>999999999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196911</v>
          </cell>
          <cell r="B25">
            <v>1969</v>
          </cell>
          <cell r="C25">
            <v>1</v>
          </cell>
          <cell r="D25">
            <v>1</v>
          </cell>
          <cell r="E25">
            <v>623100006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 t="str">
            <v>196912</v>
          </cell>
          <cell r="B26">
            <v>1969</v>
          </cell>
          <cell r="C26">
            <v>1</v>
          </cell>
          <cell r="D26">
            <v>2</v>
          </cell>
          <cell r="E26">
            <v>623100006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196921</v>
          </cell>
          <cell r="B27">
            <v>1969</v>
          </cell>
          <cell r="C27">
            <v>2</v>
          </cell>
          <cell r="D27">
            <v>1</v>
          </cell>
          <cell r="E27">
            <v>999999999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 t="str">
            <v>196931</v>
          </cell>
          <cell r="B28">
            <v>1969</v>
          </cell>
          <cell r="C28">
            <v>3</v>
          </cell>
          <cell r="D28">
            <v>1</v>
          </cell>
          <cell r="E28">
            <v>999999999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196941</v>
          </cell>
          <cell r="B29">
            <v>1969</v>
          </cell>
          <cell r="C29">
            <v>4</v>
          </cell>
          <cell r="D29">
            <v>1</v>
          </cell>
          <cell r="E29">
            <v>999999999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 t="str">
            <v>197011</v>
          </cell>
          <cell r="B30">
            <v>1970</v>
          </cell>
          <cell r="C30">
            <v>1</v>
          </cell>
          <cell r="D30">
            <v>1</v>
          </cell>
          <cell r="E30">
            <v>623100016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 t="str">
            <v>197021</v>
          </cell>
          <cell r="B31">
            <v>1970</v>
          </cell>
          <cell r="C31">
            <v>2</v>
          </cell>
          <cell r="D31">
            <v>1</v>
          </cell>
          <cell r="E31">
            <v>999999999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 t="str">
            <v>197031</v>
          </cell>
          <cell r="B32">
            <v>1970</v>
          </cell>
          <cell r="C32">
            <v>3</v>
          </cell>
          <cell r="D32">
            <v>1</v>
          </cell>
          <cell r="E32">
            <v>999999999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 t="str">
            <v>197041</v>
          </cell>
          <cell r="B33">
            <v>1970</v>
          </cell>
          <cell r="C33">
            <v>4</v>
          </cell>
          <cell r="D33">
            <v>1</v>
          </cell>
          <cell r="E33">
            <v>999999999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197111</v>
          </cell>
          <cell r="B34">
            <v>1971</v>
          </cell>
          <cell r="C34">
            <v>1</v>
          </cell>
          <cell r="D34">
            <v>1</v>
          </cell>
          <cell r="E34">
            <v>999999999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 t="str">
            <v>197121</v>
          </cell>
          <cell r="B35">
            <v>1971</v>
          </cell>
          <cell r="C35">
            <v>2</v>
          </cell>
          <cell r="D35">
            <v>1</v>
          </cell>
          <cell r="E35">
            <v>999999999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197231</v>
          </cell>
          <cell r="B36">
            <v>1972</v>
          </cell>
          <cell r="C36">
            <v>3</v>
          </cell>
          <cell r="D36">
            <v>1</v>
          </cell>
          <cell r="E36">
            <v>999999999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 t="str">
            <v>197241</v>
          </cell>
          <cell r="B37">
            <v>1972</v>
          </cell>
          <cell r="C37">
            <v>4</v>
          </cell>
          <cell r="D37">
            <v>1</v>
          </cell>
          <cell r="E37">
            <v>999999999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 t="str">
            <v>197311</v>
          </cell>
          <cell r="B38">
            <v>1973</v>
          </cell>
          <cell r="C38">
            <v>1</v>
          </cell>
          <cell r="D38">
            <v>1</v>
          </cell>
          <cell r="E38">
            <v>600300001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 t="str">
            <v>197321</v>
          </cell>
          <cell r="B39">
            <v>1973</v>
          </cell>
          <cell r="C39">
            <v>2</v>
          </cell>
          <cell r="D39">
            <v>1</v>
          </cell>
          <cell r="E39">
            <v>623100029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 t="str">
            <v>197331</v>
          </cell>
          <cell r="B40">
            <v>1973</v>
          </cell>
          <cell r="C40">
            <v>3</v>
          </cell>
          <cell r="D40">
            <v>1</v>
          </cell>
          <cell r="E40">
            <v>999999999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 t="str">
            <v>197421</v>
          </cell>
          <cell r="B41">
            <v>1974</v>
          </cell>
          <cell r="C41">
            <v>2</v>
          </cell>
          <cell r="D41">
            <v>1</v>
          </cell>
          <cell r="E41">
            <v>623100055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 t="str">
            <v>197431</v>
          </cell>
          <cell r="B42">
            <v>1974</v>
          </cell>
          <cell r="C42">
            <v>3</v>
          </cell>
          <cell r="D42">
            <v>1</v>
          </cell>
          <cell r="E42">
            <v>999999999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 t="str">
            <v>197441</v>
          </cell>
          <cell r="B43">
            <v>1974</v>
          </cell>
          <cell r="C43">
            <v>4</v>
          </cell>
          <cell r="D43">
            <v>1</v>
          </cell>
          <cell r="E43">
            <v>999999999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 t="str">
            <v>1975141</v>
          </cell>
          <cell r="B44">
            <v>1975</v>
          </cell>
          <cell r="C44">
            <v>14</v>
          </cell>
          <cell r="D44">
            <v>1</v>
          </cell>
          <cell r="E44">
            <v>999999999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 t="str">
            <v>197651</v>
          </cell>
          <cell r="B45">
            <v>1976</v>
          </cell>
          <cell r="C45">
            <v>5</v>
          </cell>
          <cell r="D45">
            <v>1</v>
          </cell>
          <cell r="E45">
            <v>623100024</v>
          </cell>
          <cell r="F45">
            <v>15455630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4795487</v>
          </cell>
          <cell r="L45">
            <v>10660143</v>
          </cell>
          <cell r="M45">
            <v>2088</v>
          </cell>
          <cell r="N45">
            <v>273285</v>
          </cell>
        </row>
        <row r="46">
          <cell r="A46" t="str">
            <v>1976191</v>
          </cell>
          <cell r="B46">
            <v>1976</v>
          </cell>
          <cell r="C46">
            <v>19</v>
          </cell>
          <cell r="D46">
            <v>1</v>
          </cell>
          <cell r="E46">
            <v>999999999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A47" t="str">
            <v>1976201</v>
          </cell>
          <cell r="B47">
            <v>1976</v>
          </cell>
          <cell r="C47">
            <v>20</v>
          </cell>
          <cell r="D47">
            <v>1</v>
          </cell>
          <cell r="E47">
            <v>999999999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 t="str">
            <v>1977201</v>
          </cell>
          <cell r="B48">
            <v>1977</v>
          </cell>
          <cell r="C48">
            <v>20</v>
          </cell>
          <cell r="D48">
            <v>1</v>
          </cell>
          <cell r="E48">
            <v>999999999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1977211</v>
          </cell>
          <cell r="B49">
            <v>1977</v>
          </cell>
          <cell r="C49">
            <v>21</v>
          </cell>
          <cell r="D49">
            <v>1</v>
          </cell>
          <cell r="E49">
            <v>999999999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 t="str">
            <v>1977221</v>
          </cell>
          <cell r="B50">
            <v>1977</v>
          </cell>
          <cell r="C50">
            <v>22</v>
          </cell>
          <cell r="D50">
            <v>1</v>
          </cell>
          <cell r="E50">
            <v>999999999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 t="str">
            <v>197851</v>
          </cell>
          <cell r="B51">
            <v>1978</v>
          </cell>
          <cell r="C51">
            <v>5</v>
          </cell>
          <cell r="D51">
            <v>1</v>
          </cell>
          <cell r="E51">
            <v>623100027</v>
          </cell>
          <cell r="F51">
            <v>30939799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2548662</v>
          </cell>
          <cell r="L51">
            <v>28391137</v>
          </cell>
          <cell r="M51">
            <v>0</v>
          </cell>
          <cell r="N51">
            <v>4245385</v>
          </cell>
        </row>
        <row r="52">
          <cell r="A52" t="str">
            <v>197861</v>
          </cell>
          <cell r="B52">
            <v>1978</v>
          </cell>
          <cell r="C52">
            <v>6</v>
          </cell>
          <cell r="D52">
            <v>1</v>
          </cell>
          <cell r="E52">
            <v>999999999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 t="str">
            <v>197981</v>
          </cell>
          <cell r="B53">
            <v>1979</v>
          </cell>
          <cell r="C53">
            <v>8</v>
          </cell>
          <cell r="D53">
            <v>1</v>
          </cell>
          <cell r="E53">
            <v>999999999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197991</v>
          </cell>
          <cell r="B54">
            <v>1979</v>
          </cell>
          <cell r="C54">
            <v>9</v>
          </cell>
          <cell r="D54">
            <v>1</v>
          </cell>
          <cell r="E54">
            <v>999999999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1980151</v>
          </cell>
          <cell r="B55">
            <v>1980</v>
          </cell>
          <cell r="C55">
            <v>15</v>
          </cell>
          <cell r="D55">
            <v>1</v>
          </cell>
          <cell r="E55">
            <v>999999999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 t="str">
            <v>1980161</v>
          </cell>
          <cell r="B56">
            <v>1980</v>
          </cell>
          <cell r="C56">
            <v>16</v>
          </cell>
          <cell r="D56">
            <v>1</v>
          </cell>
          <cell r="E56">
            <v>999999999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 t="str">
            <v>198181</v>
          </cell>
          <cell r="B57">
            <v>1981</v>
          </cell>
          <cell r="C57">
            <v>8</v>
          </cell>
          <cell r="D57">
            <v>1</v>
          </cell>
          <cell r="E57">
            <v>999999999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198251</v>
          </cell>
          <cell r="B58">
            <v>1982</v>
          </cell>
          <cell r="C58">
            <v>5</v>
          </cell>
          <cell r="D58">
            <v>1</v>
          </cell>
          <cell r="E58">
            <v>623100031</v>
          </cell>
          <cell r="F58">
            <v>79426462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8661509</v>
          </cell>
          <cell r="L58">
            <v>70764953</v>
          </cell>
          <cell r="M58">
            <v>11537003</v>
          </cell>
          <cell r="N58">
            <v>1524040</v>
          </cell>
        </row>
        <row r="59">
          <cell r="A59" t="str">
            <v>198371</v>
          </cell>
          <cell r="B59">
            <v>1983</v>
          </cell>
          <cell r="C59">
            <v>7</v>
          </cell>
          <cell r="D59">
            <v>1</v>
          </cell>
          <cell r="E59">
            <v>623100033</v>
          </cell>
          <cell r="F59">
            <v>74348106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37174054</v>
          </cell>
          <cell r="L59">
            <v>37174053</v>
          </cell>
          <cell r="M59">
            <v>0</v>
          </cell>
          <cell r="N59">
            <v>12267438</v>
          </cell>
        </row>
        <row r="60">
          <cell r="A60" t="str">
            <v>1983481</v>
          </cell>
          <cell r="B60">
            <v>1983</v>
          </cell>
          <cell r="C60">
            <v>48</v>
          </cell>
          <cell r="D60">
            <v>1</v>
          </cell>
          <cell r="E60">
            <v>999999999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198421</v>
          </cell>
          <cell r="B61">
            <v>1984</v>
          </cell>
          <cell r="C61">
            <v>2</v>
          </cell>
          <cell r="D61">
            <v>1</v>
          </cell>
          <cell r="E61">
            <v>623100032</v>
          </cell>
          <cell r="F61">
            <v>351489999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351489999</v>
          </cell>
          <cell r="M61">
            <v>4282920</v>
          </cell>
          <cell r="N61">
            <v>0</v>
          </cell>
        </row>
        <row r="62">
          <cell r="A62" t="str">
            <v>198422</v>
          </cell>
          <cell r="B62">
            <v>1984</v>
          </cell>
          <cell r="C62">
            <v>2</v>
          </cell>
          <cell r="D62">
            <v>2</v>
          </cell>
          <cell r="E62">
            <v>623100032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A63" t="str">
            <v>1985161</v>
          </cell>
          <cell r="B63">
            <v>1985</v>
          </cell>
          <cell r="C63">
            <v>16</v>
          </cell>
          <cell r="D63">
            <v>1</v>
          </cell>
          <cell r="E63">
            <v>623100034</v>
          </cell>
          <cell r="F63">
            <v>1598386000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1598386000</v>
          </cell>
          <cell r="M63">
            <v>0</v>
          </cell>
          <cell r="N63">
            <v>0</v>
          </cell>
        </row>
        <row r="64">
          <cell r="A64" t="str">
            <v>1985171</v>
          </cell>
          <cell r="B64">
            <v>1985</v>
          </cell>
          <cell r="C64">
            <v>17</v>
          </cell>
          <cell r="D64">
            <v>1</v>
          </cell>
          <cell r="E64">
            <v>623100052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A65" t="str">
            <v>19851581</v>
          </cell>
          <cell r="B65">
            <v>1985</v>
          </cell>
          <cell r="C65">
            <v>158</v>
          </cell>
          <cell r="D65">
            <v>1</v>
          </cell>
          <cell r="E65">
            <v>999999999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 t="str">
            <v>19851591</v>
          </cell>
          <cell r="B66">
            <v>1985</v>
          </cell>
          <cell r="C66">
            <v>159</v>
          </cell>
          <cell r="D66">
            <v>1</v>
          </cell>
          <cell r="E66">
            <v>999999999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 t="str">
            <v>19851601</v>
          </cell>
          <cell r="B67">
            <v>1985</v>
          </cell>
          <cell r="C67">
            <v>160</v>
          </cell>
          <cell r="D67">
            <v>1</v>
          </cell>
          <cell r="E67">
            <v>999999999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 t="str">
            <v>198671</v>
          </cell>
          <cell r="B68">
            <v>1986</v>
          </cell>
          <cell r="C68">
            <v>7</v>
          </cell>
          <cell r="D68">
            <v>1</v>
          </cell>
          <cell r="E68">
            <v>630100021</v>
          </cell>
          <cell r="F68">
            <v>4359436262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318983141</v>
          </cell>
          <cell r="L68">
            <v>4040453121</v>
          </cell>
          <cell r="M68">
            <v>0</v>
          </cell>
          <cell r="N68">
            <v>130783088</v>
          </cell>
        </row>
        <row r="69">
          <cell r="A69" t="str">
            <v>198672</v>
          </cell>
          <cell r="B69">
            <v>1986</v>
          </cell>
          <cell r="C69">
            <v>7</v>
          </cell>
          <cell r="D69">
            <v>2</v>
          </cell>
          <cell r="E69">
            <v>630100021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 t="str">
            <v>19861561</v>
          </cell>
          <cell r="B70">
            <v>1986</v>
          </cell>
          <cell r="C70">
            <v>156</v>
          </cell>
          <cell r="D70">
            <v>1</v>
          </cell>
          <cell r="E70">
            <v>682300001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A71" t="str">
            <v>19861571</v>
          </cell>
          <cell r="B71">
            <v>1986</v>
          </cell>
          <cell r="C71">
            <v>157</v>
          </cell>
          <cell r="D71">
            <v>1</v>
          </cell>
          <cell r="E71">
            <v>999999999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 t="str">
            <v>19861581</v>
          </cell>
          <cell r="B72">
            <v>1986</v>
          </cell>
          <cell r="C72">
            <v>158</v>
          </cell>
          <cell r="D72">
            <v>1</v>
          </cell>
          <cell r="E72">
            <v>999999999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 t="str">
            <v>19861591</v>
          </cell>
          <cell r="B73">
            <v>1986</v>
          </cell>
          <cell r="C73">
            <v>159</v>
          </cell>
          <cell r="D73">
            <v>1</v>
          </cell>
          <cell r="E73">
            <v>999999999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19872511</v>
          </cell>
          <cell r="B74">
            <v>1987</v>
          </cell>
          <cell r="C74">
            <v>251</v>
          </cell>
          <cell r="D74">
            <v>1</v>
          </cell>
          <cell r="E74">
            <v>999999999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 t="str">
            <v>19872521</v>
          </cell>
          <cell r="B75">
            <v>1987</v>
          </cell>
          <cell r="C75">
            <v>252</v>
          </cell>
          <cell r="D75">
            <v>1</v>
          </cell>
          <cell r="E75">
            <v>999999999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 t="str">
            <v>19872531</v>
          </cell>
          <cell r="B76">
            <v>1987</v>
          </cell>
          <cell r="C76">
            <v>253</v>
          </cell>
          <cell r="D76">
            <v>1</v>
          </cell>
          <cell r="E76">
            <v>999999999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 t="str">
            <v>19872541</v>
          </cell>
          <cell r="B77">
            <v>1987</v>
          </cell>
          <cell r="C77">
            <v>254</v>
          </cell>
          <cell r="D77">
            <v>1</v>
          </cell>
          <cell r="E77">
            <v>999999999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 t="str">
            <v>1988121</v>
          </cell>
          <cell r="B78">
            <v>1988</v>
          </cell>
          <cell r="C78">
            <v>12</v>
          </cell>
          <cell r="D78">
            <v>1</v>
          </cell>
          <cell r="E78">
            <v>623100037</v>
          </cell>
          <cell r="F78">
            <v>3180245790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3180245790</v>
          </cell>
          <cell r="M78">
            <v>0</v>
          </cell>
          <cell r="N78">
            <v>0</v>
          </cell>
        </row>
        <row r="79">
          <cell r="A79" t="str">
            <v>1988131</v>
          </cell>
          <cell r="B79">
            <v>1988</v>
          </cell>
          <cell r="C79">
            <v>13</v>
          </cell>
          <cell r="D79">
            <v>1</v>
          </cell>
          <cell r="E79">
            <v>623100038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14168</v>
          </cell>
          <cell r="N79">
            <v>0</v>
          </cell>
        </row>
        <row r="80">
          <cell r="A80" t="str">
            <v>1988141</v>
          </cell>
          <cell r="B80">
            <v>1988</v>
          </cell>
          <cell r="C80">
            <v>14</v>
          </cell>
          <cell r="D80">
            <v>1</v>
          </cell>
          <cell r="E80">
            <v>623100039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 t="str">
            <v>1988151</v>
          </cell>
          <cell r="B81">
            <v>1988</v>
          </cell>
          <cell r="C81">
            <v>15</v>
          </cell>
          <cell r="D81">
            <v>1</v>
          </cell>
          <cell r="E81">
            <v>623100041</v>
          </cell>
          <cell r="F81">
            <v>39870000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39760000</v>
          </cell>
          <cell r="L81">
            <v>110</v>
          </cell>
          <cell r="M81">
            <v>9853548</v>
          </cell>
          <cell r="N81">
            <v>2013482</v>
          </cell>
        </row>
        <row r="82">
          <cell r="A82" t="str">
            <v>1988161</v>
          </cell>
          <cell r="B82">
            <v>1988</v>
          </cell>
          <cell r="C82">
            <v>16</v>
          </cell>
          <cell r="D82">
            <v>1</v>
          </cell>
          <cell r="E82">
            <v>623100043</v>
          </cell>
          <cell r="F82">
            <v>28740000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27300000</v>
          </cell>
          <cell r="L82">
            <v>1440000</v>
          </cell>
          <cell r="M82">
            <v>3660567</v>
          </cell>
          <cell r="N82">
            <v>956964</v>
          </cell>
        </row>
        <row r="83">
          <cell r="A83" t="str">
            <v>1988171</v>
          </cell>
          <cell r="B83">
            <v>1988</v>
          </cell>
          <cell r="C83">
            <v>17</v>
          </cell>
          <cell r="D83">
            <v>1</v>
          </cell>
          <cell r="E83">
            <v>623100050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A84" t="str">
            <v>1988172</v>
          </cell>
          <cell r="B84">
            <v>1988</v>
          </cell>
          <cell r="C84">
            <v>17</v>
          </cell>
          <cell r="D84">
            <v>2</v>
          </cell>
          <cell r="E84">
            <v>623100050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A85" t="str">
            <v>19883791</v>
          </cell>
          <cell r="B85">
            <v>1988</v>
          </cell>
          <cell r="C85">
            <v>379</v>
          </cell>
          <cell r="D85">
            <v>1</v>
          </cell>
          <cell r="E85">
            <v>999999999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 t="str">
            <v>19883801</v>
          </cell>
          <cell r="B86">
            <v>1988</v>
          </cell>
          <cell r="C86">
            <v>380</v>
          </cell>
          <cell r="D86">
            <v>1</v>
          </cell>
          <cell r="E86">
            <v>99999999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 t="str">
            <v>1989161</v>
          </cell>
          <cell r="B87">
            <v>1989</v>
          </cell>
          <cell r="C87">
            <v>16</v>
          </cell>
          <cell r="D87">
            <v>1</v>
          </cell>
          <cell r="E87">
            <v>623100040</v>
          </cell>
          <cell r="F87">
            <v>7997343964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7997343964</v>
          </cell>
          <cell r="M87">
            <v>0</v>
          </cell>
          <cell r="N87">
            <v>0</v>
          </cell>
        </row>
        <row r="88">
          <cell r="A88" t="str">
            <v>19896331</v>
          </cell>
          <cell r="B88">
            <v>1989</v>
          </cell>
          <cell r="C88">
            <v>633</v>
          </cell>
          <cell r="D88">
            <v>1</v>
          </cell>
          <cell r="E88">
            <v>630100018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A89" t="str">
            <v>19896341</v>
          </cell>
          <cell r="B89">
            <v>1989</v>
          </cell>
          <cell r="C89">
            <v>634</v>
          </cell>
          <cell r="D89">
            <v>1</v>
          </cell>
          <cell r="E89">
            <v>999999999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 t="str">
            <v>1990471</v>
          </cell>
          <cell r="B90">
            <v>1990</v>
          </cell>
          <cell r="C90">
            <v>47</v>
          </cell>
          <cell r="D90">
            <v>1</v>
          </cell>
          <cell r="E90">
            <v>623100042</v>
          </cell>
          <cell r="F90">
            <v>20222986000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20222986000</v>
          </cell>
          <cell r="M90">
            <v>0</v>
          </cell>
          <cell r="N90">
            <v>0</v>
          </cell>
        </row>
        <row r="91">
          <cell r="A91" t="str">
            <v>1990481</v>
          </cell>
          <cell r="B91">
            <v>1990</v>
          </cell>
          <cell r="C91">
            <v>48</v>
          </cell>
          <cell r="D91">
            <v>1</v>
          </cell>
          <cell r="E91">
            <v>623100053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A92" t="str">
            <v>199011021</v>
          </cell>
          <cell r="B92">
            <v>1990</v>
          </cell>
          <cell r="C92">
            <v>1102</v>
          </cell>
          <cell r="D92">
            <v>1</v>
          </cell>
          <cell r="E92">
            <v>630100022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 t="str">
            <v>199011031</v>
          </cell>
          <cell r="B93">
            <v>1990</v>
          </cell>
          <cell r="C93">
            <v>1103</v>
          </cell>
          <cell r="D93">
            <v>1</v>
          </cell>
          <cell r="E93">
            <v>630100015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A94" t="str">
            <v>199011041</v>
          </cell>
          <cell r="B94">
            <v>1990</v>
          </cell>
          <cell r="C94">
            <v>1104</v>
          </cell>
          <cell r="D94">
            <v>1</v>
          </cell>
          <cell r="E94">
            <v>630100013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 t="str">
            <v>199011051</v>
          </cell>
          <cell r="B95">
            <v>1990</v>
          </cell>
          <cell r="C95">
            <v>1105</v>
          </cell>
          <cell r="D95">
            <v>1</v>
          </cell>
          <cell r="E95">
            <v>630100014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 t="str">
            <v>199111</v>
          </cell>
          <cell r="B96">
            <v>1991</v>
          </cell>
          <cell r="C96">
            <v>1</v>
          </cell>
          <cell r="D96">
            <v>1</v>
          </cell>
          <cell r="E96">
            <v>630100012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 t="str">
            <v>199131</v>
          </cell>
          <cell r="B97">
            <v>1991</v>
          </cell>
          <cell r="C97">
            <v>3</v>
          </cell>
          <cell r="D97">
            <v>1</v>
          </cell>
          <cell r="E97">
            <v>660300273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 t="str">
            <v>199151</v>
          </cell>
          <cell r="B98">
            <v>1991</v>
          </cell>
          <cell r="C98">
            <v>5</v>
          </cell>
          <cell r="D98">
            <v>1</v>
          </cell>
          <cell r="E98">
            <v>5121000036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 t="str">
            <v>199152</v>
          </cell>
          <cell r="B99">
            <v>1991</v>
          </cell>
          <cell r="C99">
            <v>5</v>
          </cell>
          <cell r="D99">
            <v>2</v>
          </cell>
          <cell r="E99">
            <v>5121000036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 t="str">
            <v>1991401</v>
          </cell>
          <cell r="B100">
            <v>1991</v>
          </cell>
          <cell r="C100">
            <v>40</v>
          </cell>
          <cell r="D100">
            <v>1</v>
          </cell>
          <cell r="E100">
            <v>640100001</v>
          </cell>
          <cell r="F100">
            <v>13486708283814</v>
          </cell>
          <cell r="G100">
            <v>0</v>
          </cell>
          <cell r="H100">
            <v>0</v>
          </cell>
          <cell r="I100">
            <v>8810641700000</v>
          </cell>
          <cell r="J100">
            <v>0</v>
          </cell>
          <cell r="K100">
            <v>5559759169630</v>
          </cell>
          <cell r="L100">
            <v>16737590814184</v>
          </cell>
          <cell r="M100">
            <v>20604945191</v>
          </cell>
          <cell r="N100">
            <v>3509922783533</v>
          </cell>
        </row>
        <row r="101">
          <cell r="A101" t="str">
            <v>1991402</v>
          </cell>
          <cell r="B101">
            <v>1991</v>
          </cell>
          <cell r="C101">
            <v>40</v>
          </cell>
          <cell r="D101">
            <v>2</v>
          </cell>
          <cell r="E101">
            <v>640100001</v>
          </cell>
          <cell r="F101">
            <v>306621167295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61324233459</v>
          </cell>
          <cell r="L101">
            <v>245296933836</v>
          </cell>
          <cell r="M101">
            <v>0</v>
          </cell>
          <cell r="N101">
            <v>55468967777</v>
          </cell>
        </row>
        <row r="102">
          <cell r="A102" t="str">
            <v>1991403</v>
          </cell>
          <cell r="B102">
            <v>1991</v>
          </cell>
          <cell r="C102">
            <v>40</v>
          </cell>
          <cell r="D102">
            <v>3</v>
          </cell>
          <cell r="E102">
            <v>640100001</v>
          </cell>
          <cell r="F102">
            <v>322010456476</v>
          </cell>
          <cell r="G102">
            <v>89988183677</v>
          </cell>
          <cell r="H102">
            <v>0</v>
          </cell>
          <cell r="I102">
            <v>1448539066944</v>
          </cell>
          <cell r="J102">
            <v>0</v>
          </cell>
          <cell r="K102">
            <v>298135628160</v>
          </cell>
          <cell r="L102">
            <v>1562402078937</v>
          </cell>
          <cell r="M102">
            <v>0</v>
          </cell>
          <cell r="N102">
            <v>29874208604</v>
          </cell>
        </row>
        <row r="103">
          <cell r="A103" t="str">
            <v>1991406</v>
          </cell>
          <cell r="B103">
            <v>1991</v>
          </cell>
          <cell r="C103">
            <v>40</v>
          </cell>
          <cell r="D103">
            <v>6</v>
          </cell>
          <cell r="E103">
            <v>640100001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 t="str">
            <v>1991407</v>
          </cell>
          <cell r="B104">
            <v>1991</v>
          </cell>
          <cell r="C104">
            <v>40</v>
          </cell>
          <cell r="D104">
            <v>7</v>
          </cell>
          <cell r="E104">
            <v>640100001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 t="str">
            <v>1991408</v>
          </cell>
          <cell r="B105">
            <v>1991</v>
          </cell>
          <cell r="C105">
            <v>40</v>
          </cell>
          <cell r="D105">
            <v>8</v>
          </cell>
          <cell r="E105">
            <v>640100001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 t="str">
            <v>1991409</v>
          </cell>
          <cell r="B106">
            <v>1991</v>
          </cell>
          <cell r="C106">
            <v>40</v>
          </cell>
          <cell r="D106">
            <v>9</v>
          </cell>
          <cell r="E106">
            <v>640100001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 t="str">
            <v>1991481</v>
          </cell>
          <cell r="B107">
            <v>1991</v>
          </cell>
          <cell r="C107">
            <v>48</v>
          </cell>
          <cell r="D107">
            <v>1</v>
          </cell>
          <cell r="E107">
            <v>623100044</v>
          </cell>
          <cell r="F107">
            <v>34100000000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17050000000</v>
          </cell>
          <cell r="L107">
            <v>17050000000</v>
          </cell>
          <cell r="M107">
            <v>64137696</v>
          </cell>
          <cell r="N107">
            <v>6874560000</v>
          </cell>
        </row>
        <row r="108">
          <cell r="A108" t="str">
            <v>1991491</v>
          </cell>
          <cell r="B108">
            <v>1991</v>
          </cell>
          <cell r="C108">
            <v>49</v>
          </cell>
          <cell r="D108">
            <v>1</v>
          </cell>
          <cell r="E108">
            <v>623100051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 t="str">
            <v>1991501</v>
          </cell>
          <cell r="B109">
            <v>1991</v>
          </cell>
          <cell r="C109">
            <v>50</v>
          </cell>
          <cell r="D109">
            <v>1</v>
          </cell>
          <cell r="E109">
            <v>623100057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 t="str">
            <v>1991511</v>
          </cell>
          <cell r="B110">
            <v>1991</v>
          </cell>
          <cell r="C110">
            <v>51</v>
          </cell>
          <cell r="D110">
            <v>1</v>
          </cell>
          <cell r="E110">
            <v>630100001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 t="str">
            <v>199261</v>
          </cell>
          <cell r="B111">
            <v>1992</v>
          </cell>
          <cell r="C111">
            <v>6</v>
          </cell>
          <cell r="D111">
            <v>1</v>
          </cell>
          <cell r="E111">
            <v>660300274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246204614</v>
          </cell>
          <cell r="N111">
            <v>0</v>
          </cell>
        </row>
        <row r="112">
          <cell r="A112" t="str">
            <v>199262</v>
          </cell>
          <cell r="B112">
            <v>1992</v>
          </cell>
          <cell r="C112">
            <v>6</v>
          </cell>
          <cell r="D112">
            <v>2</v>
          </cell>
          <cell r="E112">
            <v>660300274</v>
          </cell>
          <cell r="F112">
            <v>385527500000</v>
          </cell>
          <cell r="G112">
            <v>108646721600</v>
          </cell>
          <cell r="H112">
            <v>0</v>
          </cell>
          <cell r="I112">
            <v>0</v>
          </cell>
          <cell r="J112">
            <v>0</v>
          </cell>
          <cell r="K112">
            <v>494174221600</v>
          </cell>
          <cell r="L112">
            <v>0</v>
          </cell>
          <cell r="M112">
            <v>245218185</v>
          </cell>
          <cell r="N112">
            <v>40762336164</v>
          </cell>
        </row>
        <row r="113">
          <cell r="A113" t="str">
            <v>199271</v>
          </cell>
          <cell r="B113">
            <v>1992</v>
          </cell>
          <cell r="C113">
            <v>7</v>
          </cell>
          <cell r="D113">
            <v>1</v>
          </cell>
          <cell r="E113">
            <v>611300129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A114" t="str">
            <v>199281</v>
          </cell>
          <cell r="B114">
            <v>1992</v>
          </cell>
          <cell r="C114">
            <v>8</v>
          </cell>
          <cell r="D114">
            <v>1</v>
          </cell>
          <cell r="E114">
            <v>611300136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A115" t="str">
            <v>199291</v>
          </cell>
          <cell r="B115">
            <v>1992</v>
          </cell>
          <cell r="C115">
            <v>9</v>
          </cell>
          <cell r="D115">
            <v>1</v>
          </cell>
          <cell r="E115">
            <v>611300100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A116" t="str">
            <v>1992101</v>
          </cell>
          <cell r="B116">
            <v>1992</v>
          </cell>
          <cell r="C116">
            <v>10</v>
          </cell>
          <cell r="D116">
            <v>1</v>
          </cell>
          <cell r="E116">
            <v>601300061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 t="str">
            <v>1992111</v>
          </cell>
          <cell r="B117">
            <v>1992</v>
          </cell>
          <cell r="C117">
            <v>11</v>
          </cell>
          <cell r="D117">
            <v>1</v>
          </cell>
          <cell r="E117">
            <v>660300068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 t="str">
            <v>1992121</v>
          </cell>
          <cell r="B118">
            <v>1992</v>
          </cell>
          <cell r="C118">
            <v>12</v>
          </cell>
          <cell r="D118">
            <v>1</v>
          </cell>
          <cell r="E118">
            <v>660300069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 t="str">
            <v>1992131</v>
          </cell>
          <cell r="B119">
            <v>1992</v>
          </cell>
          <cell r="C119">
            <v>13</v>
          </cell>
          <cell r="D119">
            <v>1</v>
          </cell>
          <cell r="E119">
            <v>660300071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 t="str">
            <v>1992141</v>
          </cell>
          <cell r="B120">
            <v>1992</v>
          </cell>
          <cell r="C120">
            <v>14</v>
          </cell>
          <cell r="D120">
            <v>1</v>
          </cell>
          <cell r="E120">
            <v>660300088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 t="str">
            <v>1992151</v>
          </cell>
          <cell r="B121">
            <v>1992</v>
          </cell>
          <cell r="C121">
            <v>15</v>
          </cell>
          <cell r="D121">
            <v>1</v>
          </cell>
          <cell r="E121">
            <v>601200016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 t="str">
            <v>1992152</v>
          </cell>
          <cell r="B122">
            <v>1992</v>
          </cell>
          <cell r="C122">
            <v>15</v>
          </cell>
          <cell r="D122">
            <v>2</v>
          </cell>
          <cell r="E122">
            <v>601200016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A123" t="str">
            <v>1992153</v>
          </cell>
          <cell r="B123">
            <v>1992</v>
          </cell>
          <cell r="C123">
            <v>15</v>
          </cell>
          <cell r="D123">
            <v>3</v>
          </cell>
          <cell r="E123">
            <v>601200016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 t="str">
            <v>1992154</v>
          </cell>
          <cell r="B124">
            <v>1992</v>
          </cell>
          <cell r="C124">
            <v>15</v>
          </cell>
          <cell r="D124">
            <v>4</v>
          </cell>
          <cell r="E124">
            <v>601200016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 t="str">
            <v>1992155</v>
          </cell>
          <cell r="B125">
            <v>1992</v>
          </cell>
          <cell r="C125">
            <v>15</v>
          </cell>
          <cell r="D125">
            <v>5</v>
          </cell>
          <cell r="E125">
            <v>601200016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A126" t="str">
            <v>1992156</v>
          </cell>
          <cell r="B126">
            <v>1992</v>
          </cell>
          <cell r="C126">
            <v>15</v>
          </cell>
          <cell r="D126">
            <v>6</v>
          </cell>
          <cell r="E126">
            <v>601200016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 t="str">
            <v>1992157</v>
          </cell>
          <cell r="B127">
            <v>1992</v>
          </cell>
          <cell r="C127">
            <v>15</v>
          </cell>
          <cell r="D127">
            <v>7</v>
          </cell>
          <cell r="E127">
            <v>601200016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 t="str">
            <v>1992158</v>
          </cell>
          <cell r="B128">
            <v>1992</v>
          </cell>
          <cell r="C128">
            <v>15</v>
          </cell>
          <cell r="D128">
            <v>8</v>
          </cell>
          <cell r="E128">
            <v>601200016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 t="str">
            <v>1992159</v>
          </cell>
          <cell r="B129">
            <v>1992</v>
          </cell>
          <cell r="C129">
            <v>15</v>
          </cell>
          <cell r="D129">
            <v>9</v>
          </cell>
          <cell r="E129">
            <v>601200016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 t="str">
            <v>19921510</v>
          </cell>
          <cell r="B130">
            <v>1992</v>
          </cell>
          <cell r="C130">
            <v>15</v>
          </cell>
          <cell r="D130">
            <v>10</v>
          </cell>
          <cell r="E130">
            <v>601200016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 t="str">
            <v>1992161</v>
          </cell>
          <cell r="B131">
            <v>1992</v>
          </cell>
          <cell r="C131">
            <v>16</v>
          </cell>
          <cell r="D131">
            <v>1</v>
          </cell>
          <cell r="E131">
            <v>601200020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13634406</v>
          </cell>
          <cell r="N131">
            <v>0</v>
          </cell>
        </row>
        <row r="132">
          <cell r="A132" t="str">
            <v>1992162</v>
          </cell>
          <cell r="B132">
            <v>1992</v>
          </cell>
          <cell r="C132">
            <v>16</v>
          </cell>
          <cell r="D132">
            <v>2</v>
          </cell>
          <cell r="E132">
            <v>601200020</v>
          </cell>
          <cell r="F132">
            <v>44963224165</v>
          </cell>
          <cell r="G132">
            <v>8630796364</v>
          </cell>
          <cell r="H132">
            <v>0</v>
          </cell>
          <cell r="I132">
            <v>0</v>
          </cell>
          <cell r="J132">
            <v>0</v>
          </cell>
          <cell r="K132">
            <v>17154749250</v>
          </cell>
          <cell r="L132">
            <v>36439271278</v>
          </cell>
          <cell r="M132">
            <v>11482086</v>
          </cell>
          <cell r="N132">
            <v>3530452662</v>
          </cell>
        </row>
        <row r="133">
          <cell r="A133" t="str">
            <v>1992163</v>
          </cell>
          <cell r="B133">
            <v>1992</v>
          </cell>
          <cell r="C133">
            <v>16</v>
          </cell>
          <cell r="D133">
            <v>3</v>
          </cell>
          <cell r="E133">
            <v>601200020</v>
          </cell>
          <cell r="F133">
            <v>664046905</v>
          </cell>
          <cell r="G133">
            <v>184637863</v>
          </cell>
          <cell r="H133">
            <v>0</v>
          </cell>
          <cell r="I133">
            <v>0</v>
          </cell>
          <cell r="J133">
            <v>0</v>
          </cell>
          <cell r="K133">
            <v>256527381</v>
          </cell>
          <cell r="L133">
            <v>592157386</v>
          </cell>
          <cell r="M133">
            <v>0</v>
          </cell>
          <cell r="N133">
            <v>0</v>
          </cell>
        </row>
        <row r="134">
          <cell r="A134" t="str">
            <v>1992164</v>
          </cell>
          <cell r="B134">
            <v>1992</v>
          </cell>
          <cell r="C134">
            <v>16</v>
          </cell>
          <cell r="D134">
            <v>4</v>
          </cell>
          <cell r="E134">
            <v>601200020</v>
          </cell>
          <cell r="F134">
            <v>1552946914</v>
          </cell>
          <cell r="G134">
            <v>58554379</v>
          </cell>
          <cell r="H134">
            <v>0</v>
          </cell>
          <cell r="I134">
            <v>0</v>
          </cell>
          <cell r="J134">
            <v>0</v>
          </cell>
          <cell r="K134">
            <v>535493057</v>
          </cell>
          <cell r="L134">
            <v>1076008236</v>
          </cell>
          <cell r="M134">
            <v>0</v>
          </cell>
          <cell r="N134">
            <v>0</v>
          </cell>
        </row>
        <row r="135">
          <cell r="A135" t="str">
            <v>1992165</v>
          </cell>
          <cell r="B135">
            <v>1992</v>
          </cell>
          <cell r="C135">
            <v>16</v>
          </cell>
          <cell r="D135">
            <v>5</v>
          </cell>
          <cell r="E135">
            <v>601200020</v>
          </cell>
          <cell r="F135">
            <v>1605431860</v>
          </cell>
          <cell r="G135">
            <v>252107876</v>
          </cell>
          <cell r="H135">
            <v>0</v>
          </cell>
          <cell r="I135">
            <v>0</v>
          </cell>
          <cell r="J135">
            <v>0</v>
          </cell>
          <cell r="K135">
            <v>596169265</v>
          </cell>
          <cell r="L135">
            <v>1261370471</v>
          </cell>
          <cell r="M135">
            <v>0</v>
          </cell>
          <cell r="N135">
            <v>0</v>
          </cell>
        </row>
        <row r="136">
          <cell r="A136" t="str">
            <v>1992171</v>
          </cell>
          <cell r="B136">
            <v>1992</v>
          </cell>
          <cell r="C136">
            <v>17</v>
          </cell>
          <cell r="D136">
            <v>1</v>
          </cell>
          <cell r="E136">
            <v>601200029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2722998</v>
          </cell>
          <cell r="N136">
            <v>0</v>
          </cell>
        </row>
        <row r="137">
          <cell r="A137" t="str">
            <v>1992172</v>
          </cell>
          <cell r="B137">
            <v>1992</v>
          </cell>
          <cell r="C137">
            <v>17</v>
          </cell>
          <cell r="D137">
            <v>2</v>
          </cell>
          <cell r="E137">
            <v>601200029</v>
          </cell>
          <cell r="F137">
            <v>9027203179</v>
          </cell>
          <cell r="G137">
            <v>1732792541</v>
          </cell>
          <cell r="H137">
            <v>0</v>
          </cell>
          <cell r="I137">
            <v>0</v>
          </cell>
          <cell r="J137">
            <v>0</v>
          </cell>
          <cell r="K137">
            <v>3444137848</v>
          </cell>
          <cell r="L137">
            <v>7315857872</v>
          </cell>
          <cell r="M137">
            <v>2293147</v>
          </cell>
          <cell r="N137">
            <v>702843217</v>
          </cell>
        </row>
        <row r="138">
          <cell r="A138" t="str">
            <v>1992173</v>
          </cell>
          <cell r="B138">
            <v>1992</v>
          </cell>
          <cell r="C138">
            <v>17</v>
          </cell>
          <cell r="D138">
            <v>3</v>
          </cell>
          <cell r="E138">
            <v>601200029</v>
          </cell>
          <cell r="F138">
            <v>126370293</v>
          </cell>
          <cell r="G138">
            <v>35137187</v>
          </cell>
          <cell r="H138">
            <v>0</v>
          </cell>
          <cell r="I138">
            <v>0</v>
          </cell>
          <cell r="J138">
            <v>0</v>
          </cell>
          <cell r="K138">
            <v>48818006</v>
          </cell>
          <cell r="L138">
            <v>112689474</v>
          </cell>
          <cell r="M138">
            <v>0</v>
          </cell>
          <cell r="N138">
            <v>0</v>
          </cell>
        </row>
        <row r="139">
          <cell r="A139" t="str">
            <v>1992174</v>
          </cell>
          <cell r="B139">
            <v>1992</v>
          </cell>
          <cell r="C139">
            <v>17</v>
          </cell>
          <cell r="D139">
            <v>4</v>
          </cell>
          <cell r="E139">
            <v>601200029</v>
          </cell>
          <cell r="F139">
            <v>279963268</v>
          </cell>
          <cell r="G139">
            <v>43963610</v>
          </cell>
          <cell r="H139">
            <v>0</v>
          </cell>
          <cell r="I139">
            <v>0</v>
          </cell>
          <cell r="J139">
            <v>0</v>
          </cell>
          <cell r="K139">
            <v>103965886</v>
          </cell>
          <cell r="L139">
            <v>219960991</v>
          </cell>
          <cell r="M139">
            <v>0</v>
          </cell>
          <cell r="N139">
            <v>0</v>
          </cell>
        </row>
        <row r="140">
          <cell r="A140" t="str">
            <v>1992175</v>
          </cell>
          <cell r="B140">
            <v>1992</v>
          </cell>
          <cell r="C140">
            <v>17</v>
          </cell>
          <cell r="D140">
            <v>5</v>
          </cell>
          <cell r="E140">
            <v>601200029</v>
          </cell>
          <cell r="F140">
            <v>261955138</v>
          </cell>
          <cell r="G140">
            <v>9877103</v>
          </cell>
          <cell r="H140">
            <v>0</v>
          </cell>
          <cell r="I140">
            <v>0</v>
          </cell>
          <cell r="J140">
            <v>0</v>
          </cell>
          <cell r="K140">
            <v>90328545</v>
          </cell>
          <cell r="L140">
            <v>181503695</v>
          </cell>
          <cell r="M140">
            <v>0</v>
          </cell>
          <cell r="N140">
            <v>0</v>
          </cell>
        </row>
        <row r="141">
          <cell r="A141" t="str">
            <v>1992181</v>
          </cell>
          <cell r="B141">
            <v>1992</v>
          </cell>
          <cell r="C141">
            <v>18</v>
          </cell>
          <cell r="D141">
            <v>1</v>
          </cell>
          <cell r="E141">
            <v>601200033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1123586</v>
          </cell>
          <cell r="N141">
            <v>1249845</v>
          </cell>
        </row>
        <row r="142">
          <cell r="A142" t="str">
            <v>1992182</v>
          </cell>
          <cell r="B142">
            <v>1992</v>
          </cell>
          <cell r="C142">
            <v>18</v>
          </cell>
          <cell r="D142">
            <v>2</v>
          </cell>
          <cell r="E142">
            <v>601200033</v>
          </cell>
          <cell r="F142">
            <v>16028381653</v>
          </cell>
          <cell r="G142">
            <v>3295884350</v>
          </cell>
          <cell r="H142">
            <v>0</v>
          </cell>
          <cell r="I142">
            <v>0</v>
          </cell>
          <cell r="J142">
            <v>0</v>
          </cell>
          <cell r="K142">
            <v>3743793465</v>
          </cell>
          <cell r="L142">
            <v>15580472538</v>
          </cell>
          <cell r="M142">
            <v>1021284</v>
          </cell>
          <cell r="N142">
            <v>1351631559</v>
          </cell>
        </row>
        <row r="143">
          <cell r="A143" t="str">
            <v>1992183</v>
          </cell>
          <cell r="B143">
            <v>1992</v>
          </cell>
          <cell r="C143">
            <v>18</v>
          </cell>
          <cell r="D143">
            <v>3</v>
          </cell>
          <cell r="E143">
            <v>601200033</v>
          </cell>
          <cell r="F143">
            <v>635979388</v>
          </cell>
          <cell r="G143">
            <v>25074725</v>
          </cell>
          <cell r="H143">
            <v>0</v>
          </cell>
          <cell r="I143">
            <v>0</v>
          </cell>
          <cell r="J143">
            <v>0</v>
          </cell>
          <cell r="K143">
            <v>132507935</v>
          </cell>
          <cell r="L143">
            <v>528546178</v>
          </cell>
          <cell r="M143">
            <v>0</v>
          </cell>
          <cell r="N143">
            <v>0</v>
          </cell>
        </row>
        <row r="144">
          <cell r="A144" t="str">
            <v>1992184</v>
          </cell>
          <cell r="B144">
            <v>1992</v>
          </cell>
          <cell r="C144">
            <v>18</v>
          </cell>
          <cell r="D144">
            <v>4</v>
          </cell>
          <cell r="E144">
            <v>601200033</v>
          </cell>
          <cell r="F144">
            <v>621212964</v>
          </cell>
          <cell r="G144">
            <v>105246172</v>
          </cell>
          <cell r="H144">
            <v>0</v>
          </cell>
          <cell r="I144">
            <v>0</v>
          </cell>
          <cell r="J144">
            <v>0</v>
          </cell>
          <cell r="K144">
            <v>141038937</v>
          </cell>
          <cell r="L144">
            <v>585420199</v>
          </cell>
          <cell r="M144">
            <v>0</v>
          </cell>
          <cell r="N144">
            <v>0</v>
          </cell>
        </row>
        <row r="145">
          <cell r="A145" t="str">
            <v>1992191</v>
          </cell>
          <cell r="B145">
            <v>1992</v>
          </cell>
          <cell r="C145">
            <v>19</v>
          </cell>
          <cell r="D145">
            <v>1</v>
          </cell>
          <cell r="E145">
            <v>660300101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 t="str">
            <v>1992201</v>
          </cell>
          <cell r="B146">
            <v>1992</v>
          </cell>
          <cell r="C146">
            <v>20</v>
          </cell>
          <cell r="D146">
            <v>1</v>
          </cell>
          <cell r="E146">
            <v>660300102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 t="str">
            <v>1992211</v>
          </cell>
          <cell r="B147">
            <v>1992</v>
          </cell>
          <cell r="C147">
            <v>21</v>
          </cell>
          <cell r="D147">
            <v>1</v>
          </cell>
          <cell r="E147">
            <v>660300110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 t="str">
            <v>1992221</v>
          </cell>
          <cell r="B148">
            <v>1992</v>
          </cell>
          <cell r="C148">
            <v>22</v>
          </cell>
          <cell r="D148">
            <v>1</v>
          </cell>
          <cell r="E148">
            <v>660300131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1992231</v>
          </cell>
          <cell r="B149">
            <v>1992</v>
          </cell>
          <cell r="C149">
            <v>23</v>
          </cell>
          <cell r="D149">
            <v>1</v>
          </cell>
          <cell r="E149">
            <v>660300133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 t="str">
            <v>1992521</v>
          </cell>
          <cell r="B150">
            <v>1992</v>
          </cell>
          <cell r="C150">
            <v>52</v>
          </cell>
          <cell r="D150">
            <v>1</v>
          </cell>
          <cell r="E150">
            <v>623100056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 t="str">
            <v>1992531</v>
          </cell>
          <cell r="B151">
            <v>1992</v>
          </cell>
          <cell r="C151">
            <v>53</v>
          </cell>
          <cell r="D151">
            <v>1</v>
          </cell>
          <cell r="E151">
            <v>623100063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 t="str">
            <v>1993531</v>
          </cell>
          <cell r="B152">
            <v>1993</v>
          </cell>
          <cell r="C152">
            <v>53</v>
          </cell>
          <cell r="D152">
            <v>1</v>
          </cell>
          <cell r="E152">
            <v>640100005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 t="str">
            <v>1993541</v>
          </cell>
          <cell r="B153">
            <v>1993</v>
          </cell>
          <cell r="C153">
            <v>54</v>
          </cell>
          <cell r="D153">
            <v>1</v>
          </cell>
          <cell r="E153">
            <v>640100002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A154" t="str">
            <v>1993671</v>
          </cell>
          <cell r="B154">
            <v>1993</v>
          </cell>
          <cell r="C154">
            <v>67</v>
          </cell>
          <cell r="D154">
            <v>1</v>
          </cell>
          <cell r="E154">
            <v>623100045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 t="str">
            <v>1993681</v>
          </cell>
          <cell r="B155">
            <v>1993</v>
          </cell>
          <cell r="C155">
            <v>68</v>
          </cell>
          <cell r="D155">
            <v>1</v>
          </cell>
          <cell r="E155">
            <v>623100054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 t="str">
            <v>1993691</v>
          </cell>
          <cell r="B156">
            <v>1993</v>
          </cell>
          <cell r="C156">
            <v>69</v>
          </cell>
          <cell r="D156">
            <v>1</v>
          </cell>
          <cell r="E156">
            <v>623100064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 t="str">
            <v>1993692</v>
          </cell>
          <cell r="B157">
            <v>1993</v>
          </cell>
          <cell r="C157">
            <v>69</v>
          </cell>
          <cell r="D157">
            <v>2</v>
          </cell>
          <cell r="E157">
            <v>623100064</v>
          </cell>
          <cell r="F157">
            <v>10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10</v>
          </cell>
          <cell r="L157">
            <v>0</v>
          </cell>
          <cell r="M157">
            <v>0</v>
          </cell>
          <cell r="N157">
            <v>0</v>
          </cell>
        </row>
        <row r="158">
          <cell r="A158" t="str">
            <v>1993701</v>
          </cell>
          <cell r="B158">
            <v>1993</v>
          </cell>
          <cell r="C158">
            <v>70</v>
          </cell>
          <cell r="D158">
            <v>1</v>
          </cell>
          <cell r="E158">
            <v>623100067</v>
          </cell>
          <cell r="F158">
            <v>2159580000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2066500000</v>
          </cell>
          <cell r="L158">
            <v>93080000</v>
          </cell>
          <cell r="M158">
            <v>2216079</v>
          </cell>
          <cell r="N158">
            <v>101979731</v>
          </cell>
        </row>
        <row r="159">
          <cell r="A159" t="str">
            <v>199431</v>
          </cell>
          <cell r="B159">
            <v>1994</v>
          </cell>
          <cell r="C159">
            <v>3</v>
          </cell>
          <cell r="D159">
            <v>1</v>
          </cell>
          <cell r="E159">
            <v>660300324</v>
          </cell>
          <cell r="F159">
            <v>6569745670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4810059200</v>
          </cell>
          <cell r="L159">
            <v>1759686470</v>
          </cell>
          <cell r="M159">
            <v>5107095</v>
          </cell>
          <cell r="N159">
            <v>459340722</v>
          </cell>
        </row>
        <row r="160">
          <cell r="A160" t="str">
            <v>1994421</v>
          </cell>
          <cell r="B160">
            <v>1994</v>
          </cell>
          <cell r="C160">
            <v>42</v>
          </cell>
          <cell r="D160">
            <v>1</v>
          </cell>
          <cell r="E160">
            <v>640100004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1994431</v>
          </cell>
          <cell r="B161">
            <v>1994</v>
          </cell>
          <cell r="C161">
            <v>43</v>
          </cell>
          <cell r="D161">
            <v>1</v>
          </cell>
          <cell r="E161">
            <v>640100006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 t="str">
            <v>1994591</v>
          </cell>
          <cell r="B162">
            <v>1994</v>
          </cell>
          <cell r="C162">
            <v>59</v>
          </cell>
          <cell r="D162">
            <v>1</v>
          </cell>
          <cell r="E162">
            <v>623100065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 t="str">
            <v>1994601</v>
          </cell>
          <cell r="B163">
            <v>1994</v>
          </cell>
          <cell r="C163">
            <v>60</v>
          </cell>
          <cell r="D163">
            <v>1</v>
          </cell>
          <cell r="E163">
            <v>623100066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 t="str">
            <v>1994611</v>
          </cell>
          <cell r="B164">
            <v>1994</v>
          </cell>
          <cell r="C164">
            <v>61</v>
          </cell>
          <cell r="D164">
            <v>1</v>
          </cell>
          <cell r="E164">
            <v>623100069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 t="str">
            <v>199412371</v>
          </cell>
          <cell r="B165">
            <v>1994</v>
          </cell>
          <cell r="C165">
            <v>1237</v>
          </cell>
          <cell r="D165">
            <v>1</v>
          </cell>
          <cell r="E165">
            <v>611100001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 t="str">
            <v>199511</v>
          </cell>
          <cell r="B166">
            <v>1995</v>
          </cell>
          <cell r="C166">
            <v>1</v>
          </cell>
          <cell r="D166">
            <v>1</v>
          </cell>
          <cell r="E166">
            <v>660300361</v>
          </cell>
          <cell r="F166">
            <v>169632100000</v>
          </cell>
          <cell r="G166">
            <v>36482600000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206114700000</v>
          </cell>
          <cell r="M166">
            <v>252545967</v>
          </cell>
          <cell r="N166">
            <v>0</v>
          </cell>
        </row>
        <row r="167">
          <cell r="A167" t="str">
            <v>199521</v>
          </cell>
          <cell r="B167">
            <v>1995</v>
          </cell>
          <cell r="C167">
            <v>2</v>
          </cell>
          <cell r="D167">
            <v>1</v>
          </cell>
          <cell r="E167">
            <v>623100068</v>
          </cell>
          <cell r="F167">
            <v>13616658759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5329858339</v>
          </cell>
          <cell r="L167">
            <v>8286800420</v>
          </cell>
          <cell r="M167">
            <v>114666204</v>
          </cell>
          <cell r="N167">
            <v>1401447384</v>
          </cell>
        </row>
        <row r="168">
          <cell r="A168" t="str">
            <v>1995731</v>
          </cell>
          <cell r="B168">
            <v>1995</v>
          </cell>
          <cell r="C168">
            <v>73</v>
          </cell>
          <cell r="D168">
            <v>1</v>
          </cell>
          <cell r="E168">
            <v>623100068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 t="str">
            <v>199516081</v>
          </cell>
          <cell r="B169">
            <v>1995</v>
          </cell>
          <cell r="C169">
            <v>1608</v>
          </cell>
          <cell r="D169">
            <v>1</v>
          </cell>
          <cell r="E169">
            <v>611100000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 t="str">
            <v>199611</v>
          </cell>
          <cell r="B170">
            <v>1996</v>
          </cell>
          <cell r="C170">
            <v>1</v>
          </cell>
          <cell r="D170">
            <v>1</v>
          </cell>
          <cell r="E170">
            <v>623100070</v>
          </cell>
          <cell r="F170">
            <v>73782129820</v>
          </cell>
          <cell r="G170">
            <v>0</v>
          </cell>
          <cell r="H170">
            <v>0</v>
          </cell>
          <cell r="I170">
            <v>2348351997</v>
          </cell>
          <cell r="J170">
            <v>0</v>
          </cell>
          <cell r="K170">
            <v>19390661772</v>
          </cell>
          <cell r="L170">
            <v>56739820045</v>
          </cell>
          <cell r="M170">
            <v>110935493</v>
          </cell>
          <cell r="N170">
            <v>6717624502</v>
          </cell>
        </row>
        <row r="171">
          <cell r="A171" t="str">
            <v>199711</v>
          </cell>
          <cell r="B171">
            <v>1997</v>
          </cell>
          <cell r="C171">
            <v>1</v>
          </cell>
          <cell r="D171">
            <v>1</v>
          </cell>
          <cell r="E171">
            <v>623100000</v>
          </cell>
          <cell r="F171">
            <v>139581468000</v>
          </cell>
          <cell r="G171">
            <v>0</v>
          </cell>
          <cell r="H171">
            <v>0</v>
          </cell>
          <cell r="I171">
            <v>269</v>
          </cell>
          <cell r="J171">
            <v>0</v>
          </cell>
          <cell r="K171">
            <v>233551000</v>
          </cell>
          <cell r="L171">
            <v>139348186000</v>
          </cell>
          <cell r="M171">
            <v>0</v>
          </cell>
          <cell r="N171">
            <v>0</v>
          </cell>
        </row>
        <row r="172">
          <cell r="A172" t="str">
            <v>199721</v>
          </cell>
          <cell r="B172">
            <v>1997</v>
          </cell>
          <cell r="C172">
            <v>2</v>
          </cell>
          <cell r="D172">
            <v>1</v>
          </cell>
          <cell r="E172">
            <v>623100071</v>
          </cell>
          <cell r="F172">
            <v>402836911000</v>
          </cell>
          <cell r="G172">
            <v>0</v>
          </cell>
          <cell r="H172">
            <v>0</v>
          </cell>
          <cell r="I172">
            <v>10328902000</v>
          </cell>
          <cell r="J172">
            <v>0</v>
          </cell>
          <cell r="K172">
            <v>5185768000</v>
          </cell>
          <cell r="L172">
            <v>407980045000</v>
          </cell>
          <cell r="M172">
            <v>528898418</v>
          </cell>
          <cell r="N172">
            <v>38089463376</v>
          </cell>
        </row>
        <row r="173">
          <cell r="A173" t="str">
            <v>199731</v>
          </cell>
          <cell r="B173">
            <v>1997</v>
          </cell>
          <cell r="C173">
            <v>3</v>
          </cell>
          <cell r="D173">
            <v>1</v>
          </cell>
          <cell r="E173">
            <v>623100072</v>
          </cell>
          <cell r="F173">
            <v>71638330000</v>
          </cell>
          <cell r="G173">
            <v>0</v>
          </cell>
          <cell r="H173">
            <v>0</v>
          </cell>
          <cell r="I173">
            <v>83757270000</v>
          </cell>
          <cell r="J173">
            <v>0</v>
          </cell>
          <cell r="K173">
            <v>71638330000</v>
          </cell>
          <cell r="L173">
            <v>83757270000</v>
          </cell>
          <cell r="M173">
            <v>82938439</v>
          </cell>
          <cell r="N173">
            <v>7743463486</v>
          </cell>
        </row>
        <row r="174">
          <cell r="A174" t="str">
            <v>199810441</v>
          </cell>
          <cell r="B174">
            <v>1998</v>
          </cell>
          <cell r="C174">
            <v>1044</v>
          </cell>
          <cell r="D174">
            <v>1</v>
          </cell>
          <cell r="E174">
            <v>611300573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 t="str">
            <v>199911</v>
          </cell>
          <cell r="B175">
            <v>1999</v>
          </cell>
          <cell r="C175">
            <v>1</v>
          </cell>
          <cell r="D175">
            <v>1</v>
          </cell>
          <cell r="E175">
            <v>623100074</v>
          </cell>
          <cell r="F175">
            <v>0</v>
          </cell>
          <cell r="G175">
            <v>0</v>
          </cell>
          <cell r="H175">
            <v>0</v>
          </cell>
          <cell r="I175">
            <v>197996291000</v>
          </cell>
          <cell r="J175">
            <v>0</v>
          </cell>
          <cell r="K175">
            <v>0</v>
          </cell>
          <cell r="L175">
            <v>197996291000</v>
          </cell>
          <cell r="M175">
            <v>77146129</v>
          </cell>
          <cell r="N175">
            <v>0</v>
          </cell>
        </row>
        <row r="176">
          <cell r="A176" t="str">
            <v>199921</v>
          </cell>
          <cell r="B176">
            <v>1999</v>
          </cell>
          <cell r="C176">
            <v>2</v>
          </cell>
          <cell r="D176">
            <v>1</v>
          </cell>
          <cell r="E176">
            <v>6</v>
          </cell>
          <cell r="F176">
            <v>0</v>
          </cell>
          <cell r="G176">
            <v>19109071272</v>
          </cell>
          <cell r="H176">
            <v>0</v>
          </cell>
          <cell r="I176">
            <v>1781318004897</v>
          </cell>
          <cell r="J176">
            <v>0</v>
          </cell>
          <cell r="K176">
            <v>0</v>
          </cell>
          <cell r="L176">
            <v>1800427076170</v>
          </cell>
          <cell r="M176">
            <v>0</v>
          </cell>
          <cell r="N176">
            <v>0</v>
          </cell>
        </row>
        <row r="177">
          <cell r="A177" t="str">
            <v>199931</v>
          </cell>
          <cell r="B177">
            <v>1999</v>
          </cell>
          <cell r="C177">
            <v>3</v>
          </cell>
          <cell r="D177">
            <v>1</v>
          </cell>
          <cell r="E177">
            <v>9</v>
          </cell>
          <cell r="F177">
            <v>0</v>
          </cell>
          <cell r="G177">
            <v>0</v>
          </cell>
          <cell r="H177">
            <v>0</v>
          </cell>
          <cell r="I177">
            <v>24950307055</v>
          </cell>
          <cell r="J177">
            <v>0</v>
          </cell>
          <cell r="K177">
            <v>0</v>
          </cell>
          <cell r="L177">
            <v>24950307055</v>
          </cell>
          <cell r="M177">
            <v>0</v>
          </cell>
          <cell r="N177">
            <v>0</v>
          </cell>
        </row>
        <row r="178">
          <cell r="A178" t="str">
            <v>199941</v>
          </cell>
          <cell r="B178">
            <v>1999</v>
          </cell>
          <cell r="C178">
            <v>4</v>
          </cell>
          <cell r="D178">
            <v>1</v>
          </cell>
          <cell r="E178">
            <v>623100076</v>
          </cell>
          <cell r="F178">
            <v>0</v>
          </cell>
          <cell r="G178">
            <v>0</v>
          </cell>
          <cell r="H178">
            <v>0</v>
          </cell>
          <cell r="I178">
            <v>44400596739</v>
          </cell>
          <cell r="J178">
            <v>0</v>
          </cell>
          <cell r="K178">
            <v>0</v>
          </cell>
          <cell r="L178">
            <v>44400596739</v>
          </cell>
          <cell r="M178">
            <v>10707492</v>
          </cell>
          <cell r="N178">
            <v>0</v>
          </cell>
        </row>
        <row r="179">
          <cell r="A179" t="str">
            <v>199951</v>
          </cell>
          <cell r="B179">
            <v>1999</v>
          </cell>
          <cell r="C179">
            <v>5</v>
          </cell>
          <cell r="D179">
            <v>1</v>
          </cell>
          <cell r="E179">
            <v>601200024</v>
          </cell>
          <cell r="F179">
            <v>0</v>
          </cell>
          <cell r="G179">
            <v>463144978</v>
          </cell>
          <cell r="H179">
            <v>0</v>
          </cell>
          <cell r="I179">
            <v>6827137676</v>
          </cell>
          <cell r="J179">
            <v>0</v>
          </cell>
          <cell r="K179">
            <v>361668344</v>
          </cell>
          <cell r="L179">
            <v>6002324354</v>
          </cell>
          <cell r="M179">
            <v>0</v>
          </cell>
          <cell r="N179">
            <v>286063796</v>
          </cell>
        </row>
        <row r="180">
          <cell r="A180" t="str">
            <v>199961</v>
          </cell>
          <cell r="B180">
            <v>1999</v>
          </cell>
          <cell r="C180">
            <v>6</v>
          </cell>
          <cell r="D180">
            <v>1</v>
          </cell>
          <cell r="E180">
            <v>601200036</v>
          </cell>
          <cell r="F180">
            <v>0</v>
          </cell>
          <cell r="G180">
            <v>1954848202</v>
          </cell>
          <cell r="H180">
            <v>0</v>
          </cell>
          <cell r="I180">
            <v>44282722503</v>
          </cell>
          <cell r="J180">
            <v>0</v>
          </cell>
          <cell r="K180">
            <v>4898459559</v>
          </cell>
          <cell r="L180">
            <v>37429414742</v>
          </cell>
          <cell r="M180">
            <v>7265025</v>
          </cell>
          <cell r="N180">
            <v>1817820536</v>
          </cell>
        </row>
        <row r="181">
          <cell r="A181" t="str">
            <v>199962</v>
          </cell>
          <cell r="B181">
            <v>1999</v>
          </cell>
          <cell r="C181">
            <v>6</v>
          </cell>
          <cell r="D181">
            <v>2</v>
          </cell>
          <cell r="E181">
            <v>601200036</v>
          </cell>
          <cell r="F181">
            <v>0</v>
          </cell>
          <cell r="G181">
            <v>306899078</v>
          </cell>
          <cell r="H181">
            <v>0</v>
          </cell>
          <cell r="I181">
            <v>6952132118</v>
          </cell>
          <cell r="J181">
            <v>0</v>
          </cell>
          <cell r="K181">
            <v>769048161</v>
          </cell>
          <cell r="L181">
            <v>5876184880</v>
          </cell>
          <cell r="M181">
            <v>0</v>
          </cell>
          <cell r="N181">
            <v>0</v>
          </cell>
        </row>
        <row r="182">
          <cell r="A182" t="str">
            <v>199963</v>
          </cell>
          <cell r="B182">
            <v>1999</v>
          </cell>
          <cell r="C182">
            <v>6</v>
          </cell>
          <cell r="D182">
            <v>3</v>
          </cell>
          <cell r="E182">
            <v>601200036</v>
          </cell>
          <cell r="F182">
            <v>0</v>
          </cell>
          <cell r="G182">
            <v>79829554</v>
          </cell>
          <cell r="H182">
            <v>0</v>
          </cell>
          <cell r="I182">
            <v>1142682740</v>
          </cell>
          <cell r="J182">
            <v>0</v>
          </cell>
          <cell r="K182">
            <v>126062284</v>
          </cell>
          <cell r="L182">
            <v>936790902</v>
          </cell>
          <cell r="M182">
            <v>0</v>
          </cell>
          <cell r="N182">
            <v>0</v>
          </cell>
        </row>
        <row r="183">
          <cell r="A183" t="str">
            <v>199964</v>
          </cell>
          <cell r="B183">
            <v>1999</v>
          </cell>
          <cell r="C183">
            <v>6</v>
          </cell>
          <cell r="D183">
            <v>4</v>
          </cell>
          <cell r="E183">
            <v>601200036</v>
          </cell>
          <cell r="F183">
            <v>0</v>
          </cell>
          <cell r="G183">
            <v>30412081</v>
          </cell>
          <cell r="H183">
            <v>0</v>
          </cell>
          <cell r="I183">
            <v>435319552</v>
          </cell>
          <cell r="J183">
            <v>0</v>
          </cell>
          <cell r="K183">
            <v>48025105</v>
          </cell>
          <cell r="L183">
            <v>356882366</v>
          </cell>
          <cell r="M183">
            <v>0</v>
          </cell>
          <cell r="N183">
            <v>0</v>
          </cell>
        </row>
        <row r="184">
          <cell r="A184" t="str">
            <v>199965</v>
          </cell>
          <cell r="B184">
            <v>1999</v>
          </cell>
          <cell r="C184">
            <v>6</v>
          </cell>
          <cell r="D184">
            <v>5</v>
          </cell>
          <cell r="E184">
            <v>601200036</v>
          </cell>
          <cell r="F184">
            <v>0</v>
          </cell>
          <cell r="G184">
            <v>76142376</v>
          </cell>
          <cell r="H184">
            <v>0</v>
          </cell>
          <cell r="I184">
            <v>1868901752</v>
          </cell>
          <cell r="J184">
            <v>0</v>
          </cell>
          <cell r="K184">
            <v>207788833</v>
          </cell>
          <cell r="L184">
            <v>1584970543</v>
          </cell>
          <cell r="M184">
            <v>0</v>
          </cell>
          <cell r="N184">
            <v>0</v>
          </cell>
        </row>
        <row r="185">
          <cell r="A185" t="str">
            <v>199971</v>
          </cell>
          <cell r="B185">
            <v>1999</v>
          </cell>
          <cell r="C185">
            <v>7</v>
          </cell>
          <cell r="D185">
            <v>1</v>
          </cell>
          <cell r="E185">
            <v>601200038</v>
          </cell>
          <cell r="F185">
            <v>0</v>
          </cell>
          <cell r="G185">
            <v>7216139</v>
          </cell>
          <cell r="H185">
            <v>0</v>
          </cell>
          <cell r="I185">
            <v>503354999</v>
          </cell>
          <cell r="J185">
            <v>0</v>
          </cell>
          <cell r="K185">
            <v>100558332</v>
          </cell>
          <cell r="L185">
            <v>395580527</v>
          </cell>
          <cell r="M185">
            <v>0</v>
          </cell>
          <cell r="N185">
            <v>0</v>
          </cell>
        </row>
        <row r="186">
          <cell r="A186" t="str">
            <v>199972</v>
          </cell>
          <cell r="B186">
            <v>1999</v>
          </cell>
          <cell r="C186">
            <v>7</v>
          </cell>
          <cell r="D186">
            <v>2</v>
          </cell>
          <cell r="E186">
            <v>601200038</v>
          </cell>
          <cell r="F186">
            <v>0</v>
          </cell>
          <cell r="G186">
            <v>40546313</v>
          </cell>
          <cell r="H186">
            <v>0</v>
          </cell>
          <cell r="I186">
            <v>1103561428</v>
          </cell>
          <cell r="J186">
            <v>0</v>
          </cell>
          <cell r="K186">
            <v>220483533</v>
          </cell>
          <cell r="L186">
            <v>842531582</v>
          </cell>
          <cell r="M186">
            <v>0</v>
          </cell>
          <cell r="N186">
            <v>0</v>
          </cell>
        </row>
        <row r="187">
          <cell r="A187" t="str">
            <v>199973</v>
          </cell>
          <cell r="B187">
            <v>1999</v>
          </cell>
          <cell r="C187">
            <v>7</v>
          </cell>
          <cell r="D187">
            <v>3</v>
          </cell>
          <cell r="E187">
            <v>601200038</v>
          </cell>
          <cell r="F187">
            <v>0</v>
          </cell>
          <cell r="G187">
            <v>12860545</v>
          </cell>
          <cell r="H187">
            <v>0</v>
          </cell>
          <cell r="I187">
            <v>206820347</v>
          </cell>
          <cell r="J187">
            <v>0</v>
          </cell>
          <cell r="K187">
            <v>41317630</v>
          </cell>
          <cell r="L187">
            <v>152642172</v>
          </cell>
          <cell r="M187">
            <v>0</v>
          </cell>
          <cell r="N187">
            <v>0</v>
          </cell>
        </row>
        <row r="188">
          <cell r="A188" t="str">
            <v>199974</v>
          </cell>
          <cell r="B188">
            <v>1999</v>
          </cell>
          <cell r="C188">
            <v>7</v>
          </cell>
          <cell r="D188">
            <v>4</v>
          </cell>
          <cell r="E188">
            <v>601200038</v>
          </cell>
          <cell r="F188">
            <v>0</v>
          </cell>
          <cell r="G188">
            <v>47701299</v>
          </cell>
          <cell r="H188">
            <v>0</v>
          </cell>
          <cell r="I188">
            <v>767121720</v>
          </cell>
          <cell r="J188">
            <v>0</v>
          </cell>
          <cell r="K188">
            <v>153252353</v>
          </cell>
          <cell r="L188">
            <v>566168069</v>
          </cell>
          <cell r="M188">
            <v>0</v>
          </cell>
          <cell r="N188">
            <v>0</v>
          </cell>
        </row>
        <row r="189">
          <cell r="A189" t="str">
            <v>199975</v>
          </cell>
          <cell r="B189">
            <v>1999</v>
          </cell>
          <cell r="C189">
            <v>7</v>
          </cell>
          <cell r="D189">
            <v>5</v>
          </cell>
          <cell r="E189">
            <v>601200038</v>
          </cell>
          <cell r="F189">
            <v>0</v>
          </cell>
          <cell r="G189">
            <v>1116703878</v>
          </cell>
          <cell r="H189">
            <v>0</v>
          </cell>
          <cell r="I189">
            <v>28416527457</v>
          </cell>
          <cell r="J189">
            <v>0</v>
          </cell>
          <cell r="K189">
            <v>5676942263</v>
          </cell>
          <cell r="L189">
            <v>21622881316</v>
          </cell>
          <cell r="M189">
            <v>0</v>
          </cell>
          <cell r="N189">
            <v>0</v>
          </cell>
        </row>
        <row r="190">
          <cell r="A190" t="str">
            <v>199976</v>
          </cell>
          <cell r="B190">
            <v>1999</v>
          </cell>
          <cell r="C190">
            <v>7</v>
          </cell>
          <cell r="D190">
            <v>6</v>
          </cell>
          <cell r="E190">
            <v>601200038</v>
          </cell>
          <cell r="F190">
            <v>0</v>
          </cell>
          <cell r="G190">
            <v>140460346</v>
          </cell>
          <cell r="H190">
            <v>0</v>
          </cell>
          <cell r="I190">
            <v>3574264885</v>
          </cell>
          <cell r="J190">
            <v>0</v>
          </cell>
          <cell r="K190">
            <v>714052737</v>
          </cell>
          <cell r="L190">
            <v>2719751803</v>
          </cell>
          <cell r="M190">
            <v>0</v>
          </cell>
          <cell r="N190">
            <v>1180138060</v>
          </cell>
        </row>
        <row r="191">
          <cell r="A191" t="str">
            <v>199981</v>
          </cell>
          <cell r="B191">
            <v>1999</v>
          </cell>
          <cell r="C191">
            <v>8</v>
          </cell>
          <cell r="D191">
            <v>1</v>
          </cell>
          <cell r="E191">
            <v>601200022</v>
          </cell>
          <cell r="F191">
            <v>0</v>
          </cell>
          <cell r="G191">
            <v>1635288711</v>
          </cell>
          <cell r="H191">
            <v>0</v>
          </cell>
          <cell r="I191">
            <v>41612851572</v>
          </cell>
          <cell r="J191">
            <v>0</v>
          </cell>
          <cell r="K191">
            <v>8313256494</v>
          </cell>
          <cell r="L191">
            <v>31664306367</v>
          </cell>
          <cell r="M191">
            <v>1327310</v>
          </cell>
          <cell r="N191">
            <v>1699145211</v>
          </cell>
        </row>
        <row r="192">
          <cell r="A192" t="str">
            <v>199982</v>
          </cell>
          <cell r="B192">
            <v>1999</v>
          </cell>
          <cell r="C192">
            <v>8</v>
          </cell>
          <cell r="D192">
            <v>2</v>
          </cell>
          <cell r="E192">
            <v>601200022</v>
          </cell>
          <cell r="F192">
            <v>0</v>
          </cell>
          <cell r="G192">
            <v>9924216</v>
          </cell>
          <cell r="H192">
            <v>0</v>
          </cell>
          <cell r="I192">
            <v>692254306</v>
          </cell>
          <cell r="J192">
            <v>0</v>
          </cell>
          <cell r="K192">
            <v>138295886</v>
          </cell>
          <cell r="L192">
            <v>544034204</v>
          </cell>
          <cell r="M192">
            <v>0</v>
          </cell>
          <cell r="N192">
            <v>0</v>
          </cell>
        </row>
        <row r="193">
          <cell r="A193" t="str">
            <v>199983</v>
          </cell>
          <cell r="B193">
            <v>1999</v>
          </cell>
          <cell r="C193">
            <v>8</v>
          </cell>
          <cell r="D193">
            <v>3</v>
          </cell>
          <cell r="E193">
            <v>601200022</v>
          </cell>
          <cell r="F193">
            <v>0</v>
          </cell>
          <cell r="G193">
            <v>51104284</v>
          </cell>
          <cell r="H193">
            <v>0</v>
          </cell>
          <cell r="I193">
            <v>1390894068</v>
          </cell>
          <cell r="J193">
            <v>0</v>
          </cell>
          <cell r="K193">
            <v>277868967</v>
          </cell>
          <cell r="L193">
            <v>1061920817</v>
          </cell>
          <cell r="M193">
            <v>0</v>
          </cell>
          <cell r="N193">
            <v>0</v>
          </cell>
        </row>
        <row r="194">
          <cell r="A194" t="str">
            <v>199984</v>
          </cell>
          <cell r="B194">
            <v>1999</v>
          </cell>
          <cell r="C194">
            <v>8</v>
          </cell>
          <cell r="D194">
            <v>4</v>
          </cell>
          <cell r="E194">
            <v>601200022</v>
          </cell>
          <cell r="F194">
            <v>0</v>
          </cell>
          <cell r="G194">
            <v>15677504</v>
          </cell>
          <cell r="H194">
            <v>0</v>
          </cell>
          <cell r="I194">
            <v>252121806</v>
          </cell>
          <cell r="J194">
            <v>0</v>
          </cell>
          <cell r="K194">
            <v>50367560</v>
          </cell>
          <cell r="L194">
            <v>186076742</v>
          </cell>
          <cell r="M194">
            <v>0</v>
          </cell>
          <cell r="N194">
            <v>0</v>
          </cell>
        </row>
        <row r="195">
          <cell r="A195" t="str">
            <v>199985</v>
          </cell>
          <cell r="B195">
            <v>1999</v>
          </cell>
          <cell r="C195">
            <v>8</v>
          </cell>
          <cell r="D195">
            <v>5</v>
          </cell>
          <cell r="E195">
            <v>601200022</v>
          </cell>
          <cell r="F195">
            <v>0</v>
          </cell>
          <cell r="G195">
            <v>58149106</v>
          </cell>
          <cell r="H195">
            <v>0</v>
          </cell>
          <cell r="I195">
            <v>935142253</v>
          </cell>
          <cell r="J195">
            <v>0</v>
          </cell>
          <cell r="K195">
            <v>186819752</v>
          </cell>
          <cell r="L195">
            <v>690173395</v>
          </cell>
          <cell r="M195">
            <v>0</v>
          </cell>
          <cell r="N195">
            <v>0</v>
          </cell>
        </row>
        <row r="196">
          <cell r="A196" t="str">
            <v>199986</v>
          </cell>
          <cell r="B196">
            <v>1999</v>
          </cell>
          <cell r="C196">
            <v>8</v>
          </cell>
          <cell r="D196">
            <v>6</v>
          </cell>
          <cell r="E196">
            <v>601200022</v>
          </cell>
          <cell r="F196">
            <v>0</v>
          </cell>
          <cell r="G196">
            <v>188744788</v>
          </cell>
          <cell r="H196">
            <v>0</v>
          </cell>
          <cell r="I196">
            <v>4802948125</v>
          </cell>
          <cell r="J196">
            <v>0</v>
          </cell>
          <cell r="K196">
            <v>959513643</v>
          </cell>
          <cell r="L196">
            <v>3654689694</v>
          </cell>
          <cell r="M196">
            <v>0</v>
          </cell>
          <cell r="N196">
            <v>0</v>
          </cell>
        </row>
        <row r="197">
          <cell r="A197" t="str">
            <v>199991</v>
          </cell>
          <cell r="B197">
            <v>1999</v>
          </cell>
          <cell r="C197">
            <v>9</v>
          </cell>
          <cell r="D197">
            <v>1</v>
          </cell>
          <cell r="E197">
            <v>601300096</v>
          </cell>
          <cell r="F197">
            <v>0</v>
          </cell>
          <cell r="G197">
            <v>302365965</v>
          </cell>
          <cell r="H197">
            <v>0</v>
          </cell>
          <cell r="I197">
            <v>11840239781</v>
          </cell>
          <cell r="J197">
            <v>0</v>
          </cell>
          <cell r="K197">
            <v>1363966178</v>
          </cell>
          <cell r="L197">
            <v>10173907638</v>
          </cell>
          <cell r="M197">
            <v>0</v>
          </cell>
          <cell r="N197">
            <v>355846805</v>
          </cell>
        </row>
        <row r="198">
          <cell r="A198" t="str">
            <v>1999101</v>
          </cell>
          <cell r="B198">
            <v>1999</v>
          </cell>
          <cell r="C198">
            <v>10</v>
          </cell>
          <cell r="D198">
            <v>1</v>
          </cell>
          <cell r="E198">
            <v>601300304</v>
          </cell>
          <cell r="F198">
            <v>0</v>
          </cell>
          <cell r="G198">
            <v>106129055</v>
          </cell>
          <cell r="H198">
            <v>0</v>
          </cell>
          <cell r="I198">
            <v>5924002808</v>
          </cell>
          <cell r="J198">
            <v>0</v>
          </cell>
          <cell r="K198">
            <v>0</v>
          </cell>
          <cell r="L198">
            <v>5817873753</v>
          </cell>
          <cell r="M198">
            <v>0</v>
          </cell>
          <cell r="N198">
            <v>0</v>
          </cell>
        </row>
        <row r="199">
          <cell r="A199" t="str">
            <v>1999111</v>
          </cell>
          <cell r="B199">
            <v>1999</v>
          </cell>
          <cell r="C199">
            <v>11</v>
          </cell>
          <cell r="D199">
            <v>1</v>
          </cell>
          <cell r="E199">
            <v>601300273</v>
          </cell>
          <cell r="F199">
            <v>0</v>
          </cell>
          <cell r="G199">
            <v>41101364</v>
          </cell>
          <cell r="H199">
            <v>0</v>
          </cell>
          <cell r="I199">
            <v>1787474844</v>
          </cell>
          <cell r="J199">
            <v>0</v>
          </cell>
          <cell r="K199">
            <v>137211091</v>
          </cell>
          <cell r="L199">
            <v>1609162388</v>
          </cell>
          <cell r="M199">
            <v>879952</v>
          </cell>
          <cell r="N199">
            <v>36475646</v>
          </cell>
        </row>
        <row r="200">
          <cell r="A200" t="str">
            <v>1999121</v>
          </cell>
          <cell r="B200">
            <v>1999</v>
          </cell>
          <cell r="C200">
            <v>12</v>
          </cell>
          <cell r="D200">
            <v>1</v>
          </cell>
          <cell r="E200">
            <v>601300255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 t="str">
            <v>1999131</v>
          </cell>
          <cell r="B201">
            <v>1999</v>
          </cell>
          <cell r="C201">
            <v>13</v>
          </cell>
          <cell r="D201">
            <v>1</v>
          </cell>
          <cell r="E201">
            <v>601200044</v>
          </cell>
          <cell r="F201">
            <v>0</v>
          </cell>
          <cell r="G201">
            <v>0</v>
          </cell>
          <cell r="H201">
            <v>0</v>
          </cell>
          <cell r="I201">
            <v>44500000000</v>
          </cell>
          <cell r="J201">
            <v>0</v>
          </cell>
          <cell r="K201">
            <v>0</v>
          </cell>
          <cell r="L201">
            <v>44500000000</v>
          </cell>
          <cell r="M201">
            <v>2805724999</v>
          </cell>
          <cell r="N201">
            <v>2648862498</v>
          </cell>
        </row>
        <row r="202">
          <cell r="A202" t="str">
            <v>1999141</v>
          </cell>
          <cell r="B202">
            <v>1999</v>
          </cell>
          <cell r="C202">
            <v>14</v>
          </cell>
          <cell r="D202">
            <v>1</v>
          </cell>
          <cell r="E202">
            <v>601200045</v>
          </cell>
          <cell r="F202">
            <v>0</v>
          </cell>
          <cell r="G202">
            <v>0</v>
          </cell>
          <cell r="H202">
            <v>0</v>
          </cell>
          <cell r="I202">
            <v>68898000000</v>
          </cell>
          <cell r="J202">
            <v>0</v>
          </cell>
          <cell r="K202">
            <v>0</v>
          </cell>
          <cell r="L202">
            <v>68898000000</v>
          </cell>
          <cell r="M202">
            <v>0</v>
          </cell>
          <cell r="N202">
            <v>7883653650</v>
          </cell>
        </row>
        <row r="203">
          <cell r="A203" t="str">
            <v>1999151</v>
          </cell>
          <cell r="B203">
            <v>1999</v>
          </cell>
          <cell r="C203">
            <v>15</v>
          </cell>
          <cell r="D203">
            <v>1</v>
          </cell>
          <cell r="E203">
            <v>601200048</v>
          </cell>
          <cell r="F203">
            <v>0</v>
          </cell>
          <cell r="G203">
            <v>0</v>
          </cell>
          <cell r="H203">
            <v>0</v>
          </cell>
          <cell r="I203">
            <v>93414000000</v>
          </cell>
          <cell r="J203">
            <v>0</v>
          </cell>
          <cell r="K203">
            <v>0</v>
          </cell>
          <cell r="L203">
            <v>93414000000</v>
          </cell>
          <cell r="M203">
            <v>0</v>
          </cell>
          <cell r="N203">
            <v>10597818298</v>
          </cell>
        </row>
        <row r="204">
          <cell r="A204" t="str">
            <v>1999161</v>
          </cell>
          <cell r="B204">
            <v>1999</v>
          </cell>
          <cell r="C204">
            <v>16</v>
          </cell>
          <cell r="D204">
            <v>1</v>
          </cell>
          <cell r="E204">
            <v>601200050</v>
          </cell>
          <cell r="F204">
            <v>0</v>
          </cell>
          <cell r="G204">
            <v>0</v>
          </cell>
          <cell r="H204">
            <v>0</v>
          </cell>
          <cell r="I204">
            <v>92655940000</v>
          </cell>
          <cell r="J204">
            <v>0</v>
          </cell>
          <cell r="K204">
            <v>0</v>
          </cell>
          <cell r="L204">
            <v>92655940000</v>
          </cell>
          <cell r="M204">
            <v>0</v>
          </cell>
          <cell r="N204">
            <v>0</v>
          </cell>
        </row>
        <row r="205">
          <cell r="A205" t="str">
            <v>1999171</v>
          </cell>
          <cell r="B205">
            <v>1999</v>
          </cell>
          <cell r="C205">
            <v>17</v>
          </cell>
          <cell r="D205">
            <v>1</v>
          </cell>
          <cell r="E205">
            <v>601200051</v>
          </cell>
          <cell r="F205">
            <v>0</v>
          </cell>
          <cell r="G205">
            <v>44381238956</v>
          </cell>
          <cell r="H205">
            <v>0</v>
          </cell>
          <cell r="I205">
            <v>41094865232</v>
          </cell>
          <cell r="J205">
            <v>0</v>
          </cell>
          <cell r="K205">
            <v>5924638273</v>
          </cell>
          <cell r="L205">
            <v>79551465915</v>
          </cell>
          <cell r="M205">
            <v>0</v>
          </cell>
          <cell r="N205">
            <v>0</v>
          </cell>
        </row>
        <row r="206">
          <cell r="A206" t="str">
            <v>1999181</v>
          </cell>
          <cell r="B206">
            <v>1999</v>
          </cell>
          <cell r="C206">
            <v>18</v>
          </cell>
          <cell r="D206">
            <v>1</v>
          </cell>
          <cell r="E206">
            <v>600300058</v>
          </cell>
          <cell r="F206">
            <v>0</v>
          </cell>
          <cell r="G206">
            <v>0</v>
          </cell>
          <cell r="H206">
            <v>0</v>
          </cell>
          <cell r="I206">
            <v>15735277786</v>
          </cell>
          <cell r="J206">
            <v>0</v>
          </cell>
          <cell r="K206">
            <v>1573527779</v>
          </cell>
          <cell r="L206">
            <v>14161750008</v>
          </cell>
          <cell r="M206">
            <v>0</v>
          </cell>
          <cell r="N206">
            <v>0</v>
          </cell>
        </row>
        <row r="207">
          <cell r="A207" t="str">
            <v>1999182</v>
          </cell>
          <cell r="B207">
            <v>1999</v>
          </cell>
          <cell r="C207">
            <v>18</v>
          </cell>
          <cell r="D207">
            <v>2</v>
          </cell>
          <cell r="E207">
            <v>600300058</v>
          </cell>
          <cell r="F207">
            <v>0</v>
          </cell>
          <cell r="G207">
            <v>0</v>
          </cell>
          <cell r="H207">
            <v>0</v>
          </cell>
          <cell r="I207">
            <v>9609433106</v>
          </cell>
          <cell r="J207">
            <v>0</v>
          </cell>
          <cell r="K207">
            <v>960943311</v>
          </cell>
          <cell r="L207">
            <v>8648489795</v>
          </cell>
          <cell r="M207">
            <v>0</v>
          </cell>
          <cell r="N207">
            <v>0</v>
          </cell>
        </row>
        <row r="208">
          <cell r="A208" t="str">
            <v>1999183</v>
          </cell>
          <cell r="B208">
            <v>1999</v>
          </cell>
          <cell r="C208">
            <v>18</v>
          </cell>
          <cell r="D208">
            <v>3</v>
          </cell>
          <cell r="E208">
            <v>600300058</v>
          </cell>
          <cell r="F208">
            <v>0</v>
          </cell>
          <cell r="G208">
            <v>0</v>
          </cell>
          <cell r="H208">
            <v>0</v>
          </cell>
          <cell r="I208">
            <v>3820165664</v>
          </cell>
          <cell r="J208">
            <v>0</v>
          </cell>
          <cell r="K208">
            <v>0</v>
          </cell>
          <cell r="L208">
            <v>3820165664</v>
          </cell>
          <cell r="M208">
            <v>0</v>
          </cell>
          <cell r="N208">
            <v>0</v>
          </cell>
        </row>
        <row r="209">
          <cell r="A209" t="str">
            <v>1999191</v>
          </cell>
          <cell r="B209">
            <v>1999</v>
          </cell>
          <cell r="C209">
            <v>19</v>
          </cell>
          <cell r="D209">
            <v>1</v>
          </cell>
          <cell r="E209">
            <v>600300059</v>
          </cell>
          <cell r="F209">
            <v>0</v>
          </cell>
          <cell r="G209">
            <v>0</v>
          </cell>
          <cell r="H209">
            <v>0</v>
          </cell>
          <cell r="I209">
            <v>13298774611</v>
          </cell>
          <cell r="J209">
            <v>0</v>
          </cell>
          <cell r="K209">
            <v>0</v>
          </cell>
          <cell r="L209">
            <v>13298774611</v>
          </cell>
          <cell r="M209">
            <v>0</v>
          </cell>
          <cell r="N209">
            <v>0</v>
          </cell>
        </row>
        <row r="210">
          <cell r="A210" t="str">
            <v>1999201</v>
          </cell>
          <cell r="B210">
            <v>1999</v>
          </cell>
          <cell r="C210">
            <v>20</v>
          </cell>
          <cell r="D210">
            <v>1</v>
          </cell>
          <cell r="E210">
            <v>623100075</v>
          </cell>
          <cell r="F210">
            <v>0</v>
          </cell>
          <cell r="G210">
            <v>0</v>
          </cell>
          <cell r="H210">
            <v>0</v>
          </cell>
          <cell r="I210">
            <v>35586124497</v>
          </cell>
          <cell r="J210">
            <v>0</v>
          </cell>
          <cell r="K210">
            <v>0</v>
          </cell>
          <cell r="L210">
            <v>35586124497</v>
          </cell>
          <cell r="M210">
            <v>0</v>
          </cell>
          <cell r="N210">
            <v>0</v>
          </cell>
        </row>
        <row r="211">
          <cell r="A211" t="str">
            <v>1999211</v>
          </cell>
          <cell r="B211">
            <v>1999</v>
          </cell>
          <cell r="C211">
            <v>21</v>
          </cell>
          <cell r="D211">
            <v>1</v>
          </cell>
          <cell r="E211">
            <v>623100077</v>
          </cell>
          <cell r="F211">
            <v>0</v>
          </cell>
          <cell r="G211">
            <v>0</v>
          </cell>
          <cell r="H211">
            <v>0</v>
          </cell>
          <cell r="I211">
            <v>7455100000</v>
          </cell>
          <cell r="J211">
            <v>0</v>
          </cell>
          <cell r="K211">
            <v>0</v>
          </cell>
          <cell r="L211">
            <v>7455100000</v>
          </cell>
          <cell r="M211">
            <v>0</v>
          </cell>
          <cell r="N211">
            <v>0</v>
          </cell>
        </row>
        <row r="212">
          <cell r="A212" t="str">
            <v>1999221</v>
          </cell>
          <cell r="B212">
            <v>1999</v>
          </cell>
          <cell r="C212">
            <v>22</v>
          </cell>
          <cell r="D212">
            <v>1</v>
          </cell>
          <cell r="E212">
            <v>660100000</v>
          </cell>
          <cell r="F212">
            <v>0</v>
          </cell>
          <cell r="G212">
            <v>445489630</v>
          </cell>
          <cell r="H212">
            <v>0</v>
          </cell>
          <cell r="I212">
            <v>17586046169</v>
          </cell>
          <cell r="J212">
            <v>0</v>
          </cell>
          <cell r="K212">
            <v>0</v>
          </cell>
          <cell r="L212">
            <v>17140556539</v>
          </cell>
          <cell r="M212">
            <v>0</v>
          </cell>
          <cell r="N212">
            <v>0</v>
          </cell>
        </row>
        <row r="213">
          <cell r="A213" t="str">
            <v>Total</v>
          </cell>
          <cell r="B213" t="str">
            <v>Total</v>
          </cell>
          <cell r="F213">
            <v>15549461987148</v>
          </cell>
          <cell r="G213">
            <v>305851148264</v>
          </cell>
          <cell r="H213">
            <v>0</v>
          </cell>
          <cell r="I213">
            <v>13013252963436</v>
          </cell>
          <cell r="J213">
            <v>0</v>
          </cell>
          <cell r="K213">
            <v>6598988801666</v>
          </cell>
          <cell r="L213">
            <v>22269577297182</v>
          </cell>
          <cell r="M213">
            <v>25222798802</v>
          </cell>
          <cell r="N213">
            <v>3731334822547</v>
          </cell>
        </row>
      </sheetData>
      <sheetData sheetId="13"/>
      <sheetData sheetId="14">
        <row r="6">
          <cell r="A6" t="str">
            <v>concate</v>
          </cell>
          <cell r="B6" t="str">
            <v>Cod.</v>
          </cell>
          <cell r="C6" t="str">
            <v>CGR</v>
          </cell>
          <cell r="D6" t="str">
            <v>tramo</v>
          </cell>
          <cell r="E6" t="str">
            <v>Cod. Unico</v>
          </cell>
          <cell r="F6" t="str">
            <v>Saldo Inicial</v>
          </cell>
          <cell r="G6" t="str">
            <v>Var.Tasa Cambio</v>
          </cell>
          <cell r="H6" t="str">
            <v>Adiciones y Canc</v>
          </cell>
          <cell r="I6" t="str">
            <v>Desembolsos</v>
          </cell>
          <cell r="J6" t="str">
            <v>Ajuste x Amortizac.</v>
          </cell>
          <cell r="K6" t="str">
            <v>Amortizaciones</v>
          </cell>
          <cell r="L6" t="str">
            <v>Saldo Final</v>
          </cell>
          <cell r="M6" t="str">
            <v>Comisiones-Otros</v>
          </cell>
          <cell r="N6" t="str">
            <v>Intereses Pagados</v>
          </cell>
        </row>
        <row r="7">
          <cell r="A7" t="str">
            <v>191811</v>
          </cell>
          <cell r="B7">
            <v>1918</v>
          </cell>
          <cell r="C7">
            <v>1</v>
          </cell>
          <cell r="D7">
            <v>1</v>
          </cell>
          <cell r="E7">
            <v>999999999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1042</v>
          </cell>
        </row>
        <row r="8">
          <cell r="A8" t="str">
            <v>196311</v>
          </cell>
          <cell r="B8">
            <v>1963</v>
          </cell>
          <cell r="C8">
            <v>1</v>
          </cell>
          <cell r="D8">
            <v>1</v>
          </cell>
          <cell r="E8">
            <v>623100002</v>
          </cell>
          <cell r="F8">
            <v>20932272566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6977424189</v>
          </cell>
          <cell r="L8">
            <v>13954848377</v>
          </cell>
          <cell r="M8">
            <v>100000</v>
          </cell>
          <cell r="N8">
            <v>1162904031</v>
          </cell>
        </row>
        <row r="9">
          <cell r="A9" t="str">
            <v>197651</v>
          </cell>
          <cell r="B9">
            <v>1976</v>
          </cell>
          <cell r="C9">
            <v>5</v>
          </cell>
          <cell r="D9">
            <v>1</v>
          </cell>
          <cell r="E9">
            <v>623100024</v>
          </cell>
          <cell r="F9">
            <v>10660143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4892142</v>
          </cell>
          <cell r="L9">
            <v>5768001</v>
          </cell>
          <cell r="M9">
            <v>208800</v>
          </cell>
          <cell r="N9">
            <v>176660</v>
          </cell>
        </row>
        <row r="10">
          <cell r="A10" t="str">
            <v>197851</v>
          </cell>
          <cell r="B10">
            <v>1978</v>
          </cell>
          <cell r="C10">
            <v>5</v>
          </cell>
          <cell r="D10">
            <v>1</v>
          </cell>
          <cell r="E10">
            <v>623100027</v>
          </cell>
          <cell r="F10">
            <v>28391137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2917963</v>
          </cell>
          <cell r="L10">
            <v>25473174</v>
          </cell>
          <cell r="M10">
            <v>0</v>
          </cell>
          <cell r="N10">
            <v>3876084</v>
          </cell>
        </row>
        <row r="11">
          <cell r="A11" t="str">
            <v>198251</v>
          </cell>
          <cell r="B11">
            <v>1982</v>
          </cell>
          <cell r="C11">
            <v>5</v>
          </cell>
          <cell r="D11">
            <v>1</v>
          </cell>
          <cell r="E11">
            <v>623100031</v>
          </cell>
          <cell r="F11">
            <v>70764953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8825513</v>
          </cell>
          <cell r="L11">
            <v>61939440</v>
          </cell>
          <cell r="M11">
            <v>50959337</v>
          </cell>
          <cell r="N11">
            <v>1349510</v>
          </cell>
        </row>
        <row r="12">
          <cell r="A12" t="str">
            <v>198371</v>
          </cell>
          <cell r="B12">
            <v>1983</v>
          </cell>
          <cell r="C12">
            <v>7</v>
          </cell>
          <cell r="D12">
            <v>1</v>
          </cell>
          <cell r="E12">
            <v>623100033</v>
          </cell>
          <cell r="F12">
            <v>37174053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37174054</v>
          </cell>
          <cell r="L12">
            <v>-1</v>
          </cell>
          <cell r="M12">
            <v>0</v>
          </cell>
          <cell r="N12">
            <v>4089146</v>
          </cell>
        </row>
        <row r="13">
          <cell r="A13" t="str">
            <v>198421</v>
          </cell>
          <cell r="B13">
            <v>1984</v>
          </cell>
          <cell r="C13">
            <v>2</v>
          </cell>
          <cell r="D13">
            <v>1</v>
          </cell>
          <cell r="E13">
            <v>623100032</v>
          </cell>
          <cell r="F13">
            <v>351489999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351489999</v>
          </cell>
          <cell r="M13">
            <v>4282920</v>
          </cell>
          <cell r="N13">
            <v>0</v>
          </cell>
        </row>
        <row r="14">
          <cell r="A14" t="str">
            <v>1985161</v>
          </cell>
          <cell r="B14">
            <v>1985</v>
          </cell>
          <cell r="C14">
            <v>16</v>
          </cell>
          <cell r="D14">
            <v>1</v>
          </cell>
          <cell r="E14">
            <v>623100034</v>
          </cell>
          <cell r="F14">
            <v>1598386000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1598386000</v>
          </cell>
          <cell r="M14">
            <v>0</v>
          </cell>
          <cell r="N14">
            <v>0</v>
          </cell>
        </row>
        <row r="15">
          <cell r="A15" t="str">
            <v>198671</v>
          </cell>
          <cell r="B15">
            <v>1986</v>
          </cell>
          <cell r="C15">
            <v>7</v>
          </cell>
          <cell r="D15">
            <v>1</v>
          </cell>
          <cell r="E15">
            <v>630100021</v>
          </cell>
          <cell r="F15">
            <v>4040453121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318983141</v>
          </cell>
          <cell r="L15">
            <v>3721469980</v>
          </cell>
          <cell r="M15">
            <v>0</v>
          </cell>
          <cell r="N15">
            <v>121213594</v>
          </cell>
        </row>
        <row r="16">
          <cell r="A16" t="str">
            <v>1988121</v>
          </cell>
          <cell r="B16">
            <v>1988</v>
          </cell>
          <cell r="C16">
            <v>12</v>
          </cell>
          <cell r="D16">
            <v>1</v>
          </cell>
          <cell r="E16">
            <v>623100037</v>
          </cell>
          <cell r="F16">
            <v>3180245790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3180245790</v>
          </cell>
          <cell r="M16">
            <v>0</v>
          </cell>
          <cell r="N16">
            <v>0</v>
          </cell>
        </row>
        <row r="17">
          <cell r="A17" t="str">
            <v>1988131</v>
          </cell>
          <cell r="B17">
            <v>1988</v>
          </cell>
          <cell r="C17">
            <v>13</v>
          </cell>
          <cell r="D17">
            <v>1</v>
          </cell>
          <cell r="E17">
            <v>623100038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2184971</v>
          </cell>
          <cell r="N17">
            <v>0</v>
          </cell>
        </row>
        <row r="18">
          <cell r="A18" t="str">
            <v>1988141</v>
          </cell>
          <cell r="B18">
            <v>1988</v>
          </cell>
          <cell r="C18">
            <v>14</v>
          </cell>
          <cell r="D18">
            <v>1</v>
          </cell>
          <cell r="E18">
            <v>623100039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1988151</v>
          </cell>
          <cell r="B19">
            <v>1988</v>
          </cell>
          <cell r="C19">
            <v>15</v>
          </cell>
          <cell r="D19">
            <v>1</v>
          </cell>
          <cell r="E19">
            <v>623100041</v>
          </cell>
          <cell r="F19">
            <v>110000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110000</v>
          </cell>
          <cell r="L19">
            <v>0</v>
          </cell>
          <cell r="M19">
            <v>0</v>
          </cell>
          <cell r="N19">
            <v>3422</v>
          </cell>
        </row>
        <row r="20">
          <cell r="A20" t="str">
            <v>1988161</v>
          </cell>
          <cell r="B20">
            <v>1988</v>
          </cell>
          <cell r="C20">
            <v>16</v>
          </cell>
          <cell r="D20">
            <v>1</v>
          </cell>
          <cell r="E20">
            <v>623100043</v>
          </cell>
          <cell r="F20">
            <v>1440000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1440000</v>
          </cell>
          <cell r="L20">
            <v>0</v>
          </cell>
          <cell r="M20">
            <v>0</v>
          </cell>
          <cell r="N20">
            <v>29084</v>
          </cell>
        </row>
        <row r="21">
          <cell r="A21" t="str">
            <v>1989161</v>
          </cell>
          <cell r="B21">
            <v>1989</v>
          </cell>
          <cell r="C21">
            <v>16</v>
          </cell>
          <cell r="D21">
            <v>1</v>
          </cell>
          <cell r="E21">
            <v>623100040</v>
          </cell>
          <cell r="F21">
            <v>7997343964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7997343964</v>
          </cell>
          <cell r="M21">
            <v>0</v>
          </cell>
          <cell r="N21">
            <v>0</v>
          </cell>
        </row>
        <row r="22">
          <cell r="A22" t="str">
            <v>1990471</v>
          </cell>
          <cell r="B22">
            <v>1990</v>
          </cell>
          <cell r="C22">
            <v>47</v>
          </cell>
          <cell r="D22">
            <v>1</v>
          </cell>
          <cell r="E22">
            <v>623100042</v>
          </cell>
          <cell r="F22">
            <v>20222986000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20222986000</v>
          </cell>
          <cell r="M22">
            <v>0</v>
          </cell>
          <cell r="N22">
            <v>0</v>
          </cell>
        </row>
        <row r="23">
          <cell r="A23" t="str">
            <v>199111</v>
          </cell>
          <cell r="B23">
            <v>1991</v>
          </cell>
          <cell r="C23">
            <v>1</v>
          </cell>
          <cell r="D23">
            <v>1</v>
          </cell>
          <cell r="E23">
            <v>630100012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2231292581</v>
          </cell>
        </row>
        <row r="24">
          <cell r="A24" t="str">
            <v>199131</v>
          </cell>
          <cell r="B24">
            <v>1991</v>
          </cell>
          <cell r="C24">
            <v>3</v>
          </cell>
          <cell r="D24">
            <v>1</v>
          </cell>
          <cell r="E24">
            <v>660300273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199151</v>
          </cell>
          <cell r="B25">
            <v>1991</v>
          </cell>
          <cell r="C25">
            <v>5</v>
          </cell>
          <cell r="D25">
            <v>1</v>
          </cell>
          <cell r="E25">
            <v>512100032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129386258</v>
          </cell>
          <cell r="N25">
            <v>0</v>
          </cell>
        </row>
        <row r="26">
          <cell r="A26" t="str">
            <v>199152</v>
          </cell>
          <cell r="B26">
            <v>1991</v>
          </cell>
          <cell r="C26">
            <v>5</v>
          </cell>
          <cell r="D26">
            <v>2</v>
          </cell>
          <cell r="E26">
            <v>512100032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40492395</v>
          </cell>
          <cell r="N26">
            <v>0</v>
          </cell>
        </row>
        <row r="27">
          <cell r="A27" t="str">
            <v>1991401</v>
          </cell>
          <cell r="B27">
            <v>1991</v>
          </cell>
          <cell r="C27">
            <v>40</v>
          </cell>
          <cell r="D27">
            <v>1</v>
          </cell>
          <cell r="E27">
            <v>640100001</v>
          </cell>
          <cell r="F27">
            <v>16737590814184</v>
          </cell>
          <cell r="G27">
            <v>0</v>
          </cell>
          <cell r="H27">
            <v>0</v>
          </cell>
          <cell r="I27">
            <v>7520237200000</v>
          </cell>
          <cell r="J27">
            <v>0</v>
          </cell>
          <cell r="K27">
            <v>4800598250090</v>
          </cell>
          <cell r="L27">
            <v>19457229764094</v>
          </cell>
          <cell r="M27">
            <v>28941439936</v>
          </cell>
          <cell r="N27">
            <v>3884894859132</v>
          </cell>
        </row>
        <row r="28">
          <cell r="A28" t="str">
            <v>1991402</v>
          </cell>
          <cell r="B28">
            <v>1991</v>
          </cell>
          <cell r="C28">
            <v>40</v>
          </cell>
          <cell r="D28">
            <v>2</v>
          </cell>
          <cell r="E28">
            <v>640100001</v>
          </cell>
          <cell r="F28">
            <v>245296933836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61324233459</v>
          </cell>
          <cell r="L28">
            <v>183972700377</v>
          </cell>
          <cell r="M28">
            <v>0</v>
          </cell>
          <cell r="N28">
            <v>44166399915</v>
          </cell>
        </row>
        <row r="29">
          <cell r="A29" t="str">
            <v>1991403</v>
          </cell>
          <cell r="B29">
            <v>1991</v>
          </cell>
          <cell r="C29">
            <v>40</v>
          </cell>
          <cell r="D29">
            <v>3</v>
          </cell>
          <cell r="E29">
            <v>640100001</v>
          </cell>
          <cell r="F29">
            <v>1562402078937</v>
          </cell>
          <cell r="G29">
            <v>297405962780</v>
          </cell>
          <cell r="H29">
            <v>0</v>
          </cell>
          <cell r="I29">
            <v>494782544823</v>
          </cell>
          <cell r="J29">
            <v>0</v>
          </cell>
          <cell r="K29">
            <v>441836000000</v>
          </cell>
          <cell r="L29">
            <v>1912754586540</v>
          </cell>
          <cell r="M29">
            <v>0</v>
          </cell>
          <cell r="N29">
            <v>153971606400</v>
          </cell>
        </row>
        <row r="30">
          <cell r="A30" t="str">
            <v>1991481</v>
          </cell>
          <cell r="B30">
            <v>1991</v>
          </cell>
          <cell r="C30">
            <v>48</v>
          </cell>
          <cell r="D30">
            <v>1</v>
          </cell>
          <cell r="E30">
            <v>623100044</v>
          </cell>
          <cell r="F30">
            <v>17050000000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17050000000</v>
          </cell>
          <cell r="L30">
            <v>0</v>
          </cell>
          <cell r="M30">
            <v>16909860</v>
          </cell>
          <cell r="N30">
            <v>2748460000</v>
          </cell>
        </row>
        <row r="31">
          <cell r="A31" t="str">
            <v>199261</v>
          </cell>
          <cell r="B31">
            <v>1992</v>
          </cell>
          <cell r="C31">
            <v>6</v>
          </cell>
          <cell r="D31">
            <v>1</v>
          </cell>
          <cell r="E31">
            <v>512100036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38430905</v>
          </cell>
          <cell r="N31">
            <v>0</v>
          </cell>
        </row>
        <row r="32">
          <cell r="A32" t="str">
            <v>199262</v>
          </cell>
          <cell r="B32">
            <v>1992</v>
          </cell>
          <cell r="C32">
            <v>6</v>
          </cell>
          <cell r="D32">
            <v>2</v>
          </cell>
          <cell r="E32">
            <v>512100036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119783607</v>
          </cell>
          <cell r="N32">
            <v>0</v>
          </cell>
        </row>
        <row r="33">
          <cell r="A33" t="str">
            <v>1992162</v>
          </cell>
          <cell r="B33">
            <v>1992</v>
          </cell>
          <cell r="C33">
            <v>16</v>
          </cell>
          <cell r="D33">
            <v>2</v>
          </cell>
          <cell r="E33">
            <v>601200020</v>
          </cell>
          <cell r="F33">
            <v>36439271278</v>
          </cell>
          <cell r="G33">
            <v>5504315659</v>
          </cell>
          <cell r="H33">
            <v>0</v>
          </cell>
          <cell r="I33">
            <v>0</v>
          </cell>
          <cell r="J33">
            <v>0</v>
          </cell>
          <cell r="K33">
            <v>20237794198</v>
          </cell>
          <cell r="L33">
            <v>21705792738</v>
          </cell>
          <cell r="M33">
            <v>29546576</v>
          </cell>
          <cell r="N33">
            <v>2948506656</v>
          </cell>
        </row>
        <row r="34">
          <cell r="A34" t="str">
            <v>1992163</v>
          </cell>
          <cell r="B34">
            <v>1992</v>
          </cell>
          <cell r="C34">
            <v>16</v>
          </cell>
          <cell r="D34">
            <v>3</v>
          </cell>
          <cell r="E34">
            <v>601200020</v>
          </cell>
          <cell r="F34">
            <v>592157386</v>
          </cell>
          <cell r="G34">
            <v>40355231</v>
          </cell>
          <cell r="H34">
            <v>0</v>
          </cell>
          <cell r="I34">
            <v>0</v>
          </cell>
          <cell r="J34">
            <v>0</v>
          </cell>
          <cell r="K34">
            <v>317368158</v>
          </cell>
          <cell r="L34">
            <v>315144460</v>
          </cell>
          <cell r="M34">
            <v>0</v>
          </cell>
          <cell r="N34">
            <v>0</v>
          </cell>
        </row>
        <row r="35">
          <cell r="A35" t="str">
            <v>1992164</v>
          </cell>
          <cell r="B35">
            <v>1992</v>
          </cell>
          <cell r="C35">
            <v>16</v>
          </cell>
          <cell r="D35">
            <v>4</v>
          </cell>
          <cell r="E35">
            <v>601200020</v>
          </cell>
          <cell r="F35">
            <v>1076008236</v>
          </cell>
          <cell r="G35">
            <v>64525165</v>
          </cell>
          <cell r="H35">
            <v>0</v>
          </cell>
          <cell r="I35">
            <v>0</v>
          </cell>
          <cell r="J35">
            <v>0</v>
          </cell>
          <cell r="K35">
            <v>540845157</v>
          </cell>
          <cell r="L35">
            <v>599688244</v>
          </cell>
          <cell r="M35">
            <v>0</v>
          </cell>
          <cell r="N35">
            <v>0</v>
          </cell>
        </row>
        <row r="36">
          <cell r="A36" t="str">
            <v>1992165</v>
          </cell>
          <cell r="B36">
            <v>1992</v>
          </cell>
          <cell r="C36">
            <v>16</v>
          </cell>
          <cell r="D36">
            <v>5</v>
          </cell>
          <cell r="E36">
            <v>601200020</v>
          </cell>
          <cell r="F36">
            <v>1261370471</v>
          </cell>
          <cell r="G36">
            <v>78501822</v>
          </cell>
          <cell r="H36">
            <v>0</v>
          </cell>
          <cell r="I36">
            <v>0</v>
          </cell>
          <cell r="J36">
            <v>0</v>
          </cell>
          <cell r="K36">
            <v>643734903</v>
          </cell>
          <cell r="L36">
            <v>696137389</v>
          </cell>
          <cell r="M36">
            <v>0</v>
          </cell>
          <cell r="N36">
            <v>0</v>
          </cell>
        </row>
        <row r="37">
          <cell r="A37" t="str">
            <v>1992172</v>
          </cell>
          <cell r="B37">
            <v>1992</v>
          </cell>
          <cell r="C37">
            <v>17</v>
          </cell>
          <cell r="D37">
            <v>2</v>
          </cell>
          <cell r="E37">
            <v>601200029</v>
          </cell>
          <cell r="F37">
            <v>7315857872</v>
          </cell>
          <cell r="G37">
            <v>1105092892</v>
          </cell>
          <cell r="H37">
            <v>0</v>
          </cell>
          <cell r="I37">
            <v>0</v>
          </cell>
          <cell r="J37">
            <v>0</v>
          </cell>
          <cell r="K37">
            <v>4063116082</v>
          </cell>
          <cell r="L37">
            <v>4357834682</v>
          </cell>
          <cell r="M37">
            <v>5900900</v>
          </cell>
          <cell r="N37">
            <v>587844521</v>
          </cell>
        </row>
        <row r="38">
          <cell r="A38" t="str">
            <v>1992173</v>
          </cell>
          <cell r="B38">
            <v>1992</v>
          </cell>
          <cell r="C38">
            <v>17</v>
          </cell>
          <cell r="D38">
            <v>3</v>
          </cell>
          <cell r="E38">
            <v>601200029</v>
          </cell>
          <cell r="F38">
            <v>112689474</v>
          </cell>
          <cell r="G38">
            <v>7679732</v>
          </cell>
          <cell r="H38">
            <v>0</v>
          </cell>
          <cell r="I38">
            <v>0</v>
          </cell>
          <cell r="J38">
            <v>0</v>
          </cell>
          <cell r="K38">
            <v>60396203</v>
          </cell>
          <cell r="L38">
            <v>59973002</v>
          </cell>
          <cell r="M38">
            <v>0</v>
          </cell>
          <cell r="N38">
            <v>0</v>
          </cell>
        </row>
        <row r="39">
          <cell r="A39" t="str">
            <v>1992174</v>
          </cell>
          <cell r="B39">
            <v>1992</v>
          </cell>
          <cell r="C39">
            <v>17</v>
          </cell>
          <cell r="D39">
            <v>4</v>
          </cell>
          <cell r="E39">
            <v>601200029</v>
          </cell>
          <cell r="F39">
            <v>219960991</v>
          </cell>
          <cell r="G39">
            <v>13689020</v>
          </cell>
          <cell r="H39">
            <v>0</v>
          </cell>
          <cell r="I39">
            <v>0</v>
          </cell>
          <cell r="J39">
            <v>0</v>
          </cell>
          <cell r="K39">
            <v>112260311</v>
          </cell>
          <cell r="L39">
            <v>121389700</v>
          </cell>
          <cell r="M39">
            <v>0</v>
          </cell>
          <cell r="N39">
            <v>0</v>
          </cell>
        </row>
        <row r="40">
          <cell r="A40" t="str">
            <v>1992175</v>
          </cell>
          <cell r="B40">
            <v>1992</v>
          </cell>
          <cell r="C40">
            <v>17</v>
          </cell>
          <cell r="D40">
            <v>5</v>
          </cell>
          <cell r="E40">
            <v>601200029</v>
          </cell>
          <cell r="F40">
            <v>181503695</v>
          </cell>
          <cell r="G40">
            <v>10884235</v>
          </cell>
          <cell r="H40">
            <v>0</v>
          </cell>
          <cell r="I40">
            <v>0</v>
          </cell>
          <cell r="J40">
            <v>0</v>
          </cell>
          <cell r="K40">
            <v>91231336</v>
          </cell>
          <cell r="L40">
            <v>101156595</v>
          </cell>
          <cell r="M40">
            <v>0</v>
          </cell>
          <cell r="N40">
            <v>0</v>
          </cell>
        </row>
        <row r="41">
          <cell r="A41" t="str">
            <v>1992182</v>
          </cell>
          <cell r="B41">
            <v>1992</v>
          </cell>
          <cell r="C41">
            <v>18</v>
          </cell>
          <cell r="D41">
            <v>2</v>
          </cell>
          <cell r="E41">
            <v>601200033</v>
          </cell>
          <cell r="F41">
            <v>15580472538</v>
          </cell>
          <cell r="G41">
            <v>2713717212</v>
          </cell>
          <cell r="H41">
            <v>0</v>
          </cell>
          <cell r="I41">
            <v>0</v>
          </cell>
          <cell r="J41">
            <v>0</v>
          </cell>
          <cell r="K41">
            <v>4392399769</v>
          </cell>
          <cell r="L41">
            <v>13901789982</v>
          </cell>
          <cell r="M41">
            <v>2738179</v>
          </cell>
          <cell r="N41">
            <v>713865790</v>
          </cell>
        </row>
        <row r="42">
          <cell r="A42" t="str">
            <v>1992183</v>
          </cell>
          <cell r="B42">
            <v>1992</v>
          </cell>
          <cell r="C42">
            <v>18</v>
          </cell>
          <cell r="D42">
            <v>3</v>
          </cell>
          <cell r="E42">
            <v>601200033</v>
          </cell>
          <cell r="F42">
            <v>528546178</v>
          </cell>
          <cell r="G42">
            <v>190541245</v>
          </cell>
          <cell r="H42">
            <v>0</v>
          </cell>
          <cell r="I42">
            <v>0</v>
          </cell>
          <cell r="J42">
            <v>0</v>
          </cell>
          <cell r="K42">
            <v>277842890</v>
          </cell>
          <cell r="L42">
            <v>441244533</v>
          </cell>
          <cell r="M42">
            <v>0</v>
          </cell>
          <cell r="N42">
            <v>0</v>
          </cell>
        </row>
        <row r="43">
          <cell r="A43" t="str">
            <v>1992184</v>
          </cell>
          <cell r="B43">
            <v>1992</v>
          </cell>
          <cell r="C43">
            <v>18</v>
          </cell>
          <cell r="D43">
            <v>4</v>
          </cell>
          <cell r="E43">
            <v>601200033</v>
          </cell>
          <cell r="F43">
            <v>585420199</v>
          </cell>
          <cell r="G43">
            <v>-1881885</v>
          </cell>
          <cell r="H43">
            <v>0</v>
          </cell>
          <cell r="I43">
            <v>0</v>
          </cell>
          <cell r="J43">
            <v>0</v>
          </cell>
          <cell r="K43">
            <v>99595872</v>
          </cell>
          <cell r="L43">
            <v>483942442</v>
          </cell>
          <cell r="M43">
            <v>0</v>
          </cell>
          <cell r="N43">
            <v>0</v>
          </cell>
        </row>
        <row r="44">
          <cell r="A44" t="str">
            <v>1993671</v>
          </cell>
          <cell r="B44">
            <v>1993</v>
          </cell>
          <cell r="C44">
            <v>67</v>
          </cell>
          <cell r="D44">
            <v>1</v>
          </cell>
          <cell r="E44">
            <v>623100045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25528415</v>
          </cell>
          <cell r="N44">
            <v>0</v>
          </cell>
        </row>
        <row r="45">
          <cell r="A45" t="str">
            <v>1993701</v>
          </cell>
          <cell r="B45">
            <v>1993</v>
          </cell>
          <cell r="C45">
            <v>70</v>
          </cell>
          <cell r="D45">
            <v>1</v>
          </cell>
          <cell r="E45">
            <v>623100067</v>
          </cell>
          <cell r="F45">
            <v>93080000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93080000</v>
          </cell>
          <cell r="L45">
            <v>0</v>
          </cell>
          <cell r="M45">
            <v>0</v>
          </cell>
          <cell r="N45">
            <v>2633385</v>
          </cell>
        </row>
        <row r="46">
          <cell r="A46" t="str">
            <v>199431</v>
          </cell>
          <cell r="B46">
            <v>1994</v>
          </cell>
          <cell r="C46">
            <v>3</v>
          </cell>
          <cell r="D46">
            <v>1</v>
          </cell>
          <cell r="E46">
            <v>623100069</v>
          </cell>
          <cell r="F46">
            <v>1759686470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1724686440</v>
          </cell>
          <cell r="L46">
            <v>35000030</v>
          </cell>
          <cell r="M46">
            <v>499958</v>
          </cell>
          <cell r="N46">
            <v>89273776</v>
          </cell>
        </row>
        <row r="47">
          <cell r="A47" t="str">
            <v>199511</v>
          </cell>
          <cell r="B47">
            <v>1995</v>
          </cell>
          <cell r="C47">
            <v>1</v>
          </cell>
          <cell r="D47">
            <v>1</v>
          </cell>
          <cell r="E47">
            <v>660300361</v>
          </cell>
          <cell r="F47">
            <v>206114700000</v>
          </cell>
          <cell r="G47">
            <v>8556900000</v>
          </cell>
          <cell r="H47">
            <v>0</v>
          </cell>
          <cell r="I47">
            <v>0</v>
          </cell>
          <cell r="J47">
            <v>0</v>
          </cell>
          <cell r="K47">
            <v>214671600000</v>
          </cell>
          <cell r="L47">
            <v>0</v>
          </cell>
          <cell r="M47">
            <v>4200223</v>
          </cell>
          <cell r="N47">
            <v>0</v>
          </cell>
        </row>
        <row r="48">
          <cell r="A48" t="str">
            <v>199521</v>
          </cell>
          <cell r="B48">
            <v>1995</v>
          </cell>
          <cell r="C48">
            <v>2</v>
          </cell>
          <cell r="D48">
            <v>1</v>
          </cell>
          <cell r="E48">
            <v>623100068</v>
          </cell>
          <cell r="F48">
            <v>8286800420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4978182382</v>
          </cell>
          <cell r="L48">
            <v>3308618038</v>
          </cell>
          <cell r="M48">
            <v>1553271</v>
          </cell>
          <cell r="N48">
            <v>1205858079</v>
          </cell>
        </row>
        <row r="49">
          <cell r="A49" t="str">
            <v>199611</v>
          </cell>
          <cell r="B49">
            <v>1996</v>
          </cell>
          <cell r="C49">
            <v>1</v>
          </cell>
          <cell r="D49">
            <v>1</v>
          </cell>
          <cell r="E49">
            <v>623100070</v>
          </cell>
          <cell r="F49">
            <v>56739820045</v>
          </cell>
          <cell r="G49">
            <v>0</v>
          </cell>
          <cell r="H49">
            <v>0</v>
          </cell>
          <cell r="I49">
            <v>39065962651</v>
          </cell>
          <cell r="J49">
            <v>0</v>
          </cell>
          <cell r="K49">
            <v>25465848174</v>
          </cell>
          <cell r="L49">
            <v>70339934522</v>
          </cell>
          <cell r="M49">
            <v>182416543</v>
          </cell>
          <cell r="N49">
            <v>6422178746</v>
          </cell>
        </row>
        <row r="50">
          <cell r="A50" t="str">
            <v>199711</v>
          </cell>
          <cell r="B50">
            <v>1997</v>
          </cell>
          <cell r="C50">
            <v>1</v>
          </cell>
          <cell r="D50">
            <v>1</v>
          </cell>
          <cell r="E50">
            <v>623100000</v>
          </cell>
          <cell r="F50">
            <v>139348186000</v>
          </cell>
          <cell r="G50">
            <v>0</v>
          </cell>
          <cell r="H50">
            <v>0</v>
          </cell>
          <cell r="I50">
            <v>3381112852000</v>
          </cell>
          <cell r="J50">
            <v>0</v>
          </cell>
          <cell r="K50">
            <v>76842596651</v>
          </cell>
          <cell r="L50">
            <v>3443618441349</v>
          </cell>
          <cell r="M50">
            <v>0</v>
          </cell>
          <cell r="N50">
            <v>0</v>
          </cell>
        </row>
        <row r="51">
          <cell r="A51" t="str">
            <v>199721</v>
          </cell>
          <cell r="B51">
            <v>1997</v>
          </cell>
          <cell r="C51">
            <v>2</v>
          </cell>
          <cell r="D51">
            <v>1</v>
          </cell>
          <cell r="E51">
            <v>623100071</v>
          </cell>
          <cell r="F51">
            <v>407980045000</v>
          </cell>
          <cell r="G51">
            <v>0</v>
          </cell>
          <cell r="H51">
            <v>0</v>
          </cell>
          <cell r="I51">
            <v>2948733800</v>
          </cell>
          <cell r="J51">
            <v>0</v>
          </cell>
          <cell r="K51">
            <v>0</v>
          </cell>
          <cell r="L51">
            <v>410928778800</v>
          </cell>
          <cell r="M51">
            <v>545160132</v>
          </cell>
          <cell r="N51">
            <v>32931783251</v>
          </cell>
        </row>
        <row r="52">
          <cell r="A52" t="str">
            <v>199731</v>
          </cell>
          <cell r="B52">
            <v>1997</v>
          </cell>
          <cell r="C52">
            <v>3</v>
          </cell>
          <cell r="D52">
            <v>1</v>
          </cell>
          <cell r="E52">
            <v>623100072</v>
          </cell>
          <cell r="F52">
            <v>83757270000</v>
          </cell>
          <cell r="G52">
            <v>0</v>
          </cell>
          <cell r="H52">
            <v>0</v>
          </cell>
          <cell r="I52">
            <v>90401460000</v>
          </cell>
          <cell r="J52">
            <v>0</v>
          </cell>
          <cell r="K52">
            <v>83757270000</v>
          </cell>
          <cell r="L52">
            <v>90401460000</v>
          </cell>
          <cell r="M52">
            <v>122289862</v>
          </cell>
          <cell r="N52">
            <v>12293079200</v>
          </cell>
        </row>
        <row r="53">
          <cell r="A53" t="str">
            <v>199911</v>
          </cell>
          <cell r="B53">
            <v>1999</v>
          </cell>
          <cell r="C53">
            <v>1</v>
          </cell>
          <cell r="D53">
            <v>1</v>
          </cell>
          <cell r="E53">
            <v>623100074</v>
          </cell>
          <cell r="F53">
            <v>197996291000</v>
          </cell>
          <cell r="G53">
            <v>0</v>
          </cell>
          <cell r="H53">
            <v>0</v>
          </cell>
          <cell r="I53">
            <v>371330441008</v>
          </cell>
          <cell r="J53">
            <v>0</v>
          </cell>
          <cell r="K53">
            <v>0</v>
          </cell>
          <cell r="L53">
            <v>569326732008</v>
          </cell>
          <cell r="M53">
            <v>804957296</v>
          </cell>
          <cell r="N53">
            <v>19769709887</v>
          </cell>
        </row>
        <row r="54">
          <cell r="A54" t="str">
            <v>199921</v>
          </cell>
          <cell r="B54">
            <v>1999</v>
          </cell>
          <cell r="C54">
            <v>2</v>
          </cell>
          <cell r="D54">
            <v>1</v>
          </cell>
          <cell r="E54">
            <v>6</v>
          </cell>
          <cell r="F54">
            <v>1800427076170</v>
          </cell>
          <cell r="G54">
            <v>274823593089</v>
          </cell>
          <cell r="H54">
            <v>0</v>
          </cell>
          <cell r="I54">
            <v>3327123973819</v>
          </cell>
          <cell r="J54">
            <v>0</v>
          </cell>
          <cell r="K54">
            <v>0</v>
          </cell>
          <cell r="L54">
            <v>5402374643077</v>
          </cell>
          <cell r="M54">
            <v>0</v>
          </cell>
          <cell r="N54">
            <v>191954970261</v>
          </cell>
        </row>
        <row r="55">
          <cell r="A55" t="str">
            <v>199931</v>
          </cell>
          <cell r="B55">
            <v>1999</v>
          </cell>
          <cell r="C55">
            <v>3</v>
          </cell>
          <cell r="D55">
            <v>1</v>
          </cell>
          <cell r="E55">
            <v>9</v>
          </cell>
          <cell r="F55">
            <v>24950307055</v>
          </cell>
          <cell r="G55">
            <v>0</v>
          </cell>
          <cell r="H55">
            <v>0</v>
          </cell>
          <cell r="I55">
            <v>-24950307055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 t="str">
            <v>199941</v>
          </cell>
          <cell r="B56">
            <v>1999</v>
          </cell>
          <cell r="C56">
            <v>4</v>
          </cell>
          <cell r="D56">
            <v>1</v>
          </cell>
          <cell r="E56">
            <v>623100076</v>
          </cell>
          <cell r="F56">
            <v>44400596739</v>
          </cell>
          <cell r="G56">
            <v>0</v>
          </cell>
          <cell r="H56">
            <v>0</v>
          </cell>
          <cell r="I56">
            <v>40827933003</v>
          </cell>
          <cell r="J56">
            <v>0</v>
          </cell>
          <cell r="K56">
            <v>0</v>
          </cell>
          <cell r="L56">
            <v>85228529742</v>
          </cell>
          <cell r="M56">
            <v>74138104</v>
          </cell>
          <cell r="N56">
            <v>0</v>
          </cell>
        </row>
        <row r="57">
          <cell r="A57" t="str">
            <v>199951</v>
          </cell>
          <cell r="B57">
            <v>1999</v>
          </cell>
          <cell r="C57">
            <v>5</v>
          </cell>
          <cell r="D57">
            <v>1</v>
          </cell>
          <cell r="E57">
            <v>601200024</v>
          </cell>
          <cell r="F57">
            <v>6002324354</v>
          </cell>
          <cell r="G57">
            <v>807425344</v>
          </cell>
          <cell r="H57">
            <v>0</v>
          </cell>
          <cell r="I57">
            <v>0</v>
          </cell>
          <cell r="J57">
            <v>0</v>
          </cell>
          <cell r="K57">
            <v>770246680</v>
          </cell>
          <cell r="L57">
            <v>6039503018</v>
          </cell>
          <cell r="M57">
            <v>0</v>
          </cell>
          <cell r="N57">
            <v>558764772</v>
          </cell>
        </row>
        <row r="58">
          <cell r="A58" t="str">
            <v>199961</v>
          </cell>
          <cell r="B58">
            <v>1999</v>
          </cell>
          <cell r="C58">
            <v>6</v>
          </cell>
          <cell r="D58">
            <v>1</v>
          </cell>
          <cell r="E58">
            <v>601200036</v>
          </cell>
          <cell r="F58">
            <v>37429414742</v>
          </cell>
          <cell r="G58">
            <v>6519243186</v>
          </cell>
          <cell r="H58">
            <v>0</v>
          </cell>
          <cell r="I58">
            <v>0</v>
          </cell>
          <cell r="J58">
            <v>0</v>
          </cell>
          <cell r="K58">
            <v>10551938081</v>
          </cell>
          <cell r="L58">
            <v>33396719847</v>
          </cell>
          <cell r="M58">
            <v>11613226</v>
          </cell>
          <cell r="N58">
            <v>0</v>
          </cell>
        </row>
        <row r="59">
          <cell r="A59" t="str">
            <v>199962</v>
          </cell>
          <cell r="B59">
            <v>1999</v>
          </cell>
          <cell r="C59">
            <v>6</v>
          </cell>
          <cell r="D59">
            <v>2</v>
          </cell>
          <cell r="E59">
            <v>601200036</v>
          </cell>
          <cell r="F59">
            <v>5876184880</v>
          </cell>
          <cell r="G59">
            <v>1023478124</v>
          </cell>
          <cell r="H59">
            <v>0</v>
          </cell>
          <cell r="I59">
            <v>0</v>
          </cell>
          <cell r="J59">
            <v>0</v>
          </cell>
          <cell r="K59">
            <v>1656632759</v>
          </cell>
          <cell r="L59">
            <v>5243030245</v>
          </cell>
          <cell r="M59">
            <v>0</v>
          </cell>
          <cell r="N59">
            <v>0</v>
          </cell>
        </row>
        <row r="60">
          <cell r="A60" t="str">
            <v>199963</v>
          </cell>
          <cell r="B60">
            <v>1999</v>
          </cell>
          <cell r="C60">
            <v>6</v>
          </cell>
          <cell r="D60">
            <v>3</v>
          </cell>
          <cell r="E60">
            <v>601200036</v>
          </cell>
          <cell r="F60">
            <v>936790902</v>
          </cell>
          <cell r="G60">
            <v>337716116</v>
          </cell>
          <cell r="H60">
            <v>0</v>
          </cell>
          <cell r="I60">
            <v>0</v>
          </cell>
          <cell r="J60">
            <v>0</v>
          </cell>
          <cell r="K60">
            <v>492452878</v>
          </cell>
          <cell r="L60">
            <v>782054140</v>
          </cell>
          <cell r="M60">
            <v>0</v>
          </cell>
          <cell r="N60">
            <v>0</v>
          </cell>
        </row>
        <row r="61">
          <cell r="A61" t="str">
            <v>199964</v>
          </cell>
          <cell r="B61">
            <v>1999</v>
          </cell>
          <cell r="C61">
            <v>6</v>
          </cell>
          <cell r="D61">
            <v>4</v>
          </cell>
          <cell r="E61">
            <v>601200036</v>
          </cell>
          <cell r="F61">
            <v>356882366</v>
          </cell>
          <cell r="G61">
            <v>128657382</v>
          </cell>
          <cell r="H61">
            <v>0</v>
          </cell>
          <cell r="I61">
            <v>0</v>
          </cell>
          <cell r="J61">
            <v>0</v>
          </cell>
          <cell r="K61">
            <v>187606479</v>
          </cell>
          <cell r="L61">
            <v>297933269</v>
          </cell>
          <cell r="M61">
            <v>0</v>
          </cell>
          <cell r="N61">
            <v>0</v>
          </cell>
        </row>
        <row r="62">
          <cell r="A62" t="str">
            <v>199965</v>
          </cell>
          <cell r="B62">
            <v>1999</v>
          </cell>
          <cell r="C62">
            <v>6</v>
          </cell>
          <cell r="D62">
            <v>5</v>
          </cell>
          <cell r="E62">
            <v>601200036</v>
          </cell>
          <cell r="F62">
            <v>1584970543</v>
          </cell>
          <cell r="G62">
            <v>-5093470</v>
          </cell>
          <cell r="H62">
            <v>0</v>
          </cell>
          <cell r="I62">
            <v>0</v>
          </cell>
          <cell r="J62">
            <v>0</v>
          </cell>
          <cell r="K62">
            <v>269644015</v>
          </cell>
          <cell r="L62">
            <v>1310233059</v>
          </cell>
          <cell r="M62">
            <v>0</v>
          </cell>
          <cell r="N62">
            <v>0</v>
          </cell>
        </row>
        <row r="63">
          <cell r="A63" t="str">
            <v>199971</v>
          </cell>
          <cell r="B63">
            <v>1999</v>
          </cell>
          <cell r="C63">
            <v>7</v>
          </cell>
          <cell r="D63">
            <v>1</v>
          </cell>
          <cell r="E63">
            <v>601200038</v>
          </cell>
          <cell r="F63">
            <v>395580527</v>
          </cell>
          <cell r="G63">
            <v>26958659</v>
          </cell>
          <cell r="H63">
            <v>0</v>
          </cell>
          <cell r="I63">
            <v>0</v>
          </cell>
          <cell r="J63">
            <v>0</v>
          </cell>
          <cell r="K63">
            <v>212012378</v>
          </cell>
          <cell r="L63">
            <v>210526809</v>
          </cell>
          <cell r="M63">
            <v>1443027</v>
          </cell>
          <cell r="N63">
            <v>0</v>
          </cell>
        </row>
        <row r="64">
          <cell r="A64" t="str">
            <v>199972</v>
          </cell>
          <cell r="B64">
            <v>1999</v>
          </cell>
          <cell r="C64">
            <v>7</v>
          </cell>
          <cell r="D64">
            <v>2</v>
          </cell>
          <cell r="E64">
            <v>601200038</v>
          </cell>
          <cell r="F64">
            <v>842531582</v>
          </cell>
          <cell r="G64">
            <v>52431019</v>
          </cell>
          <cell r="H64">
            <v>0</v>
          </cell>
          <cell r="I64">
            <v>0</v>
          </cell>
          <cell r="J64">
            <v>0</v>
          </cell>
          <cell r="K64">
            <v>430036198</v>
          </cell>
          <cell r="L64">
            <v>464926403</v>
          </cell>
          <cell r="M64">
            <v>0</v>
          </cell>
          <cell r="N64">
            <v>0</v>
          </cell>
        </row>
        <row r="65">
          <cell r="A65" t="str">
            <v>199973</v>
          </cell>
          <cell r="B65">
            <v>1999</v>
          </cell>
          <cell r="C65">
            <v>7</v>
          </cell>
          <cell r="D65">
            <v>3</v>
          </cell>
          <cell r="E65">
            <v>601200038</v>
          </cell>
          <cell r="F65">
            <v>152642172</v>
          </cell>
          <cell r="G65">
            <v>9153547</v>
          </cell>
          <cell r="H65">
            <v>0</v>
          </cell>
          <cell r="I65">
            <v>0</v>
          </cell>
          <cell r="J65">
            <v>0</v>
          </cell>
          <cell r="K65">
            <v>76723849</v>
          </cell>
          <cell r="L65">
            <v>85071870</v>
          </cell>
          <cell r="M65">
            <v>0</v>
          </cell>
          <cell r="N65">
            <v>0</v>
          </cell>
        </row>
        <row r="66">
          <cell r="A66" t="str">
            <v>199974</v>
          </cell>
          <cell r="B66">
            <v>1999</v>
          </cell>
          <cell r="C66">
            <v>7</v>
          </cell>
          <cell r="D66">
            <v>4</v>
          </cell>
          <cell r="E66">
            <v>601200038</v>
          </cell>
          <cell r="F66">
            <v>566168069</v>
          </cell>
          <cell r="G66">
            <v>33951536</v>
          </cell>
          <cell r="H66">
            <v>0</v>
          </cell>
          <cell r="I66">
            <v>0</v>
          </cell>
          <cell r="J66">
            <v>0</v>
          </cell>
          <cell r="K66">
            <v>284578525</v>
          </cell>
          <cell r="L66">
            <v>315541080</v>
          </cell>
          <cell r="M66">
            <v>0</v>
          </cell>
          <cell r="N66">
            <v>0</v>
          </cell>
        </row>
        <row r="67">
          <cell r="A67" t="str">
            <v>199975</v>
          </cell>
          <cell r="B67">
            <v>1999</v>
          </cell>
          <cell r="C67">
            <v>7</v>
          </cell>
          <cell r="D67">
            <v>5</v>
          </cell>
          <cell r="E67">
            <v>601200038</v>
          </cell>
          <cell r="F67">
            <v>21622881316</v>
          </cell>
          <cell r="G67">
            <v>3266233596</v>
          </cell>
          <cell r="H67">
            <v>0</v>
          </cell>
          <cell r="I67">
            <v>0</v>
          </cell>
          <cell r="J67">
            <v>0</v>
          </cell>
          <cell r="K67">
            <v>12009002753</v>
          </cell>
          <cell r="L67">
            <v>12880112159</v>
          </cell>
          <cell r="M67">
            <v>23857871</v>
          </cell>
          <cell r="N67">
            <v>1969685776</v>
          </cell>
        </row>
        <row r="68">
          <cell r="A68" t="str">
            <v>199976</v>
          </cell>
          <cell r="B68">
            <v>1999</v>
          </cell>
          <cell r="C68">
            <v>7</v>
          </cell>
          <cell r="D68">
            <v>6</v>
          </cell>
          <cell r="E68">
            <v>601200038</v>
          </cell>
          <cell r="F68">
            <v>2719751803</v>
          </cell>
          <cell r="G68">
            <v>410830733</v>
          </cell>
          <cell r="H68">
            <v>0</v>
          </cell>
          <cell r="I68">
            <v>0</v>
          </cell>
          <cell r="J68">
            <v>0</v>
          </cell>
          <cell r="K68">
            <v>1510507045</v>
          </cell>
          <cell r="L68">
            <v>1620075491</v>
          </cell>
          <cell r="M68">
            <v>0</v>
          </cell>
          <cell r="N68">
            <v>0</v>
          </cell>
        </row>
        <row r="69">
          <cell r="A69" t="str">
            <v>199981</v>
          </cell>
          <cell r="B69">
            <v>1999</v>
          </cell>
          <cell r="C69">
            <v>8</v>
          </cell>
          <cell r="D69">
            <v>1</v>
          </cell>
          <cell r="E69">
            <v>601200022</v>
          </cell>
          <cell r="F69">
            <v>31664306367</v>
          </cell>
          <cell r="G69">
            <v>4783035256</v>
          </cell>
          <cell r="H69">
            <v>0</v>
          </cell>
          <cell r="I69">
            <v>0</v>
          </cell>
          <cell r="J69">
            <v>0</v>
          </cell>
          <cell r="K69">
            <v>17585861454</v>
          </cell>
          <cell r="L69">
            <v>18861480169</v>
          </cell>
          <cell r="M69">
            <v>26422025</v>
          </cell>
          <cell r="N69">
            <v>2838027152</v>
          </cell>
        </row>
        <row r="70">
          <cell r="A70" t="str">
            <v>199982</v>
          </cell>
          <cell r="B70">
            <v>1999</v>
          </cell>
          <cell r="C70">
            <v>8</v>
          </cell>
          <cell r="D70">
            <v>2</v>
          </cell>
          <cell r="E70">
            <v>601200022</v>
          </cell>
          <cell r="F70">
            <v>544034204</v>
          </cell>
          <cell r="G70">
            <v>37075719</v>
          </cell>
          <cell r="H70">
            <v>0</v>
          </cell>
          <cell r="I70">
            <v>0</v>
          </cell>
          <cell r="J70">
            <v>0</v>
          </cell>
          <cell r="K70">
            <v>291576455</v>
          </cell>
          <cell r="L70">
            <v>289533468</v>
          </cell>
          <cell r="M70">
            <v>0</v>
          </cell>
          <cell r="N70">
            <v>0</v>
          </cell>
        </row>
        <row r="71">
          <cell r="A71" t="str">
            <v>199983</v>
          </cell>
          <cell r="B71">
            <v>1999</v>
          </cell>
          <cell r="C71">
            <v>8</v>
          </cell>
          <cell r="D71">
            <v>3</v>
          </cell>
          <cell r="E71">
            <v>601200022</v>
          </cell>
          <cell r="F71">
            <v>1061920817</v>
          </cell>
          <cell r="G71">
            <v>66087796</v>
          </cell>
          <cell r="H71">
            <v>0</v>
          </cell>
          <cell r="I71">
            <v>0</v>
          </cell>
          <cell r="J71">
            <v>0</v>
          </cell>
          <cell r="K71">
            <v>541962080</v>
          </cell>
          <cell r="L71">
            <v>586046533</v>
          </cell>
          <cell r="M71">
            <v>0</v>
          </cell>
          <cell r="N71">
            <v>0</v>
          </cell>
        </row>
        <row r="72">
          <cell r="A72" t="str">
            <v>199984</v>
          </cell>
          <cell r="B72">
            <v>1999</v>
          </cell>
          <cell r="C72">
            <v>8</v>
          </cell>
          <cell r="D72">
            <v>4</v>
          </cell>
          <cell r="E72">
            <v>601200022</v>
          </cell>
          <cell r="F72">
            <v>186076742</v>
          </cell>
          <cell r="G72">
            <v>11158706</v>
          </cell>
          <cell r="H72">
            <v>0</v>
          </cell>
          <cell r="I72">
            <v>0</v>
          </cell>
          <cell r="J72">
            <v>0</v>
          </cell>
          <cell r="K72">
            <v>93529043</v>
          </cell>
          <cell r="L72">
            <v>103706405</v>
          </cell>
          <cell r="M72">
            <v>0</v>
          </cell>
          <cell r="N72">
            <v>0</v>
          </cell>
        </row>
        <row r="73">
          <cell r="A73" t="str">
            <v>199985</v>
          </cell>
          <cell r="B73">
            <v>1999</v>
          </cell>
          <cell r="C73">
            <v>8</v>
          </cell>
          <cell r="D73">
            <v>5</v>
          </cell>
          <cell r="E73">
            <v>601200022</v>
          </cell>
          <cell r="F73">
            <v>690173395</v>
          </cell>
          <cell r="G73">
            <v>41387557</v>
          </cell>
          <cell r="H73">
            <v>0</v>
          </cell>
          <cell r="I73">
            <v>0</v>
          </cell>
          <cell r="J73">
            <v>0</v>
          </cell>
          <cell r="K73">
            <v>346910756</v>
          </cell>
          <cell r="L73">
            <v>384650195</v>
          </cell>
          <cell r="M73">
            <v>0</v>
          </cell>
          <cell r="N73">
            <v>0</v>
          </cell>
        </row>
        <row r="74">
          <cell r="A74" t="str">
            <v>199986</v>
          </cell>
          <cell r="B74">
            <v>1999</v>
          </cell>
          <cell r="C74">
            <v>8</v>
          </cell>
          <cell r="D74">
            <v>6</v>
          </cell>
          <cell r="E74">
            <v>601200022</v>
          </cell>
          <cell r="F74">
            <v>3654689694</v>
          </cell>
          <cell r="G74">
            <v>552057423</v>
          </cell>
          <cell r="H74">
            <v>0</v>
          </cell>
          <cell r="I74">
            <v>0</v>
          </cell>
          <cell r="J74">
            <v>0</v>
          </cell>
          <cell r="K74">
            <v>2029755007</v>
          </cell>
          <cell r="L74">
            <v>2176992110</v>
          </cell>
          <cell r="M74">
            <v>0</v>
          </cell>
          <cell r="N74">
            <v>0</v>
          </cell>
        </row>
        <row r="75">
          <cell r="A75" t="str">
            <v>199991</v>
          </cell>
          <cell r="B75">
            <v>1999</v>
          </cell>
          <cell r="C75">
            <v>9</v>
          </cell>
          <cell r="D75">
            <v>1</v>
          </cell>
          <cell r="E75">
            <v>601300096</v>
          </cell>
          <cell r="F75">
            <v>10173907638</v>
          </cell>
          <cell r="G75">
            <v>685487285</v>
          </cell>
          <cell r="H75">
            <v>0</v>
          </cell>
          <cell r="I75">
            <v>0</v>
          </cell>
          <cell r="J75">
            <v>0</v>
          </cell>
          <cell r="K75">
            <v>1589927471</v>
          </cell>
          <cell r="L75">
            <v>9269467452</v>
          </cell>
          <cell r="M75">
            <v>1700974</v>
          </cell>
          <cell r="N75">
            <v>2604545228</v>
          </cell>
        </row>
        <row r="76">
          <cell r="A76" t="str">
            <v>1999101</v>
          </cell>
          <cell r="B76">
            <v>1999</v>
          </cell>
          <cell r="C76">
            <v>10</v>
          </cell>
          <cell r="D76">
            <v>1</v>
          </cell>
          <cell r="E76">
            <v>601300304</v>
          </cell>
          <cell r="F76">
            <v>5817873753</v>
          </cell>
          <cell r="G76">
            <v>297778179</v>
          </cell>
          <cell r="H76">
            <v>0</v>
          </cell>
          <cell r="I76">
            <v>0</v>
          </cell>
          <cell r="J76">
            <v>0</v>
          </cell>
          <cell r="K76">
            <v>1478721518</v>
          </cell>
          <cell r="L76">
            <v>4636930414</v>
          </cell>
          <cell r="M76">
            <v>0</v>
          </cell>
          <cell r="N76">
            <v>228421762</v>
          </cell>
        </row>
        <row r="77">
          <cell r="A77" t="str">
            <v>1999111</v>
          </cell>
          <cell r="B77">
            <v>1999</v>
          </cell>
          <cell r="C77">
            <v>11</v>
          </cell>
          <cell r="D77">
            <v>1</v>
          </cell>
          <cell r="E77">
            <v>601300273</v>
          </cell>
          <cell r="F77">
            <v>1609162388</v>
          </cell>
          <cell r="G77">
            <v>98941053</v>
          </cell>
          <cell r="H77">
            <v>0</v>
          </cell>
          <cell r="I77">
            <v>0</v>
          </cell>
          <cell r="J77">
            <v>0</v>
          </cell>
          <cell r="K77">
            <v>308697289</v>
          </cell>
          <cell r="L77">
            <v>1399406153</v>
          </cell>
          <cell r="M77">
            <v>233837</v>
          </cell>
          <cell r="N77">
            <v>70232578</v>
          </cell>
        </row>
        <row r="78">
          <cell r="A78" t="str">
            <v>1999131</v>
          </cell>
          <cell r="B78">
            <v>1999</v>
          </cell>
          <cell r="C78">
            <v>13</v>
          </cell>
          <cell r="D78">
            <v>1</v>
          </cell>
          <cell r="E78">
            <v>601200044</v>
          </cell>
          <cell r="F78">
            <v>44500000000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44500000000</v>
          </cell>
          <cell r="M78">
            <v>0</v>
          </cell>
          <cell r="N78">
            <v>7959937493</v>
          </cell>
        </row>
        <row r="79">
          <cell r="A79" t="str">
            <v>1999141</v>
          </cell>
          <cell r="B79">
            <v>1999</v>
          </cell>
          <cell r="C79">
            <v>14</v>
          </cell>
          <cell r="D79">
            <v>1</v>
          </cell>
          <cell r="E79">
            <v>601200045</v>
          </cell>
          <cell r="F79">
            <v>68898000000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68898000000</v>
          </cell>
          <cell r="M79">
            <v>0</v>
          </cell>
          <cell r="N79">
            <v>12692734050</v>
          </cell>
        </row>
        <row r="80">
          <cell r="A80" t="str">
            <v>1999151</v>
          </cell>
          <cell r="B80">
            <v>1999</v>
          </cell>
          <cell r="C80">
            <v>15</v>
          </cell>
          <cell r="D80">
            <v>1</v>
          </cell>
          <cell r="E80">
            <v>601200048</v>
          </cell>
          <cell r="F80">
            <v>93414000000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93414000000</v>
          </cell>
          <cell r="M80">
            <v>0</v>
          </cell>
          <cell r="N80">
            <v>16849550247</v>
          </cell>
        </row>
        <row r="81">
          <cell r="A81" t="str">
            <v>1999161</v>
          </cell>
          <cell r="B81">
            <v>1999</v>
          </cell>
          <cell r="C81">
            <v>16</v>
          </cell>
          <cell r="D81">
            <v>1</v>
          </cell>
          <cell r="E81">
            <v>601200050</v>
          </cell>
          <cell r="F81">
            <v>92655940000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92655940000</v>
          </cell>
          <cell r="M81">
            <v>0</v>
          </cell>
          <cell r="N81">
            <v>17628410290</v>
          </cell>
        </row>
        <row r="82">
          <cell r="A82" t="str">
            <v>1999171</v>
          </cell>
          <cell r="B82">
            <v>1999</v>
          </cell>
          <cell r="C82">
            <v>17</v>
          </cell>
          <cell r="D82">
            <v>1</v>
          </cell>
          <cell r="E82">
            <v>601200051</v>
          </cell>
          <cell r="F82">
            <v>79551465915</v>
          </cell>
          <cell r="G82">
            <v>9749638305</v>
          </cell>
          <cell r="H82">
            <v>0</v>
          </cell>
          <cell r="I82">
            <v>0</v>
          </cell>
          <cell r="J82">
            <v>0</v>
          </cell>
          <cell r="K82">
            <v>89301104220</v>
          </cell>
          <cell r="L82">
            <v>0</v>
          </cell>
          <cell r="M82">
            <v>0</v>
          </cell>
          <cell r="N82">
            <v>0</v>
          </cell>
        </row>
        <row r="83">
          <cell r="A83" t="str">
            <v>1999181</v>
          </cell>
          <cell r="B83">
            <v>1999</v>
          </cell>
          <cell r="C83">
            <v>18</v>
          </cell>
          <cell r="D83">
            <v>1</v>
          </cell>
          <cell r="E83">
            <v>600300058</v>
          </cell>
          <cell r="F83">
            <v>14161750008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14161750008</v>
          </cell>
          <cell r="L83">
            <v>0</v>
          </cell>
          <cell r="M83">
            <v>0</v>
          </cell>
          <cell r="N83">
            <v>865248653</v>
          </cell>
        </row>
        <row r="84">
          <cell r="A84" t="str">
            <v>1999182</v>
          </cell>
          <cell r="B84">
            <v>1999</v>
          </cell>
          <cell r="C84">
            <v>18</v>
          </cell>
          <cell r="D84">
            <v>2</v>
          </cell>
          <cell r="E84">
            <v>600300058</v>
          </cell>
          <cell r="F84">
            <v>8648489795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8648489795</v>
          </cell>
          <cell r="L84">
            <v>0</v>
          </cell>
          <cell r="M84">
            <v>0</v>
          </cell>
          <cell r="N84">
            <v>660502943</v>
          </cell>
        </row>
        <row r="85">
          <cell r="A85" t="str">
            <v>1999183</v>
          </cell>
          <cell r="B85">
            <v>1999</v>
          </cell>
          <cell r="C85">
            <v>18</v>
          </cell>
          <cell r="D85">
            <v>3</v>
          </cell>
          <cell r="E85">
            <v>600300058</v>
          </cell>
          <cell r="F85">
            <v>3820165664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3820165664</v>
          </cell>
          <cell r="L85">
            <v>0</v>
          </cell>
          <cell r="M85">
            <v>0</v>
          </cell>
          <cell r="N85">
            <v>0</v>
          </cell>
        </row>
        <row r="86">
          <cell r="A86" t="str">
            <v>1999191</v>
          </cell>
          <cell r="B86">
            <v>1999</v>
          </cell>
          <cell r="C86">
            <v>19</v>
          </cell>
          <cell r="D86">
            <v>1</v>
          </cell>
          <cell r="E86">
            <v>600300059</v>
          </cell>
          <cell r="F86">
            <v>13298774611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13298774611</v>
          </cell>
          <cell r="L86">
            <v>0</v>
          </cell>
          <cell r="M86">
            <v>0</v>
          </cell>
          <cell r="N86">
            <v>1734713934</v>
          </cell>
        </row>
        <row r="87">
          <cell r="A87" t="str">
            <v>1999201</v>
          </cell>
          <cell r="B87">
            <v>1999</v>
          </cell>
          <cell r="C87">
            <v>20</v>
          </cell>
          <cell r="D87">
            <v>1</v>
          </cell>
          <cell r="E87">
            <v>623100075</v>
          </cell>
          <cell r="F87">
            <v>35586124497</v>
          </cell>
          <cell r="G87">
            <v>0</v>
          </cell>
          <cell r="H87">
            <v>0</v>
          </cell>
          <cell r="I87">
            <v>21516943925</v>
          </cell>
          <cell r="J87">
            <v>0</v>
          </cell>
          <cell r="K87">
            <v>6253409480</v>
          </cell>
          <cell r="L87">
            <v>50849658942</v>
          </cell>
          <cell r="M87">
            <v>0</v>
          </cell>
          <cell r="N87">
            <v>291325626</v>
          </cell>
        </row>
        <row r="88">
          <cell r="A88" t="str">
            <v>1999211</v>
          </cell>
          <cell r="B88">
            <v>1999</v>
          </cell>
          <cell r="C88">
            <v>21</v>
          </cell>
          <cell r="D88">
            <v>1</v>
          </cell>
          <cell r="E88">
            <v>623100077</v>
          </cell>
          <cell r="F88">
            <v>7455100000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7455100000</v>
          </cell>
          <cell r="M88">
            <v>0</v>
          </cell>
          <cell r="N88">
            <v>1271094550</v>
          </cell>
        </row>
        <row r="89">
          <cell r="A89" t="str">
            <v>1999221</v>
          </cell>
          <cell r="B89">
            <v>1999</v>
          </cell>
          <cell r="C89">
            <v>22</v>
          </cell>
          <cell r="D89">
            <v>1</v>
          </cell>
          <cell r="E89">
            <v>660100000</v>
          </cell>
          <cell r="F89">
            <v>17140556539</v>
          </cell>
          <cell r="G89">
            <v>3251159534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20391716073</v>
          </cell>
          <cell r="M89">
            <v>0</v>
          </cell>
          <cell r="N89">
            <v>0</v>
          </cell>
        </row>
        <row r="90">
          <cell r="A90" t="str">
            <v>200011</v>
          </cell>
          <cell r="B90">
            <v>2000</v>
          </cell>
          <cell r="C90">
            <v>1</v>
          </cell>
          <cell r="D90">
            <v>1</v>
          </cell>
          <cell r="E90">
            <v>623100078</v>
          </cell>
          <cell r="F90">
            <v>0</v>
          </cell>
          <cell r="G90">
            <v>8731327228</v>
          </cell>
          <cell r="H90">
            <v>0</v>
          </cell>
          <cell r="I90">
            <v>370605679355</v>
          </cell>
          <cell r="J90">
            <v>0</v>
          </cell>
          <cell r="K90">
            <v>0</v>
          </cell>
          <cell r="L90">
            <v>379337006583</v>
          </cell>
          <cell r="M90">
            <v>100438849</v>
          </cell>
          <cell r="N90">
            <v>0</v>
          </cell>
        </row>
        <row r="91">
          <cell r="A91" t="str">
            <v>200021</v>
          </cell>
          <cell r="B91">
            <v>2000</v>
          </cell>
          <cell r="C91">
            <v>2</v>
          </cell>
          <cell r="D91">
            <v>1</v>
          </cell>
          <cell r="E91">
            <v>623100079</v>
          </cell>
          <cell r="F91">
            <v>0</v>
          </cell>
          <cell r="G91">
            <v>79746207201</v>
          </cell>
          <cell r="H91">
            <v>0</v>
          </cell>
          <cell r="I91">
            <v>1928242417785</v>
          </cell>
          <cell r="J91">
            <v>0</v>
          </cell>
          <cell r="K91">
            <v>128567363097</v>
          </cell>
          <cell r="L91">
            <v>1879421261890</v>
          </cell>
          <cell r="M91">
            <v>1039862669</v>
          </cell>
          <cell r="N91">
            <v>102565578440</v>
          </cell>
        </row>
        <row r="92">
          <cell r="A92" t="str">
            <v>200031</v>
          </cell>
          <cell r="B92">
            <v>2000</v>
          </cell>
          <cell r="C92">
            <v>3</v>
          </cell>
          <cell r="D92">
            <v>1</v>
          </cell>
          <cell r="E92">
            <v>660100005</v>
          </cell>
          <cell r="F92">
            <v>0</v>
          </cell>
          <cell r="G92">
            <v>0</v>
          </cell>
          <cell r="H92">
            <v>0</v>
          </cell>
          <cell r="I92">
            <v>1235796545254</v>
          </cell>
          <cell r="J92">
            <v>0</v>
          </cell>
          <cell r="K92">
            <v>0</v>
          </cell>
          <cell r="L92">
            <v>1235796545254</v>
          </cell>
          <cell r="M92">
            <v>0</v>
          </cell>
          <cell r="N92">
            <v>120000000000</v>
          </cell>
        </row>
        <row r="93">
          <cell r="A93" t="str">
            <v>200041</v>
          </cell>
          <cell r="B93">
            <v>2000</v>
          </cell>
          <cell r="C93">
            <v>4</v>
          </cell>
          <cell r="D93">
            <v>1</v>
          </cell>
          <cell r="E93">
            <v>9</v>
          </cell>
          <cell r="F93">
            <v>0</v>
          </cell>
          <cell r="G93">
            <v>0</v>
          </cell>
          <cell r="H93">
            <v>0</v>
          </cell>
          <cell r="I93">
            <v>129859925555</v>
          </cell>
          <cell r="J93">
            <v>0</v>
          </cell>
          <cell r="K93">
            <v>129859925555</v>
          </cell>
          <cell r="L93">
            <v>0</v>
          </cell>
          <cell r="M93">
            <v>0</v>
          </cell>
          <cell r="N93">
            <v>0</v>
          </cell>
        </row>
        <row r="94">
          <cell r="A94" t="str">
            <v>200051</v>
          </cell>
          <cell r="B94">
            <v>2000</v>
          </cell>
          <cell r="C94">
            <v>5</v>
          </cell>
          <cell r="D94">
            <v>1</v>
          </cell>
          <cell r="E94">
            <v>660100002</v>
          </cell>
          <cell r="F94">
            <v>0</v>
          </cell>
          <cell r="G94">
            <v>3820691056</v>
          </cell>
          <cell r="H94">
            <v>0</v>
          </cell>
          <cell r="I94">
            <v>26392179072</v>
          </cell>
          <cell r="J94">
            <v>0</v>
          </cell>
          <cell r="K94">
            <v>0</v>
          </cell>
          <cell r="L94">
            <v>30212870128</v>
          </cell>
          <cell r="M94">
            <v>0</v>
          </cell>
          <cell r="N94">
            <v>0</v>
          </cell>
        </row>
        <row r="95">
          <cell r="A95" t="str">
            <v>200061</v>
          </cell>
          <cell r="B95">
            <v>2000</v>
          </cell>
          <cell r="C95">
            <v>6</v>
          </cell>
          <cell r="D95">
            <v>1</v>
          </cell>
          <cell r="E95">
            <v>660100003</v>
          </cell>
          <cell r="F95">
            <v>0</v>
          </cell>
          <cell r="G95">
            <v>772440066</v>
          </cell>
          <cell r="H95">
            <v>0</v>
          </cell>
          <cell r="I95">
            <v>6683966408</v>
          </cell>
          <cell r="J95">
            <v>0</v>
          </cell>
          <cell r="K95">
            <v>0</v>
          </cell>
          <cell r="L95">
            <v>7456406474</v>
          </cell>
          <cell r="M95">
            <v>0</v>
          </cell>
          <cell r="N95">
            <v>0</v>
          </cell>
        </row>
        <row r="96">
          <cell r="A96" t="str">
            <v>200071</v>
          </cell>
          <cell r="B96">
            <v>2000</v>
          </cell>
          <cell r="C96">
            <v>7</v>
          </cell>
          <cell r="D96">
            <v>1</v>
          </cell>
          <cell r="E96">
            <v>660000000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 t="str">
            <v>200081</v>
          </cell>
          <cell r="B97">
            <v>2000</v>
          </cell>
          <cell r="C97">
            <v>8</v>
          </cell>
          <cell r="D97">
            <v>1</v>
          </cell>
          <cell r="E97">
            <v>660100004</v>
          </cell>
          <cell r="F97">
            <v>0</v>
          </cell>
          <cell r="G97">
            <v>1107231874</v>
          </cell>
          <cell r="H97">
            <v>0</v>
          </cell>
          <cell r="I97">
            <v>9099612676</v>
          </cell>
          <cell r="J97">
            <v>0</v>
          </cell>
          <cell r="K97">
            <v>0</v>
          </cell>
          <cell r="L97">
            <v>10206844550</v>
          </cell>
          <cell r="M97">
            <v>0</v>
          </cell>
          <cell r="N97">
            <v>0</v>
          </cell>
        </row>
        <row r="98">
          <cell r="A98" t="str">
            <v>20007261</v>
          </cell>
          <cell r="B98">
            <v>2000</v>
          </cell>
          <cell r="C98">
            <v>726</v>
          </cell>
          <cell r="D98">
            <v>1</v>
          </cell>
          <cell r="E98">
            <v>661200038</v>
          </cell>
          <cell r="F98">
            <v>0</v>
          </cell>
          <cell r="G98">
            <v>1000486000</v>
          </cell>
          <cell r="H98">
            <v>0</v>
          </cell>
          <cell r="I98">
            <v>34911473000</v>
          </cell>
          <cell r="J98">
            <v>0</v>
          </cell>
          <cell r="K98">
            <v>3254472000</v>
          </cell>
          <cell r="L98">
            <v>32657487000</v>
          </cell>
          <cell r="M98">
            <v>0</v>
          </cell>
          <cell r="N98">
            <v>1811865931</v>
          </cell>
        </row>
        <row r="99">
          <cell r="A99" t="str">
            <v>20007271</v>
          </cell>
          <cell r="B99">
            <v>2000</v>
          </cell>
          <cell r="C99">
            <v>727</v>
          </cell>
          <cell r="D99">
            <v>1</v>
          </cell>
          <cell r="E99">
            <v>661200044</v>
          </cell>
          <cell r="F99">
            <v>0</v>
          </cell>
          <cell r="G99">
            <v>0</v>
          </cell>
          <cell r="H99">
            <v>0</v>
          </cell>
          <cell r="I99">
            <v>28679968925</v>
          </cell>
          <cell r="J99">
            <v>0</v>
          </cell>
          <cell r="K99">
            <v>5735993785</v>
          </cell>
          <cell r="L99">
            <v>22943975140</v>
          </cell>
          <cell r="M99">
            <v>0</v>
          </cell>
          <cell r="N99">
            <v>1369850914</v>
          </cell>
        </row>
        <row r="100">
          <cell r="A100" t="str">
            <v>20007281</v>
          </cell>
          <cell r="B100">
            <v>2000</v>
          </cell>
          <cell r="C100">
            <v>728</v>
          </cell>
          <cell r="D100">
            <v>1</v>
          </cell>
          <cell r="E100">
            <v>661300005</v>
          </cell>
          <cell r="F100">
            <v>0</v>
          </cell>
          <cell r="G100">
            <v>0</v>
          </cell>
          <cell r="H100">
            <v>0</v>
          </cell>
          <cell r="I100">
            <v>53126255308</v>
          </cell>
          <cell r="J100">
            <v>0</v>
          </cell>
          <cell r="K100">
            <v>0</v>
          </cell>
          <cell r="L100">
            <v>53126255308</v>
          </cell>
          <cell r="M100">
            <v>0</v>
          </cell>
          <cell r="N100">
            <v>0</v>
          </cell>
        </row>
        <row r="101">
          <cell r="A101" t="str">
            <v>Total</v>
          </cell>
          <cell r="B101" t="str">
            <v>Total</v>
          </cell>
          <cell r="F101">
            <v>22269577297182</v>
          </cell>
          <cell r="G101">
            <v>717877052210</v>
          </cell>
          <cell r="H101">
            <v>0</v>
          </cell>
          <cell r="I101">
            <v>19087795761310</v>
          </cell>
          <cell r="J101">
            <v>0</v>
          </cell>
          <cell r="K101">
            <v>6222149870003</v>
          </cell>
          <cell r="L101">
            <v>35853100240699</v>
          </cell>
          <cell r="M101">
            <v>32348680927</v>
          </cell>
          <cell r="N101">
            <v>4652196454491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8"/>
      <sheetName val="1999"/>
      <sheetName val="2000"/>
      <sheetName val="2001"/>
      <sheetName val="2002"/>
      <sheetName val="2003"/>
      <sheetName val="2004"/>
      <sheetName val="desembolsos"/>
      <sheetName val="desembolsos (2)"/>
    </sheetNames>
    <sheetDataSet>
      <sheetData sheetId="0"/>
      <sheetData sheetId="1"/>
      <sheetData sheetId="2"/>
      <sheetData sheetId="3"/>
      <sheetData sheetId="4"/>
      <sheetData sheetId="5">
        <row r="9">
          <cell r="B9" t="str">
            <v>Cod.</v>
          </cell>
          <cell r="C9" t="str">
            <v>CGR</v>
          </cell>
          <cell r="D9" t="str">
            <v>sec</v>
          </cell>
          <cell r="E9" t="str">
            <v>Cod. Unico</v>
          </cell>
          <cell r="F9" t="str">
            <v>Saldo Inicial</v>
          </cell>
          <cell r="G9" t="str">
            <v>Var.Tasa Cambio</v>
          </cell>
          <cell r="H9" t="str">
            <v>Adiciones y Canc</v>
          </cell>
          <cell r="I9" t="str">
            <v>Desembolsos</v>
          </cell>
          <cell r="J9" t="str">
            <v>Ajuste x Amortizac.</v>
          </cell>
          <cell r="K9" t="str">
            <v>Amortizaciones</v>
          </cell>
          <cell r="L9" t="str">
            <v>Saldo Final</v>
          </cell>
          <cell r="M9" t="str">
            <v>Comisiones-Otros</v>
          </cell>
          <cell r="N9" t="str">
            <v>Intereses Pagados</v>
          </cell>
        </row>
        <row r="10">
          <cell r="A10">
            <v>196311</v>
          </cell>
          <cell r="B10">
            <v>1963</v>
          </cell>
          <cell r="C10">
            <v>1</v>
          </cell>
          <cell r="D10">
            <v>1</v>
          </cell>
          <cell r="E10">
            <v>623100002</v>
          </cell>
          <cell r="F10">
            <v>6837424189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6837424189</v>
          </cell>
          <cell r="M10">
            <v>100000</v>
          </cell>
          <cell r="N10">
            <v>546993935</v>
          </cell>
        </row>
        <row r="11">
          <cell r="A11">
            <v>197851</v>
          </cell>
          <cell r="B11">
            <v>1978</v>
          </cell>
          <cell r="C11">
            <v>5</v>
          </cell>
          <cell r="D11">
            <v>1</v>
          </cell>
          <cell r="E11">
            <v>623100027</v>
          </cell>
          <cell r="F11">
            <v>18307543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4379076</v>
          </cell>
          <cell r="L11">
            <v>13928467</v>
          </cell>
          <cell r="M11">
            <v>0</v>
          </cell>
          <cell r="N11">
            <v>2414971</v>
          </cell>
        </row>
        <row r="12">
          <cell r="A12">
            <v>198251</v>
          </cell>
          <cell r="B12">
            <v>1982</v>
          </cell>
          <cell r="C12">
            <v>5</v>
          </cell>
          <cell r="D12">
            <v>1</v>
          </cell>
          <cell r="E12">
            <v>623100031</v>
          </cell>
          <cell r="F12">
            <v>43729606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9381035</v>
          </cell>
          <cell r="L12">
            <v>34348572</v>
          </cell>
          <cell r="M12">
            <v>9378445</v>
          </cell>
          <cell r="N12">
            <v>804515</v>
          </cell>
        </row>
        <row r="13">
          <cell r="A13">
            <v>198421</v>
          </cell>
          <cell r="B13">
            <v>1984</v>
          </cell>
          <cell r="C13">
            <v>2</v>
          </cell>
          <cell r="D13">
            <v>1</v>
          </cell>
          <cell r="E13">
            <v>623100032</v>
          </cell>
          <cell r="F13">
            <v>347728000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347728000</v>
          </cell>
          <cell r="M13">
            <v>4089588</v>
          </cell>
          <cell r="N13">
            <v>0</v>
          </cell>
        </row>
        <row r="14">
          <cell r="A14">
            <v>1985161</v>
          </cell>
          <cell r="B14">
            <v>1985</v>
          </cell>
          <cell r="C14">
            <v>16</v>
          </cell>
          <cell r="D14">
            <v>1</v>
          </cell>
          <cell r="E14">
            <v>623100034</v>
          </cell>
          <cell r="F14">
            <v>1598386000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1598386000</v>
          </cell>
          <cell r="M14">
            <v>0</v>
          </cell>
          <cell r="N14">
            <v>0</v>
          </cell>
        </row>
        <row r="15">
          <cell r="A15">
            <v>198671</v>
          </cell>
          <cell r="B15">
            <v>1986</v>
          </cell>
          <cell r="C15">
            <v>7</v>
          </cell>
          <cell r="D15">
            <v>1</v>
          </cell>
          <cell r="E15">
            <v>630100021</v>
          </cell>
          <cell r="F15">
            <v>3083503697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318983141</v>
          </cell>
          <cell r="L15">
            <v>2764520556</v>
          </cell>
          <cell r="M15">
            <v>0</v>
          </cell>
          <cell r="N15">
            <v>92505111</v>
          </cell>
        </row>
        <row r="16">
          <cell r="A16">
            <v>1988121</v>
          </cell>
          <cell r="B16">
            <v>1988</v>
          </cell>
          <cell r="C16">
            <v>12</v>
          </cell>
          <cell r="D16">
            <v>1</v>
          </cell>
          <cell r="E16">
            <v>623100037</v>
          </cell>
          <cell r="F16">
            <v>3180245790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3180245790</v>
          </cell>
          <cell r="M16">
            <v>0</v>
          </cell>
          <cell r="N16">
            <v>0</v>
          </cell>
        </row>
        <row r="17">
          <cell r="A17">
            <v>1989161</v>
          </cell>
          <cell r="B17">
            <v>1989</v>
          </cell>
          <cell r="C17">
            <v>16</v>
          </cell>
          <cell r="D17">
            <v>1</v>
          </cell>
          <cell r="E17">
            <v>623100040</v>
          </cell>
          <cell r="F17">
            <v>7997343964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7997343964</v>
          </cell>
          <cell r="M17">
            <v>0</v>
          </cell>
          <cell r="N17">
            <v>0</v>
          </cell>
        </row>
        <row r="18">
          <cell r="A18">
            <v>1990471</v>
          </cell>
          <cell r="B18">
            <v>1990</v>
          </cell>
          <cell r="C18">
            <v>47</v>
          </cell>
          <cell r="D18">
            <v>1</v>
          </cell>
          <cell r="E18">
            <v>623100042</v>
          </cell>
          <cell r="F18">
            <v>20222986000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20222986000</v>
          </cell>
          <cell r="M18">
            <v>0</v>
          </cell>
          <cell r="N18">
            <v>0</v>
          </cell>
        </row>
        <row r="19">
          <cell r="A19">
            <v>1991401</v>
          </cell>
          <cell r="B19">
            <v>1991</v>
          </cell>
          <cell r="C19">
            <v>40</v>
          </cell>
          <cell r="D19">
            <v>1</v>
          </cell>
          <cell r="E19">
            <v>640100001</v>
          </cell>
          <cell r="F19">
            <v>29177826880381</v>
          </cell>
          <cell r="G19">
            <v>0</v>
          </cell>
          <cell r="H19">
            <v>0</v>
          </cell>
          <cell r="I19">
            <v>13951890009718</v>
          </cell>
          <cell r="J19">
            <v>0</v>
          </cell>
          <cell r="K19">
            <v>8303333602239</v>
          </cell>
          <cell r="L19">
            <v>34826383287860</v>
          </cell>
          <cell r="M19">
            <v>45301754459</v>
          </cell>
          <cell r="N19">
            <v>4664512740234</v>
          </cell>
        </row>
        <row r="20">
          <cell r="A20">
            <v>1991402</v>
          </cell>
          <cell r="B20">
            <v>1991</v>
          </cell>
          <cell r="C20">
            <v>40</v>
          </cell>
          <cell r="D20">
            <v>2</v>
          </cell>
          <cell r="E20">
            <v>640100002</v>
          </cell>
          <cell r="F20">
            <v>61324233459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61324233459</v>
          </cell>
          <cell r="M20">
            <v>0</v>
          </cell>
          <cell r="N20">
            <v>0</v>
          </cell>
        </row>
        <row r="21">
          <cell r="A21">
            <v>1991403</v>
          </cell>
          <cell r="B21">
            <v>1991</v>
          </cell>
          <cell r="C21">
            <v>40</v>
          </cell>
          <cell r="D21">
            <v>3</v>
          </cell>
          <cell r="E21">
            <v>640100003</v>
          </cell>
          <cell r="F21">
            <v>2852390042964</v>
          </cell>
          <cell r="G21">
            <v>-47897332434</v>
          </cell>
          <cell r="H21">
            <v>0</v>
          </cell>
          <cell r="I21">
            <v>733297028940</v>
          </cell>
          <cell r="J21">
            <v>0</v>
          </cell>
          <cell r="K21">
            <v>1597740970401</v>
          </cell>
          <cell r="L21">
            <v>1940048769069</v>
          </cell>
          <cell r="M21">
            <v>0</v>
          </cell>
          <cell r="N21">
            <v>178353006858</v>
          </cell>
        </row>
        <row r="22">
          <cell r="A22">
            <v>1992182</v>
          </cell>
          <cell r="B22">
            <v>1992</v>
          </cell>
          <cell r="C22">
            <v>18</v>
          </cell>
          <cell r="D22">
            <v>2</v>
          </cell>
          <cell r="E22">
            <v>601200033</v>
          </cell>
          <cell r="F22">
            <v>5955208167</v>
          </cell>
          <cell r="G22">
            <v>-38571406</v>
          </cell>
          <cell r="H22">
            <v>0</v>
          </cell>
          <cell r="I22">
            <v>0</v>
          </cell>
          <cell r="J22">
            <v>0</v>
          </cell>
          <cell r="K22">
            <v>5916636761</v>
          </cell>
          <cell r="L22">
            <v>0</v>
          </cell>
          <cell r="M22">
            <v>5949893</v>
          </cell>
          <cell r="N22">
            <v>146691159</v>
          </cell>
        </row>
        <row r="23">
          <cell r="A23">
            <v>1992183</v>
          </cell>
          <cell r="B23">
            <v>1992</v>
          </cell>
          <cell r="C23">
            <v>18</v>
          </cell>
          <cell r="D23">
            <v>3</v>
          </cell>
          <cell r="E23">
            <v>601200033</v>
          </cell>
          <cell r="F23">
            <v>177642971</v>
          </cell>
          <cell r="G23">
            <v>52286783</v>
          </cell>
          <cell r="H23">
            <v>0</v>
          </cell>
          <cell r="I23">
            <v>0</v>
          </cell>
          <cell r="J23">
            <v>0</v>
          </cell>
          <cell r="K23">
            <v>229929755</v>
          </cell>
          <cell r="L23">
            <v>0</v>
          </cell>
          <cell r="M23">
            <v>0</v>
          </cell>
          <cell r="N23">
            <v>0</v>
          </cell>
        </row>
        <row r="24">
          <cell r="A24">
            <v>1992184</v>
          </cell>
          <cell r="B24">
            <v>1992</v>
          </cell>
          <cell r="C24">
            <v>18</v>
          </cell>
          <cell r="D24">
            <v>4</v>
          </cell>
          <cell r="E24">
            <v>601200033</v>
          </cell>
          <cell r="F24">
            <v>223408935</v>
          </cell>
          <cell r="G24">
            <v>2114226</v>
          </cell>
          <cell r="H24">
            <v>0</v>
          </cell>
          <cell r="I24">
            <v>0</v>
          </cell>
          <cell r="J24">
            <v>0</v>
          </cell>
          <cell r="K24">
            <v>225523160</v>
          </cell>
          <cell r="L24">
            <v>0</v>
          </cell>
          <cell r="M24">
            <v>0</v>
          </cell>
          <cell r="N24">
            <v>0</v>
          </cell>
        </row>
        <row r="25">
          <cell r="A25">
            <v>1992521</v>
          </cell>
          <cell r="B25">
            <v>1992</v>
          </cell>
          <cell r="C25">
            <v>52</v>
          </cell>
          <cell r="D25">
            <v>1</v>
          </cell>
          <cell r="E25">
            <v>623100056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>
            <v>199431</v>
          </cell>
          <cell r="B26">
            <v>1994</v>
          </cell>
          <cell r="C26">
            <v>3</v>
          </cell>
          <cell r="D26">
            <v>1</v>
          </cell>
          <cell r="E26">
            <v>623100069</v>
          </cell>
          <cell r="F26">
            <v>1000030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1000030</v>
          </cell>
          <cell r="M26">
            <v>395657</v>
          </cell>
          <cell r="N26">
            <v>0</v>
          </cell>
        </row>
        <row r="27">
          <cell r="A27">
            <v>199611</v>
          </cell>
          <cell r="B27">
            <v>1996</v>
          </cell>
          <cell r="C27">
            <v>1</v>
          </cell>
          <cell r="D27">
            <v>1</v>
          </cell>
          <cell r="E27">
            <v>623100070</v>
          </cell>
          <cell r="F27">
            <v>42394456955</v>
          </cell>
          <cell r="G27">
            <v>0</v>
          </cell>
          <cell r="H27">
            <v>0</v>
          </cell>
          <cell r="I27">
            <v>2103029788</v>
          </cell>
          <cell r="J27">
            <v>0</v>
          </cell>
          <cell r="K27">
            <v>17995927431</v>
          </cell>
          <cell r="L27">
            <v>26501559312</v>
          </cell>
          <cell r="M27">
            <v>213704363</v>
          </cell>
          <cell r="N27">
            <v>2109503640</v>
          </cell>
        </row>
        <row r="28">
          <cell r="A28">
            <v>199711</v>
          </cell>
          <cell r="B28">
            <v>1997</v>
          </cell>
          <cell r="C28">
            <v>1</v>
          </cell>
          <cell r="D28">
            <v>1</v>
          </cell>
          <cell r="E28">
            <v>623100000</v>
          </cell>
          <cell r="F28">
            <v>4640061352000</v>
          </cell>
          <cell r="G28">
            <v>0</v>
          </cell>
          <cell r="H28">
            <v>0</v>
          </cell>
          <cell r="I28">
            <v>450829191000</v>
          </cell>
          <cell r="J28">
            <v>0</v>
          </cell>
          <cell r="K28">
            <v>0</v>
          </cell>
          <cell r="L28">
            <v>5090890543000</v>
          </cell>
          <cell r="M28">
            <v>0</v>
          </cell>
          <cell r="N28">
            <v>111981</v>
          </cell>
        </row>
        <row r="29">
          <cell r="A29">
            <v>199721</v>
          </cell>
          <cell r="B29">
            <v>1997</v>
          </cell>
          <cell r="C29">
            <v>2</v>
          </cell>
          <cell r="D29">
            <v>1</v>
          </cell>
          <cell r="E29">
            <v>623100071</v>
          </cell>
          <cell r="F29">
            <v>27657753000</v>
          </cell>
          <cell r="G29">
            <v>0</v>
          </cell>
          <cell r="H29">
            <v>0</v>
          </cell>
          <cell r="I29">
            <v>904305000</v>
          </cell>
          <cell r="J29">
            <v>0</v>
          </cell>
          <cell r="K29">
            <v>17195127000</v>
          </cell>
          <cell r="L29">
            <v>11366931000</v>
          </cell>
          <cell r="M29">
            <v>28234010</v>
          </cell>
          <cell r="N29">
            <v>1594925707</v>
          </cell>
        </row>
        <row r="30">
          <cell r="A30">
            <v>199731</v>
          </cell>
          <cell r="B30">
            <v>1997</v>
          </cell>
          <cell r="C30">
            <v>3</v>
          </cell>
          <cell r="D30">
            <v>1</v>
          </cell>
          <cell r="E30">
            <v>623100072</v>
          </cell>
          <cell r="F30">
            <v>94015140000</v>
          </cell>
          <cell r="G30">
            <v>0</v>
          </cell>
          <cell r="H30">
            <v>0</v>
          </cell>
          <cell r="I30">
            <v>48126020000</v>
          </cell>
          <cell r="J30">
            <v>0</v>
          </cell>
          <cell r="K30">
            <v>94015140000</v>
          </cell>
          <cell r="L30">
            <v>48126020000</v>
          </cell>
          <cell r="M30">
            <v>114199387</v>
          </cell>
          <cell r="N30">
            <v>11715524369</v>
          </cell>
        </row>
        <row r="31">
          <cell r="A31">
            <v>199911</v>
          </cell>
          <cell r="B31">
            <v>1999</v>
          </cell>
          <cell r="C31">
            <v>1</v>
          </cell>
          <cell r="D31">
            <v>1</v>
          </cell>
          <cell r="E31">
            <v>623100074</v>
          </cell>
          <cell r="F31">
            <v>1243888174208</v>
          </cell>
          <cell r="G31">
            <v>0</v>
          </cell>
          <cell r="H31">
            <v>0</v>
          </cell>
          <cell r="I31">
            <v>17770437982</v>
          </cell>
          <cell r="J31">
            <v>0</v>
          </cell>
          <cell r="K31">
            <v>0</v>
          </cell>
          <cell r="L31">
            <v>1261658612190</v>
          </cell>
          <cell r="M31">
            <v>1659279845</v>
          </cell>
          <cell r="N31">
            <v>98689174254</v>
          </cell>
        </row>
        <row r="32">
          <cell r="A32">
            <v>199921</v>
          </cell>
          <cell r="B32">
            <v>1999</v>
          </cell>
          <cell r="C32">
            <v>2</v>
          </cell>
          <cell r="D32">
            <v>1</v>
          </cell>
          <cell r="E32">
            <v>6</v>
          </cell>
          <cell r="F32">
            <v>10613388707399</v>
          </cell>
          <cell r="G32">
            <v>734415978784</v>
          </cell>
          <cell r="H32">
            <v>0</v>
          </cell>
          <cell r="I32">
            <v>1831162030016</v>
          </cell>
          <cell r="J32">
            <v>0</v>
          </cell>
          <cell r="K32">
            <v>71924842500</v>
          </cell>
          <cell r="L32">
            <v>13107041873699</v>
          </cell>
          <cell r="M32">
            <v>0</v>
          </cell>
          <cell r="N32">
            <v>849502743915</v>
          </cell>
        </row>
        <row r="33">
          <cell r="A33">
            <v>199941</v>
          </cell>
          <cell r="B33">
            <v>1999</v>
          </cell>
          <cell r="C33">
            <v>4</v>
          </cell>
          <cell r="D33">
            <v>1</v>
          </cell>
          <cell r="E33">
            <v>623100076</v>
          </cell>
          <cell r="F33">
            <v>55925399140</v>
          </cell>
          <cell r="G33">
            <v>0</v>
          </cell>
          <cell r="H33">
            <v>0</v>
          </cell>
          <cell r="I33">
            <v>15983507962</v>
          </cell>
          <cell r="J33">
            <v>0</v>
          </cell>
          <cell r="K33">
            <v>52520894620</v>
          </cell>
          <cell r="L33">
            <v>19388012482</v>
          </cell>
          <cell r="M33">
            <v>62979557</v>
          </cell>
          <cell r="N33">
            <v>0</v>
          </cell>
        </row>
        <row r="34">
          <cell r="A34">
            <v>199951</v>
          </cell>
          <cell r="B34">
            <v>1999</v>
          </cell>
          <cell r="C34">
            <v>5</v>
          </cell>
          <cell r="D34">
            <v>1</v>
          </cell>
          <cell r="E34">
            <v>601200024</v>
          </cell>
          <cell r="F34">
            <v>5835337451</v>
          </cell>
          <cell r="G34">
            <v>230305795</v>
          </cell>
          <cell r="H34">
            <v>0</v>
          </cell>
          <cell r="I34">
            <v>0</v>
          </cell>
          <cell r="J34">
            <v>0</v>
          </cell>
          <cell r="K34">
            <v>1102859133</v>
          </cell>
          <cell r="L34">
            <v>4962784113</v>
          </cell>
          <cell r="M34">
            <v>0</v>
          </cell>
          <cell r="N34">
            <v>498436778</v>
          </cell>
        </row>
        <row r="35">
          <cell r="A35">
            <v>199961</v>
          </cell>
          <cell r="B35">
            <v>1999</v>
          </cell>
          <cell r="C35">
            <v>6</v>
          </cell>
          <cell r="D35">
            <v>1</v>
          </cell>
          <cell r="E35">
            <v>601200036</v>
          </cell>
          <cell r="F35">
            <v>14306568202</v>
          </cell>
          <cell r="G35">
            <v>-92660139</v>
          </cell>
          <cell r="H35">
            <v>0</v>
          </cell>
          <cell r="I35">
            <v>0</v>
          </cell>
          <cell r="J35">
            <v>0</v>
          </cell>
          <cell r="K35">
            <v>14213908063</v>
          </cell>
          <cell r="L35">
            <v>0</v>
          </cell>
          <cell r="M35">
            <v>21841872</v>
          </cell>
          <cell r="N35">
            <v>302703069</v>
          </cell>
        </row>
        <row r="36">
          <cell r="A36">
            <v>199962</v>
          </cell>
          <cell r="B36">
            <v>1999</v>
          </cell>
          <cell r="C36">
            <v>6</v>
          </cell>
          <cell r="D36">
            <v>2</v>
          </cell>
          <cell r="E36">
            <v>601200036</v>
          </cell>
          <cell r="F36">
            <v>2245862147</v>
          </cell>
          <cell r="G36">
            <v>-14548005</v>
          </cell>
          <cell r="H36">
            <v>0</v>
          </cell>
          <cell r="I36">
            <v>0</v>
          </cell>
          <cell r="J36">
            <v>0</v>
          </cell>
          <cell r="K36">
            <v>2231314142</v>
          </cell>
          <cell r="L36">
            <v>0</v>
          </cell>
          <cell r="M36">
            <v>0</v>
          </cell>
          <cell r="N36">
            <v>0</v>
          </cell>
        </row>
        <row r="37">
          <cell r="A37">
            <v>199963</v>
          </cell>
          <cell r="B37">
            <v>1999</v>
          </cell>
          <cell r="C37">
            <v>6</v>
          </cell>
          <cell r="D37">
            <v>3</v>
          </cell>
          <cell r="E37">
            <v>601200036</v>
          </cell>
          <cell r="F37">
            <v>314854336</v>
          </cell>
          <cell r="G37">
            <v>92673037</v>
          </cell>
          <cell r="H37">
            <v>0</v>
          </cell>
          <cell r="I37">
            <v>0</v>
          </cell>
          <cell r="J37">
            <v>0</v>
          </cell>
          <cell r="K37">
            <v>407527373</v>
          </cell>
          <cell r="L37">
            <v>0</v>
          </cell>
          <cell r="M37">
            <v>0</v>
          </cell>
          <cell r="N37">
            <v>0</v>
          </cell>
        </row>
        <row r="38">
          <cell r="A38">
            <v>199964</v>
          </cell>
          <cell r="B38">
            <v>1999</v>
          </cell>
          <cell r="C38">
            <v>6</v>
          </cell>
          <cell r="D38">
            <v>4</v>
          </cell>
          <cell r="E38">
            <v>601200036</v>
          </cell>
          <cell r="F38">
            <v>119947146</v>
          </cell>
          <cell r="G38">
            <v>35304782</v>
          </cell>
          <cell r="H38">
            <v>0</v>
          </cell>
          <cell r="I38">
            <v>0</v>
          </cell>
          <cell r="J38">
            <v>0</v>
          </cell>
          <cell r="K38">
            <v>155251928</v>
          </cell>
          <cell r="L38">
            <v>0</v>
          </cell>
          <cell r="M38">
            <v>0</v>
          </cell>
          <cell r="N38">
            <v>0</v>
          </cell>
        </row>
        <row r="39">
          <cell r="A39">
            <v>199965</v>
          </cell>
          <cell r="B39">
            <v>1999</v>
          </cell>
          <cell r="C39">
            <v>6</v>
          </cell>
          <cell r="D39">
            <v>5</v>
          </cell>
          <cell r="E39">
            <v>601200036</v>
          </cell>
          <cell r="F39">
            <v>604875744</v>
          </cell>
          <cell r="G39">
            <v>5724784</v>
          </cell>
          <cell r="H39">
            <v>0</v>
          </cell>
          <cell r="I39">
            <v>0</v>
          </cell>
          <cell r="J39">
            <v>0</v>
          </cell>
          <cell r="K39">
            <v>610600528</v>
          </cell>
          <cell r="L39">
            <v>0</v>
          </cell>
          <cell r="M39">
            <v>0</v>
          </cell>
          <cell r="N39">
            <v>0</v>
          </cell>
        </row>
        <row r="40">
          <cell r="A40">
            <v>199991</v>
          </cell>
          <cell r="B40">
            <v>1999</v>
          </cell>
          <cell r="C40">
            <v>9</v>
          </cell>
          <cell r="D40">
            <v>1</v>
          </cell>
          <cell r="E40">
            <v>601300096</v>
          </cell>
          <cell r="F40">
            <v>6477542067</v>
          </cell>
          <cell r="G40">
            <v>245107685</v>
          </cell>
          <cell r="H40">
            <v>0</v>
          </cell>
          <cell r="I40">
            <v>0</v>
          </cell>
          <cell r="J40">
            <v>0</v>
          </cell>
          <cell r="K40">
            <v>2530834001</v>
          </cell>
          <cell r="L40">
            <v>4191815750</v>
          </cell>
          <cell r="M40">
            <v>0</v>
          </cell>
          <cell r="N40">
            <v>265251837</v>
          </cell>
        </row>
        <row r="41">
          <cell r="A41">
            <v>1999101</v>
          </cell>
          <cell r="B41">
            <v>1999</v>
          </cell>
          <cell r="C41">
            <v>10</v>
          </cell>
          <cell r="D41">
            <v>1</v>
          </cell>
          <cell r="E41">
            <v>601300304</v>
          </cell>
          <cell r="F41">
            <v>3118221768</v>
          </cell>
          <cell r="G41">
            <v>114007400</v>
          </cell>
          <cell r="H41">
            <v>0</v>
          </cell>
          <cell r="I41">
            <v>0</v>
          </cell>
          <cell r="J41">
            <v>0</v>
          </cell>
          <cell r="K41">
            <v>1266937518</v>
          </cell>
          <cell r="L41">
            <v>1965291651</v>
          </cell>
          <cell r="M41">
            <v>0</v>
          </cell>
          <cell r="N41">
            <v>99046623</v>
          </cell>
        </row>
        <row r="42">
          <cell r="A42">
            <v>1999111</v>
          </cell>
          <cell r="B42">
            <v>1999</v>
          </cell>
          <cell r="C42">
            <v>11</v>
          </cell>
          <cell r="D42">
            <v>1</v>
          </cell>
          <cell r="E42">
            <v>601300273</v>
          </cell>
          <cell r="F42">
            <v>965880807</v>
          </cell>
          <cell r="G42">
            <v>36166082</v>
          </cell>
          <cell r="H42">
            <v>0</v>
          </cell>
          <cell r="I42">
            <v>0</v>
          </cell>
          <cell r="J42">
            <v>0</v>
          </cell>
          <cell r="K42">
            <v>382044924</v>
          </cell>
          <cell r="L42">
            <v>620001964</v>
          </cell>
          <cell r="M42">
            <v>0</v>
          </cell>
          <cell r="N42">
            <v>37361506</v>
          </cell>
        </row>
        <row r="43">
          <cell r="A43">
            <v>1999121</v>
          </cell>
          <cell r="B43">
            <v>1999</v>
          </cell>
          <cell r="C43">
            <v>12</v>
          </cell>
          <cell r="D43">
            <v>1</v>
          </cell>
          <cell r="E43">
            <v>601300255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>
            <v>1999131</v>
          </cell>
          <cell r="B44">
            <v>1999</v>
          </cell>
          <cell r="C44">
            <v>13</v>
          </cell>
          <cell r="D44">
            <v>1</v>
          </cell>
          <cell r="E44">
            <v>601200044</v>
          </cell>
          <cell r="F44">
            <v>26700000000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8900000000</v>
          </cell>
          <cell r="L44">
            <v>17800000000</v>
          </cell>
          <cell r="M44">
            <v>0</v>
          </cell>
          <cell r="N44">
            <v>2437709995</v>
          </cell>
        </row>
        <row r="45">
          <cell r="A45">
            <v>1999141</v>
          </cell>
          <cell r="B45">
            <v>1999</v>
          </cell>
          <cell r="C45">
            <v>14</v>
          </cell>
          <cell r="D45">
            <v>1</v>
          </cell>
          <cell r="E45">
            <v>601200045</v>
          </cell>
          <cell r="F45">
            <v>55118400000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13779600000</v>
          </cell>
          <cell r="L45">
            <v>41338800000</v>
          </cell>
          <cell r="M45">
            <v>0</v>
          </cell>
          <cell r="N45">
            <v>6438690345</v>
          </cell>
        </row>
        <row r="46">
          <cell r="A46">
            <v>1999151</v>
          </cell>
          <cell r="B46">
            <v>1999</v>
          </cell>
          <cell r="C46">
            <v>15</v>
          </cell>
          <cell r="D46">
            <v>1</v>
          </cell>
          <cell r="E46">
            <v>601200048</v>
          </cell>
          <cell r="F46">
            <v>93414000000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18682800000</v>
          </cell>
          <cell r="L46">
            <v>74731200000</v>
          </cell>
          <cell r="M46">
            <v>0</v>
          </cell>
          <cell r="N46">
            <v>10999264961</v>
          </cell>
        </row>
        <row r="47">
          <cell r="A47">
            <v>1999161</v>
          </cell>
          <cell r="B47">
            <v>1999</v>
          </cell>
          <cell r="C47">
            <v>16</v>
          </cell>
          <cell r="D47">
            <v>1</v>
          </cell>
          <cell r="E47">
            <v>601200050</v>
          </cell>
          <cell r="F47">
            <v>92655940000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92655940000</v>
          </cell>
          <cell r="M47">
            <v>0</v>
          </cell>
          <cell r="N47">
            <v>12626868386</v>
          </cell>
        </row>
        <row r="48">
          <cell r="A48">
            <v>1999201</v>
          </cell>
          <cell r="B48">
            <v>1999</v>
          </cell>
          <cell r="C48">
            <v>20</v>
          </cell>
          <cell r="D48">
            <v>1</v>
          </cell>
          <cell r="E48">
            <v>623100075</v>
          </cell>
          <cell r="F48">
            <v>78494590280</v>
          </cell>
          <cell r="G48">
            <v>0</v>
          </cell>
          <cell r="H48">
            <v>0</v>
          </cell>
          <cell r="I48">
            <v>19420373491</v>
          </cell>
          <cell r="J48">
            <v>0</v>
          </cell>
          <cell r="K48">
            <v>6110842683</v>
          </cell>
          <cell r="L48">
            <v>91804121088</v>
          </cell>
          <cell r="M48">
            <v>0</v>
          </cell>
          <cell r="N48">
            <v>67762509</v>
          </cell>
        </row>
        <row r="49">
          <cell r="A49">
            <v>1999211</v>
          </cell>
          <cell r="B49">
            <v>1999</v>
          </cell>
          <cell r="C49">
            <v>21</v>
          </cell>
          <cell r="D49">
            <v>1</v>
          </cell>
          <cell r="E49">
            <v>623100077</v>
          </cell>
          <cell r="F49">
            <v>7455100000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7455100000</v>
          </cell>
          <cell r="M49">
            <v>0</v>
          </cell>
          <cell r="N49">
            <v>1091426640</v>
          </cell>
        </row>
        <row r="50">
          <cell r="A50">
            <v>200011</v>
          </cell>
          <cell r="B50">
            <v>2000</v>
          </cell>
          <cell r="C50">
            <v>1</v>
          </cell>
          <cell r="D50">
            <v>1</v>
          </cell>
          <cell r="E50">
            <v>623100078</v>
          </cell>
          <cell r="F50">
            <v>1387807918566</v>
          </cell>
          <cell r="G50">
            <v>97506855023</v>
          </cell>
          <cell r="H50">
            <v>0</v>
          </cell>
          <cell r="I50">
            <v>499014283724</v>
          </cell>
          <cell r="J50">
            <v>0</v>
          </cell>
          <cell r="K50">
            <v>0</v>
          </cell>
          <cell r="L50">
            <v>1984329057313</v>
          </cell>
          <cell r="M50">
            <v>1660891504</v>
          </cell>
          <cell r="N50">
            <v>0</v>
          </cell>
        </row>
        <row r="51">
          <cell r="A51">
            <v>200021</v>
          </cell>
          <cell r="B51">
            <v>2000</v>
          </cell>
          <cell r="C51">
            <v>2</v>
          </cell>
          <cell r="D51">
            <v>1</v>
          </cell>
          <cell r="E51">
            <v>623100079</v>
          </cell>
          <cell r="F51">
            <v>2306953265256</v>
          </cell>
          <cell r="G51">
            <v>148417685866</v>
          </cell>
          <cell r="H51">
            <v>0</v>
          </cell>
          <cell r="I51">
            <v>-10155160952</v>
          </cell>
          <cell r="J51">
            <v>0</v>
          </cell>
          <cell r="K51">
            <v>306450017184</v>
          </cell>
          <cell r="L51">
            <v>2138765772985</v>
          </cell>
          <cell r="M51">
            <v>2206682091</v>
          </cell>
          <cell r="N51">
            <v>114863855894</v>
          </cell>
        </row>
        <row r="52">
          <cell r="A52">
            <v>200031</v>
          </cell>
          <cell r="B52">
            <v>2000</v>
          </cell>
          <cell r="C52">
            <v>3</v>
          </cell>
          <cell r="D52">
            <v>1</v>
          </cell>
          <cell r="E52">
            <v>660100005</v>
          </cell>
          <cell r="F52">
            <v>1235796545254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137310727250</v>
          </cell>
          <cell r="L52">
            <v>1098485818004</v>
          </cell>
          <cell r="M52">
            <v>0</v>
          </cell>
          <cell r="N52">
            <v>120718310217</v>
          </cell>
        </row>
        <row r="53">
          <cell r="A53">
            <v>20007261</v>
          </cell>
          <cell r="B53">
            <v>2000</v>
          </cell>
          <cell r="C53">
            <v>726</v>
          </cell>
          <cell r="D53">
            <v>1</v>
          </cell>
          <cell r="E53">
            <v>661200038</v>
          </cell>
          <cell r="F53">
            <v>24493954500</v>
          </cell>
          <cell r="G53">
            <v>-145377500</v>
          </cell>
          <cell r="H53">
            <v>0</v>
          </cell>
          <cell r="I53">
            <v>0</v>
          </cell>
          <cell r="J53">
            <v>0</v>
          </cell>
          <cell r="K53">
            <v>24348577000</v>
          </cell>
          <cell r="L53">
            <v>0</v>
          </cell>
          <cell r="M53">
            <v>0</v>
          </cell>
          <cell r="N53">
            <v>1091302524</v>
          </cell>
        </row>
        <row r="54">
          <cell r="A54">
            <v>2001101</v>
          </cell>
          <cell r="B54">
            <v>2001</v>
          </cell>
          <cell r="C54">
            <v>10</v>
          </cell>
          <cell r="D54">
            <v>1</v>
          </cell>
          <cell r="E54">
            <v>623100080</v>
          </cell>
          <cell r="F54">
            <v>1321243077860</v>
          </cell>
          <cell r="G54">
            <v>0</v>
          </cell>
          <cell r="H54">
            <v>0</v>
          </cell>
          <cell r="I54">
            <v>449341817069</v>
          </cell>
          <cell r="J54">
            <v>0</v>
          </cell>
          <cell r="K54">
            <v>136218157270</v>
          </cell>
          <cell r="L54">
            <v>1634366737659</v>
          </cell>
          <cell r="M54">
            <v>1215405319</v>
          </cell>
          <cell r="N54">
            <v>0</v>
          </cell>
        </row>
        <row r="55">
          <cell r="A55">
            <v>200211</v>
          </cell>
          <cell r="B55">
            <v>2002</v>
          </cell>
          <cell r="C55">
            <v>1</v>
          </cell>
          <cell r="D55">
            <v>1</v>
          </cell>
          <cell r="E55">
            <v>601100000</v>
          </cell>
          <cell r="F55">
            <v>0</v>
          </cell>
          <cell r="G55">
            <v>-36015000</v>
          </cell>
          <cell r="H55">
            <v>0</v>
          </cell>
          <cell r="I55">
            <v>1425120000</v>
          </cell>
          <cell r="J55">
            <v>0</v>
          </cell>
          <cell r="K55">
            <v>0</v>
          </cell>
          <cell r="L55">
            <v>1389105000</v>
          </cell>
          <cell r="M55">
            <v>62585258</v>
          </cell>
          <cell r="N55">
            <v>0</v>
          </cell>
        </row>
        <row r="56">
          <cell r="A56">
            <v>200221</v>
          </cell>
          <cell r="B56">
            <v>2002</v>
          </cell>
          <cell r="C56">
            <v>2</v>
          </cell>
          <cell r="D56">
            <v>1</v>
          </cell>
          <cell r="E56">
            <v>640100000</v>
          </cell>
          <cell r="F56">
            <v>0</v>
          </cell>
          <cell r="G56">
            <v>0</v>
          </cell>
          <cell r="H56">
            <v>0</v>
          </cell>
          <cell r="I56">
            <v>726863571452</v>
          </cell>
          <cell r="J56">
            <v>0</v>
          </cell>
          <cell r="K56">
            <v>488226100000</v>
          </cell>
          <cell r="L56">
            <v>238637471452</v>
          </cell>
          <cell r="M56">
            <v>0</v>
          </cell>
          <cell r="N56">
            <v>0</v>
          </cell>
        </row>
      </sheetData>
      <sheetData sheetId="6"/>
      <sheetData sheetId="7"/>
      <sheetData sheetId="8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ortizaciones"/>
      <sheetName val="desembolsos"/>
      <sheetName val="flujo neto"/>
      <sheetName val="saldos 91-05"/>
      <sheetName val="serie interes"/>
      <sheetName val="grafica"/>
      <sheetName val="Movimientos"/>
      <sheetName val="dicie03"/>
      <sheetName val="año04"/>
      <sheetName val="dici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0">
          <cell r="A10" t="str">
            <v>196311</v>
          </cell>
          <cell r="B10">
            <v>1963</v>
          </cell>
          <cell r="C10">
            <v>1</v>
          </cell>
          <cell r="D10">
            <v>1</v>
          </cell>
          <cell r="E10">
            <v>623100002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 t="str">
            <v>197851</v>
          </cell>
          <cell r="B11">
            <v>1978</v>
          </cell>
          <cell r="C11">
            <v>5</v>
          </cell>
          <cell r="D11">
            <v>1</v>
          </cell>
          <cell r="E11">
            <v>623100027</v>
          </cell>
          <cell r="F11">
            <v>8914862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5740076</v>
          </cell>
          <cell r="L11">
            <v>3174787</v>
          </cell>
          <cell r="M11">
            <v>0</v>
          </cell>
          <cell r="N11">
            <v>1053972</v>
          </cell>
        </row>
        <row r="12">
          <cell r="A12" t="str">
            <v>198251</v>
          </cell>
          <cell r="B12">
            <v>1982</v>
          </cell>
          <cell r="C12">
            <v>5</v>
          </cell>
          <cell r="D12">
            <v>1</v>
          </cell>
          <cell r="E12">
            <v>623100031</v>
          </cell>
          <cell r="F12">
            <v>24778512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9762905</v>
          </cell>
          <cell r="L12">
            <v>15015608</v>
          </cell>
          <cell r="M12">
            <v>13721905</v>
          </cell>
          <cell r="N12">
            <v>422645</v>
          </cell>
        </row>
        <row r="13">
          <cell r="A13" t="str">
            <v>198421</v>
          </cell>
          <cell r="B13">
            <v>1984</v>
          </cell>
          <cell r="C13">
            <v>2</v>
          </cell>
          <cell r="D13">
            <v>1</v>
          </cell>
          <cell r="E13">
            <v>623100032</v>
          </cell>
          <cell r="F13">
            <v>347728000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347728000</v>
          </cell>
          <cell r="M13">
            <v>4089588</v>
          </cell>
          <cell r="N13">
            <v>0</v>
          </cell>
        </row>
        <row r="14">
          <cell r="A14" t="str">
            <v>1985161</v>
          </cell>
          <cell r="B14">
            <v>1985</v>
          </cell>
          <cell r="C14">
            <v>16</v>
          </cell>
          <cell r="D14">
            <v>1</v>
          </cell>
          <cell r="E14">
            <v>623100034</v>
          </cell>
          <cell r="F14">
            <v>1598386000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1598386000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>198671</v>
          </cell>
          <cell r="B15">
            <v>1986</v>
          </cell>
          <cell r="C15">
            <v>7</v>
          </cell>
          <cell r="D15">
            <v>1</v>
          </cell>
          <cell r="E15">
            <v>630100021</v>
          </cell>
          <cell r="F15">
            <v>2445537415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318983141</v>
          </cell>
          <cell r="L15">
            <v>2126554274</v>
          </cell>
          <cell r="M15">
            <v>0</v>
          </cell>
          <cell r="N15">
            <v>73366122</v>
          </cell>
        </row>
        <row r="16">
          <cell r="A16" t="str">
            <v>1988121</v>
          </cell>
          <cell r="B16">
            <v>1988</v>
          </cell>
          <cell r="C16">
            <v>12</v>
          </cell>
          <cell r="D16">
            <v>1</v>
          </cell>
          <cell r="E16">
            <v>623100037</v>
          </cell>
          <cell r="F16">
            <v>3180245790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3180245790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1989161</v>
          </cell>
          <cell r="B17">
            <v>1989</v>
          </cell>
          <cell r="C17">
            <v>16</v>
          </cell>
          <cell r="D17">
            <v>1</v>
          </cell>
          <cell r="E17">
            <v>623100040</v>
          </cell>
          <cell r="F17">
            <v>7997343964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7997343964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1990471</v>
          </cell>
          <cell r="B18">
            <v>1990</v>
          </cell>
          <cell r="C18">
            <v>47</v>
          </cell>
          <cell r="D18">
            <v>1</v>
          </cell>
          <cell r="E18">
            <v>623100042</v>
          </cell>
          <cell r="F18">
            <v>20222986000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20222986000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1991401</v>
          </cell>
          <cell r="B19">
            <v>1991</v>
          </cell>
          <cell r="C19">
            <v>40</v>
          </cell>
          <cell r="D19">
            <v>1</v>
          </cell>
          <cell r="E19">
            <v>640100001</v>
          </cell>
          <cell r="F19">
            <v>42496219418135</v>
          </cell>
          <cell r="G19">
            <v>0</v>
          </cell>
          <cell r="H19">
            <v>0</v>
          </cell>
          <cell r="I19">
            <v>27342218182938</v>
          </cell>
          <cell r="J19">
            <v>0</v>
          </cell>
          <cell r="K19">
            <v>10711523645614</v>
          </cell>
          <cell r="L19">
            <v>59126913955459</v>
          </cell>
          <cell r="M19">
            <v>45733804541</v>
          </cell>
          <cell r="N19">
            <v>7149428198765</v>
          </cell>
        </row>
        <row r="20">
          <cell r="A20" t="str">
            <v>1991403</v>
          </cell>
          <cell r="B20">
            <v>1991</v>
          </cell>
          <cell r="C20">
            <v>40</v>
          </cell>
          <cell r="D20">
            <v>3</v>
          </cell>
          <cell r="E20">
            <v>640100003</v>
          </cell>
          <cell r="F20">
            <v>805781401425</v>
          </cell>
          <cell r="G20">
            <v>-35582848119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770198553306</v>
          </cell>
          <cell r="M20">
            <v>0</v>
          </cell>
          <cell r="N20">
            <v>62798064847</v>
          </cell>
        </row>
        <row r="21">
          <cell r="A21" t="str">
            <v>1992521</v>
          </cell>
          <cell r="B21">
            <v>1992</v>
          </cell>
          <cell r="C21">
            <v>52</v>
          </cell>
          <cell r="D21">
            <v>1</v>
          </cell>
          <cell r="E21">
            <v>623100056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>199431</v>
          </cell>
          <cell r="B22">
            <v>1994</v>
          </cell>
          <cell r="C22">
            <v>3</v>
          </cell>
          <cell r="D22">
            <v>1</v>
          </cell>
          <cell r="E22">
            <v>623100069</v>
          </cell>
          <cell r="F22">
            <v>1000030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1000030</v>
          </cell>
          <cell r="M22">
            <v>179969</v>
          </cell>
          <cell r="N22">
            <v>0</v>
          </cell>
        </row>
        <row r="23">
          <cell r="A23" t="str">
            <v>199611</v>
          </cell>
          <cell r="B23">
            <v>1996</v>
          </cell>
          <cell r="C23">
            <v>1</v>
          </cell>
          <cell r="D23">
            <v>1</v>
          </cell>
          <cell r="E23">
            <v>623100070</v>
          </cell>
          <cell r="F23">
            <v>19260582417</v>
          </cell>
          <cell r="G23">
            <v>0</v>
          </cell>
          <cell r="H23">
            <v>0</v>
          </cell>
          <cell r="I23">
            <v>9212695182</v>
          </cell>
          <cell r="J23">
            <v>0</v>
          </cell>
          <cell r="K23">
            <v>8934077574</v>
          </cell>
          <cell r="L23">
            <v>19539200025</v>
          </cell>
          <cell r="M23">
            <v>12631479</v>
          </cell>
          <cell r="N23">
            <v>857135633</v>
          </cell>
        </row>
        <row r="24">
          <cell r="A24" t="str">
            <v>199711</v>
          </cell>
          <cell r="B24">
            <v>1997</v>
          </cell>
          <cell r="C24">
            <v>1</v>
          </cell>
          <cell r="D24">
            <v>1</v>
          </cell>
          <cell r="E24">
            <v>623100000</v>
          </cell>
          <cell r="F24">
            <v>9716494711000</v>
          </cell>
          <cell r="G24">
            <v>0</v>
          </cell>
          <cell r="H24">
            <v>0</v>
          </cell>
          <cell r="I24">
            <v>184555898000</v>
          </cell>
          <cell r="J24">
            <v>0</v>
          </cell>
          <cell r="K24">
            <v>0</v>
          </cell>
          <cell r="L24">
            <v>9901050609000</v>
          </cell>
          <cell r="M24">
            <v>0</v>
          </cell>
          <cell r="N24">
            <v>25312</v>
          </cell>
        </row>
        <row r="25">
          <cell r="A25" t="str">
            <v>199721</v>
          </cell>
          <cell r="B25">
            <v>1997</v>
          </cell>
          <cell r="C25">
            <v>2</v>
          </cell>
          <cell r="D25">
            <v>1</v>
          </cell>
          <cell r="E25">
            <v>623100071</v>
          </cell>
          <cell r="F25">
            <v>7159412000</v>
          </cell>
          <cell r="G25">
            <v>0</v>
          </cell>
          <cell r="H25">
            <v>0</v>
          </cell>
          <cell r="I25">
            <v>582592000</v>
          </cell>
          <cell r="J25">
            <v>0</v>
          </cell>
          <cell r="K25">
            <v>2806072000</v>
          </cell>
          <cell r="L25">
            <v>4935932000</v>
          </cell>
          <cell r="M25">
            <v>4631566</v>
          </cell>
          <cell r="N25">
            <v>302983955</v>
          </cell>
        </row>
        <row r="26">
          <cell r="A26" t="str">
            <v>199731</v>
          </cell>
          <cell r="B26">
            <v>1997</v>
          </cell>
          <cell r="C26">
            <v>3</v>
          </cell>
          <cell r="D26">
            <v>1</v>
          </cell>
          <cell r="E26">
            <v>623100072</v>
          </cell>
          <cell r="F26">
            <v>31115600000</v>
          </cell>
          <cell r="G26">
            <v>0</v>
          </cell>
          <cell r="H26">
            <v>0</v>
          </cell>
          <cell r="I26">
            <v>37263820000</v>
          </cell>
          <cell r="J26">
            <v>0</v>
          </cell>
          <cell r="K26">
            <v>31115600000</v>
          </cell>
          <cell r="L26">
            <v>37263820000</v>
          </cell>
          <cell r="M26">
            <v>22867339</v>
          </cell>
          <cell r="N26">
            <v>3148199161</v>
          </cell>
        </row>
        <row r="27">
          <cell r="A27" t="str">
            <v>199911</v>
          </cell>
          <cell r="B27">
            <v>1999</v>
          </cell>
          <cell r="C27">
            <v>1</v>
          </cell>
          <cell r="D27">
            <v>1</v>
          </cell>
          <cell r="E27">
            <v>623100074</v>
          </cell>
          <cell r="F27">
            <v>1275160602190</v>
          </cell>
          <cell r="G27">
            <v>0</v>
          </cell>
          <cell r="H27">
            <v>0</v>
          </cell>
          <cell r="I27">
            <v>8013090000</v>
          </cell>
          <cell r="J27">
            <v>0</v>
          </cell>
          <cell r="K27">
            <v>0</v>
          </cell>
          <cell r="L27">
            <v>1283173692190</v>
          </cell>
          <cell r="M27">
            <v>906425095</v>
          </cell>
          <cell r="N27">
            <v>70123926528</v>
          </cell>
        </row>
        <row r="28">
          <cell r="A28" t="str">
            <v>199921</v>
          </cell>
          <cell r="B28">
            <v>1999</v>
          </cell>
          <cell r="C28">
            <v>2</v>
          </cell>
          <cell r="D28">
            <v>1</v>
          </cell>
          <cell r="E28">
            <v>6</v>
          </cell>
          <cell r="F28">
            <v>13880599847001</v>
          </cell>
          <cell r="G28">
            <v>732140851450</v>
          </cell>
          <cell r="H28">
            <v>0</v>
          </cell>
          <cell r="I28">
            <v>2816275242093</v>
          </cell>
          <cell r="J28">
            <v>0</v>
          </cell>
          <cell r="K28">
            <v>1518509538621</v>
          </cell>
          <cell r="L28">
            <v>15910506401923</v>
          </cell>
          <cell r="M28">
            <v>0</v>
          </cell>
          <cell r="N28">
            <v>1145441878455</v>
          </cell>
        </row>
        <row r="29">
          <cell r="A29" t="str">
            <v>199941</v>
          </cell>
          <cell r="B29">
            <v>1999</v>
          </cell>
          <cell r="C29">
            <v>4</v>
          </cell>
          <cell r="D29">
            <v>1</v>
          </cell>
          <cell r="E29">
            <v>623100076</v>
          </cell>
          <cell r="F29">
            <v>17212704372</v>
          </cell>
          <cell r="G29">
            <v>0</v>
          </cell>
          <cell r="H29">
            <v>0</v>
          </cell>
          <cell r="I29">
            <v>2379119841</v>
          </cell>
          <cell r="J29">
            <v>0</v>
          </cell>
          <cell r="K29">
            <v>11428605179</v>
          </cell>
          <cell r="L29">
            <v>8163219033</v>
          </cell>
          <cell r="M29">
            <v>9737276</v>
          </cell>
          <cell r="N29">
            <v>0</v>
          </cell>
        </row>
        <row r="30">
          <cell r="A30" t="str">
            <v>199951</v>
          </cell>
          <cell r="B30">
            <v>1999</v>
          </cell>
          <cell r="C30">
            <v>5</v>
          </cell>
          <cell r="D30">
            <v>1</v>
          </cell>
          <cell r="E30">
            <v>601200024</v>
          </cell>
          <cell r="F30">
            <v>3433314829</v>
          </cell>
          <cell r="G30">
            <v>-330234753</v>
          </cell>
          <cell r="H30">
            <v>0</v>
          </cell>
          <cell r="I30">
            <v>0</v>
          </cell>
          <cell r="J30">
            <v>0</v>
          </cell>
          <cell r="K30">
            <v>922273993</v>
          </cell>
          <cell r="L30">
            <v>2180806083</v>
          </cell>
          <cell r="M30">
            <v>0</v>
          </cell>
          <cell r="N30">
            <v>263442406</v>
          </cell>
        </row>
        <row r="31">
          <cell r="A31" t="str">
            <v>199991</v>
          </cell>
          <cell r="B31">
            <v>1999</v>
          </cell>
          <cell r="C31">
            <v>9</v>
          </cell>
          <cell r="D31">
            <v>1</v>
          </cell>
          <cell r="E31">
            <v>601300096</v>
          </cell>
          <cell r="F31">
            <v>1312156772</v>
          </cell>
          <cell r="G31">
            <v>2245</v>
          </cell>
          <cell r="H31">
            <v>0</v>
          </cell>
          <cell r="I31">
            <v>0</v>
          </cell>
          <cell r="J31">
            <v>0</v>
          </cell>
          <cell r="K31">
            <v>1312159017</v>
          </cell>
          <cell r="L31">
            <v>0</v>
          </cell>
          <cell r="M31">
            <v>0</v>
          </cell>
          <cell r="N31">
            <v>29077284</v>
          </cell>
        </row>
        <row r="32">
          <cell r="A32" t="str">
            <v>1999101</v>
          </cell>
          <cell r="B32">
            <v>1999</v>
          </cell>
          <cell r="C32">
            <v>10</v>
          </cell>
          <cell r="D32">
            <v>1</v>
          </cell>
          <cell r="E32">
            <v>601300304</v>
          </cell>
          <cell r="F32">
            <v>536683076</v>
          </cell>
          <cell r="G32">
            <v>-587748825</v>
          </cell>
          <cell r="H32">
            <v>0</v>
          </cell>
          <cell r="I32">
            <v>0</v>
          </cell>
          <cell r="J32">
            <v>0</v>
          </cell>
          <cell r="K32">
            <v>-51065749</v>
          </cell>
          <cell r="L32">
            <v>0</v>
          </cell>
          <cell r="M32">
            <v>0</v>
          </cell>
          <cell r="N32">
            <v>10797519</v>
          </cell>
        </row>
        <row r="33">
          <cell r="A33" t="str">
            <v>1999111</v>
          </cell>
          <cell r="B33">
            <v>1999</v>
          </cell>
          <cell r="C33">
            <v>11</v>
          </cell>
          <cell r="D33">
            <v>1</v>
          </cell>
          <cell r="E33">
            <v>601300273</v>
          </cell>
          <cell r="F33">
            <v>186542814</v>
          </cell>
          <cell r="G33">
            <v>389</v>
          </cell>
          <cell r="H33">
            <v>0</v>
          </cell>
          <cell r="I33">
            <v>0</v>
          </cell>
          <cell r="J33">
            <v>0</v>
          </cell>
          <cell r="K33">
            <v>186543203</v>
          </cell>
          <cell r="L33">
            <v>0</v>
          </cell>
          <cell r="M33">
            <v>0</v>
          </cell>
          <cell r="N33">
            <v>4096464</v>
          </cell>
        </row>
        <row r="34">
          <cell r="A34" t="str">
            <v>1999121</v>
          </cell>
          <cell r="B34">
            <v>1999</v>
          </cell>
          <cell r="C34">
            <v>12</v>
          </cell>
          <cell r="D34">
            <v>1</v>
          </cell>
          <cell r="E34">
            <v>601300255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 t="str">
            <v>1999131</v>
          </cell>
          <cell r="B35">
            <v>1999</v>
          </cell>
          <cell r="C35">
            <v>13</v>
          </cell>
          <cell r="D35">
            <v>1</v>
          </cell>
          <cell r="E35">
            <v>601200044</v>
          </cell>
          <cell r="F35">
            <v>8900000000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8900000000</v>
          </cell>
          <cell r="L35">
            <v>0</v>
          </cell>
          <cell r="M35">
            <v>0</v>
          </cell>
          <cell r="N35">
            <v>835376246</v>
          </cell>
        </row>
        <row r="36">
          <cell r="A36" t="str">
            <v>1999141</v>
          </cell>
          <cell r="B36">
            <v>1999</v>
          </cell>
          <cell r="C36">
            <v>14</v>
          </cell>
          <cell r="D36">
            <v>1</v>
          </cell>
          <cell r="E36">
            <v>601200045</v>
          </cell>
          <cell r="F36">
            <v>27559200000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13779600000</v>
          </cell>
          <cell r="L36">
            <v>13779600000</v>
          </cell>
          <cell r="M36">
            <v>0</v>
          </cell>
          <cell r="N36">
            <v>2680821178</v>
          </cell>
        </row>
        <row r="37">
          <cell r="A37" t="str">
            <v>1999151</v>
          </cell>
          <cell r="B37">
            <v>1999</v>
          </cell>
          <cell r="C37">
            <v>15</v>
          </cell>
          <cell r="D37">
            <v>1</v>
          </cell>
          <cell r="E37">
            <v>601200048</v>
          </cell>
          <cell r="F37">
            <v>56048400000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18682800000</v>
          </cell>
          <cell r="L37">
            <v>37365600000</v>
          </cell>
          <cell r="M37">
            <v>0</v>
          </cell>
          <cell r="N37">
            <v>5919411641</v>
          </cell>
        </row>
        <row r="38">
          <cell r="A38" t="str">
            <v>1999161</v>
          </cell>
          <cell r="B38">
            <v>1999</v>
          </cell>
          <cell r="C38">
            <v>16</v>
          </cell>
          <cell r="D38">
            <v>1</v>
          </cell>
          <cell r="E38">
            <v>601200050</v>
          </cell>
          <cell r="F38">
            <v>74124752000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18531188000</v>
          </cell>
          <cell r="L38">
            <v>55593564000</v>
          </cell>
          <cell r="M38">
            <v>0</v>
          </cell>
          <cell r="N38">
            <v>8657300031</v>
          </cell>
        </row>
        <row r="39">
          <cell r="A39" t="str">
            <v>1999201</v>
          </cell>
          <cell r="B39">
            <v>1999</v>
          </cell>
          <cell r="C39">
            <v>20</v>
          </cell>
          <cell r="D39">
            <v>1</v>
          </cell>
          <cell r="E39">
            <v>623100075</v>
          </cell>
          <cell r="F39">
            <v>103809195656</v>
          </cell>
          <cell r="G39">
            <v>0</v>
          </cell>
          <cell r="H39">
            <v>0</v>
          </cell>
          <cell r="I39">
            <v>15089368925</v>
          </cell>
          <cell r="J39">
            <v>0</v>
          </cell>
          <cell r="K39">
            <v>5644858592</v>
          </cell>
          <cell r="L39">
            <v>113253705988.89</v>
          </cell>
          <cell r="M39">
            <v>0</v>
          </cell>
          <cell r="N39">
            <v>57714025</v>
          </cell>
        </row>
        <row r="40">
          <cell r="A40" t="str">
            <v>1999211</v>
          </cell>
          <cell r="B40">
            <v>1999</v>
          </cell>
          <cell r="C40">
            <v>21</v>
          </cell>
          <cell r="D40">
            <v>1</v>
          </cell>
          <cell r="E40">
            <v>623100077</v>
          </cell>
          <cell r="F40">
            <v>7455100000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7455100000</v>
          </cell>
          <cell r="M40">
            <v>0</v>
          </cell>
          <cell r="N40">
            <v>921450360</v>
          </cell>
        </row>
        <row r="41">
          <cell r="A41" t="str">
            <v>200011</v>
          </cell>
          <cell r="B41">
            <v>2000</v>
          </cell>
          <cell r="C41">
            <v>1</v>
          </cell>
          <cell r="D41">
            <v>1</v>
          </cell>
          <cell r="E41">
            <v>623100078</v>
          </cell>
          <cell r="F41">
            <v>2662984847043</v>
          </cell>
          <cell r="G41">
            <v>149227215250</v>
          </cell>
          <cell r="H41">
            <v>0</v>
          </cell>
          <cell r="I41">
            <v>680664556451</v>
          </cell>
          <cell r="J41">
            <v>0</v>
          </cell>
          <cell r="K41">
            <v>0</v>
          </cell>
          <cell r="L41">
            <v>3492876618744</v>
          </cell>
          <cell r="M41">
            <v>3033459517</v>
          </cell>
          <cell r="N41">
            <v>0</v>
          </cell>
        </row>
        <row r="42">
          <cell r="A42" t="str">
            <v>200021</v>
          </cell>
          <cell r="B42">
            <v>2000</v>
          </cell>
          <cell r="C42">
            <v>2</v>
          </cell>
          <cell r="D42">
            <v>1</v>
          </cell>
          <cell r="E42">
            <v>623100079</v>
          </cell>
          <cell r="F42">
            <v>1962887127899</v>
          </cell>
          <cell r="G42">
            <v>95289424193</v>
          </cell>
          <cell r="H42">
            <v>0</v>
          </cell>
          <cell r="I42">
            <v>-1716370783</v>
          </cell>
          <cell r="J42">
            <v>0</v>
          </cell>
          <cell r="K42">
            <v>352965688502</v>
          </cell>
          <cell r="L42">
            <v>1703494492807</v>
          </cell>
          <cell r="M42">
            <v>2386239722</v>
          </cell>
          <cell r="N42">
            <v>100550339575</v>
          </cell>
        </row>
        <row r="43">
          <cell r="A43" t="str">
            <v>200031</v>
          </cell>
          <cell r="B43">
            <v>2000</v>
          </cell>
          <cell r="C43">
            <v>3</v>
          </cell>
          <cell r="D43">
            <v>1</v>
          </cell>
          <cell r="E43">
            <v>660100005</v>
          </cell>
          <cell r="F43">
            <v>961175090753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137310727250</v>
          </cell>
          <cell r="L43">
            <v>823864363503</v>
          </cell>
          <cell r="M43">
            <v>0</v>
          </cell>
          <cell r="N43">
            <v>84265480841</v>
          </cell>
        </row>
        <row r="44">
          <cell r="A44" t="str">
            <v>2001101</v>
          </cell>
          <cell r="B44">
            <v>2001</v>
          </cell>
          <cell r="C44">
            <v>10</v>
          </cell>
          <cell r="D44">
            <v>1</v>
          </cell>
          <cell r="E44">
            <v>623100080</v>
          </cell>
          <cell r="F44">
            <v>1669013259626</v>
          </cell>
          <cell r="G44">
            <v>0</v>
          </cell>
          <cell r="H44">
            <v>0</v>
          </cell>
          <cell r="I44">
            <v>167102864036</v>
          </cell>
          <cell r="J44">
            <v>0</v>
          </cell>
          <cell r="K44">
            <v>158074151503</v>
          </cell>
          <cell r="L44">
            <v>1678041972159</v>
          </cell>
          <cell r="M44">
            <v>1194371773</v>
          </cell>
          <cell r="N44">
            <v>0</v>
          </cell>
        </row>
        <row r="45">
          <cell r="A45" t="str">
            <v>200211</v>
          </cell>
          <cell r="B45">
            <v>2002</v>
          </cell>
          <cell r="C45">
            <v>1</v>
          </cell>
          <cell r="D45">
            <v>1</v>
          </cell>
          <cell r="E45">
            <v>601100000</v>
          </cell>
          <cell r="F45">
            <v>2485067664</v>
          </cell>
          <cell r="G45">
            <v>-106795880</v>
          </cell>
          <cell r="H45">
            <v>0</v>
          </cell>
          <cell r="I45">
            <v>0</v>
          </cell>
          <cell r="J45">
            <v>0</v>
          </cell>
          <cell r="K45">
            <v>192969565</v>
          </cell>
          <cell r="L45">
            <v>2185302218</v>
          </cell>
          <cell r="M45">
            <v>9934774</v>
          </cell>
          <cell r="N45">
            <v>115533189</v>
          </cell>
        </row>
        <row r="46">
          <cell r="A46" t="str">
            <v>200221</v>
          </cell>
          <cell r="B46">
            <v>2002</v>
          </cell>
          <cell r="C46">
            <v>2</v>
          </cell>
          <cell r="D46">
            <v>1</v>
          </cell>
          <cell r="E46">
            <v>640100000</v>
          </cell>
          <cell r="F46">
            <v>997838500000</v>
          </cell>
          <cell r="G46">
            <v>0</v>
          </cell>
          <cell r="H46">
            <v>0</v>
          </cell>
          <cell r="I46">
            <v>5550846400000</v>
          </cell>
          <cell r="J46">
            <v>0</v>
          </cell>
          <cell r="K46">
            <v>4449517300000</v>
          </cell>
          <cell r="L46">
            <v>2099167600000</v>
          </cell>
          <cell r="M46">
            <v>0</v>
          </cell>
          <cell r="N46">
            <v>52535146718</v>
          </cell>
        </row>
        <row r="47">
          <cell r="A47" t="str">
            <v>200411</v>
          </cell>
          <cell r="B47">
            <v>2004</v>
          </cell>
          <cell r="C47">
            <v>1</v>
          </cell>
          <cell r="D47">
            <v>1</v>
          </cell>
          <cell r="E47">
            <v>600100004</v>
          </cell>
          <cell r="F47">
            <v>7781679932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7781679932</v>
          </cell>
          <cell r="L47">
            <v>0</v>
          </cell>
          <cell r="M47">
            <v>0</v>
          </cell>
          <cell r="N47">
            <v>1446241423</v>
          </cell>
        </row>
        <row r="48">
          <cell r="A48" t="str">
            <v>200421</v>
          </cell>
          <cell r="B48">
            <v>2004</v>
          </cell>
          <cell r="C48">
            <v>2</v>
          </cell>
          <cell r="D48">
            <v>1</v>
          </cell>
          <cell r="E48">
            <v>600100005</v>
          </cell>
          <cell r="F48">
            <v>4382909984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4382909984</v>
          </cell>
          <cell r="L48">
            <v>0</v>
          </cell>
          <cell r="M48">
            <v>0</v>
          </cell>
          <cell r="N48">
            <v>759756757</v>
          </cell>
        </row>
        <row r="49">
          <cell r="A49" t="str">
            <v>200431</v>
          </cell>
          <cell r="B49">
            <v>2004</v>
          </cell>
          <cell r="C49">
            <v>3</v>
          </cell>
          <cell r="D49">
            <v>1</v>
          </cell>
          <cell r="E49">
            <v>600100006</v>
          </cell>
          <cell r="F49">
            <v>3169555988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3169555988</v>
          </cell>
          <cell r="L49">
            <v>0</v>
          </cell>
          <cell r="M49">
            <v>0</v>
          </cell>
          <cell r="N49">
            <v>491954468</v>
          </cell>
        </row>
        <row r="50">
          <cell r="A50" t="str">
            <v>200441</v>
          </cell>
          <cell r="B50">
            <v>2004</v>
          </cell>
          <cell r="C50">
            <v>4</v>
          </cell>
          <cell r="D50">
            <v>1</v>
          </cell>
          <cell r="E50">
            <v>600100007</v>
          </cell>
          <cell r="F50">
            <v>6337162939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6337162939</v>
          </cell>
          <cell r="L50">
            <v>0</v>
          </cell>
          <cell r="M50">
            <v>0</v>
          </cell>
          <cell r="N50">
            <v>966919976</v>
          </cell>
        </row>
        <row r="51">
          <cell r="A51" t="str">
            <v>200451</v>
          </cell>
          <cell r="B51">
            <v>2004</v>
          </cell>
          <cell r="C51">
            <v>5</v>
          </cell>
          <cell r="D51">
            <v>1</v>
          </cell>
          <cell r="E51">
            <v>600100008</v>
          </cell>
          <cell r="F51">
            <v>8474407758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8474407758</v>
          </cell>
          <cell r="L51">
            <v>0</v>
          </cell>
          <cell r="M51">
            <v>0</v>
          </cell>
          <cell r="N51">
            <v>1242880119</v>
          </cell>
        </row>
        <row r="52">
          <cell r="A52" t="str">
            <v>200461</v>
          </cell>
          <cell r="B52">
            <v>2004</v>
          </cell>
          <cell r="C52">
            <v>6</v>
          </cell>
          <cell r="D52">
            <v>1</v>
          </cell>
          <cell r="E52">
            <v>600100009</v>
          </cell>
          <cell r="F52">
            <v>16593110422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16593110422</v>
          </cell>
          <cell r="L52">
            <v>0</v>
          </cell>
          <cell r="M52">
            <v>0</v>
          </cell>
          <cell r="N52">
            <v>2333763073</v>
          </cell>
        </row>
        <row r="53">
          <cell r="A53" t="str">
            <v>200471</v>
          </cell>
          <cell r="B53">
            <v>2004</v>
          </cell>
          <cell r="C53">
            <v>7</v>
          </cell>
          <cell r="D53">
            <v>1</v>
          </cell>
          <cell r="E53">
            <v>600100010</v>
          </cell>
          <cell r="F53">
            <v>14202661800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14202661800</v>
          </cell>
          <cell r="L53">
            <v>0</v>
          </cell>
          <cell r="M53">
            <v>0</v>
          </cell>
          <cell r="N53">
            <v>1987421889</v>
          </cell>
        </row>
        <row r="54">
          <cell r="A54" t="str">
            <v>200481</v>
          </cell>
          <cell r="B54">
            <v>2004</v>
          </cell>
          <cell r="C54">
            <v>8</v>
          </cell>
          <cell r="D54">
            <v>1</v>
          </cell>
          <cell r="E54">
            <v>600100011</v>
          </cell>
          <cell r="F54">
            <v>7927432363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7927432363</v>
          </cell>
          <cell r="L54">
            <v>0</v>
          </cell>
          <cell r="M54">
            <v>0</v>
          </cell>
          <cell r="N54">
            <v>1142830075</v>
          </cell>
        </row>
        <row r="55">
          <cell r="A55" t="str">
            <v>200491</v>
          </cell>
          <cell r="B55">
            <v>2004</v>
          </cell>
          <cell r="C55">
            <v>9</v>
          </cell>
          <cell r="D55">
            <v>1</v>
          </cell>
          <cell r="E55">
            <v>600100012</v>
          </cell>
          <cell r="F55">
            <v>12932111373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12932111373</v>
          </cell>
          <cell r="L55">
            <v>0</v>
          </cell>
          <cell r="M55">
            <v>0</v>
          </cell>
          <cell r="N55">
            <v>2753490654</v>
          </cell>
        </row>
        <row r="56">
          <cell r="A56" t="str">
            <v>2004101</v>
          </cell>
          <cell r="B56">
            <v>2004</v>
          </cell>
          <cell r="C56">
            <v>10</v>
          </cell>
          <cell r="D56">
            <v>1</v>
          </cell>
          <cell r="E56">
            <v>600100013</v>
          </cell>
          <cell r="F56">
            <v>11857302138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11857302138</v>
          </cell>
          <cell r="L56">
            <v>0</v>
          </cell>
          <cell r="M56">
            <v>0</v>
          </cell>
          <cell r="N56">
            <v>1976023923</v>
          </cell>
        </row>
        <row r="57">
          <cell r="A57" t="str">
            <v>2004111</v>
          </cell>
          <cell r="B57">
            <v>2004</v>
          </cell>
          <cell r="C57">
            <v>11</v>
          </cell>
          <cell r="D57">
            <v>1</v>
          </cell>
          <cell r="E57">
            <v>600100014</v>
          </cell>
          <cell r="F57">
            <v>7842147939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7842147939</v>
          </cell>
          <cell r="L57">
            <v>0</v>
          </cell>
          <cell r="M57">
            <v>0</v>
          </cell>
          <cell r="N57">
            <v>1191583278</v>
          </cell>
        </row>
        <row r="58">
          <cell r="A58" t="str">
            <v>2004121</v>
          </cell>
          <cell r="B58">
            <v>2004</v>
          </cell>
          <cell r="C58">
            <v>12</v>
          </cell>
          <cell r="D58">
            <v>1</v>
          </cell>
          <cell r="E58">
            <v>600100028</v>
          </cell>
          <cell r="F58">
            <v>3084503191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3084503191</v>
          </cell>
          <cell r="L58">
            <v>0</v>
          </cell>
          <cell r="M58">
            <v>0</v>
          </cell>
          <cell r="N58">
            <v>436955888</v>
          </cell>
        </row>
        <row r="59">
          <cell r="A59" t="str">
            <v>2004131</v>
          </cell>
          <cell r="B59">
            <v>2004</v>
          </cell>
          <cell r="C59">
            <v>13</v>
          </cell>
          <cell r="D59">
            <v>1</v>
          </cell>
          <cell r="E59">
            <v>600100026</v>
          </cell>
          <cell r="F59">
            <v>2712020735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2712020735</v>
          </cell>
          <cell r="L59">
            <v>0</v>
          </cell>
          <cell r="M59">
            <v>0</v>
          </cell>
          <cell r="N59">
            <v>577440414</v>
          </cell>
        </row>
        <row r="60">
          <cell r="A60" t="str">
            <v>2004141</v>
          </cell>
          <cell r="B60">
            <v>2004</v>
          </cell>
          <cell r="C60">
            <v>14</v>
          </cell>
          <cell r="D60">
            <v>1</v>
          </cell>
          <cell r="E60">
            <v>600100027</v>
          </cell>
          <cell r="F60">
            <v>3562829269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3562829269</v>
          </cell>
          <cell r="L60">
            <v>0</v>
          </cell>
          <cell r="M60">
            <v>0</v>
          </cell>
          <cell r="N60">
            <v>713197401</v>
          </cell>
        </row>
        <row r="61">
          <cell r="A61" t="str">
            <v>2004151</v>
          </cell>
          <cell r="B61">
            <v>2004</v>
          </cell>
          <cell r="C61">
            <v>15</v>
          </cell>
          <cell r="D61">
            <v>1</v>
          </cell>
          <cell r="E61">
            <v>600100029</v>
          </cell>
          <cell r="F61">
            <v>3307775297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3307775297</v>
          </cell>
          <cell r="L61">
            <v>0</v>
          </cell>
          <cell r="M61">
            <v>0</v>
          </cell>
          <cell r="N61">
            <v>704287808</v>
          </cell>
        </row>
        <row r="62">
          <cell r="A62" t="str">
            <v>2004161</v>
          </cell>
          <cell r="B62">
            <v>2004</v>
          </cell>
          <cell r="C62">
            <v>16</v>
          </cell>
          <cell r="D62">
            <v>1</v>
          </cell>
          <cell r="E62">
            <v>600100030</v>
          </cell>
          <cell r="F62">
            <v>2103300265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2103300265</v>
          </cell>
          <cell r="L62">
            <v>0</v>
          </cell>
          <cell r="M62">
            <v>0</v>
          </cell>
          <cell r="N62">
            <v>243748602</v>
          </cell>
        </row>
        <row r="63">
          <cell r="A63" t="str">
            <v>2004171</v>
          </cell>
          <cell r="B63">
            <v>2004</v>
          </cell>
          <cell r="C63">
            <v>17</v>
          </cell>
          <cell r="D63">
            <v>1</v>
          </cell>
          <cell r="E63">
            <v>600100031</v>
          </cell>
          <cell r="F63">
            <v>2752463365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2752463365</v>
          </cell>
          <cell r="L63">
            <v>0</v>
          </cell>
          <cell r="M63">
            <v>0</v>
          </cell>
          <cell r="N63">
            <v>172345808</v>
          </cell>
        </row>
        <row r="64">
          <cell r="A64" t="str">
            <v>2004181</v>
          </cell>
          <cell r="B64">
            <v>2004</v>
          </cell>
          <cell r="C64">
            <v>18</v>
          </cell>
          <cell r="D64">
            <v>1</v>
          </cell>
          <cell r="E64">
            <v>600100032</v>
          </cell>
          <cell r="F64">
            <v>18615798849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18615798849</v>
          </cell>
          <cell r="L64">
            <v>0</v>
          </cell>
          <cell r="M64">
            <v>0</v>
          </cell>
          <cell r="N64">
            <v>1165630372</v>
          </cell>
        </row>
        <row r="65">
          <cell r="A65" t="str">
            <v>2004191</v>
          </cell>
          <cell r="B65">
            <v>2004</v>
          </cell>
          <cell r="C65">
            <v>19</v>
          </cell>
          <cell r="D65">
            <v>1</v>
          </cell>
          <cell r="E65">
            <v>600100033</v>
          </cell>
          <cell r="F65">
            <v>3656512997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3656512997</v>
          </cell>
          <cell r="L65">
            <v>0</v>
          </cell>
          <cell r="M65">
            <v>0</v>
          </cell>
          <cell r="N65">
            <v>228952979</v>
          </cell>
        </row>
        <row r="66">
          <cell r="A66" t="str">
            <v>200511</v>
          </cell>
          <cell r="B66">
            <v>2005</v>
          </cell>
          <cell r="C66">
            <v>1</v>
          </cell>
          <cell r="D66">
            <v>1</v>
          </cell>
          <cell r="E66">
            <v>611600001</v>
          </cell>
          <cell r="F66">
            <v>0</v>
          </cell>
          <cell r="G66">
            <v>0</v>
          </cell>
          <cell r="H66">
            <v>0</v>
          </cell>
          <cell r="I66">
            <v>48470007742</v>
          </cell>
          <cell r="J66">
            <v>0</v>
          </cell>
          <cell r="K66">
            <v>0</v>
          </cell>
          <cell r="L66">
            <v>48470007742</v>
          </cell>
          <cell r="M66">
            <v>0</v>
          </cell>
          <cell r="N66">
            <v>14742136045</v>
          </cell>
        </row>
        <row r="67">
          <cell r="A67" t="str">
            <v>200512</v>
          </cell>
          <cell r="B67">
            <v>2005</v>
          </cell>
          <cell r="C67">
            <v>1</v>
          </cell>
          <cell r="D67">
            <v>2</v>
          </cell>
          <cell r="E67">
            <v>611600001</v>
          </cell>
          <cell r="F67">
            <v>0</v>
          </cell>
          <cell r="G67">
            <v>0</v>
          </cell>
          <cell r="H67">
            <v>0</v>
          </cell>
          <cell r="I67">
            <v>8078334624</v>
          </cell>
          <cell r="J67">
            <v>0</v>
          </cell>
          <cell r="K67">
            <v>0</v>
          </cell>
          <cell r="L67">
            <v>8078334624</v>
          </cell>
          <cell r="M67">
            <v>0</v>
          </cell>
          <cell r="N67">
            <v>0</v>
          </cell>
        </row>
        <row r="68">
          <cell r="A68" t="str">
            <v>200513</v>
          </cell>
          <cell r="B68">
            <v>2005</v>
          </cell>
          <cell r="C68">
            <v>1</v>
          </cell>
          <cell r="D68">
            <v>3</v>
          </cell>
          <cell r="E68">
            <v>611600001</v>
          </cell>
          <cell r="F68">
            <v>0</v>
          </cell>
          <cell r="G68">
            <v>0</v>
          </cell>
          <cell r="H68">
            <v>0</v>
          </cell>
          <cell r="I68">
            <v>8078334624</v>
          </cell>
          <cell r="J68">
            <v>0</v>
          </cell>
          <cell r="K68">
            <v>0</v>
          </cell>
          <cell r="L68">
            <v>8078334624</v>
          </cell>
          <cell r="M68">
            <v>0</v>
          </cell>
          <cell r="N68">
            <v>0</v>
          </cell>
        </row>
        <row r="69">
          <cell r="A69" t="str">
            <v>200514</v>
          </cell>
          <cell r="B69">
            <v>2005</v>
          </cell>
          <cell r="C69">
            <v>1</v>
          </cell>
          <cell r="D69">
            <v>4</v>
          </cell>
          <cell r="E69">
            <v>611600001</v>
          </cell>
          <cell r="F69">
            <v>0</v>
          </cell>
          <cell r="G69">
            <v>0</v>
          </cell>
          <cell r="H69">
            <v>0</v>
          </cell>
          <cell r="I69">
            <v>8078334624</v>
          </cell>
          <cell r="J69">
            <v>0</v>
          </cell>
          <cell r="K69">
            <v>0</v>
          </cell>
          <cell r="L69">
            <v>8078334624</v>
          </cell>
          <cell r="M69">
            <v>0</v>
          </cell>
          <cell r="N69">
            <v>0</v>
          </cell>
        </row>
        <row r="70">
          <cell r="A70" t="str">
            <v>200515</v>
          </cell>
          <cell r="B70">
            <v>2005</v>
          </cell>
          <cell r="C70">
            <v>1</v>
          </cell>
          <cell r="D70">
            <v>5</v>
          </cell>
          <cell r="E70">
            <v>611600001</v>
          </cell>
          <cell r="F70">
            <v>0</v>
          </cell>
          <cell r="G70">
            <v>0</v>
          </cell>
          <cell r="H70">
            <v>0</v>
          </cell>
          <cell r="I70">
            <v>8078334624</v>
          </cell>
          <cell r="J70">
            <v>0</v>
          </cell>
          <cell r="K70">
            <v>0</v>
          </cell>
          <cell r="L70">
            <v>8078334624</v>
          </cell>
          <cell r="M70">
            <v>0</v>
          </cell>
          <cell r="N70">
            <v>0</v>
          </cell>
        </row>
        <row r="71">
          <cell r="A71" t="str">
            <v>200516</v>
          </cell>
          <cell r="B71">
            <v>2005</v>
          </cell>
          <cell r="C71">
            <v>1</v>
          </cell>
          <cell r="D71">
            <v>6</v>
          </cell>
          <cell r="E71">
            <v>611600001</v>
          </cell>
          <cell r="F71">
            <v>0</v>
          </cell>
          <cell r="G71">
            <v>0</v>
          </cell>
          <cell r="H71">
            <v>0</v>
          </cell>
          <cell r="I71">
            <v>14218211770</v>
          </cell>
          <cell r="J71">
            <v>0</v>
          </cell>
          <cell r="K71">
            <v>0</v>
          </cell>
          <cell r="L71">
            <v>14218211770</v>
          </cell>
          <cell r="M71">
            <v>0</v>
          </cell>
          <cell r="N71">
            <v>0</v>
          </cell>
        </row>
        <row r="72">
          <cell r="A72" t="str">
            <v>200517</v>
          </cell>
          <cell r="B72">
            <v>2005</v>
          </cell>
          <cell r="C72">
            <v>1</v>
          </cell>
          <cell r="D72">
            <v>7</v>
          </cell>
          <cell r="E72">
            <v>611600001</v>
          </cell>
          <cell r="F72">
            <v>0</v>
          </cell>
          <cell r="G72">
            <v>0</v>
          </cell>
          <cell r="H72">
            <v>0</v>
          </cell>
          <cell r="I72">
            <v>2369701962</v>
          </cell>
          <cell r="J72">
            <v>0</v>
          </cell>
          <cell r="K72">
            <v>0</v>
          </cell>
          <cell r="L72">
            <v>2369701962</v>
          </cell>
          <cell r="M72">
            <v>0</v>
          </cell>
          <cell r="N72">
            <v>0</v>
          </cell>
        </row>
        <row r="73">
          <cell r="A73" t="str">
            <v>200518</v>
          </cell>
          <cell r="B73">
            <v>2005</v>
          </cell>
          <cell r="C73">
            <v>1</v>
          </cell>
          <cell r="D73">
            <v>8</v>
          </cell>
          <cell r="E73">
            <v>611600001</v>
          </cell>
          <cell r="F73">
            <v>0</v>
          </cell>
          <cell r="G73">
            <v>0</v>
          </cell>
          <cell r="H73">
            <v>0</v>
          </cell>
          <cell r="I73">
            <v>2369701962</v>
          </cell>
          <cell r="J73">
            <v>0</v>
          </cell>
          <cell r="K73">
            <v>0</v>
          </cell>
          <cell r="L73">
            <v>2369701962</v>
          </cell>
          <cell r="M73">
            <v>0</v>
          </cell>
          <cell r="N73">
            <v>0</v>
          </cell>
        </row>
        <row r="74">
          <cell r="A74" t="str">
            <v>200519</v>
          </cell>
          <cell r="B74">
            <v>2005</v>
          </cell>
          <cell r="C74">
            <v>1</v>
          </cell>
          <cell r="D74">
            <v>9</v>
          </cell>
          <cell r="E74">
            <v>611600001</v>
          </cell>
          <cell r="F74">
            <v>0</v>
          </cell>
          <cell r="G74">
            <v>0</v>
          </cell>
          <cell r="H74">
            <v>0</v>
          </cell>
          <cell r="I74">
            <v>2369701962</v>
          </cell>
          <cell r="J74">
            <v>0</v>
          </cell>
          <cell r="K74">
            <v>0</v>
          </cell>
          <cell r="L74">
            <v>2369701962</v>
          </cell>
          <cell r="M74">
            <v>0</v>
          </cell>
          <cell r="N74">
            <v>0</v>
          </cell>
        </row>
        <row r="75">
          <cell r="A75" t="str">
            <v>2005110</v>
          </cell>
          <cell r="B75">
            <v>2005</v>
          </cell>
          <cell r="C75">
            <v>1</v>
          </cell>
          <cell r="D75">
            <v>10</v>
          </cell>
          <cell r="E75">
            <v>611600001</v>
          </cell>
          <cell r="F75">
            <v>0</v>
          </cell>
          <cell r="G75">
            <v>0</v>
          </cell>
          <cell r="H75">
            <v>0</v>
          </cell>
          <cell r="I75">
            <v>2369701962</v>
          </cell>
          <cell r="J75">
            <v>0</v>
          </cell>
          <cell r="K75">
            <v>0</v>
          </cell>
          <cell r="L75">
            <v>2369701962</v>
          </cell>
          <cell r="M75">
            <v>0</v>
          </cell>
          <cell r="N75">
            <v>0</v>
          </cell>
        </row>
        <row r="76">
          <cell r="A76" t="str">
            <v>Total</v>
          </cell>
          <cell r="B76" t="str">
            <v>Total</v>
          </cell>
          <cell r="F76">
            <v>76965876123851</v>
          </cell>
          <cell r="G76">
            <v>940049865950</v>
          </cell>
          <cell r="H76">
            <v>0</v>
          </cell>
          <cell r="I76">
            <v>36916967824538</v>
          </cell>
          <cell r="J76">
            <v>0</v>
          </cell>
          <cell r="K76">
            <v>17624915867346</v>
          </cell>
          <cell r="L76">
            <v>97197977946993</v>
          </cell>
          <cell r="M76">
            <v>53332094544</v>
          </cell>
          <cell r="N76">
            <v>8724298803827</v>
          </cell>
        </row>
      </sheetData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OR.LEY21-2000 Y 2001"/>
      <sheetName val="Hoja2"/>
      <sheetName val="ART.86 LEY 30-92"/>
      <sheetName val="JUNTA CENT.CONTAD. 2000 Y 2001"/>
      <sheetName val="CALCULO LEY 21 1982 =&gt; 1998 "/>
      <sheetName val="CALCULO LEY 21 DE 1982 =&gt; 1999"/>
      <sheetName val="ART.87 LEY 30 1992"/>
      <sheetName val="NORMAS LEGALES"/>
      <sheetName val="JUSTIFICACION DIFERENCIAS"/>
      <sheetName val="GASTOS"/>
      <sheetName val="GASTOS (2)"/>
      <sheetName val="APOR.LEY21"/>
      <sheetName val="JUNTA CENTRAL DE CONTADO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adores inflación"/>
      <sheetName val="Gráficos"/>
      <sheetName val="Resumen gráficos"/>
      <sheetName val="devaluación"/>
      <sheetName val="Indicadores inflación IPC-08"/>
      <sheetName val="Componentes IPC-08"/>
      <sheetName val="Componentes IPC-98"/>
      <sheetName val="resumen"/>
    </sheetNames>
    <sheetDataSet>
      <sheetData sheetId="0" refreshError="1">
        <row r="1">
          <cell r="C1" t="str">
            <v>IPC60</v>
          </cell>
          <cell r="D1" t="str">
            <v>IPC2000</v>
          </cell>
          <cell r="E1">
            <v>32478</v>
          </cell>
          <cell r="F1">
            <v>32509</v>
          </cell>
          <cell r="G1">
            <v>32540</v>
          </cell>
          <cell r="H1">
            <v>32568</v>
          </cell>
          <cell r="I1">
            <v>32599</v>
          </cell>
          <cell r="J1">
            <v>32629</v>
          </cell>
          <cell r="K1">
            <v>32660</v>
          </cell>
          <cell r="L1">
            <v>32690</v>
          </cell>
          <cell r="M1">
            <v>32721</v>
          </cell>
          <cell r="N1">
            <v>32752</v>
          </cell>
          <cell r="O1">
            <v>32782</v>
          </cell>
          <cell r="P1">
            <v>32813</v>
          </cell>
          <cell r="Q1">
            <v>32843</v>
          </cell>
          <cell r="R1">
            <v>32874</v>
          </cell>
          <cell r="S1">
            <v>32905</v>
          </cell>
          <cell r="T1">
            <v>32933</v>
          </cell>
          <cell r="U1">
            <v>32964</v>
          </cell>
          <cell r="V1">
            <v>32994</v>
          </cell>
          <cell r="W1">
            <v>33025</v>
          </cell>
          <cell r="X1">
            <v>33055</v>
          </cell>
          <cell r="Y1">
            <v>33086</v>
          </cell>
          <cell r="Z1">
            <v>33117</v>
          </cell>
          <cell r="AA1">
            <v>33147</v>
          </cell>
          <cell r="AB1">
            <v>33178</v>
          </cell>
          <cell r="AC1">
            <v>33208</v>
          </cell>
          <cell r="AD1">
            <v>33239</v>
          </cell>
          <cell r="AE1">
            <v>33270</v>
          </cell>
          <cell r="AF1">
            <v>33298</v>
          </cell>
          <cell r="AG1">
            <v>33329</v>
          </cell>
          <cell r="AH1">
            <v>33359</v>
          </cell>
          <cell r="AI1">
            <v>33390</v>
          </cell>
          <cell r="AJ1">
            <v>33420</v>
          </cell>
          <cell r="AK1">
            <v>33451</v>
          </cell>
          <cell r="AL1">
            <v>33482</v>
          </cell>
          <cell r="AM1">
            <v>33512</v>
          </cell>
          <cell r="AN1">
            <v>33543</v>
          </cell>
          <cell r="AO1">
            <v>33573</v>
          </cell>
          <cell r="AP1">
            <v>33604</v>
          </cell>
          <cell r="AQ1">
            <v>33635</v>
          </cell>
          <cell r="AR1">
            <v>33664</v>
          </cell>
          <cell r="AS1">
            <v>33695</v>
          </cell>
          <cell r="AT1">
            <v>33725</v>
          </cell>
          <cell r="AU1">
            <v>33756</v>
          </cell>
          <cell r="AV1">
            <v>33786</v>
          </cell>
          <cell r="AW1">
            <v>33817</v>
          </cell>
          <cell r="AX1">
            <v>33848</v>
          </cell>
          <cell r="AY1">
            <v>33878</v>
          </cell>
          <cell r="AZ1">
            <v>33909</v>
          </cell>
          <cell r="BA1">
            <v>33939</v>
          </cell>
          <cell r="BB1">
            <v>33970</v>
          </cell>
          <cell r="BC1">
            <v>34001</v>
          </cell>
          <cell r="BD1">
            <v>34029</v>
          </cell>
          <cell r="BE1">
            <v>34060</v>
          </cell>
          <cell r="BF1">
            <v>34090</v>
          </cell>
          <cell r="BG1">
            <v>34121</v>
          </cell>
          <cell r="BH1">
            <v>34151</v>
          </cell>
          <cell r="BI1">
            <v>34182</v>
          </cell>
          <cell r="BJ1">
            <v>34213</v>
          </cell>
          <cell r="BK1">
            <v>34243</v>
          </cell>
          <cell r="BL1">
            <v>34274</v>
          </cell>
          <cell r="BM1">
            <v>34304</v>
          </cell>
          <cell r="BN1">
            <v>34335</v>
          </cell>
          <cell r="BO1">
            <v>34366</v>
          </cell>
          <cell r="BP1">
            <v>34394</v>
          </cell>
          <cell r="BQ1">
            <v>34425</v>
          </cell>
          <cell r="BR1">
            <v>34455</v>
          </cell>
          <cell r="BS1">
            <v>34486</v>
          </cell>
          <cell r="BT1">
            <v>34516</v>
          </cell>
          <cell r="BU1">
            <v>34547</v>
          </cell>
          <cell r="BV1">
            <v>34578</v>
          </cell>
          <cell r="BW1">
            <v>34608</v>
          </cell>
          <cell r="BX1">
            <v>34639</v>
          </cell>
          <cell r="BY1">
            <v>34669</v>
          </cell>
          <cell r="BZ1">
            <v>34700</v>
          </cell>
          <cell r="CA1">
            <v>34731</v>
          </cell>
          <cell r="CB1">
            <v>34759</v>
          </cell>
          <cell r="CC1">
            <v>34790</v>
          </cell>
          <cell r="CD1">
            <v>34820</v>
          </cell>
          <cell r="CE1">
            <v>34851</v>
          </cell>
          <cell r="CF1">
            <v>34881</v>
          </cell>
          <cell r="CG1">
            <v>34912</v>
          </cell>
          <cell r="CH1">
            <v>34943</v>
          </cell>
          <cell r="CI1">
            <v>34973</v>
          </cell>
          <cell r="CJ1">
            <v>35004</v>
          </cell>
          <cell r="CK1">
            <v>35034</v>
          </cell>
          <cell r="CL1">
            <v>35065</v>
          </cell>
          <cell r="CM1">
            <v>35096</v>
          </cell>
          <cell r="CN1">
            <v>35125</v>
          </cell>
          <cell r="CO1">
            <v>35156</v>
          </cell>
          <cell r="CP1">
            <v>35186</v>
          </cell>
          <cell r="CQ1">
            <v>35217</v>
          </cell>
          <cell r="CR1">
            <v>35247</v>
          </cell>
          <cell r="CS1">
            <v>35278</v>
          </cell>
          <cell r="CT1">
            <v>35309</v>
          </cell>
          <cell r="CU1">
            <v>35339</v>
          </cell>
          <cell r="CV1">
            <v>35370</v>
          </cell>
          <cell r="CW1">
            <v>35400</v>
          </cell>
          <cell r="CX1">
            <v>35431</v>
          </cell>
          <cell r="CY1">
            <v>35462</v>
          </cell>
          <cell r="CZ1">
            <v>35490</v>
          </cell>
          <cell r="DA1">
            <v>35521</v>
          </cell>
          <cell r="DB1">
            <v>35551</v>
          </cell>
          <cell r="DC1">
            <v>35582</v>
          </cell>
          <cell r="DD1">
            <v>35612</v>
          </cell>
          <cell r="DE1">
            <v>35643</v>
          </cell>
          <cell r="DF1">
            <v>35674</v>
          </cell>
          <cell r="DG1">
            <v>35704</v>
          </cell>
          <cell r="DH1">
            <v>35735</v>
          </cell>
          <cell r="DI1">
            <v>35765</v>
          </cell>
          <cell r="DJ1">
            <v>35796</v>
          </cell>
          <cell r="DK1">
            <v>35827</v>
          </cell>
          <cell r="DL1">
            <v>35855</v>
          </cell>
          <cell r="DM1">
            <v>35886</v>
          </cell>
          <cell r="DN1">
            <v>35916</v>
          </cell>
          <cell r="DO1">
            <v>35947</v>
          </cell>
          <cell r="DP1">
            <v>35977</v>
          </cell>
          <cell r="DQ1">
            <v>36008</v>
          </cell>
          <cell r="DR1">
            <v>36039</v>
          </cell>
          <cell r="DS1">
            <v>36069</v>
          </cell>
          <cell r="DT1">
            <v>36100</v>
          </cell>
          <cell r="DU1">
            <v>36130</v>
          </cell>
          <cell r="DV1">
            <v>36161</v>
          </cell>
          <cell r="DW1">
            <v>36192</v>
          </cell>
          <cell r="DX1">
            <v>36220</v>
          </cell>
          <cell r="DY1">
            <v>36251</v>
          </cell>
          <cell r="DZ1">
            <v>36281</v>
          </cell>
          <cell r="EA1">
            <v>36312</v>
          </cell>
          <cell r="EB1">
            <v>36342</v>
          </cell>
          <cell r="EC1">
            <v>36373</v>
          </cell>
          <cell r="ED1">
            <v>36404</v>
          </cell>
          <cell r="EE1">
            <v>36434</v>
          </cell>
          <cell r="EF1">
            <v>36465</v>
          </cell>
          <cell r="EG1">
            <v>36495</v>
          </cell>
          <cell r="EH1">
            <v>36526</v>
          </cell>
          <cell r="EI1">
            <v>36557</v>
          </cell>
          <cell r="EJ1">
            <v>36586</v>
          </cell>
          <cell r="EK1">
            <v>36617</v>
          </cell>
          <cell r="EL1">
            <v>36647</v>
          </cell>
          <cell r="EM1">
            <v>36678</v>
          </cell>
          <cell r="EN1">
            <v>36708</v>
          </cell>
          <cell r="EO1">
            <v>36739</v>
          </cell>
          <cell r="EP1">
            <v>36770</v>
          </cell>
          <cell r="EQ1">
            <v>36800</v>
          </cell>
          <cell r="ER1">
            <v>36831</v>
          </cell>
          <cell r="ES1">
            <v>36861</v>
          </cell>
          <cell r="ET1">
            <v>36892</v>
          </cell>
          <cell r="EU1">
            <v>36923</v>
          </cell>
          <cell r="EV1">
            <v>36951</v>
          </cell>
          <cell r="EW1">
            <v>36982</v>
          </cell>
          <cell r="EX1">
            <v>37012</v>
          </cell>
          <cell r="EY1">
            <v>37043</v>
          </cell>
          <cell r="EZ1">
            <v>37073</v>
          </cell>
          <cell r="FA1">
            <v>37104</v>
          </cell>
          <cell r="FB1">
            <v>37135</v>
          </cell>
          <cell r="FC1">
            <v>37165</v>
          </cell>
          <cell r="FD1">
            <v>37196</v>
          </cell>
          <cell r="FE1">
            <v>37226</v>
          </cell>
          <cell r="FF1">
            <v>37257</v>
          </cell>
          <cell r="FG1">
            <v>37288</v>
          </cell>
          <cell r="FH1">
            <v>37316</v>
          </cell>
          <cell r="FI1">
            <v>37347</v>
          </cell>
          <cell r="FJ1">
            <v>37377</v>
          </cell>
          <cell r="FK1">
            <v>37408</v>
          </cell>
          <cell r="FL1">
            <v>37438</v>
          </cell>
          <cell r="FM1">
            <v>37469</v>
          </cell>
          <cell r="FN1">
            <v>37500</v>
          </cell>
          <cell r="FO1">
            <v>37530</v>
          </cell>
          <cell r="FP1">
            <v>37561</v>
          </cell>
          <cell r="FQ1">
            <v>37591</v>
          </cell>
          <cell r="FR1">
            <v>37622</v>
          </cell>
          <cell r="FS1">
            <v>37653</v>
          </cell>
          <cell r="FT1">
            <v>37681</v>
          </cell>
          <cell r="FU1">
            <v>37712</v>
          </cell>
          <cell r="FV1">
            <v>37742</v>
          </cell>
          <cell r="FW1">
            <v>37773</v>
          </cell>
          <cell r="FX1">
            <v>37803</v>
          </cell>
          <cell r="FY1">
            <v>37834</v>
          </cell>
          <cell r="FZ1">
            <v>37865</v>
          </cell>
          <cell r="GA1">
            <v>37895</v>
          </cell>
          <cell r="GB1">
            <v>37926</v>
          </cell>
          <cell r="GC1">
            <v>37956</v>
          </cell>
          <cell r="GD1">
            <v>37987</v>
          </cell>
          <cell r="GE1">
            <v>38018</v>
          </cell>
          <cell r="GF1">
            <v>38047</v>
          </cell>
          <cell r="GG1">
            <v>38078</v>
          </cell>
          <cell r="GH1">
            <v>38108</v>
          </cell>
          <cell r="GI1">
            <v>38139</v>
          </cell>
          <cell r="GJ1">
            <v>38169</v>
          </cell>
          <cell r="GK1">
            <v>38200</v>
          </cell>
          <cell r="GL1">
            <v>38231</v>
          </cell>
          <cell r="GM1">
            <v>38261</v>
          </cell>
          <cell r="GN1">
            <v>38292</v>
          </cell>
          <cell r="GO1">
            <v>38322</v>
          </cell>
          <cell r="GP1">
            <v>38353</v>
          </cell>
          <cell r="GQ1">
            <v>38384</v>
          </cell>
          <cell r="GR1">
            <v>38412</v>
          </cell>
          <cell r="GS1">
            <v>38443</v>
          </cell>
          <cell r="GT1">
            <v>38473</v>
          </cell>
          <cell r="GU1">
            <v>38504</v>
          </cell>
          <cell r="GV1">
            <v>38534</v>
          </cell>
          <cell r="GW1">
            <v>38565</v>
          </cell>
          <cell r="GX1">
            <v>38596</v>
          </cell>
          <cell r="GY1">
            <v>38626</v>
          </cell>
          <cell r="GZ1">
            <v>38657</v>
          </cell>
        </row>
        <row r="2">
          <cell r="C2" t="str">
            <v>TOTAL NACIONAL</v>
          </cell>
        </row>
        <row r="3">
          <cell r="A3" t="str">
            <v>TOTAL IPC</v>
          </cell>
          <cell r="C3">
            <v>100</v>
          </cell>
          <cell r="D3">
            <v>0.99999999979999998</v>
          </cell>
          <cell r="E3">
            <v>12.581531413900729</v>
          </cell>
          <cell r="F3">
            <v>12.93728879662368</v>
          </cell>
          <cell r="G3">
            <v>13.367463345864387</v>
          </cell>
          <cell r="H3">
            <v>13.699359049042862</v>
          </cell>
          <cell r="I3">
            <v>14.046492383313558</v>
          </cell>
          <cell r="J3">
            <v>14.292372295539035</v>
          </cell>
          <cell r="K3">
            <v>14.489255622859542</v>
          </cell>
          <cell r="L3">
            <v>14.713870306178425</v>
          </cell>
          <cell r="M3">
            <v>14.917367555840253</v>
          </cell>
          <cell r="N3">
            <v>15.124929734741995</v>
          </cell>
          <cell r="O3">
            <v>15.367847413466784</v>
          </cell>
          <cell r="P3">
            <v>15.64161909621617</v>
          </cell>
          <cell r="Q3">
            <v>15.867534571486411</v>
          </cell>
          <cell r="R3">
            <v>16.391457369908728</v>
          </cell>
          <cell r="S3">
            <v>16.9929188631187</v>
          </cell>
          <cell r="T3">
            <v>17.485921277356685</v>
          </cell>
          <cell r="U3">
            <v>17.977756704229904</v>
          </cell>
          <cell r="V3">
            <v>18.329256773516082</v>
          </cell>
          <cell r="W3">
            <v>18.687512785470176</v>
          </cell>
          <cell r="X3">
            <v>18.941089751494854</v>
          </cell>
          <cell r="Y3">
            <v>19.241702948851845</v>
          </cell>
          <cell r="Z3">
            <v>19.699433423507664</v>
          </cell>
          <cell r="AA3">
            <v>20.078912119919874</v>
          </cell>
          <cell r="AB3">
            <v>20.486951037329245</v>
          </cell>
          <cell r="AC3">
            <v>21.003761798000035</v>
          </cell>
          <cell r="AD3">
            <v>21.634618252781134</v>
          </cell>
          <cell r="AE3">
            <v>22.372785092716136</v>
          </cell>
          <cell r="AF3">
            <v>22.93966274916928</v>
          </cell>
          <cell r="AG3">
            <v>23.58127140585977</v>
          </cell>
          <cell r="AH3">
            <v>24.101212287986421</v>
          </cell>
          <cell r="AI3">
            <v>24.482592714325666</v>
          </cell>
          <cell r="AJ3">
            <v>24.927679599163884</v>
          </cell>
          <cell r="AK3">
            <v>25.245209224126857</v>
          </cell>
          <cell r="AL3">
            <v>25.612109825141395</v>
          </cell>
          <cell r="AM3">
            <v>25.952545381163901</v>
          </cell>
          <cell r="AN3">
            <v>26.269352632468131</v>
          </cell>
          <cell r="AO3">
            <v>26.637777453301482</v>
          </cell>
          <cell r="AP3">
            <v>27.569910806384712</v>
          </cell>
          <cell r="AQ3">
            <v>28.492282124080841</v>
          </cell>
          <cell r="AR3">
            <v>29.152309148820283</v>
          </cell>
          <cell r="AS3">
            <v>29.984292769538524</v>
          </cell>
          <cell r="AT3">
            <v>30.682809806511358</v>
          </cell>
          <cell r="AU3">
            <v>31.371548580437857</v>
          </cell>
          <cell r="AV3">
            <v>31.998934681474289</v>
          </cell>
          <cell r="AW3">
            <v>32.240001403042065</v>
          </cell>
          <cell r="AX3">
            <v>32.507667381830061</v>
          </cell>
          <cell r="AY3">
            <v>32.783960189588754</v>
          </cell>
          <cell r="AZ3">
            <v>33.022616868488072</v>
          </cell>
          <cell r="BA3">
            <v>33.333155283694602</v>
          </cell>
          <cell r="BB3">
            <v>34.413265764915046</v>
          </cell>
          <cell r="BC3">
            <v>35.534388616368261</v>
          </cell>
          <cell r="BD3">
            <v>36.202057625543929</v>
          </cell>
          <cell r="BE3">
            <v>36.905499841385577</v>
          </cell>
          <cell r="BF3">
            <v>37.499028213522436</v>
          </cell>
          <cell r="BG3">
            <v>38.079907025905023</v>
          </cell>
          <cell r="BH3">
            <v>38.548325077434114</v>
          </cell>
          <cell r="BI3">
            <v>39.034262181728252</v>
          </cell>
          <cell r="BJ3">
            <v>39.474329249418346</v>
          </cell>
          <cell r="BK3">
            <v>39.89632616810443</v>
          </cell>
          <cell r="BL3">
            <v>40.411023596362099</v>
          </cell>
          <cell r="BM3">
            <v>40.869242291053666</v>
          </cell>
          <cell r="BN3">
            <v>42.158210962145262</v>
          </cell>
          <cell r="BO3">
            <v>43.712086545093463</v>
          </cell>
          <cell r="BP3">
            <v>44.680317720934688</v>
          </cell>
          <cell r="BQ3">
            <v>45.741537535998425</v>
          </cell>
          <cell r="BR3">
            <v>46.449764467975875</v>
          </cell>
          <cell r="BS3">
            <v>46.870997136634067</v>
          </cell>
          <cell r="BT3">
            <v>47.299467945216819</v>
          </cell>
          <cell r="BU3">
            <v>47.762343832158081</v>
          </cell>
          <cell r="BV3">
            <v>48.283904737432657</v>
          </cell>
          <cell r="BW3">
            <v>48.82343836033202</v>
          </cell>
          <cell r="BX3">
            <v>49.367750323047019</v>
          </cell>
          <cell r="BY3">
            <v>50.104140550094144</v>
          </cell>
          <cell r="BZ3">
            <v>51.030743892348887</v>
          </cell>
          <cell r="CA3">
            <v>52.83084434795088</v>
          </cell>
          <cell r="CB3">
            <v>54.214603547449471</v>
          </cell>
          <cell r="CC3">
            <v>55.427217911376111</v>
          </cell>
          <cell r="CD3">
            <v>56.345704613307937</v>
          </cell>
          <cell r="CE3">
            <v>57.027166503742023</v>
          </cell>
          <cell r="CF3">
            <v>57.471393986946559</v>
          </cell>
          <cell r="CG3">
            <v>57.837424003862303</v>
          </cell>
          <cell r="CH3">
            <v>58.324926512360179</v>
          </cell>
          <cell r="CI3">
            <v>58.842906084717775</v>
          </cell>
          <cell r="CJ3">
            <v>59.310074865666664</v>
          </cell>
          <cell r="CK3">
            <v>59.858416026072391</v>
          </cell>
          <cell r="CL3">
            <v>61.363115083053323</v>
          </cell>
          <cell r="CM3">
            <v>63.825276503828356</v>
          </cell>
          <cell r="CN3">
            <v>65.170735473429716</v>
          </cell>
          <cell r="CO3">
            <v>66.459289557898188</v>
          </cell>
          <cell r="CP3">
            <v>67.491507735225852</v>
          </cell>
          <cell r="CQ3">
            <v>68.265284599364421</v>
          </cell>
          <cell r="CR3">
            <v>69.296412146641472</v>
          </cell>
          <cell r="CS3">
            <v>70.060922914449833</v>
          </cell>
          <cell r="CT3">
            <v>70.895155533982773</v>
          </cell>
          <cell r="CU3">
            <v>71.71317351643475</v>
          </cell>
          <cell r="CV3">
            <v>72.289011274044213</v>
          </cell>
          <cell r="CW3">
            <v>72.811114317507418</v>
          </cell>
          <cell r="CX3">
            <v>74.017908125300622</v>
          </cell>
          <cell r="CY3">
            <v>76.326716332081588</v>
          </cell>
          <cell r="CZ3">
            <v>77.513191155364339</v>
          </cell>
          <cell r="DA3">
            <v>78.772038966258407</v>
          </cell>
          <cell r="DB3">
            <v>80.050729552460382</v>
          </cell>
          <cell r="DC3">
            <v>81.013744324725181</v>
          </cell>
          <cell r="DD3">
            <v>81.690559221498916</v>
          </cell>
          <cell r="DE3">
            <v>82.629089420213063</v>
          </cell>
          <cell r="DF3">
            <v>83.670134397371754</v>
          </cell>
          <cell r="DG3">
            <v>84.478388067179395</v>
          </cell>
          <cell r="DH3">
            <v>85.16519046541579</v>
          </cell>
          <cell r="DI3">
            <v>85.687394249201034</v>
          </cell>
          <cell r="DJ3">
            <v>87.224215780203721</v>
          </cell>
          <cell r="DK3">
            <v>90.089116704383699</v>
          </cell>
          <cell r="DL3">
            <v>92.432813673916854</v>
          </cell>
          <cell r="DM3">
            <v>95.117259819306028</v>
          </cell>
          <cell r="DN3">
            <v>96.603674375732254</v>
          </cell>
          <cell r="DO3">
            <v>97.783280462917986</v>
          </cell>
          <cell r="DP3">
            <v>98.250818046297155</v>
          </cell>
          <cell r="DQ3">
            <v>98.282492668126721</v>
          </cell>
          <cell r="DR3">
            <v>98.567693967599894</v>
          </cell>
          <cell r="DS3">
            <v>98.91929522007797</v>
          </cell>
          <cell r="DT3">
            <v>99.094747743022211</v>
          </cell>
          <cell r="DU3">
            <v>100</v>
          </cell>
          <cell r="DV3">
            <v>102.2070097168034</v>
          </cell>
          <cell r="DW3">
            <v>103.94490676899599</v>
          </cell>
          <cell r="DX3">
            <v>104.92092514238722</v>
          </cell>
          <cell r="DY3">
            <v>105.74455779771493</v>
          </cell>
          <cell r="DZ3">
            <v>106.24797700901162</v>
          </cell>
          <cell r="EA3">
            <v>106.5470212531624</v>
          </cell>
          <cell r="EB3">
            <v>106.87748420056379</v>
          </cell>
          <cell r="EC3">
            <v>107.40732327556046</v>
          </cell>
          <cell r="ED3">
            <v>107.75915996834482</v>
          </cell>
          <cell r="EE3">
            <v>108.13739429691348</v>
          </cell>
          <cell r="EF3">
            <v>108.65707594562571</v>
          </cell>
          <cell r="EG3">
            <v>109.2329086661433</v>
          </cell>
          <cell r="EH3">
            <v>110.63882329344689</v>
          </cell>
          <cell r="EI3">
            <v>113.18659197023368</v>
          </cell>
          <cell r="EJ3">
            <v>115.12287478525826</v>
          </cell>
          <cell r="EK3">
            <v>116.27098006052911</v>
          </cell>
          <cell r="EL3">
            <v>116.8758974825576</v>
          </cell>
          <cell r="EM3">
            <v>116.85498483075949</v>
          </cell>
          <cell r="EN3">
            <v>116.80842165674186</v>
          </cell>
          <cell r="EO3">
            <v>117.17839742222685</v>
          </cell>
          <cell r="EP3">
            <v>117.67595060041762</v>
          </cell>
          <cell r="EQ3">
            <v>117.85617069852862</v>
          </cell>
          <cell r="ER3">
            <v>118.24116456573213</v>
          </cell>
          <cell r="ES3">
            <v>118.78757722982476</v>
          </cell>
          <cell r="ET3">
            <v>120.0346447258875</v>
          </cell>
          <cell r="EU3">
            <v>122.30615276512319</v>
          </cell>
          <cell r="EV3">
            <v>124.1184748023574</v>
          </cell>
          <cell r="EW3">
            <v>125.54279169865508</v>
          </cell>
          <cell r="EX3">
            <v>126.07026625941582</v>
          </cell>
          <cell r="EY3">
            <v>126.11988692698294</v>
          </cell>
          <cell r="EZ3">
            <v>126.25742782538167</v>
          </cell>
          <cell r="FA3">
            <v>126.58573328262422</v>
          </cell>
          <cell r="FB3">
            <v>127.05523775898442</v>
          </cell>
          <cell r="FC3">
            <v>127.29203673154623</v>
          </cell>
          <cell r="FD3">
            <v>127.44085758711074</v>
          </cell>
          <cell r="FE3">
            <v>127.87119048494445</v>
          </cell>
          <cell r="FF3">
            <v>128.88871262793532</v>
          </cell>
          <cell r="FG3">
            <v>130.50893622064027</v>
          </cell>
          <cell r="FH3">
            <v>131.43105311606661</v>
          </cell>
          <cell r="FI3">
            <v>132.63364927187177</v>
          </cell>
          <cell r="FJ3">
            <v>133.42907988571719</v>
          </cell>
          <cell r="FK3">
            <v>134.00188650913731</v>
          </cell>
          <cell r="FL3">
            <v>134.03113777713759</v>
          </cell>
          <cell r="FM3">
            <v>134.15891156993627</v>
          </cell>
          <cell r="FN3">
            <v>134.6412427918635</v>
          </cell>
          <cell r="FO3">
            <v>135.3938615735828</v>
          </cell>
          <cell r="FP3">
            <v>136.4475212288167</v>
          </cell>
          <cell r="FQ3">
            <v>136.81174005037533</v>
          </cell>
          <cell r="FR3">
            <v>138.41821951729546</v>
          </cell>
          <cell r="FS3">
            <v>139.95548746795626</v>
          </cell>
          <cell r="FT3">
            <v>141.42073924980673</v>
          </cell>
          <cell r="FU3">
            <v>143.04449857000549</v>
          </cell>
          <cell r="FV3">
            <v>143.74543560188232</v>
          </cell>
          <cell r="FW3">
            <v>143.66736524714872</v>
          </cell>
          <cell r="FX3">
            <v>143.46037482864287</v>
          </cell>
          <cell r="FY3">
            <v>143.90287676365</v>
          </cell>
          <cell r="FZ3">
            <v>144.22191406823831</v>
          </cell>
          <cell r="GA3">
            <v>144.30695836000882</v>
          </cell>
          <cell r="GB3">
            <v>144.80972185304407</v>
          </cell>
          <cell r="GC3">
            <v>145.69268507415313</v>
          </cell>
          <cell r="GD3">
            <v>146.98284973644709</v>
          </cell>
          <cell r="GE3">
            <v>148.74600461416213</v>
          </cell>
          <cell r="GF3">
            <v>150.21010464649785</v>
          </cell>
          <cell r="GG3">
            <v>150.89619427540401</v>
          </cell>
          <cell r="GH3">
            <v>151.47059894869997</v>
          </cell>
          <cell r="GI3">
            <v>152.38498677378101</v>
          </cell>
          <cell r="GJ3">
            <v>152.338075891751</v>
          </cell>
          <cell r="GK3">
            <v>152.38352210261499</v>
          </cell>
          <cell r="GL3">
            <v>152.83364746411002</v>
          </cell>
          <cell r="GM3">
            <v>152.81900860492397</v>
          </cell>
          <cell r="GN3">
            <v>153.24427278612299</v>
          </cell>
          <cell r="GO3">
            <v>153.70246508179798</v>
          </cell>
          <cell r="GP3">
            <v>154.96484933434101</v>
          </cell>
          <cell r="GQ3">
            <v>156.55021838830899</v>
          </cell>
          <cell r="GR3">
            <v>157.76056007838397</v>
          </cell>
          <cell r="GS3">
            <v>158.45211532221302</v>
          </cell>
          <cell r="GT3">
            <v>159.09819051339198</v>
          </cell>
          <cell r="GU3">
            <v>159.73546864110003</v>
          </cell>
          <cell r="GV3">
            <v>159.81394796283197</v>
          </cell>
          <cell r="GW3">
            <v>159.817943926266</v>
          </cell>
          <cell r="GX3">
            <v>160.49962773797</v>
          </cell>
          <cell r="GY3">
            <v>160.86984910591701</v>
          </cell>
          <cell r="GZ3">
            <v>161.05383829825297</v>
          </cell>
        </row>
        <row r="6">
          <cell r="A6">
            <v>1</v>
          </cell>
          <cell r="B6" t="str">
            <v>ALIMENTOS</v>
          </cell>
          <cell r="C6">
            <v>34.840000000000003</v>
          </cell>
          <cell r="D6">
            <v>0.29512341479999998</v>
          </cell>
          <cell r="E6">
            <v>14.685102584425854</v>
          </cell>
          <cell r="F6">
            <v>15.169073744164056</v>
          </cell>
          <cell r="G6">
            <v>15.651452640884949</v>
          </cell>
          <cell r="H6">
            <v>16.093527000629198</v>
          </cell>
          <cell r="I6">
            <v>16.455413829792558</v>
          </cell>
          <cell r="J6">
            <v>16.676836767583321</v>
          </cell>
          <cell r="K6">
            <v>16.792056318501409</v>
          </cell>
          <cell r="L6">
            <v>16.971862164509318</v>
          </cell>
          <cell r="M6">
            <v>17.110443462822708</v>
          </cell>
          <cell r="N6">
            <v>17.191944433362359</v>
          </cell>
          <cell r="O6">
            <v>17.465643048644143</v>
          </cell>
          <cell r="P6">
            <v>17.863645198436096</v>
          </cell>
          <cell r="Q6">
            <v>18.05387122906086</v>
          </cell>
          <cell r="R6">
            <v>18.556430972052958</v>
          </cell>
          <cell r="S6">
            <v>19.135689311408591</v>
          </cell>
          <cell r="T6">
            <v>19.823363328952183</v>
          </cell>
          <cell r="U6">
            <v>20.505422149362609</v>
          </cell>
          <cell r="V6">
            <v>20.848412320028707</v>
          </cell>
          <cell r="W6">
            <v>21.277219886651402</v>
          </cell>
          <cell r="X6">
            <v>21.496595424405026</v>
          </cell>
          <cell r="Y6">
            <v>21.735586322390038</v>
          </cell>
          <cell r="Z6">
            <v>22.19231813423853</v>
          </cell>
          <cell r="AA6">
            <v>22.723526430156806</v>
          </cell>
          <cell r="AB6">
            <v>23.298957369813593</v>
          </cell>
          <cell r="AC6">
            <v>23.927660710901748</v>
          </cell>
          <cell r="AD6">
            <v>24.722956129730019</v>
          </cell>
          <cell r="AE6">
            <v>25.349539277519952</v>
          </cell>
          <cell r="AF6">
            <v>26.029907582978161</v>
          </cell>
          <cell r="AG6">
            <v>26.831016852465666</v>
          </cell>
          <cell r="AH6">
            <v>27.450931724468674</v>
          </cell>
          <cell r="AI6">
            <v>27.916616433029123</v>
          </cell>
          <cell r="AJ6">
            <v>28.41569453377501</v>
          </cell>
          <cell r="AK6">
            <v>28.64688695945571</v>
          </cell>
          <cell r="AL6">
            <v>28.859109983958202</v>
          </cell>
          <cell r="AM6">
            <v>29.251678561493684</v>
          </cell>
          <cell r="AN6">
            <v>29.548101024220959</v>
          </cell>
          <cell r="AO6">
            <v>30.009322414188492</v>
          </cell>
          <cell r="AP6">
            <v>31.150477204653093</v>
          </cell>
          <cell r="AQ6">
            <v>32.08760871208311</v>
          </cell>
          <cell r="AR6">
            <v>33.079378116304213</v>
          </cell>
          <cell r="AS6">
            <v>34.520743611731376</v>
          </cell>
          <cell r="AT6">
            <v>35.815852608788305</v>
          </cell>
          <cell r="AU6">
            <v>37.138304769485991</v>
          </cell>
          <cell r="AV6">
            <v>38.385573124912803</v>
          </cell>
          <cell r="AW6">
            <v>38.364472015022983</v>
          </cell>
          <cell r="AX6">
            <v>38.206252300361371</v>
          </cell>
          <cell r="AY6">
            <v>38.294774006010016</v>
          </cell>
          <cell r="AZ6">
            <v>38.238671097420642</v>
          </cell>
          <cell r="BA6">
            <v>38.358854541783217</v>
          </cell>
          <cell r="BB6">
            <v>39.537251199193221</v>
          </cell>
          <cell r="BC6">
            <v>40.118395377167474</v>
          </cell>
          <cell r="BD6">
            <v>40.67202568350595</v>
          </cell>
          <cell r="BE6">
            <v>41.401757767411148</v>
          </cell>
          <cell r="BF6">
            <v>41.65795974050549</v>
          </cell>
          <cell r="BG6">
            <v>42.066901870221614</v>
          </cell>
          <cell r="BH6">
            <v>42.286308135414352</v>
          </cell>
          <cell r="BI6">
            <v>42.347384589826213</v>
          </cell>
          <cell r="BJ6">
            <v>42.528688071827027</v>
          </cell>
          <cell r="BK6">
            <v>42.814551802485681</v>
          </cell>
          <cell r="BL6">
            <v>43.405231518311467</v>
          </cell>
          <cell r="BM6">
            <v>43.92127900536584</v>
          </cell>
          <cell r="BN6">
            <v>45.655135790220484</v>
          </cell>
          <cell r="BO6">
            <v>47.323354971636689</v>
          </cell>
          <cell r="BP6">
            <v>48.531086301662505</v>
          </cell>
          <cell r="BQ6">
            <v>50.242431254186506</v>
          </cell>
          <cell r="BR6">
            <v>50.898327198678807</v>
          </cell>
          <cell r="BS6">
            <v>51.070602208798498</v>
          </cell>
          <cell r="BT6">
            <v>51.179976717966916</v>
          </cell>
          <cell r="BU6">
            <v>51.620439762838608</v>
          </cell>
          <cell r="BV6">
            <v>51.796179007204032</v>
          </cell>
          <cell r="BW6">
            <v>52.348984646401121</v>
          </cell>
          <cell r="BX6">
            <v>52.943129650225664</v>
          </cell>
          <cell r="BY6">
            <v>54.041737180010088</v>
          </cell>
          <cell r="BZ6">
            <v>55.123846013900945</v>
          </cell>
          <cell r="CA6">
            <v>56.783551207827962</v>
          </cell>
          <cell r="CB6">
            <v>58.469613505436321</v>
          </cell>
          <cell r="CC6">
            <v>60.222027345253437</v>
          </cell>
          <cell r="CD6">
            <v>61.250429741044307</v>
          </cell>
          <cell r="CE6">
            <v>61.642665939575934</v>
          </cell>
          <cell r="CF6">
            <v>61.510058283035164</v>
          </cell>
          <cell r="CG6">
            <v>61.285597838836111</v>
          </cell>
          <cell r="CH6">
            <v>61.495036105923262</v>
          </cell>
          <cell r="CI6">
            <v>61.752663132500018</v>
          </cell>
          <cell r="CJ6">
            <v>62.078123615282855</v>
          </cell>
          <cell r="CK6">
            <v>62.790783382281091</v>
          </cell>
          <cell r="CL6">
            <v>65.105339071218793</v>
          </cell>
          <cell r="CM6">
            <v>67.094211513977683</v>
          </cell>
          <cell r="CN6">
            <v>68.13023694483411</v>
          </cell>
          <cell r="CO6">
            <v>69.001725032108823</v>
          </cell>
          <cell r="CP6">
            <v>69.294745727071515</v>
          </cell>
          <cell r="CQ6">
            <v>69.5413210759002</v>
          </cell>
          <cell r="CR6">
            <v>70.548139506861048</v>
          </cell>
          <cell r="CS6">
            <v>71.043965347168921</v>
          </cell>
          <cell r="CT6">
            <v>71.679760740529858</v>
          </cell>
          <cell r="CU6">
            <v>72.860760083687239</v>
          </cell>
          <cell r="CV6">
            <v>73.753574151753838</v>
          </cell>
          <cell r="CW6">
            <v>74.261020653466744</v>
          </cell>
          <cell r="CX6">
            <v>75.307661255405449</v>
          </cell>
          <cell r="CY6">
            <v>76.415473908233224</v>
          </cell>
          <cell r="CZ6">
            <v>77.358084931552966</v>
          </cell>
          <cell r="DA6">
            <v>78.307000619679712</v>
          </cell>
          <cell r="DB6">
            <v>79.850313628163704</v>
          </cell>
          <cell r="DC6">
            <v>80.931546835415375</v>
          </cell>
          <cell r="DD6">
            <v>81.54538212552859</v>
          </cell>
          <cell r="DE6">
            <v>82.94726127686171</v>
          </cell>
          <cell r="DF6">
            <v>84.471517727409278</v>
          </cell>
          <cell r="DG6">
            <v>85.898442253759953</v>
          </cell>
          <cell r="DH6">
            <v>86.681896396600436</v>
          </cell>
          <cell r="DI6">
            <v>86.442827815940163</v>
          </cell>
          <cell r="DJ6">
            <v>88.346745464993845</v>
          </cell>
          <cell r="DK6">
            <v>91.281196426127735</v>
          </cell>
          <cell r="DL6">
            <v>95.231877645465218</v>
          </cell>
          <cell r="DM6">
            <v>100.94572182879055</v>
          </cell>
          <cell r="DN6">
            <v>103.15150453295419</v>
          </cell>
          <cell r="DO6">
            <v>105.22226399922221</v>
          </cell>
          <cell r="DP6">
            <v>104.7195389013006</v>
          </cell>
          <cell r="DQ6">
            <v>103.22371409915026</v>
          </cell>
          <cell r="DR6">
            <v>101.65451432207433</v>
          </cell>
          <cell r="DS6">
            <v>100.42923231340437</v>
          </cell>
          <cell r="DT6">
            <v>99.53875450016254</v>
          </cell>
          <cell r="DU6">
            <v>100</v>
          </cell>
          <cell r="DV6">
            <v>103.86</v>
          </cell>
          <cell r="DW6">
            <v>106.1</v>
          </cell>
          <cell r="DX6">
            <v>106.4</v>
          </cell>
          <cell r="DY6">
            <v>106.26</v>
          </cell>
          <cell r="DZ6">
            <v>106</v>
          </cell>
          <cell r="EA6">
            <v>105.57</v>
          </cell>
          <cell r="EB6">
            <v>105.38762026481245</v>
          </cell>
          <cell r="EC6">
            <v>105.82</v>
          </cell>
          <cell r="ED6">
            <v>105.97</v>
          </cell>
          <cell r="EE6">
            <v>105.91</v>
          </cell>
          <cell r="EF6">
            <v>106.47</v>
          </cell>
          <cell r="EG6">
            <v>107.49</v>
          </cell>
          <cell r="EH6">
            <v>109.71</v>
          </cell>
          <cell r="EI6">
            <v>113.23</v>
          </cell>
          <cell r="EJ6">
            <v>115.46</v>
          </cell>
          <cell r="EK6">
            <v>116.86</v>
          </cell>
          <cell r="EL6">
            <v>116.85</v>
          </cell>
          <cell r="EM6">
            <v>116.03</v>
          </cell>
          <cell r="EN6">
            <v>114.43</v>
          </cell>
          <cell r="EO6">
            <v>114.36</v>
          </cell>
          <cell r="EP6">
            <v>114.65</v>
          </cell>
          <cell r="EQ6">
            <v>114.75</v>
          </cell>
          <cell r="ER6">
            <v>115.05</v>
          </cell>
          <cell r="ES6">
            <v>115.46</v>
          </cell>
          <cell r="ET6">
            <v>117.84</v>
          </cell>
          <cell r="EU6">
            <v>121.74</v>
          </cell>
          <cell r="EV6">
            <v>123.64</v>
          </cell>
          <cell r="EW6">
            <v>125.92</v>
          </cell>
          <cell r="EX6">
            <v>126.63</v>
          </cell>
          <cell r="EY6">
            <v>125.86</v>
          </cell>
          <cell r="EZ6">
            <v>125.6</v>
          </cell>
          <cell r="FA6">
            <v>126.12</v>
          </cell>
          <cell r="FB6">
            <v>126.8</v>
          </cell>
          <cell r="FC6">
            <v>126.85</v>
          </cell>
          <cell r="FD6">
            <v>126.73</v>
          </cell>
          <cell r="FE6">
            <v>127.64</v>
          </cell>
          <cell r="FF6">
            <v>129.52000000000001</v>
          </cell>
          <cell r="FG6">
            <v>131.91999999999999</v>
          </cell>
          <cell r="FH6">
            <v>132.53</v>
          </cell>
          <cell r="FI6">
            <v>134.28</v>
          </cell>
          <cell r="FJ6">
            <v>136.35</v>
          </cell>
          <cell r="FK6">
            <v>137.41999999999999</v>
          </cell>
          <cell r="FL6">
            <v>136.79</v>
          </cell>
          <cell r="FM6">
            <v>136.71</v>
          </cell>
          <cell r="FN6">
            <v>137.65</v>
          </cell>
          <cell r="FO6">
            <v>139.27000000000001</v>
          </cell>
          <cell r="FP6">
            <v>141.31</v>
          </cell>
          <cell r="FQ6">
            <v>141.58000000000001</v>
          </cell>
          <cell r="FR6">
            <v>143.32</v>
          </cell>
          <cell r="FS6">
            <v>144.26</v>
          </cell>
          <cell r="FT6">
            <v>145.62</v>
          </cell>
          <cell r="FU6">
            <v>148.74</v>
          </cell>
          <cell r="FV6">
            <v>149.65</v>
          </cell>
          <cell r="FW6">
            <v>148.05000000000001</v>
          </cell>
          <cell r="FX6">
            <v>146.91</v>
          </cell>
          <cell r="FY6">
            <v>146.91</v>
          </cell>
          <cell r="FZ6">
            <v>146.63</v>
          </cell>
          <cell r="GA6">
            <v>146.43</v>
          </cell>
          <cell r="GB6">
            <v>147.27000000000001</v>
          </cell>
          <cell r="GC6">
            <v>149.1</v>
          </cell>
          <cell r="GD6">
            <v>151.12</v>
          </cell>
          <cell r="GE6">
            <v>153.35</v>
          </cell>
          <cell r="GF6">
            <v>155.18</v>
          </cell>
          <cell r="GG6">
            <v>155.74092456049681</v>
          </cell>
          <cell r="GH6">
            <v>156.63454006209543</v>
          </cell>
          <cell r="GI6">
            <v>157.66522143611357</v>
          </cell>
          <cell r="GJ6">
            <v>156.56863651632563</v>
          </cell>
          <cell r="GK6">
            <v>156.55658050012846</v>
          </cell>
          <cell r="GL6">
            <v>157.20334622824717</v>
          </cell>
          <cell r="GM6">
            <v>157.01535999877575</v>
          </cell>
          <cell r="GN6">
            <v>157.23753913010432</v>
          </cell>
          <cell r="GO6">
            <v>157.20611072920198</v>
          </cell>
          <cell r="GP6">
            <v>159.47798511704198</v>
          </cell>
          <cell r="GQ6">
            <v>161.67633136205842</v>
          </cell>
          <cell r="GR6">
            <v>163.70796488833523</v>
          </cell>
          <cell r="GS6">
            <v>164.77021815957588</v>
          </cell>
          <cell r="GT6">
            <v>165.9863140767101</v>
          </cell>
          <cell r="GU6">
            <v>167.20753005951261</v>
          </cell>
          <cell r="GV6">
            <v>166.77232285343223</v>
          </cell>
          <cell r="GW6">
            <v>166.14092533105577</v>
          </cell>
          <cell r="GX6">
            <v>167.18294229154804</v>
          </cell>
          <cell r="GY6">
            <v>168.00659777548768</v>
          </cell>
          <cell r="GZ6">
            <v>167.80850460431176</v>
          </cell>
        </row>
        <row r="7">
          <cell r="A7">
            <v>11101</v>
          </cell>
          <cell r="B7" t="str">
            <v>Arroz</v>
          </cell>
          <cell r="C7">
            <v>1.8009999999999999</v>
          </cell>
          <cell r="D7">
            <v>1.0543600799999999E-2</v>
          </cell>
          <cell r="E7">
            <v>18.544618351754323</v>
          </cell>
          <cell r="F7">
            <v>18.590979897633705</v>
          </cell>
          <cell r="G7">
            <v>18.65032267635932</v>
          </cell>
          <cell r="H7">
            <v>18.74304576811809</v>
          </cell>
          <cell r="I7">
            <v>18.767153771975373</v>
          </cell>
          <cell r="J7">
            <v>18.759735924634672</v>
          </cell>
          <cell r="K7">
            <v>18.724501149766336</v>
          </cell>
          <cell r="L7">
            <v>18.704102069579406</v>
          </cell>
          <cell r="M7">
            <v>18.657740523700024</v>
          </cell>
          <cell r="N7">
            <v>18.505674653215635</v>
          </cell>
          <cell r="O7">
            <v>18.272012461983532</v>
          </cell>
          <cell r="P7">
            <v>18.223796454268971</v>
          </cell>
          <cell r="Q7">
            <v>18.470439878347303</v>
          </cell>
          <cell r="R7">
            <v>18.718937764260808</v>
          </cell>
          <cell r="S7">
            <v>19.290112009494845</v>
          </cell>
          <cell r="T7">
            <v>19.40879756694607</v>
          </cell>
          <cell r="U7">
            <v>19.57940805578221</v>
          </cell>
          <cell r="V7">
            <v>20.05415028558712</v>
          </cell>
          <cell r="W7">
            <v>20.430606038127735</v>
          </cell>
          <cell r="X7">
            <v>20.521474668051333</v>
          </cell>
          <cell r="Y7">
            <v>20.638305763667383</v>
          </cell>
          <cell r="Z7">
            <v>20.564127290260366</v>
          </cell>
          <cell r="AA7">
            <v>20.504784511534751</v>
          </cell>
          <cell r="AB7">
            <v>20.4788220458423</v>
          </cell>
          <cell r="AC7">
            <v>20.608634374304575</v>
          </cell>
          <cell r="AD7">
            <v>20.85898672205326</v>
          </cell>
          <cell r="AE7">
            <v>21.561827757584748</v>
          </cell>
          <cell r="AF7">
            <v>23.431125287441585</v>
          </cell>
          <cell r="AG7">
            <v>24.846079667680439</v>
          </cell>
          <cell r="AH7">
            <v>25.647207180476229</v>
          </cell>
          <cell r="AI7">
            <v>25.830798902158591</v>
          </cell>
          <cell r="AJ7">
            <v>25.847489058675173</v>
          </cell>
          <cell r="AK7">
            <v>25.917958608411833</v>
          </cell>
          <cell r="AL7">
            <v>26.17201987983087</v>
          </cell>
          <cell r="AM7">
            <v>26.46873377345894</v>
          </cell>
          <cell r="AN7">
            <v>26.533639937690083</v>
          </cell>
          <cell r="AO7">
            <v>26.528076552184558</v>
          </cell>
          <cell r="AP7">
            <v>26.945330465099033</v>
          </cell>
          <cell r="AQ7">
            <v>27.928195237742003</v>
          </cell>
          <cell r="AR7">
            <v>28.786811067428232</v>
          </cell>
          <cell r="AS7">
            <v>29.085379422891478</v>
          </cell>
          <cell r="AT7">
            <v>29.484088717454192</v>
          </cell>
          <cell r="AU7">
            <v>30.120169126919365</v>
          </cell>
          <cell r="AV7">
            <v>30.756249536384537</v>
          </cell>
          <cell r="AW7">
            <v>31.099324975891996</v>
          </cell>
          <cell r="AX7">
            <v>31.062235739188488</v>
          </cell>
          <cell r="AY7">
            <v>30.867517246495062</v>
          </cell>
          <cell r="AZ7">
            <v>30.832282471626733</v>
          </cell>
          <cell r="BA7">
            <v>30.741413841703142</v>
          </cell>
          <cell r="BB7">
            <v>30.904606483198577</v>
          </cell>
          <cell r="BC7">
            <v>31.344113938135155</v>
          </cell>
          <cell r="BD7">
            <v>31.475780728432607</v>
          </cell>
          <cell r="BE7">
            <v>31.48690749944366</v>
          </cell>
          <cell r="BF7">
            <v>31.75209554187375</v>
          </cell>
          <cell r="BG7">
            <v>32.356650100140939</v>
          </cell>
          <cell r="BH7">
            <v>32.694162154142873</v>
          </cell>
          <cell r="BI7">
            <v>32.911134188858391</v>
          </cell>
          <cell r="BJ7">
            <v>32.974185891254358</v>
          </cell>
          <cell r="BK7">
            <v>33.063200059342776</v>
          </cell>
          <cell r="BL7">
            <v>33.256064090201029</v>
          </cell>
          <cell r="BM7">
            <v>33.513834285290407</v>
          </cell>
          <cell r="BN7">
            <v>34.630220310066015</v>
          </cell>
          <cell r="BO7">
            <v>37.745716193160746</v>
          </cell>
          <cell r="BP7">
            <v>41.810696535865297</v>
          </cell>
          <cell r="BQ7">
            <v>43.902529485943184</v>
          </cell>
          <cell r="BR7">
            <v>46.815889029003785</v>
          </cell>
          <cell r="BS7">
            <v>47.735702099250801</v>
          </cell>
          <cell r="BT7">
            <v>47.589199614271941</v>
          </cell>
          <cell r="BU7">
            <v>47.416734663600622</v>
          </cell>
          <cell r="BV7">
            <v>47.223870632742376</v>
          </cell>
          <cell r="BW7">
            <v>47.194199243379572</v>
          </cell>
          <cell r="BX7">
            <v>48.039833840219572</v>
          </cell>
          <cell r="BY7">
            <v>49.508567613678515</v>
          </cell>
          <cell r="BZ7">
            <v>49.987018767153771</v>
          </cell>
          <cell r="CA7">
            <v>50.268896966100442</v>
          </cell>
          <cell r="CB7">
            <v>50.335657592166747</v>
          </cell>
          <cell r="CC7">
            <v>50.587864401750615</v>
          </cell>
          <cell r="CD7">
            <v>51.10896817743491</v>
          </cell>
          <cell r="CE7">
            <v>51.528076552184551</v>
          </cell>
          <cell r="CF7">
            <v>51.772865514427714</v>
          </cell>
          <cell r="CG7">
            <v>52.058452637044738</v>
          </cell>
          <cell r="CH7">
            <v>52.075142793561312</v>
          </cell>
          <cell r="CI7">
            <v>52.08070617906683</v>
          </cell>
          <cell r="CJ7">
            <v>52.156739114309026</v>
          </cell>
          <cell r="CK7">
            <v>52.217936354869806</v>
          </cell>
          <cell r="CL7">
            <v>52.874415844521913</v>
          </cell>
          <cell r="CM7">
            <v>56.01958311697944</v>
          </cell>
          <cell r="CN7">
            <v>60.920925747348122</v>
          </cell>
          <cell r="CO7">
            <v>64.909873154810469</v>
          </cell>
          <cell r="CP7">
            <v>66.480602329204061</v>
          </cell>
          <cell r="CQ7">
            <v>66.996142719382831</v>
          </cell>
          <cell r="CR7">
            <v>67.278020918329503</v>
          </cell>
          <cell r="CS7">
            <v>67.86588532008011</v>
          </cell>
          <cell r="CT7">
            <v>68.414806023292044</v>
          </cell>
          <cell r="CU7">
            <v>68.689266374897997</v>
          </cell>
          <cell r="CV7">
            <v>68.856167940063798</v>
          </cell>
          <cell r="CW7">
            <v>69.737037311772127</v>
          </cell>
          <cell r="CX7">
            <v>72.283213411467983</v>
          </cell>
          <cell r="CY7">
            <v>74.484459609821229</v>
          </cell>
          <cell r="CZ7">
            <v>75.452488687782804</v>
          </cell>
          <cell r="DA7">
            <v>76.103404791929393</v>
          </cell>
          <cell r="DB7">
            <v>77.772420443587265</v>
          </cell>
          <cell r="DC7">
            <v>78.647726429790083</v>
          </cell>
          <cell r="DD7">
            <v>79.78636599658779</v>
          </cell>
          <cell r="DE7">
            <v>82.084044210370138</v>
          </cell>
          <cell r="DF7">
            <v>83.487871819597942</v>
          </cell>
          <cell r="DG7">
            <v>84.060900526667155</v>
          </cell>
          <cell r="DH7">
            <v>85.488836139752237</v>
          </cell>
          <cell r="DI7">
            <v>86.968696684222252</v>
          </cell>
          <cell r="DJ7">
            <v>87.805058971886368</v>
          </cell>
          <cell r="DK7">
            <v>92.693420369408798</v>
          </cell>
          <cell r="DL7">
            <v>98.29945849714413</v>
          </cell>
          <cell r="DM7">
            <v>100</v>
          </cell>
          <cell r="DN7">
            <v>100.40241821823305</v>
          </cell>
          <cell r="DO7">
            <v>100.78814627994956</v>
          </cell>
          <cell r="DP7">
            <v>100.73807581039982</v>
          </cell>
          <cell r="DQ7">
            <v>100.4450708404421</v>
          </cell>
          <cell r="DR7">
            <v>100.34307543950747</v>
          </cell>
          <cell r="DS7">
            <v>100.25035234774869</v>
          </cell>
          <cell r="DT7">
            <v>99.99072769082413</v>
          </cell>
          <cell r="DU7">
            <v>100</v>
          </cell>
          <cell r="DV7">
            <v>100.69</v>
          </cell>
          <cell r="DW7">
            <v>100.49</v>
          </cell>
          <cell r="DX7">
            <v>101</v>
          </cell>
          <cell r="DY7">
            <v>101.43</v>
          </cell>
          <cell r="DZ7">
            <v>102.21</v>
          </cell>
          <cell r="EA7">
            <v>102.2</v>
          </cell>
          <cell r="EB7">
            <v>102.33841769999999</v>
          </cell>
          <cell r="EC7">
            <v>101.68</v>
          </cell>
          <cell r="ED7">
            <v>101.39</v>
          </cell>
          <cell r="EE7">
            <v>100.91</v>
          </cell>
          <cell r="EF7">
            <v>100.59</v>
          </cell>
          <cell r="EG7">
            <v>100.38</v>
          </cell>
          <cell r="EH7">
            <v>100.38</v>
          </cell>
          <cell r="EI7">
            <v>100.52</v>
          </cell>
          <cell r="EJ7">
            <v>100.73</v>
          </cell>
          <cell r="EK7">
            <v>101.13</v>
          </cell>
          <cell r="EL7">
            <v>101.48</v>
          </cell>
          <cell r="EM7">
            <v>101.59</v>
          </cell>
          <cell r="EN7">
            <v>101.15</v>
          </cell>
          <cell r="EO7">
            <v>100.92</v>
          </cell>
          <cell r="EP7">
            <v>100.34</v>
          </cell>
          <cell r="EQ7">
            <v>99.99</v>
          </cell>
          <cell r="ER7">
            <v>100.49</v>
          </cell>
          <cell r="ES7">
            <v>100.66</v>
          </cell>
          <cell r="ET7">
            <v>101.39</v>
          </cell>
          <cell r="EU7">
            <v>104.09</v>
          </cell>
          <cell r="EV7">
            <v>111.23</v>
          </cell>
          <cell r="EW7">
            <v>114.76</v>
          </cell>
          <cell r="EX7">
            <v>116.06</v>
          </cell>
          <cell r="EY7">
            <v>116.93</v>
          </cell>
          <cell r="EZ7">
            <v>116.92</v>
          </cell>
          <cell r="FA7">
            <v>116.62</v>
          </cell>
          <cell r="FB7">
            <v>116.6</v>
          </cell>
          <cell r="FC7">
            <v>116.21</v>
          </cell>
          <cell r="FD7">
            <v>116.51</v>
          </cell>
          <cell r="FE7">
            <v>116.58</v>
          </cell>
          <cell r="FF7">
            <v>115.94</v>
          </cell>
          <cell r="FG7">
            <v>115.94</v>
          </cell>
          <cell r="FH7">
            <v>116.07</v>
          </cell>
          <cell r="FI7">
            <v>116.29</v>
          </cell>
          <cell r="FJ7">
            <v>117.49</v>
          </cell>
          <cell r="FK7">
            <v>119.17</v>
          </cell>
          <cell r="FL7">
            <v>121</v>
          </cell>
          <cell r="FM7">
            <v>121.47</v>
          </cell>
          <cell r="FN7">
            <v>120.52</v>
          </cell>
          <cell r="FO7">
            <v>119.32</v>
          </cell>
          <cell r="FP7">
            <v>119.23</v>
          </cell>
          <cell r="FQ7">
            <v>119.74</v>
          </cell>
          <cell r="FR7">
            <v>121.39</v>
          </cell>
          <cell r="FS7">
            <v>124.81</v>
          </cell>
          <cell r="FT7">
            <v>131.11000000000001</v>
          </cell>
          <cell r="FU7">
            <v>133.41</v>
          </cell>
          <cell r="FV7">
            <v>133.41999999999999</v>
          </cell>
          <cell r="FW7">
            <v>133.06</v>
          </cell>
          <cell r="FX7">
            <v>133.13999999999999</v>
          </cell>
          <cell r="FY7">
            <v>132.37</v>
          </cell>
          <cell r="FZ7">
            <v>130.51</v>
          </cell>
          <cell r="GA7">
            <v>129.86000000000001</v>
          </cell>
          <cell r="GB7">
            <v>132.09</v>
          </cell>
          <cell r="GC7">
            <v>136.44</v>
          </cell>
          <cell r="GD7">
            <v>139.19</v>
          </cell>
          <cell r="GE7">
            <v>146.02000000000001</v>
          </cell>
          <cell r="GF7">
            <v>148.66</v>
          </cell>
          <cell r="GG7">
            <v>148.96</v>
          </cell>
          <cell r="GH7">
            <v>148.99</v>
          </cell>
          <cell r="GI7">
            <v>148.61000000000001</v>
          </cell>
          <cell r="GJ7">
            <v>146.25</v>
          </cell>
          <cell r="GK7">
            <v>144.38</v>
          </cell>
          <cell r="GL7">
            <v>139.58000000000001</v>
          </cell>
          <cell r="GM7">
            <v>137.32</v>
          </cell>
          <cell r="GN7">
            <v>135.31</v>
          </cell>
          <cell r="GO7">
            <v>134.77000000000001</v>
          </cell>
          <cell r="GP7">
            <v>136.31</v>
          </cell>
          <cell r="GQ7">
            <v>137.84</v>
          </cell>
          <cell r="GR7">
            <v>138.04</v>
          </cell>
          <cell r="GS7">
            <v>138.21</v>
          </cell>
          <cell r="GT7">
            <v>138.18</v>
          </cell>
          <cell r="GU7">
            <v>137.65</v>
          </cell>
          <cell r="GV7">
            <v>137.9</v>
          </cell>
          <cell r="GW7">
            <v>138.74</v>
          </cell>
          <cell r="GX7">
            <v>138.80000000000001</v>
          </cell>
          <cell r="GY7">
            <v>138.74</v>
          </cell>
          <cell r="GZ7">
            <v>139.18</v>
          </cell>
        </row>
        <row r="8">
          <cell r="A8">
            <v>11102</v>
          </cell>
          <cell r="B8" t="str">
            <v>Harina de maíz y otras harinas</v>
          </cell>
          <cell r="C8">
            <v>0.63900000000000001</v>
          </cell>
          <cell r="D8">
            <v>1.4311725E-3</v>
          </cell>
          <cell r="E8">
            <v>15.105299182434548</v>
          </cell>
          <cell r="F8">
            <v>15.572766823940649</v>
          </cell>
          <cell r="G8">
            <v>16.508735129760783</v>
          </cell>
          <cell r="H8">
            <v>16.986802483557032</v>
          </cell>
          <cell r="I8">
            <v>17.329567488479256</v>
          </cell>
          <cell r="J8">
            <v>17.563184296351313</v>
          </cell>
          <cell r="K8">
            <v>17.921636119016046</v>
          </cell>
          <cell r="L8">
            <v>18.183267465324889</v>
          </cell>
          <cell r="M8">
            <v>18.41586543376852</v>
          </cell>
          <cell r="N8">
            <v>18.844872477825763</v>
          </cell>
          <cell r="O8">
            <v>19.767610054455901</v>
          </cell>
          <cell r="P8">
            <v>20.432777459111385</v>
          </cell>
          <cell r="Q8">
            <v>20.958359134279608</v>
          </cell>
          <cell r="R8">
            <v>21.321796414843522</v>
          </cell>
          <cell r="S8">
            <v>21.939385672919212</v>
          </cell>
          <cell r="T8">
            <v>22.330759483332578</v>
          </cell>
          <cell r="U8">
            <v>22.860605627941354</v>
          </cell>
          <cell r="V8">
            <v>23.382487804953001</v>
          </cell>
          <cell r="W8">
            <v>23.947269977201401</v>
          </cell>
          <cell r="X8">
            <v>24.816429837717319</v>
          </cell>
          <cell r="Y8">
            <v>25.2601781408828</v>
          </cell>
          <cell r="Z8">
            <v>25.567312132569214</v>
          </cell>
          <cell r="AA8">
            <v>26.161730476312162</v>
          </cell>
          <cell r="AB8">
            <v>26.578180501706321</v>
          </cell>
          <cell r="AC8">
            <v>26.742785712656314</v>
          </cell>
          <cell r="AD8">
            <v>26.97206477029367</v>
          </cell>
          <cell r="AE8">
            <v>27.203154572715643</v>
          </cell>
          <cell r="AF8">
            <v>27.295493101145109</v>
          </cell>
          <cell r="AG8">
            <v>28.028029194595611</v>
          </cell>
          <cell r="AH8">
            <v>28.487232653638205</v>
          </cell>
          <cell r="AI8">
            <v>28.69754380507214</v>
          </cell>
          <cell r="AJ8">
            <v>28.727818228644825</v>
          </cell>
          <cell r="AK8">
            <v>28.650427563885195</v>
          </cell>
          <cell r="AL8">
            <v>28.68856099804659</v>
          </cell>
          <cell r="AM8">
            <v>29.105289963237869</v>
          </cell>
          <cell r="AN8">
            <v>29.575613191819457</v>
          </cell>
          <cell r="AO8">
            <v>29.989115438171282</v>
          </cell>
          <cell r="AP8">
            <v>30.373610309520345</v>
          </cell>
          <cell r="AQ8">
            <v>30.575881848666413</v>
          </cell>
          <cell r="AR8">
            <v>30.88686899178747</v>
          </cell>
          <cell r="AS8">
            <v>31.589891836365876</v>
          </cell>
          <cell r="AT8">
            <v>32.779014555338641</v>
          </cell>
          <cell r="AU8">
            <v>33.809645099931956</v>
          </cell>
          <cell r="AV8">
            <v>34.773036970042455</v>
          </cell>
          <cell r="AW8">
            <v>36.04215867726748</v>
          </cell>
          <cell r="AX8">
            <v>37.282632321770762</v>
          </cell>
          <cell r="AY8">
            <v>37.86802530834963</v>
          </cell>
          <cell r="AZ8">
            <v>38.116882157509501</v>
          </cell>
          <cell r="BA8">
            <v>38.294800834029992</v>
          </cell>
          <cell r="BB8">
            <v>38.568204385335477</v>
          </cell>
          <cell r="BC8">
            <v>39.216271362090211</v>
          </cell>
          <cell r="BD8">
            <v>40.199314304517394</v>
          </cell>
          <cell r="BE8">
            <v>40.798302060360449</v>
          </cell>
          <cell r="BF8">
            <v>41.121801308109454</v>
          </cell>
          <cell r="BG8">
            <v>41.302866330985474</v>
          </cell>
          <cell r="BH8">
            <v>41.564216373600622</v>
          </cell>
          <cell r="BI8">
            <v>42.076018895570968</v>
          </cell>
          <cell r="BJ8">
            <v>42.665506151036212</v>
          </cell>
          <cell r="BK8">
            <v>43.141259250075088</v>
          </cell>
          <cell r="BL8">
            <v>43.574485849537744</v>
          </cell>
          <cell r="BM8">
            <v>43.82538510534765</v>
          </cell>
          <cell r="BN8">
            <v>44.21248735463071</v>
          </cell>
          <cell r="BO8">
            <v>44.872539287074794</v>
          </cell>
          <cell r="BP8">
            <v>45.036867922124266</v>
          </cell>
          <cell r="BQ8">
            <v>45.754189977149387</v>
          </cell>
          <cell r="BR8">
            <v>46.311336763426077</v>
          </cell>
          <cell r="BS8">
            <v>46.508748131192</v>
          </cell>
          <cell r="BT8">
            <v>46.641100337127114</v>
          </cell>
          <cell r="BU8">
            <v>47.03277909020003</v>
          </cell>
          <cell r="BV8">
            <v>47.809420766145969</v>
          </cell>
          <cell r="BW8">
            <v>48.273961903679009</v>
          </cell>
          <cell r="BX8">
            <v>48.791489783179856</v>
          </cell>
          <cell r="BY8">
            <v>48.974183530803401</v>
          </cell>
          <cell r="BZ8">
            <v>49.539386476644054</v>
          </cell>
          <cell r="CA8">
            <v>50.272340979790222</v>
          </cell>
          <cell r="CB8">
            <v>50.713656833369051</v>
          </cell>
          <cell r="CC8">
            <v>51.196050117917068</v>
          </cell>
          <cell r="CD8">
            <v>52.481995677142315</v>
          </cell>
          <cell r="CE8">
            <v>53.53995995795573</v>
          </cell>
          <cell r="CF8">
            <v>54.263125565340644</v>
          </cell>
          <cell r="CG8">
            <v>54.848565829851225</v>
          </cell>
          <cell r="CH8">
            <v>55.458358956987361</v>
          </cell>
          <cell r="CI8">
            <v>56.65021906820634</v>
          </cell>
          <cell r="CJ8">
            <v>57.584941600525831</v>
          </cell>
          <cell r="CK8">
            <v>58.778383158560608</v>
          </cell>
          <cell r="CL8">
            <v>59.55612168252231</v>
          </cell>
          <cell r="CM8">
            <v>61.304317763489067</v>
          </cell>
          <cell r="CN8">
            <v>64.422065698123092</v>
          </cell>
          <cell r="CO8">
            <v>66.265980679636812</v>
          </cell>
          <cell r="CP8">
            <v>68.243907322488809</v>
          </cell>
          <cell r="CQ8">
            <v>70.411851064586742</v>
          </cell>
          <cell r="CR8">
            <v>72.135814841653797</v>
          </cell>
          <cell r="CS8">
            <v>72.559068161421507</v>
          </cell>
          <cell r="CT8">
            <v>73.333475955094002</v>
          </cell>
          <cell r="CU8">
            <v>73.460273004052794</v>
          </cell>
          <cell r="CV8">
            <v>73.867539291211614</v>
          </cell>
          <cell r="CW8">
            <v>74.281214102014189</v>
          </cell>
          <cell r="CX8">
            <v>75.116182562314975</v>
          </cell>
          <cell r="CY8">
            <v>77.423404727344035</v>
          </cell>
          <cell r="CZ8">
            <v>78.176511448883048</v>
          </cell>
          <cell r="DA8">
            <v>79.919079092079329</v>
          </cell>
          <cell r="DB8">
            <v>80.796704066268532</v>
          </cell>
          <cell r="DC8">
            <v>81.271171205564784</v>
          </cell>
          <cell r="DD8">
            <v>81.51305692369354</v>
          </cell>
          <cell r="DE8">
            <v>81.917001936149504</v>
          </cell>
          <cell r="DF8">
            <v>82.775016024263977</v>
          </cell>
          <cell r="DG8">
            <v>83.600181405423982</v>
          </cell>
          <cell r="DH8">
            <v>84.778735142762201</v>
          </cell>
          <cell r="DI8">
            <v>86.608305999794098</v>
          </cell>
          <cell r="DJ8">
            <v>88.100801750985482</v>
          </cell>
          <cell r="DK8">
            <v>88.809935268237851</v>
          </cell>
          <cell r="DL8">
            <v>90.382576569269787</v>
          </cell>
          <cell r="DM8">
            <v>92.05380417740713</v>
          </cell>
          <cell r="DN8">
            <v>92.907128294695653</v>
          </cell>
          <cell r="DO8">
            <v>93.409458683047205</v>
          </cell>
          <cell r="DP8">
            <v>94.267179647985074</v>
          </cell>
          <cell r="DQ8">
            <v>96.083713615346994</v>
          </cell>
          <cell r="DR8">
            <v>98.078237176126962</v>
          </cell>
          <cell r="DS8">
            <v>99.164213631480592</v>
          </cell>
          <cell r="DT8">
            <v>100.11247183564961</v>
          </cell>
          <cell r="DU8">
            <v>100</v>
          </cell>
          <cell r="DV8">
            <v>100.96</v>
          </cell>
          <cell r="DW8">
            <v>101.6</v>
          </cell>
          <cell r="DX8">
            <v>102.44</v>
          </cell>
          <cell r="DY8">
            <v>103.4</v>
          </cell>
          <cell r="DZ8">
            <v>104.9</v>
          </cell>
          <cell r="EA8">
            <v>107.01</v>
          </cell>
          <cell r="EB8">
            <v>108.64149119</v>
          </cell>
          <cell r="EC8">
            <v>110.18</v>
          </cell>
          <cell r="ED8">
            <v>113.14</v>
          </cell>
          <cell r="EE8">
            <v>115.23</v>
          </cell>
          <cell r="EF8">
            <v>117.09</v>
          </cell>
          <cell r="EG8">
            <v>117.62</v>
          </cell>
          <cell r="EH8">
            <v>117.84</v>
          </cell>
          <cell r="EI8">
            <v>118.15</v>
          </cell>
          <cell r="EJ8">
            <v>119.19</v>
          </cell>
          <cell r="EK8">
            <v>121.63</v>
          </cell>
          <cell r="EL8">
            <v>123.74</v>
          </cell>
          <cell r="EM8">
            <v>125.51</v>
          </cell>
          <cell r="EN8">
            <v>126.4</v>
          </cell>
          <cell r="EO8">
            <v>127.38</v>
          </cell>
          <cell r="EP8">
            <v>127.62</v>
          </cell>
          <cell r="EQ8">
            <v>127.16</v>
          </cell>
          <cell r="ER8">
            <v>125.82</v>
          </cell>
          <cell r="ES8">
            <v>125.44</v>
          </cell>
          <cell r="ET8">
            <v>125.48</v>
          </cell>
          <cell r="EU8">
            <v>126.34</v>
          </cell>
          <cell r="EV8">
            <v>128.27000000000001</v>
          </cell>
          <cell r="EW8">
            <v>129.99</v>
          </cell>
          <cell r="EX8">
            <v>130.71</v>
          </cell>
          <cell r="EY8">
            <v>131.72</v>
          </cell>
          <cell r="EZ8">
            <v>132.52000000000001</v>
          </cell>
          <cell r="FA8">
            <v>133.13</v>
          </cell>
          <cell r="FB8">
            <v>133.5</v>
          </cell>
          <cell r="FC8">
            <v>133.65</v>
          </cell>
          <cell r="FD8">
            <v>134.22</v>
          </cell>
          <cell r="FE8">
            <v>134.62</v>
          </cell>
          <cell r="FF8">
            <v>135.63999999999999</v>
          </cell>
          <cell r="FG8">
            <v>136.47</v>
          </cell>
          <cell r="FH8">
            <v>138.19999999999999</v>
          </cell>
          <cell r="FI8">
            <v>139.15</v>
          </cell>
          <cell r="FJ8">
            <v>138.72999999999999</v>
          </cell>
          <cell r="FK8">
            <v>137.83000000000001</v>
          </cell>
          <cell r="FL8">
            <v>137.76</v>
          </cell>
          <cell r="FM8">
            <v>140.01</v>
          </cell>
          <cell r="FN8">
            <v>143.22</v>
          </cell>
          <cell r="FO8">
            <v>145.27000000000001</v>
          </cell>
          <cell r="FP8">
            <v>146.9</v>
          </cell>
          <cell r="FQ8">
            <v>150.56</v>
          </cell>
          <cell r="FR8">
            <v>156.56</v>
          </cell>
          <cell r="FS8">
            <v>161.72999999999999</v>
          </cell>
          <cell r="FT8">
            <v>160.77000000000001</v>
          </cell>
          <cell r="FU8">
            <v>162</v>
          </cell>
          <cell r="FV8">
            <v>162.38</v>
          </cell>
          <cell r="FW8">
            <v>164.92</v>
          </cell>
          <cell r="FX8">
            <v>166.02</v>
          </cell>
          <cell r="FY8">
            <v>166.84</v>
          </cell>
          <cell r="FZ8">
            <v>169.45</v>
          </cell>
          <cell r="GA8">
            <v>171.91</v>
          </cell>
          <cell r="GB8">
            <v>172.9</v>
          </cell>
          <cell r="GC8">
            <v>173.5</v>
          </cell>
          <cell r="GD8">
            <v>173.85</v>
          </cell>
          <cell r="GE8">
            <v>174.81</v>
          </cell>
          <cell r="GF8">
            <v>174.58</v>
          </cell>
          <cell r="GG8">
            <v>174.13</v>
          </cell>
          <cell r="GH8">
            <v>173.91</v>
          </cell>
          <cell r="GI8">
            <v>174.47</v>
          </cell>
          <cell r="GJ8">
            <v>174.82</v>
          </cell>
          <cell r="GK8">
            <v>174.35</v>
          </cell>
          <cell r="GL8">
            <v>174.56</v>
          </cell>
          <cell r="GM8">
            <v>174.41</v>
          </cell>
          <cell r="GN8">
            <v>174.67</v>
          </cell>
          <cell r="GO8">
            <v>173.99</v>
          </cell>
          <cell r="GP8">
            <v>176.92</v>
          </cell>
          <cell r="GQ8">
            <v>178.11</v>
          </cell>
          <cell r="GR8">
            <v>177.84</v>
          </cell>
          <cell r="GS8">
            <v>177.69</v>
          </cell>
          <cell r="GT8">
            <v>176.6</v>
          </cell>
          <cell r="GU8">
            <v>175.3</v>
          </cell>
          <cell r="GV8">
            <v>176.66</v>
          </cell>
          <cell r="GW8">
            <v>176.9</v>
          </cell>
          <cell r="GX8">
            <v>177.25</v>
          </cell>
          <cell r="GY8">
            <v>176.45</v>
          </cell>
          <cell r="GZ8">
            <v>175.62</v>
          </cell>
        </row>
        <row r="9">
          <cell r="A9">
            <v>11103</v>
          </cell>
          <cell r="B9" t="str">
            <v>Pastas secos</v>
          </cell>
          <cell r="C9">
            <v>0.28299999999999997</v>
          </cell>
          <cell r="D9">
            <v>1.5024269000000002E-3</v>
          </cell>
          <cell r="E9">
            <v>14.822939981916013</v>
          </cell>
          <cell r="F9">
            <v>14.987474615715282</v>
          </cell>
          <cell r="G9">
            <v>15.835346782680876</v>
          </cell>
          <cell r="H9">
            <v>17.279101136919493</v>
          </cell>
          <cell r="I9">
            <v>18.473830099461928</v>
          </cell>
          <cell r="J9">
            <v>18.899248476942919</v>
          </cell>
          <cell r="K9">
            <v>19.812341579828942</v>
          </cell>
          <cell r="L9">
            <v>21.113795710241167</v>
          </cell>
          <cell r="M9">
            <v>21.416183685872252</v>
          </cell>
          <cell r="N9">
            <v>21.751182129463558</v>
          </cell>
          <cell r="O9">
            <v>21.985384581177829</v>
          </cell>
          <cell r="P9">
            <v>22.120273335013266</v>
          </cell>
          <cell r="Q9">
            <v>22.15140150897529</v>
          </cell>
          <cell r="R9">
            <v>22.296666320798064</v>
          </cell>
          <cell r="S9">
            <v>22.806575456175981</v>
          </cell>
          <cell r="T9">
            <v>23.793783258971583</v>
          </cell>
          <cell r="U9">
            <v>24.915879815602626</v>
          </cell>
          <cell r="V9">
            <v>25.351674251070961</v>
          </cell>
          <cell r="W9">
            <v>25.489527592902778</v>
          </cell>
          <cell r="X9">
            <v>25.526584942857568</v>
          </cell>
          <cell r="Y9">
            <v>25.708907104635131</v>
          </cell>
          <cell r="Z9">
            <v>25.863065680447058</v>
          </cell>
          <cell r="AA9">
            <v>25.769681158560985</v>
          </cell>
          <cell r="AB9">
            <v>25.77412804055556</v>
          </cell>
          <cell r="AC9">
            <v>26.284037175933474</v>
          </cell>
          <cell r="AD9">
            <v>27.097816580940666</v>
          </cell>
          <cell r="AE9">
            <v>27.637371596282406</v>
          </cell>
          <cell r="AF9">
            <v>27.864162578005718</v>
          </cell>
          <cell r="AG9">
            <v>27.95458251189541</v>
          </cell>
          <cell r="AH9">
            <v>28.050931621777863</v>
          </cell>
          <cell r="AI9">
            <v>28.096882735721806</v>
          </cell>
          <cell r="AJ9">
            <v>28.246594429539158</v>
          </cell>
          <cell r="AK9">
            <v>28.365177949394489</v>
          </cell>
          <cell r="AL9">
            <v>28.999599780620489</v>
          </cell>
          <cell r="AM9">
            <v>29.75260513170182</v>
          </cell>
          <cell r="AN9">
            <v>30.102426515275045</v>
          </cell>
          <cell r="AO9">
            <v>30.259549679083346</v>
          </cell>
          <cell r="AP9">
            <v>30.447801016853681</v>
          </cell>
          <cell r="AQ9">
            <v>30.719060818522749</v>
          </cell>
          <cell r="AR9">
            <v>31.598061159450364</v>
          </cell>
          <cell r="AS9">
            <v>32.465203148392455</v>
          </cell>
          <cell r="AT9">
            <v>32.850599587922268</v>
          </cell>
          <cell r="AU9">
            <v>33.089248921631118</v>
          </cell>
          <cell r="AV9">
            <v>33.270088789410494</v>
          </cell>
          <cell r="AW9">
            <v>33.940085676593093</v>
          </cell>
          <cell r="AX9">
            <v>34.875413189451997</v>
          </cell>
          <cell r="AY9">
            <v>35.348264974875114</v>
          </cell>
          <cell r="AZ9">
            <v>35.48760061070513</v>
          </cell>
          <cell r="BA9">
            <v>35.554303840623753</v>
          </cell>
          <cell r="BB9">
            <v>35.830010524287388</v>
          </cell>
          <cell r="BC9">
            <v>36.999540488860561</v>
          </cell>
          <cell r="BD9">
            <v>37.733276017965409</v>
          </cell>
          <cell r="BE9">
            <v>38.032699405600106</v>
          </cell>
          <cell r="BF9">
            <v>38.025287935609143</v>
          </cell>
          <cell r="BG9">
            <v>38.167588159435546</v>
          </cell>
          <cell r="BH9">
            <v>38.286171679290874</v>
          </cell>
          <cell r="BI9">
            <v>38.289136267287255</v>
          </cell>
          <cell r="BJ9">
            <v>38.441812549100987</v>
          </cell>
          <cell r="BK9">
            <v>38.481834487052161</v>
          </cell>
          <cell r="BL9">
            <v>38.468493841068437</v>
          </cell>
          <cell r="BM9">
            <v>38.979885270444541</v>
          </cell>
          <cell r="BN9">
            <v>39.599484161688622</v>
          </cell>
          <cell r="BO9">
            <v>40.643019136415518</v>
          </cell>
          <cell r="BP9">
            <v>40.817929828202125</v>
          </cell>
          <cell r="BQ9">
            <v>41.170715799771727</v>
          </cell>
          <cell r="BR9">
            <v>41.132176155818748</v>
          </cell>
          <cell r="BS9">
            <v>41.393059899500464</v>
          </cell>
          <cell r="BT9">
            <v>41.253724263670456</v>
          </cell>
          <cell r="BU9">
            <v>41.268547203652375</v>
          </cell>
          <cell r="BV9">
            <v>41.403435957487808</v>
          </cell>
          <cell r="BW9">
            <v>41.778456339030285</v>
          </cell>
          <cell r="BX9">
            <v>43.471236084965085</v>
          </cell>
          <cell r="BY9">
            <v>44.713398455449649</v>
          </cell>
          <cell r="BZ9">
            <v>45.23368364881491</v>
          </cell>
          <cell r="CA9">
            <v>45.433793338570773</v>
          </cell>
          <cell r="CB9">
            <v>45.690230200257922</v>
          </cell>
          <cell r="CC9">
            <v>46.471399137304893</v>
          </cell>
          <cell r="CD9">
            <v>47.765441797726162</v>
          </cell>
          <cell r="CE9">
            <v>48.374664630982913</v>
          </cell>
          <cell r="CF9">
            <v>48.912737352326459</v>
          </cell>
          <cell r="CG9">
            <v>50.098572550879751</v>
          </cell>
          <cell r="CH9">
            <v>51.966262988601152</v>
          </cell>
          <cell r="CI9">
            <v>52.849710211523359</v>
          </cell>
          <cell r="CJ9">
            <v>54.864147755065737</v>
          </cell>
          <cell r="CK9">
            <v>57.62121459170212</v>
          </cell>
          <cell r="CL9">
            <v>59.484458147428967</v>
          </cell>
          <cell r="CM9">
            <v>60.563568178112448</v>
          </cell>
          <cell r="CN9">
            <v>61.415887227072616</v>
          </cell>
          <cell r="CO9">
            <v>61.627855268814017</v>
          </cell>
          <cell r="CP9">
            <v>63.400678890651172</v>
          </cell>
          <cell r="CQ9">
            <v>66.439381586943952</v>
          </cell>
          <cell r="CR9">
            <v>67.991343403050564</v>
          </cell>
          <cell r="CS9">
            <v>68.406385722544215</v>
          </cell>
          <cell r="CT9">
            <v>68.993374145828085</v>
          </cell>
          <cell r="CU9">
            <v>68.768065458102967</v>
          </cell>
          <cell r="CV9">
            <v>69.052665905755745</v>
          </cell>
          <cell r="CW9">
            <v>71.038939863332502</v>
          </cell>
          <cell r="CX9">
            <v>72.979262706965301</v>
          </cell>
          <cell r="CY9">
            <v>74.657219512918189</v>
          </cell>
          <cell r="CZ9">
            <v>75.176022412285263</v>
          </cell>
          <cell r="DA9">
            <v>75.122659828350351</v>
          </cell>
          <cell r="DB9">
            <v>76.622741354520258</v>
          </cell>
          <cell r="DC9">
            <v>79.304211197248861</v>
          </cell>
          <cell r="DD9">
            <v>81.812252642189037</v>
          </cell>
          <cell r="DE9">
            <v>82.639372693179965</v>
          </cell>
          <cell r="DF9">
            <v>82.584527815246872</v>
          </cell>
          <cell r="DG9">
            <v>81.938247632035328</v>
          </cell>
          <cell r="DH9">
            <v>82.543023583297511</v>
          </cell>
          <cell r="DI9">
            <v>82.925455434830951</v>
          </cell>
          <cell r="DJ9">
            <v>83.613239849991857</v>
          </cell>
          <cell r="DK9">
            <v>85.18150690007856</v>
          </cell>
          <cell r="DL9">
            <v>87.892622622771015</v>
          </cell>
          <cell r="DM9">
            <v>88.123860486488894</v>
          </cell>
          <cell r="DN9">
            <v>88.427730756118166</v>
          </cell>
          <cell r="DO9">
            <v>89.364540562975264</v>
          </cell>
          <cell r="DP9">
            <v>91.915568533863009</v>
          </cell>
          <cell r="DQ9">
            <v>93.664675451729096</v>
          </cell>
          <cell r="DR9">
            <v>94.393964098839362</v>
          </cell>
          <cell r="DS9">
            <v>94.989846286112396</v>
          </cell>
          <cell r="DT9">
            <v>98.052265686376245</v>
          </cell>
          <cell r="DU9">
            <v>100</v>
          </cell>
          <cell r="DV9">
            <v>103.19</v>
          </cell>
          <cell r="DW9">
            <v>103.26</v>
          </cell>
          <cell r="DX9">
            <v>103.39</v>
          </cell>
          <cell r="DY9">
            <v>103.56</v>
          </cell>
          <cell r="DZ9">
            <v>103.09</v>
          </cell>
          <cell r="EA9">
            <v>102.89</v>
          </cell>
          <cell r="EB9">
            <v>104.43306681</v>
          </cell>
          <cell r="EC9">
            <v>108.53</v>
          </cell>
          <cell r="ED9">
            <v>112.35</v>
          </cell>
          <cell r="EE9">
            <v>112.74</v>
          </cell>
          <cell r="EF9">
            <v>113.95</v>
          </cell>
          <cell r="EG9">
            <v>112.9</v>
          </cell>
          <cell r="EH9">
            <v>113.68</v>
          </cell>
          <cell r="EI9">
            <v>113.64</v>
          </cell>
          <cell r="EJ9">
            <v>113.78</v>
          </cell>
          <cell r="EK9">
            <v>113.48</v>
          </cell>
          <cell r="EL9">
            <v>113.04</v>
          </cell>
          <cell r="EM9">
            <v>113.49</v>
          </cell>
          <cell r="EN9">
            <v>113.3</v>
          </cell>
          <cell r="EO9">
            <v>114.84</v>
          </cell>
          <cell r="EP9">
            <v>119.08</v>
          </cell>
          <cell r="EQ9">
            <v>120.91</v>
          </cell>
          <cell r="ER9">
            <v>121.58</v>
          </cell>
          <cell r="ES9">
            <v>122.23</v>
          </cell>
          <cell r="ET9">
            <v>122.33</v>
          </cell>
          <cell r="EU9">
            <v>122.21</v>
          </cell>
          <cell r="EV9">
            <v>122.29</v>
          </cell>
          <cell r="EW9">
            <v>122.16</v>
          </cell>
          <cell r="EX9">
            <v>124.02</v>
          </cell>
          <cell r="EY9">
            <v>127.68</v>
          </cell>
          <cell r="EZ9">
            <v>128.5</v>
          </cell>
          <cell r="FA9">
            <v>128.25</v>
          </cell>
          <cell r="FB9">
            <v>128.72</v>
          </cell>
          <cell r="FC9">
            <v>128.72999999999999</v>
          </cell>
          <cell r="FD9">
            <v>128.75</v>
          </cell>
          <cell r="FE9">
            <v>128.79</v>
          </cell>
          <cell r="FF9">
            <v>128.59</v>
          </cell>
          <cell r="FG9">
            <v>128.81</v>
          </cell>
          <cell r="FH9">
            <v>129.38</v>
          </cell>
          <cell r="FI9">
            <v>129</v>
          </cell>
          <cell r="FJ9">
            <v>129.47</v>
          </cell>
          <cell r="FK9">
            <v>129.88</v>
          </cell>
          <cell r="FL9">
            <v>129.66</v>
          </cell>
          <cell r="FM9">
            <v>131.97999999999999</v>
          </cell>
          <cell r="FN9">
            <v>138.62</v>
          </cell>
          <cell r="FO9">
            <v>144.30000000000001</v>
          </cell>
          <cell r="FP9">
            <v>152.6</v>
          </cell>
          <cell r="FQ9">
            <v>154.94</v>
          </cell>
          <cell r="FR9">
            <v>162.35</v>
          </cell>
          <cell r="FS9">
            <v>167.05</v>
          </cell>
          <cell r="FT9">
            <v>167.99</v>
          </cell>
          <cell r="FU9">
            <v>167.56</v>
          </cell>
          <cell r="FV9">
            <v>167.62</v>
          </cell>
          <cell r="FW9">
            <v>167.85</v>
          </cell>
          <cell r="FX9">
            <v>168</v>
          </cell>
          <cell r="FY9">
            <v>168.17</v>
          </cell>
          <cell r="FZ9">
            <v>167.4</v>
          </cell>
          <cell r="GA9">
            <v>167.59</v>
          </cell>
          <cell r="GB9">
            <v>167.88</v>
          </cell>
          <cell r="GC9">
            <v>167.96</v>
          </cell>
          <cell r="GD9">
            <v>168.89</v>
          </cell>
          <cell r="GE9">
            <v>170.57</v>
          </cell>
          <cell r="GF9">
            <v>175.15</v>
          </cell>
          <cell r="GG9">
            <v>177.61</v>
          </cell>
          <cell r="GH9">
            <v>178.47</v>
          </cell>
          <cell r="GI9">
            <v>178.05</v>
          </cell>
          <cell r="GJ9">
            <v>178.16</v>
          </cell>
          <cell r="GK9">
            <v>178.09</v>
          </cell>
          <cell r="GL9">
            <v>177.23</v>
          </cell>
          <cell r="GM9">
            <v>178.97</v>
          </cell>
          <cell r="GN9">
            <v>178.66</v>
          </cell>
          <cell r="GO9">
            <v>178.31</v>
          </cell>
          <cell r="GP9">
            <v>181.48</v>
          </cell>
          <cell r="GQ9">
            <v>183.29</v>
          </cell>
          <cell r="GR9">
            <v>185.75</v>
          </cell>
          <cell r="GS9">
            <v>186.18</v>
          </cell>
          <cell r="GT9">
            <v>186.7</v>
          </cell>
          <cell r="GU9">
            <v>187.62</v>
          </cell>
          <cell r="GV9">
            <v>186.52</v>
          </cell>
          <cell r="GW9">
            <v>184.35</v>
          </cell>
          <cell r="GX9">
            <v>179.26</v>
          </cell>
          <cell r="GY9">
            <v>175.79</v>
          </cell>
          <cell r="GZ9">
            <v>175.09</v>
          </cell>
        </row>
        <row r="10">
          <cell r="A10">
            <v>11104</v>
          </cell>
          <cell r="B10" t="str">
            <v>Cereales preparados</v>
          </cell>
          <cell r="D10">
            <v>7.6294219999999992E-4</v>
          </cell>
          <cell r="DU10">
            <v>100</v>
          </cell>
          <cell r="DV10">
            <v>107.52</v>
          </cell>
          <cell r="DW10">
            <v>117.82</v>
          </cell>
          <cell r="DX10">
            <v>118.69</v>
          </cell>
          <cell r="DY10">
            <v>118.52</v>
          </cell>
          <cell r="DZ10">
            <v>118.98</v>
          </cell>
          <cell r="EA10">
            <v>120.47</v>
          </cell>
          <cell r="EB10">
            <v>120.46333794</v>
          </cell>
          <cell r="EC10">
            <v>122.9</v>
          </cell>
          <cell r="ED10">
            <v>124.38</v>
          </cell>
          <cell r="EE10">
            <v>124.45</v>
          </cell>
          <cell r="EF10">
            <v>126.07</v>
          </cell>
          <cell r="EG10">
            <v>128.22</v>
          </cell>
          <cell r="EH10">
            <v>129.46</v>
          </cell>
          <cell r="EI10">
            <v>131.55000000000001</v>
          </cell>
          <cell r="EJ10">
            <v>132.34</v>
          </cell>
          <cell r="EK10">
            <v>131.86000000000001</v>
          </cell>
          <cell r="EL10">
            <v>132.83000000000001</v>
          </cell>
          <cell r="EM10">
            <v>132.99</v>
          </cell>
          <cell r="EN10">
            <v>132.69999999999999</v>
          </cell>
          <cell r="EO10">
            <v>132.55000000000001</v>
          </cell>
          <cell r="EP10">
            <v>133.30000000000001</v>
          </cell>
          <cell r="EQ10">
            <v>133.97</v>
          </cell>
          <cell r="ER10">
            <v>136.16</v>
          </cell>
          <cell r="ES10">
            <v>141.12</v>
          </cell>
          <cell r="ET10">
            <v>142.78</v>
          </cell>
          <cell r="EU10">
            <v>140.6</v>
          </cell>
          <cell r="EV10">
            <v>138.91</v>
          </cell>
          <cell r="EW10">
            <v>140</v>
          </cell>
          <cell r="EX10">
            <v>145.66</v>
          </cell>
          <cell r="EY10">
            <v>148.41999999999999</v>
          </cell>
          <cell r="EZ10">
            <v>150.69</v>
          </cell>
          <cell r="FA10">
            <v>151.09</v>
          </cell>
          <cell r="FB10">
            <v>150.56</v>
          </cell>
          <cell r="FC10">
            <v>153</v>
          </cell>
          <cell r="FD10">
            <v>154.19999999999999</v>
          </cell>
          <cell r="FE10">
            <v>154.65</v>
          </cell>
          <cell r="FF10">
            <v>155.35</v>
          </cell>
          <cell r="FG10">
            <v>155.87</v>
          </cell>
          <cell r="FH10">
            <v>154.5</v>
          </cell>
          <cell r="FI10">
            <v>155.88999999999999</v>
          </cell>
          <cell r="FJ10">
            <v>157.1</v>
          </cell>
          <cell r="FK10">
            <v>156.94</v>
          </cell>
          <cell r="FL10">
            <v>154.22999999999999</v>
          </cell>
          <cell r="FM10">
            <v>154.94999999999999</v>
          </cell>
          <cell r="FN10">
            <v>159.07</v>
          </cell>
          <cell r="FO10">
            <v>162.22</v>
          </cell>
          <cell r="FP10">
            <v>164.06</v>
          </cell>
          <cell r="FQ10">
            <v>165.57</v>
          </cell>
          <cell r="FR10">
            <v>168.21</v>
          </cell>
          <cell r="FS10">
            <v>171.89</v>
          </cell>
          <cell r="FT10">
            <v>173.95</v>
          </cell>
          <cell r="FU10">
            <v>174.19</v>
          </cell>
          <cell r="FV10">
            <v>174.93</v>
          </cell>
          <cell r="FW10">
            <v>177.65</v>
          </cell>
          <cell r="FX10">
            <v>178.53</v>
          </cell>
          <cell r="FY10">
            <v>178.95</v>
          </cell>
          <cell r="FZ10">
            <v>180.21</v>
          </cell>
          <cell r="GA10">
            <v>184.04</v>
          </cell>
          <cell r="GB10">
            <v>185.73</v>
          </cell>
          <cell r="GC10">
            <v>185.98</v>
          </cell>
          <cell r="GD10">
            <v>187</v>
          </cell>
          <cell r="GE10">
            <v>187.16</v>
          </cell>
          <cell r="GF10">
            <v>186.34</v>
          </cell>
          <cell r="GG10">
            <v>186.22</v>
          </cell>
          <cell r="GH10">
            <v>187.04</v>
          </cell>
          <cell r="GI10">
            <v>186.94</v>
          </cell>
          <cell r="GJ10">
            <v>187.05</v>
          </cell>
          <cell r="GK10">
            <v>190.85</v>
          </cell>
          <cell r="GL10">
            <v>192.57</v>
          </cell>
          <cell r="GM10">
            <v>195.01</v>
          </cell>
          <cell r="GN10">
            <v>194.36</v>
          </cell>
          <cell r="GO10">
            <v>193.42</v>
          </cell>
          <cell r="GP10">
            <v>197.23</v>
          </cell>
          <cell r="GQ10">
            <v>199.49</v>
          </cell>
          <cell r="GR10">
            <v>200.5</v>
          </cell>
          <cell r="GS10">
            <v>199.51</v>
          </cell>
          <cell r="GT10">
            <v>201.07</v>
          </cell>
          <cell r="GU10">
            <v>201.98</v>
          </cell>
          <cell r="GV10">
            <v>202.16</v>
          </cell>
          <cell r="GW10">
            <v>201.38</v>
          </cell>
          <cell r="GX10">
            <v>202.13</v>
          </cell>
          <cell r="GY10">
            <v>202.04</v>
          </cell>
          <cell r="GZ10">
            <v>202.6</v>
          </cell>
        </row>
        <row r="11">
          <cell r="A11">
            <v>11105</v>
          </cell>
          <cell r="B11" t="str">
            <v>Cereales para sopa</v>
          </cell>
          <cell r="D11">
            <v>1.5502634000000002E-3</v>
          </cell>
          <cell r="DU11">
            <v>100</v>
          </cell>
          <cell r="DV11">
            <v>103.28</v>
          </cell>
          <cell r="DW11">
            <v>111.57</v>
          </cell>
          <cell r="DX11">
            <v>115.08</v>
          </cell>
          <cell r="DY11">
            <v>117.28</v>
          </cell>
          <cell r="DZ11">
            <v>118.45</v>
          </cell>
          <cell r="EA11">
            <v>118.81</v>
          </cell>
          <cell r="EB11">
            <v>118.69059129</v>
          </cell>
          <cell r="EC11">
            <v>119.42</v>
          </cell>
          <cell r="ED11">
            <v>122.74</v>
          </cell>
          <cell r="EE11">
            <v>124.92</v>
          </cell>
          <cell r="EF11">
            <v>129.46</v>
          </cell>
          <cell r="EG11">
            <v>130.87</v>
          </cell>
          <cell r="EH11">
            <v>132.1</v>
          </cell>
          <cell r="EI11">
            <v>133.4</v>
          </cell>
          <cell r="EJ11">
            <v>134.38</v>
          </cell>
          <cell r="EK11">
            <v>133.4</v>
          </cell>
          <cell r="EL11">
            <v>133.24</v>
          </cell>
          <cell r="EM11">
            <v>134.66</v>
          </cell>
          <cell r="EN11">
            <v>135.43</v>
          </cell>
          <cell r="EO11">
            <v>135.43</v>
          </cell>
          <cell r="EP11">
            <v>131.55000000000001</v>
          </cell>
          <cell r="EQ11">
            <v>130.32</v>
          </cell>
          <cell r="ER11">
            <v>129.66</v>
          </cell>
          <cell r="ES11">
            <v>128.02000000000001</v>
          </cell>
          <cell r="ET11">
            <v>128.31</v>
          </cell>
          <cell r="EU11">
            <v>131.05000000000001</v>
          </cell>
          <cell r="EV11">
            <v>133.06</v>
          </cell>
          <cell r="EW11">
            <v>134.93</v>
          </cell>
          <cell r="EX11">
            <v>136.49</v>
          </cell>
          <cell r="EY11">
            <v>136.94</v>
          </cell>
          <cell r="EZ11">
            <v>138.16</v>
          </cell>
          <cell r="FA11">
            <v>138.53</v>
          </cell>
          <cell r="FB11">
            <v>139.51</v>
          </cell>
          <cell r="FC11">
            <v>139.28</v>
          </cell>
          <cell r="FD11">
            <v>140.38999999999999</v>
          </cell>
          <cell r="FE11">
            <v>143.88999999999999</v>
          </cell>
          <cell r="FF11">
            <v>145.1</v>
          </cell>
          <cell r="FG11">
            <v>146.52000000000001</v>
          </cell>
          <cell r="FH11">
            <v>147.37</v>
          </cell>
          <cell r="FI11">
            <v>148.1</v>
          </cell>
          <cell r="FJ11">
            <v>149.03</v>
          </cell>
          <cell r="FK11">
            <v>149.43</v>
          </cell>
          <cell r="FL11">
            <v>149.32</v>
          </cell>
          <cell r="FM11">
            <v>150.91</v>
          </cell>
          <cell r="FN11">
            <v>150.57</v>
          </cell>
          <cell r="FO11">
            <v>150.21</v>
          </cell>
          <cell r="FP11">
            <v>155.32</v>
          </cell>
          <cell r="FQ11">
            <v>158.13</v>
          </cell>
          <cell r="FR11">
            <v>160.47999999999999</v>
          </cell>
          <cell r="FS11">
            <v>162.03</v>
          </cell>
          <cell r="FT11">
            <v>163.13999999999999</v>
          </cell>
          <cell r="FU11">
            <v>164.18</v>
          </cell>
          <cell r="FV11">
            <v>165.33</v>
          </cell>
          <cell r="FW11">
            <v>166.44</v>
          </cell>
          <cell r="FX11">
            <v>166.7</v>
          </cell>
          <cell r="FY11">
            <v>166.29</v>
          </cell>
          <cell r="FZ11">
            <v>168.39</v>
          </cell>
          <cell r="GA11">
            <v>168.74</v>
          </cell>
          <cell r="GB11">
            <v>168.94</v>
          </cell>
          <cell r="GC11">
            <v>169.46</v>
          </cell>
          <cell r="GD11">
            <v>170.55</v>
          </cell>
          <cell r="GE11">
            <v>172.03</v>
          </cell>
          <cell r="GF11">
            <v>172.35</v>
          </cell>
          <cell r="GG11">
            <v>173.05</v>
          </cell>
          <cell r="GH11">
            <v>173.53</v>
          </cell>
          <cell r="GI11">
            <v>174.12</v>
          </cell>
          <cell r="GJ11">
            <v>174.03</v>
          </cell>
          <cell r="GK11">
            <v>174.4</v>
          </cell>
          <cell r="GL11">
            <v>177.06</v>
          </cell>
          <cell r="GM11">
            <v>178.37</v>
          </cell>
          <cell r="GN11">
            <v>178.38</v>
          </cell>
          <cell r="GO11">
            <v>177.8</v>
          </cell>
          <cell r="GP11">
            <v>178.53</v>
          </cell>
          <cell r="GQ11">
            <v>178.33</v>
          </cell>
          <cell r="GR11">
            <v>176.79</v>
          </cell>
          <cell r="GS11">
            <v>177.56</v>
          </cell>
          <cell r="GT11">
            <v>176.15</v>
          </cell>
          <cell r="GU11">
            <v>175.63</v>
          </cell>
          <cell r="GV11">
            <v>176.4</v>
          </cell>
          <cell r="GW11">
            <v>175.1</v>
          </cell>
          <cell r="GX11">
            <v>178.27</v>
          </cell>
          <cell r="GY11">
            <v>177.81</v>
          </cell>
          <cell r="GZ11">
            <v>179.06</v>
          </cell>
        </row>
        <row r="12">
          <cell r="A12">
            <v>11201</v>
          </cell>
          <cell r="B12" t="str">
            <v>Pan</v>
          </cell>
          <cell r="C12">
            <v>1.651</v>
          </cell>
          <cell r="D12">
            <v>1.0479700199999999E-2</v>
          </cell>
          <cell r="E12">
            <v>16.151696735742092</v>
          </cell>
          <cell r="F12">
            <v>16.558719493482791</v>
          </cell>
          <cell r="G12">
            <v>18.022063217741024</v>
          </cell>
          <cell r="H12">
            <v>18.810266018445237</v>
          </cell>
          <cell r="I12">
            <v>19.714761035646795</v>
          </cell>
          <cell r="J12">
            <v>20.276840082050622</v>
          </cell>
          <cell r="K12">
            <v>20.685478009464894</v>
          </cell>
          <cell r="L12">
            <v>21.000436095811867</v>
          </cell>
          <cell r="M12">
            <v>21.10865246394134</v>
          </cell>
          <cell r="N12">
            <v>21.460759452780515</v>
          </cell>
          <cell r="O12">
            <v>22.467010159417246</v>
          </cell>
          <cell r="P12">
            <v>22.794889603152811</v>
          </cell>
          <cell r="Q12">
            <v>23.030704375494647</v>
          </cell>
          <cell r="R12">
            <v>23.902895999224722</v>
          </cell>
          <cell r="S12">
            <v>25.059357485503853</v>
          </cell>
          <cell r="T12">
            <v>25.627897210601976</v>
          </cell>
          <cell r="U12">
            <v>26.191591426679373</v>
          </cell>
          <cell r="V12">
            <v>26.223894820150861</v>
          </cell>
          <cell r="W12">
            <v>26.175439729943633</v>
          </cell>
          <cell r="X12">
            <v>26.921648119134918</v>
          </cell>
          <cell r="Y12">
            <v>27.504724371295204</v>
          </cell>
          <cell r="Z12">
            <v>28.123334356274128</v>
          </cell>
          <cell r="AA12">
            <v>28.351073280248091</v>
          </cell>
          <cell r="AB12">
            <v>28.661185857574335</v>
          </cell>
          <cell r="AC12">
            <v>29.832183870915642</v>
          </cell>
          <cell r="AD12">
            <v>30.408799444381636</v>
          </cell>
          <cell r="AE12">
            <v>31.549109233925027</v>
          </cell>
          <cell r="AF12">
            <v>32.061118020448049</v>
          </cell>
          <cell r="AG12">
            <v>32.818632597354352</v>
          </cell>
          <cell r="AH12">
            <v>33.396863340493923</v>
          </cell>
          <cell r="AI12">
            <v>32.94138549254599</v>
          </cell>
          <cell r="AJ12">
            <v>32.996301261447513</v>
          </cell>
          <cell r="AK12">
            <v>33.353253759307414</v>
          </cell>
          <cell r="AL12">
            <v>33.508310047970539</v>
          </cell>
          <cell r="AM12">
            <v>33.989630610695656</v>
          </cell>
          <cell r="AN12">
            <v>34.170529614135965</v>
          </cell>
          <cell r="AO12">
            <v>34.577552371876671</v>
          </cell>
          <cell r="AP12">
            <v>35.811542002487364</v>
          </cell>
          <cell r="AQ12">
            <v>36.569056579393667</v>
          </cell>
          <cell r="AR12">
            <v>37.152132831553956</v>
          </cell>
          <cell r="AS12">
            <v>37.313649798911378</v>
          </cell>
          <cell r="AT12">
            <v>37.696445011548462</v>
          </cell>
          <cell r="AU12">
            <v>38.513720866377014</v>
          </cell>
          <cell r="AV12">
            <v>38.691389530470175</v>
          </cell>
          <cell r="AW12">
            <v>38.869058194563337</v>
          </cell>
          <cell r="AX12">
            <v>39.339072569573439</v>
          </cell>
          <cell r="AY12">
            <v>39.59588454767173</v>
          </cell>
          <cell r="AZ12">
            <v>39.337457399899861</v>
          </cell>
          <cell r="BA12">
            <v>39.587808699303864</v>
          </cell>
          <cell r="BB12">
            <v>41.055997932582819</v>
          </cell>
          <cell r="BC12">
            <v>42.175310516369748</v>
          </cell>
          <cell r="BD12">
            <v>42.805226689063687</v>
          </cell>
          <cell r="BE12">
            <v>42.93767060229677</v>
          </cell>
          <cell r="BF12">
            <v>43.284932082115226</v>
          </cell>
          <cell r="BG12">
            <v>43.034580782711224</v>
          </cell>
          <cell r="BH12">
            <v>43.052347649120541</v>
          </cell>
          <cell r="BI12">
            <v>42.950591959685369</v>
          </cell>
          <cell r="BJ12">
            <v>42.911827887519586</v>
          </cell>
          <cell r="BK12">
            <v>42.902136869478142</v>
          </cell>
          <cell r="BL12">
            <v>43.297853439503818</v>
          </cell>
          <cell r="BM12">
            <v>43.57727779303216</v>
          </cell>
          <cell r="BN12">
            <v>44.410705344596444</v>
          </cell>
          <cell r="BO12">
            <v>45.66407701129004</v>
          </cell>
          <cell r="BP12">
            <v>45.45895046274611</v>
          </cell>
          <cell r="BQ12">
            <v>45.717377610517993</v>
          </cell>
          <cell r="BR12">
            <v>45.410495372538882</v>
          </cell>
          <cell r="BS12">
            <v>45.521942080015506</v>
          </cell>
          <cell r="BT12">
            <v>45.798136094196693</v>
          </cell>
          <cell r="BU12">
            <v>45.990341285352024</v>
          </cell>
          <cell r="BV12">
            <v>46.376366837336263</v>
          </cell>
          <cell r="BW12">
            <v>46.633178815434569</v>
          </cell>
          <cell r="BX12">
            <v>48.049682619159142</v>
          </cell>
          <cell r="BY12">
            <v>48.77166346324681</v>
          </cell>
          <cell r="BZ12">
            <v>49.876439519971576</v>
          </cell>
          <cell r="CA12">
            <v>50.449824754090422</v>
          </cell>
          <cell r="CB12">
            <v>51.386623164763456</v>
          </cell>
          <cell r="CC12">
            <v>51.809797619239895</v>
          </cell>
          <cell r="CD12">
            <v>52.533393633001147</v>
          </cell>
          <cell r="CE12">
            <v>52.993716989969798</v>
          </cell>
          <cell r="CF12">
            <v>53.64786070776735</v>
          </cell>
          <cell r="CG12">
            <v>54.075880671264521</v>
          </cell>
          <cell r="CH12">
            <v>54.466751732269479</v>
          </cell>
          <cell r="CI12">
            <v>54.739715407103517</v>
          </cell>
          <cell r="CJ12">
            <v>54.763942952207131</v>
          </cell>
          <cell r="CK12">
            <v>55.571527788994231</v>
          </cell>
          <cell r="CL12">
            <v>56.66661282767754</v>
          </cell>
          <cell r="CM12">
            <v>57.789155750811631</v>
          </cell>
          <cell r="CN12">
            <v>59.401095085038676</v>
          </cell>
          <cell r="CO12">
            <v>60.727149387043113</v>
          </cell>
          <cell r="CP12">
            <v>65.406295931387589</v>
          </cell>
          <cell r="CQ12">
            <v>69.297239675027868</v>
          </cell>
          <cell r="CR12">
            <v>70.999628510975072</v>
          </cell>
          <cell r="CS12">
            <v>71.582704763135368</v>
          </cell>
          <cell r="CT12">
            <v>71.881511152746597</v>
          </cell>
          <cell r="CU12">
            <v>72.343449679388812</v>
          </cell>
          <cell r="CV12">
            <v>72.27399738342514</v>
          </cell>
          <cell r="CW12">
            <v>71.776525123964277</v>
          </cell>
          <cell r="CX12">
            <v>75.328283236153965</v>
          </cell>
          <cell r="CY12">
            <v>77.428003811800423</v>
          </cell>
          <cell r="CZ12">
            <v>78.124141941110921</v>
          </cell>
          <cell r="DA12">
            <v>79.560027780918389</v>
          </cell>
          <cell r="DB12">
            <v>80.325618206192559</v>
          </cell>
          <cell r="DC12">
            <v>80.900618609984974</v>
          </cell>
          <cell r="DD12">
            <v>81.448161129326635</v>
          </cell>
          <cell r="DE12">
            <v>82.499636586823442</v>
          </cell>
          <cell r="DF12">
            <v>82.956729604444945</v>
          </cell>
          <cell r="DG12">
            <v>83.307221423610542</v>
          </cell>
          <cell r="DH12">
            <v>83.284609048180513</v>
          </cell>
          <cell r="DI12">
            <v>83.998514043900315</v>
          </cell>
          <cell r="DJ12">
            <v>85.972251385007993</v>
          </cell>
          <cell r="DK12">
            <v>89.48039991601118</v>
          </cell>
          <cell r="DL12">
            <v>90.699853019559697</v>
          </cell>
          <cell r="DM12">
            <v>92.190654628268703</v>
          </cell>
          <cell r="DN12">
            <v>94.655403550142935</v>
          </cell>
          <cell r="DO12">
            <v>94.600487781241426</v>
          </cell>
          <cell r="DP12">
            <v>94.831457044562526</v>
          </cell>
          <cell r="DQ12">
            <v>96.734126920032949</v>
          </cell>
          <cell r="DR12">
            <v>98.258847091887006</v>
          </cell>
          <cell r="DS12">
            <v>98.882302585886649</v>
          </cell>
          <cell r="DT12">
            <v>99.622050296383634</v>
          </cell>
          <cell r="DU12">
            <v>100</v>
          </cell>
          <cell r="DV12">
            <v>102.52</v>
          </cell>
          <cell r="DW12">
            <v>104.71</v>
          </cell>
          <cell r="DX12">
            <v>106.34</v>
          </cell>
          <cell r="DY12">
            <v>106.72</v>
          </cell>
          <cell r="DZ12">
            <v>107.81</v>
          </cell>
          <cell r="EA12">
            <v>108.35</v>
          </cell>
          <cell r="EB12">
            <v>108.60414695</v>
          </cell>
          <cell r="EC12">
            <v>110.33</v>
          </cell>
          <cell r="ED12">
            <v>111.17</v>
          </cell>
          <cell r="EE12">
            <v>111.39</v>
          </cell>
          <cell r="EF12">
            <v>112.04</v>
          </cell>
          <cell r="EG12">
            <v>112.26</v>
          </cell>
          <cell r="EH12">
            <v>113.39</v>
          </cell>
          <cell r="EI12">
            <v>113.97</v>
          </cell>
          <cell r="EJ12">
            <v>115</v>
          </cell>
          <cell r="EK12">
            <v>115</v>
          </cell>
          <cell r="EL12">
            <v>115.9</v>
          </cell>
          <cell r="EM12">
            <v>116.53</v>
          </cell>
          <cell r="EN12">
            <v>117.61</v>
          </cell>
          <cell r="EO12">
            <v>117.95</v>
          </cell>
          <cell r="EP12">
            <v>118.57</v>
          </cell>
          <cell r="EQ12">
            <v>119.58</v>
          </cell>
          <cell r="ER12">
            <v>119.6</v>
          </cell>
          <cell r="ES12">
            <v>120.54</v>
          </cell>
          <cell r="ET12">
            <v>121.43</v>
          </cell>
          <cell r="EU12">
            <v>123.42</v>
          </cell>
          <cell r="EV12">
            <v>123.84</v>
          </cell>
          <cell r="EW12">
            <v>124.35</v>
          </cell>
          <cell r="EX12">
            <v>124.47</v>
          </cell>
          <cell r="EY12">
            <v>124.26</v>
          </cell>
          <cell r="EZ12">
            <v>125.32</v>
          </cell>
          <cell r="FA12">
            <v>126.94</v>
          </cell>
          <cell r="FB12">
            <v>127.21</v>
          </cell>
          <cell r="FC12">
            <v>128.47</v>
          </cell>
          <cell r="FD12">
            <v>128.16999999999999</v>
          </cell>
          <cell r="FE12">
            <v>129.30000000000001</v>
          </cell>
          <cell r="FF12">
            <v>130.66999999999999</v>
          </cell>
          <cell r="FG12">
            <v>131.66</v>
          </cell>
          <cell r="FH12">
            <v>132.63999999999999</v>
          </cell>
          <cell r="FI12">
            <v>133.47</v>
          </cell>
          <cell r="FJ12">
            <v>134.6</v>
          </cell>
          <cell r="FK12">
            <v>135.28</v>
          </cell>
          <cell r="FL12">
            <v>134.37</v>
          </cell>
          <cell r="FM12">
            <v>137.26</v>
          </cell>
          <cell r="FN12">
            <v>143.71</v>
          </cell>
          <cell r="FO12">
            <v>145.76</v>
          </cell>
          <cell r="FP12">
            <v>147.09</v>
          </cell>
          <cell r="FQ12">
            <v>147.46</v>
          </cell>
          <cell r="FR12">
            <v>148.44999999999999</v>
          </cell>
          <cell r="FS12">
            <v>148.88</v>
          </cell>
          <cell r="FT12">
            <v>151</v>
          </cell>
          <cell r="FU12">
            <v>151.53</v>
          </cell>
          <cell r="FV12">
            <v>152.41999999999999</v>
          </cell>
          <cell r="FW12">
            <v>152.96</v>
          </cell>
          <cell r="FX12">
            <v>153.12</v>
          </cell>
          <cell r="FY12">
            <v>154.69999999999999</v>
          </cell>
          <cell r="FZ12">
            <v>155.6</v>
          </cell>
          <cell r="GA12">
            <v>155.91</v>
          </cell>
          <cell r="GB12">
            <v>155.96</v>
          </cell>
          <cell r="GC12">
            <v>157.26</v>
          </cell>
          <cell r="GD12">
            <v>158.38</v>
          </cell>
          <cell r="GE12">
            <v>162.34</v>
          </cell>
          <cell r="GF12">
            <v>163.28</v>
          </cell>
          <cell r="GG12">
            <v>164.74</v>
          </cell>
          <cell r="GH12">
            <v>166.39</v>
          </cell>
          <cell r="GI12">
            <v>166.53</v>
          </cell>
          <cell r="GJ12">
            <v>167.18</v>
          </cell>
          <cell r="GK12">
            <v>167.7</v>
          </cell>
          <cell r="GL12">
            <v>168.66</v>
          </cell>
          <cell r="GM12">
            <v>168.1</v>
          </cell>
          <cell r="GN12">
            <v>168.41</v>
          </cell>
          <cell r="GO12">
            <v>169.57</v>
          </cell>
          <cell r="GP12">
            <v>170.2</v>
          </cell>
          <cell r="GQ12">
            <v>171.17</v>
          </cell>
          <cell r="GR12">
            <v>171</v>
          </cell>
          <cell r="GS12">
            <v>170.92</v>
          </cell>
          <cell r="GT12">
            <v>172.23</v>
          </cell>
          <cell r="GU12">
            <v>173.49</v>
          </cell>
          <cell r="GV12">
            <v>173.52</v>
          </cell>
          <cell r="GW12">
            <v>173.59</v>
          </cell>
          <cell r="GX12">
            <v>174.06</v>
          </cell>
          <cell r="GY12">
            <v>172.44</v>
          </cell>
          <cell r="GZ12">
            <v>173.29</v>
          </cell>
        </row>
        <row r="13">
          <cell r="A13">
            <v>11202</v>
          </cell>
          <cell r="B13" t="str">
            <v>Otros productos de panadería</v>
          </cell>
          <cell r="C13">
            <v>0.54200000000000004</v>
          </cell>
          <cell r="D13">
            <v>6.2305414999999998E-3</v>
          </cell>
          <cell r="E13">
            <v>18.977492693665312</v>
          </cell>
          <cell r="F13">
            <v>19.193836110373098</v>
          </cell>
          <cell r="G13">
            <v>19.319087562151285</v>
          </cell>
          <cell r="H13">
            <v>19.440543515390743</v>
          </cell>
          <cell r="I13">
            <v>20.032641287433105</v>
          </cell>
          <cell r="J13">
            <v>21.83360534406194</v>
          </cell>
          <cell r="K13">
            <v>22.535772573727556</v>
          </cell>
          <cell r="L13">
            <v>22.569932060576157</v>
          </cell>
          <cell r="M13">
            <v>22.640148783542717</v>
          </cell>
          <cell r="N13">
            <v>23.501726951835124</v>
          </cell>
          <cell r="O13">
            <v>24.623296770030741</v>
          </cell>
          <cell r="P13">
            <v>25.143280069837171</v>
          </cell>
          <cell r="Q13">
            <v>25.456408699282644</v>
          </cell>
          <cell r="R13">
            <v>25.604433142293239</v>
          </cell>
          <cell r="S13">
            <v>25.775230576536224</v>
          </cell>
          <cell r="T13">
            <v>25.921357270277451</v>
          </cell>
          <cell r="U13">
            <v>26.338862109538084</v>
          </cell>
          <cell r="V13">
            <v>27.726116825445018</v>
          </cell>
          <cell r="W13">
            <v>28.316316848218008</v>
          </cell>
          <cell r="X13">
            <v>28.70915094697688</v>
          </cell>
          <cell r="Y13">
            <v>28.815424906061409</v>
          </cell>
          <cell r="Z13">
            <v>30.487342012373325</v>
          </cell>
          <cell r="AA13">
            <v>31.658253311572469</v>
          </cell>
          <cell r="AB13">
            <v>32.117508634759176</v>
          </cell>
          <cell r="AC13">
            <v>32.254146582153567</v>
          </cell>
          <cell r="AD13">
            <v>32.461001252514514</v>
          </cell>
          <cell r="AE13">
            <v>32.565377462329671</v>
          </cell>
          <cell r="AF13">
            <v>32.29210156754089</v>
          </cell>
          <cell r="AG13">
            <v>31.959995445401752</v>
          </cell>
          <cell r="AH13">
            <v>32.874710593236415</v>
          </cell>
          <cell r="AI13">
            <v>33.969711921660902</v>
          </cell>
          <cell r="AJ13">
            <v>33.935552434812308</v>
          </cell>
          <cell r="AK13">
            <v>33.863437962576384</v>
          </cell>
          <cell r="AL13">
            <v>33.965916423122174</v>
          </cell>
          <cell r="AM13">
            <v>36.085702357004592</v>
          </cell>
          <cell r="AN13">
            <v>38.476866436406418</v>
          </cell>
          <cell r="AO13">
            <v>39.239761642691768</v>
          </cell>
          <cell r="AP13">
            <v>39.95331536797358</v>
          </cell>
          <cell r="AQ13">
            <v>39.966599612859142</v>
          </cell>
          <cell r="AR13">
            <v>40.175352032489457</v>
          </cell>
          <cell r="AS13">
            <v>40.38030895358105</v>
          </cell>
          <cell r="AT13">
            <v>42.080692298933464</v>
          </cell>
          <cell r="AU13">
            <v>42.737313546134274</v>
          </cell>
          <cell r="AV13">
            <v>43.475538011917862</v>
          </cell>
          <cell r="AW13">
            <v>43.524879492921393</v>
          </cell>
          <cell r="AX13">
            <v>44.069533533229581</v>
          </cell>
          <cell r="AY13">
            <v>45.840133601548558</v>
          </cell>
          <cell r="AZ13">
            <v>46.864918207006482</v>
          </cell>
          <cell r="BA13">
            <v>47.424754241469614</v>
          </cell>
          <cell r="BB13">
            <v>48.005465517895772</v>
          </cell>
          <cell r="BC13">
            <v>48.559608304550792</v>
          </cell>
          <cell r="BD13">
            <v>50.047443731734162</v>
          </cell>
          <cell r="BE13">
            <v>50.983034121531858</v>
          </cell>
          <cell r="BF13">
            <v>51.59790488480661</v>
          </cell>
          <cell r="BG13">
            <v>51.540972406725615</v>
          </cell>
          <cell r="BH13">
            <v>52.518313280449377</v>
          </cell>
          <cell r="BI13">
            <v>53.670247086954873</v>
          </cell>
          <cell r="BJ13">
            <v>53.949216229551745</v>
          </cell>
          <cell r="BK13">
            <v>54.061183436444374</v>
          </cell>
          <cell r="BL13">
            <v>55.112536531673442</v>
          </cell>
          <cell r="BM13">
            <v>56.245492845485245</v>
          </cell>
          <cell r="BN13">
            <v>56.928682582457199</v>
          </cell>
          <cell r="BO13">
            <v>57.395528902721374</v>
          </cell>
          <cell r="BP13">
            <v>54.806998899305427</v>
          </cell>
          <cell r="BQ13">
            <v>54.245265115572913</v>
          </cell>
          <cell r="BR13">
            <v>54.021330701787683</v>
          </cell>
          <cell r="BS13">
            <v>54.05549018863627</v>
          </cell>
          <cell r="BT13">
            <v>53.75754355334572</v>
          </cell>
          <cell r="BU13">
            <v>54.852544881770214</v>
          </cell>
          <cell r="BV13">
            <v>56.374539795802171</v>
          </cell>
          <cell r="BW13">
            <v>58.063536645538385</v>
          </cell>
          <cell r="BX13">
            <v>59.228754696929443</v>
          </cell>
          <cell r="BY13">
            <v>60.251641553117999</v>
          </cell>
          <cell r="BZ13">
            <v>60.490757961058186</v>
          </cell>
          <cell r="CA13">
            <v>61.080957983831176</v>
          </cell>
          <cell r="CB13">
            <v>60.238357308232438</v>
          </cell>
          <cell r="CC13">
            <v>59.906251186093293</v>
          </cell>
          <cell r="CD13">
            <v>59.695601017193603</v>
          </cell>
          <cell r="CE13">
            <v>60.018218392985915</v>
          </cell>
          <cell r="CF13">
            <v>59.035184271454042</v>
          </cell>
          <cell r="CG13">
            <v>59.66523702888373</v>
          </cell>
          <cell r="CH13">
            <v>59.786692982123199</v>
          </cell>
          <cell r="CI13">
            <v>60.894978555433241</v>
          </cell>
          <cell r="CJ13">
            <v>61.716703989068954</v>
          </cell>
          <cell r="CK13">
            <v>63.491099555926667</v>
          </cell>
          <cell r="CL13">
            <v>65.033969711921657</v>
          </cell>
          <cell r="CM13">
            <v>69.746081147758744</v>
          </cell>
          <cell r="CN13">
            <v>72.404827874141247</v>
          </cell>
          <cell r="CO13">
            <v>75.080654343948069</v>
          </cell>
          <cell r="CP13">
            <v>78.09238243443275</v>
          </cell>
          <cell r="CQ13">
            <v>79.29365772194177</v>
          </cell>
          <cell r="CR13">
            <v>80.257714350779978</v>
          </cell>
          <cell r="CS13">
            <v>80.95039283409875</v>
          </cell>
          <cell r="CT13">
            <v>81.944813451246816</v>
          </cell>
          <cell r="CU13">
            <v>82.956313811819172</v>
          </cell>
          <cell r="CV13">
            <v>83.852051466960177</v>
          </cell>
          <cell r="CW13">
            <v>83.956427676775334</v>
          </cell>
          <cell r="CX13">
            <v>84.127225111018319</v>
          </cell>
          <cell r="CY13">
            <v>84.857858579724436</v>
          </cell>
          <cell r="CZ13">
            <v>84.660492655710314</v>
          </cell>
          <cell r="DA13">
            <v>84.573196189319461</v>
          </cell>
          <cell r="DB13">
            <v>83.550309333130897</v>
          </cell>
          <cell r="DC13">
            <v>84.804721600182177</v>
          </cell>
          <cell r="DD13">
            <v>85.353171139029101</v>
          </cell>
          <cell r="DE13">
            <v>87.074429726344547</v>
          </cell>
          <cell r="DF13">
            <v>87.499525562682649</v>
          </cell>
          <cell r="DG13">
            <v>86.87326830379169</v>
          </cell>
          <cell r="DH13">
            <v>86.770789843245907</v>
          </cell>
          <cell r="DI13">
            <v>87.50142331195201</v>
          </cell>
          <cell r="DJ13">
            <v>88.594526891107122</v>
          </cell>
          <cell r="DK13">
            <v>89.619311496565075</v>
          </cell>
          <cell r="DL13">
            <v>90.551106387824035</v>
          </cell>
          <cell r="DM13">
            <v>90.256955251072227</v>
          </cell>
          <cell r="DN13">
            <v>91.655596462595355</v>
          </cell>
          <cell r="DO13">
            <v>92.295137966371868</v>
          </cell>
          <cell r="DP13">
            <v>93.4280942801837</v>
          </cell>
          <cell r="DQ13">
            <v>96.923748434356852</v>
          </cell>
          <cell r="DR13">
            <v>98.646904770941646</v>
          </cell>
          <cell r="DS13">
            <v>99.108057843397717</v>
          </cell>
          <cell r="DT13">
            <v>99.717235358864386</v>
          </cell>
          <cell r="DU13">
            <v>100</v>
          </cell>
          <cell r="DV13">
            <v>101.17</v>
          </cell>
          <cell r="DW13">
            <v>104.07</v>
          </cell>
          <cell r="DX13">
            <v>105.93</v>
          </cell>
          <cell r="DY13">
            <v>106.28</v>
          </cell>
          <cell r="DZ13">
            <v>106.5</v>
          </cell>
          <cell r="EA13">
            <v>106.47</v>
          </cell>
          <cell r="EB13">
            <v>106.8336091</v>
          </cell>
          <cell r="EC13">
            <v>108.68</v>
          </cell>
          <cell r="ED13">
            <v>110.52</v>
          </cell>
          <cell r="EE13">
            <v>109.68</v>
          </cell>
          <cell r="EF13">
            <v>108.86</v>
          </cell>
          <cell r="EG13">
            <v>107.84</v>
          </cell>
          <cell r="EH13">
            <v>109.14</v>
          </cell>
          <cell r="EI13">
            <v>111.27</v>
          </cell>
          <cell r="EJ13">
            <v>111.91</v>
          </cell>
          <cell r="EK13">
            <v>111.99</v>
          </cell>
          <cell r="EL13">
            <v>112.51</v>
          </cell>
          <cell r="EM13">
            <v>112.37</v>
          </cell>
          <cell r="EN13">
            <v>112.55</v>
          </cell>
          <cell r="EO13">
            <v>115.83</v>
          </cell>
          <cell r="EP13">
            <v>117.11</v>
          </cell>
          <cell r="EQ13">
            <v>117.84</v>
          </cell>
          <cell r="ER13">
            <v>117.72</v>
          </cell>
          <cell r="ES13">
            <v>117.08</v>
          </cell>
          <cell r="ET13">
            <v>120.46</v>
          </cell>
          <cell r="EU13">
            <v>124.66</v>
          </cell>
          <cell r="EV13">
            <v>125.5</v>
          </cell>
          <cell r="EW13">
            <v>125.16</v>
          </cell>
          <cell r="EX13">
            <v>125.54</v>
          </cell>
          <cell r="EY13">
            <v>125.25</v>
          </cell>
          <cell r="EZ13">
            <v>126.67</v>
          </cell>
          <cell r="FA13">
            <v>128.46</v>
          </cell>
          <cell r="FB13">
            <v>128.84</v>
          </cell>
          <cell r="FC13">
            <v>129.33000000000001</v>
          </cell>
          <cell r="FD13">
            <v>130.26</v>
          </cell>
          <cell r="FE13">
            <v>130.87</v>
          </cell>
          <cell r="FF13">
            <v>131.15</v>
          </cell>
          <cell r="FG13">
            <v>132.24</v>
          </cell>
          <cell r="FH13">
            <v>133.44</v>
          </cell>
          <cell r="FI13">
            <v>136.07</v>
          </cell>
          <cell r="FJ13">
            <v>136.85</v>
          </cell>
          <cell r="FK13">
            <v>137.75</v>
          </cell>
          <cell r="FL13">
            <v>139.66</v>
          </cell>
          <cell r="FM13">
            <v>141.58000000000001</v>
          </cell>
          <cell r="FN13">
            <v>141.63</v>
          </cell>
          <cell r="FO13">
            <v>141.97999999999999</v>
          </cell>
          <cell r="FP13">
            <v>141.96</v>
          </cell>
          <cell r="FQ13">
            <v>143.83000000000001</v>
          </cell>
          <cell r="FR13">
            <v>151.88999999999999</v>
          </cell>
          <cell r="FS13">
            <v>157.11000000000001</v>
          </cell>
          <cell r="FT13">
            <v>158.44999999999999</v>
          </cell>
          <cell r="FU13">
            <v>159.52000000000001</v>
          </cell>
          <cell r="FV13">
            <v>161.69999999999999</v>
          </cell>
          <cell r="FW13">
            <v>163.85</v>
          </cell>
          <cell r="FX13">
            <v>164.48</v>
          </cell>
          <cell r="FY13">
            <v>166.27</v>
          </cell>
          <cell r="FZ13">
            <v>167.47</v>
          </cell>
          <cell r="GA13">
            <v>169.45</v>
          </cell>
          <cell r="GB13">
            <v>169.08</v>
          </cell>
          <cell r="GC13">
            <v>170.36</v>
          </cell>
          <cell r="GD13">
            <v>173.03</v>
          </cell>
          <cell r="GE13">
            <v>175.18</v>
          </cell>
          <cell r="GF13">
            <v>178.68</v>
          </cell>
          <cell r="GG13">
            <v>180.89</v>
          </cell>
          <cell r="GH13">
            <v>181.25</v>
          </cell>
          <cell r="GI13">
            <v>181.13</v>
          </cell>
          <cell r="GJ13">
            <v>182.31</v>
          </cell>
          <cell r="GK13">
            <v>182.23</v>
          </cell>
          <cell r="GL13">
            <v>181.77</v>
          </cell>
          <cell r="GM13">
            <v>184.02</v>
          </cell>
          <cell r="GN13">
            <v>181.63</v>
          </cell>
          <cell r="GO13">
            <v>184.43</v>
          </cell>
          <cell r="GP13">
            <v>189.06</v>
          </cell>
          <cell r="GQ13">
            <v>191.7</v>
          </cell>
          <cell r="GR13">
            <v>190.93</v>
          </cell>
          <cell r="GS13">
            <v>190.76</v>
          </cell>
          <cell r="GT13">
            <v>192</v>
          </cell>
          <cell r="GU13">
            <v>191.75</v>
          </cell>
          <cell r="GV13">
            <v>191.61</v>
          </cell>
          <cell r="GW13">
            <v>190.56</v>
          </cell>
          <cell r="GX13">
            <v>190.37</v>
          </cell>
          <cell r="GY13">
            <v>191.17</v>
          </cell>
          <cell r="GZ13">
            <v>190.57</v>
          </cell>
        </row>
        <row r="14">
          <cell r="A14">
            <v>12101</v>
          </cell>
          <cell r="B14" t="str">
            <v>Papa</v>
          </cell>
          <cell r="C14">
            <v>1.0920000000000001</v>
          </cell>
          <cell r="D14">
            <v>9.8279991000000001E-3</v>
          </cell>
          <cell r="E14">
            <v>14.23143153969858</v>
          </cell>
          <cell r="F14">
            <v>14.612833904962502</v>
          </cell>
          <cell r="G14">
            <v>15.414063500647531</v>
          </cell>
          <cell r="H14">
            <v>16.731894061223617</v>
          </cell>
          <cell r="I14">
            <v>18.367085545134987</v>
          </cell>
          <cell r="J14">
            <v>22.240881210240939</v>
          </cell>
          <cell r="K14">
            <v>21.284529010773195</v>
          </cell>
          <cell r="L14">
            <v>20.245634508375197</v>
          </cell>
          <cell r="M14">
            <v>18.449627848065237</v>
          </cell>
          <cell r="N14">
            <v>17.508930223291159</v>
          </cell>
          <cell r="O14">
            <v>17.91452602217257</v>
          </cell>
          <cell r="P14">
            <v>19.064425690580215</v>
          </cell>
          <cell r="Q14">
            <v>21.204832994150884</v>
          </cell>
          <cell r="R14">
            <v>24.48517796405141</v>
          </cell>
          <cell r="S14">
            <v>27.587630039705697</v>
          </cell>
          <cell r="T14">
            <v>31.91113894146612</v>
          </cell>
          <cell r="U14">
            <v>35.810551183343534</v>
          </cell>
          <cell r="V14">
            <v>31.326227105184511</v>
          </cell>
          <cell r="W14">
            <v>28.2436990336858</v>
          </cell>
          <cell r="X14">
            <v>25.435837590903272</v>
          </cell>
          <cell r="Y14">
            <v>25.010317787866281</v>
          </cell>
          <cell r="Z14">
            <v>29.407830133633141</v>
          </cell>
          <cell r="AA14">
            <v>38.940042978923252</v>
          </cell>
          <cell r="AB14">
            <v>46.408698250957073</v>
          </cell>
          <cell r="AC14">
            <v>46.647786300824002</v>
          </cell>
          <cell r="AD14">
            <v>44.665347887343991</v>
          </cell>
          <cell r="AE14">
            <v>40.132636941949997</v>
          </cell>
          <cell r="AF14">
            <v>38.772112086754809</v>
          </cell>
          <cell r="AG14">
            <v>36.819559679508167</v>
          </cell>
          <cell r="AH14">
            <v>37.58521069634395</v>
          </cell>
          <cell r="AI14">
            <v>37.1767686111546</v>
          </cell>
          <cell r="AJ14">
            <v>37.703331578123446</v>
          </cell>
          <cell r="AK14">
            <v>37.736063870664758</v>
          </cell>
          <cell r="AL14">
            <v>37.175345468000629</v>
          </cell>
          <cell r="AM14">
            <v>37.303428351857917</v>
          </cell>
          <cell r="AN14">
            <v>38.873155250686665</v>
          </cell>
          <cell r="AO14">
            <v>38.790612947756415</v>
          </cell>
          <cell r="AP14">
            <v>38.483214026498928</v>
          </cell>
          <cell r="AQ14">
            <v>37.306274638165853</v>
          </cell>
          <cell r="AR14">
            <v>36.109411245677201</v>
          </cell>
          <cell r="AS14">
            <v>46.671979734441486</v>
          </cell>
          <cell r="AT14">
            <v>53.483142869341229</v>
          </cell>
          <cell r="AU14">
            <v>64.935175829336671</v>
          </cell>
          <cell r="AV14">
            <v>72.87489148533453</v>
          </cell>
          <cell r="AW14">
            <v>62.322284998648023</v>
          </cell>
          <cell r="AX14">
            <v>53.269671396245755</v>
          </cell>
          <cell r="AY14">
            <v>48.446639247441901</v>
          </cell>
          <cell r="AZ14">
            <v>46.613630865128727</v>
          </cell>
          <cell r="BA14">
            <v>46.884028064382996</v>
          </cell>
          <cell r="BB14">
            <v>48.742653023467639</v>
          </cell>
          <cell r="BC14">
            <v>47.416283603967727</v>
          </cell>
          <cell r="BD14">
            <v>49.780124382711662</v>
          </cell>
          <cell r="BE14">
            <v>55.839867932315315</v>
          </cell>
          <cell r="BF14">
            <v>60.391079738710928</v>
          </cell>
          <cell r="BG14">
            <v>61.188039904934044</v>
          </cell>
          <cell r="BH14">
            <v>54.648697112442548</v>
          </cell>
          <cell r="BI14">
            <v>52.437132651173378</v>
          </cell>
          <cell r="BJ14">
            <v>53.641111759431894</v>
          </cell>
          <cell r="BK14">
            <v>54.267294747178617</v>
          </cell>
          <cell r="BL14">
            <v>56.107418845261648</v>
          </cell>
          <cell r="BM14">
            <v>56.211308295501453</v>
          </cell>
          <cell r="BN14">
            <v>57.702762320861858</v>
          </cell>
          <cell r="BO14">
            <v>61.149615039776862</v>
          </cell>
          <cell r="BP14">
            <v>67.899583019055896</v>
          </cell>
          <cell r="BQ14">
            <v>82.002931674897184</v>
          </cell>
          <cell r="BR14">
            <v>85.135269756784851</v>
          </cell>
          <cell r="BS14">
            <v>81.550372151934766</v>
          </cell>
          <cell r="BT14">
            <v>72.752501174093098</v>
          </cell>
          <cell r="BU14">
            <v>70.654788165141539</v>
          </cell>
          <cell r="BV14">
            <v>64.559466036688633</v>
          </cell>
          <cell r="BW14">
            <v>67.139624574835992</v>
          </cell>
          <cell r="BX14">
            <v>66.92615310174051</v>
          </cell>
          <cell r="BY14">
            <v>68.652425747505944</v>
          </cell>
          <cell r="BZ14">
            <v>69.766746837064346</v>
          </cell>
          <cell r="CA14">
            <v>75.529053467488311</v>
          </cell>
          <cell r="CB14">
            <v>91.945009748530609</v>
          </cell>
          <cell r="CC14">
            <v>95.374784749597964</v>
          </cell>
          <cell r="CD14">
            <v>101.55834175359699</v>
          </cell>
          <cell r="CE14">
            <v>103.80975422317734</v>
          </cell>
          <cell r="CF14">
            <v>92.603925028818651</v>
          </cell>
          <cell r="CG14">
            <v>81.096389485818392</v>
          </cell>
          <cell r="CH14">
            <v>75.446511164558046</v>
          </cell>
          <cell r="CI14">
            <v>72.038083310800232</v>
          </cell>
          <cell r="CJ14">
            <v>72.909046921029784</v>
          </cell>
          <cell r="CK14">
            <v>78.10351943301977</v>
          </cell>
          <cell r="CL14">
            <v>87.785162309476718</v>
          </cell>
          <cell r="CM14">
            <v>91.203552165312317</v>
          </cell>
          <cell r="CN14">
            <v>92.038937196692629</v>
          </cell>
          <cell r="CO14">
            <v>91.428408783639554</v>
          </cell>
          <cell r="CP14">
            <v>92.396146128339055</v>
          </cell>
          <cell r="CQ14">
            <v>90.583061750181457</v>
          </cell>
          <cell r="CR14">
            <v>89.403276075540447</v>
          </cell>
          <cell r="CS14">
            <v>90.006688772823679</v>
          </cell>
          <cell r="CT14">
            <v>98.263765352156781</v>
          </cell>
          <cell r="CU14">
            <v>130.57196123358051</v>
          </cell>
          <cell r="CV14">
            <v>154.85932229923009</v>
          </cell>
          <cell r="CW14">
            <v>157.33559138713764</v>
          </cell>
          <cell r="CX14">
            <v>148.42386895697842</v>
          </cell>
          <cell r="CY14">
            <v>125.83004824455293</v>
          </cell>
          <cell r="CZ14">
            <v>110.94112456772027</v>
          </cell>
          <cell r="DA14">
            <v>107.99094880954077</v>
          </cell>
          <cell r="DB14">
            <v>128.21381302745243</v>
          </cell>
          <cell r="DC14">
            <v>139.07666472170436</v>
          </cell>
          <cell r="DD14">
            <v>143.77161398665092</v>
          </cell>
          <cell r="DE14">
            <v>151.82945052442824</v>
          </cell>
          <cell r="DF14">
            <v>162.21697240525424</v>
          </cell>
          <cell r="DG14">
            <v>176.64906712966257</v>
          </cell>
          <cell r="DH14">
            <v>173.19367555182376</v>
          </cell>
          <cell r="DI14">
            <v>148.37263580343546</v>
          </cell>
          <cell r="DJ14">
            <v>141.73224984701213</v>
          </cell>
          <cell r="DK14">
            <v>138.4177494414163</v>
          </cell>
          <cell r="DL14">
            <v>153.57707031750326</v>
          </cell>
          <cell r="DM14">
            <v>236.06387066475017</v>
          </cell>
          <cell r="DN14">
            <v>280.12438271165701</v>
          </cell>
          <cell r="DO14">
            <v>301.21536425349029</v>
          </cell>
          <cell r="DP14">
            <v>245.89636671552793</v>
          </cell>
          <cell r="DQ14">
            <v>190.01665077490145</v>
          </cell>
          <cell r="DR14">
            <v>150.78201716310645</v>
          </cell>
          <cell r="DS14">
            <v>122.68490187427955</v>
          </cell>
          <cell r="DT14">
            <v>109.14511790741031</v>
          </cell>
          <cell r="DU14">
            <v>100</v>
          </cell>
          <cell r="DV14">
            <v>92.04</v>
          </cell>
          <cell r="DW14">
            <v>90.06</v>
          </cell>
          <cell r="DX14">
            <v>96.73</v>
          </cell>
          <cell r="DY14">
            <v>111.92</v>
          </cell>
          <cell r="DZ14">
            <v>127.77</v>
          </cell>
          <cell r="EA14">
            <v>125.63</v>
          </cell>
          <cell r="EB14">
            <v>120.66798123</v>
          </cell>
          <cell r="EC14">
            <v>113.94</v>
          </cell>
          <cell r="ED14">
            <v>117.07</v>
          </cell>
          <cell r="EE14">
            <v>116.87</v>
          </cell>
          <cell r="EF14">
            <v>114.92</v>
          </cell>
          <cell r="EG14">
            <v>114.14</v>
          </cell>
          <cell r="EH14">
            <v>121.95</v>
          </cell>
          <cell r="EI14">
            <v>170.73</v>
          </cell>
          <cell r="EJ14">
            <v>230.21</v>
          </cell>
          <cell r="EK14">
            <v>278.39999999999998</v>
          </cell>
          <cell r="EL14">
            <v>259.87</v>
          </cell>
          <cell r="EM14">
            <v>222.7</v>
          </cell>
          <cell r="EN14">
            <v>162.97999999999999</v>
          </cell>
          <cell r="EO14">
            <v>150.04</v>
          </cell>
          <cell r="EP14">
            <v>146.08000000000001</v>
          </cell>
          <cell r="EQ14">
            <v>143.74</v>
          </cell>
          <cell r="ER14">
            <v>137.74</v>
          </cell>
          <cell r="ES14">
            <v>135.05000000000001</v>
          </cell>
          <cell r="ET14">
            <v>163.19999999999999</v>
          </cell>
          <cell r="EU14">
            <v>213.93</v>
          </cell>
          <cell r="EV14">
            <v>221.28</v>
          </cell>
          <cell r="EW14">
            <v>219.46</v>
          </cell>
          <cell r="EX14">
            <v>204.45</v>
          </cell>
          <cell r="EY14">
            <v>175.8</v>
          </cell>
          <cell r="EZ14">
            <v>156.43</v>
          </cell>
          <cell r="FA14">
            <v>149.44999999999999</v>
          </cell>
          <cell r="FB14">
            <v>139.82</v>
          </cell>
          <cell r="FC14">
            <v>127.53</v>
          </cell>
          <cell r="FD14">
            <v>127.98</v>
          </cell>
          <cell r="FE14">
            <v>141.86000000000001</v>
          </cell>
          <cell r="FF14">
            <v>161.66999999999999</v>
          </cell>
          <cell r="FG14">
            <v>159.49</v>
          </cell>
          <cell r="FH14">
            <v>156.12</v>
          </cell>
          <cell r="FI14">
            <v>160.88</v>
          </cell>
          <cell r="FJ14">
            <v>178.08</v>
          </cell>
          <cell r="FK14">
            <v>189.93</v>
          </cell>
          <cell r="FL14">
            <v>183.05</v>
          </cell>
          <cell r="FM14">
            <v>181.89</v>
          </cell>
          <cell r="FN14">
            <v>211.57</v>
          </cell>
          <cell r="FO14">
            <v>250.41</v>
          </cell>
          <cell r="FP14">
            <v>282.85000000000002</v>
          </cell>
          <cell r="FQ14">
            <v>269.25</v>
          </cell>
          <cell r="FR14">
            <v>246.49</v>
          </cell>
          <cell r="FS14">
            <v>209.16</v>
          </cell>
          <cell r="FT14">
            <v>210.48</v>
          </cell>
          <cell r="FU14">
            <v>250.01</v>
          </cell>
          <cell r="FV14">
            <v>256.62</v>
          </cell>
          <cell r="FW14">
            <v>234.2</v>
          </cell>
          <cell r="FX14">
            <v>211.88</v>
          </cell>
          <cell r="FY14">
            <v>201.24</v>
          </cell>
          <cell r="FZ14">
            <v>184.9</v>
          </cell>
          <cell r="GA14">
            <v>179.63</v>
          </cell>
          <cell r="GB14">
            <v>174.23</v>
          </cell>
          <cell r="GC14">
            <v>167.77</v>
          </cell>
          <cell r="GD14">
            <v>167.12</v>
          </cell>
          <cell r="GE14">
            <v>184.46</v>
          </cell>
          <cell r="GF14">
            <v>200.28</v>
          </cell>
          <cell r="GG14">
            <v>231.52</v>
          </cell>
          <cell r="GH14">
            <v>240.01</v>
          </cell>
          <cell r="GI14">
            <v>239.7</v>
          </cell>
          <cell r="GJ14">
            <v>211.72</v>
          </cell>
          <cell r="GK14">
            <v>199.3</v>
          </cell>
          <cell r="GL14">
            <v>196.81</v>
          </cell>
          <cell r="GM14">
            <v>193.99</v>
          </cell>
          <cell r="GN14">
            <v>198.85</v>
          </cell>
          <cell r="GO14">
            <v>191.82</v>
          </cell>
          <cell r="GP14">
            <v>196.34</v>
          </cell>
          <cell r="GQ14">
            <v>207.08</v>
          </cell>
          <cell r="GR14">
            <v>225.42</v>
          </cell>
          <cell r="GS14">
            <v>247.91</v>
          </cell>
          <cell r="GT14">
            <v>278.33999999999997</v>
          </cell>
          <cell r="GU14">
            <v>297.31</v>
          </cell>
          <cell r="GV14">
            <v>289.57</v>
          </cell>
          <cell r="GW14">
            <v>276.63</v>
          </cell>
          <cell r="GX14">
            <v>284.63</v>
          </cell>
          <cell r="GY14">
            <v>301.83</v>
          </cell>
          <cell r="GZ14">
            <v>291.74</v>
          </cell>
        </row>
        <row r="15">
          <cell r="A15">
            <v>12102</v>
          </cell>
          <cell r="B15" t="str">
            <v>Yuca</v>
          </cell>
          <cell r="C15">
            <v>0.44400000000000001</v>
          </cell>
          <cell r="D15">
            <v>1.9025592999999999E-3</v>
          </cell>
          <cell r="E15">
            <v>20.377389248889433</v>
          </cell>
          <cell r="F15">
            <v>22.390675306679707</v>
          </cell>
          <cell r="G15">
            <v>21.667277988344132</v>
          </cell>
          <cell r="H15">
            <v>20.493540367608102</v>
          </cell>
          <cell r="I15">
            <v>20.063577454456532</v>
          </cell>
          <cell r="J15">
            <v>20.071728410156091</v>
          </cell>
          <cell r="K15">
            <v>21.247503769817012</v>
          </cell>
          <cell r="L15">
            <v>22.58018502669438</v>
          </cell>
          <cell r="M15">
            <v>23.158902881362842</v>
          </cell>
          <cell r="N15">
            <v>23.2954313893304</v>
          </cell>
          <cell r="O15">
            <v>23.711130130007742</v>
          </cell>
          <cell r="P15">
            <v>23.11814810286506</v>
          </cell>
          <cell r="Q15">
            <v>23.138525492113949</v>
          </cell>
          <cell r="R15">
            <v>23.558299710641073</v>
          </cell>
          <cell r="S15">
            <v>22.969393161348169</v>
          </cell>
          <cell r="T15">
            <v>22.67595875616416</v>
          </cell>
          <cell r="U15">
            <v>22.123731507519253</v>
          </cell>
          <cell r="V15">
            <v>21.540938175001017</v>
          </cell>
          <cell r="W15">
            <v>21.418673839507683</v>
          </cell>
          <cell r="X15">
            <v>21.221013163793454</v>
          </cell>
          <cell r="Y15">
            <v>20.988710926356116</v>
          </cell>
          <cell r="Z15">
            <v>22.20931654236459</v>
          </cell>
          <cell r="AA15">
            <v>22.478298080449932</v>
          </cell>
          <cell r="AB15">
            <v>22.152259852467701</v>
          </cell>
          <cell r="AC15">
            <v>21.585768431348576</v>
          </cell>
          <cell r="AD15">
            <v>22.025920039124589</v>
          </cell>
          <cell r="AE15">
            <v>21.917919876105472</v>
          </cell>
          <cell r="AF15">
            <v>21.816032929861027</v>
          </cell>
          <cell r="AG15">
            <v>22.282675143660594</v>
          </cell>
          <cell r="AH15">
            <v>22.193014630965479</v>
          </cell>
          <cell r="AI15">
            <v>22.58018502669438</v>
          </cell>
          <cell r="AJ15">
            <v>24.385621714145984</v>
          </cell>
          <cell r="AK15">
            <v>26.303134042466482</v>
          </cell>
          <cell r="AL15">
            <v>28.703590495985658</v>
          </cell>
          <cell r="AM15">
            <v>30.321555202347479</v>
          </cell>
          <cell r="AN15">
            <v>31.311896319843502</v>
          </cell>
          <cell r="AO15">
            <v>32.907445898031547</v>
          </cell>
          <cell r="AP15">
            <v>36.976810531034765</v>
          </cell>
          <cell r="AQ15">
            <v>38.635530015894361</v>
          </cell>
          <cell r="AR15">
            <v>40.49802339324286</v>
          </cell>
          <cell r="AS15">
            <v>42.855687329339368</v>
          </cell>
          <cell r="AT15">
            <v>44.019236255450956</v>
          </cell>
          <cell r="AU15">
            <v>43.4751599625056</v>
          </cell>
          <cell r="AV15">
            <v>44.353425439132735</v>
          </cell>
          <cell r="AW15">
            <v>44.868973387129643</v>
          </cell>
          <cell r="AX15">
            <v>45.243917349309207</v>
          </cell>
          <cell r="AY15">
            <v>46.193503688307452</v>
          </cell>
          <cell r="AZ15">
            <v>45.563842360516773</v>
          </cell>
          <cell r="BA15">
            <v>45.119615274890975</v>
          </cell>
          <cell r="BB15">
            <v>45.500672453845212</v>
          </cell>
          <cell r="BC15">
            <v>43.399763622284709</v>
          </cell>
          <cell r="BD15">
            <v>43.018706443330487</v>
          </cell>
          <cell r="BE15">
            <v>42.778253250193586</v>
          </cell>
          <cell r="BF15">
            <v>41.029873252638872</v>
          </cell>
          <cell r="BG15">
            <v>39.894852671475725</v>
          </cell>
          <cell r="BH15">
            <v>39.913192321799727</v>
          </cell>
          <cell r="BI15">
            <v>40.587683905937972</v>
          </cell>
          <cell r="BJ15">
            <v>40.483759220768633</v>
          </cell>
          <cell r="BK15">
            <v>41.229571667277995</v>
          </cell>
          <cell r="BL15">
            <v>41.088967681460645</v>
          </cell>
          <cell r="BM15">
            <v>41.694176142152664</v>
          </cell>
          <cell r="BN15">
            <v>42.362554509516237</v>
          </cell>
          <cell r="BO15">
            <v>41.81032726087134</v>
          </cell>
          <cell r="BP15">
            <v>42.450177283286465</v>
          </cell>
          <cell r="BQ15">
            <v>44.923992338101641</v>
          </cell>
          <cell r="BR15">
            <v>48.0641480213555</v>
          </cell>
          <cell r="BS15">
            <v>49.152300607246204</v>
          </cell>
          <cell r="BT15">
            <v>51.322492562252933</v>
          </cell>
          <cell r="BU15">
            <v>54.550271019277005</v>
          </cell>
          <cell r="BV15">
            <v>57.700615397155318</v>
          </cell>
          <cell r="BW15">
            <v>60.392468516933604</v>
          </cell>
          <cell r="BX15">
            <v>60.341525043811387</v>
          </cell>
          <cell r="BY15">
            <v>59.257447935770472</v>
          </cell>
          <cell r="BZ15">
            <v>63.821983127521698</v>
          </cell>
          <cell r="CA15">
            <v>65.882137180584422</v>
          </cell>
          <cell r="CB15">
            <v>67.795574031055139</v>
          </cell>
          <cell r="CC15">
            <v>71.728410156090803</v>
          </cell>
          <cell r="CD15">
            <v>73.815054815177078</v>
          </cell>
          <cell r="CE15">
            <v>77.307739332436725</v>
          </cell>
          <cell r="CF15">
            <v>80.10147939845946</v>
          </cell>
          <cell r="CG15">
            <v>77.790683457635396</v>
          </cell>
          <cell r="CH15">
            <v>77.444267840404294</v>
          </cell>
          <cell r="CI15">
            <v>76.042303460080689</v>
          </cell>
          <cell r="CJ15">
            <v>74.373395280596654</v>
          </cell>
          <cell r="CK15">
            <v>73.692790479683737</v>
          </cell>
          <cell r="CL15">
            <v>74.87264131719445</v>
          </cell>
          <cell r="CM15">
            <v>73.815054815177078</v>
          </cell>
          <cell r="CN15">
            <v>70.786974772792107</v>
          </cell>
          <cell r="CO15">
            <v>69.884256429066312</v>
          </cell>
          <cell r="CP15">
            <v>68.639197945959168</v>
          </cell>
          <cell r="CQ15">
            <v>67.91783836654848</v>
          </cell>
          <cell r="CR15">
            <v>68.68402820230672</v>
          </cell>
          <cell r="CS15">
            <v>68.914292700819175</v>
          </cell>
          <cell r="CT15">
            <v>71.357541671761012</v>
          </cell>
          <cell r="CU15">
            <v>71.728410156090803</v>
          </cell>
          <cell r="CV15">
            <v>71.734523372865468</v>
          </cell>
          <cell r="CW15">
            <v>72.53331703142193</v>
          </cell>
          <cell r="CX15">
            <v>75.241472062599328</v>
          </cell>
          <cell r="CY15">
            <v>74.640339079757098</v>
          </cell>
          <cell r="CZ15">
            <v>74.126828870685074</v>
          </cell>
          <cell r="DA15">
            <v>78.990911684394987</v>
          </cell>
          <cell r="DB15">
            <v>81.089782777030607</v>
          </cell>
          <cell r="DC15">
            <v>84.484655825895601</v>
          </cell>
          <cell r="DD15">
            <v>88.525492113950364</v>
          </cell>
          <cell r="DE15">
            <v>96.262786811753671</v>
          </cell>
          <cell r="DF15">
            <v>105.92574479357705</v>
          </cell>
          <cell r="DG15">
            <v>109.82190161796473</v>
          </cell>
          <cell r="DH15">
            <v>108.34657863634511</v>
          </cell>
          <cell r="DI15">
            <v>104.07140237192812</v>
          </cell>
          <cell r="DJ15">
            <v>104.86000733586013</v>
          </cell>
          <cell r="DK15">
            <v>104.03268533235521</v>
          </cell>
          <cell r="DL15">
            <v>104.44227085625788</v>
          </cell>
          <cell r="DM15">
            <v>109.06386273790602</v>
          </cell>
          <cell r="DN15">
            <v>105.0882340954477</v>
          </cell>
          <cell r="DO15">
            <v>107.20952031625708</v>
          </cell>
          <cell r="DP15">
            <v>111.50303623099809</v>
          </cell>
          <cell r="DQ15">
            <v>109.66092024289847</v>
          </cell>
          <cell r="DR15">
            <v>106.53910420996861</v>
          </cell>
          <cell r="DS15">
            <v>104.56249745282634</v>
          </cell>
          <cell r="DT15">
            <v>101.70151200228226</v>
          </cell>
          <cell r="DU15">
            <v>100</v>
          </cell>
          <cell r="DV15">
            <v>100.29</v>
          </cell>
          <cell r="DW15">
            <v>98.46</v>
          </cell>
          <cell r="DX15">
            <v>94.61</v>
          </cell>
          <cell r="DY15">
            <v>92.04</v>
          </cell>
          <cell r="DZ15">
            <v>90.64</v>
          </cell>
          <cell r="EA15">
            <v>89.32</v>
          </cell>
          <cell r="EB15">
            <v>87.301863859999997</v>
          </cell>
          <cell r="EC15">
            <v>87.44</v>
          </cell>
          <cell r="ED15">
            <v>90.38</v>
          </cell>
          <cell r="EE15">
            <v>89.67</v>
          </cell>
          <cell r="EF15">
            <v>89.23</v>
          </cell>
          <cell r="EG15">
            <v>90.2</v>
          </cell>
          <cell r="EH15">
            <v>97.61</v>
          </cell>
          <cell r="EI15">
            <v>98.35</v>
          </cell>
          <cell r="EJ15">
            <v>100.2</v>
          </cell>
          <cell r="EK15">
            <v>108.81</v>
          </cell>
          <cell r="EL15">
            <v>119.02</v>
          </cell>
          <cell r="EM15">
            <v>124.83</v>
          </cell>
          <cell r="EN15">
            <v>136.35</v>
          </cell>
          <cell r="EO15">
            <v>143.88999999999999</v>
          </cell>
          <cell r="EP15">
            <v>148.85</v>
          </cell>
          <cell r="EQ15">
            <v>148.62</v>
          </cell>
          <cell r="ER15">
            <v>144.97</v>
          </cell>
          <cell r="ES15">
            <v>141.33000000000001</v>
          </cell>
          <cell r="ET15">
            <v>141.21</v>
          </cell>
          <cell r="EU15">
            <v>139.79</v>
          </cell>
          <cell r="EV15">
            <v>139.86000000000001</v>
          </cell>
          <cell r="EW15">
            <v>139.84</v>
          </cell>
          <cell r="EX15">
            <v>134.63</v>
          </cell>
          <cell r="EY15">
            <v>134.41</v>
          </cell>
          <cell r="EZ15">
            <v>134.27000000000001</v>
          </cell>
          <cell r="FA15">
            <v>134.65</v>
          </cell>
          <cell r="FB15">
            <v>131.63999999999999</v>
          </cell>
          <cell r="FC15">
            <v>127.72</v>
          </cell>
          <cell r="FD15">
            <v>122.53</v>
          </cell>
          <cell r="FE15">
            <v>120.5</v>
          </cell>
          <cell r="FF15">
            <v>119.4</v>
          </cell>
          <cell r="FG15">
            <v>117.5</v>
          </cell>
          <cell r="FH15">
            <v>113.99</v>
          </cell>
          <cell r="FI15">
            <v>113.15</v>
          </cell>
          <cell r="FJ15">
            <v>111.26</v>
          </cell>
          <cell r="FK15">
            <v>110.2</v>
          </cell>
          <cell r="FL15">
            <v>108.68</v>
          </cell>
          <cell r="FM15">
            <v>109.72</v>
          </cell>
          <cell r="FN15">
            <v>110.84</v>
          </cell>
          <cell r="FO15">
            <v>111</v>
          </cell>
          <cell r="FP15">
            <v>111.74</v>
          </cell>
          <cell r="FQ15">
            <v>111.61</v>
          </cell>
          <cell r="FR15">
            <v>113.59</v>
          </cell>
          <cell r="FS15">
            <v>115.05</v>
          </cell>
          <cell r="FT15">
            <v>119.68</v>
          </cell>
          <cell r="FU15">
            <v>124.7</v>
          </cell>
          <cell r="FV15">
            <v>128.02000000000001</v>
          </cell>
          <cell r="FW15">
            <v>132.02000000000001</v>
          </cell>
          <cell r="FX15">
            <v>139.72999999999999</v>
          </cell>
          <cell r="FY15">
            <v>147.91999999999999</v>
          </cell>
          <cell r="FZ15">
            <v>154.81</v>
          </cell>
          <cell r="GA15">
            <v>162.03</v>
          </cell>
          <cell r="GB15">
            <v>160.52000000000001</v>
          </cell>
          <cell r="GC15">
            <v>159.94</v>
          </cell>
          <cell r="GD15">
            <v>164.29</v>
          </cell>
          <cell r="GE15">
            <v>162.21</v>
          </cell>
          <cell r="GF15">
            <v>162.91999999999999</v>
          </cell>
          <cell r="GG15">
            <v>162.54</v>
          </cell>
          <cell r="GH15">
            <v>160.75</v>
          </cell>
          <cell r="GI15">
            <v>160.65</v>
          </cell>
          <cell r="GJ15">
            <v>156.43</v>
          </cell>
          <cell r="GK15">
            <v>158.38</v>
          </cell>
          <cell r="GL15">
            <v>158.06</v>
          </cell>
          <cell r="GM15">
            <v>155.16</v>
          </cell>
          <cell r="GN15">
            <v>152.78</v>
          </cell>
          <cell r="GO15">
            <v>152.85</v>
          </cell>
          <cell r="GP15">
            <v>152.94</v>
          </cell>
          <cell r="GQ15">
            <v>151.03</v>
          </cell>
          <cell r="GR15">
            <v>148.71</v>
          </cell>
          <cell r="GS15">
            <v>145.53</v>
          </cell>
          <cell r="GT15">
            <v>145.58000000000001</v>
          </cell>
          <cell r="GU15">
            <v>145.51</v>
          </cell>
          <cell r="GV15">
            <v>141.79</v>
          </cell>
          <cell r="GW15">
            <v>143.18</v>
          </cell>
          <cell r="GX15">
            <v>142.76</v>
          </cell>
          <cell r="GY15">
            <v>143.68</v>
          </cell>
          <cell r="GZ15">
            <v>141.78</v>
          </cell>
        </row>
        <row r="16">
          <cell r="A16">
            <v>12103</v>
          </cell>
          <cell r="B16" t="str">
            <v>Otros tubérculos</v>
          </cell>
          <cell r="C16">
            <v>0.157</v>
          </cell>
          <cell r="D16">
            <v>7.3661099999999997E-4</v>
          </cell>
          <cell r="E16">
            <v>11.16430471696852</v>
          </cell>
          <cell r="F16">
            <v>10.940855069120557</v>
          </cell>
          <cell r="G16">
            <v>10.958689512579255</v>
          </cell>
          <cell r="H16">
            <v>11.243286839574489</v>
          </cell>
          <cell r="I16">
            <v>11.104181025005483</v>
          </cell>
          <cell r="J16">
            <v>11.032836140148575</v>
          </cell>
          <cell r="K16">
            <v>13.195354852803264</v>
          </cell>
          <cell r="L16">
            <v>15.792541903120005</v>
          </cell>
          <cell r="M16">
            <v>18.386443661220664</v>
          </cell>
          <cell r="N16">
            <v>19.559079651696447</v>
          </cell>
          <cell r="O16">
            <v>17.087643916421026</v>
          </cell>
          <cell r="P16">
            <v>16.580905369646572</v>
          </cell>
          <cell r="Q16">
            <v>16.186008978660958</v>
          </cell>
          <cell r="R16">
            <v>16.099617171013541</v>
          </cell>
          <cell r="S16">
            <v>15.532513157524216</v>
          </cell>
          <cell r="T16">
            <v>16.836247951670082</v>
          </cell>
          <cell r="U16">
            <v>20.371208154123728</v>
          </cell>
          <cell r="V16">
            <v>21.17635363283631</v>
          </cell>
          <cell r="W16">
            <v>23.09755269907377</v>
          </cell>
          <cell r="X16">
            <v>27.915206181241754</v>
          </cell>
          <cell r="Y16">
            <v>30.015268786680434</v>
          </cell>
          <cell r="Z16">
            <v>23.58558925769178</v>
          </cell>
          <cell r="AA16">
            <v>20.214587892091096</v>
          </cell>
          <cell r="AB16">
            <v>20.234064981657831</v>
          </cell>
          <cell r="AC16">
            <v>21.58724982357554</v>
          </cell>
          <cell r="AD16">
            <v>28.363285906608386</v>
          </cell>
          <cell r="AE16">
            <v>31.552643323361785</v>
          </cell>
          <cell r="AF16">
            <v>40.932124156170566</v>
          </cell>
          <cell r="AG16">
            <v>46.157544979348167</v>
          </cell>
          <cell r="AH16">
            <v>47.071922868734234</v>
          </cell>
          <cell r="AI16">
            <v>47.576791216693032</v>
          </cell>
          <cell r="AJ16">
            <v>48.53850006926136</v>
          </cell>
          <cell r="AK16">
            <v>36.110147172558058</v>
          </cell>
          <cell r="AL16">
            <v>27.147962450389958</v>
          </cell>
          <cell r="AM16">
            <v>25.379373029713541</v>
          </cell>
          <cell r="AN16">
            <v>24.895091090771061</v>
          </cell>
          <cell r="AO16">
            <v>26.008719819755498</v>
          </cell>
          <cell r="AP16">
            <v>32.844090271296878</v>
          </cell>
          <cell r="AQ16">
            <v>35.569382384974247</v>
          </cell>
          <cell r="AR16">
            <v>46.753754406344846</v>
          </cell>
          <cell r="AS16">
            <v>55.712604059142087</v>
          </cell>
          <cell r="AT16">
            <v>61.614610192256436</v>
          </cell>
          <cell r="AU16">
            <v>65.286770455352865</v>
          </cell>
          <cell r="AV16">
            <v>74.230850515222002</v>
          </cell>
          <cell r="AW16">
            <v>67.059093162638462</v>
          </cell>
          <cell r="AX16">
            <v>48.092653204838115</v>
          </cell>
          <cell r="AY16">
            <v>40.269071121314326</v>
          </cell>
          <cell r="AZ16">
            <v>32.592381421572966</v>
          </cell>
          <cell r="BA16">
            <v>33.649633967247773</v>
          </cell>
          <cell r="BB16">
            <v>38.885465326798396</v>
          </cell>
          <cell r="BC16">
            <v>37.460004056127012</v>
          </cell>
          <cell r="BD16">
            <v>38.645887880798789</v>
          </cell>
          <cell r="BE16">
            <v>46.033777639476298</v>
          </cell>
          <cell r="BF16">
            <v>46.487674180931137</v>
          </cell>
          <cell r="BG16">
            <v>58.673868330607924</v>
          </cell>
          <cell r="BH16">
            <v>72.703196745768736</v>
          </cell>
          <cell r="BI16">
            <v>61.733783811843487</v>
          </cell>
          <cell r="BJ16">
            <v>50.830226053704152</v>
          </cell>
          <cell r="BK16">
            <v>44.824804326004525</v>
          </cell>
          <cell r="BL16">
            <v>40.059758185426439</v>
          </cell>
          <cell r="BM16">
            <v>43.065267236477609</v>
          </cell>
          <cell r="BN16">
            <v>45.098699564720114</v>
          </cell>
          <cell r="BO16">
            <v>43.482776677781665</v>
          </cell>
          <cell r="BP16">
            <v>44.923946196300044</v>
          </cell>
          <cell r="BQ16">
            <v>45.056822755498317</v>
          </cell>
          <cell r="BR16">
            <v>47.318120676320774</v>
          </cell>
          <cell r="BS16">
            <v>53.455835859405433</v>
          </cell>
          <cell r="BT16">
            <v>60.586313728624617</v>
          </cell>
          <cell r="BU16">
            <v>61.676447640548638</v>
          </cell>
          <cell r="BV16">
            <v>58.508465956266065</v>
          </cell>
          <cell r="BW16">
            <v>56.142301792347347</v>
          </cell>
          <cell r="BX16">
            <v>51.967719372898877</v>
          </cell>
          <cell r="BY16">
            <v>49.950734838803086</v>
          </cell>
          <cell r="BZ16">
            <v>49.484564673181694</v>
          </cell>
          <cell r="CA16">
            <v>47.495995783448322</v>
          </cell>
          <cell r="CB16">
            <v>48.231375024213023</v>
          </cell>
          <cell r="CC16">
            <v>50.268931745280909</v>
          </cell>
          <cell r="CD16">
            <v>52.386985236664771</v>
          </cell>
          <cell r="CE16">
            <v>54.988332234917436</v>
          </cell>
          <cell r="CF16">
            <v>68.167303292773013</v>
          </cell>
          <cell r="CG16">
            <v>75.754721220911293</v>
          </cell>
          <cell r="CH16">
            <v>70.166439161365872</v>
          </cell>
          <cell r="CI16">
            <v>60.150912955684966</v>
          </cell>
          <cell r="CJ16">
            <v>60.768270562444883</v>
          </cell>
          <cell r="CK16">
            <v>56.691087812874308</v>
          </cell>
          <cell r="CL16">
            <v>58.862708633833272</v>
          </cell>
          <cell r="CM16">
            <v>55.090595843920468</v>
          </cell>
          <cell r="CN16">
            <v>53.516926650375787</v>
          </cell>
          <cell r="CO16">
            <v>52.882175483528172</v>
          </cell>
          <cell r="CP16">
            <v>54.190034670499422</v>
          </cell>
          <cell r="CQ16">
            <v>52.715841565289566</v>
          </cell>
          <cell r="CR16">
            <v>53.109095310167142</v>
          </cell>
          <cell r="CS16">
            <v>54.100563790277192</v>
          </cell>
          <cell r="CT16">
            <v>53.975523577447134</v>
          </cell>
          <cell r="CU16">
            <v>54.527047341487503</v>
          </cell>
          <cell r="CV16">
            <v>55.362030668985049</v>
          </cell>
          <cell r="CW16">
            <v>55.497730303962058</v>
          </cell>
          <cell r="CX16">
            <v>57.605031929911497</v>
          </cell>
          <cell r="CY16">
            <v>55.628850440698486</v>
          </cell>
          <cell r="CZ16">
            <v>54.190710217600127</v>
          </cell>
          <cell r="DA16">
            <v>56.625901073167014</v>
          </cell>
          <cell r="DB16">
            <v>61.478818113991963</v>
          </cell>
          <cell r="DC16">
            <v>74.737681505283902</v>
          </cell>
          <cell r="DD16">
            <v>98.294748453281585</v>
          </cell>
          <cell r="DE16">
            <v>121.67019989652042</v>
          </cell>
          <cell r="DF16">
            <v>125.69962502158194</v>
          </cell>
          <cell r="DG16">
            <v>120.71304920912635</v>
          </cell>
          <cell r="DH16">
            <v>112.62612464370225</v>
          </cell>
          <cell r="DI16">
            <v>104.77254115788487</v>
          </cell>
          <cell r="DJ16">
            <v>113.16264415108475</v>
          </cell>
          <cell r="DK16">
            <v>120.00231677100433</v>
          </cell>
          <cell r="DL16">
            <v>132.95419733769018</v>
          </cell>
          <cell r="DM16">
            <v>147.3477167503539</v>
          </cell>
          <cell r="DN16">
            <v>156.53041426823745</v>
          </cell>
          <cell r="DO16">
            <v>165.53508734752899</v>
          </cell>
          <cell r="DP16">
            <v>203.46879214169476</v>
          </cell>
          <cell r="DQ16">
            <v>219.49151783060347</v>
          </cell>
          <cell r="DR16">
            <v>160.14852365225511</v>
          </cell>
          <cell r="DS16">
            <v>119.62127976211639</v>
          </cell>
          <cell r="DT16">
            <v>105.62035988029589</v>
          </cell>
          <cell r="DU16">
            <v>100</v>
          </cell>
          <cell r="DV16">
            <v>98.3</v>
          </cell>
          <cell r="DW16">
            <v>96</v>
          </cell>
          <cell r="DX16">
            <v>88.18</v>
          </cell>
          <cell r="DY16">
            <v>85.71</v>
          </cell>
          <cell r="DZ16">
            <v>84.12</v>
          </cell>
          <cell r="EA16">
            <v>85.05</v>
          </cell>
          <cell r="EB16">
            <v>85.158447159999994</v>
          </cell>
          <cell r="EC16">
            <v>85.61</v>
          </cell>
          <cell r="ED16">
            <v>83.2</v>
          </cell>
          <cell r="EE16">
            <v>82.68</v>
          </cell>
          <cell r="EF16">
            <v>80.05</v>
          </cell>
          <cell r="EG16">
            <v>80.11</v>
          </cell>
          <cell r="EH16">
            <v>80.150000000000006</v>
          </cell>
          <cell r="EI16">
            <v>77.59</v>
          </cell>
          <cell r="EJ16">
            <v>78.38</v>
          </cell>
          <cell r="EK16">
            <v>85.51</v>
          </cell>
          <cell r="EL16">
            <v>90.78</v>
          </cell>
          <cell r="EM16">
            <v>96.42</v>
          </cell>
          <cell r="EN16">
            <v>98.04</v>
          </cell>
          <cell r="EO16">
            <v>107.12</v>
          </cell>
          <cell r="EP16">
            <v>101.07</v>
          </cell>
          <cell r="EQ16">
            <v>96.85</v>
          </cell>
          <cell r="ER16">
            <v>96.75</v>
          </cell>
          <cell r="ES16">
            <v>95.23</v>
          </cell>
          <cell r="ET16">
            <v>97.31</v>
          </cell>
          <cell r="EU16">
            <v>101.29</v>
          </cell>
          <cell r="EV16">
            <v>102.93</v>
          </cell>
          <cell r="EW16">
            <v>108.57</v>
          </cell>
          <cell r="EX16">
            <v>119.08</v>
          </cell>
          <cell r="EY16">
            <v>123.84</v>
          </cell>
          <cell r="EZ16">
            <v>131.24</v>
          </cell>
          <cell r="FA16">
            <v>144.79</v>
          </cell>
          <cell r="FB16">
            <v>139.69999999999999</v>
          </cell>
          <cell r="FC16">
            <v>130.75</v>
          </cell>
          <cell r="FD16">
            <v>118.12</v>
          </cell>
          <cell r="FE16">
            <v>113.52</v>
          </cell>
          <cell r="FF16">
            <v>113.84</v>
          </cell>
          <cell r="FG16">
            <v>114.09</v>
          </cell>
          <cell r="FH16">
            <v>114.77</v>
          </cell>
          <cell r="FI16">
            <v>113.46</v>
          </cell>
          <cell r="FJ16">
            <v>112.87</v>
          </cell>
          <cell r="FK16">
            <v>119.57</v>
          </cell>
          <cell r="FL16">
            <v>124.23</v>
          </cell>
          <cell r="FM16">
            <v>118.9</v>
          </cell>
          <cell r="FN16">
            <v>114.43</v>
          </cell>
          <cell r="FO16">
            <v>115.16</v>
          </cell>
          <cell r="FP16">
            <v>110.61</v>
          </cell>
          <cell r="FQ16">
            <v>112.47</v>
          </cell>
          <cell r="FR16">
            <v>115.09</v>
          </cell>
          <cell r="FS16">
            <v>112.62</v>
          </cell>
          <cell r="FT16">
            <v>109.35</v>
          </cell>
          <cell r="FU16">
            <v>117.04</v>
          </cell>
          <cell r="FV16">
            <v>122.96</v>
          </cell>
          <cell r="FW16">
            <v>122.57</v>
          </cell>
          <cell r="FX16">
            <v>135.65</v>
          </cell>
          <cell r="FY16">
            <v>132.38999999999999</v>
          </cell>
          <cell r="FZ16">
            <v>128.11000000000001</v>
          </cell>
          <cell r="GA16">
            <v>114.37</v>
          </cell>
          <cell r="GB16">
            <v>110.45</v>
          </cell>
          <cell r="GC16">
            <v>109.88</v>
          </cell>
          <cell r="GD16">
            <v>113.14</v>
          </cell>
          <cell r="GE16">
            <v>114.48</v>
          </cell>
          <cell r="GF16">
            <v>111.9</v>
          </cell>
          <cell r="GG16">
            <v>112.14</v>
          </cell>
          <cell r="GH16">
            <v>111.74</v>
          </cell>
          <cell r="GI16">
            <v>116.92</v>
          </cell>
          <cell r="GJ16">
            <v>120.91</v>
          </cell>
          <cell r="GK16">
            <v>128.06</v>
          </cell>
          <cell r="GL16">
            <v>123.69</v>
          </cell>
          <cell r="GM16">
            <v>126.69</v>
          </cell>
          <cell r="GN16">
            <v>122.14</v>
          </cell>
          <cell r="GO16">
            <v>122.7</v>
          </cell>
          <cell r="GP16">
            <v>128.74</v>
          </cell>
          <cell r="GQ16">
            <v>128</v>
          </cell>
          <cell r="GR16">
            <v>127.74</v>
          </cell>
          <cell r="GS16">
            <v>131.44</v>
          </cell>
          <cell r="GT16">
            <v>134.33000000000001</v>
          </cell>
          <cell r="GU16">
            <v>144.28</v>
          </cell>
          <cell r="GV16">
            <v>140.71</v>
          </cell>
          <cell r="GW16">
            <v>138.61000000000001</v>
          </cell>
          <cell r="GX16">
            <v>144.09</v>
          </cell>
          <cell r="GY16">
            <v>141.07</v>
          </cell>
          <cell r="GZ16">
            <v>136.74</v>
          </cell>
        </row>
        <row r="17">
          <cell r="A17">
            <v>12201</v>
          </cell>
          <cell r="B17" t="str">
            <v>Plátano</v>
          </cell>
          <cell r="C17">
            <v>0.91100000000000003</v>
          </cell>
          <cell r="D17">
            <v>5.1111569999999999E-3</v>
          </cell>
          <cell r="E17">
            <v>14.45107588259946</v>
          </cell>
          <cell r="F17">
            <v>15.033454240668217</v>
          </cell>
          <cell r="G17">
            <v>16.680876891284559</v>
          </cell>
          <cell r="H17">
            <v>17.909218341305511</v>
          </cell>
          <cell r="I17">
            <v>19.602884434746169</v>
          </cell>
          <cell r="J17">
            <v>20.059538432636309</v>
          </cell>
          <cell r="K17">
            <v>20.688160233529384</v>
          </cell>
          <cell r="L17">
            <v>21.575456292720993</v>
          </cell>
          <cell r="M17">
            <v>22.137603144554109</v>
          </cell>
          <cell r="N17">
            <v>21.641931241780949</v>
          </cell>
          <cell r="O17">
            <v>21.442506394601075</v>
          </cell>
          <cell r="P17">
            <v>21.010419225711352</v>
          </cell>
          <cell r="Q17">
            <v>20.05086778710675</v>
          </cell>
          <cell r="R17">
            <v>20.416480006936517</v>
          </cell>
          <cell r="S17">
            <v>21.383256983482422</v>
          </cell>
          <cell r="T17">
            <v>22.624604401797711</v>
          </cell>
          <cell r="U17">
            <v>22.993106836803999</v>
          </cell>
          <cell r="V17">
            <v>23.28790878480903</v>
          </cell>
          <cell r="W17">
            <v>23.192531683983873</v>
          </cell>
          <cell r="X17">
            <v>23.719995953698749</v>
          </cell>
          <cell r="Y17">
            <v>23.839939883524327</v>
          </cell>
          <cell r="Z17">
            <v>24.571164323183861</v>
          </cell>
          <cell r="AA17">
            <v>24.845734764953249</v>
          </cell>
          <cell r="AB17">
            <v>24.055260914175062</v>
          </cell>
          <cell r="AC17">
            <v>24.176649951588896</v>
          </cell>
          <cell r="AD17">
            <v>24.211332533707132</v>
          </cell>
          <cell r="AE17">
            <v>24.640529487420338</v>
          </cell>
          <cell r="AF17">
            <v>25.28215725660775</v>
          </cell>
          <cell r="AG17">
            <v>26.615991560571683</v>
          </cell>
          <cell r="AH17">
            <v>27.407910518938134</v>
          </cell>
          <cell r="AI17">
            <v>27.072645558461829</v>
          </cell>
          <cell r="AJ17">
            <v>27.022066792872728</v>
          </cell>
          <cell r="AK17">
            <v>26.681021402043381</v>
          </cell>
          <cell r="AL17">
            <v>26.789404471162875</v>
          </cell>
          <cell r="AM17">
            <v>27.123224324050927</v>
          </cell>
          <cell r="AN17">
            <v>27.072645558461829</v>
          </cell>
          <cell r="AO17">
            <v>27.139120507521785</v>
          </cell>
          <cell r="AP17">
            <v>27.709938004884467</v>
          </cell>
          <cell r="AQ17">
            <v>28.142025173774186</v>
          </cell>
          <cell r="AR17">
            <v>28.392028786543154</v>
          </cell>
          <cell r="AS17">
            <v>29.301001459558663</v>
          </cell>
          <cell r="AT17">
            <v>31.181086431884854</v>
          </cell>
          <cell r="AU17">
            <v>33.6074220725733</v>
          </cell>
          <cell r="AV17">
            <v>35.916703998612689</v>
          </cell>
          <cell r="AW17">
            <v>35.942715935201377</v>
          </cell>
          <cell r="AX17">
            <v>35.419586988251275</v>
          </cell>
          <cell r="AY17">
            <v>34.905128686830736</v>
          </cell>
          <cell r="AZ17">
            <v>32.666657032616079</v>
          </cell>
          <cell r="BA17">
            <v>32.311160565904132</v>
          </cell>
          <cell r="BB17">
            <v>33.194121302330956</v>
          </cell>
          <cell r="BC17">
            <v>33.494703680689028</v>
          </cell>
          <cell r="BD17">
            <v>33.962918539285255</v>
          </cell>
          <cell r="BE17">
            <v>35.772193239786695</v>
          </cell>
          <cell r="BF17">
            <v>35.730285119727164</v>
          </cell>
          <cell r="BG17">
            <v>35.134900793364068</v>
          </cell>
          <cell r="BH17">
            <v>35.321319672249594</v>
          </cell>
          <cell r="BI17">
            <v>35.899362707553571</v>
          </cell>
          <cell r="BJ17">
            <v>37.136374803104097</v>
          </cell>
          <cell r="BK17">
            <v>37.715862945996328</v>
          </cell>
          <cell r="BL17">
            <v>37.412390352461742</v>
          </cell>
          <cell r="BM17">
            <v>38.000549140883535</v>
          </cell>
          <cell r="BN17">
            <v>40.687004147458779</v>
          </cell>
          <cell r="BO17">
            <v>42.374889810546392</v>
          </cell>
          <cell r="BP17">
            <v>46.909637422506108</v>
          </cell>
          <cell r="BQ17">
            <v>54.21176606598361</v>
          </cell>
          <cell r="BR17">
            <v>53.522449746383614</v>
          </cell>
          <cell r="BS17">
            <v>53.890952181389906</v>
          </cell>
          <cell r="BT17">
            <v>55.799939305481296</v>
          </cell>
          <cell r="BU17">
            <v>57.457477709215453</v>
          </cell>
          <cell r="BV17">
            <v>56.065839101721124</v>
          </cell>
          <cell r="BW17">
            <v>55.337504877238111</v>
          </cell>
          <cell r="BX17">
            <v>54.467550109105623</v>
          </cell>
          <cell r="BY17">
            <v>55.038367606468306</v>
          </cell>
          <cell r="BZ17">
            <v>56.093296145898066</v>
          </cell>
          <cell r="CA17">
            <v>58.830329918062404</v>
          </cell>
          <cell r="CB17">
            <v>62.401190768652725</v>
          </cell>
          <cell r="CC17">
            <v>66.196043295423351</v>
          </cell>
          <cell r="CD17">
            <v>66.730733103079515</v>
          </cell>
          <cell r="CE17">
            <v>66.352114914955422</v>
          </cell>
          <cell r="CF17">
            <v>66.268298674836331</v>
          </cell>
          <cell r="CG17">
            <v>68.756773941819972</v>
          </cell>
          <cell r="CH17">
            <v>68.220639026575526</v>
          </cell>
          <cell r="CI17">
            <v>65.194583736759199</v>
          </cell>
          <cell r="CJ17">
            <v>65.122328357346206</v>
          </cell>
          <cell r="CK17">
            <v>64.337634936921049</v>
          </cell>
          <cell r="CL17">
            <v>66.820329773551634</v>
          </cell>
          <cell r="CM17">
            <v>67.667162820271969</v>
          </cell>
          <cell r="CN17">
            <v>67.813118686686224</v>
          </cell>
          <cell r="CO17">
            <v>69.019783522883287</v>
          </cell>
          <cell r="CP17">
            <v>66.548649546958771</v>
          </cell>
          <cell r="CQ17">
            <v>65.515397621352918</v>
          </cell>
          <cell r="CR17">
            <v>70.824722900619946</v>
          </cell>
          <cell r="CS17">
            <v>71.950461711874453</v>
          </cell>
          <cell r="CT17">
            <v>73.01695111201029</v>
          </cell>
          <cell r="CU17">
            <v>72.784288790300451</v>
          </cell>
          <cell r="CV17">
            <v>71.781384124048046</v>
          </cell>
          <cell r="CW17">
            <v>70.843509299267339</v>
          </cell>
          <cell r="CX17">
            <v>72.918683796008608</v>
          </cell>
          <cell r="CY17">
            <v>76.375381147126404</v>
          </cell>
          <cell r="CZ17">
            <v>80.772843538201428</v>
          </cell>
          <cell r="DA17">
            <v>85.043136461509562</v>
          </cell>
          <cell r="DB17">
            <v>84.106706744317123</v>
          </cell>
          <cell r="DC17">
            <v>85.457882339340159</v>
          </cell>
          <cell r="DD17">
            <v>87.283053223312479</v>
          </cell>
          <cell r="DE17">
            <v>86.375525657885234</v>
          </cell>
          <cell r="DF17">
            <v>87.294614084018562</v>
          </cell>
          <cell r="DG17">
            <v>90.322114481423142</v>
          </cell>
          <cell r="DH17">
            <v>91.015766123787927</v>
          </cell>
          <cell r="DI17">
            <v>89.849564300062141</v>
          </cell>
          <cell r="DJ17">
            <v>92.775907166288533</v>
          </cell>
          <cell r="DK17">
            <v>97.090998424832733</v>
          </cell>
          <cell r="DL17">
            <v>103.6445613375916</v>
          </cell>
          <cell r="DM17">
            <v>113.32822728652148</v>
          </cell>
          <cell r="DN17">
            <v>111.45247763696007</v>
          </cell>
          <cell r="DO17">
            <v>111.77040130637728</v>
          </cell>
          <cell r="DP17">
            <v>110.50304195147329</v>
          </cell>
          <cell r="DQ17">
            <v>109.13597017297938</v>
          </cell>
          <cell r="DR17">
            <v>105.82089336551105</v>
          </cell>
          <cell r="DS17">
            <v>101.24423763349182</v>
          </cell>
          <cell r="DT17">
            <v>97.111229931068365</v>
          </cell>
          <cell r="DU17">
            <v>100</v>
          </cell>
          <cell r="DV17">
            <v>100.39</v>
          </cell>
          <cell r="DW17">
            <v>99.39</v>
          </cell>
          <cell r="DX17">
            <v>101.54</v>
          </cell>
          <cell r="DY17">
            <v>100.63</v>
          </cell>
          <cell r="DZ17">
            <v>94.57</v>
          </cell>
          <cell r="EA17">
            <v>92.5</v>
          </cell>
          <cell r="EB17">
            <v>93.80033985</v>
          </cell>
          <cell r="EC17">
            <v>98.07</v>
          </cell>
          <cell r="ED17">
            <v>98.95</v>
          </cell>
          <cell r="EE17">
            <v>97.86</v>
          </cell>
          <cell r="EF17">
            <v>98.03</v>
          </cell>
          <cell r="EG17">
            <v>100.32</v>
          </cell>
          <cell r="EH17">
            <v>106.55</v>
          </cell>
          <cell r="EI17">
            <v>114.69</v>
          </cell>
          <cell r="EJ17">
            <v>120.21</v>
          </cell>
          <cell r="EK17">
            <v>122.2</v>
          </cell>
          <cell r="EL17">
            <v>126.52</v>
          </cell>
          <cell r="EM17">
            <v>125.97</v>
          </cell>
          <cell r="EN17">
            <v>124.24</v>
          </cell>
          <cell r="EO17">
            <v>125.42</v>
          </cell>
          <cell r="EP17">
            <v>123.8</v>
          </cell>
          <cell r="EQ17">
            <v>119.56</v>
          </cell>
          <cell r="ER17">
            <v>113.35</v>
          </cell>
          <cell r="ES17">
            <v>107.27</v>
          </cell>
          <cell r="ET17">
            <v>110.36</v>
          </cell>
          <cell r="EU17">
            <v>113.31</v>
          </cell>
          <cell r="EV17">
            <v>117.43</v>
          </cell>
          <cell r="EW17">
            <v>121.28</v>
          </cell>
          <cell r="EX17">
            <v>121.68</v>
          </cell>
          <cell r="EY17">
            <v>120.15</v>
          </cell>
          <cell r="EZ17">
            <v>121.52</v>
          </cell>
          <cell r="FA17">
            <v>123.72</v>
          </cell>
          <cell r="FB17">
            <v>117.22</v>
          </cell>
          <cell r="FC17">
            <v>113.52</v>
          </cell>
          <cell r="FD17">
            <v>110.88</v>
          </cell>
          <cell r="FE17">
            <v>109.99</v>
          </cell>
          <cell r="FF17">
            <v>107.87</v>
          </cell>
          <cell r="FG17">
            <v>110.11</v>
          </cell>
          <cell r="FH17">
            <v>114.12</v>
          </cell>
          <cell r="FI17">
            <v>127.27</v>
          </cell>
          <cell r="FJ17">
            <v>126.34</v>
          </cell>
          <cell r="FK17">
            <v>125.28</v>
          </cell>
          <cell r="FL17">
            <v>126.37</v>
          </cell>
          <cell r="FM17">
            <v>127.76</v>
          </cell>
          <cell r="FN17">
            <v>128.88</v>
          </cell>
          <cell r="FO17">
            <v>124.57</v>
          </cell>
          <cell r="FP17">
            <v>123.01</v>
          </cell>
          <cell r="FQ17">
            <v>122.17</v>
          </cell>
          <cell r="FR17">
            <v>121.35</v>
          </cell>
          <cell r="FS17">
            <v>118.25</v>
          </cell>
          <cell r="FT17">
            <v>122.23</v>
          </cell>
          <cell r="FU17">
            <v>129.85</v>
          </cell>
          <cell r="FV17">
            <v>133.94999999999999</v>
          </cell>
          <cell r="FW17">
            <v>134.57</v>
          </cell>
          <cell r="FX17">
            <v>135.08000000000001</v>
          </cell>
          <cell r="FY17">
            <v>139.47</v>
          </cell>
          <cell r="FZ17">
            <v>135.78</v>
          </cell>
          <cell r="GA17">
            <v>128.69</v>
          </cell>
          <cell r="GB17">
            <v>125.39</v>
          </cell>
          <cell r="GC17">
            <v>123.98</v>
          </cell>
          <cell r="GD17">
            <v>121.85</v>
          </cell>
          <cell r="GE17">
            <v>122.61</v>
          </cell>
          <cell r="GF17">
            <v>126.44</v>
          </cell>
          <cell r="GG17">
            <v>126.27</v>
          </cell>
          <cell r="GH17">
            <v>123.94</v>
          </cell>
          <cell r="GI17">
            <v>130.31</v>
          </cell>
          <cell r="GJ17">
            <v>134.97</v>
          </cell>
          <cell r="GK17">
            <v>138.12</v>
          </cell>
          <cell r="GL17">
            <v>137.35</v>
          </cell>
          <cell r="GM17">
            <v>136.22999999999999</v>
          </cell>
          <cell r="GN17">
            <v>128.97999999999999</v>
          </cell>
          <cell r="GO17">
            <v>128.9</v>
          </cell>
          <cell r="GP17">
            <v>135.54</v>
          </cell>
          <cell r="GQ17">
            <v>139.18</v>
          </cell>
          <cell r="GR17">
            <v>141.81</v>
          </cell>
          <cell r="GS17">
            <v>141.65</v>
          </cell>
          <cell r="GT17">
            <v>139.83000000000001</v>
          </cell>
          <cell r="GU17">
            <v>139.41999999999999</v>
          </cell>
          <cell r="GV17">
            <v>139.91999999999999</v>
          </cell>
          <cell r="GW17">
            <v>139.51</v>
          </cell>
          <cell r="GX17">
            <v>139.19</v>
          </cell>
          <cell r="GY17">
            <v>137.66</v>
          </cell>
          <cell r="GZ17">
            <v>137.38999999999999</v>
          </cell>
        </row>
        <row r="18">
          <cell r="A18">
            <v>13101</v>
          </cell>
          <cell r="B18" t="str">
            <v>Cebolla</v>
          </cell>
          <cell r="C18">
            <v>0.57099999999999995</v>
          </cell>
          <cell r="D18">
            <v>3.0877671E-3</v>
          </cell>
          <cell r="E18">
            <v>13.863148052400076</v>
          </cell>
          <cell r="F18">
            <v>19.516459708398994</v>
          </cell>
          <cell r="G18">
            <v>19.052136507772492</v>
          </cell>
          <cell r="H18">
            <v>16.970537484204264</v>
          </cell>
          <cell r="I18">
            <v>14.392329420639861</v>
          </cell>
          <cell r="J18">
            <v>14.055081030707333</v>
          </cell>
          <cell r="K18">
            <v>13.633726305427826</v>
          </cell>
          <cell r="L18">
            <v>13.205243348505267</v>
          </cell>
          <cell r="M18">
            <v>12.186010622036296</v>
          </cell>
          <cell r="N18">
            <v>10.850668985510849</v>
          </cell>
          <cell r="O18">
            <v>11.096728938017792</v>
          </cell>
          <cell r="P18">
            <v>11.121937531052479</v>
          </cell>
          <cell r="Q18">
            <v>10.14389364989156</v>
          </cell>
          <cell r="R18">
            <v>10.990519257684991</v>
          </cell>
          <cell r="S18">
            <v>11.038595975326606</v>
          </cell>
          <cell r="T18">
            <v>12.367006037825854</v>
          </cell>
          <cell r="U18">
            <v>14.67627388491732</v>
          </cell>
          <cell r="V18">
            <v>16.721032381594632</v>
          </cell>
          <cell r="W18">
            <v>25.491651325753967</v>
          </cell>
          <cell r="X18">
            <v>28.345274739916661</v>
          </cell>
          <cell r="Y18">
            <v>25.80949130841314</v>
          </cell>
          <cell r="Z18">
            <v>26.609997063246254</v>
          </cell>
          <cell r="AA18">
            <v>25.175178234925539</v>
          </cell>
          <cell r="AB18">
            <v>19.850469317332948</v>
          </cell>
          <cell r="AC18">
            <v>18.274566857957069</v>
          </cell>
          <cell r="AD18">
            <v>21.022684674612737</v>
          </cell>
          <cell r="AE18">
            <v>22.107885106113535</v>
          </cell>
          <cell r="AF18">
            <v>21.467380959502709</v>
          </cell>
          <cell r="AG18">
            <v>21.925862700547064</v>
          </cell>
          <cell r="AH18">
            <v>23.507638181838665</v>
          </cell>
          <cell r="AI18">
            <v>23.866710711498516</v>
          </cell>
          <cell r="AJ18">
            <v>21.392638925738588</v>
          </cell>
          <cell r="AK18">
            <v>20.207983153288833</v>
          </cell>
          <cell r="AL18">
            <v>20.243854959326345</v>
          </cell>
          <cell r="AM18">
            <v>19.407834295612229</v>
          </cell>
          <cell r="AN18">
            <v>17.804210395875177</v>
          </cell>
          <cell r="AO18">
            <v>17.632797790131651</v>
          </cell>
          <cell r="AP18">
            <v>19.492613151451422</v>
          </cell>
          <cell r="AQ18">
            <v>19.768455807488795</v>
          </cell>
          <cell r="AR18">
            <v>19.365443653756731</v>
          </cell>
          <cell r="AS18">
            <v>20.362223421698804</v>
          </cell>
          <cell r="AT18">
            <v>21.216360864881747</v>
          </cell>
          <cell r="AU18">
            <v>27.33067439286695</v>
          </cell>
          <cell r="AV18">
            <v>31.41340548450416</v>
          </cell>
          <cell r="AW18">
            <v>29.644902382072434</v>
          </cell>
          <cell r="AX18">
            <v>30.373008999441005</v>
          </cell>
          <cell r="AY18">
            <v>30.882689701278537</v>
          </cell>
          <cell r="AZ18">
            <v>31.419965594142962</v>
          </cell>
          <cell r="BA18">
            <v>30.056754417075748</v>
          </cell>
          <cell r="BB18">
            <v>33.353644099630536</v>
          </cell>
          <cell r="BC18">
            <v>33.70040974707014</v>
          </cell>
          <cell r="BD18">
            <v>32.92120613952455</v>
          </cell>
          <cell r="BE18">
            <v>34.118083818681086</v>
          </cell>
          <cell r="BF18">
            <v>35.170170506523974</v>
          </cell>
          <cell r="BG18">
            <v>45.047056525905781</v>
          </cell>
          <cell r="BH18">
            <v>46.111935670331519</v>
          </cell>
          <cell r="BI18">
            <v>40.924763263075256</v>
          </cell>
          <cell r="BJ18">
            <v>38.42101074440103</v>
          </cell>
          <cell r="BK18">
            <v>37.119936090644693</v>
          </cell>
          <cell r="BL18">
            <v>35.20752331436745</v>
          </cell>
          <cell r="BM18">
            <v>31.389432678222303</v>
          </cell>
          <cell r="BN18">
            <v>36.877022660007434</v>
          </cell>
          <cell r="BO18">
            <v>37.469119898410078</v>
          </cell>
          <cell r="BP18">
            <v>35.839177868219778</v>
          </cell>
          <cell r="BQ18">
            <v>36.010573478860614</v>
          </cell>
          <cell r="BR18">
            <v>36.797803630620088</v>
          </cell>
          <cell r="BS18">
            <v>36.632103807252612</v>
          </cell>
          <cell r="BT18">
            <v>36.954151291763758</v>
          </cell>
          <cell r="BU18">
            <v>33.696930606762074</v>
          </cell>
          <cell r="BV18">
            <v>34.003206635975786</v>
          </cell>
          <cell r="BW18">
            <v>35.946390259611363</v>
          </cell>
          <cell r="BX18">
            <v>41.100007050539737</v>
          </cell>
          <cell r="BY18">
            <v>55.074543433849811</v>
          </cell>
          <cell r="BZ18">
            <v>57.42184389289239</v>
          </cell>
          <cell r="CA18">
            <v>50.795798111387647</v>
          </cell>
          <cell r="CB18">
            <v>50.749022733037819</v>
          </cell>
          <cell r="CC18">
            <v>52.075276845367092</v>
          </cell>
          <cell r="CD18">
            <v>51.484536787307945</v>
          </cell>
          <cell r="CE18">
            <v>52.733756954881592</v>
          </cell>
          <cell r="CF18">
            <v>50.851058901724024</v>
          </cell>
          <cell r="CG18">
            <v>50.253384841766845</v>
          </cell>
          <cell r="CH18">
            <v>54.675840752585877</v>
          </cell>
          <cell r="CI18">
            <v>59.601796003606452</v>
          </cell>
          <cell r="CJ18">
            <v>54.155331742462231</v>
          </cell>
          <cell r="CK18">
            <v>53.754208473000709</v>
          </cell>
          <cell r="CL18">
            <v>53.385934309169471</v>
          </cell>
          <cell r="CM18">
            <v>52.758839298582004</v>
          </cell>
          <cell r="CN18">
            <v>50.523335052914007</v>
          </cell>
          <cell r="CO18">
            <v>47.862601198552909</v>
          </cell>
          <cell r="CP18">
            <v>47.91350395898489</v>
          </cell>
          <cell r="CQ18">
            <v>47.634276849640145</v>
          </cell>
          <cell r="CR18">
            <v>48.933965188591259</v>
          </cell>
          <cell r="CS18">
            <v>50.136023946196808</v>
          </cell>
          <cell r="CT18">
            <v>51.056325752028442</v>
          </cell>
          <cell r="CU18">
            <v>49.348308220074735</v>
          </cell>
          <cell r="CV18">
            <v>46.938647873514476</v>
          </cell>
          <cell r="CW18">
            <v>46.50071321162379</v>
          </cell>
          <cell r="CX18">
            <v>53.262314360065432</v>
          </cell>
          <cell r="CY18">
            <v>55.854390427425848</v>
          </cell>
          <cell r="CZ18">
            <v>60.365796277858848</v>
          </cell>
          <cell r="DA18">
            <v>61.999139756459208</v>
          </cell>
          <cell r="DB18">
            <v>60.042170676669237</v>
          </cell>
          <cell r="DC18">
            <v>65.389060631145668</v>
          </cell>
          <cell r="DD18">
            <v>67.088755418524286</v>
          </cell>
          <cell r="DE18">
            <v>66.892945128931643</v>
          </cell>
          <cell r="DF18">
            <v>70.728819926107249</v>
          </cell>
          <cell r="DG18">
            <v>70.420441359903435</v>
          </cell>
          <cell r="DH18">
            <v>66.040708709378308</v>
          </cell>
          <cell r="DI18">
            <v>57.613167475374581</v>
          </cell>
          <cell r="DJ18">
            <v>60.306536782646411</v>
          </cell>
          <cell r="DK18">
            <v>61.308223279522636</v>
          </cell>
          <cell r="DL18">
            <v>61.867265043190855</v>
          </cell>
          <cell r="DM18">
            <v>74.137114934674713</v>
          </cell>
          <cell r="DN18">
            <v>85.118553951778964</v>
          </cell>
          <cell r="DO18">
            <v>100.28764939666412</v>
          </cell>
          <cell r="DP18">
            <v>121.03619820912405</v>
          </cell>
          <cell r="DQ18">
            <v>123.3372986954365</v>
          </cell>
          <cell r="DR18">
            <v>125.14630355545316</v>
          </cell>
          <cell r="DS18">
            <v>122.92924627982057</v>
          </cell>
          <cell r="DT18">
            <v>105.4286825279856</v>
          </cell>
          <cell r="DU18">
            <v>100</v>
          </cell>
          <cell r="DV18">
            <v>107.19</v>
          </cell>
          <cell r="DW18">
            <v>100.62</v>
          </cell>
          <cell r="DX18">
            <v>95.46</v>
          </cell>
          <cell r="DY18">
            <v>87.98</v>
          </cell>
          <cell r="DZ18">
            <v>80.97</v>
          </cell>
          <cell r="EA18">
            <v>79.23</v>
          </cell>
          <cell r="EB18">
            <v>74.541102109999997</v>
          </cell>
          <cell r="EC18">
            <v>67.63</v>
          </cell>
          <cell r="ED18">
            <v>60.81</v>
          </cell>
          <cell r="EE18">
            <v>54.43</v>
          </cell>
          <cell r="EF18">
            <v>53.56</v>
          </cell>
          <cell r="EG18">
            <v>62.29</v>
          </cell>
          <cell r="EH18">
            <v>88.74</v>
          </cell>
          <cell r="EI18">
            <v>107.39</v>
          </cell>
          <cell r="EJ18">
            <v>98.8</v>
          </cell>
          <cell r="EK18">
            <v>87.7</v>
          </cell>
          <cell r="EL18">
            <v>91.28</v>
          </cell>
          <cell r="EM18">
            <v>90.1</v>
          </cell>
          <cell r="EN18">
            <v>93.26</v>
          </cell>
          <cell r="EO18">
            <v>85.38</v>
          </cell>
          <cell r="EP18">
            <v>81.98</v>
          </cell>
          <cell r="EQ18">
            <v>82.26</v>
          </cell>
          <cell r="ER18">
            <v>87.67</v>
          </cell>
          <cell r="ES18">
            <v>87.63</v>
          </cell>
          <cell r="ET18">
            <v>90.8</v>
          </cell>
          <cell r="EU18">
            <v>85.32</v>
          </cell>
          <cell r="EV18">
            <v>80.45</v>
          </cell>
          <cell r="EW18">
            <v>76.430000000000007</v>
          </cell>
          <cell r="EX18">
            <v>74.55</v>
          </cell>
          <cell r="EY18">
            <v>71.62</v>
          </cell>
          <cell r="EZ18">
            <v>75.88</v>
          </cell>
          <cell r="FA18">
            <v>86.26</v>
          </cell>
          <cell r="FB18">
            <v>83.85</v>
          </cell>
          <cell r="FC18">
            <v>83.34</v>
          </cell>
          <cell r="FD18">
            <v>80.52</v>
          </cell>
          <cell r="FE18">
            <v>78.959999999999994</v>
          </cell>
          <cell r="FF18">
            <v>89.6</v>
          </cell>
          <cell r="FG18">
            <v>112.68</v>
          </cell>
          <cell r="FH18">
            <v>116.88</v>
          </cell>
          <cell r="FI18">
            <v>111.3</v>
          </cell>
          <cell r="FJ18">
            <v>116.32</v>
          </cell>
          <cell r="FK18">
            <v>144.75</v>
          </cell>
          <cell r="FL18">
            <v>141.46</v>
          </cell>
          <cell r="FM18">
            <v>143.55000000000001</v>
          </cell>
          <cell r="FN18">
            <v>120.46</v>
          </cell>
          <cell r="FO18">
            <v>101.64</v>
          </cell>
          <cell r="FP18">
            <v>88.9</v>
          </cell>
          <cell r="FQ18">
            <v>82.52</v>
          </cell>
          <cell r="FR18">
            <v>85.67</v>
          </cell>
          <cell r="FS18">
            <v>88.75</v>
          </cell>
          <cell r="FT18">
            <v>83.5</v>
          </cell>
          <cell r="FU18">
            <v>81.790000000000006</v>
          </cell>
          <cell r="FV18">
            <v>95.73</v>
          </cell>
          <cell r="FW18">
            <v>125.01</v>
          </cell>
          <cell r="FX18">
            <v>117.08</v>
          </cell>
          <cell r="FY18">
            <v>110</v>
          </cell>
          <cell r="FZ18">
            <v>113.69</v>
          </cell>
          <cell r="GA18">
            <v>114.08</v>
          </cell>
          <cell r="GB18">
            <v>131.15</v>
          </cell>
          <cell r="GC18">
            <v>157.33000000000001</v>
          </cell>
          <cell r="GD18">
            <v>179.44</v>
          </cell>
          <cell r="GE18">
            <v>181.05</v>
          </cell>
          <cell r="GF18">
            <v>179.98</v>
          </cell>
          <cell r="GG18">
            <v>170.46</v>
          </cell>
          <cell r="GH18">
            <v>138.43</v>
          </cell>
          <cell r="GI18">
            <v>129.63999999999999</v>
          </cell>
          <cell r="GJ18">
            <v>128.66999999999999</v>
          </cell>
          <cell r="GK18">
            <v>127.6</v>
          </cell>
          <cell r="GL18">
            <v>122.24</v>
          </cell>
          <cell r="GM18">
            <v>117.15</v>
          </cell>
          <cell r="GN18">
            <v>102.57</v>
          </cell>
          <cell r="GO18">
            <v>104.96</v>
          </cell>
          <cell r="GP18">
            <v>138.04</v>
          </cell>
          <cell r="GQ18">
            <v>135.38</v>
          </cell>
          <cell r="GR18">
            <v>127.45</v>
          </cell>
          <cell r="GS18">
            <v>126.46</v>
          </cell>
          <cell r="GT18">
            <v>120.29</v>
          </cell>
          <cell r="GU18">
            <v>128.43</v>
          </cell>
          <cell r="GV18">
            <v>134.49</v>
          </cell>
          <cell r="GW18">
            <v>124.01</v>
          </cell>
          <cell r="GX18">
            <v>117.32</v>
          </cell>
          <cell r="GY18">
            <v>118.68</v>
          </cell>
          <cell r="GZ18">
            <v>125.73</v>
          </cell>
        </row>
        <row r="19">
          <cell r="A19">
            <v>13102</v>
          </cell>
          <cell r="B19" t="str">
            <v>Tomate</v>
          </cell>
          <cell r="C19">
            <v>0.57699999999999996</v>
          </cell>
          <cell r="D19">
            <v>3.0976101999999998E-3</v>
          </cell>
          <cell r="E19">
            <v>19.516003122560502</v>
          </cell>
          <cell r="F19">
            <v>17.289227166276348</v>
          </cell>
          <cell r="G19">
            <v>15.778688524590164</v>
          </cell>
          <cell r="H19">
            <v>14.558938329430132</v>
          </cell>
          <cell r="I19">
            <v>12.587822014051522</v>
          </cell>
          <cell r="J19">
            <v>12.457064793130366</v>
          </cell>
          <cell r="K19">
            <v>11.17096018735363</v>
          </cell>
          <cell r="L19">
            <v>10.072209211553474</v>
          </cell>
          <cell r="M19">
            <v>10.140515222482437</v>
          </cell>
          <cell r="N19">
            <v>12.476580796252929</v>
          </cell>
          <cell r="O19">
            <v>15.462529274004686</v>
          </cell>
          <cell r="P19">
            <v>19.648711943793913</v>
          </cell>
          <cell r="Q19">
            <v>16.520296643247466</v>
          </cell>
          <cell r="R19">
            <v>15.766978922716628</v>
          </cell>
          <cell r="S19">
            <v>17.630757220921154</v>
          </cell>
          <cell r="T19">
            <v>21.990632318501174</v>
          </cell>
          <cell r="U19">
            <v>20.977751756440281</v>
          </cell>
          <cell r="V19">
            <v>20.550351288056206</v>
          </cell>
          <cell r="W19">
            <v>19.959016393442621</v>
          </cell>
          <cell r="X19">
            <v>18.661202185792352</v>
          </cell>
          <cell r="Y19">
            <v>18.684621389539423</v>
          </cell>
          <cell r="Z19">
            <v>18.462138953942233</v>
          </cell>
          <cell r="AA19">
            <v>16.453942232630759</v>
          </cell>
          <cell r="AB19">
            <v>14.519906323185014</v>
          </cell>
          <cell r="AC19">
            <v>16.748633879781419</v>
          </cell>
          <cell r="AD19">
            <v>18.596799375487901</v>
          </cell>
          <cell r="AE19">
            <v>18.842701014832166</v>
          </cell>
          <cell r="AF19">
            <v>18.975409836065577</v>
          </cell>
          <cell r="AG19">
            <v>21.264637002341921</v>
          </cell>
          <cell r="AH19">
            <v>27.234582357533181</v>
          </cell>
          <cell r="AI19">
            <v>29.127634660421549</v>
          </cell>
          <cell r="AJ19">
            <v>26.485167837626854</v>
          </cell>
          <cell r="AK19">
            <v>25.669398907103826</v>
          </cell>
          <cell r="AL19">
            <v>23.175253708040593</v>
          </cell>
          <cell r="AM19">
            <v>25.181498829039818</v>
          </cell>
          <cell r="AN19">
            <v>23.957845433255269</v>
          </cell>
          <cell r="AO19">
            <v>22.546838407494146</v>
          </cell>
          <cell r="AP19">
            <v>22.468774395003905</v>
          </cell>
          <cell r="AQ19">
            <v>23.348946135831383</v>
          </cell>
          <cell r="AR19">
            <v>21.135831381733023</v>
          </cell>
          <cell r="AS19">
            <v>22.076502732240439</v>
          </cell>
          <cell r="AT19">
            <v>22.755659640905542</v>
          </cell>
          <cell r="AU19">
            <v>22.09211553473849</v>
          </cell>
          <cell r="AV19">
            <v>28.249414519906324</v>
          </cell>
          <cell r="AW19">
            <v>29.54527712724434</v>
          </cell>
          <cell r="AX19">
            <v>31.323185011709604</v>
          </cell>
          <cell r="AY19">
            <v>39.223263075722095</v>
          </cell>
          <cell r="AZ19">
            <v>35.349336455893834</v>
          </cell>
          <cell r="BA19">
            <v>33.386026541764245</v>
          </cell>
          <cell r="BB19">
            <v>31.949648711943794</v>
          </cell>
          <cell r="BC19">
            <v>31.98672911787666</v>
          </cell>
          <cell r="BD19">
            <v>33.196721311475407</v>
          </cell>
          <cell r="BE19">
            <v>34.354020296643249</v>
          </cell>
          <cell r="BF19">
            <v>32.570257611241217</v>
          </cell>
          <cell r="BG19">
            <v>30.659640905542545</v>
          </cell>
          <cell r="BH19">
            <v>31.619828259172522</v>
          </cell>
          <cell r="BI19">
            <v>29.072989851678376</v>
          </cell>
          <cell r="BJ19">
            <v>32.258001561280246</v>
          </cell>
          <cell r="BK19">
            <v>34.588212334113969</v>
          </cell>
          <cell r="BL19">
            <v>39.190085870413746</v>
          </cell>
          <cell r="BM19">
            <v>40.27322404371585</v>
          </cell>
          <cell r="BN19">
            <v>51.370023419203761</v>
          </cell>
          <cell r="BO19">
            <v>57.168227946916474</v>
          </cell>
          <cell r="BP19">
            <v>50.67720530835286</v>
          </cell>
          <cell r="BQ19">
            <v>43.444574551131929</v>
          </cell>
          <cell r="BR19">
            <v>39.104215456674474</v>
          </cell>
          <cell r="BS19">
            <v>36.785714285714292</v>
          </cell>
          <cell r="BT19">
            <v>37.205308352849336</v>
          </cell>
          <cell r="BU19">
            <v>39.412568306010932</v>
          </cell>
          <cell r="BV19">
            <v>42.361436377829826</v>
          </cell>
          <cell r="BW19">
            <v>46.350507416081186</v>
          </cell>
          <cell r="BX19">
            <v>52.43169398907105</v>
          </cell>
          <cell r="BY19">
            <v>55.966042154566743</v>
          </cell>
          <cell r="BZ19">
            <v>53.994925839188134</v>
          </cell>
          <cell r="CA19">
            <v>48.512880562060893</v>
          </cell>
          <cell r="CB19">
            <v>44.845823575331771</v>
          </cell>
          <cell r="CC19">
            <v>47.591725214676039</v>
          </cell>
          <cell r="CD19">
            <v>58.501170960187352</v>
          </cell>
          <cell r="CE19">
            <v>66.41881342701015</v>
          </cell>
          <cell r="CF19">
            <v>60.015612802498055</v>
          </cell>
          <cell r="CG19">
            <v>59.225214676034355</v>
          </cell>
          <cell r="CH19">
            <v>59.832162373145984</v>
          </cell>
          <cell r="CI19">
            <v>61.777907884465264</v>
          </cell>
          <cell r="CJ19">
            <v>54.65456674473068</v>
          </cell>
          <cell r="CK19">
            <v>55.236143637782973</v>
          </cell>
          <cell r="CL19">
            <v>59.25448868071819</v>
          </cell>
          <cell r="CM19">
            <v>62.991803278688522</v>
          </cell>
          <cell r="CN19">
            <v>64.701405152224822</v>
          </cell>
          <cell r="CO19">
            <v>83.631928181108506</v>
          </cell>
          <cell r="CP19">
            <v>78.955893832943019</v>
          </cell>
          <cell r="CQ19">
            <v>55.300546448087438</v>
          </cell>
          <cell r="CR19">
            <v>58.501170960187352</v>
          </cell>
          <cell r="CS19">
            <v>62.127244340359091</v>
          </cell>
          <cell r="CT19">
            <v>66.194379391100711</v>
          </cell>
          <cell r="CU19">
            <v>60.224434035909447</v>
          </cell>
          <cell r="CV19">
            <v>60.284933645589376</v>
          </cell>
          <cell r="CW19">
            <v>69.36572989851679</v>
          </cell>
          <cell r="CX19">
            <v>64.113973458235748</v>
          </cell>
          <cell r="CY19">
            <v>66.135831381733027</v>
          </cell>
          <cell r="CZ19">
            <v>63.376268540202972</v>
          </cell>
          <cell r="DA19">
            <v>65.054644808743163</v>
          </cell>
          <cell r="DB19">
            <v>60.005854800936774</v>
          </cell>
          <cell r="DC19">
            <v>58.29234972677596</v>
          </cell>
          <cell r="DD19">
            <v>62.560499609679944</v>
          </cell>
          <cell r="DE19">
            <v>80.747462919594071</v>
          </cell>
          <cell r="DF19">
            <v>100.7064793130367</v>
          </cell>
          <cell r="DG19">
            <v>116.34660421545668</v>
          </cell>
          <cell r="DH19">
            <v>101.20999219359877</v>
          </cell>
          <cell r="DI19">
            <v>85.95628415300547</v>
          </cell>
          <cell r="DJ19">
            <v>73.694379391100711</v>
          </cell>
          <cell r="DK19">
            <v>70.79430132708822</v>
          </cell>
          <cell r="DL19">
            <v>86.617876658860268</v>
          </cell>
          <cell r="DM19">
            <v>115.4664324746292</v>
          </cell>
          <cell r="DN19">
            <v>100.06440281030447</v>
          </cell>
          <cell r="DO19">
            <v>85.655737704918039</v>
          </cell>
          <cell r="DP19">
            <v>79.383294301327084</v>
          </cell>
          <cell r="DQ19">
            <v>74.121779859484775</v>
          </cell>
          <cell r="DR19">
            <v>74.523809523809518</v>
          </cell>
          <cell r="DS19">
            <v>67.872755659640902</v>
          </cell>
          <cell r="DT19">
            <v>71.383684621389548</v>
          </cell>
          <cell r="DU19">
            <v>100</v>
          </cell>
          <cell r="DV19">
            <v>172.49</v>
          </cell>
          <cell r="DW19">
            <v>179.9</v>
          </cell>
          <cell r="DX19">
            <v>123.22</v>
          </cell>
          <cell r="DY19">
            <v>86.37</v>
          </cell>
          <cell r="DZ19">
            <v>82.04</v>
          </cell>
          <cell r="EA19">
            <v>78.72</v>
          </cell>
          <cell r="EB19">
            <v>82.69123433</v>
          </cell>
          <cell r="EC19">
            <v>89.97</v>
          </cell>
          <cell r="ED19">
            <v>84.39</v>
          </cell>
          <cell r="EE19">
            <v>82.11</v>
          </cell>
          <cell r="EF19">
            <v>110.42</v>
          </cell>
          <cell r="EG19">
            <v>120.06</v>
          </cell>
          <cell r="EH19">
            <v>129.46</v>
          </cell>
          <cell r="EI19">
            <v>128.75</v>
          </cell>
          <cell r="EJ19">
            <v>97.4</v>
          </cell>
          <cell r="EK19">
            <v>95.84</v>
          </cell>
          <cell r="EL19">
            <v>96.24</v>
          </cell>
          <cell r="EM19">
            <v>84.37</v>
          </cell>
          <cell r="EN19">
            <v>95.65</v>
          </cell>
          <cell r="EO19">
            <v>112.86</v>
          </cell>
          <cell r="EP19">
            <v>101.43</v>
          </cell>
          <cell r="EQ19">
            <v>94.12</v>
          </cell>
          <cell r="ER19">
            <v>82.87</v>
          </cell>
          <cell r="ES19">
            <v>72.67</v>
          </cell>
          <cell r="ET19">
            <v>71.97</v>
          </cell>
          <cell r="EU19">
            <v>75.150000000000006</v>
          </cell>
          <cell r="EV19">
            <v>97.32</v>
          </cell>
          <cell r="EW19">
            <v>107.5</v>
          </cell>
          <cell r="EX19">
            <v>130.21</v>
          </cell>
          <cell r="EY19">
            <v>127.16</v>
          </cell>
          <cell r="EZ19">
            <v>110.53</v>
          </cell>
          <cell r="FA19">
            <v>108.2</v>
          </cell>
          <cell r="FB19">
            <v>104.7</v>
          </cell>
          <cell r="FC19">
            <v>110.85</v>
          </cell>
          <cell r="FD19">
            <v>114.34</v>
          </cell>
          <cell r="FE19">
            <v>111.76</v>
          </cell>
          <cell r="FF19">
            <v>111.19</v>
          </cell>
          <cell r="FG19">
            <v>139.16999999999999</v>
          </cell>
          <cell r="FH19">
            <v>104.75</v>
          </cell>
          <cell r="FI19">
            <v>96.41</v>
          </cell>
          <cell r="FJ19">
            <v>92.51</v>
          </cell>
          <cell r="FK19">
            <v>100.56</v>
          </cell>
          <cell r="FL19">
            <v>114.18</v>
          </cell>
          <cell r="FM19">
            <v>121.16</v>
          </cell>
          <cell r="FN19">
            <v>116.39</v>
          </cell>
          <cell r="FO19">
            <v>111.85</v>
          </cell>
          <cell r="FP19">
            <v>113.94</v>
          </cell>
          <cell r="FQ19">
            <v>108.45</v>
          </cell>
          <cell r="FR19">
            <v>117.13</v>
          </cell>
          <cell r="FS19">
            <v>127.26</v>
          </cell>
          <cell r="FT19">
            <v>112.74</v>
          </cell>
          <cell r="FU19">
            <v>142.78</v>
          </cell>
          <cell r="FV19">
            <v>142.72999999999999</v>
          </cell>
          <cell r="FW19">
            <v>120.7</v>
          </cell>
          <cell r="FX19">
            <v>103.57</v>
          </cell>
          <cell r="FY19">
            <v>116.38</v>
          </cell>
          <cell r="FZ19">
            <v>107.91</v>
          </cell>
          <cell r="GA19">
            <v>99.79</v>
          </cell>
          <cell r="GB19">
            <v>101.84</v>
          </cell>
          <cell r="GC19">
            <v>145.69</v>
          </cell>
          <cell r="GD19">
            <v>153.66999999999999</v>
          </cell>
          <cell r="GE19">
            <v>153.49</v>
          </cell>
          <cell r="GF19">
            <v>138.93</v>
          </cell>
          <cell r="GG19">
            <v>91.35</v>
          </cell>
          <cell r="GH19">
            <v>90.41</v>
          </cell>
          <cell r="GI19">
            <v>107.51</v>
          </cell>
          <cell r="GJ19">
            <v>121.14</v>
          </cell>
          <cell r="GK19">
            <v>115.04</v>
          </cell>
          <cell r="GL19">
            <v>132.82</v>
          </cell>
          <cell r="GM19">
            <v>133.29</v>
          </cell>
          <cell r="GN19">
            <v>166.68</v>
          </cell>
          <cell r="GO19">
            <v>156.63999999999999</v>
          </cell>
          <cell r="GP19">
            <v>141.30000000000001</v>
          </cell>
          <cell r="GQ19">
            <v>133.88999999999999</v>
          </cell>
          <cell r="GR19">
            <v>130.16999999999999</v>
          </cell>
          <cell r="GS19">
            <v>143.22999999999999</v>
          </cell>
          <cell r="GT19">
            <v>126.9</v>
          </cell>
          <cell r="GU19">
            <v>117.35</v>
          </cell>
          <cell r="GV19">
            <v>112.55</v>
          </cell>
          <cell r="GW19">
            <v>108.92</v>
          </cell>
          <cell r="GX19">
            <v>111.81</v>
          </cell>
          <cell r="GY19">
            <v>144.61000000000001</v>
          </cell>
          <cell r="GZ19">
            <v>147.07</v>
          </cell>
        </row>
        <row r="20">
          <cell r="A20">
            <v>13103</v>
          </cell>
          <cell r="B20" t="str">
            <v>Zanahoria</v>
          </cell>
          <cell r="C20">
            <v>0.16300000000000001</v>
          </cell>
          <cell r="D20">
            <v>1.1089888E-3</v>
          </cell>
          <cell r="E20">
            <v>15.781333838336018</v>
          </cell>
          <cell r="F20">
            <v>18.143799513934919</v>
          </cell>
          <cell r="G20">
            <v>19.128554745447087</v>
          </cell>
          <cell r="H20">
            <v>16.480446927374302</v>
          </cell>
          <cell r="I20">
            <v>14.580374333238646</v>
          </cell>
          <cell r="J20">
            <v>13.999621247987879</v>
          </cell>
          <cell r="K20">
            <v>13.590884701574979</v>
          </cell>
          <cell r="L20">
            <v>13.298930025565761</v>
          </cell>
          <cell r="M20">
            <v>13.134804153647067</v>
          </cell>
          <cell r="N20">
            <v>12.899662279455859</v>
          </cell>
          <cell r="O20">
            <v>12.997506549253544</v>
          </cell>
          <cell r="P20">
            <v>13.212132689454915</v>
          </cell>
          <cell r="Q20">
            <v>13.857589243442856</v>
          </cell>
          <cell r="R20">
            <v>16.666666666666668</v>
          </cell>
          <cell r="S20">
            <v>17.698765899693843</v>
          </cell>
          <cell r="T20">
            <v>16.980715210049553</v>
          </cell>
          <cell r="U20">
            <v>17.780828835653189</v>
          </cell>
          <cell r="V20">
            <v>19.603572893980999</v>
          </cell>
          <cell r="W20">
            <v>26.522109648707509</v>
          </cell>
          <cell r="X20">
            <v>29.419562541426004</v>
          </cell>
          <cell r="Y20">
            <v>25.742511757093713</v>
          </cell>
          <cell r="Z20">
            <v>26.162295237193451</v>
          </cell>
          <cell r="AA20">
            <v>25.144399204620775</v>
          </cell>
          <cell r="AB20">
            <v>21.213268945491272</v>
          </cell>
          <cell r="AC20">
            <v>20.290060915948615</v>
          </cell>
          <cell r="AD20">
            <v>22.291134046649624</v>
          </cell>
          <cell r="AE20">
            <v>24.770381592652214</v>
          </cell>
          <cell r="AF20">
            <v>24.08073730391693</v>
          </cell>
          <cell r="AG20">
            <v>22.518385253921664</v>
          </cell>
          <cell r="AH20">
            <v>21.680396427106018</v>
          </cell>
          <cell r="AI20">
            <v>24.610990120885017</v>
          </cell>
          <cell r="AJ20">
            <v>25.209102673357954</v>
          </cell>
          <cell r="AK20">
            <v>22.414228450588645</v>
          </cell>
          <cell r="AL20">
            <v>21.667771360035353</v>
          </cell>
          <cell r="AM20">
            <v>20.700375595745353</v>
          </cell>
          <cell r="AN20">
            <v>20.660922261149512</v>
          </cell>
          <cell r="AO20">
            <v>21.020736672663574</v>
          </cell>
          <cell r="AP20">
            <v>23.921345832149736</v>
          </cell>
          <cell r="AQ20">
            <v>26.245936306536631</v>
          </cell>
          <cell r="AR20">
            <v>26.637313385727364</v>
          </cell>
          <cell r="AS20">
            <v>34.502730170754035</v>
          </cell>
          <cell r="AT20">
            <v>35.916737682668945</v>
          </cell>
          <cell r="AU20">
            <v>48.758009026922956</v>
          </cell>
          <cell r="AV20">
            <v>60.120569390524892</v>
          </cell>
          <cell r="AW20">
            <v>56.637629012404133</v>
          </cell>
          <cell r="AX20">
            <v>52.430325411103752</v>
          </cell>
          <cell r="AY20">
            <v>46.449199886374402</v>
          </cell>
          <cell r="AZ20">
            <v>45.216677713600347</v>
          </cell>
          <cell r="BA20">
            <v>42.983618975475814</v>
          </cell>
          <cell r="BB20">
            <v>41.965722942903142</v>
          </cell>
          <cell r="BC20">
            <v>41.784237603762271</v>
          </cell>
          <cell r="BD20">
            <v>40.217151153615504</v>
          </cell>
          <cell r="BE20">
            <v>39.936243411293127</v>
          </cell>
          <cell r="BF20">
            <v>36.353880629990854</v>
          </cell>
          <cell r="BG20">
            <v>40.281854622352682</v>
          </cell>
          <cell r="BH20">
            <v>51.238834706309376</v>
          </cell>
          <cell r="BI20">
            <v>50.219360540352874</v>
          </cell>
          <cell r="BJ20">
            <v>43.91471767193763</v>
          </cell>
          <cell r="BK20">
            <v>43.597512861787081</v>
          </cell>
          <cell r="BL20">
            <v>46.054666540415994</v>
          </cell>
          <cell r="BM20">
            <v>45.271912382034536</v>
          </cell>
          <cell r="BN20">
            <v>48.688571158034279</v>
          </cell>
          <cell r="BO20">
            <v>48.844806363033804</v>
          </cell>
          <cell r="BP20">
            <v>50.367705078433232</v>
          </cell>
          <cell r="BQ20">
            <v>50.064703468737179</v>
          </cell>
          <cell r="BR20">
            <v>48.84954076318531</v>
          </cell>
          <cell r="BS20">
            <v>53.965849193573845</v>
          </cell>
          <cell r="BT20">
            <v>55.742827383770489</v>
          </cell>
          <cell r="BU20">
            <v>53.342486506959574</v>
          </cell>
          <cell r="BV20">
            <v>52.742795821102796</v>
          </cell>
          <cell r="BW20">
            <v>50.530252816968094</v>
          </cell>
          <cell r="BX20">
            <v>50.123094403939028</v>
          </cell>
          <cell r="BY20">
            <v>52.141527001862201</v>
          </cell>
          <cell r="BZ20">
            <v>66.292649054698103</v>
          </cell>
          <cell r="CA20">
            <v>70.376858252059478</v>
          </cell>
          <cell r="CB20">
            <v>65.972287977779885</v>
          </cell>
          <cell r="CC20">
            <v>58.100558659217882</v>
          </cell>
          <cell r="CD20">
            <v>54.983745226146517</v>
          </cell>
          <cell r="CE20">
            <v>66.250039453334594</v>
          </cell>
          <cell r="CF20">
            <v>70.45892118801882</v>
          </cell>
          <cell r="CG20">
            <v>66.237414386263936</v>
          </cell>
          <cell r="CH20">
            <v>61.749203042641163</v>
          </cell>
          <cell r="CI20">
            <v>63.650853770160651</v>
          </cell>
          <cell r="CJ20">
            <v>64.253700722785084</v>
          </cell>
          <cell r="CK20">
            <v>65.626676766720323</v>
          </cell>
          <cell r="CL20">
            <v>69.111195278224926</v>
          </cell>
          <cell r="CM20">
            <v>69.08278887731592</v>
          </cell>
          <cell r="CN20">
            <v>67.853422971309541</v>
          </cell>
          <cell r="CO20">
            <v>67.359467222169627</v>
          </cell>
          <cell r="CP20">
            <v>66.515165861818645</v>
          </cell>
          <cell r="CQ20">
            <v>68.50992645898431</v>
          </cell>
          <cell r="CR20">
            <v>70.275857715494112</v>
          </cell>
          <cell r="CS20">
            <v>73.474734084524826</v>
          </cell>
          <cell r="CT20">
            <v>76.212795505476123</v>
          </cell>
          <cell r="CU20">
            <v>74.274847710128455</v>
          </cell>
          <cell r="CV20">
            <v>73.499984218666171</v>
          </cell>
          <cell r="CW20">
            <v>76.515797115172177</v>
          </cell>
          <cell r="CX20">
            <v>75.4884322822965</v>
          </cell>
          <cell r="CY20">
            <v>72.052835905690742</v>
          </cell>
          <cell r="CZ20">
            <v>67.872360571915536</v>
          </cell>
          <cell r="DA20">
            <v>66.96651200959505</v>
          </cell>
          <cell r="DB20">
            <v>64.282107123694104</v>
          </cell>
          <cell r="DC20">
            <v>66.406274658334127</v>
          </cell>
          <cell r="DD20">
            <v>70.807688665846044</v>
          </cell>
          <cell r="DE20">
            <v>94.891582236530638</v>
          </cell>
          <cell r="DF20">
            <v>103.14206356721272</v>
          </cell>
          <cell r="DG20">
            <v>101.03367736641103</v>
          </cell>
          <cell r="DH20">
            <v>90.906795442350784</v>
          </cell>
          <cell r="DI20">
            <v>91.179812517754002</v>
          </cell>
          <cell r="DJ20">
            <v>121.34741028311713</v>
          </cell>
          <cell r="DK20">
            <v>145.39816305274121</v>
          </cell>
          <cell r="DL20">
            <v>134.71104377742006</v>
          </cell>
          <cell r="DM20">
            <v>130.00505002682829</v>
          </cell>
          <cell r="DN20">
            <v>130.94403939020927</v>
          </cell>
          <cell r="DO20">
            <v>185.29968752959002</v>
          </cell>
          <cell r="DP20">
            <v>195.53861692390242</v>
          </cell>
          <cell r="DQ20">
            <v>160.11110059022189</v>
          </cell>
          <cell r="DR20">
            <v>134.09872802449263</v>
          </cell>
          <cell r="DS20">
            <v>122.69987059306253</v>
          </cell>
          <cell r="DT20">
            <v>110.10478805668657</v>
          </cell>
          <cell r="DU20">
            <v>100</v>
          </cell>
          <cell r="DV20">
            <v>95.54</v>
          </cell>
          <cell r="DW20">
            <v>94.71</v>
          </cell>
          <cell r="DX20">
            <v>89.63</v>
          </cell>
          <cell r="DY20">
            <v>87.56</v>
          </cell>
          <cell r="DZ20">
            <v>97.98</v>
          </cell>
          <cell r="EA20">
            <v>122.04</v>
          </cell>
          <cell r="EB20">
            <v>127.21946881</v>
          </cell>
          <cell r="EC20">
            <v>147.75</v>
          </cell>
          <cell r="ED20">
            <v>153.01</v>
          </cell>
          <cell r="EE20">
            <v>126.9</v>
          </cell>
          <cell r="EF20">
            <v>106.53</v>
          </cell>
          <cell r="EG20">
            <v>117.02</v>
          </cell>
          <cell r="EH20">
            <v>128.86000000000001</v>
          </cell>
          <cell r="EI20">
            <v>119.94</v>
          </cell>
          <cell r="EJ20">
            <v>108.07</v>
          </cell>
          <cell r="EK20">
            <v>97.53</v>
          </cell>
          <cell r="EL20">
            <v>96.4</v>
          </cell>
          <cell r="EM20">
            <v>106.95</v>
          </cell>
          <cell r="EN20">
            <v>106.04</v>
          </cell>
          <cell r="EO20">
            <v>103.47</v>
          </cell>
          <cell r="EP20">
            <v>99.09</v>
          </cell>
          <cell r="EQ20">
            <v>94.33</v>
          </cell>
          <cell r="ER20">
            <v>93.1</v>
          </cell>
          <cell r="ES20">
            <v>97.11</v>
          </cell>
          <cell r="ET20">
            <v>108.59</v>
          </cell>
          <cell r="EU20">
            <v>105.12</v>
          </cell>
          <cell r="EV20">
            <v>102.44</v>
          </cell>
          <cell r="EW20">
            <v>103.07</v>
          </cell>
          <cell r="EX20">
            <v>115.35</v>
          </cell>
          <cell r="EY20">
            <v>132.52000000000001</v>
          </cell>
          <cell r="EZ20">
            <v>137.72999999999999</v>
          </cell>
          <cell r="FA20">
            <v>138.1</v>
          </cell>
          <cell r="FB20">
            <v>128.24</v>
          </cell>
          <cell r="FC20">
            <v>118.41</v>
          </cell>
          <cell r="FD20">
            <v>108.13</v>
          </cell>
          <cell r="FE20">
            <v>109.28</v>
          </cell>
          <cell r="FF20">
            <v>117.62</v>
          </cell>
          <cell r="FG20">
            <v>120.4</v>
          </cell>
          <cell r="FH20">
            <v>128.81</v>
          </cell>
          <cell r="FI20">
            <v>126.23</v>
          </cell>
          <cell r="FJ20">
            <v>124.07</v>
          </cell>
          <cell r="FK20">
            <v>149.15</v>
          </cell>
          <cell r="FL20">
            <v>172.82</v>
          </cell>
          <cell r="FM20">
            <v>152.58000000000001</v>
          </cell>
          <cell r="FN20">
            <v>133.56</v>
          </cell>
          <cell r="FO20">
            <v>128.01</v>
          </cell>
          <cell r="FP20">
            <v>128.47</v>
          </cell>
          <cell r="FQ20">
            <v>124.7</v>
          </cell>
          <cell r="FR20">
            <v>132.06</v>
          </cell>
          <cell r="FS20">
            <v>132.91</v>
          </cell>
          <cell r="FT20">
            <v>125.75</v>
          </cell>
          <cell r="FU20">
            <v>118.95</v>
          </cell>
          <cell r="FV20">
            <v>112.51</v>
          </cell>
          <cell r="FW20">
            <v>124.23</v>
          </cell>
          <cell r="FX20">
            <v>124.44</v>
          </cell>
          <cell r="FY20">
            <v>116.85</v>
          </cell>
          <cell r="FZ20">
            <v>113.88</v>
          </cell>
          <cell r="GA20">
            <v>113.42</v>
          </cell>
          <cell r="GB20">
            <v>128.57</v>
          </cell>
          <cell r="GC20">
            <v>162.69999999999999</v>
          </cell>
          <cell r="GD20">
            <v>196.9</v>
          </cell>
          <cell r="GE20">
            <v>215.45</v>
          </cell>
          <cell r="GF20">
            <v>203.41</v>
          </cell>
          <cell r="GG20">
            <v>183.93</v>
          </cell>
          <cell r="GH20">
            <v>177.49</v>
          </cell>
          <cell r="GI20">
            <v>275.14999999999998</v>
          </cell>
          <cell r="GJ20">
            <v>268.95</v>
          </cell>
          <cell r="GK20">
            <v>211.84</v>
          </cell>
          <cell r="GL20">
            <v>159.22999999999999</v>
          </cell>
          <cell r="GM20">
            <v>134.21</v>
          </cell>
          <cell r="GN20">
            <v>112.63</v>
          </cell>
          <cell r="GO20">
            <v>109.27</v>
          </cell>
          <cell r="GP20">
            <v>120.78</v>
          </cell>
          <cell r="GQ20">
            <v>119.52</v>
          </cell>
          <cell r="GR20">
            <v>116.32</v>
          </cell>
          <cell r="GS20">
            <v>129.93</v>
          </cell>
          <cell r="GT20">
            <v>141.22</v>
          </cell>
          <cell r="GU20">
            <v>173.18</v>
          </cell>
          <cell r="GV20">
            <v>207.55</v>
          </cell>
          <cell r="GW20">
            <v>194.29</v>
          </cell>
          <cell r="GX20">
            <v>153.99</v>
          </cell>
          <cell r="GY20">
            <v>145.69999999999999</v>
          </cell>
          <cell r="GZ20">
            <v>139.16999999999999</v>
          </cell>
        </row>
        <row r="21">
          <cell r="A21">
            <v>13104</v>
          </cell>
          <cell r="B21" t="str">
            <v>Otras hortalizas y legumbres frescas</v>
          </cell>
          <cell r="C21">
            <v>0.40100000000000002</v>
          </cell>
          <cell r="D21">
            <v>4.4409567E-3</v>
          </cell>
          <cell r="E21">
            <v>14.180973624626802</v>
          </cell>
          <cell r="F21">
            <v>15.466844901347637</v>
          </cell>
          <cell r="G21">
            <v>16.218036889981637</v>
          </cell>
          <cell r="H21">
            <v>15.484770925114031</v>
          </cell>
          <cell r="I21">
            <v>15.396997417542149</v>
          </cell>
          <cell r="J21">
            <v>14.474770863226984</v>
          </cell>
          <cell r="K21">
            <v>14.326889124059647</v>
          </cell>
          <cell r="L21">
            <v>14.95288185852092</v>
          </cell>
          <cell r="M21">
            <v>15.834864153522302</v>
          </cell>
          <cell r="N21">
            <v>16.187043859346673</v>
          </cell>
          <cell r="O21">
            <v>16.496928192465166</v>
          </cell>
          <cell r="P21">
            <v>16.72302807991916</v>
          </cell>
          <cell r="Q21">
            <v>16.917272054552544</v>
          </cell>
          <cell r="R21">
            <v>17.517438442285474</v>
          </cell>
          <cell r="S21">
            <v>17.696861354459802</v>
          </cell>
          <cell r="T21">
            <v>18.90809685852534</v>
          </cell>
          <cell r="U21">
            <v>18.503383895046653</v>
          </cell>
          <cell r="V21">
            <v>18.477196835273496</v>
          </cell>
          <cell r="W21">
            <v>19.631443214660514</v>
          </cell>
          <cell r="X21">
            <v>20.068429386443025</v>
          </cell>
          <cell r="Y21">
            <v>21.645707293741541</v>
          </cell>
          <cell r="Z21">
            <v>23.269708149550922</v>
          </cell>
          <cell r="AA21">
            <v>23.270334092775748</v>
          </cell>
          <cell r="AB21">
            <v>21.973637888308041</v>
          </cell>
          <cell r="AC21">
            <v>21.282943135533507</v>
          </cell>
          <cell r="AD21">
            <v>21.27273707820666</v>
          </cell>
          <cell r="AE21">
            <v>21.692730836456423</v>
          </cell>
          <cell r="AF21">
            <v>24.267210565355818</v>
          </cell>
          <cell r="AG21">
            <v>25.511472531436414</v>
          </cell>
          <cell r="AH21">
            <v>24.492797674461787</v>
          </cell>
          <cell r="AI21">
            <v>25.22219835150602</v>
          </cell>
          <cell r="AJ21">
            <v>26.132942207227885</v>
          </cell>
          <cell r="AK21">
            <v>26.973067643421011</v>
          </cell>
          <cell r="AL21">
            <v>27.234895804323784</v>
          </cell>
          <cell r="AM21">
            <v>27.399342052333459</v>
          </cell>
          <cell r="AN21">
            <v>26.385338782929434</v>
          </cell>
          <cell r="AO21">
            <v>26.425045509078387</v>
          </cell>
          <cell r="AP21">
            <v>26.963915434009404</v>
          </cell>
          <cell r="AQ21">
            <v>28.807130801799687</v>
          </cell>
          <cell r="AR21">
            <v>30.386717979865494</v>
          </cell>
          <cell r="AS21">
            <v>32.473241369188912</v>
          </cell>
          <cell r="AT21">
            <v>35.261701734516961</v>
          </cell>
          <cell r="AU21">
            <v>35.887114498984616</v>
          </cell>
          <cell r="AV21">
            <v>39.165338305515121</v>
          </cell>
          <cell r="AW21">
            <v>40.220986249583376</v>
          </cell>
          <cell r="AX21">
            <v>38.556337984586591</v>
          </cell>
          <cell r="AY21">
            <v>36.124909269175923</v>
          </cell>
          <cell r="AZ21">
            <v>35.929144641510469</v>
          </cell>
          <cell r="BA21">
            <v>35.12321268012446</v>
          </cell>
          <cell r="BB21">
            <v>36.36891396198191</v>
          </cell>
          <cell r="BC21">
            <v>37.948324319927721</v>
          </cell>
          <cell r="BD21">
            <v>38.026754652358377</v>
          </cell>
          <cell r="BE21">
            <v>37.820808722182882</v>
          </cell>
          <cell r="BF21">
            <v>35.979937989183917</v>
          </cell>
          <cell r="BG21">
            <v>36.083222157682883</v>
          </cell>
          <cell r="BH21">
            <v>38.120398587914529</v>
          </cell>
          <cell r="BI21">
            <v>39.753753228072327</v>
          </cell>
          <cell r="BJ21">
            <v>41.406533326614174</v>
          </cell>
          <cell r="BK21">
            <v>42.36521665327254</v>
          </cell>
          <cell r="BL21">
            <v>41.813290330680154</v>
          </cell>
          <cell r="BM21">
            <v>42.148721634737377</v>
          </cell>
          <cell r="BN21">
            <v>43.280918545159423</v>
          </cell>
          <cell r="BO21">
            <v>45.40425588346848</v>
          </cell>
          <cell r="BP21">
            <v>46.02173296095016</v>
          </cell>
          <cell r="BQ21">
            <v>47.253097667477398</v>
          </cell>
          <cell r="BR21">
            <v>46.218257915131659</v>
          </cell>
          <cell r="BS21">
            <v>46.332943444968727</v>
          </cell>
          <cell r="BT21">
            <v>48.343338699823981</v>
          </cell>
          <cell r="BU21">
            <v>53.759048990666557</v>
          </cell>
          <cell r="BV21">
            <v>55.537459784473953</v>
          </cell>
          <cell r="BW21">
            <v>53.127935545529859</v>
          </cell>
          <cell r="BX21">
            <v>52.146131219979267</v>
          </cell>
          <cell r="BY21">
            <v>52.844280709013326</v>
          </cell>
          <cell r="BZ21">
            <v>58.091789092497272</v>
          </cell>
          <cell r="CA21">
            <v>65.803915327917338</v>
          </cell>
          <cell r="CB21">
            <v>71.291520679555092</v>
          </cell>
          <cell r="CC21">
            <v>65.352214185747769</v>
          </cell>
          <cell r="CD21">
            <v>62.137315322435917</v>
          </cell>
          <cell r="CE21">
            <v>61.911496225332485</v>
          </cell>
          <cell r="CF21">
            <v>66.663363666824921</v>
          </cell>
          <cell r="CG21">
            <v>61.93109850383658</v>
          </cell>
          <cell r="CH21">
            <v>63.553302867226655</v>
          </cell>
          <cell r="CI21">
            <v>63.074307771332691</v>
          </cell>
          <cell r="CJ21">
            <v>65.482633169863135</v>
          </cell>
          <cell r="CK21">
            <v>65.443290693161416</v>
          </cell>
          <cell r="CL21">
            <v>69.468777545259314</v>
          </cell>
          <cell r="CM21">
            <v>70.866671440809924</v>
          </cell>
          <cell r="CN21">
            <v>71.366145843003196</v>
          </cell>
          <cell r="CO21">
            <v>76.746679539171424</v>
          </cell>
          <cell r="CP21">
            <v>77.438063890413972</v>
          </cell>
          <cell r="CQ21">
            <v>83.394274387694026</v>
          </cell>
          <cell r="CR21">
            <v>88.179447666991152</v>
          </cell>
          <cell r="CS21">
            <v>88.982564722794692</v>
          </cell>
          <cell r="CT21">
            <v>83.168163891032847</v>
          </cell>
          <cell r="CU21">
            <v>78.930871289982335</v>
          </cell>
          <cell r="CV21">
            <v>77.636212053297129</v>
          </cell>
          <cell r="CW21">
            <v>76.739157611266279</v>
          </cell>
          <cell r="CX21">
            <v>79.527207753915903</v>
          </cell>
          <cell r="CY21">
            <v>81.384437884417991</v>
          </cell>
          <cell r="CZ21">
            <v>83.70585973036701</v>
          </cell>
          <cell r="DA21">
            <v>86.47454806987578</v>
          </cell>
          <cell r="DB21">
            <v>86.650360315199563</v>
          </cell>
          <cell r="DC21">
            <v>86.857512158593508</v>
          </cell>
          <cell r="DD21">
            <v>85.857672180802126</v>
          </cell>
          <cell r="DE21">
            <v>88.092232910998476</v>
          </cell>
          <cell r="DF21">
            <v>95.819746033261637</v>
          </cell>
          <cell r="DG21">
            <v>98.675843630895059</v>
          </cell>
          <cell r="DH21">
            <v>92.739422841446284</v>
          </cell>
          <cell r="DI21">
            <v>87.000980467565455</v>
          </cell>
          <cell r="DJ21">
            <v>95.583998840060019</v>
          </cell>
          <cell r="DK21">
            <v>107.63676550027274</v>
          </cell>
          <cell r="DL21">
            <v>115.4133568150453</v>
          </cell>
          <cell r="DM21">
            <v>110.45753797433105</v>
          </cell>
          <cell r="DN21">
            <v>104.66759497229671</v>
          </cell>
          <cell r="DO21">
            <v>108.20223978046013</v>
          </cell>
          <cell r="DP21">
            <v>113.45811175562048</v>
          </cell>
          <cell r="DQ21">
            <v>112.71033239530261</v>
          </cell>
          <cell r="DR21">
            <v>106.94922521843915</v>
          </cell>
          <cell r="DS21">
            <v>104.91368260611638</v>
          </cell>
          <cell r="DT21">
            <v>99.884327813893307</v>
          </cell>
          <cell r="DU21">
            <v>100</v>
          </cell>
          <cell r="DV21">
            <v>136.24</v>
          </cell>
          <cell r="DW21">
            <v>143.21</v>
          </cell>
          <cell r="DX21">
            <v>135.26</v>
          </cell>
          <cell r="DY21">
            <v>117.72</v>
          </cell>
          <cell r="DZ21">
            <v>120.89</v>
          </cell>
          <cell r="EA21">
            <v>116.78</v>
          </cell>
          <cell r="EB21">
            <v>119.93692359000001</v>
          </cell>
          <cell r="EC21">
            <v>121.52</v>
          </cell>
          <cell r="ED21">
            <v>125.34</v>
          </cell>
          <cell r="EE21">
            <v>127.08</v>
          </cell>
          <cell r="EF21">
            <v>124.45</v>
          </cell>
          <cell r="EG21">
            <v>136.06</v>
          </cell>
          <cell r="EH21">
            <v>149.87</v>
          </cell>
          <cell r="EI21">
            <v>145.82</v>
          </cell>
          <cell r="EJ21">
            <v>133.65</v>
          </cell>
          <cell r="EK21">
            <v>118.84</v>
          </cell>
          <cell r="EL21">
            <v>115.47</v>
          </cell>
          <cell r="EM21">
            <v>124.62</v>
          </cell>
          <cell r="EN21">
            <v>129.78</v>
          </cell>
          <cell r="EO21">
            <v>127.46</v>
          </cell>
          <cell r="EP21">
            <v>129.68</v>
          </cell>
          <cell r="EQ21">
            <v>132.08000000000001</v>
          </cell>
          <cell r="ER21">
            <v>139.36000000000001</v>
          </cell>
          <cell r="ES21">
            <v>148.58000000000001</v>
          </cell>
          <cell r="ET21">
            <v>157.71</v>
          </cell>
          <cell r="EU21">
            <v>158.07</v>
          </cell>
          <cell r="EV21">
            <v>153.5</v>
          </cell>
          <cell r="EW21">
            <v>145.80000000000001</v>
          </cell>
          <cell r="EX21">
            <v>131.24</v>
          </cell>
          <cell r="EY21">
            <v>131.44999999999999</v>
          </cell>
          <cell r="EZ21">
            <v>128.91999999999999</v>
          </cell>
          <cell r="FA21">
            <v>134.84</v>
          </cell>
          <cell r="FB21">
            <v>167.19</v>
          </cell>
          <cell r="FC21">
            <v>182.94</v>
          </cell>
          <cell r="FD21">
            <v>168.02</v>
          </cell>
          <cell r="FE21">
            <v>149.30000000000001</v>
          </cell>
          <cell r="FF21">
            <v>155.86000000000001</v>
          </cell>
          <cell r="FG21">
            <v>161.41</v>
          </cell>
          <cell r="FH21">
            <v>169.8</v>
          </cell>
          <cell r="FI21">
            <v>193.2</v>
          </cell>
          <cell r="FJ21">
            <v>180.59</v>
          </cell>
          <cell r="FK21">
            <v>178.03</v>
          </cell>
          <cell r="FL21">
            <v>175.05</v>
          </cell>
          <cell r="FM21">
            <v>172.12</v>
          </cell>
          <cell r="FN21">
            <v>163.08000000000001</v>
          </cell>
          <cell r="FO21">
            <v>157.03</v>
          </cell>
          <cell r="FP21">
            <v>159.19999999999999</v>
          </cell>
          <cell r="FQ21">
            <v>157.34</v>
          </cell>
          <cell r="FR21">
            <v>177.36</v>
          </cell>
          <cell r="FS21">
            <v>202.36</v>
          </cell>
          <cell r="FT21">
            <v>208.53</v>
          </cell>
          <cell r="FU21">
            <v>216.54</v>
          </cell>
          <cell r="FV21">
            <v>194.79</v>
          </cell>
          <cell r="FW21">
            <v>174.22</v>
          </cell>
          <cell r="FX21">
            <v>187.61</v>
          </cell>
          <cell r="FY21">
            <v>186.98</v>
          </cell>
          <cell r="FZ21">
            <v>174.27</v>
          </cell>
          <cell r="GA21">
            <v>168.31</v>
          </cell>
          <cell r="GB21">
            <v>176.35</v>
          </cell>
          <cell r="GC21">
            <v>186.57</v>
          </cell>
          <cell r="GD21">
            <v>201.98</v>
          </cell>
          <cell r="GE21">
            <v>212.98</v>
          </cell>
          <cell r="GF21">
            <v>219.86</v>
          </cell>
          <cell r="GG21">
            <v>198</v>
          </cell>
          <cell r="GH21">
            <v>210.43</v>
          </cell>
          <cell r="GI21">
            <v>209.79</v>
          </cell>
          <cell r="GJ21">
            <v>193.51</v>
          </cell>
          <cell r="GK21">
            <v>214.95</v>
          </cell>
          <cell r="GL21">
            <v>226.8</v>
          </cell>
          <cell r="GM21">
            <v>229.77</v>
          </cell>
          <cell r="GN21">
            <v>226.39</v>
          </cell>
          <cell r="GO21">
            <v>213.6</v>
          </cell>
          <cell r="GP21">
            <v>219.29</v>
          </cell>
          <cell r="GQ21">
            <v>224.92</v>
          </cell>
          <cell r="GR21">
            <v>226.89</v>
          </cell>
          <cell r="GS21">
            <v>218.61</v>
          </cell>
          <cell r="GT21">
            <v>222.62</v>
          </cell>
          <cell r="GU21">
            <v>228.19</v>
          </cell>
          <cell r="GV21">
            <v>212.8</v>
          </cell>
          <cell r="GW21">
            <v>216.24</v>
          </cell>
          <cell r="GX21">
            <v>238.96</v>
          </cell>
          <cell r="GY21">
            <v>245.12</v>
          </cell>
          <cell r="GZ21">
            <v>242.79</v>
          </cell>
        </row>
        <row r="22">
          <cell r="A22">
            <v>13201</v>
          </cell>
          <cell r="B22" t="str">
            <v>Frijol</v>
          </cell>
          <cell r="C22">
            <v>0.746</v>
          </cell>
          <cell r="D22">
            <v>3.8893101E-3</v>
          </cell>
          <cell r="E22">
            <v>21.380271953046858</v>
          </cell>
          <cell r="F22">
            <v>21.377044850336521</v>
          </cell>
          <cell r="G22">
            <v>21.615351768955268</v>
          </cell>
          <cell r="H22">
            <v>21.909903705949151</v>
          </cell>
          <cell r="I22">
            <v>22.792381595781659</v>
          </cell>
          <cell r="J22">
            <v>23.439590514484721</v>
          </cell>
          <cell r="K22">
            <v>23.506439689190458</v>
          </cell>
          <cell r="L22">
            <v>22.920505598149081</v>
          </cell>
          <cell r="M22">
            <v>22.56039131515011</v>
          </cell>
          <cell r="N22">
            <v>22.123173351674897</v>
          </cell>
          <cell r="O22">
            <v>22.046697322613891</v>
          </cell>
          <cell r="P22">
            <v>21.781974590779161</v>
          </cell>
          <cell r="Q22">
            <v>21.783020676471235</v>
          </cell>
          <cell r="R22">
            <v>21.711270661947836</v>
          </cell>
          <cell r="S22">
            <v>21.309404662888284</v>
          </cell>
          <cell r="T22">
            <v>21.448978288104552</v>
          </cell>
          <cell r="U22">
            <v>22.222909740946481</v>
          </cell>
          <cell r="V22">
            <v>22.50953435458619</v>
          </cell>
          <cell r="W22">
            <v>22.337360113623824</v>
          </cell>
          <cell r="X22">
            <v>22.326968040419835</v>
          </cell>
          <cell r="Y22">
            <v>22.013285632207911</v>
          </cell>
          <cell r="Z22">
            <v>21.918888578948188</v>
          </cell>
          <cell r="AA22">
            <v>22.576483838878843</v>
          </cell>
          <cell r="AB22">
            <v>23.76462510194678</v>
          </cell>
          <cell r="AC22">
            <v>25.081982308885376</v>
          </cell>
          <cell r="AD22">
            <v>25.946441730920455</v>
          </cell>
          <cell r="AE22">
            <v>25.485616622662764</v>
          </cell>
          <cell r="AF22">
            <v>25.817452200117398</v>
          </cell>
          <cell r="AG22">
            <v>26.92742650108783</v>
          </cell>
          <cell r="AH22">
            <v>29.223295130379395</v>
          </cell>
          <cell r="AI22">
            <v>30.418039630254277</v>
          </cell>
          <cell r="AJ22">
            <v>30.189717814515483</v>
          </cell>
          <cell r="AK22">
            <v>28.604390711114441</v>
          </cell>
          <cell r="AL22">
            <v>27.868811912330916</v>
          </cell>
          <cell r="AM22">
            <v>28.59471800094801</v>
          </cell>
          <cell r="AN22">
            <v>31.094401380901903</v>
          </cell>
          <cell r="AO22">
            <v>32.896451645806621</v>
          </cell>
          <cell r="AP22">
            <v>34.354841265953993</v>
          </cell>
          <cell r="AQ22">
            <v>34.785060486251005</v>
          </cell>
          <cell r="AR22">
            <v>35.189534534570249</v>
          </cell>
          <cell r="AS22">
            <v>36.619129571297755</v>
          </cell>
          <cell r="AT22">
            <v>39.65231952019689</v>
          </cell>
          <cell r="AU22">
            <v>44.210516118905154</v>
          </cell>
          <cell r="AV22">
            <v>46.466338295113616</v>
          </cell>
          <cell r="AW22">
            <v>43.416115778356975</v>
          </cell>
          <cell r="AX22">
            <v>40.702575225096872</v>
          </cell>
          <cell r="AY22">
            <v>39.921200800906135</v>
          </cell>
          <cell r="AZ22">
            <v>40.603440693346748</v>
          </cell>
          <cell r="BA22">
            <v>40.600640622877826</v>
          </cell>
          <cell r="BB22">
            <v>40.175820924344819</v>
          </cell>
          <cell r="BC22">
            <v>39.30660109591377</v>
          </cell>
          <cell r="BD22">
            <v>38.683139755414857</v>
          </cell>
          <cell r="BE22">
            <v>40.868911448101017</v>
          </cell>
          <cell r="BF22">
            <v>41.813839220756158</v>
          </cell>
          <cell r="BG22">
            <v>41.989409657732516</v>
          </cell>
          <cell r="BH22">
            <v>41.233929436905839</v>
          </cell>
          <cell r="BI22">
            <v>39.359587485708396</v>
          </cell>
          <cell r="BJ22">
            <v>39.745856776997371</v>
          </cell>
          <cell r="BK22">
            <v>41.401999582769442</v>
          </cell>
          <cell r="BL22">
            <v>44.492798760425714</v>
          </cell>
          <cell r="BM22">
            <v>47.191430443082631</v>
          </cell>
          <cell r="BN22">
            <v>47.986498558880832</v>
          </cell>
          <cell r="BO22">
            <v>49.449447966250361</v>
          </cell>
          <cell r="BP22">
            <v>51.959199562741922</v>
          </cell>
          <cell r="BQ22">
            <v>56.757488590715944</v>
          </cell>
          <cell r="BR22">
            <v>62.635547270047375</v>
          </cell>
          <cell r="BS22">
            <v>66.758641004570137</v>
          </cell>
          <cell r="BT22">
            <v>66.343714697294757</v>
          </cell>
          <cell r="BU22">
            <v>64.818530356217394</v>
          </cell>
          <cell r="BV22">
            <v>63.831727630009183</v>
          </cell>
          <cell r="BW22">
            <v>65.323010196698789</v>
          </cell>
          <cell r="BX22">
            <v>67.821423943881214</v>
          </cell>
          <cell r="BY22">
            <v>67.105359658734173</v>
          </cell>
          <cell r="BZ22">
            <v>68.30496487459196</v>
          </cell>
          <cell r="CA22">
            <v>71.369955828530109</v>
          </cell>
          <cell r="CB22">
            <v>72.670675973982455</v>
          </cell>
          <cell r="CC22">
            <v>73.32073368495378</v>
          </cell>
          <cell r="CD22">
            <v>73.205844816082219</v>
          </cell>
          <cell r="CE22">
            <v>74.06969091664304</v>
          </cell>
          <cell r="CF22">
            <v>71.257245110688629</v>
          </cell>
          <cell r="CG22">
            <v>65.832152999977438</v>
          </cell>
          <cell r="CH22">
            <v>63.471068809252692</v>
          </cell>
          <cell r="CI22">
            <v>63.199565149342781</v>
          </cell>
          <cell r="CJ22">
            <v>67.055875506516855</v>
          </cell>
          <cell r="CK22">
            <v>67.359810688869231</v>
          </cell>
          <cell r="CL22">
            <v>70.254983244143304</v>
          </cell>
          <cell r="CM22">
            <v>71.211429423364038</v>
          </cell>
          <cell r="CN22">
            <v>71.560824910504508</v>
          </cell>
          <cell r="CO22">
            <v>72.638972412542145</v>
          </cell>
          <cell r="CP22">
            <v>72.609378218415188</v>
          </cell>
          <cell r="CQ22">
            <v>72.838877955303147</v>
          </cell>
          <cell r="CR22">
            <v>73.343761900120384</v>
          </cell>
          <cell r="CS22">
            <v>74.921118690344287</v>
          </cell>
          <cell r="CT22">
            <v>77.188806057690229</v>
          </cell>
          <cell r="CU22">
            <v>83.062946931155736</v>
          </cell>
          <cell r="CV22">
            <v>89.619783389185244</v>
          </cell>
          <cell r="CW22">
            <v>97.759657026046014</v>
          </cell>
          <cell r="CX22">
            <v>100.27747924530163</v>
          </cell>
          <cell r="CY22">
            <v>97.026072955047908</v>
          </cell>
          <cell r="CZ22">
            <v>97.146590624739304</v>
          </cell>
          <cell r="DA22">
            <v>97.058577359570236</v>
          </cell>
          <cell r="DB22">
            <v>99.084783926987953</v>
          </cell>
          <cell r="DC22">
            <v>97.938084853255262</v>
          </cell>
          <cell r="DD22">
            <v>97.688835591698592</v>
          </cell>
          <cell r="DE22">
            <v>96.075742794640576</v>
          </cell>
          <cell r="DF22">
            <v>99.03738908016652</v>
          </cell>
          <cell r="DG22">
            <v>100.89770775111381</v>
          </cell>
          <cell r="DH22">
            <v>107.23658580672655</v>
          </cell>
          <cell r="DI22">
            <v>110.81680119089835</v>
          </cell>
          <cell r="DJ22">
            <v>111.37908801332247</v>
          </cell>
          <cell r="DK22">
            <v>109.83635809250029</v>
          </cell>
          <cell r="DL22">
            <v>111.72077972418822</v>
          </cell>
          <cell r="DM22">
            <v>113.04277123404209</v>
          </cell>
          <cell r="DN22">
            <v>115.9514425937262</v>
          </cell>
          <cell r="DO22">
            <v>119.8592948826434</v>
          </cell>
          <cell r="DP22">
            <v>113.21768249373304</v>
          </cell>
          <cell r="DQ22">
            <v>102.12809941218867</v>
          </cell>
          <cell r="DR22">
            <v>97.632338366362063</v>
          </cell>
          <cell r="DS22">
            <v>97.582080397331438</v>
          </cell>
          <cell r="DT22">
            <v>101.71199518376417</v>
          </cell>
          <cell r="DU22">
            <v>100</v>
          </cell>
          <cell r="DV22">
            <v>100.26</v>
          </cell>
          <cell r="DW22">
            <v>102.94</v>
          </cell>
          <cell r="DX22">
            <v>104.57</v>
          </cell>
          <cell r="DY22">
            <v>106.72</v>
          </cell>
          <cell r="DZ22">
            <v>109.91</v>
          </cell>
          <cell r="EA22">
            <v>109.97</v>
          </cell>
          <cell r="EB22">
            <v>111.61471887</v>
          </cell>
          <cell r="EC22">
            <v>111.9</v>
          </cell>
          <cell r="ED22">
            <v>114.51</v>
          </cell>
          <cell r="EE22">
            <v>118.12</v>
          </cell>
          <cell r="EF22">
            <v>123.45</v>
          </cell>
          <cell r="EG22">
            <v>130.91999999999999</v>
          </cell>
          <cell r="EH22">
            <v>131.49</v>
          </cell>
          <cell r="EI22">
            <v>129.6</v>
          </cell>
          <cell r="EJ22">
            <v>127.61</v>
          </cell>
          <cell r="EK22">
            <v>125.2</v>
          </cell>
          <cell r="EL22">
            <v>122.74</v>
          </cell>
          <cell r="EM22">
            <v>118.64</v>
          </cell>
          <cell r="EN22">
            <v>114.73</v>
          </cell>
          <cell r="EO22">
            <v>113.11</v>
          </cell>
          <cell r="EP22">
            <v>110.44</v>
          </cell>
          <cell r="EQ22">
            <v>107.79</v>
          </cell>
          <cell r="ER22">
            <v>106.97</v>
          </cell>
          <cell r="ES22">
            <v>105.94</v>
          </cell>
          <cell r="ET22">
            <v>110.4</v>
          </cell>
          <cell r="EU22">
            <v>110.71</v>
          </cell>
          <cell r="EV22">
            <v>109.85</v>
          </cell>
          <cell r="EW22">
            <v>110.8</v>
          </cell>
          <cell r="EX22">
            <v>114.23</v>
          </cell>
          <cell r="EY22">
            <v>118.52</v>
          </cell>
          <cell r="EZ22">
            <v>116.43</v>
          </cell>
          <cell r="FA22">
            <v>112.51</v>
          </cell>
          <cell r="FB22">
            <v>109.43</v>
          </cell>
          <cell r="FC22">
            <v>113.37</v>
          </cell>
          <cell r="FD22">
            <v>118.33</v>
          </cell>
          <cell r="FE22">
            <v>123.29</v>
          </cell>
          <cell r="FF22">
            <v>125.54</v>
          </cell>
          <cell r="FG22">
            <v>125.37</v>
          </cell>
          <cell r="FH22">
            <v>125.26</v>
          </cell>
          <cell r="FI22">
            <v>134.09</v>
          </cell>
          <cell r="FJ22">
            <v>149.19999999999999</v>
          </cell>
          <cell r="FK22">
            <v>162.22</v>
          </cell>
          <cell r="FL22">
            <v>156.24</v>
          </cell>
          <cell r="FM22">
            <v>146.63</v>
          </cell>
          <cell r="FN22">
            <v>145.38</v>
          </cell>
          <cell r="FO22">
            <v>147.19</v>
          </cell>
          <cell r="FP22">
            <v>153.69999999999999</v>
          </cell>
          <cell r="FQ22">
            <v>152.41999999999999</v>
          </cell>
          <cell r="FR22">
            <v>148.68</v>
          </cell>
          <cell r="FS22">
            <v>149.29</v>
          </cell>
          <cell r="FT22">
            <v>150.97999999999999</v>
          </cell>
          <cell r="FU22">
            <v>154.79</v>
          </cell>
          <cell r="FV22">
            <v>159.54</v>
          </cell>
          <cell r="FW22">
            <v>159</v>
          </cell>
          <cell r="FX22">
            <v>151.65</v>
          </cell>
          <cell r="FY22">
            <v>139.47999999999999</v>
          </cell>
          <cell r="FZ22">
            <v>133.75</v>
          </cell>
          <cell r="GA22">
            <v>130.88999999999999</v>
          </cell>
          <cell r="GB22">
            <v>134.81</v>
          </cell>
          <cell r="GC22">
            <v>133.38999999999999</v>
          </cell>
          <cell r="GD22">
            <v>133.33000000000001</v>
          </cell>
          <cell r="GE22">
            <v>131.84</v>
          </cell>
          <cell r="GF22">
            <v>131.37</v>
          </cell>
          <cell r="GG22">
            <v>133.09</v>
          </cell>
          <cell r="GH22">
            <v>139.82</v>
          </cell>
          <cell r="GI22">
            <v>141.83000000000001</v>
          </cell>
          <cell r="GJ22">
            <v>137.38999999999999</v>
          </cell>
          <cell r="GK22">
            <v>130.16</v>
          </cell>
          <cell r="GL22">
            <v>127.9</v>
          </cell>
          <cell r="GM22">
            <v>131.9</v>
          </cell>
          <cell r="GN22">
            <v>142.36000000000001</v>
          </cell>
          <cell r="GO22">
            <v>147.56</v>
          </cell>
          <cell r="GP22">
            <v>146.5</v>
          </cell>
          <cell r="GQ22">
            <v>149.51</v>
          </cell>
          <cell r="GR22">
            <v>158.38</v>
          </cell>
          <cell r="GS22">
            <v>169.83</v>
          </cell>
          <cell r="GT22">
            <v>176.18</v>
          </cell>
          <cell r="GU22">
            <v>184.46</v>
          </cell>
          <cell r="GV22">
            <v>182.54</v>
          </cell>
          <cell r="GW22">
            <v>175.17</v>
          </cell>
          <cell r="GX22">
            <v>177.86</v>
          </cell>
          <cell r="GY22">
            <v>179.43</v>
          </cell>
          <cell r="GZ22">
            <v>180.54</v>
          </cell>
        </row>
        <row r="23">
          <cell r="A23">
            <v>13202</v>
          </cell>
          <cell r="B23" t="str">
            <v>Arveja</v>
          </cell>
          <cell r="C23">
            <v>0.30399999999999999</v>
          </cell>
          <cell r="D23">
            <v>2.2181358000000003E-3</v>
          </cell>
          <cell r="E23">
            <v>25.063681538224092</v>
          </cell>
          <cell r="F23">
            <v>27.383910633464765</v>
          </cell>
          <cell r="G23">
            <v>24.535274823268065</v>
          </cell>
          <cell r="H23">
            <v>23.538300933028523</v>
          </cell>
          <cell r="I23">
            <v>25.020339507353544</v>
          </cell>
          <cell r="J23">
            <v>21.971787858361175</v>
          </cell>
          <cell r="K23">
            <v>24.124527252796248</v>
          </cell>
          <cell r="L23">
            <v>26.047282635221858</v>
          </cell>
          <cell r="M23">
            <v>24.647401819623273</v>
          </cell>
          <cell r="N23">
            <v>23.474190673936011</v>
          </cell>
          <cell r="O23">
            <v>24.115128372219413</v>
          </cell>
          <cell r="P23">
            <v>25.525100617489965</v>
          </cell>
          <cell r="Q23">
            <v>24.863699742371736</v>
          </cell>
          <cell r="R23">
            <v>24.248575987146285</v>
          </cell>
          <cell r="S23">
            <v>24.07508419418285</v>
          </cell>
          <cell r="T23">
            <v>25.763840428773634</v>
          </cell>
          <cell r="U23">
            <v>28.038921918717165</v>
          </cell>
          <cell r="V23">
            <v>31.773797965620542</v>
          </cell>
          <cell r="W23">
            <v>33.461177346653137</v>
          </cell>
          <cell r="X23">
            <v>27.855289228289244</v>
          </cell>
          <cell r="Y23">
            <v>27.422009078329278</v>
          </cell>
          <cell r="Z23">
            <v>28.715377492022487</v>
          </cell>
          <cell r="AA23">
            <v>27.141304089733254</v>
          </cell>
          <cell r="AB23">
            <v>31.013881981719337</v>
          </cell>
          <cell r="AC23">
            <v>34.34253676116554</v>
          </cell>
          <cell r="AD23">
            <v>32.277157488302507</v>
          </cell>
          <cell r="AE23">
            <v>28.263884949786888</v>
          </cell>
          <cell r="AF23">
            <v>32.007046851935641</v>
          </cell>
          <cell r="AG23">
            <v>41.086670540544461</v>
          </cell>
          <cell r="AH23">
            <v>45.68802444104692</v>
          </cell>
          <cell r="AI23">
            <v>41.843247448451258</v>
          </cell>
          <cell r="AJ23">
            <v>35.757859772659209</v>
          </cell>
          <cell r="AK23">
            <v>34.670805032259594</v>
          </cell>
          <cell r="AL23">
            <v>35.41586418914374</v>
          </cell>
          <cell r="AM23">
            <v>36.485192970560725</v>
          </cell>
          <cell r="AN23">
            <v>36.539945572236824</v>
          </cell>
          <cell r="AO23">
            <v>38.282390850964752</v>
          </cell>
          <cell r="AP23">
            <v>36.49750220626354</v>
          </cell>
          <cell r="AQ23">
            <v>36.036000680676828</v>
          </cell>
          <cell r="AR23">
            <v>37.253098002952235</v>
          </cell>
          <cell r="AS23">
            <v>38.636044344248347</v>
          </cell>
          <cell r="AT23">
            <v>45.997981384280315</v>
          </cell>
          <cell r="AU23">
            <v>48.751317492207171</v>
          </cell>
          <cell r="AV23">
            <v>49.110066168119253</v>
          </cell>
          <cell r="AW23">
            <v>43.558073209694626</v>
          </cell>
          <cell r="AX23">
            <v>40.84965385736654</v>
          </cell>
          <cell r="AY23">
            <v>40.610435857421948</v>
          </cell>
          <cell r="AZ23">
            <v>40.189250582730587</v>
          </cell>
          <cell r="BA23">
            <v>41.939346880033348</v>
          </cell>
          <cell r="BB23">
            <v>45.742908956836381</v>
          </cell>
          <cell r="BC23">
            <v>42.354686710576473</v>
          </cell>
          <cell r="BD23">
            <v>42.444272882811454</v>
          </cell>
          <cell r="BE23">
            <v>44.612174155650735</v>
          </cell>
          <cell r="BF23">
            <v>50.107411066802612</v>
          </cell>
          <cell r="BG23">
            <v>59.000475220593366</v>
          </cell>
          <cell r="BH23">
            <v>59.490931894062413</v>
          </cell>
          <cell r="BI23">
            <v>50.919037383140576</v>
          </cell>
          <cell r="BJ23">
            <v>50.223701602360734</v>
          </cell>
          <cell r="BK23">
            <v>45.844540536547463</v>
          </cell>
          <cell r="BL23">
            <v>49.188266503444936</v>
          </cell>
          <cell r="BM23">
            <v>55.785967372363189</v>
          </cell>
          <cell r="BN23">
            <v>55.692943188548782</v>
          </cell>
          <cell r="BO23">
            <v>56.133478614743517</v>
          </cell>
          <cell r="BP23">
            <v>55.965543703805324</v>
          </cell>
          <cell r="BQ23">
            <v>57.878290102879802</v>
          </cell>
          <cell r="BR23">
            <v>59.290735737775847</v>
          </cell>
          <cell r="BS23">
            <v>60.570665401170601</v>
          </cell>
          <cell r="BT23">
            <v>61.535666608184734</v>
          </cell>
          <cell r="BU23">
            <v>59.342075061768774</v>
          </cell>
          <cell r="BV23">
            <v>55.693388398681385</v>
          </cell>
          <cell r="BW23">
            <v>55.75815822834069</v>
          </cell>
          <cell r="BX23">
            <v>61.846687108957084</v>
          </cell>
          <cell r="BY23">
            <v>62.266544997882775</v>
          </cell>
          <cell r="BZ23">
            <v>55.375895861722348</v>
          </cell>
          <cell r="CA23">
            <v>55.136916956108209</v>
          </cell>
          <cell r="CB23">
            <v>66.218131199138867</v>
          </cell>
          <cell r="CC23">
            <v>80.588153914749185</v>
          </cell>
          <cell r="CD23">
            <v>87.534495540643391</v>
          </cell>
          <cell r="CE23">
            <v>79.709638898306082</v>
          </cell>
          <cell r="CF23">
            <v>61.041557562702074</v>
          </cell>
          <cell r="CG23">
            <v>59.184676790635152</v>
          </cell>
          <cell r="CH23">
            <v>65.513033773970449</v>
          </cell>
          <cell r="CI23">
            <v>63.194676210213053</v>
          </cell>
          <cell r="CJ23">
            <v>66.182481410003561</v>
          </cell>
          <cell r="CK23">
            <v>65.786772048454694</v>
          </cell>
          <cell r="CL23">
            <v>80.004153645644394</v>
          </cell>
          <cell r="CM23">
            <v>80.745618142939477</v>
          </cell>
          <cell r="CN23">
            <v>87.945630608823194</v>
          </cell>
          <cell r="CO23">
            <v>85.460929348120033</v>
          </cell>
          <cell r="CP23">
            <v>71.269312226195751</v>
          </cell>
          <cell r="CQ23">
            <v>90.626702516525526</v>
          </cell>
          <cell r="CR23">
            <v>108.70918412440025</v>
          </cell>
          <cell r="CS23">
            <v>103.49057935359444</v>
          </cell>
          <cell r="CT23">
            <v>85.911514980826269</v>
          </cell>
          <cell r="CU23">
            <v>74.09425296378032</v>
          </cell>
          <cell r="CV23">
            <v>77.126282370074478</v>
          </cell>
          <cell r="CW23">
            <v>77.94146212284106</v>
          </cell>
          <cell r="CX23">
            <v>85.259059531520208</v>
          </cell>
          <cell r="CY23">
            <v>94.422226077045764</v>
          </cell>
          <cell r="CZ23">
            <v>90.487722753469669</v>
          </cell>
          <cell r="DA23">
            <v>86.764545839494815</v>
          </cell>
          <cell r="DB23">
            <v>108.31582448299559</v>
          </cell>
          <cell r="DC23">
            <v>111.58231473652131</v>
          </cell>
          <cell r="DD23">
            <v>100.59676295957227</v>
          </cell>
          <cell r="DE23">
            <v>82.492672171002894</v>
          </cell>
          <cell r="DF23">
            <v>79.086435403637395</v>
          </cell>
          <cell r="DG23">
            <v>90.043007298807893</v>
          </cell>
          <cell r="DH23">
            <v>99.680075296575893</v>
          </cell>
          <cell r="DI23">
            <v>101.99599244923614</v>
          </cell>
          <cell r="DJ23">
            <v>89.040567217496033</v>
          </cell>
          <cell r="DK23">
            <v>97.157597131659514</v>
          </cell>
          <cell r="DL23">
            <v>132.0799871119911</v>
          </cell>
          <cell r="DM23">
            <v>161.18108971610761</v>
          </cell>
          <cell r="DN23">
            <v>166.76533567524854</v>
          </cell>
          <cell r="DO23">
            <v>137.5504241698315</v>
          </cell>
          <cell r="DP23">
            <v>101.19413602191885</v>
          </cell>
          <cell r="DQ23">
            <v>90.610625483959893</v>
          </cell>
          <cell r="DR23">
            <v>95.568386584862324</v>
          </cell>
          <cell r="DS23">
            <v>92.769902871638322</v>
          </cell>
          <cell r="DT23">
            <v>94.223142946090647</v>
          </cell>
          <cell r="DU23">
            <v>100</v>
          </cell>
          <cell r="DV23">
            <v>120.93</v>
          </cell>
          <cell r="DW23">
            <v>126.51</v>
          </cell>
          <cell r="DX23">
            <v>132.4</v>
          </cell>
          <cell r="DY23">
            <v>127.45</v>
          </cell>
          <cell r="DZ23">
            <v>119.02</v>
          </cell>
          <cell r="EA23">
            <v>118.67</v>
          </cell>
          <cell r="EB23">
            <v>136.32059791</v>
          </cell>
          <cell r="EC23">
            <v>131.71</v>
          </cell>
          <cell r="ED23">
            <v>111.34</v>
          </cell>
          <cell r="EE23">
            <v>119.34</v>
          </cell>
          <cell r="EF23">
            <v>123.17</v>
          </cell>
          <cell r="EG23">
            <v>121</v>
          </cell>
          <cell r="EH23">
            <v>124.53</v>
          </cell>
          <cell r="EI23">
            <v>126.25</v>
          </cell>
          <cell r="EJ23">
            <v>138.75</v>
          </cell>
          <cell r="EK23">
            <v>130.34</v>
          </cell>
          <cell r="EL23">
            <v>126.69</v>
          </cell>
          <cell r="EM23">
            <v>125.83</v>
          </cell>
          <cell r="EN23">
            <v>127.97</v>
          </cell>
          <cell r="EO23">
            <v>118.96</v>
          </cell>
          <cell r="EP23">
            <v>116.97</v>
          </cell>
          <cell r="EQ23">
            <v>121.36</v>
          </cell>
          <cell r="ER23">
            <v>121.47</v>
          </cell>
          <cell r="ES23">
            <v>112.93</v>
          </cell>
          <cell r="ET23">
            <v>107.24</v>
          </cell>
          <cell r="EU23">
            <v>111.64</v>
          </cell>
          <cell r="EV23">
            <v>114.38</v>
          </cell>
          <cell r="EW23">
            <v>131.68</v>
          </cell>
          <cell r="EX23">
            <v>119.37</v>
          </cell>
          <cell r="EY23">
            <v>129.07</v>
          </cell>
          <cell r="EZ23">
            <v>126.08</v>
          </cell>
          <cell r="FA23">
            <v>110.57</v>
          </cell>
          <cell r="FB23">
            <v>104.16</v>
          </cell>
          <cell r="FC23">
            <v>111.28</v>
          </cell>
          <cell r="FD23">
            <v>114.52</v>
          </cell>
          <cell r="FE23">
            <v>135.26</v>
          </cell>
          <cell r="FF23">
            <v>132.01</v>
          </cell>
          <cell r="FG23">
            <v>119.66</v>
          </cell>
          <cell r="FH23">
            <v>111.33</v>
          </cell>
          <cell r="FI23">
            <v>130.22</v>
          </cell>
          <cell r="FJ23">
            <v>221.59</v>
          </cell>
          <cell r="FK23">
            <v>218.74</v>
          </cell>
          <cell r="FL23">
            <v>168.71</v>
          </cell>
          <cell r="FM23">
            <v>112.9</v>
          </cell>
          <cell r="FN23">
            <v>104.78</v>
          </cell>
          <cell r="FO23">
            <v>110.73</v>
          </cell>
          <cell r="FP23">
            <v>133.69999999999999</v>
          </cell>
          <cell r="FQ23">
            <v>158.82</v>
          </cell>
          <cell r="FR23">
            <v>150.78</v>
          </cell>
          <cell r="FS23">
            <v>142.16</v>
          </cell>
          <cell r="FT23">
            <v>166.24</v>
          </cell>
          <cell r="FU23">
            <v>202.46</v>
          </cell>
          <cell r="FV23">
            <v>238.88</v>
          </cell>
          <cell r="FW23">
            <v>174.31</v>
          </cell>
          <cell r="FX23">
            <v>135.35</v>
          </cell>
          <cell r="FY23">
            <v>126.29</v>
          </cell>
          <cell r="FZ23">
            <v>141.22</v>
          </cell>
          <cell r="GA23">
            <v>153.06</v>
          </cell>
          <cell r="GB23">
            <v>188.1</v>
          </cell>
          <cell r="GC23">
            <v>197.06</v>
          </cell>
          <cell r="GD23">
            <v>195.28</v>
          </cell>
          <cell r="GE23">
            <v>189.47</v>
          </cell>
          <cell r="GF23">
            <v>190.58</v>
          </cell>
          <cell r="GG23">
            <v>158.46</v>
          </cell>
          <cell r="GH23">
            <v>189.17</v>
          </cell>
          <cell r="GI23">
            <v>250.3</v>
          </cell>
          <cell r="GJ23">
            <v>213.99</v>
          </cell>
          <cell r="GK23">
            <v>172.11</v>
          </cell>
          <cell r="GL23">
            <v>151.57</v>
          </cell>
          <cell r="GM23">
            <v>148.62</v>
          </cell>
          <cell r="GN23">
            <v>163.54</v>
          </cell>
          <cell r="GO23">
            <v>163.99</v>
          </cell>
          <cell r="GP23">
            <v>160.84</v>
          </cell>
          <cell r="GQ23">
            <v>166.81</v>
          </cell>
          <cell r="GR23">
            <v>182.19</v>
          </cell>
          <cell r="GS23">
            <v>179.85</v>
          </cell>
          <cell r="GT23">
            <v>193.48</v>
          </cell>
          <cell r="GU23">
            <v>238.14</v>
          </cell>
          <cell r="GV23">
            <v>222.52</v>
          </cell>
          <cell r="GW23">
            <v>172.73</v>
          </cell>
          <cell r="GX23">
            <v>155.44</v>
          </cell>
          <cell r="GY23">
            <v>155.19999999999999</v>
          </cell>
          <cell r="GZ23">
            <v>175.37</v>
          </cell>
        </row>
        <row r="24">
          <cell r="A24">
            <v>13203</v>
          </cell>
          <cell r="B24" t="str">
            <v>Otras hortalizas y legumbres secas</v>
          </cell>
          <cell r="C24">
            <v>0.22500000000000001</v>
          </cell>
          <cell r="D24">
            <v>9.165976000000001E-4</v>
          </cell>
          <cell r="E24">
            <v>25.200116928542549</v>
          </cell>
          <cell r="F24">
            <v>25.331437537870173</v>
          </cell>
          <cell r="G24">
            <v>26.88449274404633</v>
          </cell>
          <cell r="H24">
            <v>27.785088922812601</v>
          </cell>
          <cell r="I24">
            <v>28.018554006090586</v>
          </cell>
          <cell r="J24">
            <v>28.315355383248974</v>
          </cell>
          <cell r="K24">
            <v>28.608460743257847</v>
          </cell>
          <cell r="L24">
            <v>28.794101604631443</v>
          </cell>
          <cell r="M24">
            <v>28.791301591639385</v>
          </cell>
          <cell r="N24">
            <v>29.793650242537119</v>
          </cell>
          <cell r="O24">
            <v>32.510894850552106</v>
          </cell>
          <cell r="P24">
            <v>34.484680008915241</v>
          </cell>
          <cell r="Q24">
            <v>36.053975290445344</v>
          </cell>
          <cell r="R24">
            <v>36.609609868589786</v>
          </cell>
          <cell r="S24">
            <v>37.74305512777579</v>
          </cell>
          <cell r="T24">
            <v>40.344995200777731</v>
          </cell>
          <cell r="U24">
            <v>42.623029770858132</v>
          </cell>
          <cell r="V24">
            <v>44.056020419934747</v>
          </cell>
          <cell r="W24">
            <v>44.238973268835949</v>
          </cell>
          <cell r="X24">
            <v>44.274085431756397</v>
          </cell>
          <cell r="Y24">
            <v>44.245525299237393</v>
          </cell>
          <cell r="Z24">
            <v>44.171380955207638</v>
          </cell>
          <cell r="AA24">
            <v>44.689607359778151</v>
          </cell>
          <cell r="AB24">
            <v>44.852624116175896</v>
          </cell>
          <cell r="AC24">
            <v>45.065761105131521</v>
          </cell>
          <cell r="AD24">
            <v>46.479263663783392</v>
          </cell>
          <cell r="AE24">
            <v>53.910106142892502</v>
          </cell>
          <cell r="AF24">
            <v>61.361556717623166</v>
          </cell>
          <cell r="AG24">
            <v>62.910019902492344</v>
          </cell>
          <cell r="AH24">
            <v>64.618811831286891</v>
          </cell>
          <cell r="AI24">
            <v>64.285106282893139</v>
          </cell>
          <cell r="AJ24">
            <v>63.830720174541611</v>
          </cell>
          <cell r="AK24">
            <v>63.657847372411801</v>
          </cell>
          <cell r="AL24">
            <v>63.551110877154457</v>
          </cell>
          <cell r="AM24">
            <v>64.031873107891215</v>
          </cell>
          <cell r="AN24">
            <v>63.725999688638559</v>
          </cell>
          <cell r="AO24">
            <v>62.703938946276708</v>
          </cell>
          <cell r="AP24">
            <v>60.886338512610692</v>
          </cell>
          <cell r="AQ24">
            <v>59.429715753881084</v>
          </cell>
          <cell r="AR24">
            <v>57.740523916030973</v>
          </cell>
          <cell r="AS24">
            <v>55.758898721290059</v>
          </cell>
          <cell r="AT24">
            <v>53.990914517843372</v>
          </cell>
          <cell r="AU24">
            <v>51.895664795884656</v>
          </cell>
          <cell r="AV24">
            <v>50.679619153432867</v>
          </cell>
          <cell r="AW24">
            <v>49.516829758090076</v>
          </cell>
          <cell r="AX24">
            <v>50.468162172272471</v>
          </cell>
          <cell r="AY24">
            <v>52.69719651499183</v>
          </cell>
          <cell r="AZ24">
            <v>53.319751403646521</v>
          </cell>
          <cell r="BA24">
            <v>53.293487281780983</v>
          </cell>
          <cell r="BB24">
            <v>53.183950773531585</v>
          </cell>
          <cell r="BC24">
            <v>52.547451820176448</v>
          </cell>
          <cell r="BD24">
            <v>52.104433764572669</v>
          </cell>
          <cell r="BE24">
            <v>51.448726722091983</v>
          </cell>
          <cell r="BF24">
            <v>50.552106561774444</v>
          </cell>
          <cell r="BG24">
            <v>50.50349833623229</v>
          </cell>
          <cell r="BH24">
            <v>49.886599473821548</v>
          </cell>
          <cell r="BI24">
            <v>49.18799623230251</v>
          </cell>
          <cell r="BJ24">
            <v>48.862018719766859</v>
          </cell>
          <cell r="BK24">
            <v>48.495665019885685</v>
          </cell>
          <cell r="BL24">
            <v>48.775274317272839</v>
          </cell>
          <cell r="BM24">
            <v>49.536429849034484</v>
          </cell>
          <cell r="BN24">
            <v>50.150416697933487</v>
          </cell>
          <cell r="BO24">
            <v>50.318137476157887</v>
          </cell>
          <cell r="BP24">
            <v>50.196896913601677</v>
          </cell>
          <cell r="BQ24">
            <v>50.991820602047589</v>
          </cell>
          <cell r="BR24">
            <v>51.640639612567796</v>
          </cell>
          <cell r="BS24">
            <v>51.977929177591378</v>
          </cell>
          <cell r="BT24">
            <v>52.372227007133311</v>
          </cell>
          <cell r="BU24">
            <v>51.968577134197901</v>
          </cell>
          <cell r="BV24">
            <v>52.076209633612706</v>
          </cell>
          <cell r="BW24">
            <v>52.080241652321256</v>
          </cell>
          <cell r="BX24">
            <v>52.188602155114005</v>
          </cell>
          <cell r="BY24">
            <v>53.723905278920491</v>
          </cell>
          <cell r="BZ24">
            <v>54.816246347383043</v>
          </cell>
          <cell r="CA24">
            <v>54.937430909679421</v>
          </cell>
          <cell r="CB24">
            <v>55.131807811588239</v>
          </cell>
          <cell r="CC24">
            <v>55.532993673090637</v>
          </cell>
          <cell r="CD24">
            <v>55.887419317625628</v>
          </cell>
          <cell r="CE24">
            <v>56.252037009451726</v>
          </cell>
          <cell r="CF24">
            <v>58.681776283441955</v>
          </cell>
          <cell r="CG24">
            <v>63.5273667669818</v>
          </cell>
          <cell r="CH24">
            <v>64.500035280163686</v>
          </cell>
          <cell r="CI24">
            <v>65.40841549504789</v>
          </cell>
          <cell r="CJ24">
            <v>67.213079868690585</v>
          </cell>
          <cell r="CK24">
            <v>69.843636074471377</v>
          </cell>
          <cell r="CL24">
            <v>71.195426346778248</v>
          </cell>
          <cell r="CM24">
            <v>73.46108485943374</v>
          </cell>
          <cell r="CN24">
            <v>76.695603867601932</v>
          </cell>
          <cell r="CO24">
            <v>78.833861789118671</v>
          </cell>
          <cell r="CP24">
            <v>80.170139989449552</v>
          </cell>
          <cell r="CQ24">
            <v>81.115312375049427</v>
          </cell>
          <cell r="CR24">
            <v>82.85904846598487</v>
          </cell>
          <cell r="CS24">
            <v>86.789034701121011</v>
          </cell>
          <cell r="CT24">
            <v>87.831479538065039</v>
          </cell>
          <cell r="CU24">
            <v>87.442445732948187</v>
          </cell>
          <cell r="CV24">
            <v>86.995283658116179</v>
          </cell>
          <cell r="CW24">
            <v>87.655862723203029</v>
          </cell>
          <cell r="CX24">
            <v>86.603617840786796</v>
          </cell>
          <cell r="CY24">
            <v>88.050048552225292</v>
          </cell>
          <cell r="CZ24">
            <v>86.999987679942819</v>
          </cell>
          <cell r="DA24">
            <v>86.490777317206749</v>
          </cell>
          <cell r="DB24">
            <v>88.044952528579728</v>
          </cell>
          <cell r="DC24">
            <v>86.492289324222455</v>
          </cell>
          <cell r="DD24">
            <v>85.988678987470479</v>
          </cell>
          <cell r="DE24">
            <v>84.740993198208429</v>
          </cell>
          <cell r="DF24">
            <v>84.975858287982462</v>
          </cell>
          <cell r="DG24">
            <v>85.795590091538031</v>
          </cell>
          <cell r="DH24">
            <v>85.602949197684268</v>
          </cell>
          <cell r="DI24">
            <v>86.581777739448711</v>
          </cell>
          <cell r="DJ24">
            <v>87.315157142329127</v>
          </cell>
          <cell r="DK24">
            <v>87.7235110370912</v>
          </cell>
          <cell r="DL24">
            <v>88.187641190655128</v>
          </cell>
          <cell r="DM24">
            <v>88.552650884300107</v>
          </cell>
          <cell r="DN24">
            <v>88.792947999278681</v>
          </cell>
          <cell r="DO24">
            <v>89.899849135299974</v>
          </cell>
          <cell r="DP24">
            <v>92.138571522971858</v>
          </cell>
          <cell r="DQ24">
            <v>93.876595587403514</v>
          </cell>
          <cell r="DR24">
            <v>94.514606547774378</v>
          </cell>
          <cell r="DS24">
            <v>96.345815044581812</v>
          </cell>
          <cell r="DT24">
            <v>99.152660068342698</v>
          </cell>
          <cell r="DU24">
            <v>100</v>
          </cell>
          <cell r="DV24">
            <v>101.51</v>
          </cell>
          <cell r="DW24">
            <v>102.08</v>
          </cell>
          <cell r="DX24">
            <v>101.89</v>
          </cell>
          <cell r="DY24">
            <v>101.66</v>
          </cell>
          <cell r="DZ24">
            <v>106.23</v>
          </cell>
          <cell r="EA24">
            <v>121.95</v>
          </cell>
          <cell r="EB24">
            <v>130.54192273999999</v>
          </cell>
          <cell r="EC24">
            <v>139.76</v>
          </cell>
          <cell r="ED24">
            <v>141.63999999999999</v>
          </cell>
          <cell r="EE24">
            <v>143.18</v>
          </cell>
          <cell r="EF24">
            <v>145.46</v>
          </cell>
          <cell r="EG24">
            <v>149.44999999999999</v>
          </cell>
          <cell r="EH24">
            <v>148.69</v>
          </cell>
          <cell r="EI24">
            <v>147.78</v>
          </cell>
          <cell r="EJ24">
            <v>146.29</v>
          </cell>
          <cell r="EK24">
            <v>145.66</v>
          </cell>
          <cell r="EL24">
            <v>145.86000000000001</v>
          </cell>
          <cell r="EM24">
            <v>147.51</v>
          </cell>
          <cell r="EN24">
            <v>147.38</v>
          </cell>
          <cell r="EO24">
            <v>145.25</v>
          </cell>
          <cell r="EP24">
            <v>144.38</v>
          </cell>
          <cell r="EQ24">
            <v>142.83000000000001</v>
          </cell>
          <cell r="ER24">
            <v>143.49</v>
          </cell>
          <cell r="ES24">
            <v>144.35</v>
          </cell>
          <cell r="ET24">
            <v>143.6</v>
          </cell>
          <cell r="EU24">
            <v>143.35</v>
          </cell>
          <cell r="EV24">
            <v>142.56</v>
          </cell>
          <cell r="EW24">
            <v>140.6</v>
          </cell>
          <cell r="EX24">
            <v>139.27000000000001</v>
          </cell>
          <cell r="EY24">
            <v>138.38999999999999</v>
          </cell>
          <cell r="EZ24">
            <v>137.28</v>
          </cell>
          <cell r="FA24">
            <v>135.84</v>
          </cell>
          <cell r="FB24">
            <v>135.55000000000001</v>
          </cell>
          <cell r="FC24">
            <v>135.51</v>
          </cell>
          <cell r="FD24">
            <v>136.63999999999999</v>
          </cell>
          <cell r="FE24">
            <v>137.56</v>
          </cell>
          <cell r="FF24">
            <v>137.16</v>
          </cell>
          <cell r="FG24">
            <v>137.28</v>
          </cell>
          <cell r="FH24">
            <v>134.97</v>
          </cell>
          <cell r="FI24">
            <v>134.83000000000001</v>
          </cell>
          <cell r="FJ24">
            <v>135.9</v>
          </cell>
          <cell r="FK24">
            <v>135.6</v>
          </cell>
          <cell r="FL24">
            <v>135.85</v>
          </cell>
          <cell r="FM24">
            <v>140.96</v>
          </cell>
          <cell r="FN24">
            <v>147.02000000000001</v>
          </cell>
          <cell r="FO24">
            <v>159.06</v>
          </cell>
          <cell r="FP24">
            <v>186.87</v>
          </cell>
          <cell r="FQ24">
            <v>204.2</v>
          </cell>
          <cell r="FR24">
            <v>209.33</v>
          </cell>
          <cell r="FS24">
            <v>211.76</v>
          </cell>
          <cell r="FT24">
            <v>212.95</v>
          </cell>
          <cell r="FU24">
            <v>214.24</v>
          </cell>
          <cell r="FV24">
            <v>215.4</v>
          </cell>
          <cell r="FW24">
            <v>214.87</v>
          </cell>
          <cell r="FX24">
            <v>212.6</v>
          </cell>
          <cell r="FY24">
            <v>208.68</v>
          </cell>
          <cell r="FZ24">
            <v>209.29</v>
          </cell>
          <cell r="GA24">
            <v>207.88</v>
          </cell>
          <cell r="GB24">
            <v>206.68</v>
          </cell>
          <cell r="GC24">
            <v>206.11</v>
          </cell>
          <cell r="GD24">
            <v>206.29</v>
          </cell>
          <cell r="GE24">
            <v>206.4</v>
          </cell>
          <cell r="GF24">
            <v>207.74</v>
          </cell>
          <cell r="GG24">
            <v>212.87</v>
          </cell>
          <cell r="GH24">
            <v>222.8</v>
          </cell>
          <cell r="GI24">
            <v>225.51</v>
          </cell>
          <cell r="GJ24">
            <v>226.21</v>
          </cell>
          <cell r="GK24">
            <v>222.87</v>
          </cell>
          <cell r="GL24">
            <v>220.5</v>
          </cell>
          <cell r="GM24">
            <v>224.8</v>
          </cell>
          <cell r="GN24">
            <v>226.33</v>
          </cell>
          <cell r="GO24">
            <v>223.11</v>
          </cell>
          <cell r="GP24">
            <v>219.19</v>
          </cell>
          <cell r="GQ24">
            <v>213.68</v>
          </cell>
          <cell r="GR24">
            <v>209.73</v>
          </cell>
          <cell r="GS24">
            <v>207.01</v>
          </cell>
          <cell r="GT24">
            <v>205.4</v>
          </cell>
          <cell r="GU24">
            <v>202.52</v>
          </cell>
          <cell r="GV24">
            <v>199.27</v>
          </cell>
          <cell r="GW24">
            <v>198.02</v>
          </cell>
          <cell r="GX24">
            <v>195.49</v>
          </cell>
          <cell r="GY24">
            <v>192.88</v>
          </cell>
          <cell r="GZ24">
            <v>190.25</v>
          </cell>
        </row>
        <row r="25">
          <cell r="A25">
            <v>13204</v>
          </cell>
          <cell r="B25" t="str">
            <v>Otros hortalizas y legumbres enlatadas</v>
          </cell>
          <cell r="D25">
            <v>1.6086130000000001E-4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100</v>
          </cell>
          <cell r="DV25">
            <v>105.99</v>
          </cell>
          <cell r="DW25">
            <v>111.87</v>
          </cell>
          <cell r="DX25">
            <v>112.92</v>
          </cell>
          <cell r="DY25">
            <v>113.13</v>
          </cell>
          <cell r="DZ25">
            <v>113.77</v>
          </cell>
          <cell r="EA25">
            <v>113.78</v>
          </cell>
          <cell r="EB25">
            <v>114.26710607</v>
          </cell>
          <cell r="EC25">
            <v>115.2</v>
          </cell>
          <cell r="ED25">
            <v>116.33</v>
          </cell>
          <cell r="EE25">
            <v>116.88</v>
          </cell>
          <cell r="EF25">
            <v>117.49</v>
          </cell>
          <cell r="EG25">
            <v>117.52</v>
          </cell>
          <cell r="EH25">
            <v>118.93</v>
          </cell>
          <cell r="EI25">
            <v>119.72</v>
          </cell>
          <cell r="EJ25">
            <v>121.7</v>
          </cell>
          <cell r="EK25">
            <v>121.84</v>
          </cell>
          <cell r="EL25">
            <v>121.93</v>
          </cell>
          <cell r="EM25">
            <v>122.32</v>
          </cell>
          <cell r="EN25">
            <v>123.3</v>
          </cell>
          <cell r="EO25">
            <v>122.95</v>
          </cell>
          <cell r="EP25">
            <v>123.56</v>
          </cell>
          <cell r="EQ25">
            <v>124.07</v>
          </cell>
          <cell r="ER25">
            <v>124.71</v>
          </cell>
          <cell r="ES25">
            <v>124.18</v>
          </cell>
          <cell r="ET25">
            <v>125.56</v>
          </cell>
          <cell r="EU25">
            <v>127.57</v>
          </cell>
          <cell r="EV25">
            <v>127.35</v>
          </cell>
          <cell r="EW25">
            <v>128.16999999999999</v>
          </cell>
          <cell r="EX25">
            <v>128.28</v>
          </cell>
          <cell r="EY25">
            <v>128.68</v>
          </cell>
          <cell r="EZ25">
            <v>129.04</v>
          </cell>
          <cell r="FA25">
            <v>128.53</v>
          </cell>
          <cell r="FB25">
            <v>129.27000000000001</v>
          </cell>
          <cell r="FC25">
            <v>129.13</v>
          </cell>
          <cell r="FD25">
            <v>129.54</v>
          </cell>
          <cell r="FE25">
            <v>129.01</v>
          </cell>
          <cell r="FF25">
            <v>129.72</v>
          </cell>
          <cell r="FG25">
            <v>130.27000000000001</v>
          </cell>
          <cell r="FH25">
            <v>130.81</v>
          </cell>
          <cell r="FI25">
            <v>132.03</v>
          </cell>
          <cell r="FJ25">
            <v>134.66</v>
          </cell>
          <cell r="FK25">
            <v>134.82</v>
          </cell>
          <cell r="FL25">
            <v>134.47</v>
          </cell>
          <cell r="FM25">
            <v>134.58000000000001</v>
          </cell>
          <cell r="FN25">
            <v>135</v>
          </cell>
          <cell r="FO25">
            <v>134.96</v>
          </cell>
          <cell r="FP25">
            <v>137.9</v>
          </cell>
          <cell r="FQ25">
            <v>138.22999999999999</v>
          </cell>
          <cell r="FR25">
            <v>139.33000000000001</v>
          </cell>
          <cell r="FS25">
            <v>139.99</v>
          </cell>
          <cell r="FT25">
            <v>143.93</v>
          </cell>
          <cell r="FU25">
            <v>146.37</v>
          </cell>
          <cell r="FV25">
            <v>147.59</v>
          </cell>
          <cell r="FW25">
            <v>147.94999999999999</v>
          </cell>
          <cell r="FX25">
            <v>148.31</v>
          </cell>
          <cell r="FY25">
            <v>152.38</v>
          </cell>
          <cell r="FZ25">
            <v>152.6</v>
          </cell>
          <cell r="GA25">
            <v>153.61000000000001</v>
          </cell>
          <cell r="GB25">
            <v>153.66999999999999</v>
          </cell>
          <cell r="GC25">
            <v>154.49</v>
          </cell>
          <cell r="GD25">
            <v>155.97</v>
          </cell>
          <cell r="GE25">
            <v>156.44</v>
          </cell>
          <cell r="GF25">
            <v>157.49</v>
          </cell>
          <cell r="GG25">
            <v>160.43</v>
          </cell>
          <cell r="GH25">
            <v>165.76</v>
          </cell>
          <cell r="GI25">
            <v>164.88</v>
          </cell>
          <cell r="GJ25">
            <v>166.2</v>
          </cell>
          <cell r="GK25">
            <v>167.42</v>
          </cell>
          <cell r="GL25">
            <v>168.93</v>
          </cell>
          <cell r="GM25">
            <v>170.14</v>
          </cell>
          <cell r="GN25">
            <v>170.64</v>
          </cell>
          <cell r="GO25">
            <v>171</v>
          </cell>
          <cell r="GP25">
            <v>171.54</v>
          </cell>
          <cell r="GQ25">
            <v>171.7</v>
          </cell>
          <cell r="GR25">
            <v>171.79</v>
          </cell>
          <cell r="GS25">
            <v>171.73</v>
          </cell>
          <cell r="GT25">
            <v>173.71</v>
          </cell>
          <cell r="GU25">
            <v>174.14</v>
          </cell>
          <cell r="GV25">
            <v>173.67</v>
          </cell>
          <cell r="GW25">
            <v>172.46</v>
          </cell>
          <cell r="GX25">
            <v>173.66</v>
          </cell>
          <cell r="GY25">
            <v>174.26</v>
          </cell>
          <cell r="GZ25">
            <v>175.02</v>
          </cell>
        </row>
        <row r="26">
          <cell r="A26">
            <v>14101</v>
          </cell>
          <cell r="B26" t="str">
            <v>Naranjas</v>
          </cell>
          <cell r="C26">
            <v>0.32500000000000001</v>
          </cell>
          <cell r="D26">
            <v>2.1288691999999999E-3</v>
          </cell>
          <cell r="E26">
            <v>15.785818021089854</v>
          </cell>
          <cell r="F26">
            <v>16.06680558186525</v>
          </cell>
          <cell r="G26">
            <v>16.99027593609901</v>
          </cell>
          <cell r="H26">
            <v>18.351013449516955</v>
          </cell>
          <cell r="I26">
            <v>20.335290774767948</v>
          </cell>
          <cell r="J26">
            <v>22.430068826166572</v>
          </cell>
          <cell r="K26">
            <v>26.112900170486832</v>
          </cell>
          <cell r="L26">
            <v>29.866767695901999</v>
          </cell>
          <cell r="M26">
            <v>31.470606806844732</v>
          </cell>
          <cell r="N26">
            <v>26.676453873839744</v>
          </cell>
          <cell r="O26">
            <v>22.477426280229839</v>
          </cell>
          <cell r="P26">
            <v>19.954852560459681</v>
          </cell>
          <cell r="Q26">
            <v>20.327397865757405</v>
          </cell>
          <cell r="R26">
            <v>22.032266212035108</v>
          </cell>
          <cell r="S26">
            <v>24.267538043821428</v>
          </cell>
          <cell r="T26">
            <v>28.316600366230976</v>
          </cell>
          <cell r="U26">
            <v>28.191892403864365</v>
          </cell>
          <cell r="V26">
            <v>25.925048936035861</v>
          </cell>
          <cell r="W26">
            <v>24.494853823325123</v>
          </cell>
          <cell r="X26">
            <v>23.885521247711054</v>
          </cell>
          <cell r="Y26">
            <v>25.730883374376461</v>
          </cell>
          <cell r="Z26">
            <v>27.243164740796871</v>
          </cell>
          <cell r="AA26">
            <v>26.182357769779628</v>
          </cell>
          <cell r="AB26">
            <v>25.208372797878386</v>
          </cell>
          <cell r="AC26">
            <v>25.683525920313187</v>
          </cell>
          <cell r="AD26">
            <v>27.082149396981752</v>
          </cell>
          <cell r="AE26">
            <v>29.953589695017996</v>
          </cell>
          <cell r="AF26">
            <v>33.336490496937557</v>
          </cell>
          <cell r="AG26">
            <v>34.234703542337563</v>
          </cell>
          <cell r="AH26">
            <v>32.310412325566709</v>
          </cell>
          <cell r="AI26">
            <v>28.220306876302331</v>
          </cell>
          <cell r="AJ26">
            <v>25.872955736566265</v>
          </cell>
          <cell r="AK26">
            <v>26.381259076845364</v>
          </cell>
          <cell r="AL26">
            <v>28.381322220117443</v>
          </cell>
          <cell r="AM26">
            <v>30.267727473637684</v>
          </cell>
          <cell r="AN26">
            <v>29.724695333712191</v>
          </cell>
          <cell r="AO26">
            <v>28.925932941845044</v>
          </cell>
          <cell r="AP26">
            <v>31.522700006314324</v>
          </cell>
          <cell r="AQ26">
            <v>33.89530845488413</v>
          </cell>
          <cell r="AR26">
            <v>38.807855023047296</v>
          </cell>
          <cell r="AS26">
            <v>44.078739660289195</v>
          </cell>
          <cell r="AT26">
            <v>41.721917029740482</v>
          </cell>
          <cell r="AU26">
            <v>35.491254656816317</v>
          </cell>
          <cell r="AV26">
            <v>32.06415356443771</v>
          </cell>
          <cell r="AW26">
            <v>31.38220622592663</v>
          </cell>
          <cell r="AX26">
            <v>33.053924354360042</v>
          </cell>
          <cell r="AY26">
            <v>35.781713708404368</v>
          </cell>
          <cell r="AZ26">
            <v>35.609648291974487</v>
          </cell>
          <cell r="BA26">
            <v>34.853507608764282</v>
          </cell>
          <cell r="BB26">
            <v>38.381637936477865</v>
          </cell>
          <cell r="BC26">
            <v>39.726589631874717</v>
          </cell>
          <cell r="BD26">
            <v>40.661110058723239</v>
          </cell>
          <cell r="BE26">
            <v>43.041611416303596</v>
          </cell>
          <cell r="BF26">
            <v>42.165498516133113</v>
          </cell>
          <cell r="BG26">
            <v>40.517459114731324</v>
          </cell>
          <cell r="BH26">
            <v>38.62473953400265</v>
          </cell>
          <cell r="BI26">
            <v>40.793710930100396</v>
          </cell>
          <cell r="BJ26">
            <v>45.447370082717683</v>
          </cell>
          <cell r="BK26">
            <v>45.835701206036497</v>
          </cell>
          <cell r="BL26">
            <v>46.040916840310672</v>
          </cell>
          <cell r="BM26">
            <v>44.320262676011865</v>
          </cell>
          <cell r="BN26">
            <v>48.975500410431266</v>
          </cell>
          <cell r="BO26">
            <v>52.284207867651702</v>
          </cell>
          <cell r="BP26">
            <v>55.518721980173012</v>
          </cell>
          <cell r="BQ26">
            <v>57.095725200479883</v>
          </cell>
          <cell r="BR26">
            <v>56.432720843594119</v>
          </cell>
          <cell r="BS26">
            <v>52.947212224537473</v>
          </cell>
          <cell r="BT26">
            <v>50.603018248405633</v>
          </cell>
          <cell r="BU26">
            <v>54.339521373997599</v>
          </cell>
          <cell r="BV26">
            <v>55.345077981941024</v>
          </cell>
          <cell r="BW26">
            <v>56.491128370272151</v>
          </cell>
          <cell r="BX26">
            <v>53.820167961103735</v>
          </cell>
          <cell r="BY26">
            <v>53.487087200858738</v>
          </cell>
          <cell r="BZ26">
            <v>57.61350003157164</v>
          </cell>
          <cell r="CA26">
            <v>63.466881353791749</v>
          </cell>
          <cell r="CB26">
            <v>66.606680558186525</v>
          </cell>
          <cell r="CC26">
            <v>71.896508177053732</v>
          </cell>
          <cell r="CD26">
            <v>71.553955925996078</v>
          </cell>
          <cell r="CE26">
            <v>67.334406768958772</v>
          </cell>
          <cell r="CF26">
            <v>62.568668308391736</v>
          </cell>
          <cell r="CG26">
            <v>63.170107974995261</v>
          </cell>
          <cell r="CH26">
            <v>63.518974553261344</v>
          </cell>
          <cell r="CI26">
            <v>63.760497568984029</v>
          </cell>
          <cell r="CJ26">
            <v>63.391109427290516</v>
          </cell>
          <cell r="CK26">
            <v>61.304224284902439</v>
          </cell>
          <cell r="CL26">
            <v>63.829955168276818</v>
          </cell>
          <cell r="CM26">
            <v>66.243606743701449</v>
          </cell>
          <cell r="CN26">
            <v>72.513733661678344</v>
          </cell>
          <cell r="CO26">
            <v>81.473763970448942</v>
          </cell>
          <cell r="CP26">
            <v>81.757908694828558</v>
          </cell>
          <cell r="CQ26">
            <v>79.268485192902688</v>
          </cell>
          <cell r="CR26">
            <v>82.102039527688333</v>
          </cell>
          <cell r="CS26">
            <v>87.650754562101412</v>
          </cell>
          <cell r="CT26">
            <v>91.311485761192145</v>
          </cell>
          <cell r="CU26">
            <v>86.645197954157979</v>
          </cell>
          <cell r="CV26">
            <v>81.391677716739281</v>
          </cell>
          <cell r="CW26">
            <v>75.481467449643247</v>
          </cell>
          <cell r="CX26">
            <v>79.091684031066478</v>
          </cell>
          <cell r="CY26">
            <v>85.346025131022287</v>
          </cell>
          <cell r="CZ26">
            <v>90.962619182926062</v>
          </cell>
          <cell r="DA26">
            <v>89.568731451663822</v>
          </cell>
          <cell r="DB26">
            <v>87.803876996905984</v>
          </cell>
          <cell r="DC26">
            <v>85.532297783671154</v>
          </cell>
          <cell r="DD26">
            <v>83.107596135631752</v>
          </cell>
          <cell r="DE26">
            <v>94.43865631117005</v>
          </cell>
          <cell r="DF26">
            <v>99.311738334280477</v>
          </cell>
          <cell r="DG26">
            <v>99.103365536402094</v>
          </cell>
          <cell r="DH26">
            <v>97.415861589947596</v>
          </cell>
          <cell r="DI26">
            <v>92.888488981499009</v>
          </cell>
          <cell r="DJ26">
            <v>97.327461009029477</v>
          </cell>
          <cell r="DK26">
            <v>105.52030056197512</v>
          </cell>
          <cell r="DL26">
            <v>113.76681189619246</v>
          </cell>
          <cell r="DM26">
            <v>122.0338447938372</v>
          </cell>
          <cell r="DN26">
            <v>109.28995390541138</v>
          </cell>
          <cell r="DO26">
            <v>102.73883942665908</v>
          </cell>
          <cell r="DP26">
            <v>95.955673422996782</v>
          </cell>
          <cell r="DQ26">
            <v>98.598219359727224</v>
          </cell>
          <cell r="DR26">
            <v>97.537412388709981</v>
          </cell>
          <cell r="DS26">
            <v>99.086001136578901</v>
          </cell>
          <cell r="DT26">
            <v>98.978657574035481</v>
          </cell>
          <cell r="DU26">
            <v>100</v>
          </cell>
          <cell r="DV26">
            <v>109.63</v>
          </cell>
          <cell r="DW26">
            <v>113.09</v>
          </cell>
          <cell r="DX26">
            <v>115.05</v>
          </cell>
          <cell r="DY26">
            <v>112.81</v>
          </cell>
          <cell r="DZ26">
            <v>112.01</v>
          </cell>
          <cell r="EA26">
            <v>114.29</v>
          </cell>
          <cell r="EB26">
            <v>117.62868227</v>
          </cell>
          <cell r="EC26">
            <v>129.72</v>
          </cell>
          <cell r="ED26">
            <v>128.46</v>
          </cell>
          <cell r="EE26">
            <v>118.34</v>
          </cell>
          <cell r="EF26">
            <v>107.95</v>
          </cell>
          <cell r="EG26">
            <v>102.19</v>
          </cell>
          <cell r="EH26">
            <v>107.09</v>
          </cell>
          <cell r="EI26">
            <v>113.66</v>
          </cell>
          <cell r="EJ26">
            <v>118.41</v>
          </cell>
          <cell r="EK26">
            <v>117.6</v>
          </cell>
          <cell r="EL26">
            <v>117.98</v>
          </cell>
          <cell r="EM26">
            <v>112.4</v>
          </cell>
          <cell r="EN26">
            <v>112.37</v>
          </cell>
          <cell r="EO26">
            <v>120.51</v>
          </cell>
          <cell r="EP26">
            <v>131.61000000000001</v>
          </cell>
          <cell r="EQ26">
            <v>133.83000000000001</v>
          </cell>
          <cell r="ER26">
            <v>125.82</v>
          </cell>
          <cell r="ES26">
            <v>117.89</v>
          </cell>
          <cell r="ET26">
            <v>121.04</v>
          </cell>
          <cell r="EU26">
            <v>124.61</v>
          </cell>
          <cell r="EV26">
            <v>127.06</v>
          </cell>
          <cell r="EW26">
            <v>130.51</v>
          </cell>
          <cell r="EX26">
            <v>127.9</v>
          </cell>
          <cell r="EY26">
            <v>127.32</v>
          </cell>
          <cell r="EZ26">
            <v>124.27</v>
          </cell>
          <cell r="FA26">
            <v>127.54</v>
          </cell>
          <cell r="FB26">
            <v>129.78</v>
          </cell>
          <cell r="FC26">
            <v>125.74</v>
          </cell>
          <cell r="FD26">
            <v>118.66</v>
          </cell>
          <cell r="FE26">
            <v>118.25</v>
          </cell>
          <cell r="FF26">
            <v>120.84</v>
          </cell>
          <cell r="FG26">
            <v>126.5</v>
          </cell>
          <cell r="FH26">
            <v>133.94</v>
          </cell>
          <cell r="FI26">
            <v>140.53</v>
          </cell>
          <cell r="FJ26">
            <v>138.05000000000001</v>
          </cell>
          <cell r="FK26">
            <v>133.6</v>
          </cell>
          <cell r="FL26">
            <v>129.52000000000001</v>
          </cell>
          <cell r="FM26">
            <v>134.83000000000001</v>
          </cell>
          <cell r="FN26">
            <v>138.34</v>
          </cell>
          <cell r="FO26">
            <v>138.63999999999999</v>
          </cell>
          <cell r="FP26">
            <v>137.19999999999999</v>
          </cell>
          <cell r="FQ26">
            <v>133.72999999999999</v>
          </cell>
          <cell r="FR26">
            <v>136.16</v>
          </cell>
          <cell r="FS26">
            <v>140.47</v>
          </cell>
          <cell r="FT26">
            <v>150.96</v>
          </cell>
          <cell r="FU26">
            <v>160.57</v>
          </cell>
          <cell r="FV26">
            <v>154.66</v>
          </cell>
          <cell r="FW26">
            <v>147.44999999999999</v>
          </cell>
          <cell r="FX26">
            <v>144.91999999999999</v>
          </cell>
          <cell r="FY26">
            <v>141.32</v>
          </cell>
          <cell r="FZ26">
            <v>141.41</v>
          </cell>
          <cell r="GA26">
            <v>143.86000000000001</v>
          </cell>
          <cell r="GB26">
            <v>137.46</v>
          </cell>
          <cell r="GC26">
            <v>135.99</v>
          </cell>
          <cell r="GD26">
            <v>142.76</v>
          </cell>
          <cell r="GE26">
            <v>145.15</v>
          </cell>
          <cell r="GF26">
            <v>158.49</v>
          </cell>
          <cell r="GG26">
            <v>162.54</v>
          </cell>
          <cell r="GH26">
            <v>156.96</v>
          </cell>
          <cell r="GI26">
            <v>154.75</v>
          </cell>
          <cell r="GJ26">
            <v>155.85</v>
          </cell>
          <cell r="GK26">
            <v>163.58000000000001</v>
          </cell>
          <cell r="GL26">
            <v>179.51</v>
          </cell>
          <cell r="GM26">
            <v>172.59</v>
          </cell>
          <cell r="GN26">
            <v>155.01</v>
          </cell>
          <cell r="GO26">
            <v>147.18</v>
          </cell>
          <cell r="GP26">
            <v>151.19</v>
          </cell>
          <cell r="GQ26">
            <v>154.27000000000001</v>
          </cell>
          <cell r="GR26">
            <v>161.99</v>
          </cell>
          <cell r="GS26">
            <v>165.48</v>
          </cell>
          <cell r="GT26">
            <v>156.69</v>
          </cell>
          <cell r="GU26">
            <v>151.94999999999999</v>
          </cell>
          <cell r="GV26">
            <v>150.18</v>
          </cell>
          <cell r="GW26">
            <v>159.6</v>
          </cell>
          <cell r="GX26">
            <v>175.33</v>
          </cell>
          <cell r="GY26">
            <v>174.36</v>
          </cell>
          <cell r="GZ26">
            <v>169.09</v>
          </cell>
        </row>
        <row r="27">
          <cell r="A27">
            <v>14102</v>
          </cell>
          <cell r="B27" t="str">
            <v>Bananos</v>
          </cell>
          <cell r="C27">
            <v>0.23</v>
          </cell>
          <cell r="D27">
            <v>8.7358759999999998E-4</v>
          </cell>
          <cell r="E27">
            <v>14.526860164444058</v>
          </cell>
          <cell r="F27">
            <v>15.290973009093815</v>
          </cell>
          <cell r="G27">
            <v>15.742758360208025</v>
          </cell>
          <cell r="H27">
            <v>16.245387721897789</v>
          </cell>
          <cell r="I27">
            <v>16.300589790522675</v>
          </cell>
          <cell r="J27">
            <v>16.2817048723089</v>
          </cell>
          <cell r="K27">
            <v>15.645428397106251</v>
          </cell>
          <cell r="L27">
            <v>15.79360237078358</v>
          </cell>
          <cell r="M27">
            <v>16.209070571486677</v>
          </cell>
          <cell r="N27">
            <v>16.174206107092015</v>
          </cell>
          <cell r="O27">
            <v>16.367413347279118</v>
          </cell>
          <cell r="P27">
            <v>16.550451785351115</v>
          </cell>
          <cell r="Q27">
            <v>16.997879078415991</v>
          </cell>
          <cell r="R27">
            <v>17.193991690635986</v>
          </cell>
          <cell r="S27">
            <v>17.846247712019522</v>
          </cell>
          <cell r="T27">
            <v>18.196345041982624</v>
          </cell>
          <cell r="U27">
            <v>18.646677707080393</v>
          </cell>
          <cell r="V27">
            <v>18.680089485458616</v>
          </cell>
          <cell r="W27">
            <v>18.385194224120401</v>
          </cell>
          <cell r="X27">
            <v>18.520294023649729</v>
          </cell>
          <cell r="Y27">
            <v>18.829716145152386</v>
          </cell>
          <cell r="Z27">
            <v>19.415148609779482</v>
          </cell>
          <cell r="AA27">
            <v>19.688253580871031</v>
          </cell>
          <cell r="AB27">
            <v>20.173450710363465</v>
          </cell>
          <cell r="AC27">
            <v>20.148755048083906</v>
          </cell>
          <cell r="AD27">
            <v>20.498852378047012</v>
          </cell>
          <cell r="AE27">
            <v>22.136029518579853</v>
          </cell>
          <cell r="AF27">
            <v>22.137482204596296</v>
          </cell>
          <cell r="AG27">
            <v>22.797001656062061</v>
          </cell>
          <cell r="AH27">
            <v>22.419303291786516</v>
          </cell>
          <cell r="AI27">
            <v>22.55585577733229</v>
          </cell>
          <cell r="AJ27">
            <v>22.526802057003398</v>
          </cell>
          <cell r="AK27">
            <v>22.425114035852292</v>
          </cell>
          <cell r="AL27">
            <v>22.692408262878065</v>
          </cell>
          <cell r="AM27">
            <v>23.007641128446497</v>
          </cell>
          <cell r="AN27">
            <v>24.001278363694471</v>
          </cell>
          <cell r="AO27">
            <v>24.862721171446005</v>
          </cell>
          <cell r="AP27">
            <v>26.084430111275747</v>
          </cell>
          <cell r="AQ27">
            <v>27.863970481420147</v>
          </cell>
          <cell r="AR27">
            <v>28.575786629477907</v>
          </cell>
          <cell r="AS27">
            <v>28.777709985763678</v>
          </cell>
          <cell r="AT27">
            <v>28.325924634649468</v>
          </cell>
          <cell r="AU27">
            <v>28.338998808797466</v>
          </cell>
          <cell r="AV27">
            <v>29.137976117841891</v>
          </cell>
          <cell r="AW27">
            <v>29.704523664255206</v>
          </cell>
          <cell r="AX27">
            <v>29.557802376594321</v>
          </cell>
          <cell r="AY27">
            <v>30.715593131700516</v>
          </cell>
          <cell r="AZ27">
            <v>32.816177111479128</v>
          </cell>
          <cell r="BA27">
            <v>33.64130276881955</v>
          </cell>
          <cell r="BB27">
            <v>33.478601934977775</v>
          </cell>
          <cell r="BC27">
            <v>35.712833028269273</v>
          </cell>
          <cell r="BD27">
            <v>35.471687149539498</v>
          </cell>
          <cell r="BE27">
            <v>36.77765187832302</v>
          </cell>
          <cell r="BF27">
            <v>38.592056712862089</v>
          </cell>
          <cell r="BG27">
            <v>38.188210000290532</v>
          </cell>
          <cell r="BH27">
            <v>36.681774601237684</v>
          </cell>
          <cell r="BI27">
            <v>37.149539498532782</v>
          </cell>
          <cell r="BJ27">
            <v>37.288997356111445</v>
          </cell>
          <cell r="BK27">
            <v>37.056567593480345</v>
          </cell>
          <cell r="BL27">
            <v>37.24832214765101</v>
          </cell>
          <cell r="BM27">
            <v>38.375606496411869</v>
          </cell>
          <cell r="BN27">
            <v>38.671954443766523</v>
          </cell>
          <cell r="BO27">
            <v>40.855341526482469</v>
          </cell>
          <cell r="BP27">
            <v>41.817019669368669</v>
          </cell>
          <cell r="BQ27">
            <v>43.011127574885961</v>
          </cell>
          <cell r="BR27">
            <v>44.0788517969726</v>
          </cell>
          <cell r="BS27">
            <v>44.305470815537937</v>
          </cell>
          <cell r="BT27">
            <v>44.870565675934806</v>
          </cell>
          <cell r="BU27">
            <v>44.844417327638801</v>
          </cell>
          <cell r="BV27">
            <v>45.004212789447692</v>
          </cell>
          <cell r="BW27">
            <v>44.370841686277927</v>
          </cell>
          <cell r="BX27">
            <v>44.497225369708595</v>
          </cell>
          <cell r="BY27">
            <v>45.519916325285458</v>
          </cell>
          <cell r="BZ27">
            <v>47.004561434091634</v>
          </cell>
          <cell r="CA27">
            <v>48.97295098637381</v>
          </cell>
          <cell r="CB27">
            <v>50.977657689067094</v>
          </cell>
          <cell r="CC27">
            <v>52.992533193875481</v>
          </cell>
          <cell r="CD27">
            <v>53.881577035939458</v>
          </cell>
          <cell r="CE27">
            <v>52.675847642290599</v>
          </cell>
          <cell r="CF27">
            <v>51.230425055928421</v>
          </cell>
          <cell r="CG27">
            <v>52.572706935123037</v>
          </cell>
          <cell r="CH27">
            <v>52.972195589645253</v>
          </cell>
          <cell r="CI27">
            <v>54.785147738167872</v>
          </cell>
          <cell r="CJ27">
            <v>56.510938725703831</v>
          </cell>
          <cell r="CK27">
            <v>57.087655074232259</v>
          </cell>
          <cell r="CL27">
            <v>58.408146663180219</v>
          </cell>
          <cell r="CM27">
            <v>58.891891106656203</v>
          </cell>
          <cell r="CN27">
            <v>60.99102240041838</v>
          </cell>
          <cell r="CO27">
            <v>61.865539382317905</v>
          </cell>
          <cell r="CP27">
            <v>61.188587698654807</v>
          </cell>
          <cell r="CQ27">
            <v>60.581364943781047</v>
          </cell>
          <cell r="CR27">
            <v>62.296987129201888</v>
          </cell>
          <cell r="CS27">
            <v>63.600046485952518</v>
          </cell>
          <cell r="CT27">
            <v>62.992823731078765</v>
          </cell>
          <cell r="CU27">
            <v>64.120108079839625</v>
          </cell>
          <cell r="CV27">
            <v>61.959963973386792</v>
          </cell>
          <cell r="CW27">
            <v>62.806879920973877</v>
          </cell>
          <cell r="CX27">
            <v>63.591330369853857</v>
          </cell>
          <cell r="CY27">
            <v>67.907260524710182</v>
          </cell>
          <cell r="CZ27">
            <v>70.257706499317237</v>
          </cell>
          <cell r="DA27">
            <v>69.672274034690133</v>
          </cell>
          <cell r="DB27">
            <v>68.59728638252129</v>
          </cell>
          <cell r="DC27">
            <v>70.400069728928798</v>
          </cell>
          <cell r="DD27">
            <v>70.728376768645234</v>
          </cell>
          <cell r="DE27">
            <v>71.93701153432697</v>
          </cell>
          <cell r="DF27">
            <v>71.861471861471856</v>
          </cell>
          <cell r="DG27">
            <v>73.444899619396267</v>
          </cell>
          <cell r="DH27">
            <v>74.238066184374915</v>
          </cell>
          <cell r="DI27">
            <v>74.977483366745119</v>
          </cell>
          <cell r="DJ27">
            <v>76.698916296231729</v>
          </cell>
          <cell r="DK27">
            <v>80.586304076236956</v>
          </cell>
          <cell r="DL27">
            <v>84.81797844213952</v>
          </cell>
          <cell r="DM27">
            <v>89.237049304163392</v>
          </cell>
          <cell r="DN27">
            <v>91.029663848455797</v>
          </cell>
          <cell r="DO27">
            <v>95.727650425637009</v>
          </cell>
          <cell r="DP27">
            <v>100.96458351491908</v>
          </cell>
          <cell r="DQ27">
            <v>102.30541270809728</v>
          </cell>
          <cell r="DR27">
            <v>101.71126412737151</v>
          </cell>
          <cell r="DS27">
            <v>100.30215869142044</v>
          </cell>
          <cell r="DT27">
            <v>96.284029169935209</v>
          </cell>
          <cell r="DU27">
            <v>100</v>
          </cell>
          <cell r="DV27">
            <v>100.61</v>
          </cell>
          <cell r="DW27">
            <v>101.09</v>
          </cell>
          <cell r="DX27">
            <v>103.19</v>
          </cell>
          <cell r="DY27">
            <v>100.79</v>
          </cell>
          <cell r="DZ27">
            <v>97.84</v>
          </cell>
          <cell r="EA27">
            <v>98.11</v>
          </cell>
          <cell r="EB27">
            <v>99.078907430000001</v>
          </cell>
          <cell r="EC27">
            <v>98.19</v>
          </cell>
          <cell r="ED27">
            <v>98.6</v>
          </cell>
          <cell r="EE27">
            <v>98.57</v>
          </cell>
          <cell r="EF27">
            <v>96.89</v>
          </cell>
          <cell r="EG27">
            <v>97.95</v>
          </cell>
          <cell r="EH27">
            <v>99.1</v>
          </cell>
          <cell r="EI27">
            <v>98.4</v>
          </cell>
          <cell r="EJ27">
            <v>100.42</v>
          </cell>
          <cell r="EK27">
            <v>100.39</v>
          </cell>
          <cell r="EL27">
            <v>100.89</v>
          </cell>
          <cell r="EM27">
            <v>99.74</v>
          </cell>
          <cell r="EN27">
            <v>96.04</v>
          </cell>
          <cell r="EO27">
            <v>91.55</v>
          </cell>
          <cell r="EP27">
            <v>92.33</v>
          </cell>
          <cell r="EQ27">
            <v>92.51</v>
          </cell>
          <cell r="ER27">
            <v>94.52</v>
          </cell>
          <cell r="ES27">
            <v>94.13</v>
          </cell>
          <cell r="ET27">
            <v>95.69</v>
          </cell>
          <cell r="EU27">
            <v>97.74</v>
          </cell>
          <cell r="EV27">
            <v>97.32</v>
          </cell>
          <cell r="EW27">
            <v>97.48</v>
          </cell>
          <cell r="EX27">
            <v>99.19</v>
          </cell>
          <cell r="EY27">
            <v>98.69</v>
          </cell>
          <cell r="EZ27">
            <v>100.24</v>
          </cell>
          <cell r="FA27">
            <v>102.18</v>
          </cell>
          <cell r="FB27">
            <v>104.01</v>
          </cell>
          <cell r="FC27">
            <v>103.7</v>
          </cell>
          <cell r="FD27">
            <v>103.57</v>
          </cell>
          <cell r="FE27">
            <v>106.72</v>
          </cell>
          <cell r="FF27">
            <v>106.1</v>
          </cell>
          <cell r="FG27">
            <v>105.94</v>
          </cell>
          <cell r="FH27">
            <v>107.72</v>
          </cell>
          <cell r="FI27">
            <v>108.34</v>
          </cell>
          <cell r="FJ27">
            <v>110.1</v>
          </cell>
          <cell r="FK27">
            <v>112.21</v>
          </cell>
          <cell r="FL27">
            <v>112.11</v>
          </cell>
          <cell r="FM27">
            <v>113.05</v>
          </cell>
          <cell r="FN27">
            <v>112.11</v>
          </cell>
          <cell r="FO27">
            <v>110.92</v>
          </cell>
          <cell r="FP27">
            <v>111.27</v>
          </cell>
          <cell r="FQ27">
            <v>113.19</v>
          </cell>
          <cell r="FR27">
            <v>113</v>
          </cell>
          <cell r="FS27">
            <v>111.39</v>
          </cell>
          <cell r="FT27">
            <v>113.8</v>
          </cell>
          <cell r="FU27">
            <v>117.19</v>
          </cell>
          <cell r="FV27">
            <v>118.69</v>
          </cell>
          <cell r="FW27">
            <v>119</v>
          </cell>
          <cell r="FX27">
            <v>118.29</v>
          </cell>
          <cell r="FY27">
            <v>119.81</v>
          </cell>
          <cell r="FZ27">
            <v>119.9</v>
          </cell>
          <cell r="GA27">
            <v>116.45</v>
          </cell>
          <cell r="GB27">
            <v>114.03</v>
          </cell>
          <cell r="GC27">
            <v>115.19</v>
          </cell>
          <cell r="GD27">
            <v>115.97</v>
          </cell>
          <cell r="GE27">
            <v>116.77</v>
          </cell>
          <cell r="GF27">
            <v>120.1</v>
          </cell>
          <cell r="GG27">
            <v>122.7</v>
          </cell>
          <cell r="GH27">
            <v>121.03</v>
          </cell>
          <cell r="GI27">
            <v>119.96</v>
          </cell>
          <cell r="GJ27">
            <v>119.85</v>
          </cell>
          <cell r="GK27">
            <v>120.39</v>
          </cell>
          <cell r="GL27">
            <v>118.52</v>
          </cell>
          <cell r="GM27">
            <v>118.54</v>
          </cell>
          <cell r="GN27">
            <v>119.5</v>
          </cell>
          <cell r="GO27">
            <v>117.63</v>
          </cell>
          <cell r="GP27">
            <v>116.38</v>
          </cell>
          <cell r="GQ27">
            <v>118.09</v>
          </cell>
          <cell r="GR27">
            <v>119.29</v>
          </cell>
          <cell r="GS27">
            <v>117.25</v>
          </cell>
          <cell r="GT27">
            <v>116.53</v>
          </cell>
          <cell r="GU27">
            <v>113.97</v>
          </cell>
          <cell r="GV27">
            <v>113.37</v>
          </cell>
          <cell r="GW27">
            <v>112.45</v>
          </cell>
          <cell r="GX27">
            <v>115.65</v>
          </cell>
          <cell r="GY27">
            <v>115.27</v>
          </cell>
          <cell r="GZ27">
            <v>115.72</v>
          </cell>
        </row>
        <row r="28">
          <cell r="A28">
            <v>14103</v>
          </cell>
          <cell r="B28" t="str">
            <v>Tomate de árbol</v>
          </cell>
          <cell r="C28">
            <v>0.155</v>
          </cell>
          <cell r="D28">
            <v>7.2516810000000003E-4</v>
          </cell>
          <cell r="E28">
            <v>11.588962671951233</v>
          </cell>
          <cell r="F28">
            <v>11.986464091599162</v>
          </cell>
          <cell r="G28">
            <v>14.541830360764409</v>
          </cell>
          <cell r="H28">
            <v>16.611619093974898</v>
          </cell>
          <cell r="I28">
            <v>16.379839840535872</v>
          </cell>
          <cell r="J28">
            <v>16.856146206353067</v>
          </cell>
          <cell r="K28">
            <v>17.106467800067218</v>
          </cell>
          <cell r="L28">
            <v>16.161967342303189</v>
          </cell>
          <cell r="M28">
            <v>15.486330818528431</v>
          </cell>
          <cell r="N28">
            <v>14.466502103396724</v>
          </cell>
          <cell r="O28">
            <v>12.946030200836722</v>
          </cell>
          <cell r="P28">
            <v>13.081621064098552</v>
          </cell>
          <cell r="Q28">
            <v>13.971653397304406</v>
          </cell>
          <cell r="R28">
            <v>14.577756145047458</v>
          </cell>
          <cell r="S28">
            <v>17.648831253114533</v>
          </cell>
          <cell r="T28">
            <v>19.578393537994415</v>
          </cell>
          <cell r="U28">
            <v>21.525339266882224</v>
          </cell>
          <cell r="V28">
            <v>20.58663329045417</v>
          </cell>
          <cell r="W28">
            <v>20.296909223655391</v>
          </cell>
          <cell r="X28">
            <v>19.45555053367173</v>
          </cell>
          <cell r="Y28">
            <v>18.066033909304778</v>
          </cell>
          <cell r="Z28">
            <v>18.661706590643071</v>
          </cell>
          <cell r="AA28">
            <v>18.43224512973844</v>
          </cell>
          <cell r="AB28">
            <v>17.572344099479658</v>
          </cell>
          <cell r="AC28">
            <v>18.784549594965753</v>
          </cell>
          <cell r="AD28">
            <v>20.522893995758441</v>
          </cell>
          <cell r="AE28">
            <v>23.475761684571612</v>
          </cell>
          <cell r="AF28">
            <v>25.720543754128567</v>
          </cell>
          <cell r="AG28">
            <v>26.830766378101501</v>
          </cell>
          <cell r="AH28">
            <v>27.449616984783692</v>
          </cell>
          <cell r="AI28">
            <v>26.310421954130884</v>
          </cell>
          <cell r="AJ28">
            <v>23.622941510505395</v>
          </cell>
          <cell r="AK28">
            <v>20.914600934070389</v>
          </cell>
          <cell r="AL28">
            <v>22.348155616590759</v>
          </cell>
          <cell r="AM28">
            <v>22.337725550186001</v>
          </cell>
          <cell r="AN28">
            <v>22.843004322683079</v>
          </cell>
          <cell r="AO28">
            <v>23.861674141547592</v>
          </cell>
          <cell r="AP28">
            <v>27.662853897947592</v>
          </cell>
          <cell r="AQ28">
            <v>32.446777688929068</v>
          </cell>
          <cell r="AR28">
            <v>39.173011623729558</v>
          </cell>
          <cell r="AS28">
            <v>42.313620507828347</v>
          </cell>
          <cell r="AT28">
            <v>33.696067864965407</v>
          </cell>
          <cell r="AU28">
            <v>29.563443776147597</v>
          </cell>
          <cell r="AV28">
            <v>27.601432395786251</v>
          </cell>
          <cell r="AW28">
            <v>24.851371553732228</v>
          </cell>
          <cell r="AX28">
            <v>25.543232625247715</v>
          </cell>
          <cell r="AY28">
            <v>27.245651241757351</v>
          </cell>
          <cell r="AZ28">
            <v>27.826258271622113</v>
          </cell>
          <cell r="BA28">
            <v>29.00717356789394</v>
          </cell>
          <cell r="BB28">
            <v>29.965580780864304</v>
          </cell>
          <cell r="BC28">
            <v>34.240749110547114</v>
          </cell>
          <cell r="BD28">
            <v>36.658206723916145</v>
          </cell>
          <cell r="BE28">
            <v>36.192330424503702</v>
          </cell>
          <cell r="BF28">
            <v>37.169279977749191</v>
          </cell>
          <cell r="BG28">
            <v>39.336415997404075</v>
          </cell>
          <cell r="BH28">
            <v>41.093302738471877</v>
          </cell>
          <cell r="BI28">
            <v>39.116225706636996</v>
          </cell>
          <cell r="BJ28">
            <v>37.267786160460773</v>
          </cell>
          <cell r="BK28">
            <v>36.643141072442603</v>
          </cell>
          <cell r="BL28">
            <v>37.022100151815408</v>
          </cell>
          <cell r="BM28">
            <v>37.496088725098218</v>
          </cell>
          <cell r="BN28">
            <v>41.518617668532485</v>
          </cell>
          <cell r="BO28">
            <v>48.329451030838229</v>
          </cell>
          <cell r="BP28">
            <v>54.639641205715684</v>
          </cell>
          <cell r="BQ28">
            <v>57.195007474880924</v>
          </cell>
          <cell r="BR28">
            <v>57.557742006513003</v>
          </cell>
          <cell r="BS28">
            <v>60.076023595128007</v>
          </cell>
          <cell r="BT28">
            <v>59.345918946795074</v>
          </cell>
          <cell r="BU28">
            <v>54.072940931057254</v>
          </cell>
          <cell r="BV28">
            <v>52.872324398243123</v>
          </cell>
          <cell r="BW28">
            <v>50.970575623775915</v>
          </cell>
          <cell r="BX28">
            <v>49.202099920036154</v>
          </cell>
          <cell r="BY28">
            <v>53.303433809639699</v>
          </cell>
          <cell r="BZ28">
            <v>54.133203536951413</v>
          </cell>
          <cell r="CA28">
            <v>59.724878026167886</v>
          </cell>
          <cell r="CB28">
            <v>66.395484940143007</v>
          </cell>
          <cell r="CC28">
            <v>66.585543927963002</v>
          </cell>
          <cell r="CD28">
            <v>67.696925448203132</v>
          </cell>
          <cell r="CE28">
            <v>65.967852217548</v>
          </cell>
          <cell r="CF28">
            <v>61.340379422637881</v>
          </cell>
          <cell r="CG28">
            <v>54.472760143239583</v>
          </cell>
          <cell r="CH28">
            <v>53.280255884295805</v>
          </cell>
          <cell r="CI28">
            <v>54.417133122414221</v>
          </cell>
          <cell r="CJ28">
            <v>50.614794469747018</v>
          </cell>
          <cell r="CK28">
            <v>52.725144572309333</v>
          </cell>
          <cell r="CL28">
            <v>53.989500399819214</v>
          </cell>
          <cell r="CM28">
            <v>57.978421351504828</v>
          </cell>
          <cell r="CN28">
            <v>60.897681048569339</v>
          </cell>
          <cell r="CO28">
            <v>64.108982604967039</v>
          </cell>
          <cell r="CP28">
            <v>67.954200419520447</v>
          </cell>
          <cell r="CQ28">
            <v>70.492183244677761</v>
          </cell>
          <cell r="CR28">
            <v>71.218811204209103</v>
          </cell>
          <cell r="CS28">
            <v>70.686877817566554</v>
          </cell>
          <cell r="CT28">
            <v>67.10357055939923</v>
          </cell>
          <cell r="CU28">
            <v>65.063913129135813</v>
          </cell>
          <cell r="CV28">
            <v>63.228221441898732</v>
          </cell>
          <cell r="CW28">
            <v>61.455110153090196</v>
          </cell>
          <cell r="CX28">
            <v>61.339220526370688</v>
          </cell>
          <cell r="CY28">
            <v>63.316297558205569</v>
          </cell>
          <cell r="CZ28">
            <v>68.952010105575454</v>
          </cell>
          <cell r="DA28">
            <v>76.942599867885818</v>
          </cell>
          <cell r="DB28">
            <v>76.951871038023384</v>
          </cell>
          <cell r="DC28">
            <v>77.8303144085573</v>
          </cell>
          <cell r="DD28">
            <v>79.428432361019361</v>
          </cell>
          <cell r="DE28">
            <v>78.459595081644238</v>
          </cell>
          <cell r="DF28">
            <v>76.511490456489256</v>
          </cell>
          <cell r="DG28">
            <v>76.760653153936204</v>
          </cell>
          <cell r="DH28">
            <v>76.450068954327904</v>
          </cell>
          <cell r="DI28">
            <v>76.993591303642418</v>
          </cell>
          <cell r="DJ28">
            <v>83.178620681662778</v>
          </cell>
          <cell r="DK28">
            <v>91.139079141026087</v>
          </cell>
          <cell r="DL28">
            <v>111.96212726998806</v>
          </cell>
          <cell r="DM28">
            <v>119.32691304801308</v>
          </cell>
          <cell r="DN28">
            <v>120.14857050145442</v>
          </cell>
          <cell r="DO28">
            <v>128.08932772427539</v>
          </cell>
          <cell r="DP28">
            <v>130.38278343705454</v>
          </cell>
          <cell r="DQ28">
            <v>133.67868442095747</v>
          </cell>
          <cell r="DR28">
            <v>134.92102121939064</v>
          </cell>
          <cell r="DS28">
            <v>128.75916976671417</v>
          </cell>
          <cell r="DT28">
            <v>108.66738518235233</v>
          </cell>
          <cell r="DU28">
            <v>100</v>
          </cell>
          <cell r="DV28">
            <v>94.99</v>
          </cell>
          <cell r="DW28">
            <v>99.21</v>
          </cell>
          <cell r="DX28">
            <v>104.22</v>
          </cell>
          <cell r="DY28">
            <v>105.06</v>
          </cell>
          <cell r="DZ28">
            <v>108.04</v>
          </cell>
          <cell r="EA28">
            <v>125.33</v>
          </cell>
          <cell r="EB28">
            <v>130.49240971</v>
          </cell>
          <cell r="EC28">
            <v>126.11</v>
          </cell>
          <cell r="ED28">
            <v>118.87</v>
          </cell>
          <cell r="EE28">
            <v>98.52</v>
          </cell>
          <cell r="EF28">
            <v>85.03</v>
          </cell>
          <cell r="EG28">
            <v>80.56</v>
          </cell>
          <cell r="EH28">
            <v>80.77</v>
          </cell>
          <cell r="EI28">
            <v>86.4</v>
          </cell>
          <cell r="EJ28">
            <v>96.58</v>
          </cell>
          <cell r="EK28">
            <v>103.62</v>
          </cell>
          <cell r="EL28">
            <v>111.01</v>
          </cell>
          <cell r="EM28">
            <v>112.97</v>
          </cell>
          <cell r="EN28">
            <v>109.19</v>
          </cell>
          <cell r="EO28">
            <v>101.32</v>
          </cell>
          <cell r="EP28">
            <v>96.46</v>
          </cell>
          <cell r="EQ28">
            <v>88.8</v>
          </cell>
          <cell r="ER28">
            <v>85.42</v>
          </cell>
          <cell r="ES28">
            <v>83.69</v>
          </cell>
          <cell r="ET28">
            <v>86.66</v>
          </cell>
          <cell r="EU28">
            <v>103.47</v>
          </cell>
          <cell r="EV28">
            <v>120.07</v>
          </cell>
          <cell r="EW28">
            <v>123.9</v>
          </cell>
          <cell r="EX28">
            <v>133.81</v>
          </cell>
          <cell r="EY28">
            <v>131.25</v>
          </cell>
          <cell r="EZ28">
            <v>126.68</v>
          </cell>
          <cell r="FA28">
            <v>117.37</v>
          </cell>
          <cell r="FB28">
            <v>114.09</v>
          </cell>
          <cell r="FC28">
            <v>109.36</v>
          </cell>
          <cell r="FD28">
            <v>120.81</v>
          </cell>
          <cell r="FE28">
            <v>121.25</v>
          </cell>
          <cell r="FF28">
            <v>127.88</v>
          </cell>
          <cell r="FG28">
            <v>145.12</v>
          </cell>
          <cell r="FH28">
            <v>165.8</v>
          </cell>
          <cell r="FI28">
            <v>168.44</v>
          </cell>
          <cell r="FJ28">
            <v>170.27</v>
          </cell>
          <cell r="FK28">
            <v>168.97</v>
          </cell>
          <cell r="FL28">
            <v>157.36000000000001</v>
          </cell>
          <cell r="FM28">
            <v>152.65</v>
          </cell>
          <cell r="FN28">
            <v>151.47</v>
          </cell>
          <cell r="FO28">
            <v>150.36000000000001</v>
          </cell>
          <cell r="FP28">
            <v>145.94</v>
          </cell>
          <cell r="FQ28">
            <v>141.69</v>
          </cell>
          <cell r="FR28">
            <v>139.13</v>
          </cell>
          <cell r="FS28">
            <v>141.34</v>
          </cell>
          <cell r="FT28">
            <v>147.12</v>
          </cell>
          <cell r="FU28">
            <v>153.86000000000001</v>
          </cell>
          <cell r="FV28">
            <v>152.79</v>
          </cell>
          <cell r="FW28">
            <v>151.37</v>
          </cell>
          <cell r="FX28">
            <v>134.31</v>
          </cell>
          <cell r="FY28">
            <v>128.81</v>
          </cell>
          <cell r="FZ28">
            <v>120.62</v>
          </cell>
          <cell r="GA28">
            <v>116</v>
          </cell>
          <cell r="GB28">
            <v>104.69</v>
          </cell>
          <cell r="GC28">
            <v>100.84</v>
          </cell>
          <cell r="GD28">
            <v>104.04</v>
          </cell>
          <cell r="GE28">
            <v>112.97</v>
          </cell>
          <cell r="GF28">
            <v>122.68</v>
          </cell>
          <cell r="GG28">
            <v>146.81</v>
          </cell>
          <cell r="GH28">
            <v>153.81</v>
          </cell>
          <cell r="GI28">
            <v>159.49</v>
          </cell>
          <cell r="GJ28">
            <v>154.29</v>
          </cell>
          <cell r="GK28">
            <v>142.80000000000001</v>
          </cell>
          <cell r="GL28">
            <v>133.85</v>
          </cell>
          <cell r="GM28">
            <v>128.38999999999999</v>
          </cell>
          <cell r="GN28">
            <v>130.57</v>
          </cell>
          <cell r="GO28">
            <v>129.84</v>
          </cell>
          <cell r="GP28">
            <v>130.05000000000001</v>
          </cell>
          <cell r="GQ28">
            <v>138.66999999999999</v>
          </cell>
          <cell r="GR28">
            <v>151.25</v>
          </cell>
          <cell r="GS28">
            <v>155.69999999999999</v>
          </cell>
          <cell r="GT28">
            <v>158.52000000000001</v>
          </cell>
          <cell r="GU28">
            <v>158.66</v>
          </cell>
          <cell r="GV28">
            <v>162.36000000000001</v>
          </cell>
          <cell r="GW28">
            <v>168.22</v>
          </cell>
          <cell r="GX28">
            <v>165.34</v>
          </cell>
          <cell r="GY28">
            <v>164.06</v>
          </cell>
          <cell r="GZ28">
            <v>155.33000000000001</v>
          </cell>
        </row>
        <row r="29">
          <cell r="A29">
            <v>14104</v>
          </cell>
          <cell r="B29" t="str">
            <v>Moras</v>
          </cell>
          <cell r="C29">
            <v>0.127</v>
          </cell>
          <cell r="D29">
            <v>1.0127339999999999E-3</v>
          </cell>
          <cell r="E29">
            <v>12.018652949377435</v>
          </cell>
          <cell r="F29">
            <v>12.626796788615932</v>
          </cell>
          <cell r="G29">
            <v>15.343012355175231</v>
          </cell>
          <cell r="H29">
            <v>16.044901687418875</v>
          </cell>
          <cell r="I29">
            <v>15.881448007307339</v>
          </cell>
          <cell r="J29">
            <v>15.370655256958802</v>
          </cell>
          <cell r="K29">
            <v>14.975241574924283</v>
          </cell>
          <cell r="L29">
            <v>14.820200951877316</v>
          </cell>
          <cell r="M29">
            <v>15.037738570261046</v>
          </cell>
          <cell r="N29">
            <v>14.796163645978561</v>
          </cell>
          <cell r="O29">
            <v>14.974039709629347</v>
          </cell>
          <cell r="P29">
            <v>15.15311763857507</v>
          </cell>
          <cell r="Q29">
            <v>15.071390798519305</v>
          </cell>
          <cell r="R29">
            <v>14.998077015528102</v>
          </cell>
          <cell r="S29">
            <v>15.495649247632326</v>
          </cell>
          <cell r="T29">
            <v>17.216720349983174</v>
          </cell>
          <cell r="U29">
            <v>17.719100043267151</v>
          </cell>
          <cell r="V29">
            <v>17.341714340656701</v>
          </cell>
          <cell r="W29">
            <v>17.24556511706168</v>
          </cell>
          <cell r="X29">
            <v>16.680688428440941</v>
          </cell>
          <cell r="Y29">
            <v>16.872986875630978</v>
          </cell>
          <cell r="Z29">
            <v>18.089274554107977</v>
          </cell>
          <cell r="AA29">
            <v>18.478678909667806</v>
          </cell>
          <cell r="AB29">
            <v>19.001490312965725</v>
          </cell>
          <cell r="AC29">
            <v>20.05192058074131</v>
          </cell>
          <cell r="AD29">
            <v>18.630113936829957</v>
          </cell>
          <cell r="AE29">
            <v>19.509879332724392</v>
          </cell>
          <cell r="AF29">
            <v>20.654055093505118</v>
          </cell>
          <cell r="AG29">
            <v>23.122686409307246</v>
          </cell>
          <cell r="AH29">
            <v>25.638190471611942</v>
          </cell>
          <cell r="AI29">
            <v>24.579347146771791</v>
          </cell>
          <cell r="AJ29">
            <v>21.619152925340128</v>
          </cell>
          <cell r="AK29">
            <v>21.216528051535985</v>
          </cell>
          <cell r="AL29">
            <v>24.093793567616942</v>
          </cell>
          <cell r="AM29">
            <v>25.622566222777753</v>
          </cell>
          <cell r="AN29">
            <v>26.91817701072064</v>
          </cell>
          <cell r="AO29">
            <v>28.557521273015723</v>
          </cell>
          <cell r="AP29">
            <v>28.034709869717801</v>
          </cell>
          <cell r="AQ29">
            <v>28.409691841738375</v>
          </cell>
          <cell r="AR29">
            <v>28.684918994279119</v>
          </cell>
          <cell r="AS29">
            <v>29.710110090861015</v>
          </cell>
          <cell r="AT29">
            <v>31.017739531753278</v>
          </cell>
          <cell r="AU29">
            <v>32.170328349598584</v>
          </cell>
          <cell r="AV29">
            <v>33.342147012162883</v>
          </cell>
          <cell r="AW29">
            <v>30.949233209941831</v>
          </cell>
          <cell r="AX29">
            <v>30.112734964665162</v>
          </cell>
          <cell r="AY29">
            <v>34.12215758857748</v>
          </cell>
          <cell r="AZ29">
            <v>33.631796548242868</v>
          </cell>
          <cell r="BA29">
            <v>34.200278832748424</v>
          </cell>
          <cell r="BB29">
            <v>34.634152204220953</v>
          </cell>
          <cell r="BC29">
            <v>37.438103937310707</v>
          </cell>
          <cell r="BD29">
            <v>37.655641555694444</v>
          </cell>
          <cell r="BE29">
            <v>37.33834911783088</v>
          </cell>
          <cell r="BF29">
            <v>38.545021873948365</v>
          </cell>
          <cell r="BG29">
            <v>40.005288207297731</v>
          </cell>
          <cell r="BH29">
            <v>38.707273688764964</v>
          </cell>
          <cell r="BI29">
            <v>38.109946637180904</v>
          </cell>
          <cell r="BJ29">
            <v>39.2529205326667</v>
          </cell>
          <cell r="BK29">
            <v>41.129032258064512</v>
          </cell>
          <cell r="BL29">
            <v>42.662612374405086</v>
          </cell>
          <cell r="BM29">
            <v>45.175712706119896</v>
          </cell>
          <cell r="BN29">
            <v>45.374020479784626</v>
          </cell>
          <cell r="BO29">
            <v>46.817460699004862</v>
          </cell>
          <cell r="BP29">
            <v>48.894283928657281</v>
          </cell>
          <cell r="BQ29">
            <v>52.133310898514495</v>
          </cell>
          <cell r="BR29">
            <v>53.2895053122446</v>
          </cell>
          <cell r="BS29">
            <v>53.694533916638619</v>
          </cell>
          <cell r="BT29">
            <v>51.355704052689774</v>
          </cell>
          <cell r="BU29">
            <v>50.586510263929618</v>
          </cell>
          <cell r="BV29">
            <v>49.685111292726312</v>
          </cell>
          <cell r="BW29">
            <v>51.168213066679492</v>
          </cell>
          <cell r="BX29">
            <v>51.216287678477002</v>
          </cell>
          <cell r="BY29">
            <v>54.350752367674637</v>
          </cell>
          <cell r="BZ29">
            <v>55.256958800057689</v>
          </cell>
          <cell r="CA29">
            <v>55.339887505408392</v>
          </cell>
          <cell r="CB29">
            <v>57.369837988558238</v>
          </cell>
          <cell r="CC29">
            <v>65.534108937070329</v>
          </cell>
          <cell r="CD29">
            <v>74.530070669679347</v>
          </cell>
          <cell r="CE29">
            <v>72.533772414787762</v>
          </cell>
          <cell r="CF29">
            <v>58.411855199269269</v>
          </cell>
          <cell r="CG29">
            <v>58.140233642613339</v>
          </cell>
          <cell r="CH29">
            <v>58.614970434113744</v>
          </cell>
          <cell r="CI29">
            <v>61.402096053074374</v>
          </cell>
          <cell r="CJ29">
            <v>59.769962982548918</v>
          </cell>
          <cell r="CK29">
            <v>60.475457910677378</v>
          </cell>
          <cell r="CL29">
            <v>66.017258785635306</v>
          </cell>
          <cell r="CM29">
            <v>71.72371520599971</v>
          </cell>
          <cell r="CN29">
            <v>72.271765780491322</v>
          </cell>
          <cell r="CO29">
            <v>72.805393971443678</v>
          </cell>
          <cell r="CP29">
            <v>72.74289697610692</v>
          </cell>
          <cell r="CQ29">
            <v>69.258689486082403</v>
          </cell>
          <cell r="CR29">
            <v>70.8824094995433</v>
          </cell>
          <cell r="CS29">
            <v>73.623864237296289</v>
          </cell>
          <cell r="CT29">
            <v>73.581798951973468</v>
          </cell>
          <cell r="CU29">
            <v>71.959280803807516</v>
          </cell>
          <cell r="CV29">
            <v>71.50617758761598</v>
          </cell>
          <cell r="CW29">
            <v>70.428104418056819</v>
          </cell>
          <cell r="CX29">
            <v>73.203211384068084</v>
          </cell>
          <cell r="CY29">
            <v>77.517907792894576</v>
          </cell>
          <cell r="CZ29">
            <v>80.869910100475934</v>
          </cell>
          <cell r="DA29">
            <v>81.963607518869296</v>
          </cell>
          <cell r="DB29">
            <v>78.364020960530752</v>
          </cell>
          <cell r="DC29">
            <v>80.326666987164089</v>
          </cell>
          <cell r="DD29">
            <v>78.515455987692889</v>
          </cell>
          <cell r="DE29">
            <v>78.261862410461035</v>
          </cell>
          <cell r="DF29">
            <v>81.767703475794434</v>
          </cell>
          <cell r="DG29">
            <v>84.88293832027307</v>
          </cell>
          <cell r="DH29">
            <v>95.200951877313599</v>
          </cell>
          <cell r="DI29">
            <v>103.04552665737225</v>
          </cell>
          <cell r="DJ29">
            <v>102.49867794817558</v>
          </cell>
          <cell r="DK29">
            <v>107.22561415316572</v>
          </cell>
          <cell r="DL29">
            <v>118.1121099947118</v>
          </cell>
          <cell r="DM29">
            <v>135.52713811835972</v>
          </cell>
          <cell r="DN29">
            <v>137.65203595980961</v>
          </cell>
          <cell r="DO29">
            <v>135.22066246815058</v>
          </cell>
          <cell r="DP29">
            <v>125.43868083265228</v>
          </cell>
          <cell r="DQ29">
            <v>122.64915148310178</v>
          </cell>
          <cell r="DR29">
            <v>112.55588673621462</v>
          </cell>
          <cell r="DS29">
            <v>103.79068314023365</v>
          </cell>
          <cell r="DT29">
            <v>100.06249699533676</v>
          </cell>
          <cell r="DU29">
            <v>100</v>
          </cell>
          <cell r="DV29">
            <v>102.06</v>
          </cell>
          <cell r="DW29">
            <v>111.51</v>
          </cell>
          <cell r="DX29">
            <v>113.08</v>
          </cell>
          <cell r="DY29">
            <v>109.72</v>
          </cell>
          <cell r="DZ29">
            <v>107.88</v>
          </cell>
          <cell r="EA29">
            <v>102.22</v>
          </cell>
          <cell r="EB29">
            <v>99.683136360000006</v>
          </cell>
          <cell r="EC29">
            <v>101.58</v>
          </cell>
          <cell r="ED29">
            <v>99.58</v>
          </cell>
          <cell r="EE29">
            <v>100.41</v>
          </cell>
          <cell r="EF29">
            <v>100.6</v>
          </cell>
          <cell r="EG29">
            <v>105.76</v>
          </cell>
          <cell r="EH29">
            <v>104.88</v>
          </cell>
          <cell r="EI29">
            <v>109.44</v>
          </cell>
          <cell r="EJ29">
            <v>115.4</v>
          </cell>
          <cell r="EK29">
            <v>113.29</v>
          </cell>
          <cell r="EL29">
            <v>111.74</v>
          </cell>
          <cell r="EM29">
            <v>111.01</v>
          </cell>
          <cell r="EN29">
            <v>109.71</v>
          </cell>
          <cell r="EO29">
            <v>109.81</v>
          </cell>
          <cell r="EP29">
            <v>109.14</v>
          </cell>
          <cell r="EQ29">
            <v>109.28</v>
          </cell>
          <cell r="ER29">
            <v>111.77</v>
          </cell>
          <cell r="ES29">
            <v>111.09</v>
          </cell>
          <cell r="ET29">
            <v>113.51</v>
          </cell>
          <cell r="EU29">
            <v>113.28</v>
          </cell>
          <cell r="EV29">
            <v>120.94</v>
          </cell>
          <cell r="EW29">
            <v>121.93</v>
          </cell>
          <cell r="EX29">
            <v>127.99</v>
          </cell>
          <cell r="EY29">
            <v>125.07</v>
          </cell>
          <cell r="EZ29">
            <v>119.85</v>
          </cell>
          <cell r="FA29">
            <v>118.26</v>
          </cell>
          <cell r="FB29">
            <v>119.49</v>
          </cell>
          <cell r="FC29">
            <v>119.05</v>
          </cell>
          <cell r="FD29">
            <v>125.91</v>
          </cell>
          <cell r="FE29">
            <v>128.52000000000001</v>
          </cell>
          <cell r="FF29">
            <v>124.56</v>
          </cell>
          <cell r="FG29">
            <v>123.97</v>
          </cell>
          <cell r="FH29">
            <v>123.17</v>
          </cell>
          <cell r="FI29">
            <v>126.48</v>
          </cell>
          <cell r="FJ29">
            <v>131.44999999999999</v>
          </cell>
          <cell r="FK29">
            <v>138.91</v>
          </cell>
          <cell r="FL29">
            <v>130.55000000000001</v>
          </cell>
          <cell r="FM29">
            <v>122.61</v>
          </cell>
          <cell r="FN29">
            <v>123.38</v>
          </cell>
          <cell r="FO29">
            <v>123.98</v>
          </cell>
          <cell r="FP29">
            <v>129.82</v>
          </cell>
          <cell r="FQ29">
            <v>130</v>
          </cell>
          <cell r="FR29">
            <v>132.4</v>
          </cell>
          <cell r="FS29">
            <v>124.79</v>
          </cell>
          <cell r="FT29">
            <v>129.43</v>
          </cell>
          <cell r="FU29">
            <v>144.94999999999999</v>
          </cell>
          <cell r="FV29">
            <v>150.6</v>
          </cell>
          <cell r="FW29">
            <v>143.41</v>
          </cell>
          <cell r="FX29">
            <v>132.13999999999999</v>
          </cell>
          <cell r="FY29">
            <v>123.81</v>
          </cell>
          <cell r="FZ29">
            <v>124.56</v>
          </cell>
          <cell r="GA29">
            <v>128.12</v>
          </cell>
          <cell r="GB29">
            <v>130.61000000000001</v>
          </cell>
          <cell r="GC29">
            <v>138.27000000000001</v>
          </cell>
          <cell r="GD29">
            <v>135.15</v>
          </cell>
          <cell r="GE29">
            <v>141.5</v>
          </cell>
          <cell r="GF29">
            <v>143.55000000000001</v>
          </cell>
          <cell r="GG29">
            <v>145.84</v>
          </cell>
          <cell r="GH29">
            <v>154.97</v>
          </cell>
          <cell r="GI29">
            <v>159.34</v>
          </cell>
          <cell r="GJ29">
            <v>155.33000000000001</v>
          </cell>
          <cell r="GK29">
            <v>150.49</v>
          </cell>
          <cell r="GL29">
            <v>141.56</v>
          </cell>
          <cell r="GM29">
            <v>146.41999999999999</v>
          </cell>
          <cell r="GN29">
            <v>149.4</v>
          </cell>
          <cell r="GO29">
            <v>151.34</v>
          </cell>
          <cell r="GP29">
            <v>147.47</v>
          </cell>
          <cell r="GQ29">
            <v>147.77000000000001</v>
          </cell>
          <cell r="GR29">
            <v>151.86000000000001</v>
          </cell>
          <cell r="GS29">
            <v>154.88999999999999</v>
          </cell>
          <cell r="GT29">
            <v>154.41999999999999</v>
          </cell>
          <cell r="GU29">
            <v>155.41</v>
          </cell>
          <cell r="GV29">
            <v>160.15</v>
          </cell>
          <cell r="GW29">
            <v>154.41999999999999</v>
          </cell>
          <cell r="GX29">
            <v>152.80000000000001</v>
          </cell>
          <cell r="GY29">
            <v>158.28</v>
          </cell>
          <cell r="GZ29">
            <v>158.38</v>
          </cell>
        </row>
        <row r="30">
          <cell r="A30">
            <v>14105</v>
          </cell>
          <cell r="B30" t="str">
            <v>Otras frutas frescas</v>
          </cell>
          <cell r="C30">
            <v>1.1019999999999999</v>
          </cell>
          <cell r="D30">
            <v>7.7864609999999997E-3</v>
          </cell>
          <cell r="E30">
            <v>15.475500625423678</v>
          </cell>
          <cell r="F30">
            <v>16.770325370855904</v>
          </cell>
          <cell r="G30">
            <v>18.708494201770865</v>
          </cell>
          <cell r="H30">
            <v>20.112796177489553</v>
          </cell>
          <cell r="I30">
            <v>20.045863935129393</v>
          </cell>
          <cell r="J30">
            <v>18.376797489227815</v>
          </cell>
          <cell r="K30">
            <v>17.756269234839568</v>
          </cell>
          <cell r="L30">
            <v>18.172818594777358</v>
          </cell>
          <cell r="M30">
            <v>18.719728684983515</v>
          </cell>
          <cell r="N30">
            <v>18.776820924359797</v>
          </cell>
          <cell r="O30">
            <v>19.482390003736587</v>
          </cell>
          <cell r="P30">
            <v>20.138405181972786</v>
          </cell>
          <cell r="Q30">
            <v>19.954887090073363</v>
          </cell>
          <cell r="R30">
            <v>20.866009295860788</v>
          </cell>
          <cell r="S30">
            <v>22.147115332979965</v>
          </cell>
          <cell r="T30">
            <v>22.843053651622718</v>
          </cell>
          <cell r="U30">
            <v>22.312642804324735</v>
          </cell>
          <cell r="V30">
            <v>21.037540194172312</v>
          </cell>
          <cell r="W30">
            <v>21.051996165446184</v>
          </cell>
          <cell r="X30">
            <v>21.076720454376424</v>
          </cell>
          <cell r="Y30">
            <v>21.848712011437602</v>
          </cell>
          <cell r="Z30">
            <v>23.846549991315737</v>
          </cell>
          <cell r="AA30">
            <v>24.394444503113412</v>
          </cell>
          <cell r="AB30">
            <v>24.668299074525741</v>
          </cell>
          <cell r="AC30">
            <v>25.220134081310242</v>
          </cell>
          <cell r="AD30">
            <v>25.661854300885967</v>
          </cell>
          <cell r="AE30">
            <v>27.638544770426698</v>
          </cell>
          <cell r="AF30">
            <v>28.674635154540422</v>
          </cell>
          <cell r="AG30">
            <v>28.628815314757638</v>
          </cell>
          <cell r="AH30">
            <v>26.760178104756161</v>
          </cell>
          <cell r="AI30">
            <v>24.999165839621458</v>
          </cell>
          <cell r="AJ30">
            <v>25.966124831286148</v>
          </cell>
          <cell r="AK30">
            <v>27.1737531352634</v>
          </cell>
          <cell r="AL30">
            <v>28.511364410011002</v>
          </cell>
          <cell r="AM30">
            <v>28.659837935838961</v>
          </cell>
          <cell r="AN30">
            <v>29.100443132955839</v>
          </cell>
          <cell r="AO30">
            <v>29.921773731666164</v>
          </cell>
          <cell r="AP30">
            <v>31.305342468615905</v>
          </cell>
          <cell r="AQ30">
            <v>33.836096585548454</v>
          </cell>
          <cell r="AR30">
            <v>34.752403505338506</v>
          </cell>
          <cell r="AS30">
            <v>34.662576790501376</v>
          </cell>
          <cell r="AT30">
            <v>33.051169925378311</v>
          </cell>
          <cell r="AU30">
            <v>32.249979946447468</v>
          </cell>
          <cell r="AV30">
            <v>32.89032723353322</v>
          </cell>
          <cell r="AW30">
            <v>34.301947070754544</v>
          </cell>
          <cell r="AX30">
            <v>34.649504064973051</v>
          </cell>
          <cell r="AY30">
            <v>34.598975572413771</v>
          </cell>
          <cell r="AZ30">
            <v>34.456452109757294</v>
          </cell>
          <cell r="BA30">
            <v>34.408794027658843</v>
          </cell>
          <cell r="BB30">
            <v>34.811683660320448</v>
          </cell>
          <cell r="BC30">
            <v>35.604154275967879</v>
          </cell>
          <cell r="BD30">
            <v>37.584059212017848</v>
          </cell>
          <cell r="BE30">
            <v>37.968827623257447</v>
          </cell>
          <cell r="BF30">
            <v>35.982677718851662</v>
          </cell>
          <cell r="BG30">
            <v>35.500518976952009</v>
          </cell>
          <cell r="BH30">
            <v>36.473788939561395</v>
          </cell>
          <cell r="BI30">
            <v>39.428851231400465</v>
          </cell>
          <cell r="BJ30">
            <v>40.762165316319226</v>
          </cell>
          <cell r="BK30">
            <v>41.797465073676854</v>
          </cell>
          <cell r="BL30">
            <v>44.075677838161873</v>
          </cell>
          <cell r="BM30">
            <v>44.503086730435079</v>
          </cell>
          <cell r="BN30">
            <v>46.279227631526012</v>
          </cell>
          <cell r="BO30">
            <v>47.436681329165182</v>
          </cell>
          <cell r="BP30">
            <v>49.297226902632744</v>
          </cell>
          <cell r="BQ30">
            <v>49.14044407215863</v>
          </cell>
          <cell r="BR30">
            <v>47.656336540628494</v>
          </cell>
          <cell r="BS30">
            <v>47.844445323230687</v>
          </cell>
          <cell r="BT30">
            <v>49.76150736880988</v>
          </cell>
          <cell r="BU30">
            <v>52.510318591968726</v>
          </cell>
          <cell r="BV30">
            <v>53.012102571730487</v>
          </cell>
          <cell r="BW30">
            <v>53.751594173167859</v>
          </cell>
          <cell r="BX30">
            <v>53.743758121127051</v>
          </cell>
          <cell r="BY30">
            <v>55.131824864293044</v>
          </cell>
          <cell r="BZ30">
            <v>56.720807700923679</v>
          </cell>
          <cell r="CA30">
            <v>63.798657108518142</v>
          </cell>
          <cell r="CB30">
            <v>69.734590108756521</v>
          </cell>
          <cell r="CC30">
            <v>68.191094290343528</v>
          </cell>
          <cell r="CD30">
            <v>64.00498260564963</v>
          </cell>
          <cell r="CE30">
            <v>58.906703908229538</v>
          </cell>
          <cell r="CF30">
            <v>60.94772022002509</v>
          </cell>
          <cell r="CG30">
            <v>61.002572584310855</v>
          </cell>
          <cell r="CH30">
            <v>62.295406017593649</v>
          </cell>
          <cell r="CI30">
            <v>65.704220660529188</v>
          </cell>
          <cell r="CJ30">
            <v>64.975479055215899</v>
          </cell>
          <cell r="CK30">
            <v>67.170925977562916</v>
          </cell>
          <cell r="CL30">
            <v>70.036727491656691</v>
          </cell>
          <cell r="CM30">
            <v>76.208678728157622</v>
          </cell>
          <cell r="CN30">
            <v>75.381631181802462</v>
          </cell>
          <cell r="CO30">
            <v>73.363036089878563</v>
          </cell>
          <cell r="CP30">
            <v>69.69126713286775</v>
          </cell>
          <cell r="CQ30">
            <v>70.353549748426218</v>
          </cell>
          <cell r="CR30">
            <v>72.271534425939251</v>
          </cell>
          <cell r="CS30">
            <v>73.994256763664453</v>
          </cell>
          <cell r="CT30">
            <v>76.44495114460284</v>
          </cell>
          <cell r="CU30">
            <v>79.012131669042006</v>
          </cell>
          <cell r="CV30">
            <v>78.115084866409617</v>
          </cell>
          <cell r="CW30">
            <v>77.597888579990538</v>
          </cell>
          <cell r="CX30">
            <v>80.376573698322204</v>
          </cell>
          <cell r="CY30">
            <v>85.209617481574881</v>
          </cell>
          <cell r="CZ30">
            <v>88.827834465731783</v>
          </cell>
          <cell r="DA30">
            <v>86.855292329117319</v>
          </cell>
          <cell r="DB30">
            <v>84.501366169331078</v>
          </cell>
          <cell r="DC30">
            <v>83.580124502789857</v>
          </cell>
          <cell r="DD30">
            <v>82.297253247495874</v>
          </cell>
          <cell r="DE30">
            <v>86.623324124052957</v>
          </cell>
          <cell r="DF30">
            <v>88.748264834067797</v>
          </cell>
          <cell r="DG30">
            <v>90.064225855354209</v>
          </cell>
          <cell r="DH30">
            <v>91.643563888146758</v>
          </cell>
          <cell r="DI30">
            <v>90.871535819015165</v>
          </cell>
          <cell r="DJ30">
            <v>97.852433040794864</v>
          </cell>
          <cell r="DK30">
            <v>102.97111636834993</v>
          </cell>
          <cell r="DL30">
            <v>106.83606788144382</v>
          </cell>
          <cell r="DM30">
            <v>105.33281538620895</v>
          </cell>
          <cell r="DN30">
            <v>96.698876304520113</v>
          </cell>
          <cell r="DO30">
            <v>97.024204469391975</v>
          </cell>
          <cell r="DP30">
            <v>99.414974116874106</v>
          </cell>
          <cell r="DQ30">
            <v>100.97447626524432</v>
          </cell>
          <cell r="DR30">
            <v>101.44148249791094</v>
          </cell>
          <cell r="DS30">
            <v>100.75981478156906</v>
          </cell>
          <cell r="DT30">
            <v>99.789829500988958</v>
          </cell>
          <cell r="DU30">
            <v>100</v>
          </cell>
          <cell r="DV30">
            <v>100.8</v>
          </cell>
          <cell r="DW30">
            <v>106.45</v>
          </cell>
          <cell r="DX30">
            <v>107.82</v>
          </cell>
          <cell r="DY30">
            <v>109.17</v>
          </cell>
          <cell r="DZ30">
            <v>104.15</v>
          </cell>
          <cell r="EA30">
            <v>101.21</v>
          </cell>
          <cell r="EB30">
            <v>104.11402959999999</v>
          </cell>
          <cell r="EC30">
            <v>109.84</v>
          </cell>
          <cell r="ED30">
            <v>111.72</v>
          </cell>
          <cell r="EE30">
            <v>113.15</v>
          </cell>
          <cell r="EF30">
            <v>111.45</v>
          </cell>
          <cell r="EG30">
            <v>111.66</v>
          </cell>
          <cell r="EH30">
            <v>117.39</v>
          </cell>
          <cell r="EI30">
            <v>125.87</v>
          </cell>
          <cell r="EJ30">
            <v>126.55</v>
          </cell>
          <cell r="EK30">
            <v>123.24</v>
          </cell>
          <cell r="EL30">
            <v>117.89</v>
          </cell>
          <cell r="EM30">
            <v>112.5</v>
          </cell>
          <cell r="EN30">
            <v>111.76</v>
          </cell>
          <cell r="EO30">
            <v>115.43</v>
          </cell>
          <cell r="EP30">
            <v>121.91</v>
          </cell>
          <cell r="EQ30">
            <v>123.17</v>
          </cell>
          <cell r="ER30">
            <v>123.35</v>
          </cell>
          <cell r="ES30">
            <v>120.07</v>
          </cell>
          <cell r="ET30">
            <v>124.49</v>
          </cell>
          <cell r="EU30">
            <v>131.44</v>
          </cell>
          <cell r="EV30">
            <v>137.22</v>
          </cell>
          <cell r="EW30">
            <v>136.55000000000001</v>
          </cell>
          <cell r="EX30">
            <v>132.78</v>
          </cell>
          <cell r="EY30">
            <v>123.32</v>
          </cell>
          <cell r="EZ30">
            <v>125.03</v>
          </cell>
          <cell r="FA30">
            <v>128.94</v>
          </cell>
          <cell r="FB30">
            <v>136.88</v>
          </cell>
          <cell r="FC30">
            <v>143.78</v>
          </cell>
          <cell r="FD30">
            <v>144.37</v>
          </cell>
          <cell r="FE30">
            <v>137.19999999999999</v>
          </cell>
          <cell r="FF30">
            <v>139.82</v>
          </cell>
          <cell r="FG30">
            <v>149.82</v>
          </cell>
          <cell r="FH30">
            <v>159.78</v>
          </cell>
          <cell r="FI30">
            <v>163.43</v>
          </cell>
          <cell r="FJ30">
            <v>156.99</v>
          </cell>
          <cell r="FK30">
            <v>150.99</v>
          </cell>
          <cell r="FL30">
            <v>147.61000000000001</v>
          </cell>
          <cell r="FM30">
            <v>155.96</v>
          </cell>
          <cell r="FN30">
            <v>162.28</v>
          </cell>
          <cell r="FO30">
            <v>165.66</v>
          </cell>
          <cell r="FP30">
            <v>162.36000000000001</v>
          </cell>
          <cell r="FQ30">
            <v>156.38999999999999</v>
          </cell>
          <cell r="FR30">
            <v>162.33000000000001</v>
          </cell>
          <cell r="FS30">
            <v>175.44</v>
          </cell>
          <cell r="FT30">
            <v>180.77</v>
          </cell>
          <cell r="FU30">
            <v>178.41</v>
          </cell>
          <cell r="FV30">
            <v>169.41</v>
          </cell>
          <cell r="FW30">
            <v>158.12</v>
          </cell>
          <cell r="FX30">
            <v>154.03</v>
          </cell>
          <cell r="FY30">
            <v>158.62</v>
          </cell>
          <cell r="FZ30">
            <v>163.34</v>
          </cell>
          <cell r="GA30">
            <v>166.42</v>
          </cell>
          <cell r="GB30">
            <v>166.91</v>
          </cell>
          <cell r="GC30">
            <v>166.72</v>
          </cell>
          <cell r="GD30">
            <v>172.19</v>
          </cell>
          <cell r="GE30">
            <v>187.55</v>
          </cell>
          <cell r="GF30">
            <v>196.79</v>
          </cell>
          <cell r="GG30">
            <v>198.59</v>
          </cell>
          <cell r="GH30">
            <v>185.69</v>
          </cell>
          <cell r="GI30">
            <v>171.64</v>
          </cell>
          <cell r="GJ30">
            <v>168.46</v>
          </cell>
          <cell r="GK30">
            <v>177.43</v>
          </cell>
          <cell r="GL30">
            <v>194.44</v>
          </cell>
          <cell r="GM30">
            <v>193.92</v>
          </cell>
          <cell r="GN30">
            <v>187.33</v>
          </cell>
          <cell r="GO30">
            <v>178.27</v>
          </cell>
          <cell r="GP30">
            <v>182.4</v>
          </cell>
          <cell r="GQ30">
            <v>194.49</v>
          </cell>
          <cell r="GR30">
            <v>203.91</v>
          </cell>
          <cell r="GS30">
            <v>201.29</v>
          </cell>
          <cell r="GT30">
            <v>187.22</v>
          </cell>
          <cell r="GU30">
            <v>179.41</v>
          </cell>
          <cell r="GV30">
            <v>178.06</v>
          </cell>
          <cell r="GW30">
            <v>187.72</v>
          </cell>
          <cell r="GX30">
            <v>201.72</v>
          </cell>
          <cell r="GY30">
            <v>203.98</v>
          </cell>
          <cell r="GZ30">
            <v>198.63</v>
          </cell>
        </row>
        <row r="31">
          <cell r="A31">
            <v>14201</v>
          </cell>
          <cell r="B31" t="str">
            <v>Frutas en conserva</v>
          </cell>
          <cell r="D31">
            <v>1.3890279999999999E-4</v>
          </cell>
          <cell r="DU31">
            <v>100</v>
          </cell>
          <cell r="DV31">
            <v>102.08</v>
          </cell>
          <cell r="DW31">
            <v>112.28</v>
          </cell>
          <cell r="DX31">
            <v>119.43</v>
          </cell>
          <cell r="DY31">
            <v>122.15</v>
          </cell>
          <cell r="DZ31">
            <v>123.39</v>
          </cell>
          <cell r="EA31">
            <v>125.74</v>
          </cell>
          <cell r="EB31">
            <v>125.61146257999999</v>
          </cell>
          <cell r="EC31">
            <v>128.19999999999999</v>
          </cell>
          <cell r="ED31">
            <v>128.38999999999999</v>
          </cell>
          <cell r="EE31">
            <v>130.09</v>
          </cell>
          <cell r="EF31">
            <v>130.77000000000001</v>
          </cell>
          <cell r="EG31">
            <v>128.41999999999999</v>
          </cell>
          <cell r="EH31">
            <v>126.93</v>
          </cell>
          <cell r="EI31">
            <v>129.93</v>
          </cell>
          <cell r="EJ31">
            <v>129.12</v>
          </cell>
          <cell r="EK31">
            <v>128</v>
          </cell>
          <cell r="EL31">
            <v>129.52000000000001</v>
          </cell>
          <cell r="EM31">
            <v>131.75</v>
          </cell>
          <cell r="EN31">
            <v>129.86000000000001</v>
          </cell>
          <cell r="EO31">
            <v>132.84</v>
          </cell>
          <cell r="EP31">
            <v>134.66</v>
          </cell>
          <cell r="EQ31">
            <v>135.1</v>
          </cell>
          <cell r="ER31">
            <v>137.44999999999999</v>
          </cell>
          <cell r="ES31">
            <v>133.83000000000001</v>
          </cell>
          <cell r="ET31">
            <v>133.36000000000001</v>
          </cell>
          <cell r="EU31">
            <v>135.62</v>
          </cell>
          <cell r="EV31">
            <v>138.77000000000001</v>
          </cell>
          <cell r="EW31">
            <v>139.44</v>
          </cell>
          <cell r="EX31">
            <v>142.47</v>
          </cell>
          <cell r="EY31">
            <v>143.33000000000001</v>
          </cell>
          <cell r="EZ31">
            <v>143.55000000000001</v>
          </cell>
          <cell r="FA31">
            <v>144.27000000000001</v>
          </cell>
          <cell r="FB31">
            <v>143.44</v>
          </cell>
          <cell r="FC31">
            <v>142.53</v>
          </cell>
          <cell r="FD31">
            <v>142.22999999999999</v>
          </cell>
          <cell r="FE31">
            <v>141.04</v>
          </cell>
          <cell r="FF31">
            <v>141.76</v>
          </cell>
          <cell r="FG31">
            <v>144.19999999999999</v>
          </cell>
          <cell r="FH31">
            <v>143.91999999999999</v>
          </cell>
          <cell r="FI31">
            <v>146.69999999999999</v>
          </cell>
          <cell r="FJ31">
            <v>145.9</v>
          </cell>
          <cell r="FK31">
            <v>146.13</v>
          </cell>
          <cell r="FL31">
            <v>147.04</v>
          </cell>
          <cell r="FM31">
            <v>146.94999999999999</v>
          </cell>
          <cell r="FN31">
            <v>148.25</v>
          </cell>
          <cell r="FO31">
            <v>151.15</v>
          </cell>
          <cell r="FP31">
            <v>151.72999999999999</v>
          </cell>
          <cell r="FQ31">
            <v>152.97</v>
          </cell>
          <cell r="FR31">
            <v>152.94999999999999</v>
          </cell>
          <cell r="FS31">
            <v>155.61000000000001</v>
          </cell>
          <cell r="FT31">
            <v>154.44999999999999</v>
          </cell>
          <cell r="FU31">
            <v>157.13999999999999</v>
          </cell>
          <cell r="FV31">
            <v>157.55000000000001</v>
          </cell>
          <cell r="FW31">
            <v>160.79</v>
          </cell>
          <cell r="FX31">
            <v>161.63999999999999</v>
          </cell>
          <cell r="FY31">
            <v>160.09</v>
          </cell>
          <cell r="FZ31">
            <v>161.25</v>
          </cell>
          <cell r="GA31">
            <v>162.36000000000001</v>
          </cell>
          <cell r="GB31">
            <v>164.64</v>
          </cell>
          <cell r="GC31">
            <v>162.37</v>
          </cell>
          <cell r="GD31">
            <v>166.34</v>
          </cell>
          <cell r="GE31">
            <v>169.34</v>
          </cell>
          <cell r="GF31">
            <v>172.91</v>
          </cell>
          <cell r="GG31">
            <v>173.9</v>
          </cell>
          <cell r="GH31">
            <v>173.22</v>
          </cell>
          <cell r="GI31">
            <v>175.77</v>
          </cell>
          <cell r="GJ31">
            <v>177.3</v>
          </cell>
          <cell r="GK31">
            <v>178.14</v>
          </cell>
          <cell r="GL31">
            <v>178.74</v>
          </cell>
          <cell r="GM31">
            <v>177.78</v>
          </cell>
          <cell r="GN31">
            <v>180.46</v>
          </cell>
          <cell r="GO31">
            <v>176.93</v>
          </cell>
          <cell r="GP31">
            <v>178.06</v>
          </cell>
          <cell r="GQ31">
            <v>179.51</v>
          </cell>
          <cell r="GR31">
            <v>178.46</v>
          </cell>
          <cell r="GS31">
            <v>179.29</v>
          </cell>
          <cell r="GT31">
            <v>176.17</v>
          </cell>
          <cell r="GU31">
            <v>176.9</v>
          </cell>
          <cell r="GV31">
            <v>179.72</v>
          </cell>
          <cell r="GW31">
            <v>178.41</v>
          </cell>
          <cell r="GX31">
            <v>178.18</v>
          </cell>
          <cell r="GY31">
            <v>177.17</v>
          </cell>
          <cell r="GZ31">
            <v>175.03</v>
          </cell>
        </row>
        <row r="32">
          <cell r="A32">
            <v>15101</v>
          </cell>
          <cell r="B32" t="str">
            <v>Res</v>
          </cell>
          <cell r="C32">
            <v>6.7370000000000001</v>
          </cell>
          <cell r="D32">
            <v>3.9930545200000001E-2</v>
          </cell>
          <cell r="E32">
            <v>13.439679574100087</v>
          </cell>
          <cell r="F32">
            <v>13.817092787563739</v>
          </cell>
          <cell r="G32">
            <v>13.982991537897366</v>
          </cell>
          <cell r="H32">
            <v>13.94527405567389</v>
          </cell>
          <cell r="I32">
            <v>14.275834914309385</v>
          </cell>
          <cell r="J32">
            <v>14.333699148497647</v>
          </cell>
          <cell r="K32">
            <v>14.423363575677881</v>
          </cell>
          <cell r="L32">
            <v>14.450712535623428</v>
          </cell>
          <cell r="M32">
            <v>14.474541883475675</v>
          </cell>
          <cell r="N32">
            <v>14.527901221654705</v>
          </cell>
          <cell r="O32">
            <v>14.585745905767295</v>
          </cell>
          <cell r="P32">
            <v>14.644788131760295</v>
          </cell>
          <cell r="Q32">
            <v>14.685805187980439</v>
          </cell>
          <cell r="R32">
            <v>15.026220880680954</v>
          </cell>
          <cell r="S32">
            <v>15.385301110425148</v>
          </cell>
          <cell r="T32">
            <v>15.680712329429976</v>
          </cell>
          <cell r="U32">
            <v>16.536859616923213</v>
          </cell>
          <cell r="V32">
            <v>17.351694402664915</v>
          </cell>
          <cell r="W32">
            <v>17.661390343290392</v>
          </cell>
          <cell r="X32">
            <v>17.854987561044915</v>
          </cell>
          <cell r="Y32">
            <v>18.115870952519906</v>
          </cell>
          <cell r="Z32">
            <v>18.28290520316726</v>
          </cell>
          <cell r="AA32">
            <v>18.451849576004342</v>
          </cell>
          <cell r="AB32">
            <v>18.998881839406454</v>
          </cell>
          <cell r="AC32">
            <v>19.55730581221037</v>
          </cell>
          <cell r="AD32">
            <v>20.871956236748641</v>
          </cell>
          <cell r="AE32">
            <v>21.667551354138784</v>
          </cell>
          <cell r="AF32">
            <v>22.643442456163623</v>
          </cell>
          <cell r="AG32">
            <v>24.777414209320568</v>
          </cell>
          <cell r="AH32">
            <v>26.210569811453006</v>
          </cell>
          <cell r="AI32">
            <v>27.426563771453139</v>
          </cell>
          <cell r="AJ32">
            <v>28.644854865345138</v>
          </cell>
          <cell r="AK32">
            <v>29.03605068266949</v>
          </cell>
          <cell r="AL32">
            <v>29.188896765131169</v>
          </cell>
          <cell r="AM32">
            <v>29.569145138548912</v>
          </cell>
          <cell r="AN32">
            <v>30.036715520896053</v>
          </cell>
          <cell r="AO32">
            <v>30.802886776941651</v>
          </cell>
          <cell r="AP32">
            <v>32.401324504061655</v>
          </cell>
          <cell r="AQ32">
            <v>33.289472672058388</v>
          </cell>
          <cell r="AR32">
            <v>35.377741734531227</v>
          </cell>
          <cell r="AS32">
            <v>37.86466596565149</v>
          </cell>
          <cell r="AT32">
            <v>40.887011111656562</v>
          </cell>
          <cell r="AU32">
            <v>42.935927667209633</v>
          </cell>
          <cell r="AV32">
            <v>43.593996580316727</v>
          </cell>
          <cell r="AW32">
            <v>43.803019007269818</v>
          </cell>
          <cell r="AX32">
            <v>43.960057783001631</v>
          </cell>
          <cell r="AY32">
            <v>43.877421408536193</v>
          </cell>
          <cell r="AZ32">
            <v>43.849248951525453</v>
          </cell>
          <cell r="BA32">
            <v>43.740049210971719</v>
          </cell>
          <cell r="BB32">
            <v>44.684214131005355</v>
          </cell>
          <cell r="BC32">
            <v>44.935786699194594</v>
          </cell>
          <cell r="BD32">
            <v>45.130248509071336</v>
          </cell>
          <cell r="BE32">
            <v>45.510285023505737</v>
          </cell>
          <cell r="BF32">
            <v>45.638106211140425</v>
          </cell>
          <cell r="BG32">
            <v>45.857579350485516</v>
          </cell>
          <cell r="BH32">
            <v>45.832208339522865</v>
          </cell>
          <cell r="BI32">
            <v>45.84717851073556</v>
          </cell>
          <cell r="BJ32">
            <v>45.907096899303738</v>
          </cell>
          <cell r="BK32">
            <v>45.995644578283645</v>
          </cell>
          <cell r="BL32">
            <v>46.453540665529914</v>
          </cell>
          <cell r="BM32">
            <v>46.814236569385272</v>
          </cell>
          <cell r="BN32">
            <v>48.060127582357524</v>
          </cell>
          <cell r="BO32">
            <v>48.802616515099587</v>
          </cell>
          <cell r="BP32">
            <v>50.219886683292799</v>
          </cell>
          <cell r="BQ32">
            <v>53.054178055450215</v>
          </cell>
          <cell r="BR32">
            <v>54.309458490992071</v>
          </cell>
          <cell r="BS32">
            <v>54.481376270746949</v>
          </cell>
          <cell r="BT32">
            <v>54.549192291416325</v>
          </cell>
          <cell r="BU32">
            <v>54.542908737501762</v>
          </cell>
          <cell r="BV32">
            <v>54.713857990548433</v>
          </cell>
          <cell r="BW32">
            <v>54.947946606876094</v>
          </cell>
          <cell r="BX32">
            <v>55.330369028505189</v>
          </cell>
          <cell r="BY32">
            <v>56.046828631409809</v>
          </cell>
          <cell r="BZ32">
            <v>56.655367826774004</v>
          </cell>
          <cell r="CA32">
            <v>57.655152911595167</v>
          </cell>
          <cell r="CB32">
            <v>59.033261884323437</v>
          </cell>
          <cell r="CC32">
            <v>62.953312392462614</v>
          </cell>
          <cell r="CD32">
            <v>64.752879502717562</v>
          </cell>
          <cell r="CE32">
            <v>65.59755648152516</v>
          </cell>
          <cell r="CF32">
            <v>66.317338998822919</v>
          </cell>
          <cell r="CG32">
            <v>66.467791792938883</v>
          </cell>
          <cell r="CH32">
            <v>66.476476215840748</v>
          </cell>
          <cell r="CI32">
            <v>66.506642581079817</v>
          </cell>
          <cell r="CJ32">
            <v>66.264080004399645</v>
          </cell>
          <cell r="CK32">
            <v>66.379983824985558</v>
          </cell>
          <cell r="CL32">
            <v>67.559824907287947</v>
          </cell>
          <cell r="CM32">
            <v>68.605992347158789</v>
          </cell>
          <cell r="CN32">
            <v>69.652252550143785</v>
          </cell>
          <cell r="CO32">
            <v>69.874709469916226</v>
          </cell>
          <cell r="CP32">
            <v>69.974146940028533</v>
          </cell>
          <cell r="CQ32">
            <v>70.025093838767319</v>
          </cell>
          <cell r="CR32">
            <v>70.136459248928546</v>
          </cell>
          <cell r="CS32">
            <v>70.194113419548572</v>
          </cell>
          <cell r="CT32">
            <v>70.172281171773776</v>
          </cell>
          <cell r="CU32">
            <v>70.221296203850898</v>
          </cell>
          <cell r="CV32">
            <v>70.209014367534152</v>
          </cell>
          <cell r="CW32">
            <v>70.408899527995743</v>
          </cell>
          <cell r="CX32">
            <v>71.415826574646076</v>
          </cell>
          <cell r="CY32">
            <v>72.503690934593195</v>
          </cell>
          <cell r="CZ32">
            <v>72.966993016744894</v>
          </cell>
          <cell r="DA32">
            <v>74.563165528463927</v>
          </cell>
          <cell r="DB32">
            <v>76.217425304826364</v>
          </cell>
          <cell r="DC32">
            <v>77.39844457842409</v>
          </cell>
          <cell r="DD32">
            <v>77.694302057829802</v>
          </cell>
          <cell r="DE32">
            <v>77.969250731300505</v>
          </cell>
          <cell r="DF32">
            <v>78.071777113369563</v>
          </cell>
          <cell r="DG32">
            <v>78.613333759657976</v>
          </cell>
          <cell r="DH32">
            <v>79.800913679569376</v>
          </cell>
          <cell r="DI32">
            <v>80.797132072523155</v>
          </cell>
          <cell r="DJ32">
            <v>82.216626760041422</v>
          </cell>
          <cell r="DK32">
            <v>84.098839221837423</v>
          </cell>
          <cell r="DL32">
            <v>87.224205486520475</v>
          </cell>
          <cell r="DM32">
            <v>91.855563953133199</v>
          </cell>
          <cell r="DN32">
            <v>94.152524088725471</v>
          </cell>
          <cell r="DO32">
            <v>96.636372374775959</v>
          </cell>
          <cell r="DP32">
            <v>98.381769217692465</v>
          </cell>
          <cell r="DQ32">
            <v>99.233651795820478</v>
          </cell>
          <cell r="DR32">
            <v>99.537009721606296</v>
          </cell>
          <cell r="DS32">
            <v>99.583011049670858</v>
          </cell>
          <cell r="DT32">
            <v>99.629165387001166</v>
          </cell>
          <cell r="DU32">
            <v>100</v>
          </cell>
          <cell r="DV32">
            <v>100.45</v>
          </cell>
          <cell r="DW32">
            <v>100.71</v>
          </cell>
          <cell r="DX32">
            <v>101.06</v>
          </cell>
          <cell r="DY32">
            <v>101.45</v>
          </cell>
          <cell r="DZ32">
            <v>101.01</v>
          </cell>
          <cell r="EA32">
            <v>100.58</v>
          </cell>
          <cell r="EB32">
            <v>100.59324925</v>
          </cell>
          <cell r="EC32">
            <v>100.91</v>
          </cell>
          <cell r="ED32">
            <v>100.49</v>
          </cell>
          <cell r="EE32">
            <v>100.77</v>
          </cell>
          <cell r="EF32">
            <v>101.03</v>
          </cell>
          <cell r="EG32">
            <v>100.84</v>
          </cell>
          <cell r="EH32">
            <v>101.35</v>
          </cell>
          <cell r="EI32">
            <v>101.39</v>
          </cell>
          <cell r="EJ32">
            <v>101.85</v>
          </cell>
          <cell r="EK32">
            <v>101.96</v>
          </cell>
          <cell r="EL32">
            <v>103.74</v>
          </cell>
          <cell r="EM32">
            <v>103.53</v>
          </cell>
          <cell r="EN32">
            <v>104.35</v>
          </cell>
          <cell r="EO32">
            <v>103.23</v>
          </cell>
          <cell r="EP32">
            <v>103.3</v>
          </cell>
          <cell r="EQ32">
            <v>103.49</v>
          </cell>
          <cell r="ER32">
            <v>103.94</v>
          </cell>
          <cell r="ES32">
            <v>104.89</v>
          </cell>
          <cell r="ET32">
            <v>106.63</v>
          </cell>
          <cell r="EU32">
            <v>108.15</v>
          </cell>
          <cell r="EV32">
            <v>110.23</v>
          </cell>
          <cell r="EW32">
            <v>120.6</v>
          </cell>
          <cell r="EX32">
            <v>127.35</v>
          </cell>
          <cell r="EY32">
            <v>128.54</v>
          </cell>
          <cell r="EZ32">
            <v>129.32</v>
          </cell>
          <cell r="FA32">
            <v>129.24</v>
          </cell>
          <cell r="FB32">
            <v>129.81</v>
          </cell>
          <cell r="FC32">
            <v>129.69</v>
          </cell>
          <cell r="FD32">
            <v>129.05000000000001</v>
          </cell>
          <cell r="FE32">
            <v>129.81</v>
          </cell>
          <cell r="FF32">
            <v>130.71</v>
          </cell>
          <cell r="FG32">
            <v>132.80000000000001</v>
          </cell>
          <cell r="FH32">
            <v>133.04</v>
          </cell>
          <cell r="FI32">
            <v>135.54</v>
          </cell>
          <cell r="FJ32">
            <v>137.61000000000001</v>
          </cell>
          <cell r="FK32">
            <v>137.94</v>
          </cell>
          <cell r="FL32">
            <v>137.79</v>
          </cell>
          <cell r="FM32">
            <v>137.25</v>
          </cell>
          <cell r="FN32">
            <v>137.08000000000001</v>
          </cell>
          <cell r="FO32">
            <v>137.26</v>
          </cell>
          <cell r="FP32">
            <v>137.72999999999999</v>
          </cell>
          <cell r="FQ32">
            <v>138.1</v>
          </cell>
          <cell r="FR32">
            <v>138.77000000000001</v>
          </cell>
          <cell r="FS32">
            <v>138.99</v>
          </cell>
          <cell r="FT32">
            <v>140.08000000000001</v>
          </cell>
          <cell r="FU32">
            <v>141.53</v>
          </cell>
          <cell r="FV32">
            <v>143.63999999999999</v>
          </cell>
          <cell r="FW32">
            <v>144.21</v>
          </cell>
          <cell r="FX32">
            <v>144.02000000000001</v>
          </cell>
          <cell r="FY32">
            <v>143.94</v>
          </cell>
          <cell r="FZ32">
            <v>143.82</v>
          </cell>
          <cell r="GA32">
            <v>142.71</v>
          </cell>
          <cell r="GB32">
            <v>143.25</v>
          </cell>
          <cell r="GC32">
            <v>143.62</v>
          </cell>
          <cell r="GD32">
            <v>144.21</v>
          </cell>
          <cell r="GE32">
            <v>144.44</v>
          </cell>
          <cell r="GF32">
            <v>145.24</v>
          </cell>
          <cell r="GG32">
            <v>146.68</v>
          </cell>
          <cell r="GH32">
            <v>149.29</v>
          </cell>
          <cell r="GI32">
            <v>149.28</v>
          </cell>
          <cell r="GJ32">
            <v>149.99</v>
          </cell>
          <cell r="GK32">
            <v>150.88999999999999</v>
          </cell>
          <cell r="GL32">
            <v>151.78</v>
          </cell>
          <cell r="GM32">
            <v>150.86000000000001</v>
          </cell>
          <cell r="GN32">
            <v>151.78</v>
          </cell>
          <cell r="GO32">
            <v>153.22999999999999</v>
          </cell>
          <cell r="GP32">
            <v>154.62</v>
          </cell>
          <cell r="GQ32">
            <v>155.49</v>
          </cell>
          <cell r="GR32">
            <v>156.35</v>
          </cell>
          <cell r="GS32">
            <v>156.44999999999999</v>
          </cell>
          <cell r="GT32">
            <v>159.03</v>
          </cell>
          <cell r="GU32">
            <v>159.76</v>
          </cell>
          <cell r="GV32">
            <v>160.91999999999999</v>
          </cell>
          <cell r="GW32">
            <v>160.96</v>
          </cell>
          <cell r="GX32">
            <v>161.12</v>
          </cell>
          <cell r="GY32">
            <v>161.07</v>
          </cell>
          <cell r="GZ32">
            <v>161.78</v>
          </cell>
        </row>
        <row r="33">
          <cell r="A33">
            <v>15102</v>
          </cell>
          <cell r="B33" t="str">
            <v>Cerdo</v>
          </cell>
          <cell r="C33">
            <v>0.59299999999999997</v>
          </cell>
          <cell r="D33">
            <v>2.7248813999999999E-3</v>
          </cell>
          <cell r="E33">
            <v>14.820303816228234</v>
          </cell>
          <cell r="F33">
            <v>15.438310485364951</v>
          </cell>
          <cell r="G33">
            <v>15.635420526120786</v>
          </cell>
          <cell r="H33">
            <v>15.663579103371619</v>
          </cell>
          <cell r="I33">
            <v>15.957021118932937</v>
          </cell>
          <cell r="J33">
            <v>16.160059281215268</v>
          </cell>
          <cell r="K33">
            <v>16.326046683957021</v>
          </cell>
          <cell r="L33">
            <v>16.526120785476103</v>
          </cell>
          <cell r="M33">
            <v>16.658021489440532</v>
          </cell>
          <cell r="N33">
            <v>16.933679140422381</v>
          </cell>
          <cell r="O33">
            <v>17.768062245276028</v>
          </cell>
          <cell r="P33">
            <v>18.356428306780291</v>
          </cell>
          <cell r="Q33">
            <v>18.580214894405337</v>
          </cell>
          <cell r="R33">
            <v>19.33901444979622</v>
          </cell>
          <cell r="S33">
            <v>19.94368284549833</v>
          </cell>
          <cell r="T33">
            <v>20.26380140792886</v>
          </cell>
          <cell r="U33">
            <v>20.603186365320493</v>
          </cell>
          <cell r="V33">
            <v>20.853649499814747</v>
          </cell>
          <cell r="W33">
            <v>21.065579844386807</v>
          </cell>
          <cell r="X33">
            <v>21.345683586513523</v>
          </cell>
          <cell r="Y33">
            <v>22.156354205261209</v>
          </cell>
          <cell r="Z33">
            <v>22.80400148203038</v>
          </cell>
          <cell r="AA33">
            <v>23.190811411633938</v>
          </cell>
          <cell r="AB33">
            <v>23.724342349018158</v>
          </cell>
          <cell r="AC33">
            <v>24.607632456465357</v>
          </cell>
          <cell r="AD33">
            <v>25.959244164505375</v>
          </cell>
          <cell r="AE33">
            <v>26.311967395331603</v>
          </cell>
          <cell r="AF33">
            <v>26.581696924786964</v>
          </cell>
          <cell r="AG33">
            <v>27.141904409040386</v>
          </cell>
          <cell r="AH33">
            <v>27.559836976658026</v>
          </cell>
          <cell r="AI33">
            <v>28.329010744720268</v>
          </cell>
          <cell r="AJ33">
            <v>29.087810300111155</v>
          </cell>
          <cell r="AK33">
            <v>29.602074842534272</v>
          </cell>
          <cell r="AL33">
            <v>30.088180807706561</v>
          </cell>
          <cell r="AM33">
            <v>30.507595405705818</v>
          </cell>
          <cell r="AN33">
            <v>31.481289366432009</v>
          </cell>
          <cell r="AO33">
            <v>33.605038903297519</v>
          </cell>
          <cell r="AP33">
            <v>35.518340125972578</v>
          </cell>
          <cell r="AQ33">
            <v>35.845868840311226</v>
          </cell>
          <cell r="AR33">
            <v>36.474249722119303</v>
          </cell>
          <cell r="AS33">
            <v>37.093738421637639</v>
          </cell>
          <cell r="AT33">
            <v>38.134123749536862</v>
          </cell>
          <cell r="AU33">
            <v>39.500555761393102</v>
          </cell>
          <cell r="AV33">
            <v>40.862541682104485</v>
          </cell>
          <cell r="AW33">
            <v>41.621341237495365</v>
          </cell>
          <cell r="AX33">
            <v>42.181548721748797</v>
          </cell>
          <cell r="AY33">
            <v>43.020377917747311</v>
          </cell>
          <cell r="AZ33">
            <v>43.927380511300477</v>
          </cell>
          <cell r="BA33">
            <v>45.238977399036678</v>
          </cell>
          <cell r="BB33">
            <v>46.036309744349758</v>
          </cell>
          <cell r="BC33">
            <v>46.020007410151905</v>
          </cell>
          <cell r="BD33">
            <v>45.805113004816597</v>
          </cell>
          <cell r="BE33">
            <v>45.569470174138573</v>
          </cell>
          <cell r="BF33">
            <v>45.394590589107082</v>
          </cell>
          <cell r="BG33">
            <v>45.364949981474624</v>
          </cell>
          <cell r="BH33">
            <v>45.330863282697301</v>
          </cell>
          <cell r="BI33">
            <v>45.615413115968877</v>
          </cell>
          <cell r="BJ33">
            <v>45.55613190070396</v>
          </cell>
          <cell r="BK33">
            <v>45.785846609855504</v>
          </cell>
          <cell r="BL33">
            <v>46.535753982956649</v>
          </cell>
          <cell r="BM33">
            <v>47.724342349018151</v>
          </cell>
          <cell r="BN33">
            <v>48.502408299370138</v>
          </cell>
          <cell r="BO33">
            <v>48.157095220452021</v>
          </cell>
          <cell r="BP33">
            <v>48.174879585031491</v>
          </cell>
          <cell r="BQ33">
            <v>48.569099666543167</v>
          </cell>
          <cell r="BR33">
            <v>49.610967024824006</v>
          </cell>
          <cell r="BS33">
            <v>50.046683957021123</v>
          </cell>
          <cell r="BT33">
            <v>50.84549833271582</v>
          </cell>
          <cell r="BU33">
            <v>52.11559836976658</v>
          </cell>
          <cell r="BV33">
            <v>52.422378658762511</v>
          </cell>
          <cell r="BW33">
            <v>53.274546128195631</v>
          </cell>
          <cell r="BX33">
            <v>54.746202297147086</v>
          </cell>
          <cell r="BY33">
            <v>58.458688403112255</v>
          </cell>
          <cell r="BZ33">
            <v>59.905150055576136</v>
          </cell>
          <cell r="CA33">
            <v>61.046313449425718</v>
          </cell>
          <cell r="CB33">
            <v>61.527973323453132</v>
          </cell>
          <cell r="CC33">
            <v>62.199333086328267</v>
          </cell>
          <cell r="CD33">
            <v>62.916635791033713</v>
          </cell>
          <cell r="CE33">
            <v>62.913671730270472</v>
          </cell>
          <cell r="CF33">
            <v>63.838458688403108</v>
          </cell>
          <cell r="CG33">
            <v>64.705446461652471</v>
          </cell>
          <cell r="CH33">
            <v>65.025565024082994</v>
          </cell>
          <cell r="CI33">
            <v>65.456835865135233</v>
          </cell>
          <cell r="CJ33">
            <v>66.076324564653575</v>
          </cell>
          <cell r="CK33">
            <v>67.462022971470915</v>
          </cell>
          <cell r="CL33">
            <v>69.027047054464617</v>
          </cell>
          <cell r="CM33">
            <v>69.525009262689892</v>
          </cell>
          <cell r="CN33">
            <v>69.433123379029269</v>
          </cell>
          <cell r="CO33">
            <v>68.798814375694704</v>
          </cell>
          <cell r="CP33">
            <v>68.454983327158203</v>
          </cell>
          <cell r="CQ33">
            <v>68.297888106706182</v>
          </cell>
          <cell r="CR33">
            <v>68.324564653575393</v>
          </cell>
          <cell r="CS33">
            <v>68.051871063356799</v>
          </cell>
          <cell r="CT33">
            <v>68.315672471285666</v>
          </cell>
          <cell r="CU33">
            <v>68.389773990366791</v>
          </cell>
          <cell r="CV33">
            <v>68.739533160429787</v>
          </cell>
          <cell r="CW33">
            <v>69.858466098555013</v>
          </cell>
          <cell r="CX33">
            <v>70.264542423119678</v>
          </cell>
          <cell r="CY33">
            <v>70.089662838088188</v>
          </cell>
          <cell r="CZ33">
            <v>69.643571693219712</v>
          </cell>
          <cell r="DA33">
            <v>69.738421637643583</v>
          </cell>
          <cell r="DB33">
            <v>70.895887365690996</v>
          </cell>
          <cell r="DC33">
            <v>71.834012597258251</v>
          </cell>
          <cell r="DD33">
            <v>72.176361615413114</v>
          </cell>
          <cell r="DE33">
            <v>74.374212671359757</v>
          </cell>
          <cell r="DF33">
            <v>75.764357169321968</v>
          </cell>
          <cell r="DG33">
            <v>76.380881808077064</v>
          </cell>
          <cell r="DH33">
            <v>78.916635791033713</v>
          </cell>
          <cell r="DI33">
            <v>85.201926639496108</v>
          </cell>
          <cell r="DJ33">
            <v>88.3957021118933</v>
          </cell>
          <cell r="DK33">
            <v>91.592441645053725</v>
          </cell>
          <cell r="DL33">
            <v>92.612078547610224</v>
          </cell>
          <cell r="DM33">
            <v>93.615413115968877</v>
          </cell>
          <cell r="DN33">
            <v>94.13708781030013</v>
          </cell>
          <cell r="DO33">
            <v>94.863282697295304</v>
          </cell>
          <cell r="DP33">
            <v>95.762875138940345</v>
          </cell>
          <cell r="DQ33">
            <v>96.683216005928116</v>
          </cell>
          <cell r="DR33">
            <v>97.02408299370137</v>
          </cell>
          <cell r="DS33">
            <v>97.092256391256015</v>
          </cell>
          <cell r="DT33">
            <v>97.690996665431641</v>
          </cell>
          <cell r="DU33">
            <v>100</v>
          </cell>
          <cell r="DV33">
            <v>101.94</v>
          </cell>
          <cell r="DW33">
            <v>103.92</v>
          </cell>
          <cell r="DX33">
            <v>103.44</v>
          </cell>
          <cell r="DY33">
            <v>102</v>
          </cell>
          <cell r="DZ33">
            <v>99.74</v>
          </cell>
          <cell r="EA33">
            <v>97.01</v>
          </cell>
          <cell r="EB33">
            <v>96.480361799999997</v>
          </cell>
          <cell r="EC33">
            <v>96.67</v>
          </cell>
          <cell r="ED33">
            <v>96.89</v>
          </cell>
          <cell r="EE33">
            <v>96.66</v>
          </cell>
          <cell r="EF33">
            <v>99.03</v>
          </cell>
          <cell r="EG33">
            <v>102.15</v>
          </cell>
          <cell r="EH33">
            <v>104.12</v>
          </cell>
          <cell r="EI33">
            <v>102.84</v>
          </cell>
          <cell r="EJ33">
            <v>100.82</v>
          </cell>
          <cell r="EK33">
            <v>100.24</v>
          </cell>
          <cell r="EL33">
            <v>100.67</v>
          </cell>
          <cell r="EM33">
            <v>99.91</v>
          </cell>
          <cell r="EN33">
            <v>99.13</v>
          </cell>
          <cell r="EO33">
            <v>100.43</v>
          </cell>
          <cell r="EP33">
            <v>102.18</v>
          </cell>
          <cell r="EQ33">
            <v>103.83</v>
          </cell>
          <cell r="ER33">
            <v>105.73</v>
          </cell>
          <cell r="ES33">
            <v>108.49</v>
          </cell>
          <cell r="ET33">
            <v>110.75</v>
          </cell>
          <cell r="EU33">
            <v>110.89</v>
          </cell>
          <cell r="EV33">
            <v>110.99</v>
          </cell>
          <cell r="EW33">
            <v>110.9</v>
          </cell>
          <cell r="EX33">
            <v>111.93</v>
          </cell>
          <cell r="EY33">
            <v>112.34</v>
          </cell>
          <cell r="EZ33">
            <v>113.37</v>
          </cell>
          <cell r="FA33">
            <v>114.45</v>
          </cell>
          <cell r="FB33">
            <v>114.97</v>
          </cell>
          <cell r="FC33">
            <v>116.31</v>
          </cell>
          <cell r="FD33">
            <v>118.85</v>
          </cell>
          <cell r="FE33">
            <v>121.29</v>
          </cell>
          <cell r="FF33">
            <v>122.61</v>
          </cell>
          <cell r="FG33">
            <v>123.71</v>
          </cell>
          <cell r="FH33">
            <v>123.5</v>
          </cell>
          <cell r="FI33">
            <v>123.04</v>
          </cell>
          <cell r="FJ33">
            <v>121.06</v>
          </cell>
          <cell r="FK33">
            <v>118.61</v>
          </cell>
          <cell r="FL33">
            <v>119.3</v>
          </cell>
          <cell r="FM33">
            <v>120</v>
          </cell>
          <cell r="FN33">
            <v>120.47</v>
          </cell>
          <cell r="FO33">
            <v>121.74</v>
          </cell>
          <cell r="FP33">
            <v>122.47</v>
          </cell>
          <cell r="FQ33">
            <v>124.07</v>
          </cell>
          <cell r="FR33">
            <v>126.18</v>
          </cell>
          <cell r="FS33">
            <v>126.28</v>
          </cell>
          <cell r="FT33">
            <v>125.24</v>
          </cell>
          <cell r="FU33">
            <v>121.8</v>
          </cell>
          <cell r="FV33">
            <v>122.74</v>
          </cell>
          <cell r="FW33">
            <v>121.4</v>
          </cell>
          <cell r="FX33">
            <v>123.16</v>
          </cell>
          <cell r="FY33">
            <v>124.4</v>
          </cell>
          <cell r="FZ33">
            <v>124.13</v>
          </cell>
          <cell r="GA33">
            <v>123.37</v>
          </cell>
          <cell r="GB33">
            <v>125.41</v>
          </cell>
          <cell r="GC33">
            <v>130.87</v>
          </cell>
          <cell r="GD33">
            <v>130.91999999999999</v>
          </cell>
          <cell r="GE33">
            <v>129.33000000000001</v>
          </cell>
          <cell r="GF33">
            <v>128.31</v>
          </cell>
          <cell r="GG33">
            <v>127.51</v>
          </cell>
          <cell r="GH33">
            <v>129.24</v>
          </cell>
          <cell r="GI33">
            <v>130.21</v>
          </cell>
          <cell r="GJ33">
            <v>132.16</v>
          </cell>
          <cell r="GK33">
            <v>135.72999999999999</v>
          </cell>
          <cell r="GL33">
            <v>140.4</v>
          </cell>
          <cell r="GM33">
            <v>143.51</v>
          </cell>
          <cell r="GN33">
            <v>146.4</v>
          </cell>
          <cell r="GO33">
            <v>152.31</v>
          </cell>
          <cell r="GP33">
            <v>153.36000000000001</v>
          </cell>
          <cell r="GQ33">
            <v>152.78</v>
          </cell>
          <cell r="GR33">
            <v>152.91999999999999</v>
          </cell>
          <cell r="GS33">
            <v>151.56</v>
          </cell>
          <cell r="GT33">
            <v>152.41999999999999</v>
          </cell>
          <cell r="GU33">
            <v>152.57</v>
          </cell>
          <cell r="GV33">
            <v>152.85</v>
          </cell>
          <cell r="GW33">
            <v>153.57</v>
          </cell>
          <cell r="GX33">
            <v>153.4</v>
          </cell>
          <cell r="GY33">
            <v>153.94999999999999</v>
          </cell>
          <cell r="GZ33">
            <v>154.96</v>
          </cell>
        </row>
        <row r="34">
          <cell r="A34">
            <v>15103</v>
          </cell>
          <cell r="B34" t="str">
            <v>Pollo</v>
          </cell>
          <cell r="C34">
            <v>1.2470000000000001</v>
          </cell>
          <cell r="D34">
            <v>1.42230503E-2</v>
          </cell>
          <cell r="E34">
            <v>18.517489769086904</v>
          </cell>
          <cell r="F34">
            <v>18.960057774568082</v>
          </cell>
          <cell r="G34">
            <v>19.197081643612393</v>
          </cell>
          <cell r="H34">
            <v>19.550765698201953</v>
          </cell>
          <cell r="I34">
            <v>20.298872284873067</v>
          </cell>
          <cell r="J34">
            <v>20.680332574116257</v>
          </cell>
          <cell r="K34">
            <v>21.167342555043238</v>
          </cell>
          <cell r="L34">
            <v>21.822861692868916</v>
          </cell>
          <cell r="M34">
            <v>22.422828361387332</v>
          </cell>
          <cell r="N34">
            <v>22.7783641649538</v>
          </cell>
          <cell r="O34">
            <v>22.88021035868378</v>
          </cell>
          <cell r="P34">
            <v>23.026498527859562</v>
          </cell>
          <cell r="Q34">
            <v>23.493139270040555</v>
          </cell>
          <cell r="R34">
            <v>24.096809436512785</v>
          </cell>
          <cell r="S34">
            <v>24.257911597503842</v>
          </cell>
          <cell r="T34">
            <v>24.630113141862488</v>
          </cell>
          <cell r="U34">
            <v>25.809677240153324</v>
          </cell>
          <cell r="V34">
            <v>27.009610577190159</v>
          </cell>
          <cell r="W34">
            <v>27.715126937392366</v>
          </cell>
          <cell r="X34">
            <v>28.366942577264226</v>
          </cell>
          <cell r="Y34">
            <v>28.718774882876879</v>
          </cell>
          <cell r="Z34">
            <v>28.790993092976315</v>
          </cell>
          <cell r="AA34">
            <v>28.876173545914121</v>
          </cell>
          <cell r="AB34">
            <v>29.689091346777037</v>
          </cell>
          <cell r="AC34">
            <v>31.159380034442535</v>
          </cell>
          <cell r="AD34">
            <v>32.270429420587746</v>
          </cell>
          <cell r="AE34">
            <v>33.485176749439852</v>
          </cell>
          <cell r="AF34">
            <v>33.933300001851748</v>
          </cell>
          <cell r="AG34">
            <v>34.692517082384313</v>
          </cell>
          <cell r="AH34">
            <v>35.879488176582782</v>
          </cell>
          <cell r="AI34">
            <v>36.812769660944767</v>
          </cell>
          <cell r="AJ34">
            <v>37.957150528674333</v>
          </cell>
          <cell r="AK34">
            <v>38.460826250393495</v>
          </cell>
          <cell r="AL34">
            <v>38.557117197192753</v>
          </cell>
          <cell r="AM34">
            <v>38.766364831583431</v>
          </cell>
          <cell r="AN34">
            <v>38.897839008943954</v>
          </cell>
          <cell r="AO34">
            <v>40.107031090865327</v>
          </cell>
          <cell r="AP34">
            <v>41.384737884932321</v>
          </cell>
          <cell r="AQ34">
            <v>41.777308668036966</v>
          </cell>
          <cell r="AR34">
            <v>42.114326981834346</v>
          </cell>
          <cell r="AS34">
            <v>41.493991074569934</v>
          </cell>
          <cell r="AT34">
            <v>41.516212062292837</v>
          </cell>
          <cell r="AU34">
            <v>42.27172564487158</v>
          </cell>
          <cell r="AV34">
            <v>44.012369683165751</v>
          </cell>
          <cell r="AW34">
            <v>45.256744995648397</v>
          </cell>
          <cell r="AX34">
            <v>46.017813825157859</v>
          </cell>
          <cell r="AY34">
            <v>46.619632242653189</v>
          </cell>
          <cell r="AZ34">
            <v>47.064051997111271</v>
          </cell>
          <cell r="BA34">
            <v>47.688091402329498</v>
          </cell>
          <cell r="BB34">
            <v>47.841786567412925</v>
          </cell>
          <cell r="BC34">
            <v>47.576986463714981</v>
          </cell>
          <cell r="BD34">
            <v>46.819621132159327</v>
          </cell>
          <cell r="BE34">
            <v>46.98813028905802</v>
          </cell>
          <cell r="BF34">
            <v>47.347369590578303</v>
          </cell>
          <cell r="BG34">
            <v>48.043627205895966</v>
          </cell>
          <cell r="BH34">
            <v>49.245412291909716</v>
          </cell>
          <cell r="BI34">
            <v>50.643482769475781</v>
          </cell>
          <cell r="BJ34">
            <v>51.554543266114848</v>
          </cell>
          <cell r="BK34">
            <v>52.610040182952801</v>
          </cell>
          <cell r="BL34">
            <v>54.006258911541948</v>
          </cell>
          <cell r="BM34">
            <v>55.311741940262579</v>
          </cell>
          <cell r="BN34">
            <v>56.056145028979877</v>
          </cell>
          <cell r="BO34">
            <v>55.40247764013111</v>
          </cell>
          <cell r="BP34">
            <v>54.826583708312505</v>
          </cell>
          <cell r="BQ34">
            <v>55.124715293594804</v>
          </cell>
          <cell r="BR34">
            <v>55.406181138084918</v>
          </cell>
          <cell r="BS34">
            <v>55.382108401385111</v>
          </cell>
          <cell r="BT34">
            <v>55.93948484343462</v>
          </cell>
          <cell r="BU34">
            <v>55.815417661981748</v>
          </cell>
          <cell r="BV34">
            <v>55.628391015313973</v>
          </cell>
          <cell r="BW34">
            <v>56.28946540007037</v>
          </cell>
          <cell r="BX34">
            <v>57.204229394663265</v>
          </cell>
          <cell r="BY34">
            <v>59.611503064644566</v>
          </cell>
          <cell r="BZ34">
            <v>60.555895042867988</v>
          </cell>
          <cell r="CA34">
            <v>60.385534136992391</v>
          </cell>
          <cell r="CB34">
            <v>61.126233727755874</v>
          </cell>
          <cell r="CC34">
            <v>62.548376942021733</v>
          </cell>
          <cell r="CD34">
            <v>64.192730033516668</v>
          </cell>
          <cell r="CE34">
            <v>64.292724478269719</v>
          </cell>
          <cell r="CF34">
            <v>64.013110382756523</v>
          </cell>
          <cell r="CG34">
            <v>64.376053182230621</v>
          </cell>
          <cell r="CH34">
            <v>65.546358535636912</v>
          </cell>
          <cell r="CI34">
            <v>67.027757717163865</v>
          </cell>
          <cell r="CJ34">
            <v>67.666611114197366</v>
          </cell>
          <cell r="CK34">
            <v>68.177693831824158</v>
          </cell>
          <cell r="CL34">
            <v>69.031350110179062</v>
          </cell>
          <cell r="CM34">
            <v>69.077643834601787</v>
          </cell>
          <cell r="CN34">
            <v>69.601688795066934</v>
          </cell>
          <cell r="CO34">
            <v>71.046052997055725</v>
          </cell>
          <cell r="CP34">
            <v>71.847860304057193</v>
          </cell>
          <cell r="CQ34">
            <v>72.045997444586419</v>
          </cell>
          <cell r="CR34">
            <v>72.840397755680243</v>
          </cell>
          <cell r="CS34">
            <v>73.773679240042227</v>
          </cell>
          <cell r="CT34">
            <v>75.162490972723745</v>
          </cell>
          <cell r="CU34">
            <v>75.993926263355732</v>
          </cell>
          <cell r="CV34">
            <v>75.925411551210118</v>
          </cell>
          <cell r="CW34">
            <v>76.132807436623892</v>
          </cell>
          <cell r="CX34">
            <v>76.832768549895377</v>
          </cell>
          <cell r="CY34">
            <v>78.517860118882282</v>
          </cell>
          <cell r="CZ34">
            <v>80.745514138103445</v>
          </cell>
          <cell r="DA34">
            <v>83.384256430198334</v>
          </cell>
          <cell r="DB34">
            <v>83.354628446567773</v>
          </cell>
          <cell r="DC34">
            <v>83.362035442475417</v>
          </cell>
          <cell r="DD34">
            <v>83.502768364720481</v>
          </cell>
          <cell r="DE34">
            <v>83.77127196637224</v>
          </cell>
          <cell r="DF34">
            <v>84.274947688091402</v>
          </cell>
          <cell r="DG34">
            <v>86.095216932392646</v>
          </cell>
          <cell r="DH34">
            <v>89.078384534192551</v>
          </cell>
          <cell r="DI34">
            <v>93.287409958706007</v>
          </cell>
          <cell r="DJ34">
            <v>99.851860081847306</v>
          </cell>
          <cell r="DK34">
            <v>102.59244856767215</v>
          </cell>
          <cell r="DL34">
            <v>104.53308149547247</v>
          </cell>
          <cell r="DM34">
            <v>106.66629631687128</v>
          </cell>
          <cell r="DN34">
            <v>107.64216802770217</v>
          </cell>
          <cell r="DO34">
            <v>106.74962502083218</v>
          </cell>
          <cell r="DP34">
            <v>105.34414754735847</v>
          </cell>
          <cell r="DQ34">
            <v>102.49060237394221</v>
          </cell>
          <cell r="DR34">
            <v>100.75181008462495</v>
          </cell>
          <cell r="DS34">
            <v>99.875932818547128</v>
          </cell>
          <cell r="DT34">
            <v>99.666685184156449</v>
          </cell>
          <cell r="DU34">
            <v>100</v>
          </cell>
          <cell r="DV34">
            <v>103.24</v>
          </cell>
          <cell r="DW34">
            <v>106.12</v>
          </cell>
          <cell r="DX34">
            <v>106.72</v>
          </cell>
          <cell r="DY34">
            <v>104.05</v>
          </cell>
          <cell r="DZ34">
            <v>100.89</v>
          </cell>
          <cell r="EA34">
            <v>100.03</v>
          </cell>
          <cell r="EB34">
            <v>101.63078897</v>
          </cell>
          <cell r="EC34">
            <v>104.81</v>
          </cell>
          <cell r="ED34">
            <v>103.53</v>
          </cell>
          <cell r="EE34">
            <v>102.59</v>
          </cell>
          <cell r="EF34">
            <v>103.09</v>
          </cell>
          <cell r="EG34">
            <v>104.53</v>
          </cell>
          <cell r="EH34">
            <v>106.27</v>
          </cell>
          <cell r="EI34">
            <v>107.13</v>
          </cell>
          <cell r="EJ34">
            <v>105.7</v>
          </cell>
          <cell r="EK34">
            <v>106.02</v>
          </cell>
          <cell r="EL34">
            <v>107.02</v>
          </cell>
          <cell r="EM34">
            <v>109.3</v>
          </cell>
          <cell r="EN34">
            <v>108.94</v>
          </cell>
          <cell r="EO34">
            <v>109.49</v>
          </cell>
          <cell r="EP34">
            <v>109.56</v>
          </cell>
          <cell r="EQ34">
            <v>109.32</v>
          </cell>
          <cell r="ER34">
            <v>110.81</v>
          </cell>
          <cell r="ES34">
            <v>115.1</v>
          </cell>
          <cell r="ET34">
            <v>116.68</v>
          </cell>
          <cell r="EU34">
            <v>118.45</v>
          </cell>
          <cell r="EV34">
            <v>118.85</v>
          </cell>
          <cell r="EW34">
            <v>120</v>
          </cell>
          <cell r="EX34">
            <v>121.11</v>
          </cell>
          <cell r="EY34">
            <v>121.6</v>
          </cell>
          <cell r="EZ34">
            <v>123.39</v>
          </cell>
          <cell r="FA34">
            <v>127.93</v>
          </cell>
          <cell r="FB34">
            <v>130.16999999999999</v>
          </cell>
          <cell r="FC34">
            <v>126.1</v>
          </cell>
          <cell r="FD34">
            <v>124.6</v>
          </cell>
          <cell r="FE34">
            <v>127.16</v>
          </cell>
          <cell r="FF34">
            <v>128.13999999999999</v>
          </cell>
          <cell r="FG34">
            <v>127.11</v>
          </cell>
          <cell r="FH34">
            <v>126.72</v>
          </cell>
          <cell r="FI34">
            <v>126.72</v>
          </cell>
          <cell r="FJ34">
            <v>126.93</v>
          </cell>
          <cell r="FK34">
            <v>127.76</v>
          </cell>
          <cell r="FL34">
            <v>129.05000000000001</v>
          </cell>
          <cell r="FM34">
            <v>131.08000000000001</v>
          </cell>
          <cell r="FN34">
            <v>131.19</v>
          </cell>
          <cell r="FO34">
            <v>131.88</v>
          </cell>
          <cell r="FP34">
            <v>132.68</v>
          </cell>
          <cell r="FQ34">
            <v>134.99</v>
          </cell>
          <cell r="FR34">
            <v>136.19</v>
          </cell>
          <cell r="FS34">
            <v>135.13999999999999</v>
          </cell>
          <cell r="FT34">
            <v>133.54</v>
          </cell>
          <cell r="FU34">
            <v>134.63</v>
          </cell>
          <cell r="FV34">
            <v>136.04</v>
          </cell>
          <cell r="FW34">
            <v>136.22</v>
          </cell>
          <cell r="FX34">
            <v>137.69</v>
          </cell>
          <cell r="FY34">
            <v>140.33000000000001</v>
          </cell>
          <cell r="FZ34">
            <v>143.38999999999999</v>
          </cell>
          <cell r="GA34">
            <v>144.05000000000001</v>
          </cell>
          <cell r="GB34">
            <v>143.74</v>
          </cell>
          <cell r="GC34">
            <v>144.11000000000001</v>
          </cell>
          <cell r="GD34">
            <v>144.91</v>
          </cell>
          <cell r="GE34">
            <v>144.18</v>
          </cell>
          <cell r="GF34">
            <v>144.09</v>
          </cell>
          <cell r="GG34">
            <v>143.13</v>
          </cell>
          <cell r="GH34">
            <v>144.12</v>
          </cell>
          <cell r="GI34">
            <v>144.86000000000001</v>
          </cell>
          <cell r="GJ34">
            <v>146.16999999999999</v>
          </cell>
          <cell r="GK34">
            <v>149.72</v>
          </cell>
          <cell r="GL34">
            <v>150.61000000000001</v>
          </cell>
          <cell r="GM34">
            <v>151.02000000000001</v>
          </cell>
          <cell r="GN34">
            <v>150.44999999999999</v>
          </cell>
          <cell r="GO34">
            <v>151.85</v>
          </cell>
          <cell r="GP34">
            <v>154.72</v>
          </cell>
          <cell r="GQ34">
            <v>155.5</v>
          </cell>
          <cell r="GR34">
            <v>155.29</v>
          </cell>
          <cell r="GS34">
            <v>155.63</v>
          </cell>
          <cell r="GT34">
            <v>154.66</v>
          </cell>
          <cell r="GU34">
            <v>153.02000000000001</v>
          </cell>
          <cell r="GV34">
            <v>154.41</v>
          </cell>
          <cell r="GW34">
            <v>154.05000000000001</v>
          </cell>
          <cell r="GX34">
            <v>154.6</v>
          </cell>
          <cell r="GY34">
            <v>154.07</v>
          </cell>
          <cell r="GZ34">
            <v>152.68</v>
          </cell>
        </row>
        <row r="35">
          <cell r="A35">
            <v>15201</v>
          </cell>
          <cell r="B35" t="str">
            <v>Carnes frías y embutidos</v>
          </cell>
          <cell r="C35">
            <v>0.318</v>
          </cell>
          <cell r="D35">
            <v>4.1722182000000002E-3</v>
          </cell>
          <cell r="E35">
            <v>16.486687000247301</v>
          </cell>
          <cell r="F35">
            <v>17.116478443656746</v>
          </cell>
          <cell r="G35">
            <v>18.163383068172454</v>
          </cell>
          <cell r="H35">
            <v>18.19800511087297</v>
          </cell>
          <cell r="I35">
            <v>18.428818728876433</v>
          </cell>
          <cell r="J35">
            <v>18.540928200478117</v>
          </cell>
          <cell r="K35">
            <v>18.662929684279948</v>
          </cell>
          <cell r="L35">
            <v>19.472426015992088</v>
          </cell>
          <cell r="M35">
            <v>19.854917154397828</v>
          </cell>
          <cell r="N35">
            <v>20.014838018300225</v>
          </cell>
          <cell r="O35">
            <v>20.133542164702007</v>
          </cell>
          <cell r="P35">
            <v>20.176407550902649</v>
          </cell>
          <cell r="Q35">
            <v>20.24070563020361</v>
          </cell>
          <cell r="R35">
            <v>20.390734481905863</v>
          </cell>
          <cell r="S35">
            <v>20.453383892506803</v>
          </cell>
          <cell r="T35">
            <v>20.298409034704477</v>
          </cell>
          <cell r="U35">
            <v>21.757480834226364</v>
          </cell>
          <cell r="V35">
            <v>22.224054076333363</v>
          </cell>
          <cell r="W35">
            <v>21.813535570027202</v>
          </cell>
          <cell r="X35">
            <v>23.13576786744704</v>
          </cell>
          <cell r="Y35">
            <v>23.778748660456682</v>
          </cell>
          <cell r="Z35">
            <v>23.994724260159924</v>
          </cell>
          <cell r="AA35">
            <v>24.049130327260741</v>
          </cell>
          <cell r="AB35">
            <v>25.03503420987553</v>
          </cell>
          <cell r="AC35">
            <v>25.369713955980551</v>
          </cell>
          <cell r="AD35">
            <v>25.671420328085077</v>
          </cell>
          <cell r="AE35">
            <v>25.864314565987968</v>
          </cell>
          <cell r="AF35">
            <v>27.257439617508865</v>
          </cell>
          <cell r="AG35">
            <v>28.277965542824173</v>
          </cell>
          <cell r="AH35">
            <v>28.681889374330233</v>
          </cell>
          <cell r="AI35">
            <v>30.037095045750554</v>
          </cell>
          <cell r="AJ35">
            <v>31.395598054570939</v>
          </cell>
          <cell r="AK35">
            <v>31.891847333278378</v>
          </cell>
          <cell r="AL35">
            <v>32.063308878080946</v>
          </cell>
          <cell r="AM35">
            <v>33.868601104608032</v>
          </cell>
          <cell r="AN35">
            <v>34.704476135520565</v>
          </cell>
          <cell r="AO35">
            <v>35.344159591130165</v>
          </cell>
          <cell r="AP35">
            <v>35.307888879729617</v>
          </cell>
          <cell r="AQ35">
            <v>35.288104855329323</v>
          </cell>
          <cell r="AR35">
            <v>38.094138982771412</v>
          </cell>
          <cell r="AS35">
            <v>39.202044349188029</v>
          </cell>
          <cell r="AT35">
            <v>39.652130904294786</v>
          </cell>
          <cell r="AU35">
            <v>43.383068172450749</v>
          </cell>
          <cell r="AV35">
            <v>44.11507707526173</v>
          </cell>
          <cell r="AW35">
            <v>44.59483966696893</v>
          </cell>
          <cell r="AX35">
            <v>45.283983183579267</v>
          </cell>
          <cell r="AY35">
            <v>46.101722858791526</v>
          </cell>
          <cell r="AZ35">
            <v>46.411672574396178</v>
          </cell>
          <cell r="BA35">
            <v>47.343170389910156</v>
          </cell>
          <cell r="BB35">
            <v>47.565740664413489</v>
          </cell>
          <cell r="BC35">
            <v>47.166762839007504</v>
          </cell>
          <cell r="BD35">
            <v>46.469375978897048</v>
          </cell>
          <cell r="BE35">
            <v>46.400131893496003</v>
          </cell>
          <cell r="BF35">
            <v>46.091830846591378</v>
          </cell>
          <cell r="BG35">
            <v>46.009397411590143</v>
          </cell>
          <cell r="BH35">
            <v>46.197345643392964</v>
          </cell>
          <cell r="BI35">
            <v>47.062896710905946</v>
          </cell>
          <cell r="BJ35">
            <v>46.800758387602016</v>
          </cell>
          <cell r="BK35">
            <v>47.353062402110304</v>
          </cell>
          <cell r="BL35">
            <v>48.427994394526422</v>
          </cell>
          <cell r="BM35">
            <v>49.343005523040148</v>
          </cell>
          <cell r="BN35">
            <v>49.489737037342351</v>
          </cell>
          <cell r="BO35">
            <v>49.511169730442674</v>
          </cell>
          <cell r="BP35">
            <v>49.413898277141215</v>
          </cell>
          <cell r="BQ35">
            <v>49.680982606545214</v>
          </cell>
          <cell r="BR35">
            <v>50.068419751051032</v>
          </cell>
          <cell r="BS35">
            <v>50.26131398895393</v>
          </cell>
          <cell r="BT35">
            <v>51.817657241777269</v>
          </cell>
          <cell r="BU35">
            <v>52.90907592119364</v>
          </cell>
          <cell r="BV35">
            <v>53.903223147308552</v>
          </cell>
          <cell r="BW35">
            <v>54.712719479020699</v>
          </cell>
          <cell r="BX35">
            <v>55.011128513725168</v>
          </cell>
          <cell r="BY35">
            <v>55.312834885829702</v>
          </cell>
          <cell r="BZ35">
            <v>55.143022009727147</v>
          </cell>
          <cell r="CA35">
            <v>55.764570109636466</v>
          </cell>
          <cell r="CB35">
            <v>55.912950292638698</v>
          </cell>
          <cell r="CC35">
            <v>58.168329074272528</v>
          </cell>
          <cell r="CD35">
            <v>58.804715192482071</v>
          </cell>
          <cell r="CE35">
            <v>59.131151595086976</v>
          </cell>
          <cell r="CF35">
            <v>59.744456351496169</v>
          </cell>
          <cell r="CG35">
            <v>59.358667875690386</v>
          </cell>
          <cell r="CH35">
            <v>60.478113923007172</v>
          </cell>
          <cell r="CI35">
            <v>61.333772978320013</v>
          </cell>
          <cell r="CJ35">
            <v>62.074025224631114</v>
          </cell>
          <cell r="CK35">
            <v>62.423542989036363</v>
          </cell>
          <cell r="CL35">
            <v>62.799439452642005</v>
          </cell>
          <cell r="CM35">
            <v>63.31382408704971</v>
          </cell>
          <cell r="CN35">
            <v>63.11763251174677</v>
          </cell>
          <cell r="CO35">
            <v>65.803313824087056</v>
          </cell>
          <cell r="CP35">
            <v>67.255790948808851</v>
          </cell>
          <cell r="CQ35">
            <v>67.207979556508121</v>
          </cell>
          <cell r="CR35">
            <v>67.428901162311433</v>
          </cell>
          <cell r="CS35">
            <v>66.658972879399897</v>
          </cell>
          <cell r="CT35">
            <v>67.471766548512079</v>
          </cell>
          <cell r="CU35">
            <v>67.638282087214577</v>
          </cell>
          <cell r="CV35">
            <v>69.750226691946267</v>
          </cell>
          <cell r="CW35">
            <v>71.890198664578364</v>
          </cell>
          <cell r="CX35">
            <v>72.145742313082195</v>
          </cell>
          <cell r="CY35">
            <v>72.343582557085156</v>
          </cell>
          <cell r="CZ35">
            <v>73.289918390899359</v>
          </cell>
          <cell r="DA35">
            <v>74.922100403923835</v>
          </cell>
          <cell r="DB35">
            <v>76.704311268650571</v>
          </cell>
          <cell r="DC35">
            <v>76.727392630450922</v>
          </cell>
          <cell r="DD35">
            <v>76.672986563350094</v>
          </cell>
          <cell r="DE35">
            <v>77.086802407056311</v>
          </cell>
          <cell r="DF35">
            <v>80.245651636303691</v>
          </cell>
          <cell r="DG35">
            <v>81.055147968015831</v>
          </cell>
          <cell r="DH35">
            <v>81.762426840326441</v>
          </cell>
          <cell r="DI35">
            <v>82.110295936031662</v>
          </cell>
          <cell r="DJ35">
            <v>85.625257604484389</v>
          </cell>
          <cell r="DK35">
            <v>87.925150441018872</v>
          </cell>
          <cell r="DL35">
            <v>88.498887148627475</v>
          </cell>
          <cell r="DM35">
            <v>88.698376061330492</v>
          </cell>
          <cell r="DN35">
            <v>89.549089110543235</v>
          </cell>
          <cell r="DO35">
            <v>89.275410106339137</v>
          </cell>
          <cell r="DP35">
            <v>92.261149122083935</v>
          </cell>
          <cell r="DQ35">
            <v>94.62204270051933</v>
          </cell>
          <cell r="DR35">
            <v>94.570933970818572</v>
          </cell>
          <cell r="DS35">
            <v>94.847910312422727</v>
          </cell>
          <cell r="DT35">
            <v>94.742395515621141</v>
          </cell>
          <cell r="DU35">
            <v>100</v>
          </cell>
          <cell r="DV35">
            <v>102.99</v>
          </cell>
          <cell r="DW35">
            <v>103.26</v>
          </cell>
          <cell r="DX35">
            <v>103.33</v>
          </cell>
          <cell r="DY35">
            <v>103.07</v>
          </cell>
          <cell r="DZ35">
            <v>103.55</v>
          </cell>
          <cell r="EA35">
            <v>103.63</v>
          </cell>
          <cell r="EB35">
            <v>103.17447684</v>
          </cell>
          <cell r="EC35">
            <v>103.42</v>
          </cell>
          <cell r="ED35">
            <v>103.59</v>
          </cell>
          <cell r="EE35">
            <v>103.37</v>
          </cell>
          <cell r="EF35">
            <v>102.5</v>
          </cell>
          <cell r="EG35">
            <v>101.78</v>
          </cell>
          <cell r="EH35">
            <v>102.36</v>
          </cell>
          <cell r="EI35">
            <v>110.44</v>
          </cell>
          <cell r="EJ35">
            <v>110.95</v>
          </cell>
          <cell r="EK35">
            <v>110.88</v>
          </cell>
          <cell r="EL35">
            <v>111.05</v>
          </cell>
          <cell r="EM35">
            <v>111.2</v>
          </cell>
          <cell r="EN35">
            <v>111.16</v>
          </cell>
          <cell r="EO35">
            <v>110.8</v>
          </cell>
          <cell r="EP35">
            <v>110.95</v>
          </cell>
          <cell r="EQ35">
            <v>110.35</v>
          </cell>
          <cell r="ER35">
            <v>110.55</v>
          </cell>
          <cell r="ES35">
            <v>117.97</v>
          </cell>
          <cell r="ET35">
            <v>119.27</v>
          </cell>
          <cell r="EU35">
            <v>119.26</v>
          </cell>
          <cell r="EV35">
            <v>119.43</v>
          </cell>
          <cell r="EW35">
            <v>119.44</v>
          </cell>
          <cell r="EX35">
            <v>119.36</v>
          </cell>
          <cell r="EY35">
            <v>119.19</v>
          </cell>
          <cell r="EZ35">
            <v>119.53</v>
          </cell>
          <cell r="FA35">
            <v>123.76</v>
          </cell>
          <cell r="FB35">
            <v>127.01</v>
          </cell>
          <cell r="FC35">
            <v>126.62</v>
          </cell>
          <cell r="FD35">
            <v>126.49</v>
          </cell>
          <cell r="FE35">
            <v>127.27</v>
          </cell>
          <cell r="FF35">
            <v>127.29</v>
          </cell>
          <cell r="FG35">
            <v>134.47999999999999</v>
          </cell>
          <cell r="FH35">
            <v>135.75</v>
          </cell>
          <cell r="FI35">
            <v>135.77000000000001</v>
          </cell>
          <cell r="FJ35">
            <v>136.34</v>
          </cell>
          <cell r="FK35">
            <v>136.80000000000001</v>
          </cell>
          <cell r="FL35">
            <v>136.91</v>
          </cell>
          <cell r="FM35">
            <v>136.86000000000001</v>
          </cell>
          <cell r="FN35">
            <v>136.49</v>
          </cell>
          <cell r="FO35">
            <v>136.19999999999999</v>
          </cell>
          <cell r="FP35">
            <v>136.44</v>
          </cell>
          <cell r="FQ35">
            <v>142.18</v>
          </cell>
          <cell r="FR35">
            <v>150.61000000000001</v>
          </cell>
          <cell r="FS35">
            <v>152.37</v>
          </cell>
          <cell r="FT35">
            <v>152.71</v>
          </cell>
          <cell r="FU35">
            <v>153</v>
          </cell>
          <cell r="FV35">
            <v>152.91</v>
          </cell>
          <cell r="FW35">
            <v>153</v>
          </cell>
          <cell r="FX35">
            <v>152.76</v>
          </cell>
          <cell r="FY35">
            <v>153.55000000000001</v>
          </cell>
          <cell r="FZ35">
            <v>153.86000000000001</v>
          </cell>
          <cell r="GA35">
            <v>153.35</v>
          </cell>
          <cell r="GB35">
            <v>161.86000000000001</v>
          </cell>
          <cell r="GC35">
            <v>162.86000000000001</v>
          </cell>
          <cell r="GD35">
            <v>162.72</v>
          </cell>
          <cell r="GE35">
            <v>162.33000000000001</v>
          </cell>
          <cell r="GF35">
            <v>156.34</v>
          </cell>
          <cell r="GG35">
            <v>160.81</v>
          </cell>
          <cell r="GH35">
            <v>162.25</v>
          </cell>
          <cell r="GI35">
            <v>164.45</v>
          </cell>
          <cell r="GJ35">
            <v>169.78</v>
          </cell>
          <cell r="GK35">
            <v>169.43</v>
          </cell>
          <cell r="GL35">
            <v>169.15</v>
          </cell>
          <cell r="GM35">
            <v>170.29</v>
          </cell>
          <cell r="GN35">
            <v>168.86</v>
          </cell>
          <cell r="GO35">
            <v>169.06</v>
          </cell>
          <cell r="GP35">
            <v>172.25</v>
          </cell>
          <cell r="GQ35">
            <v>171.79</v>
          </cell>
          <cell r="GR35">
            <v>171.37</v>
          </cell>
          <cell r="GS35">
            <v>171.54</v>
          </cell>
          <cell r="GT35">
            <v>169.98</v>
          </cell>
          <cell r="GU35">
            <v>169.43</v>
          </cell>
          <cell r="GV35">
            <v>170.19</v>
          </cell>
          <cell r="GW35">
            <v>169.65</v>
          </cell>
          <cell r="GX35">
            <v>169.66</v>
          </cell>
          <cell r="GY35">
            <v>170.22</v>
          </cell>
          <cell r="GZ35">
            <v>171.51</v>
          </cell>
        </row>
        <row r="36">
          <cell r="A36">
            <v>16101</v>
          </cell>
          <cell r="B36" t="str">
            <v>Pescado de mar, rio y enlatado</v>
          </cell>
          <cell r="C36">
            <v>0.76600000000000001</v>
          </cell>
          <cell r="D36">
            <v>4.6160694000000006E-3</v>
          </cell>
          <cell r="E36">
            <v>14.094234048850614</v>
          </cell>
          <cell r="F36">
            <v>14.480416061789123</v>
          </cell>
          <cell r="G36">
            <v>15.323251257910389</v>
          </cell>
          <cell r="H36">
            <v>16.246423588110105</v>
          </cell>
          <cell r="I36">
            <v>16.721399275556369</v>
          </cell>
          <cell r="J36">
            <v>16.982142605460108</v>
          </cell>
          <cell r="K36">
            <v>17.127313216163266</v>
          </cell>
          <cell r="L36">
            <v>17.381009429042578</v>
          </cell>
          <cell r="M36">
            <v>17.644571605756084</v>
          </cell>
          <cell r="N36">
            <v>17.568462741892294</v>
          </cell>
          <cell r="O36">
            <v>17.73477470366873</v>
          </cell>
          <cell r="P36">
            <v>17.739002973883384</v>
          </cell>
          <cell r="Q36">
            <v>17.572691012106947</v>
          </cell>
          <cell r="R36">
            <v>17.583966399346028</v>
          </cell>
          <cell r="S36">
            <v>18.385928316725625</v>
          </cell>
          <cell r="T36">
            <v>20.077236402587701</v>
          </cell>
          <cell r="U36">
            <v>21.812236614001211</v>
          </cell>
          <cell r="V36">
            <v>21.318938422291438</v>
          </cell>
          <cell r="W36">
            <v>21.156854730729659</v>
          </cell>
          <cell r="X36">
            <v>21.812236614001211</v>
          </cell>
          <cell r="Y36">
            <v>22.677622584600641</v>
          </cell>
          <cell r="Z36">
            <v>22.608560837761271</v>
          </cell>
          <cell r="AA36">
            <v>22.787557610181675</v>
          </cell>
          <cell r="AB36">
            <v>23.423207565784836</v>
          </cell>
          <cell r="AC36">
            <v>23.692407436117886</v>
          </cell>
          <cell r="AD36">
            <v>23.943284802187424</v>
          </cell>
          <cell r="AE36">
            <v>25.948894307338872</v>
          </cell>
          <cell r="AF36">
            <v>26.829783935392033</v>
          </cell>
          <cell r="AG36">
            <v>26.257558033008699</v>
          </cell>
          <cell r="AH36">
            <v>26.249101492579385</v>
          </cell>
          <cell r="AI36">
            <v>25.908021028597201</v>
          </cell>
          <cell r="AJ36">
            <v>26.797367197079673</v>
          </cell>
          <cell r="AK36">
            <v>28.088399035954392</v>
          </cell>
          <cell r="AL36">
            <v>28.750828036250368</v>
          </cell>
          <cell r="AM36">
            <v>29.191977561979392</v>
          </cell>
          <cell r="AN36">
            <v>28.921368268241459</v>
          </cell>
          <cell r="AO36">
            <v>29.792391932460433</v>
          </cell>
          <cell r="AP36">
            <v>30.274414736931121</v>
          </cell>
          <cell r="AQ36">
            <v>32.122168820735439</v>
          </cell>
          <cell r="AR36">
            <v>35.592169243562459</v>
          </cell>
          <cell r="AS36">
            <v>37.861340925427406</v>
          </cell>
          <cell r="AT36">
            <v>37.982551338247525</v>
          </cell>
          <cell r="AU36">
            <v>38.653436878972812</v>
          </cell>
          <cell r="AV36">
            <v>39.876816394413048</v>
          </cell>
          <cell r="AW36">
            <v>41.390537131259606</v>
          </cell>
          <cell r="AX36">
            <v>41.978266691096671</v>
          </cell>
          <cell r="AY36">
            <v>42.39827486575242</v>
          </cell>
          <cell r="AZ36">
            <v>42.026187086862762</v>
          </cell>
          <cell r="BA36">
            <v>42.412369099801275</v>
          </cell>
          <cell r="BB36">
            <v>42.678750123324548</v>
          </cell>
          <cell r="BC36">
            <v>44.448985919860185</v>
          </cell>
          <cell r="BD36">
            <v>47.957040774619102</v>
          </cell>
          <cell r="BE36">
            <v>50.150103592620255</v>
          </cell>
          <cell r="BF36">
            <v>49.311496666713651</v>
          </cell>
          <cell r="BG36">
            <v>49.428478809319103</v>
          </cell>
          <cell r="BH36">
            <v>51.125424588800726</v>
          </cell>
          <cell r="BI36">
            <v>51.432678891065663</v>
          </cell>
          <cell r="BJ36">
            <v>50.694141026905889</v>
          </cell>
          <cell r="BK36">
            <v>51.410128116587508</v>
          </cell>
          <cell r="BL36">
            <v>49.39747149441164</v>
          </cell>
          <cell r="BM36">
            <v>49.305858973094111</v>
          </cell>
          <cell r="BN36">
            <v>49.941508928697267</v>
          </cell>
          <cell r="BO36">
            <v>53.084523121590955</v>
          </cell>
          <cell r="BP36">
            <v>56.193711152767399</v>
          </cell>
          <cell r="BQ36">
            <v>58.111936406815964</v>
          </cell>
          <cell r="BR36">
            <v>56.741976857267687</v>
          </cell>
          <cell r="BS36">
            <v>56.165522684669696</v>
          </cell>
          <cell r="BT36">
            <v>56.392439852856199</v>
          </cell>
          <cell r="BU36">
            <v>55.86249665261942</v>
          </cell>
          <cell r="BV36">
            <v>55.906188778170851</v>
          </cell>
          <cell r="BW36">
            <v>56.052768812278899</v>
          </cell>
          <cell r="BX36">
            <v>55.491818297134643</v>
          </cell>
          <cell r="BY36">
            <v>55.744105086609061</v>
          </cell>
          <cell r="BZ36">
            <v>56.162703837859937</v>
          </cell>
          <cell r="CA36">
            <v>57.166213302138104</v>
          </cell>
          <cell r="CB36">
            <v>60.860312046341846</v>
          </cell>
          <cell r="CC36">
            <v>62.763033642936669</v>
          </cell>
          <cell r="CD36">
            <v>61.325421769953913</v>
          </cell>
          <cell r="CE36">
            <v>60.889909937844422</v>
          </cell>
          <cell r="CF36">
            <v>62.639004383306798</v>
          </cell>
          <cell r="CG36">
            <v>63.784865611478345</v>
          </cell>
          <cell r="CH36">
            <v>63.992050851996439</v>
          </cell>
          <cell r="CI36">
            <v>63.862383898747019</v>
          </cell>
          <cell r="CJ36">
            <v>63.736945215712261</v>
          </cell>
          <cell r="CK36">
            <v>62.830685966371156</v>
          </cell>
          <cell r="CL36">
            <v>63.118208340967705</v>
          </cell>
          <cell r="CM36">
            <v>65.276035573846741</v>
          </cell>
          <cell r="CN36">
            <v>67.43245338332089</v>
          </cell>
          <cell r="CO36">
            <v>69.056109145748465</v>
          </cell>
          <cell r="CP36">
            <v>69.095573001085256</v>
          </cell>
          <cell r="CQ36">
            <v>69.884850107820881</v>
          </cell>
          <cell r="CR36">
            <v>70.180829022846751</v>
          </cell>
          <cell r="CS36">
            <v>70.82352609547435</v>
          </cell>
          <cell r="CT36">
            <v>71.271722738227794</v>
          </cell>
          <cell r="CU36">
            <v>71.184338487124919</v>
          </cell>
          <cell r="CV36">
            <v>70.309086552691298</v>
          </cell>
          <cell r="CW36">
            <v>69.642429282180657</v>
          </cell>
          <cell r="CX36">
            <v>70.382376569745318</v>
          </cell>
          <cell r="CY36">
            <v>72.8742371495821</v>
          </cell>
          <cell r="CZ36">
            <v>76.542966272497921</v>
          </cell>
          <cell r="DA36">
            <v>75.72831954447436</v>
          </cell>
          <cell r="DB36">
            <v>75.616975095488442</v>
          </cell>
          <cell r="DC36">
            <v>76.145508872320335</v>
          </cell>
          <cell r="DD36">
            <v>76.919282321602239</v>
          </cell>
          <cell r="DE36">
            <v>76.585248974644472</v>
          </cell>
          <cell r="DF36">
            <v>77.309692604755398</v>
          </cell>
          <cell r="DG36">
            <v>78.251187439218626</v>
          </cell>
          <cell r="DH36">
            <v>78.781130639455412</v>
          </cell>
          <cell r="DI36">
            <v>78.4611915265465</v>
          </cell>
          <cell r="DJ36">
            <v>80.566870093444777</v>
          </cell>
          <cell r="DK36">
            <v>86.933235613310586</v>
          </cell>
          <cell r="DL36">
            <v>98.696283350481323</v>
          </cell>
          <cell r="DM36">
            <v>100.24523967245</v>
          </cell>
          <cell r="DN36">
            <v>99.236092514552297</v>
          </cell>
          <cell r="DO36">
            <v>99.680060887091088</v>
          </cell>
          <cell r="DP36">
            <v>100.04369212555144</v>
          </cell>
          <cell r="DQ36">
            <v>101.39532917083621</v>
          </cell>
          <cell r="DR36">
            <v>100.36222181505548</v>
          </cell>
          <cell r="DS36">
            <v>100.66524784710576</v>
          </cell>
          <cell r="DT36">
            <v>99.016222463390221</v>
          </cell>
          <cell r="DU36">
            <v>100</v>
          </cell>
          <cell r="DV36">
            <v>99.77</v>
          </cell>
          <cell r="DW36">
            <v>100.43</v>
          </cell>
          <cell r="DX36">
            <v>103.39</v>
          </cell>
          <cell r="DY36">
            <v>102.95</v>
          </cell>
          <cell r="DZ36">
            <v>101.46</v>
          </cell>
          <cell r="EA36">
            <v>101.27</v>
          </cell>
          <cell r="EB36">
            <v>101.30691025</v>
          </cell>
          <cell r="EC36">
            <v>100.65</v>
          </cell>
          <cell r="ED36">
            <v>101.5</v>
          </cell>
          <cell r="EE36">
            <v>101.34</v>
          </cell>
          <cell r="EF36">
            <v>100.08</v>
          </cell>
          <cell r="EG36">
            <v>100.06</v>
          </cell>
          <cell r="EH36">
            <v>100.59</v>
          </cell>
          <cell r="EI36">
            <v>100.42</v>
          </cell>
          <cell r="EJ36">
            <v>105.34</v>
          </cell>
          <cell r="EK36">
            <v>107.31</v>
          </cell>
          <cell r="EL36">
            <v>108.68</v>
          </cell>
          <cell r="EM36">
            <v>108.96</v>
          </cell>
          <cell r="EN36">
            <v>106.56</v>
          </cell>
          <cell r="EO36">
            <v>106.72</v>
          </cell>
          <cell r="EP36">
            <v>108.43</v>
          </cell>
          <cell r="EQ36">
            <v>108.23</v>
          </cell>
          <cell r="ER36">
            <v>108.43</v>
          </cell>
          <cell r="ES36">
            <v>107.33</v>
          </cell>
          <cell r="ET36">
            <v>107.7</v>
          </cell>
          <cell r="EU36">
            <v>108.87</v>
          </cell>
          <cell r="EV36">
            <v>111.65</v>
          </cell>
          <cell r="EW36">
            <v>113.54</v>
          </cell>
          <cell r="EX36">
            <v>114.47</v>
          </cell>
          <cell r="EY36">
            <v>117.55</v>
          </cell>
          <cell r="EZ36">
            <v>119.8</v>
          </cell>
          <cell r="FA36">
            <v>121.53</v>
          </cell>
          <cell r="FB36">
            <v>121.77</v>
          </cell>
          <cell r="FC36">
            <v>120.81</v>
          </cell>
          <cell r="FD36">
            <v>122.87</v>
          </cell>
          <cell r="FE36">
            <v>124.65</v>
          </cell>
          <cell r="FF36">
            <v>124.02</v>
          </cell>
          <cell r="FG36">
            <v>125.15</v>
          </cell>
          <cell r="FH36">
            <v>126.02</v>
          </cell>
          <cell r="FI36">
            <v>127.41</v>
          </cell>
          <cell r="FJ36">
            <v>127.89</v>
          </cell>
          <cell r="FK36">
            <v>126.65</v>
          </cell>
          <cell r="FL36">
            <v>126.7</v>
          </cell>
          <cell r="FM36">
            <v>128.1</v>
          </cell>
          <cell r="FN36">
            <v>129.16999999999999</v>
          </cell>
          <cell r="FO36">
            <v>129.47999999999999</v>
          </cell>
          <cell r="FP36">
            <v>128.11000000000001</v>
          </cell>
          <cell r="FQ36">
            <v>128.28</v>
          </cell>
          <cell r="FR36">
            <v>129.55000000000001</v>
          </cell>
          <cell r="FS36">
            <v>131.61000000000001</v>
          </cell>
          <cell r="FT36">
            <v>135.84</v>
          </cell>
          <cell r="FU36">
            <v>138.55000000000001</v>
          </cell>
          <cell r="FV36">
            <v>140.44</v>
          </cell>
          <cell r="FW36">
            <v>141.31</v>
          </cell>
          <cell r="FX36">
            <v>143.13999999999999</v>
          </cell>
          <cell r="FY36">
            <v>145.22</v>
          </cell>
          <cell r="FZ36">
            <v>146.16999999999999</v>
          </cell>
          <cell r="GA36">
            <v>145.58000000000001</v>
          </cell>
          <cell r="GB36">
            <v>145.41</v>
          </cell>
          <cell r="GC36">
            <v>145.49</v>
          </cell>
          <cell r="GD36">
            <v>146.13</v>
          </cell>
          <cell r="GE36">
            <v>148.46</v>
          </cell>
          <cell r="GF36">
            <v>150.47</v>
          </cell>
          <cell r="GG36">
            <v>150.26</v>
          </cell>
          <cell r="GH36">
            <v>150.11000000000001</v>
          </cell>
          <cell r="GI36">
            <v>150.36000000000001</v>
          </cell>
          <cell r="GJ36">
            <v>151.83000000000001</v>
          </cell>
          <cell r="GK36">
            <v>154.93</v>
          </cell>
          <cell r="GL36">
            <v>156.32</v>
          </cell>
          <cell r="GM36">
            <v>157.32</v>
          </cell>
          <cell r="GN36">
            <v>157.81</v>
          </cell>
          <cell r="GO36">
            <v>156.72999999999999</v>
          </cell>
          <cell r="GP36">
            <v>158.93</v>
          </cell>
          <cell r="GQ36">
            <v>160.21</v>
          </cell>
          <cell r="GR36">
            <v>161.18</v>
          </cell>
          <cell r="GS36">
            <v>161.88</v>
          </cell>
          <cell r="GT36">
            <v>161.53</v>
          </cell>
          <cell r="GU36">
            <v>162.25</v>
          </cell>
          <cell r="GV36">
            <v>162.30000000000001</v>
          </cell>
          <cell r="GW36">
            <v>161.91</v>
          </cell>
          <cell r="GX36">
            <v>162.94</v>
          </cell>
          <cell r="GY36">
            <v>163.19999999999999</v>
          </cell>
          <cell r="GZ36">
            <v>162.94999999999999</v>
          </cell>
        </row>
        <row r="37">
          <cell r="A37">
            <v>16201</v>
          </cell>
          <cell r="B37" t="str">
            <v>Otros productos de mar</v>
          </cell>
          <cell r="D37">
            <v>1.5285346E-3</v>
          </cell>
          <cell r="DU37">
            <v>100</v>
          </cell>
          <cell r="DV37">
            <v>104.87</v>
          </cell>
          <cell r="DW37">
            <v>113.46</v>
          </cell>
          <cell r="DX37">
            <v>119.06</v>
          </cell>
          <cell r="DY37">
            <v>120.32</v>
          </cell>
          <cell r="DZ37">
            <v>120.75</v>
          </cell>
          <cell r="EA37">
            <v>119.48</v>
          </cell>
          <cell r="EB37">
            <v>119.33905300000001</v>
          </cell>
          <cell r="EC37">
            <v>118.76</v>
          </cell>
          <cell r="ED37">
            <v>117.87</v>
          </cell>
          <cell r="EE37">
            <v>117.98</v>
          </cell>
          <cell r="EF37">
            <v>117.23</v>
          </cell>
          <cell r="EG37">
            <v>119.9</v>
          </cell>
          <cell r="EH37">
            <v>122.86</v>
          </cell>
          <cell r="EI37">
            <v>129.38999999999999</v>
          </cell>
          <cell r="EJ37">
            <v>134.97</v>
          </cell>
          <cell r="EK37">
            <v>137.51</v>
          </cell>
          <cell r="EL37">
            <v>137.30000000000001</v>
          </cell>
          <cell r="EM37">
            <v>134.86000000000001</v>
          </cell>
          <cell r="EN37">
            <v>136.34</v>
          </cell>
          <cell r="EO37">
            <v>137.99</v>
          </cell>
          <cell r="EP37">
            <v>137.59</v>
          </cell>
          <cell r="EQ37">
            <v>137.86000000000001</v>
          </cell>
          <cell r="ER37">
            <v>139.09</v>
          </cell>
          <cell r="ES37">
            <v>140.47999999999999</v>
          </cell>
          <cell r="ET37">
            <v>144.58000000000001</v>
          </cell>
          <cell r="EU37">
            <v>153.43</v>
          </cell>
          <cell r="EV37">
            <v>159.72999999999999</v>
          </cell>
          <cell r="EW37">
            <v>159.51</v>
          </cell>
          <cell r="EX37">
            <v>157.62</v>
          </cell>
          <cell r="EY37">
            <v>154.9</v>
          </cell>
          <cell r="EZ37">
            <v>158.52000000000001</v>
          </cell>
          <cell r="FA37">
            <v>158.74</v>
          </cell>
          <cell r="FB37">
            <v>160.49</v>
          </cell>
          <cell r="FC37">
            <v>161.53</v>
          </cell>
          <cell r="FD37">
            <v>162.47999999999999</v>
          </cell>
          <cell r="FE37">
            <v>163.54</v>
          </cell>
          <cell r="FF37">
            <v>168.82</v>
          </cell>
          <cell r="FG37">
            <v>174.75</v>
          </cell>
          <cell r="FH37">
            <v>179.22</v>
          </cell>
          <cell r="FI37">
            <v>181.97</v>
          </cell>
          <cell r="FJ37">
            <v>179.93</v>
          </cell>
          <cell r="FK37">
            <v>179.35</v>
          </cell>
          <cell r="FL37">
            <v>179.53</v>
          </cell>
          <cell r="FM37">
            <v>182.02</v>
          </cell>
          <cell r="FN37">
            <v>183.04</v>
          </cell>
          <cell r="FO37">
            <v>185.09</v>
          </cell>
          <cell r="FP37">
            <v>186.54</v>
          </cell>
          <cell r="FQ37">
            <v>187.61</v>
          </cell>
          <cell r="FR37">
            <v>188.53</v>
          </cell>
          <cell r="FS37">
            <v>188.16</v>
          </cell>
          <cell r="FT37">
            <v>191.48</v>
          </cell>
          <cell r="FU37">
            <v>192.4</v>
          </cell>
          <cell r="FV37">
            <v>192.56</v>
          </cell>
          <cell r="FW37">
            <v>194.38</v>
          </cell>
          <cell r="FX37">
            <v>192.66</v>
          </cell>
          <cell r="FY37">
            <v>188.89</v>
          </cell>
          <cell r="FZ37">
            <v>190.59</v>
          </cell>
          <cell r="GA37">
            <v>192.21</v>
          </cell>
          <cell r="GB37">
            <v>197.19</v>
          </cell>
          <cell r="GC37">
            <v>200.29</v>
          </cell>
          <cell r="GD37">
            <v>202.32</v>
          </cell>
          <cell r="GE37">
            <v>207.31</v>
          </cell>
          <cell r="GF37">
            <v>210.36</v>
          </cell>
          <cell r="GG37">
            <v>212.18</v>
          </cell>
          <cell r="GH37">
            <v>212.2</v>
          </cell>
          <cell r="GI37">
            <v>210.45</v>
          </cell>
          <cell r="GJ37">
            <v>209.83</v>
          </cell>
          <cell r="GK37">
            <v>210.4</v>
          </cell>
          <cell r="GL37">
            <v>209.22</v>
          </cell>
          <cell r="GM37">
            <v>211.16</v>
          </cell>
          <cell r="GN37">
            <v>209.81</v>
          </cell>
          <cell r="GO37">
            <v>208.63</v>
          </cell>
          <cell r="GP37">
            <v>208.87</v>
          </cell>
          <cell r="GQ37">
            <v>206.92</v>
          </cell>
          <cell r="GR37">
            <v>213.18</v>
          </cell>
          <cell r="GS37">
            <v>212.7</v>
          </cell>
          <cell r="GT37">
            <v>212.33</v>
          </cell>
          <cell r="GU37">
            <v>214.4</v>
          </cell>
          <cell r="GV37">
            <v>212.85</v>
          </cell>
          <cell r="GW37">
            <v>211.63</v>
          </cell>
          <cell r="GX37">
            <v>212.89</v>
          </cell>
          <cell r="GY37">
            <v>213.52</v>
          </cell>
          <cell r="GZ37">
            <v>212.91</v>
          </cell>
        </row>
        <row r="38">
          <cell r="A38">
            <v>17101</v>
          </cell>
          <cell r="B38" t="str">
            <v>Huevos</v>
          </cell>
          <cell r="C38">
            <v>1.1859999999999999</v>
          </cell>
          <cell r="D38">
            <v>7.6373637000000001E-3</v>
          </cell>
          <cell r="E38">
            <v>16.591452083886381</v>
          </cell>
          <cell r="F38">
            <v>16.584815503052823</v>
          </cell>
          <cell r="G38">
            <v>17.082559065569416</v>
          </cell>
          <cell r="H38">
            <v>18.373374037695779</v>
          </cell>
          <cell r="I38">
            <v>19.183036899389435</v>
          </cell>
          <cell r="J38">
            <v>19.300836209185025</v>
          </cell>
          <cell r="K38">
            <v>19.237788691266257</v>
          </cell>
          <cell r="L38">
            <v>19.121648526679056</v>
          </cell>
          <cell r="M38">
            <v>19.294199628351475</v>
          </cell>
          <cell r="N38">
            <v>19.546389700026545</v>
          </cell>
          <cell r="O38">
            <v>19.699031059198301</v>
          </cell>
          <cell r="P38">
            <v>20.546854260684892</v>
          </cell>
          <cell r="Q38">
            <v>21.258627555083621</v>
          </cell>
          <cell r="R38">
            <v>21.393018316963101</v>
          </cell>
          <cell r="S38">
            <v>21.386381736129543</v>
          </cell>
          <cell r="T38">
            <v>21.489248739049643</v>
          </cell>
          <cell r="U38">
            <v>22.220931775949033</v>
          </cell>
          <cell r="V38">
            <v>23.075391558269182</v>
          </cell>
          <cell r="W38">
            <v>23.682638704539421</v>
          </cell>
          <cell r="X38">
            <v>23.563180249535439</v>
          </cell>
          <cell r="Y38">
            <v>23.596363153703212</v>
          </cell>
          <cell r="Z38">
            <v>23.679320414122643</v>
          </cell>
          <cell r="AA38">
            <v>24.173745686222457</v>
          </cell>
          <cell r="AB38">
            <v>26.196243695248207</v>
          </cell>
          <cell r="AC38">
            <v>28.090987523228033</v>
          </cell>
          <cell r="AD38">
            <v>28.220400849482346</v>
          </cell>
          <cell r="AE38">
            <v>28.23367401114945</v>
          </cell>
          <cell r="AF38">
            <v>28.228696575524285</v>
          </cell>
          <cell r="AG38">
            <v>28.386315370321206</v>
          </cell>
          <cell r="AH38">
            <v>28.670029200955664</v>
          </cell>
          <cell r="AI38">
            <v>28.804419962835148</v>
          </cell>
          <cell r="AJ38">
            <v>30.068688611627287</v>
          </cell>
          <cell r="AK38">
            <v>32.029798247942658</v>
          </cell>
          <cell r="AL38">
            <v>32.768117865675599</v>
          </cell>
          <cell r="AM38">
            <v>33.274157154234139</v>
          </cell>
          <cell r="AN38">
            <v>33.664056278205464</v>
          </cell>
          <cell r="AO38">
            <v>34.445513671356522</v>
          </cell>
          <cell r="AP38">
            <v>34.993031590124765</v>
          </cell>
          <cell r="AQ38">
            <v>35.51068489514202</v>
          </cell>
          <cell r="AR38">
            <v>36.25232280329174</v>
          </cell>
          <cell r="AS38">
            <v>36.73347491372445</v>
          </cell>
          <cell r="AT38">
            <v>37.252787363950091</v>
          </cell>
          <cell r="AU38">
            <v>38.120520307937348</v>
          </cell>
          <cell r="AV38">
            <v>38.668038226705598</v>
          </cell>
          <cell r="AW38">
            <v>38.993230687549776</v>
          </cell>
          <cell r="AX38">
            <v>39.882532519246084</v>
          </cell>
          <cell r="AY38">
            <v>40.219338996548977</v>
          </cell>
          <cell r="AZ38">
            <v>40.478165649057601</v>
          </cell>
          <cell r="BA38">
            <v>40.702150252190066</v>
          </cell>
          <cell r="BB38">
            <v>40.647398460313241</v>
          </cell>
          <cell r="BC38">
            <v>39.895805680913192</v>
          </cell>
          <cell r="BD38">
            <v>39.205601274223525</v>
          </cell>
          <cell r="BE38">
            <v>38.940138040881337</v>
          </cell>
          <cell r="BF38">
            <v>38.862158216087067</v>
          </cell>
          <cell r="BG38">
            <v>38.253251924608442</v>
          </cell>
          <cell r="BH38">
            <v>37.879944252720996</v>
          </cell>
          <cell r="BI38">
            <v>39.102734271303426</v>
          </cell>
          <cell r="BJ38">
            <v>39.30183169631006</v>
          </cell>
          <cell r="BK38">
            <v>39.421290151314039</v>
          </cell>
          <cell r="BL38">
            <v>40.569418635518979</v>
          </cell>
          <cell r="BM38">
            <v>42.190403504114677</v>
          </cell>
          <cell r="BN38">
            <v>43.438080700822937</v>
          </cell>
          <cell r="BO38">
            <v>45.24820812317494</v>
          </cell>
          <cell r="BP38">
            <v>47.081563578444381</v>
          </cell>
          <cell r="BQ38">
            <v>48.559861959118663</v>
          </cell>
          <cell r="BR38">
            <v>49.178723121847625</v>
          </cell>
          <cell r="BS38">
            <v>48.334218210777799</v>
          </cell>
          <cell r="BT38">
            <v>48.178258561189274</v>
          </cell>
          <cell r="BU38">
            <v>47.853066100345103</v>
          </cell>
          <cell r="BV38">
            <v>47.974183700557468</v>
          </cell>
          <cell r="BW38">
            <v>48.41717547119724</v>
          </cell>
          <cell r="BX38">
            <v>50.603928855853461</v>
          </cell>
          <cell r="BY38">
            <v>52.190071675073</v>
          </cell>
          <cell r="BZ38">
            <v>52.798977966551632</v>
          </cell>
          <cell r="CA38">
            <v>53.514069551367136</v>
          </cell>
          <cell r="CB38">
            <v>54.098088664719931</v>
          </cell>
          <cell r="CC38">
            <v>56.493894345633123</v>
          </cell>
          <cell r="CD38">
            <v>59.374170427395804</v>
          </cell>
          <cell r="CE38">
            <v>59.623042208654098</v>
          </cell>
          <cell r="CF38">
            <v>59.661202548447037</v>
          </cell>
          <cell r="CG38">
            <v>59.2132333421821</v>
          </cell>
          <cell r="CH38">
            <v>59.321077780727371</v>
          </cell>
          <cell r="CI38">
            <v>59.664520838863822</v>
          </cell>
          <cell r="CJ38">
            <v>60.976904698699222</v>
          </cell>
          <cell r="CK38">
            <v>62.108441730820275</v>
          </cell>
          <cell r="CL38">
            <v>62.221263604990703</v>
          </cell>
          <cell r="CM38">
            <v>63.337868330236255</v>
          </cell>
          <cell r="CN38">
            <v>64.315104857977161</v>
          </cell>
          <cell r="CO38">
            <v>64.8078709848686</v>
          </cell>
          <cell r="CP38">
            <v>65.089925670294662</v>
          </cell>
          <cell r="CQ38">
            <v>64.870918502787362</v>
          </cell>
          <cell r="CR38">
            <v>64.56231749402707</v>
          </cell>
          <cell r="CS38">
            <v>64.575590655694185</v>
          </cell>
          <cell r="CT38">
            <v>64.519179718608967</v>
          </cell>
          <cell r="CU38">
            <v>64.057937350676923</v>
          </cell>
          <cell r="CV38">
            <v>65.370321210512344</v>
          </cell>
          <cell r="CW38">
            <v>65.738651446774625</v>
          </cell>
          <cell r="CX38">
            <v>65.856450756570212</v>
          </cell>
          <cell r="CY38">
            <v>68.398261215821606</v>
          </cell>
          <cell r="CZ38">
            <v>74.067560392885596</v>
          </cell>
          <cell r="DA38">
            <v>75.434696044597828</v>
          </cell>
          <cell r="DB38">
            <v>75.41976373772232</v>
          </cell>
          <cell r="DC38">
            <v>74.133926201221129</v>
          </cell>
          <cell r="DD38">
            <v>73.2479426599416</v>
          </cell>
          <cell r="DE38">
            <v>74.847358640828247</v>
          </cell>
          <cell r="DF38">
            <v>77.223254579240773</v>
          </cell>
          <cell r="DG38">
            <v>80.934762410406165</v>
          </cell>
          <cell r="DH38">
            <v>84.847026811786563</v>
          </cell>
          <cell r="DI38">
            <v>88.293071409609752</v>
          </cell>
          <cell r="DJ38">
            <v>89.353265197770099</v>
          </cell>
          <cell r="DK38">
            <v>91.082094504911069</v>
          </cell>
          <cell r="DL38">
            <v>96.696641890098206</v>
          </cell>
          <cell r="DM38">
            <v>102.71767985134059</v>
          </cell>
          <cell r="DN38">
            <v>104.28225378285107</v>
          </cell>
          <cell r="DO38">
            <v>103.13578444385452</v>
          </cell>
          <cell r="DP38">
            <v>101.66246349880541</v>
          </cell>
          <cell r="DQ38">
            <v>101.35552163525352</v>
          </cell>
          <cell r="DR38">
            <v>100.67195380939739</v>
          </cell>
          <cell r="DS38">
            <v>99.722922750199089</v>
          </cell>
          <cell r="DT38">
            <v>99.941929917706389</v>
          </cell>
          <cell r="DU38">
            <v>100</v>
          </cell>
          <cell r="DV38">
            <v>100.01</v>
          </cell>
          <cell r="DW38">
            <v>100.6</v>
          </cell>
          <cell r="DX38">
            <v>102.38</v>
          </cell>
          <cell r="DY38">
            <v>103.53</v>
          </cell>
          <cell r="DZ38">
            <v>100.09</v>
          </cell>
          <cell r="EA38">
            <v>97.81</v>
          </cell>
          <cell r="EB38">
            <v>98.485185770000001</v>
          </cell>
          <cell r="EC38">
            <v>98.95</v>
          </cell>
          <cell r="ED38">
            <v>100.51</v>
          </cell>
          <cell r="EE38">
            <v>101.89</v>
          </cell>
          <cell r="EF38">
            <v>104.07</v>
          </cell>
          <cell r="EG38">
            <v>106.94</v>
          </cell>
          <cell r="EH38">
            <v>110.29</v>
          </cell>
          <cell r="EI38">
            <v>112.21</v>
          </cell>
          <cell r="EJ38">
            <v>113.72</v>
          </cell>
          <cell r="EK38">
            <v>113.93</v>
          </cell>
          <cell r="EL38">
            <v>114.71</v>
          </cell>
          <cell r="EM38">
            <v>115.36</v>
          </cell>
          <cell r="EN38">
            <v>114.29</v>
          </cell>
          <cell r="EO38">
            <v>113.57</v>
          </cell>
          <cell r="EP38">
            <v>113.87</v>
          </cell>
          <cell r="EQ38">
            <v>114.11</v>
          </cell>
          <cell r="ER38">
            <v>114.84</v>
          </cell>
          <cell r="ES38">
            <v>116.51</v>
          </cell>
          <cell r="ET38">
            <v>117.22</v>
          </cell>
          <cell r="EU38">
            <v>117.42</v>
          </cell>
          <cell r="EV38">
            <v>117.15</v>
          </cell>
          <cell r="EW38">
            <v>117</v>
          </cell>
          <cell r="EX38">
            <v>118.86</v>
          </cell>
          <cell r="EY38">
            <v>118.83</v>
          </cell>
          <cell r="EZ38">
            <v>118.07</v>
          </cell>
          <cell r="FA38">
            <v>117.84</v>
          </cell>
          <cell r="FB38">
            <v>117.7</v>
          </cell>
          <cell r="FC38">
            <v>117.63</v>
          </cell>
          <cell r="FD38">
            <v>118.4</v>
          </cell>
          <cell r="FE38">
            <v>120.92</v>
          </cell>
          <cell r="FF38">
            <v>125.38</v>
          </cell>
          <cell r="FG38">
            <v>127.48</v>
          </cell>
          <cell r="FH38">
            <v>127.65</v>
          </cell>
          <cell r="FI38">
            <v>129.06</v>
          </cell>
          <cell r="FJ38">
            <v>130.85</v>
          </cell>
          <cell r="FK38">
            <v>130.88</v>
          </cell>
          <cell r="FL38">
            <v>129.78</v>
          </cell>
          <cell r="FM38">
            <v>128.26</v>
          </cell>
          <cell r="FN38">
            <v>127.89</v>
          </cell>
          <cell r="FO38">
            <v>131.33000000000001</v>
          </cell>
          <cell r="FP38">
            <v>139.03</v>
          </cell>
          <cell r="FQ38">
            <v>143.80000000000001</v>
          </cell>
          <cell r="FR38">
            <v>144.52000000000001</v>
          </cell>
          <cell r="FS38">
            <v>140.69</v>
          </cell>
          <cell r="FT38">
            <v>137.09</v>
          </cell>
          <cell r="FU38">
            <v>139.5</v>
          </cell>
          <cell r="FV38">
            <v>138.28</v>
          </cell>
          <cell r="FW38">
            <v>137.08000000000001</v>
          </cell>
          <cell r="FX38">
            <v>138.21</v>
          </cell>
          <cell r="FY38">
            <v>136.66999999999999</v>
          </cell>
          <cell r="FZ38">
            <v>138.21</v>
          </cell>
          <cell r="GA38">
            <v>138.94999999999999</v>
          </cell>
          <cell r="GB38">
            <v>138.47</v>
          </cell>
          <cell r="GC38">
            <v>144.80000000000001</v>
          </cell>
          <cell r="GD38">
            <v>146.31</v>
          </cell>
          <cell r="GE38">
            <v>147.25</v>
          </cell>
          <cell r="GF38">
            <v>146.21</v>
          </cell>
          <cell r="GG38">
            <v>146.13999999999999</v>
          </cell>
          <cell r="GH38">
            <v>147.72</v>
          </cell>
          <cell r="GI38">
            <v>149.54</v>
          </cell>
          <cell r="GJ38">
            <v>149.03</v>
          </cell>
          <cell r="GK38">
            <v>148.91</v>
          </cell>
          <cell r="GL38">
            <v>148.28</v>
          </cell>
          <cell r="GM38">
            <v>149.04</v>
          </cell>
          <cell r="GN38">
            <v>150.71</v>
          </cell>
          <cell r="GO38">
            <v>152.51</v>
          </cell>
          <cell r="GP38">
            <v>154.94999999999999</v>
          </cell>
          <cell r="GQ38">
            <v>155.52000000000001</v>
          </cell>
          <cell r="GR38">
            <v>156.65</v>
          </cell>
          <cell r="GS38">
            <v>156.72</v>
          </cell>
          <cell r="GT38">
            <v>155.16</v>
          </cell>
          <cell r="GU38">
            <v>153.03</v>
          </cell>
          <cell r="GV38">
            <v>149.91999999999999</v>
          </cell>
          <cell r="GW38">
            <v>150.71</v>
          </cell>
          <cell r="GX38">
            <v>149.72999999999999</v>
          </cell>
          <cell r="GY38">
            <v>147.91</v>
          </cell>
          <cell r="GZ38">
            <v>148.76</v>
          </cell>
        </row>
        <row r="39">
          <cell r="A39">
            <v>17201</v>
          </cell>
          <cell r="B39" t="str">
            <v>Leche</v>
          </cell>
          <cell r="C39">
            <v>2.7760000000000002</v>
          </cell>
          <cell r="D39">
            <v>2.2676042699999999E-2</v>
          </cell>
          <cell r="E39">
            <v>14.165061233528842</v>
          </cell>
          <cell r="F39">
            <v>14.21103645028464</v>
          </cell>
          <cell r="G39">
            <v>15.003916567993439</v>
          </cell>
          <cell r="H39">
            <v>16.721471064060928</v>
          </cell>
          <cell r="I39">
            <v>17.018987356305121</v>
          </cell>
          <cell r="J39">
            <v>17.168304246737407</v>
          </cell>
          <cell r="K39">
            <v>17.235946496277712</v>
          </cell>
          <cell r="L39">
            <v>17.213729393752217</v>
          </cell>
          <cell r="M39">
            <v>17.222726452818122</v>
          </cell>
          <cell r="N39">
            <v>17.28518539212752</v>
          </cell>
          <cell r="O39">
            <v>17.766066769179663</v>
          </cell>
          <cell r="P39">
            <v>18.993116219071652</v>
          </cell>
          <cell r="Q39">
            <v>19.061783088315021</v>
          </cell>
          <cell r="R39">
            <v>19.132887001234597</v>
          </cell>
          <cell r="S39">
            <v>19.122201973056281</v>
          </cell>
          <cell r="T39">
            <v>19.377933375736667</v>
          </cell>
          <cell r="U39">
            <v>19.539872274622571</v>
          </cell>
          <cell r="V39">
            <v>20.836809156671134</v>
          </cell>
          <cell r="W39">
            <v>21.84561052766129</v>
          </cell>
          <cell r="X39">
            <v>22.001554788961766</v>
          </cell>
          <cell r="Y39">
            <v>22.311938018672262</v>
          </cell>
          <cell r="Z39">
            <v>22.427906803490131</v>
          </cell>
          <cell r="AA39">
            <v>22.536018469688631</v>
          </cell>
          <cell r="AB39">
            <v>22.642631986759543</v>
          </cell>
          <cell r="AC39">
            <v>23.847802132056025</v>
          </cell>
          <cell r="AD39">
            <v>25.006392902365427</v>
          </cell>
          <cell r="AE39">
            <v>25.205946774374194</v>
          </cell>
          <cell r="AF39">
            <v>25.329408345905076</v>
          </cell>
          <cell r="AG39">
            <v>25.478783406977868</v>
          </cell>
          <cell r="AH39">
            <v>25.550675174888244</v>
          </cell>
          <cell r="AI39">
            <v>27.895095883330107</v>
          </cell>
          <cell r="AJ39">
            <v>28.459073510085336</v>
          </cell>
          <cell r="AK39">
            <v>28.855184955847712</v>
          </cell>
          <cell r="AL39">
            <v>29.499651358858504</v>
          </cell>
          <cell r="AM39">
            <v>29.919760745176109</v>
          </cell>
          <cell r="AN39">
            <v>29.846384095126343</v>
          </cell>
          <cell r="AO39">
            <v>30.232321802024387</v>
          </cell>
          <cell r="AP39">
            <v>31.535968718482927</v>
          </cell>
          <cell r="AQ39">
            <v>33.611491048737548</v>
          </cell>
          <cell r="AR39">
            <v>34.097053631544611</v>
          </cell>
          <cell r="AS39">
            <v>35.159613859206125</v>
          </cell>
          <cell r="AT39">
            <v>36.377131488354514</v>
          </cell>
          <cell r="AU39">
            <v>36.551906708580134</v>
          </cell>
          <cell r="AV39">
            <v>37.039647118524968</v>
          </cell>
          <cell r="AW39">
            <v>38.440758432893155</v>
          </cell>
          <cell r="AX39">
            <v>39.023157783014831</v>
          </cell>
          <cell r="AY39">
            <v>39.832211379861164</v>
          </cell>
          <cell r="AZ39">
            <v>40.11402568131723</v>
          </cell>
          <cell r="BA39">
            <v>40.521073207495945</v>
          </cell>
          <cell r="BB39">
            <v>42.74139348789884</v>
          </cell>
          <cell r="BC39">
            <v>44.480251705382024</v>
          </cell>
          <cell r="BD39">
            <v>44.675939781140606</v>
          </cell>
          <cell r="BE39">
            <v>44.750671705060562</v>
          </cell>
          <cell r="BF39">
            <v>44.789218428969171</v>
          </cell>
          <cell r="BG39">
            <v>44.698933512743835</v>
          </cell>
          <cell r="BH39">
            <v>44.737994587579081</v>
          </cell>
          <cell r="BI39">
            <v>44.936885110178501</v>
          </cell>
          <cell r="BJ39">
            <v>44.96562650927936</v>
          </cell>
          <cell r="BK39">
            <v>45.460261670931239</v>
          </cell>
          <cell r="BL39">
            <v>45.965758413758067</v>
          </cell>
          <cell r="BM39">
            <v>45.993059834371849</v>
          </cell>
          <cell r="BN39">
            <v>48.721342476329269</v>
          </cell>
          <cell r="BO39">
            <v>53.569417347046297</v>
          </cell>
          <cell r="BP39">
            <v>53.994272232984628</v>
          </cell>
          <cell r="BQ39">
            <v>54.192798423677694</v>
          </cell>
          <cell r="BR39">
            <v>54.245307121846821</v>
          </cell>
          <cell r="BS39">
            <v>54.238707305492561</v>
          </cell>
          <cell r="BT39">
            <v>54.161772040996013</v>
          </cell>
          <cell r="BU39">
            <v>54.444248671323891</v>
          </cell>
          <cell r="BV39">
            <v>54.951354801871567</v>
          </cell>
          <cell r="BW39">
            <v>55.015729290167648</v>
          </cell>
          <cell r="BX39">
            <v>55.05631708918196</v>
          </cell>
          <cell r="BY39">
            <v>55.176055739720056</v>
          </cell>
          <cell r="BZ39">
            <v>56.544814993125399</v>
          </cell>
          <cell r="CA39">
            <v>63.118759699890518</v>
          </cell>
          <cell r="CB39">
            <v>63.225138493324273</v>
          </cell>
          <cell r="CC39">
            <v>63.578099570277146</v>
          </cell>
          <cell r="CD39">
            <v>63.633655593579078</v>
          </cell>
          <cell r="CE39">
            <v>63.892840495338312</v>
          </cell>
          <cell r="CF39">
            <v>64.084747479463587</v>
          </cell>
          <cell r="CG39">
            <v>64.141896561885517</v>
          </cell>
          <cell r="CH39">
            <v>64.29884503213799</v>
          </cell>
          <cell r="CI39">
            <v>63.928876696866908</v>
          </cell>
          <cell r="CJ39">
            <v>64.127423298311029</v>
          </cell>
          <cell r="CK39">
            <v>64.262544511383197</v>
          </cell>
          <cell r="CL39">
            <v>67.465961883432669</v>
          </cell>
          <cell r="CM39">
            <v>73.28876135571268</v>
          </cell>
          <cell r="CN39">
            <v>74.112196367753768</v>
          </cell>
          <cell r="CO39">
            <v>74.257394368622755</v>
          </cell>
          <cell r="CP39">
            <v>74.365036587546939</v>
          </cell>
          <cell r="CQ39">
            <v>74.391537906719293</v>
          </cell>
          <cell r="CR39">
            <v>74.531040287505832</v>
          </cell>
          <cell r="CS39">
            <v>74.636777162818845</v>
          </cell>
          <cell r="CT39">
            <v>74.762107338608999</v>
          </cell>
          <cell r="CU39">
            <v>74.792418324466141</v>
          </cell>
          <cell r="CV39">
            <v>74.795470752286704</v>
          </cell>
          <cell r="CW39">
            <v>74.627388217332651</v>
          </cell>
          <cell r="CX39">
            <v>76.25442715568785</v>
          </cell>
          <cell r="CY39">
            <v>81.251957709944335</v>
          </cell>
          <cell r="CZ39">
            <v>83.360782221623509</v>
          </cell>
          <cell r="DA39">
            <v>83.759037816784428</v>
          </cell>
          <cell r="DB39">
            <v>83.820921172914026</v>
          </cell>
          <cell r="DC39">
            <v>83.706347462930893</v>
          </cell>
          <cell r="DD39">
            <v>83.343577999557581</v>
          </cell>
          <cell r="DE39">
            <v>83.480934189870496</v>
          </cell>
          <cell r="DF39">
            <v>83.535583975825517</v>
          </cell>
          <cell r="DG39">
            <v>84.207732459957299</v>
          </cell>
          <cell r="DH39">
            <v>85.282252367200641</v>
          </cell>
          <cell r="DI39">
            <v>85.40664160736705</v>
          </cell>
          <cell r="DJ39">
            <v>88.640041352181626</v>
          </cell>
          <cell r="DK39">
            <v>93.949087932832299</v>
          </cell>
          <cell r="DL39">
            <v>97.612307478779812</v>
          </cell>
          <cell r="DM39">
            <v>97.961849754930654</v>
          </cell>
          <cell r="DN39">
            <v>98.129000539098953</v>
          </cell>
          <cell r="DO39">
            <v>98.46354601591068</v>
          </cell>
          <cell r="DP39">
            <v>98.668082152252452</v>
          </cell>
          <cell r="DQ39">
            <v>99.46734471181675</v>
          </cell>
          <cell r="DR39">
            <v>99.678836832118762</v>
          </cell>
          <cell r="DS39">
            <v>99.808761467971834</v>
          </cell>
          <cell r="DT39">
            <v>99.87324107163586</v>
          </cell>
          <cell r="DU39">
            <v>100</v>
          </cell>
          <cell r="DV39">
            <v>106.38</v>
          </cell>
          <cell r="DW39">
            <v>112.87</v>
          </cell>
          <cell r="DX39">
            <v>114.48</v>
          </cell>
          <cell r="DY39">
            <v>114.27</v>
          </cell>
          <cell r="DZ39">
            <v>114.2</v>
          </cell>
          <cell r="EA39">
            <v>113.48</v>
          </cell>
          <cell r="EB39">
            <v>109.16588736</v>
          </cell>
          <cell r="EC39">
            <v>107.72</v>
          </cell>
          <cell r="ED39">
            <v>107.28</v>
          </cell>
          <cell r="EE39">
            <v>107.29</v>
          </cell>
          <cell r="EF39">
            <v>109.64</v>
          </cell>
          <cell r="EG39">
            <v>111.02</v>
          </cell>
          <cell r="EH39">
            <v>112.73</v>
          </cell>
          <cell r="EI39">
            <v>119.53</v>
          </cell>
          <cell r="EJ39">
            <v>123.13</v>
          </cell>
          <cell r="EK39">
            <v>124.24</v>
          </cell>
          <cell r="EL39">
            <v>124.83</v>
          </cell>
          <cell r="EM39">
            <v>125.87</v>
          </cell>
          <cell r="EN39">
            <v>126.31</v>
          </cell>
          <cell r="EO39">
            <v>126.72</v>
          </cell>
          <cell r="EP39">
            <v>126.64</v>
          </cell>
          <cell r="EQ39">
            <v>127.04</v>
          </cell>
          <cell r="ER39">
            <v>127.74</v>
          </cell>
          <cell r="ES39">
            <v>128.52000000000001</v>
          </cell>
          <cell r="ET39">
            <v>129.30000000000001</v>
          </cell>
          <cell r="EU39">
            <v>135.47</v>
          </cell>
          <cell r="EV39">
            <v>139.03</v>
          </cell>
          <cell r="EW39">
            <v>140.30000000000001</v>
          </cell>
          <cell r="EX39">
            <v>140.80000000000001</v>
          </cell>
          <cell r="EY39">
            <v>141.12</v>
          </cell>
          <cell r="EZ39">
            <v>141.97</v>
          </cell>
          <cell r="FA39">
            <v>142.26</v>
          </cell>
          <cell r="FB39">
            <v>142.31</v>
          </cell>
          <cell r="FC39">
            <v>142.41999999999999</v>
          </cell>
          <cell r="FD39">
            <v>142.47</v>
          </cell>
          <cell r="FE39">
            <v>142.19999999999999</v>
          </cell>
          <cell r="FF39">
            <v>143.19</v>
          </cell>
          <cell r="FG39">
            <v>148.99</v>
          </cell>
          <cell r="FH39">
            <v>149.94</v>
          </cell>
          <cell r="FI39">
            <v>150.80000000000001</v>
          </cell>
          <cell r="FJ39">
            <v>151.58000000000001</v>
          </cell>
          <cell r="FK39">
            <v>152.19</v>
          </cell>
          <cell r="FL39">
            <v>151.84</v>
          </cell>
          <cell r="FM39">
            <v>151.36000000000001</v>
          </cell>
          <cell r="FN39">
            <v>150.26</v>
          </cell>
          <cell r="FO39">
            <v>149.79</v>
          </cell>
          <cell r="FP39">
            <v>150.85</v>
          </cell>
          <cell r="FQ39">
            <v>150.79</v>
          </cell>
          <cell r="FR39">
            <v>151.9</v>
          </cell>
          <cell r="FS39">
            <v>154.94</v>
          </cell>
          <cell r="FT39">
            <v>156.66999999999999</v>
          </cell>
          <cell r="FU39">
            <v>158.61000000000001</v>
          </cell>
          <cell r="FV39">
            <v>159.32</v>
          </cell>
          <cell r="FW39">
            <v>159.5</v>
          </cell>
          <cell r="FX39">
            <v>159.47</v>
          </cell>
          <cell r="FY39">
            <v>159.87</v>
          </cell>
          <cell r="FZ39">
            <v>160.31</v>
          </cell>
          <cell r="GA39">
            <v>160.88999999999999</v>
          </cell>
          <cell r="GB39">
            <v>160.76</v>
          </cell>
          <cell r="GC39">
            <v>160.77000000000001</v>
          </cell>
          <cell r="GD39">
            <v>161.49</v>
          </cell>
          <cell r="GE39">
            <v>162.91999999999999</v>
          </cell>
          <cell r="GF39">
            <v>168.6</v>
          </cell>
          <cell r="GG39">
            <v>169.75</v>
          </cell>
          <cell r="GH39">
            <v>169.75</v>
          </cell>
          <cell r="GI39">
            <v>169.91</v>
          </cell>
          <cell r="GJ39">
            <v>169.66</v>
          </cell>
          <cell r="GK39">
            <v>170.2</v>
          </cell>
          <cell r="GL39">
            <v>170.94</v>
          </cell>
          <cell r="GM39">
            <v>171.15</v>
          </cell>
          <cell r="GN39">
            <v>172.01</v>
          </cell>
          <cell r="GO39">
            <v>173.18</v>
          </cell>
          <cell r="GP39">
            <v>174.34</v>
          </cell>
          <cell r="GQ39">
            <v>180.26</v>
          </cell>
          <cell r="GR39">
            <v>185.04</v>
          </cell>
          <cell r="GS39">
            <v>185.36</v>
          </cell>
          <cell r="GT39">
            <v>186.31</v>
          </cell>
          <cell r="GU39">
            <v>186.42</v>
          </cell>
          <cell r="GV39">
            <v>186.08</v>
          </cell>
          <cell r="GW39">
            <v>187.09</v>
          </cell>
          <cell r="GX39">
            <v>188.15</v>
          </cell>
          <cell r="GY39">
            <v>188.92</v>
          </cell>
          <cell r="GZ39">
            <v>188.69</v>
          </cell>
        </row>
        <row r="40">
          <cell r="A40">
            <v>17202</v>
          </cell>
          <cell r="B40" t="str">
            <v>Queso</v>
          </cell>
          <cell r="C40">
            <v>0.69499999999999995</v>
          </cell>
          <cell r="D40">
            <v>5.5137527E-3</v>
          </cell>
          <cell r="E40">
            <v>15.662688343827332</v>
          </cell>
          <cell r="F40">
            <v>15.938351658678695</v>
          </cell>
          <cell r="G40">
            <v>16.419196190834192</v>
          </cell>
          <cell r="H40">
            <v>17.686307677849825</v>
          </cell>
          <cell r="I40">
            <v>18.123296682642607</v>
          </cell>
          <cell r="J40">
            <v>17.905585314663409</v>
          </cell>
          <cell r="K40">
            <v>17.60799423613069</v>
          </cell>
          <cell r="L40">
            <v>17.205463145694324</v>
          </cell>
          <cell r="M40">
            <v>17.680042602512295</v>
          </cell>
          <cell r="N40">
            <v>18.319080286940448</v>
          </cell>
          <cell r="O40">
            <v>18.569683300441685</v>
          </cell>
          <cell r="P40">
            <v>19.274504275913916</v>
          </cell>
          <cell r="Q40">
            <v>19.755348808069414</v>
          </cell>
          <cell r="R40">
            <v>20.001253015067505</v>
          </cell>
          <cell r="S40">
            <v>20.601133978636092</v>
          </cell>
          <cell r="T40">
            <v>20.865833411646772</v>
          </cell>
          <cell r="U40">
            <v>21.498606020737395</v>
          </cell>
          <cell r="V40">
            <v>21.631738871659934</v>
          </cell>
          <cell r="W40">
            <v>21.285593459261349</v>
          </cell>
          <cell r="X40">
            <v>21.742943958901105</v>
          </cell>
          <cell r="Y40">
            <v>22.258246405413026</v>
          </cell>
          <cell r="Z40">
            <v>22.798609153275066</v>
          </cell>
          <cell r="AA40">
            <v>23.238730695736614</v>
          </cell>
          <cell r="AB40">
            <v>23.551984462613163</v>
          </cell>
          <cell r="AC40">
            <v>23.924756445196252</v>
          </cell>
          <cell r="AD40">
            <v>24.563794129624409</v>
          </cell>
          <cell r="AE40">
            <v>25.953074585721893</v>
          </cell>
          <cell r="AF40">
            <v>27.004040973592708</v>
          </cell>
          <cell r="AG40">
            <v>27.354885192494439</v>
          </cell>
          <cell r="AH40">
            <v>27.257776524762711</v>
          </cell>
          <cell r="AI40">
            <v>26.870908122670173</v>
          </cell>
          <cell r="AJ40">
            <v>28.029947060113397</v>
          </cell>
          <cell r="AK40">
            <v>28.600068915828707</v>
          </cell>
          <cell r="AL40">
            <v>29.082479716818593</v>
          </cell>
          <cell r="AM40">
            <v>29.524167528114525</v>
          </cell>
          <cell r="AN40">
            <v>29.997180716098111</v>
          </cell>
          <cell r="AO40">
            <v>30.34019359082793</v>
          </cell>
          <cell r="AP40">
            <v>31.549353130971397</v>
          </cell>
          <cell r="AQ40">
            <v>33.822009209660742</v>
          </cell>
          <cell r="AR40">
            <v>35.117313535695267</v>
          </cell>
          <cell r="AS40">
            <v>37.072017041004919</v>
          </cell>
          <cell r="AT40">
            <v>37.830091156846159</v>
          </cell>
          <cell r="AU40">
            <v>36.268521128966576</v>
          </cell>
          <cell r="AV40">
            <v>37.353945431193807</v>
          </cell>
          <cell r="AW40">
            <v>37.952260125928014</v>
          </cell>
          <cell r="AX40">
            <v>38.544309745324682</v>
          </cell>
          <cell r="AY40">
            <v>39.145756977727657</v>
          </cell>
          <cell r="AZ40">
            <v>39.595276133195497</v>
          </cell>
          <cell r="BA40">
            <v>39.889734674059454</v>
          </cell>
          <cell r="BB40">
            <v>40.954797481439712</v>
          </cell>
          <cell r="BC40">
            <v>44.222034269962087</v>
          </cell>
          <cell r="BD40">
            <v>45.944929987783098</v>
          </cell>
          <cell r="BE40">
            <v>46.829871879209342</v>
          </cell>
          <cell r="BF40">
            <v>45.714688469128838</v>
          </cell>
          <cell r="BG40">
            <v>44.258058453152891</v>
          </cell>
          <cell r="BH40">
            <v>44.406853992419251</v>
          </cell>
          <cell r="BI40">
            <v>44.865770760893398</v>
          </cell>
          <cell r="BJ40">
            <v>44.972277041631422</v>
          </cell>
          <cell r="BK40">
            <v>46.065532688030572</v>
          </cell>
          <cell r="BL40">
            <v>47.176017291607927</v>
          </cell>
          <cell r="BM40">
            <v>47.810356169532938</v>
          </cell>
          <cell r="BN40">
            <v>49.032045860351467</v>
          </cell>
          <cell r="BO40">
            <v>53.273501863859906</v>
          </cell>
          <cell r="BP40">
            <v>55.397362403282898</v>
          </cell>
          <cell r="BQ40">
            <v>56.550136265388595</v>
          </cell>
          <cell r="BR40">
            <v>55.467844500830118</v>
          </cell>
          <cell r="BS40">
            <v>54.670613664129306</v>
          </cell>
          <cell r="BT40">
            <v>54.598565297747705</v>
          </cell>
          <cell r="BU40">
            <v>55.221940293832027</v>
          </cell>
          <cell r="BV40">
            <v>55.237602982175858</v>
          </cell>
          <cell r="BW40">
            <v>55.380133446104686</v>
          </cell>
          <cell r="BX40">
            <v>55.917363656297958</v>
          </cell>
          <cell r="BY40">
            <v>56.236882498512045</v>
          </cell>
          <cell r="BZ40">
            <v>57.131222002944583</v>
          </cell>
          <cell r="CA40">
            <v>63.045453121573779</v>
          </cell>
          <cell r="CB40">
            <v>66.599317106788206</v>
          </cell>
          <cell r="CC40">
            <v>68.580647182282362</v>
          </cell>
          <cell r="CD40">
            <v>67.554741095761671</v>
          </cell>
          <cell r="CE40">
            <v>65.039313347743004</v>
          </cell>
          <cell r="CF40">
            <v>65.423049212166774</v>
          </cell>
          <cell r="CG40">
            <v>65.521724148732886</v>
          </cell>
          <cell r="CH40">
            <v>65.689314914011831</v>
          </cell>
          <cell r="CI40">
            <v>65.413651599160474</v>
          </cell>
          <cell r="CJ40">
            <v>66.427027535006118</v>
          </cell>
          <cell r="CK40">
            <v>67.22425837170691</v>
          </cell>
          <cell r="CL40">
            <v>69.877517777151269</v>
          </cell>
          <cell r="CM40">
            <v>74.740782507909657</v>
          </cell>
          <cell r="CN40">
            <v>76.693919744384928</v>
          </cell>
          <cell r="CO40">
            <v>76.767534379600903</v>
          </cell>
          <cell r="CP40">
            <v>76.961751715064381</v>
          </cell>
          <cell r="CQ40">
            <v>76.018857876765964</v>
          </cell>
          <cell r="CR40">
            <v>75.964038467562574</v>
          </cell>
          <cell r="CS40">
            <v>76.227171631738869</v>
          </cell>
          <cell r="CT40">
            <v>76.780064530275965</v>
          </cell>
          <cell r="CU40">
            <v>77.093318297152507</v>
          </cell>
          <cell r="CV40">
            <v>77.727657175077525</v>
          </cell>
          <cell r="CW40">
            <v>78.502960248096969</v>
          </cell>
          <cell r="CX40">
            <v>79.403564827867044</v>
          </cell>
          <cell r="CY40">
            <v>82.877549102527951</v>
          </cell>
          <cell r="CZ40">
            <v>85.513579550794091</v>
          </cell>
          <cell r="DA40">
            <v>86.732136703943866</v>
          </cell>
          <cell r="DB40">
            <v>86.736835510447008</v>
          </cell>
          <cell r="DC40">
            <v>85.746953607117121</v>
          </cell>
          <cell r="DD40">
            <v>85.226952354102053</v>
          </cell>
          <cell r="DE40">
            <v>85.685869122576193</v>
          </cell>
          <cell r="DF40">
            <v>86.385991291545267</v>
          </cell>
          <cell r="DG40">
            <v>87.001534943457699</v>
          </cell>
          <cell r="DH40">
            <v>87.568524261504237</v>
          </cell>
          <cell r="DI40">
            <v>88.066597750837943</v>
          </cell>
          <cell r="DJ40">
            <v>90.074554396516618</v>
          </cell>
          <cell r="DK40">
            <v>96.89565517025342</v>
          </cell>
          <cell r="DL40">
            <v>100.40253109043636</v>
          </cell>
          <cell r="DM40">
            <v>102.00952291451304</v>
          </cell>
          <cell r="DN40">
            <v>101.56157002787958</v>
          </cell>
          <cell r="DO40">
            <v>99.099395420229925</v>
          </cell>
          <cell r="DP40">
            <v>96.9442095041193</v>
          </cell>
          <cell r="DQ40">
            <v>97.088306236882488</v>
          </cell>
          <cell r="DR40">
            <v>97.392162390752731</v>
          </cell>
          <cell r="DS40">
            <v>97.417222692102868</v>
          </cell>
          <cell r="DT40">
            <v>98.701563136296699</v>
          </cell>
          <cell r="DU40">
            <v>100</v>
          </cell>
          <cell r="DV40">
            <v>106.46</v>
          </cell>
          <cell r="DW40">
            <v>107.55</v>
          </cell>
          <cell r="DX40">
            <v>108.49</v>
          </cell>
          <cell r="DY40">
            <v>107.86</v>
          </cell>
          <cell r="DZ40">
            <v>106.59</v>
          </cell>
          <cell r="EA40">
            <v>101.49</v>
          </cell>
          <cell r="EB40">
            <v>92.687153629999997</v>
          </cell>
          <cell r="EC40">
            <v>96.92</v>
          </cell>
          <cell r="ED40">
            <v>101.78</v>
          </cell>
          <cell r="EE40">
            <v>101.44</v>
          </cell>
          <cell r="EF40">
            <v>101.61</v>
          </cell>
          <cell r="EG40">
            <v>101.77</v>
          </cell>
          <cell r="EH40">
            <v>102.72</v>
          </cell>
          <cell r="EI40">
            <v>105.35</v>
          </cell>
          <cell r="EJ40">
            <v>105.91</v>
          </cell>
          <cell r="EK40">
            <v>106.99</v>
          </cell>
          <cell r="EL40">
            <v>106.5</v>
          </cell>
          <cell r="EM40">
            <v>105.68</v>
          </cell>
          <cell r="EN40">
            <v>104.62</v>
          </cell>
          <cell r="EO40">
            <v>105.59</v>
          </cell>
          <cell r="EP40">
            <v>107.76</v>
          </cell>
          <cell r="EQ40">
            <v>108.88</v>
          </cell>
          <cell r="ER40">
            <v>109.52</v>
          </cell>
          <cell r="ES40">
            <v>110.03</v>
          </cell>
          <cell r="ET40">
            <v>110.56</v>
          </cell>
          <cell r="EU40">
            <v>114.6</v>
          </cell>
          <cell r="EV40">
            <v>116.67</v>
          </cell>
          <cell r="EW40">
            <v>117.84</v>
          </cell>
          <cell r="EX40">
            <v>119.62</v>
          </cell>
          <cell r="EY40">
            <v>118.93</v>
          </cell>
          <cell r="EZ40">
            <v>118.18</v>
          </cell>
          <cell r="FA40">
            <v>117.54</v>
          </cell>
          <cell r="FB40">
            <v>118.08</v>
          </cell>
          <cell r="FC40">
            <v>117.28</v>
          </cell>
          <cell r="FD40">
            <v>118.61</v>
          </cell>
          <cell r="FE40">
            <v>119.1</v>
          </cell>
          <cell r="FF40">
            <v>119.67</v>
          </cell>
          <cell r="FG40">
            <v>122.8</v>
          </cell>
          <cell r="FH40">
            <v>123.13</v>
          </cell>
          <cell r="FI40">
            <v>122.34</v>
          </cell>
          <cell r="FJ40">
            <v>120.03</v>
          </cell>
          <cell r="FK40">
            <v>123.28</v>
          </cell>
          <cell r="FL40">
            <v>124.14</v>
          </cell>
          <cell r="FM40">
            <v>124.51</v>
          </cell>
          <cell r="FN40">
            <v>123.56</v>
          </cell>
          <cell r="FO40">
            <v>123.41</v>
          </cell>
          <cell r="FP40">
            <v>126.54</v>
          </cell>
          <cell r="FQ40">
            <v>126.9</v>
          </cell>
          <cell r="FR40">
            <v>127.93</v>
          </cell>
          <cell r="FS40">
            <v>130.36000000000001</v>
          </cell>
          <cell r="FT40">
            <v>131</v>
          </cell>
          <cell r="FU40">
            <v>131.85</v>
          </cell>
          <cell r="FV40">
            <v>131.18</v>
          </cell>
          <cell r="FW40">
            <v>129.22999999999999</v>
          </cell>
          <cell r="FX40">
            <v>129.68</v>
          </cell>
          <cell r="FY40">
            <v>130.01</v>
          </cell>
          <cell r="FZ40">
            <v>130.88</v>
          </cell>
          <cell r="GA40">
            <v>132.41999999999999</v>
          </cell>
          <cell r="GB40">
            <v>133.13</v>
          </cell>
          <cell r="GC40">
            <v>132.75</v>
          </cell>
          <cell r="GD40">
            <v>134.08000000000001</v>
          </cell>
          <cell r="GE40">
            <v>136.04</v>
          </cell>
          <cell r="GF40">
            <v>137.35</v>
          </cell>
          <cell r="GG40">
            <v>138.78</v>
          </cell>
          <cell r="GH40">
            <v>138.32</v>
          </cell>
          <cell r="GI40">
            <v>136.31</v>
          </cell>
          <cell r="GJ40">
            <v>135.78</v>
          </cell>
          <cell r="GK40">
            <v>135.81</v>
          </cell>
          <cell r="GL40">
            <v>136.38</v>
          </cell>
          <cell r="GM40">
            <v>137.4</v>
          </cell>
          <cell r="GN40">
            <v>137.68</v>
          </cell>
          <cell r="GO40">
            <v>137.78</v>
          </cell>
          <cell r="GP40">
            <v>139.22999999999999</v>
          </cell>
          <cell r="GQ40">
            <v>143.28</v>
          </cell>
          <cell r="GR40">
            <v>145.88</v>
          </cell>
          <cell r="GS40">
            <v>146.41999999999999</v>
          </cell>
          <cell r="GT40">
            <v>145.47999999999999</v>
          </cell>
          <cell r="GU40">
            <v>143.24</v>
          </cell>
          <cell r="GV40">
            <v>143.02000000000001</v>
          </cell>
          <cell r="GW40">
            <v>143.32</v>
          </cell>
          <cell r="GX40">
            <v>143.61000000000001</v>
          </cell>
          <cell r="GY40">
            <v>143.44</v>
          </cell>
          <cell r="GZ40">
            <v>144.93</v>
          </cell>
        </row>
        <row r="41">
          <cell r="A41">
            <v>17203</v>
          </cell>
          <cell r="B41" t="str">
            <v>Otros derivados lácteos</v>
          </cell>
          <cell r="C41">
            <v>0.13100000000000001</v>
          </cell>
          <cell r="D41">
            <v>2.7181556000000001E-3</v>
          </cell>
          <cell r="E41">
            <v>12.906056812462088</v>
          </cell>
          <cell r="F41">
            <v>12.968005885161906</v>
          </cell>
          <cell r="G41">
            <v>14.319270033426687</v>
          </cell>
          <cell r="H41">
            <v>14.623852974200794</v>
          </cell>
          <cell r="I41">
            <v>14.755494753687906</v>
          </cell>
          <cell r="J41">
            <v>14.780016261631582</v>
          </cell>
          <cell r="K41">
            <v>14.794212924125292</v>
          </cell>
          <cell r="L41">
            <v>14.80453776957526</v>
          </cell>
          <cell r="M41">
            <v>16.069331337196544</v>
          </cell>
          <cell r="N41">
            <v>16.36358943252068</v>
          </cell>
          <cell r="O41">
            <v>16.523624536995211</v>
          </cell>
          <cell r="P41">
            <v>16.684950247150987</v>
          </cell>
          <cell r="Q41">
            <v>16.691403275557221</v>
          </cell>
          <cell r="R41">
            <v>16.781745673244451</v>
          </cell>
          <cell r="S41">
            <v>18.596337261076624</v>
          </cell>
          <cell r="T41">
            <v>18.777022056451091</v>
          </cell>
          <cell r="U41">
            <v>18.851877185963371</v>
          </cell>
          <cell r="V41">
            <v>18.987390782494224</v>
          </cell>
          <cell r="W41">
            <v>19.116451350618846</v>
          </cell>
          <cell r="X41">
            <v>20.452228230708673</v>
          </cell>
          <cell r="Y41">
            <v>20.909102641869829</v>
          </cell>
          <cell r="Z41">
            <v>21.060103506575636</v>
          </cell>
          <cell r="AA41">
            <v>21.140121058812902</v>
          </cell>
          <cell r="AB41">
            <v>21.190454680381503</v>
          </cell>
          <cell r="AC41">
            <v>21.28337828943123</v>
          </cell>
          <cell r="AD41">
            <v>21.306609191693664</v>
          </cell>
          <cell r="AE41">
            <v>24.006556276860728</v>
          </cell>
          <cell r="AF41">
            <v>24.592491256146509</v>
          </cell>
          <cell r="AG41">
            <v>24.684124259514988</v>
          </cell>
          <cell r="AH41">
            <v>24.787372714014687</v>
          </cell>
          <cell r="AI41">
            <v>24.84803118103326</v>
          </cell>
          <cell r="AJ41">
            <v>26.714246996115275</v>
          </cell>
          <cell r="AK41">
            <v>26.95042783578333</v>
          </cell>
          <cell r="AL41">
            <v>26.954299652827068</v>
          </cell>
          <cell r="AM41">
            <v>27.013667514164396</v>
          </cell>
          <cell r="AN41">
            <v>27.134984448201539</v>
          </cell>
          <cell r="AO41">
            <v>27.17886504136391</v>
          </cell>
          <cell r="AP41">
            <v>27.489901010544248</v>
          </cell>
          <cell r="AQ41">
            <v>30.635107055741255</v>
          </cell>
          <cell r="AR41">
            <v>31.391401984951532</v>
          </cell>
          <cell r="AS41">
            <v>31.524334370119895</v>
          </cell>
          <cell r="AT41">
            <v>31.628873430300835</v>
          </cell>
          <cell r="AU41">
            <v>31.814720648400289</v>
          </cell>
          <cell r="AV41">
            <v>33.998425461068877</v>
          </cell>
          <cell r="AW41">
            <v>34.368829291586536</v>
          </cell>
          <cell r="AX41">
            <v>34.558548326729735</v>
          </cell>
          <cell r="AY41">
            <v>34.586941651717154</v>
          </cell>
          <cell r="AZ41">
            <v>34.603719525573354</v>
          </cell>
          <cell r="BA41">
            <v>34.611463159660829</v>
          </cell>
          <cell r="BB41">
            <v>35.028328794703356</v>
          </cell>
          <cell r="BC41">
            <v>40.515984151362233</v>
          </cell>
          <cell r="BD41">
            <v>41.0206109727295</v>
          </cell>
          <cell r="BE41">
            <v>41.056747931804395</v>
          </cell>
          <cell r="BF41">
            <v>41.198714556741479</v>
          </cell>
          <cell r="BG41">
            <v>41.192261528335251</v>
          </cell>
          <cell r="BH41">
            <v>41.289056954428716</v>
          </cell>
          <cell r="BI41">
            <v>41.312287856691142</v>
          </cell>
          <cell r="BJ41">
            <v>41.405211465740869</v>
          </cell>
          <cell r="BK41">
            <v>41.503297497515575</v>
          </cell>
          <cell r="BL41">
            <v>41.779487113302274</v>
          </cell>
          <cell r="BM41">
            <v>41.895641624614434</v>
          </cell>
          <cell r="BN41">
            <v>42.073745208626406</v>
          </cell>
          <cell r="BO41">
            <v>48.796510202237904</v>
          </cell>
          <cell r="BP41">
            <v>49.71025902456023</v>
          </cell>
          <cell r="BQ41">
            <v>50.08711588348411</v>
          </cell>
          <cell r="BR41">
            <v>50.263928861814847</v>
          </cell>
          <cell r="BS41">
            <v>50.423963966289378</v>
          </cell>
          <cell r="BT41">
            <v>50.417510937883151</v>
          </cell>
          <cell r="BU41">
            <v>50.49881909580165</v>
          </cell>
          <cell r="BV41">
            <v>50.78791476840081</v>
          </cell>
          <cell r="BW41">
            <v>50.826632938838188</v>
          </cell>
          <cell r="BX41">
            <v>50.940206238787852</v>
          </cell>
          <cell r="BY41">
            <v>50.962146535369044</v>
          </cell>
          <cell r="BZ41">
            <v>51.164771627324704</v>
          </cell>
          <cell r="CA41">
            <v>58.691583960352588</v>
          </cell>
          <cell r="CB41">
            <v>59.619529445168617</v>
          </cell>
          <cell r="CC41">
            <v>59.840223016661717</v>
          </cell>
          <cell r="CD41">
            <v>59.83635119961798</v>
          </cell>
          <cell r="CE41">
            <v>59.849257256430441</v>
          </cell>
          <cell r="CF41">
            <v>60.166746254017013</v>
          </cell>
          <cell r="CG41">
            <v>60.267413497154209</v>
          </cell>
          <cell r="CH41">
            <v>60.368080740291418</v>
          </cell>
          <cell r="CI41">
            <v>60.692022766284218</v>
          </cell>
          <cell r="CJ41">
            <v>60.892066646877375</v>
          </cell>
          <cell r="CK41">
            <v>60.88819482983363</v>
          </cell>
          <cell r="CL41">
            <v>66.766903707910117</v>
          </cell>
          <cell r="CM41">
            <v>71.213040279803309</v>
          </cell>
          <cell r="CN41">
            <v>71.827368584076495</v>
          </cell>
          <cell r="CO41">
            <v>72.017087619219694</v>
          </cell>
          <cell r="CP41">
            <v>72.330704799762529</v>
          </cell>
          <cell r="CQ41">
            <v>72.383619632693623</v>
          </cell>
          <cell r="CR41">
            <v>72.479124453105854</v>
          </cell>
          <cell r="CS41">
            <v>72.339739039531253</v>
          </cell>
          <cell r="CT41">
            <v>72.724339532542615</v>
          </cell>
          <cell r="CU41">
            <v>72.734664377992601</v>
          </cell>
          <cell r="CV41">
            <v>73.281881186840963</v>
          </cell>
          <cell r="CW41">
            <v>73.465147193577934</v>
          </cell>
          <cell r="CX41">
            <v>74.025270059238807</v>
          </cell>
          <cell r="CY41">
            <v>81.708245679697484</v>
          </cell>
          <cell r="CZ41">
            <v>84.000361369590749</v>
          </cell>
          <cell r="DA41">
            <v>84.277841591058674</v>
          </cell>
          <cell r="DB41">
            <v>84.133293754759094</v>
          </cell>
          <cell r="DC41">
            <v>84.446910935301943</v>
          </cell>
          <cell r="DD41">
            <v>84.675348140882505</v>
          </cell>
          <cell r="DE41">
            <v>84.955409573712942</v>
          </cell>
          <cell r="DF41">
            <v>85.036717731631455</v>
          </cell>
          <cell r="DG41">
            <v>85.359369151943</v>
          </cell>
          <cell r="DH41">
            <v>85.210949498599689</v>
          </cell>
          <cell r="DI41">
            <v>85.243214640630853</v>
          </cell>
          <cell r="DJ41">
            <v>85.234180400862115</v>
          </cell>
          <cell r="DK41">
            <v>96.157866886930023</v>
          </cell>
          <cell r="DL41">
            <v>98.899113353896979</v>
          </cell>
          <cell r="DM41">
            <v>99.407611992307991</v>
          </cell>
          <cell r="DN41">
            <v>99.703160693313365</v>
          </cell>
          <cell r="DO41">
            <v>99.735425835344515</v>
          </cell>
          <cell r="DP41">
            <v>100.01935908521868</v>
          </cell>
          <cell r="DQ41">
            <v>100.12002632835588</v>
          </cell>
          <cell r="DR41">
            <v>100.32007020894905</v>
          </cell>
          <cell r="DS41">
            <v>100.17423176696822</v>
          </cell>
          <cell r="DT41">
            <v>100.25553992488673</v>
          </cell>
          <cell r="DU41">
            <v>100</v>
          </cell>
          <cell r="DV41">
            <v>118.3</v>
          </cell>
          <cell r="DW41">
            <v>123.7</v>
          </cell>
          <cell r="DX41">
            <v>122.49</v>
          </cell>
          <cell r="DY41">
            <v>122.35</v>
          </cell>
          <cell r="DZ41">
            <v>121.92</v>
          </cell>
          <cell r="EA41">
            <v>121.46</v>
          </cell>
          <cell r="EB41">
            <v>120.89983223</v>
          </cell>
          <cell r="EC41">
            <v>121.7</v>
          </cell>
          <cell r="ED41">
            <v>121.87</v>
          </cell>
          <cell r="EE41">
            <v>121.7</v>
          </cell>
          <cell r="EF41">
            <v>121.26</v>
          </cell>
          <cell r="EG41">
            <v>121.18</v>
          </cell>
          <cell r="EH41">
            <v>121.17</v>
          </cell>
          <cell r="EI41">
            <v>131.07</v>
          </cell>
          <cell r="EJ41">
            <v>132.91999999999999</v>
          </cell>
          <cell r="EK41">
            <v>133.27000000000001</v>
          </cell>
          <cell r="EL41">
            <v>133.66</v>
          </cell>
          <cell r="EM41">
            <v>134.13</v>
          </cell>
          <cell r="EN41">
            <v>134.29</v>
          </cell>
          <cell r="EO41">
            <v>133.79</v>
          </cell>
          <cell r="EP41">
            <v>133.61000000000001</v>
          </cell>
          <cell r="EQ41">
            <v>133.63999999999999</v>
          </cell>
          <cell r="ER41">
            <v>133.72999999999999</v>
          </cell>
          <cell r="ES41">
            <v>133.35</v>
          </cell>
          <cell r="ET41">
            <v>133.63999999999999</v>
          </cell>
          <cell r="EU41">
            <v>142.66999999999999</v>
          </cell>
          <cell r="EV41">
            <v>146.08000000000001</v>
          </cell>
          <cell r="EW41">
            <v>146.28</v>
          </cell>
          <cell r="EX41">
            <v>146.51</v>
          </cell>
          <cell r="EY41">
            <v>146.76</v>
          </cell>
          <cell r="EZ41">
            <v>146.82</v>
          </cell>
          <cell r="FA41">
            <v>146.83000000000001</v>
          </cell>
          <cell r="FB41">
            <v>146.88</v>
          </cell>
          <cell r="FC41">
            <v>146.9</v>
          </cell>
          <cell r="FD41">
            <v>147.03</v>
          </cell>
          <cell r="FE41">
            <v>146.72</v>
          </cell>
          <cell r="FF41">
            <v>145.81</v>
          </cell>
          <cell r="FG41">
            <v>155.69999999999999</v>
          </cell>
          <cell r="FH41">
            <v>159.08000000000001</v>
          </cell>
          <cell r="FI41">
            <v>159.76</v>
          </cell>
          <cell r="FJ41">
            <v>159.99</v>
          </cell>
          <cell r="FK41">
            <v>160.26</v>
          </cell>
          <cell r="FL41">
            <v>159.06</v>
          </cell>
          <cell r="FM41">
            <v>158.78</v>
          </cell>
          <cell r="FN41">
            <v>158.91999999999999</v>
          </cell>
          <cell r="FO41">
            <v>158.87</v>
          </cell>
          <cell r="FP41">
            <v>158.96</v>
          </cell>
          <cell r="FQ41">
            <v>152.72999999999999</v>
          </cell>
          <cell r="FR41">
            <v>152.18</v>
          </cell>
          <cell r="FS41">
            <v>158.79</v>
          </cell>
          <cell r="FT41">
            <v>155.76</v>
          </cell>
          <cell r="FU41">
            <v>155.6</v>
          </cell>
          <cell r="FV41">
            <v>156.58000000000001</v>
          </cell>
          <cell r="FW41">
            <v>165.51</v>
          </cell>
          <cell r="FX41">
            <v>167.31</v>
          </cell>
          <cell r="FY41">
            <v>166.59</v>
          </cell>
          <cell r="FZ41">
            <v>167.19</v>
          </cell>
          <cell r="GA41">
            <v>167.5</v>
          </cell>
          <cell r="GB41">
            <v>167.6</v>
          </cell>
          <cell r="GC41">
            <v>167.24</v>
          </cell>
          <cell r="GD41">
            <v>167.08</v>
          </cell>
          <cell r="GE41">
            <v>167.53</v>
          </cell>
          <cell r="GF41">
            <v>167.78</v>
          </cell>
          <cell r="GG41">
            <v>168.81</v>
          </cell>
          <cell r="GH41">
            <v>169.82</v>
          </cell>
          <cell r="GI41">
            <v>177.18</v>
          </cell>
          <cell r="GJ41">
            <v>178.86</v>
          </cell>
          <cell r="GK41">
            <v>179.57</v>
          </cell>
          <cell r="GL41">
            <v>180.05</v>
          </cell>
          <cell r="GM41">
            <v>180.52</v>
          </cell>
          <cell r="GN41">
            <v>180.43</v>
          </cell>
          <cell r="GO41">
            <v>179.98</v>
          </cell>
          <cell r="GP41">
            <v>180.35</v>
          </cell>
          <cell r="GQ41">
            <v>185.2</v>
          </cell>
          <cell r="GR41">
            <v>186.79</v>
          </cell>
          <cell r="GS41">
            <v>187.07</v>
          </cell>
          <cell r="GT41">
            <v>187.34</v>
          </cell>
          <cell r="GU41">
            <v>187.39</v>
          </cell>
          <cell r="GV41">
            <v>187.29</v>
          </cell>
          <cell r="GW41">
            <v>187.08</v>
          </cell>
          <cell r="GX41">
            <v>187.39</v>
          </cell>
          <cell r="GY41">
            <v>187.56</v>
          </cell>
          <cell r="GZ41">
            <v>187.57</v>
          </cell>
        </row>
        <row r="42">
          <cell r="A42">
            <v>17301</v>
          </cell>
          <cell r="B42" t="str">
            <v>Aceites</v>
          </cell>
          <cell r="C42">
            <v>1.5409999999999999</v>
          </cell>
          <cell r="D42">
            <v>5.5281055999999995E-3</v>
          </cell>
          <cell r="E42">
            <v>19.82317725885105</v>
          </cell>
          <cell r="F42">
            <v>20.02537366689133</v>
          </cell>
          <cell r="G42">
            <v>20.511041509733179</v>
          </cell>
          <cell r="H42">
            <v>21.363438131863774</v>
          </cell>
          <cell r="I42">
            <v>22.661856242318517</v>
          </cell>
          <cell r="J42">
            <v>23.530111406256196</v>
          </cell>
          <cell r="K42">
            <v>23.815565158783649</v>
          </cell>
          <cell r="L42">
            <v>24.031637790905126</v>
          </cell>
          <cell r="M42">
            <v>24.158506125361775</v>
          </cell>
          <cell r="N42">
            <v>24.269515918011344</v>
          </cell>
          <cell r="O42">
            <v>24.695714229076636</v>
          </cell>
          <cell r="P42">
            <v>25.678943821115645</v>
          </cell>
          <cell r="Q42">
            <v>26.551163620505097</v>
          </cell>
          <cell r="R42">
            <v>27.130000396463551</v>
          </cell>
          <cell r="S42">
            <v>28.321373349720496</v>
          </cell>
          <cell r="T42">
            <v>29.540498751139836</v>
          </cell>
          <cell r="U42">
            <v>30.008325734448714</v>
          </cell>
          <cell r="V42">
            <v>30.137176386631246</v>
          </cell>
          <cell r="W42">
            <v>30.085636125758242</v>
          </cell>
          <cell r="X42">
            <v>29.871545811362648</v>
          </cell>
          <cell r="Y42">
            <v>29.81604091503786</v>
          </cell>
          <cell r="Z42">
            <v>29.931015343139201</v>
          </cell>
          <cell r="AA42">
            <v>31.132299885025578</v>
          </cell>
          <cell r="AB42">
            <v>33.227609721286129</v>
          </cell>
          <cell r="AC42">
            <v>34.353566189588868</v>
          </cell>
          <cell r="AD42">
            <v>34.874915751496651</v>
          </cell>
          <cell r="AE42">
            <v>35.011695674582725</v>
          </cell>
          <cell r="AF42">
            <v>34.970067002339135</v>
          </cell>
          <cell r="AG42">
            <v>34.373389366847725</v>
          </cell>
          <cell r="AH42">
            <v>34.002695952107203</v>
          </cell>
          <cell r="AI42">
            <v>33.653808032351428</v>
          </cell>
          <cell r="AJ42">
            <v>33.429806129326408</v>
          </cell>
          <cell r="AK42">
            <v>32.876739483804464</v>
          </cell>
          <cell r="AL42">
            <v>32.282044166038929</v>
          </cell>
          <cell r="AM42">
            <v>32.169052055663485</v>
          </cell>
          <cell r="AN42">
            <v>32.343496015541376</v>
          </cell>
          <cell r="AO42">
            <v>32.428735677754432</v>
          </cell>
          <cell r="AP42">
            <v>32.783570550687863</v>
          </cell>
          <cell r="AQ42">
            <v>33.528922015620658</v>
          </cell>
          <cell r="AR42">
            <v>33.889703841731759</v>
          </cell>
          <cell r="AS42">
            <v>33.768782460452762</v>
          </cell>
          <cell r="AT42">
            <v>33.606232406930189</v>
          </cell>
          <cell r="AU42">
            <v>33.447646988859375</v>
          </cell>
          <cell r="AV42">
            <v>33.368354279823976</v>
          </cell>
          <cell r="AW42">
            <v>33.086865162748289</v>
          </cell>
          <cell r="AX42">
            <v>33.027395630971732</v>
          </cell>
          <cell r="AY42">
            <v>32.999643182809344</v>
          </cell>
          <cell r="AZ42">
            <v>33.491257978828848</v>
          </cell>
          <cell r="BA42">
            <v>34.006660587558976</v>
          </cell>
          <cell r="BB42">
            <v>34.452682075883132</v>
          </cell>
          <cell r="BC42">
            <v>34.870951116044878</v>
          </cell>
          <cell r="BD42">
            <v>36.520239463981284</v>
          </cell>
          <cell r="BE42">
            <v>37.733417912222968</v>
          </cell>
          <cell r="BF42">
            <v>37.957419815247988</v>
          </cell>
          <cell r="BG42">
            <v>38.288466875470803</v>
          </cell>
          <cell r="BH42">
            <v>39.997224755183765</v>
          </cell>
          <cell r="BI42">
            <v>41.08551718669468</v>
          </cell>
          <cell r="BJ42">
            <v>41.297625183364396</v>
          </cell>
          <cell r="BK42">
            <v>41.489910002775247</v>
          </cell>
          <cell r="BL42">
            <v>42.100463862347858</v>
          </cell>
          <cell r="BM42">
            <v>44.116480989573013</v>
          </cell>
          <cell r="BN42">
            <v>45.714229076636407</v>
          </cell>
          <cell r="BO42">
            <v>47.002735598461726</v>
          </cell>
          <cell r="BP42">
            <v>47.478491852674146</v>
          </cell>
          <cell r="BQ42">
            <v>47.444792451334102</v>
          </cell>
          <cell r="BR42">
            <v>47.252507631923244</v>
          </cell>
          <cell r="BS42">
            <v>46.820362367680289</v>
          </cell>
          <cell r="BT42">
            <v>46.6201482773659</v>
          </cell>
          <cell r="BU42">
            <v>48.154462197200964</v>
          </cell>
          <cell r="BV42">
            <v>51.143797327835706</v>
          </cell>
          <cell r="BW42">
            <v>51.679023113824684</v>
          </cell>
          <cell r="BX42">
            <v>51.171549775998095</v>
          </cell>
          <cell r="BY42">
            <v>50.656147167267974</v>
          </cell>
          <cell r="BZ42">
            <v>50.47773857193831</v>
          </cell>
          <cell r="CA42">
            <v>51.577924909804537</v>
          </cell>
          <cell r="CB42">
            <v>52.779209451690924</v>
          </cell>
          <cell r="CC42">
            <v>53.203425445030327</v>
          </cell>
          <cell r="CD42">
            <v>53.613765214288541</v>
          </cell>
          <cell r="CE42">
            <v>55.173849264560126</v>
          </cell>
          <cell r="CF42">
            <v>56.159061174325018</v>
          </cell>
          <cell r="CG42">
            <v>57.18986639178528</v>
          </cell>
          <cell r="CH42">
            <v>58.896641953772352</v>
          </cell>
          <cell r="CI42">
            <v>60.502319311739285</v>
          </cell>
          <cell r="CJ42">
            <v>62.187289378741625</v>
          </cell>
          <cell r="CK42">
            <v>63.664116084526036</v>
          </cell>
          <cell r="CL42">
            <v>65.043809221742066</v>
          </cell>
          <cell r="CM42">
            <v>68.358244459421954</v>
          </cell>
          <cell r="CN42">
            <v>70.294968877611709</v>
          </cell>
          <cell r="CO42">
            <v>70.439678071601321</v>
          </cell>
          <cell r="CP42">
            <v>70.756848907742935</v>
          </cell>
          <cell r="CQ42">
            <v>69.993656583277158</v>
          </cell>
          <cell r="CR42">
            <v>69.192800222019585</v>
          </cell>
          <cell r="CS42">
            <v>67.777425365737628</v>
          </cell>
          <cell r="CT42">
            <v>65.89620584387265</v>
          </cell>
          <cell r="CU42">
            <v>64.69888593743805</v>
          </cell>
          <cell r="CV42">
            <v>63.775125877175597</v>
          </cell>
          <cell r="CW42">
            <v>63.527336161439962</v>
          </cell>
          <cell r="CX42">
            <v>63.566982515957662</v>
          </cell>
          <cell r="CY42">
            <v>64.324227887245783</v>
          </cell>
          <cell r="CZ42">
            <v>65.055703128097377</v>
          </cell>
          <cell r="DA42">
            <v>64.784125599651105</v>
          </cell>
          <cell r="DB42">
            <v>64.480830987590693</v>
          </cell>
          <cell r="DC42">
            <v>64.805931094635852</v>
          </cell>
          <cell r="DD42">
            <v>65.44027276691908</v>
          </cell>
          <cell r="DE42">
            <v>67.081631843951953</v>
          </cell>
          <cell r="DF42">
            <v>69.10161360662886</v>
          </cell>
          <cell r="DG42">
            <v>67.152995282083822</v>
          </cell>
          <cell r="DH42">
            <v>66.780319549617417</v>
          </cell>
          <cell r="DI42">
            <v>68.590175633350512</v>
          </cell>
          <cell r="DJ42">
            <v>72.60833366371962</v>
          </cell>
          <cell r="DK42">
            <v>76.461959322840272</v>
          </cell>
          <cell r="DL42">
            <v>81.883598303136026</v>
          </cell>
          <cell r="DM42">
            <v>85.259485390318375</v>
          </cell>
          <cell r="DN42">
            <v>87.899932601197321</v>
          </cell>
          <cell r="DO42">
            <v>88.609602347064182</v>
          </cell>
          <cell r="DP42">
            <v>89.055623835388346</v>
          </cell>
          <cell r="DQ42">
            <v>89.136898862149636</v>
          </cell>
          <cell r="DR42">
            <v>89.234032430717988</v>
          </cell>
          <cell r="DS42">
            <v>89.293501962494545</v>
          </cell>
          <cell r="DT42">
            <v>92.54846766839789</v>
          </cell>
          <cell r="DU42">
            <v>100</v>
          </cell>
          <cell r="DV42">
            <v>107.54</v>
          </cell>
          <cell r="DW42">
            <v>111.52</v>
          </cell>
          <cell r="DX42">
            <v>111.17</v>
          </cell>
          <cell r="DY42">
            <v>107.8</v>
          </cell>
          <cell r="DZ42">
            <v>104.67</v>
          </cell>
          <cell r="EA42">
            <v>103.91</v>
          </cell>
          <cell r="EB42">
            <v>101.80465139</v>
          </cell>
          <cell r="EC42">
            <v>99.87</v>
          </cell>
          <cell r="ED42">
            <v>98.82</v>
          </cell>
          <cell r="EE42">
            <v>99.98</v>
          </cell>
          <cell r="EF42">
            <v>101.37</v>
          </cell>
          <cell r="EG42">
            <v>101.41</v>
          </cell>
          <cell r="EH42">
            <v>102.32</v>
          </cell>
          <cell r="EI42">
            <v>104.14</v>
          </cell>
          <cell r="EJ42">
            <v>106.43</v>
          </cell>
          <cell r="EK42">
            <v>103.35</v>
          </cell>
          <cell r="EL42">
            <v>102.84</v>
          </cell>
          <cell r="EM42">
            <v>102.28</v>
          </cell>
          <cell r="EN42">
            <v>102.23</v>
          </cell>
          <cell r="EO42">
            <v>102.1</v>
          </cell>
          <cell r="EP42">
            <v>103.25</v>
          </cell>
          <cell r="EQ42">
            <v>102.62</v>
          </cell>
          <cell r="ER42">
            <v>102.88</v>
          </cell>
          <cell r="ES42">
            <v>102.77</v>
          </cell>
          <cell r="ET42">
            <v>103.73</v>
          </cell>
          <cell r="EU42">
            <v>103.81</v>
          </cell>
          <cell r="EV42">
            <v>103.38</v>
          </cell>
          <cell r="EW42">
            <v>102.74</v>
          </cell>
          <cell r="EX42">
            <v>102.72</v>
          </cell>
          <cell r="EY42">
            <v>103.22</v>
          </cell>
          <cell r="EZ42">
            <v>103.84</v>
          </cell>
          <cell r="FA42">
            <v>103.48</v>
          </cell>
          <cell r="FB42">
            <v>111.7</v>
          </cell>
          <cell r="FC42">
            <v>118.47</v>
          </cell>
          <cell r="FD42">
            <v>118.46</v>
          </cell>
          <cell r="FE42">
            <v>116.72</v>
          </cell>
          <cell r="FF42">
            <v>116.94</v>
          </cell>
          <cell r="FG42">
            <v>119.45</v>
          </cell>
          <cell r="FH42">
            <v>120.46</v>
          </cell>
          <cell r="FI42">
            <v>120.73</v>
          </cell>
          <cell r="FJ42">
            <v>120.71</v>
          </cell>
          <cell r="FK42">
            <v>119.03</v>
          </cell>
          <cell r="FL42">
            <v>118.27</v>
          </cell>
          <cell r="FM42">
            <v>119.09</v>
          </cell>
          <cell r="FN42">
            <v>123.22</v>
          </cell>
          <cell r="FO42">
            <v>129.79</v>
          </cell>
          <cell r="FP42">
            <v>132.66999999999999</v>
          </cell>
          <cell r="FQ42">
            <v>134.6</v>
          </cell>
          <cell r="FR42">
            <v>142.24</v>
          </cell>
          <cell r="FS42">
            <v>149.94</v>
          </cell>
          <cell r="FT42">
            <v>152.24</v>
          </cell>
          <cell r="FU42">
            <v>151.12</v>
          </cell>
          <cell r="FV42">
            <v>152.53</v>
          </cell>
          <cell r="FW42">
            <v>152.04</v>
          </cell>
          <cell r="FX42">
            <v>150.72</v>
          </cell>
          <cell r="FY42">
            <v>151.16999999999999</v>
          </cell>
          <cell r="FZ42">
            <v>151.87</v>
          </cell>
          <cell r="GA42">
            <v>149.56</v>
          </cell>
          <cell r="GB42">
            <v>151.4</v>
          </cell>
          <cell r="GC42">
            <v>160.1</v>
          </cell>
          <cell r="GD42">
            <v>164.03</v>
          </cell>
          <cell r="GE42">
            <v>166.94</v>
          </cell>
          <cell r="GF42">
            <v>169.46</v>
          </cell>
          <cell r="GG42">
            <v>171.78</v>
          </cell>
          <cell r="GH42">
            <v>171.99</v>
          </cell>
          <cell r="GI42">
            <v>171.91</v>
          </cell>
          <cell r="GJ42">
            <v>171.87</v>
          </cell>
          <cell r="GK42">
            <v>170.34</v>
          </cell>
          <cell r="GL42">
            <v>171.49</v>
          </cell>
          <cell r="GM42">
            <v>170.12</v>
          </cell>
          <cell r="GN42">
            <v>168.34</v>
          </cell>
          <cell r="GO42">
            <v>168.26</v>
          </cell>
          <cell r="GP42">
            <v>167.69</v>
          </cell>
          <cell r="GQ42">
            <v>167.66</v>
          </cell>
          <cell r="GR42">
            <v>166.74</v>
          </cell>
          <cell r="GS42">
            <v>164.4</v>
          </cell>
          <cell r="GT42">
            <v>164.18</v>
          </cell>
          <cell r="GU42">
            <v>164.05</v>
          </cell>
          <cell r="GV42">
            <v>162.61000000000001</v>
          </cell>
          <cell r="GW42">
            <v>162.41999999999999</v>
          </cell>
          <cell r="GX42">
            <v>161.69</v>
          </cell>
          <cell r="GY42">
            <v>159.63999999999999</v>
          </cell>
          <cell r="GZ42">
            <v>158.5</v>
          </cell>
        </row>
        <row r="43">
          <cell r="A43">
            <v>17302</v>
          </cell>
          <cell r="B43" t="str">
            <v>Grasas</v>
          </cell>
          <cell r="C43">
            <v>0.21299999999999999</v>
          </cell>
          <cell r="D43">
            <v>1.5601039999999999E-3</v>
          </cell>
          <cell r="E43">
            <v>14.50662952969507</v>
          </cell>
          <cell r="F43">
            <v>15.085444047929903</v>
          </cell>
          <cell r="G43">
            <v>15.620738677575652</v>
          </cell>
          <cell r="H43">
            <v>15.844140772332954</v>
          </cell>
          <cell r="I43">
            <v>16.01096701192445</v>
          </cell>
          <cell r="J43">
            <v>16.086401485478863</v>
          </cell>
          <cell r="K43">
            <v>16.140076014738735</v>
          </cell>
          <cell r="L43">
            <v>16.219862477152059</v>
          </cell>
          <cell r="M43">
            <v>16.238721095540662</v>
          </cell>
          <cell r="N43">
            <v>16.315606232048044</v>
          </cell>
          <cell r="O43">
            <v>16.404096672179186</v>
          </cell>
          <cell r="P43">
            <v>16.437461920097483</v>
          </cell>
          <cell r="Q43">
            <v>16.525952360228622</v>
          </cell>
          <cell r="R43">
            <v>17.004671134708559</v>
          </cell>
          <cell r="S43">
            <v>17.8924768619259</v>
          </cell>
          <cell r="T43">
            <v>18.435024806336493</v>
          </cell>
          <cell r="U43">
            <v>18.601851045927987</v>
          </cell>
          <cell r="V43">
            <v>18.620709664316593</v>
          </cell>
          <cell r="W43">
            <v>19.289465285635536</v>
          </cell>
          <cell r="X43">
            <v>20.725621609075347</v>
          </cell>
          <cell r="Y43">
            <v>21.522035570255607</v>
          </cell>
          <cell r="Z43">
            <v>21.864392027156409</v>
          </cell>
          <cell r="AA43">
            <v>22.724635158267329</v>
          </cell>
          <cell r="AB43">
            <v>23.510894478776798</v>
          </cell>
          <cell r="AC43">
            <v>23.86050425044245</v>
          </cell>
          <cell r="AD43">
            <v>23.950445353526558</v>
          </cell>
          <cell r="AE43">
            <v>24.062146400905213</v>
          </cell>
          <cell r="AF43">
            <v>24.104215626541329</v>
          </cell>
          <cell r="AG43">
            <v>24.147735515130414</v>
          </cell>
          <cell r="AH43">
            <v>24.213015348014043</v>
          </cell>
          <cell r="AI43">
            <v>24.305857777004093</v>
          </cell>
          <cell r="AJ43">
            <v>24.582934401021266</v>
          </cell>
          <cell r="AK43">
            <v>25.536019961122232</v>
          </cell>
          <cell r="AL43">
            <v>26.310673978007948</v>
          </cell>
          <cell r="AM43">
            <v>26.677691705109236</v>
          </cell>
          <cell r="AN43">
            <v>26.809702033829456</v>
          </cell>
          <cell r="AO43">
            <v>26.830011315171031</v>
          </cell>
          <cell r="AP43">
            <v>26.925755070067019</v>
          </cell>
          <cell r="AQ43">
            <v>27.009893521339251</v>
          </cell>
          <cell r="AR43">
            <v>27.044709432210517</v>
          </cell>
          <cell r="AS43">
            <v>27.104186613282273</v>
          </cell>
          <cell r="AT43">
            <v>27.397220529782114</v>
          </cell>
          <cell r="AU43">
            <v>27.836771404531866</v>
          </cell>
          <cell r="AV43">
            <v>28.219746424115822</v>
          </cell>
          <cell r="AW43">
            <v>28.340151449212293</v>
          </cell>
          <cell r="AX43">
            <v>28.488119070415181</v>
          </cell>
          <cell r="AY43">
            <v>28.544694925580995</v>
          </cell>
          <cell r="AZ43">
            <v>29.349812864479063</v>
          </cell>
          <cell r="BA43">
            <v>30.432007427394321</v>
          </cell>
          <cell r="BB43">
            <v>30.978907360663822</v>
          </cell>
          <cell r="BC43">
            <v>31.122522993007802</v>
          </cell>
          <cell r="BD43">
            <v>31.39814895407201</v>
          </cell>
          <cell r="BE43">
            <v>31.531609945745203</v>
          </cell>
          <cell r="BF43">
            <v>32.668929700873292</v>
          </cell>
          <cell r="BG43">
            <v>34.422781211013429</v>
          </cell>
          <cell r="BH43">
            <v>35.220645835146655</v>
          </cell>
          <cell r="BI43">
            <v>35.626831461978121</v>
          </cell>
          <cell r="BJ43">
            <v>35.857486871500278</v>
          </cell>
          <cell r="BK43">
            <v>36.080888966257582</v>
          </cell>
          <cell r="BL43">
            <v>37.125366292395626</v>
          </cell>
          <cell r="BM43">
            <v>38.593437200800764</v>
          </cell>
          <cell r="BN43">
            <v>39.569733368149244</v>
          </cell>
          <cell r="BO43">
            <v>39.907737836191146</v>
          </cell>
          <cell r="BP43">
            <v>40.105027997794991</v>
          </cell>
          <cell r="BQ43">
            <v>40.226883685844435</v>
          </cell>
          <cell r="BR43">
            <v>40.405315229059674</v>
          </cell>
          <cell r="BS43">
            <v>40.485101691472998</v>
          </cell>
          <cell r="BT43">
            <v>40.503960309861604</v>
          </cell>
          <cell r="BU43">
            <v>42.50732584791249</v>
          </cell>
          <cell r="BV43">
            <v>45.098209881916034</v>
          </cell>
          <cell r="BW43">
            <v>45.7800214698117</v>
          </cell>
          <cell r="BX43">
            <v>46.071604723358568</v>
          </cell>
          <cell r="BY43">
            <v>46.190559085502073</v>
          </cell>
          <cell r="BZ43">
            <v>47.348188121971738</v>
          </cell>
          <cell r="CA43">
            <v>48.40717207763948</v>
          </cell>
          <cell r="CB43">
            <v>49.119447587547512</v>
          </cell>
          <cell r="CC43">
            <v>49.38201758203499</v>
          </cell>
          <cell r="CD43">
            <v>49.403777526329527</v>
          </cell>
          <cell r="CE43">
            <v>49.701163431688286</v>
          </cell>
          <cell r="CF43">
            <v>49.882496300809471</v>
          </cell>
          <cell r="CG43">
            <v>49.969536077987634</v>
          </cell>
          <cell r="CH43">
            <v>49.963733426175757</v>
          </cell>
          <cell r="CI43">
            <v>50.388777671395822</v>
          </cell>
          <cell r="CJ43">
            <v>52.898424580033065</v>
          </cell>
          <cell r="CK43">
            <v>53.747062407520232</v>
          </cell>
          <cell r="CL43">
            <v>54.607305538631159</v>
          </cell>
          <cell r="CM43">
            <v>55.647430875910288</v>
          </cell>
          <cell r="CN43">
            <v>58.924478486668406</v>
          </cell>
          <cell r="CO43">
            <v>60.22717381843502</v>
          </cell>
          <cell r="CP43">
            <v>60.623204804595701</v>
          </cell>
          <cell r="CQ43">
            <v>61.142542141758781</v>
          </cell>
          <cell r="CR43">
            <v>61.557431746308055</v>
          </cell>
          <cell r="CS43">
            <v>61.748919256100045</v>
          </cell>
          <cell r="CT43">
            <v>61.602402297850112</v>
          </cell>
          <cell r="CU43">
            <v>61.921548147503415</v>
          </cell>
          <cell r="CV43">
            <v>64.304987379232301</v>
          </cell>
          <cell r="CW43">
            <v>66.752255780891858</v>
          </cell>
          <cell r="CX43">
            <v>67.21066527403022</v>
          </cell>
          <cell r="CY43">
            <v>67.847506310383849</v>
          </cell>
          <cell r="CZ43">
            <v>68.114428293730228</v>
          </cell>
          <cell r="DA43">
            <v>68.300113151710335</v>
          </cell>
          <cell r="DB43">
            <v>68.652624249281928</v>
          </cell>
          <cell r="DC43">
            <v>68.622160327269569</v>
          </cell>
          <cell r="DD43">
            <v>68.935503525110974</v>
          </cell>
          <cell r="DE43">
            <v>69.023993965242113</v>
          </cell>
          <cell r="DF43">
            <v>70.513824817941796</v>
          </cell>
          <cell r="DG43">
            <v>74.857109699132494</v>
          </cell>
          <cell r="DH43">
            <v>76.174311660428813</v>
          </cell>
          <cell r="DI43">
            <v>77.4262337888415</v>
          </cell>
          <cell r="DJ43">
            <v>78.060173499289178</v>
          </cell>
          <cell r="DK43">
            <v>78.953781878318381</v>
          </cell>
          <cell r="DL43">
            <v>79.431049989845349</v>
          </cell>
          <cell r="DM43">
            <v>81.094960396901371</v>
          </cell>
          <cell r="DN43">
            <v>86.292685757391126</v>
          </cell>
          <cell r="DO43">
            <v>88.532509356776032</v>
          </cell>
          <cell r="DP43">
            <v>90.383555284765123</v>
          </cell>
          <cell r="DQ43">
            <v>90.826007485420831</v>
          </cell>
          <cell r="DR43">
            <v>91.325035541242343</v>
          </cell>
          <cell r="DS43">
            <v>92.501523196100607</v>
          </cell>
          <cell r="DT43">
            <v>95.948298372356149</v>
          </cell>
          <cell r="DU43">
            <v>100</v>
          </cell>
          <cell r="DV43">
            <v>107.54</v>
          </cell>
          <cell r="DW43">
            <v>112.67</v>
          </cell>
          <cell r="DX43">
            <v>113.6</v>
          </cell>
          <cell r="DY43">
            <v>113.33</v>
          </cell>
          <cell r="DZ43">
            <v>112.65</v>
          </cell>
          <cell r="EA43">
            <v>111.63</v>
          </cell>
          <cell r="EB43">
            <v>108.42645249</v>
          </cell>
          <cell r="EC43">
            <v>108.46</v>
          </cell>
          <cell r="ED43">
            <v>106.92</v>
          </cell>
          <cell r="EE43">
            <v>108</v>
          </cell>
          <cell r="EF43">
            <v>109.76</v>
          </cell>
          <cell r="EG43">
            <v>110.74</v>
          </cell>
          <cell r="EH43">
            <v>110.76</v>
          </cell>
          <cell r="EI43">
            <v>111.19</v>
          </cell>
          <cell r="EJ43">
            <v>111.74</v>
          </cell>
          <cell r="EK43">
            <v>110.49</v>
          </cell>
          <cell r="EL43">
            <v>109.84</v>
          </cell>
          <cell r="EM43">
            <v>109.77</v>
          </cell>
          <cell r="EN43">
            <v>109.24</v>
          </cell>
          <cell r="EO43">
            <v>108.82</v>
          </cell>
          <cell r="EP43">
            <v>109.34</v>
          </cell>
          <cell r="EQ43">
            <v>109.25</v>
          </cell>
          <cell r="ER43">
            <v>109.56</v>
          </cell>
          <cell r="ES43">
            <v>109.43</v>
          </cell>
          <cell r="ET43">
            <v>109.72</v>
          </cell>
          <cell r="EU43">
            <v>110.02</v>
          </cell>
          <cell r="EV43">
            <v>110.61</v>
          </cell>
          <cell r="EW43">
            <v>110.59</v>
          </cell>
          <cell r="EX43">
            <v>109.09</v>
          </cell>
          <cell r="EY43">
            <v>108.6</v>
          </cell>
          <cell r="EZ43">
            <v>109.77</v>
          </cell>
          <cell r="FA43">
            <v>110.49</v>
          </cell>
          <cell r="FB43">
            <v>111.83</v>
          </cell>
          <cell r="FC43">
            <v>114.98</v>
          </cell>
          <cell r="FD43">
            <v>117.87</v>
          </cell>
          <cell r="FE43">
            <v>118.39</v>
          </cell>
          <cell r="FF43">
            <v>118.71</v>
          </cell>
          <cell r="FG43">
            <v>118.94</v>
          </cell>
          <cell r="FH43">
            <v>119.76</v>
          </cell>
          <cell r="FI43">
            <v>120.14</v>
          </cell>
          <cell r="FJ43">
            <v>120.71</v>
          </cell>
          <cell r="FK43">
            <v>121.41</v>
          </cell>
          <cell r="FL43">
            <v>121.42</v>
          </cell>
          <cell r="FM43">
            <v>121.99</v>
          </cell>
          <cell r="FN43">
            <v>126.42</v>
          </cell>
          <cell r="FO43">
            <v>134.44999999999999</v>
          </cell>
          <cell r="FP43">
            <v>142.56</v>
          </cell>
          <cell r="FQ43">
            <v>147.33000000000001</v>
          </cell>
          <cell r="FR43">
            <v>154.38</v>
          </cell>
          <cell r="FS43">
            <v>160.9</v>
          </cell>
          <cell r="FT43">
            <v>166</v>
          </cell>
          <cell r="FU43">
            <v>165.43</v>
          </cell>
          <cell r="FV43">
            <v>165.5</v>
          </cell>
          <cell r="FW43">
            <v>166.08</v>
          </cell>
          <cell r="FX43">
            <v>166.75</v>
          </cell>
          <cell r="FY43">
            <v>168.33</v>
          </cell>
          <cell r="FZ43">
            <v>168.78</v>
          </cell>
          <cell r="GA43">
            <v>168.13</v>
          </cell>
          <cell r="GB43">
            <v>168.46</v>
          </cell>
          <cell r="GC43">
            <v>172.5</v>
          </cell>
          <cell r="GD43">
            <v>175.05</v>
          </cell>
          <cell r="GE43">
            <v>176.65</v>
          </cell>
          <cell r="GF43">
            <v>182.11</v>
          </cell>
          <cell r="GG43">
            <v>187.66</v>
          </cell>
          <cell r="GH43">
            <v>189.89</v>
          </cell>
          <cell r="GI43">
            <v>189.19</v>
          </cell>
          <cell r="GJ43">
            <v>188.07</v>
          </cell>
          <cell r="GK43">
            <v>188.87</v>
          </cell>
          <cell r="GL43">
            <v>190.51</v>
          </cell>
          <cell r="GM43">
            <v>190.63</v>
          </cell>
          <cell r="GN43">
            <v>187.19</v>
          </cell>
          <cell r="GO43">
            <v>185.81</v>
          </cell>
          <cell r="GP43">
            <v>188.31</v>
          </cell>
          <cell r="GQ43">
            <v>189.35</v>
          </cell>
          <cell r="GR43">
            <v>188.74</v>
          </cell>
          <cell r="GS43">
            <v>188.7</v>
          </cell>
          <cell r="GT43">
            <v>191.68</v>
          </cell>
          <cell r="GU43">
            <v>195.15</v>
          </cell>
          <cell r="GV43">
            <v>194.12</v>
          </cell>
          <cell r="GW43">
            <v>190.3</v>
          </cell>
          <cell r="GX43">
            <v>192.6</v>
          </cell>
          <cell r="GY43">
            <v>192.51</v>
          </cell>
          <cell r="GZ43">
            <v>191.68</v>
          </cell>
        </row>
        <row r="44">
          <cell r="A44">
            <v>18101</v>
          </cell>
          <cell r="B44" t="str">
            <v>Panela</v>
          </cell>
          <cell r="C44">
            <v>0.76100000000000001</v>
          </cell>
          <cell r="D44">
            <v>3.2181968999999999E-3</v>
          </cell>
          <cell r="E44">
            <v>10.508175360430414</v>
          </cell>
          <cell r="F44">
            <v>11.032533310915891</v>
          </cell>
          <cell r="G44">
            <v>10.991551427010213</v>
          </cell>
          <cell r="H44">
            <v>11.039889033668194</v>
          </cell>
          <cell r="I44">
            <v>11.096633180614518</v>
          </cell>
          <cell r="J44">
            <v>10.864402505149007</v>
          </cell>
          <cell r="K44">
            <v>10.722542137783195</v>
          </cell>
          <cell r="L44">
            <v>10.646883275188095</v>
          </cell>
          <cell r="M44">
            <v>10.858097599932748</v>
          </cell>
          <cell r="N44">
            <v>11.190155941322349</v>
          </cell>
          <cell r="O44">
            <v>11.911016771047874</v>
          </cell>
          <cell r="P44">
            <v>12.97654575259552</v>
          </cell>
          <cell r="Q44">
            <v>13.641713252910764</v>
          </cell>
          <cell r="R44">
            <v>13.980076499516622</v>
          </cell>
          <cell r="S44">
            <v>14.772392921693079</v>
          </cell>
          <cell r="T44">
            <v>15.630910848640243</v>
          </cell>
          <cell r="U44">
            <v>16.340212685469297</v>
          </cell>
          <cell r="V44">
            <v>17.000126098104325</v>
          </cell>
          <cell r="W44">
            <v>17.444621915850529</v>
          </cell>
          <cell r="X44">
            <v>18.09717960573326</v>
          </cell>
          <cell r="Y44">
            <v>18.335715186415033</v>
          </cell>
          <cell r="Z44">
            <v>18.560590139128241</v>
          </cell>
          <cell r="AA44">
            <v>18.925223824135177</v>
          </cell>
          <cell r="AB44">
            <v>20.081123113782525</v>
          </cell>
          <cell r="AC44">
            <v>21.167668446051028</v>
          </cell>
          <cell r="AD44">
            <v>22.319364465554202</v>
          </cell>
          <cell r="AE44">
            <v>23.463704762305074</v>
          </cell>
          <cell r="AF44">
            <v>23.750577949644825</v>
          </cell>
          <cell r="AG44">
            <v>24.030095414232274</v>
          </cell>
          <cell r="AH44">
            <v>23.753730402252955</v>
          </cell>
          <cell r="AI44">
            <v>23.576142238661678</v>
          </cell>
          <cell r="AJ44">
            <v>23.475263755201546</v>
          </cell>
          <cell r="AK44">
            <v>23.67596990458577</v>
          </cell>
          <cell r="AL44">
            <v>23.788407380942374</v>
          </cell>
          <cell r="AM44">
            <v>23.78630574587029</v>
          </cell>
          <cell r="AN44">
            <v>23.833592534992224</v>
          </cell>
          <cell r="AO44">
            <v>23.855659703249131</v>
          </cell>
          <cell r="AP44">
            <v>24.309612878819724</v>
          </cell>
          <cell r="AQ44">
            <v>24.443066705897191</v>
          </cell>
          <cell r="AR44">
            <v>24.060569122777519</v>
          </cell>
          <cell r="AS44">
            <v>24.105754276827373</v>
          </cell>
          <cell r="AT44">
            <v>24.222395023328151</v>
          </cell>
          <cell r="AU44">
            <v>24.099449371611115</v>
          </cell>
          <cell r="AV44">
            <v>24.151990248413266</v>
          </cell>
          <cell r="AW44">
            <v>24.431507713000713</v>
          </cell>
          <cell r="AX44">
            <v>24.376865201126478</v>
          </cell>
          <cell r="AY44">
            <v>25.115589928964731</v>
          </cell>
          <cell r="AZ44">
            <v>25.319448530957082</v>
          </cell>
          <cell r="BA44">
            <v>25.686183851036105</v>
          </cell>
          <cell r="BB44">
            <v>26.848388045899714</v>
          </cell>
          <cell r="BC44">
            <v>27.581858686057753</v>
          </cell>
          <cell r="BD44">
            <v>27.376949266529358</v>
          </cell>
          <cell r="BE44">
            <v>27.850867975284778</v>
          </cell>
          <cell r="BF44">
            <v>29.518515404985081</v>
          </cell>
          <cell r="BG44">
            <v>29.498549871800261</v>
          </cell>
          <cell r="BH44">
            <v>29.664579042495063</v>
          </cell>
          <cell r="BI44">
            <v>29.579462822075577</v>
          </cell>
          <cell r="BJ44">
            <v>29.775965701315627</v>
          </cell>
          <cell r="BK44">
            <v>30.14480265646673</v>
          </cell>
          <cell r="BL44">
            <v>30.473708545248201</v>
          </cell>
          <cell r="BM44">
            <v>31.212433273086461</v>
          </cell>
          <cell r="BN44">
            <v>32.195998486822745</v>
          </cell>
          <cell r="BO44">
            <v>32.425076709680127</v>
          </cell>
          <cell r="BP44">
            <v>32.193896851750665</v>
          </cell>
          <cell r="BQ44">
            <v>33.342440418645708</v>
          </cell>
          <cell r="BR44">
            <v>34.571896935816063</v>
          </cell>
          <cell r="BS44">
            <v>35.514480265646675</v>
          </cell>
          <cell r="BT44">
            <v>35.707830692278591</v>
          </cell>
          <cell r="BU44">
            <v>35.617460384178891</v>
          </cell>
          <cell r="BV44">
            <v>35.692068429237949</v>
          </cell>
          <cell r="BW44">
            <v>36.224832920011771</v>
          </cell>
          <cell r="BX44">
            <v>37.069690218990374</v>
          </cell>
          <cell r="BY44">
            <v>39.761884746332647</v>
          </cell>
          <cell r="BZ44">
            <v>40.017233407591107</v>
          </cell>
          <cell r="CA44">
            <v>39.987810516581902</v>
          </cell>
          <cell r="CB44">
            <v>39.817578075742929</v>
          </cell>
          <cell r="CC44">
            <v>39.602160480854103</v>
          </cell>
          <cell r="CD44">
            <v>41.751082342062126</v>
          </cell>
          <cell r="CE44">
            <v>42.20923878777689</v>
          </cell>
          <cell r="CF44">
            <v>42.657937875667265</v>
          </cell>
          <cell r="CG44">
            <v>44.68181245008617</v>
          </cell>
          <cell r="CH44">
            <v>46.224412592997346</v>
          </cell>
          <cell r="CI44">
            <v>47.899415745449957</v>
          </cell>
          <cell r="CJ44">
            <v>52.601824219242566</v>
          </cell>
          <cell r="CK44">
            <v>54.786473876676055</v>
          </cell>
          <cell r="CL44">
            <v>55.653398343911562</v>
          </cell>
          <cell r="CM44">
            <v>55.351813711067209</v>
          </cell>
          <cell r="CN44">
            <v>53.361565297801697</v>
          </cell>
          <cell r="CO44">
            <v>53.109369089151357</v>
          </cell>
          <cell r="CP44">
            <v>52.629145475179683</v>
          </cell>
          <cell r="CQ44">
            <v>52.155226766424278</v>
          </cell>
          <cell r="CR44">
            <v>52.058551553108323</v>
          </cell>
          <cell r="CS44">
            <v>52.437896683619854</v>
          </cell>
          <cell r="CT44">
            <v>52.759446849649031</v>
          </cell>
          <cell r="CU44">
            <v>52.71321087806313</v>
          </cell>
          <cell r="CV44">
            <v>53.388886553738814</v>
          </cell>
          <cell r="CW44">
            <v>53.003236518011008</v>
          </cell>
          <cell r="CX44">
            <v>53.284855617670544</v>
          </cell>
          <cell r="CY44">
            <v>54.138119456937503</v>
          </cell>
          <cell r="CZ44">
            <v>54.226388129965109</v>
          </cell>
          <cell r="DA44">
            <v>55.401202135261244</v>
          </cell>
          <cell r="DB44">
            <v>56.590727586061952</v>
          </cell>
          <cell r="DC44">
            <v>56.332226472195366</v>
          </cell>
          <cell r="DD44">
            <v>57.00685133033501</v>
          </cell>
          <cell r="DE44">
            <v>57.622630406456224</v>
          </cell>
          <cell r="DF44">
            <v>58.37606657979908</v>
          </cell>
          <cell r="DG44">
            <v>59.883989744020852</v>
          </cell>
          <cell r="DH44">
            <v>66.168929427094284</v>
          </cell>
          <cell r="DI44">
            <v>68.695094783741752</v>
          </cell>
          <cell r="DJ44">
            <v>71.694128031608599</v>
          </cell>
          <cell r="DK44">
            <v>77.773107477617586</v>
          </cell>
          <cell r="DL44">
            <v>79.451263082678324</v>
          </cell>
          <cell r="DM44">
            <v>81.263923332352576</v>
          </cell>
          <cell r="DN44">
            <v>87.125383548400663</v>
          </cell>
          <cell r="DO44">
            <v>93.61943592114666</v>
          </cell>
          <cell r="DP44">
            <v>100.78496069942415</v>
          </cell>
          <cell r="DQ44">
            <v>102.94649237106468</v>
          </cell>
          <cell r="DR44">
            <v>103.01479551090749</v>
          </cell>
          <cell r="DS44">
            <v>102.11319406498257</v>
          </cell>
          <cell r="DT44">
            <v>101.92299609095879</v>
          </cell>
          <cell r="DU44">
            <v>100</v>
          </cell>
          <cell r="DV44">
            <v>99.37</v>
          </cell>
          <cell r="DW44">
            <v>98.76</v>
          </cell>
          <cell r="DX44">
            <v>98.43</v>
          </cell>
          <cell r="DY44">
            <v>97.67</v>
          </cell>
          <cell r="DZ44">
            <v>96.09</v>
          </cell>
          <cell r="EA44">
            <v>94.1</v>
          </cell>
          <cell r="EB44">
            <v>92.750222219999998</v>
          </cell>
          <cell r="EC44">
            <v>93.23</v>
          </cell>
          <cell r="ED44">
            <v>92.71</v>
          </cell>
          <cell r="EE44">
            <v>90.31</v>
          </cell>
          <cell r="EF44">
            <v>89.13</v>
          </cell>
          <cell r="EG44">
            <v>89.16</v>
          </cell>
          <cell r="EH44">
            <v>88.89</v>
          </cell>
          <cell r="EI44">
            <v>91.02</v>
          </cell>
          <cell r="EJ44">
            <v>90.26</v>
          </cell>
          <cell r="EK44">
            <v>89.4</v>
          </cell>
          <cell r="EL44">
            <v>88.83</v>
          </cell>
          <cell r="EM44">
            <v>89.44</v>
          </cell>
          <cell r="EN44">
            <v>90.93</v>
          </cell>
          <cell r="EO44">
            <v>91.85</v>
          </cell>
          <cell r="EP44">
            <v>92.53</v>
          </cell>
          <cell r="EQ44">
            <v>93.37</v>
          </cell>
          <cell r="ER44">
            <v>96.23</v>
          </cell>
          <cell r="ES44">
            <v>98.1</v>
          </cell>
          <cell r="ET44">
            <v>99.09</v>
          </cell>
          <cell r="EU44">
            <v>101.98</v>
          </cell>
          <cell r="EV44">
            <v>102.09</v>
          </cell>
          <cell r="EW44">
            <v>101.79</v>
          </cell>
          <cell r="EX44">
            <v>104.48</v>
          </cell>
          <cell r="EY44">
            <v>105.41</v>
          </cell>
          <cell r="EZ44">
            <v>106.94</v>
          </cell>
          <cell r="FA44">
            <v>109.24</v>
          </cell>
          <cell r="FB44">
            <v>113.27</v>
          </cell>
          <cell r="FC44">
            <v>116.06</v>
          </cell>
          <cell r="FD44">
            <v>119.64</v>
          </cell>
          <cell r="FE44">
            <v>126.48</v>
          </cell>
          <cell r="FF44">
            <v>128.84</v>
          </cell>
          <cell r="FG44">
            <v>134.25</v>
          </cell>
          <cell r="FH44">
            <v>136.16999999999999</v>
          </cell>
          <cell r="FI44">
            <v>137.13</v>
          </cell>
          <cell r="FJ44">
            <v>138.63999999999999</v>
          </cell>
          <cell r="FK44">
            <v>138.5</v>
          </cell>
          <cell r="FL44">
            <v>137.72</v>
          </cell>
          <cell r="FM44">
            <v>136.13</v>
          </cell>
          <cell r="FN44">
            <v>134.27000000000001</v>
          </cell>
          <cell r="FO44">
            <v>132.71</v>
          </cell>
          <cell r="FP44">
            <v>132.82</v>
          </cell>
          <cell r="FQ44">
            <v>134.12</v>
          </cell>
          <cell r="FR44">
            <v>138.76</v>
          </cell>
          <cell r="FS44">
            <v>141.78</v>
          </cell>
          <cell r="FT44">
            <v>139.56</v>
          </cell>
          <cell r="FU44">
            <v>137.52000000000001</v>
          </cell>
          <cell r="FV44">
            <v>135.96</v>
          </cell>
          <cell r="FW44">
            <v>134.25</v>
          </cell>
          <cell r="FX44">
            <v>132.49</v>
          </cell>
          <cell r="FY44">
            <v>128.71</v>
          </cell>
          <cell r="FZ44">
            <v>127.12</v>
          </cell>
          <cell r="GA44">
            <v>127.46</v>
          </cell>
          <cell r="GB44">
            <v>128.88</v>
          </cell>
          <cell r="GC44">
            <v>129.55000000000001</v>
          </cell>
          <cell r="GD44">
            <v>131.91</v>
          </cell>
          <cell r="GE44">
            <v>131.24</v>
          </cell>
          <cell r="GF44">
            <v>129.24</v>
          </cell>
          <cell r="GG44">
            <v>128.41999999999999</v>
          </cell>
          <cell r="GH44">
            <v>127.13</v>
          </cell>
          <cell r="GI44">
            <v>125.07</v>
          </cell>
          <cell r="GJ44">
            <v>124.77</v>
          </cell>
          <cell r="GK44">
            <v>123.51</v>
          </cell>
          <cell r="GL44">
            <v>121.55</v>
          </cell>
          <cell r="GM44">
            <v>122.9</v>
          </cell>
          <cell r="GN44">
            <v>124.59</v>
          </cell>
          <cell r="GO44">
            <v>126.43</v>
          </cell>
          <cell r="GP44">
            <v>126.8</v>
          </cell>
          <cell r="GQ44">
            <v>126.38</v>
          </cell>
          <cell r="GR44">
            <v>125.97</v>
          </cell>
          <cell r="GS44">
            <v>124.87</v>
          </cell>
          <cell r="GT44">
            <v>125.57</v>
          </cell>
          <cell r="GU44">
            <v>125.24</v>
          </cell>
          <cell r="GV44">
            <v>125.49</v>
          </cell>
          <cell r="GW44">
            <v>124.84</v>
          </cell>
          <cell r="GX44">
            <v>125.04</v>
          </cell>
          <cell r="GY44">
            <v>125.01</v>
          </cell>
          <cell r="GZ44">
            <v>127.63</v>
          </cell>
        </row>
        <row r="45">
          <cell r="A45">
            <v>18102</v>
          </cell>
          <cell r="B45" t="str">
            <v>Azúcar</v>
          </cell>
          <cell r="C45">
            <v>0.80200000000000005</v>
          </cell>
          <cell r="D45">
            <v>4.1335182000000002E-3</v>
          </cell>
          <cell r="E45">
            <v>12.913056391317262</v>
          </cell>
          <cell r="F45">
            <v>13.283661109748069</v>
          </cell>
          <cell r="G45">
            <v>13.588409240583154</v>
          </cell>
          <cell r="H45">
            <v>13.849252979687762</v>
          </cell>
          <cell r="I45">
            <v>14.112679330070636</v>
          </cell>
          <cell r="J45">
            <v>14.359318707144794</v>
          </cell>
          <cell r="K45">
            <v>14.633075502640718</v>
          </cell>
          <cell r="L45">
            <v>14.803527847006109</v>
          </cell>
          <cell r="M45">
            <v>15.105693366562933</v>
          </cell>
          <cell r="N45">
            <v>15.469841556798078</v>
          </cell>
          <cell r="O45">
            <v>15.968285533502923</v>
          </cell>
          <cell r="P45">
            <v>16.577781795173099</v>
          </cell>
          <cell r="Q45">
            <v>16.952260430521303</v>
          </cell>
          <cell r="R45">
            <v>17.237638976769411</v>
          </cell>
          <cell r="S45">
            <v>17.524308828656658</v>
          </cell>
          <cell r="T45">
            <v>17.785152567761262</v>
          </cell>
          <cell r="U45">
            <v>18.421766247853206</v>
          </cell>
          <cell r="V45">
            <v>18.952492865536346</v>
          </cell>
          <cell r="W45">
            <v>19.604602213297863</v>
          </cell>
          <cell r="X45">
            <v>19.861572035485082</v>
          </cell>
          <cell r="Y45">
            <v>20.072054854663552</v>
          </cell>
          <cell r="Z45">
            <v>20.40004648700301</v>
          </cell>
          <cell r="AA45">
            <v>20.715125062951149</v>
          </cell>
          <cell r="AB45">
            <v>21.061194974238454</v>
          </cell>
          <cell r="AC45">
            <v>21.622912927260753</v>
          </cell>
          <cell r="AD45">
            <v>22.082617734791647</v>
          </cell>
          <cell r="AE45">
            <v>22.578479100218232</v>
          </cell>
          <cell r="AF45">
            <v>22.952957735566432</v>
          </cell>
          <cell r="AG45">
            <v>23.153110109631854</v>
          </cell>
          <cell r="AH45">
            <v>23.509510466032207</v>
          </cell>
          <cell r="AI45">
            <v>23.829754264536874</v>
          </cell>
          <cell r="AJ45">
            <v>24.178406787102443</v>
          </cell>
          <cell r="AK45">
            <v>24.818894384111776</v>
          </cell>
          <cell r="AL45">
            <v>25.295386164951385</v>
          </cell>
          <cell r="AM45">
            <v>25.588512545034288</v>
          </cell>
          <cell r="AN45">
            <v>25.972030319856408</v>
          </cell>
          <cell r="AO45">
            <v>26.217378391291433</v>
          </cell>
          <cell r="AP45">
            <v>26.720987590552809</v>
          </cell>
          <cell r="AQ45">
            <v>27.512557947340561</v>
          </cell>
          <cell r="AR45">
            <v>28.167249906380341</v>
          </cell>
          <cell r="AS45">
            <v>28.812902725946206</v>
          </cell>
          <cell r="AT45">
            <v>29.632881806794849</v>
          </cell>
          <cell r="AU45">
            <v>30.458026110200027</v>
          </cell>
          <cell r="AV45">
            <v>31.391640087292259</v>
          </cell>
          <cell r="AW45">
            <v>32.539610800480368</v>
          </cell>
          <cell r="AX45">
            <v>33.736651127955476</v>
          </cell>
          <cell r="AY45">
            <v>34.294495164060379</v>
          </cell>
          <cell r="AZ45">
            <v>34.854921811443553</v>
          </cell>
          <cell r="BA45">
            <v>35.43730065469196</v>
          </cell>
          <cell r="BB45">
            <v>35.814361901318428</v>
          </cell>
          <cell r="BC45">
            <v>36.312805878023269</v>
          </cell>
          <cell r="BD45">
            <v>36.554280032540902</v>
          </cell>
          <cell r="BE45">
            <v>36.961041308867401</v>
          </cell>
          <cell r="BF45">
            <v>37.903694425433557</v>
          </cell>
          <cell r="BG45">
            <v>39.256982735243604</v>
          </cell>
          <cell r="BH45">
            <v>40.683875466484167</v>
          </cell>
          <cell r="BI45">
            <v>41.425084903345777</v>
          </cell>
          <cell r="BJ45">
            <v>42.070737722911637</v>
          </cell>
          <cell r="BK45">
            <v>42.396146743972835</v>
          </cell>
          <cell r="BL45">
            <v>42.893299415038548</v>
          </cell>
          <cell r="BM45">
            <v>43.275525884221537</v>
          </cell>
          <cell r="BN45">
            <v>44.444157487635749</v>
          </cell>
          <cell r="BO45">
            <v>45.599876034658642</v>
          </cell>
          <cell r="BP45">
            <v>46.320424581294148</v>
          </cell>
          <cell r="BQ45">
            <v>47.664673751630275</v>
          </cell>
          <cell r="BR45">
            <v>49.063157758809936</v>
          </cell>
          <cell r="BS45">
            <v>50.025180459963067</v>
          </cell>
          <cell r="BT45">
            <v>50.873568264872617</v>
          </cell>
          <cell r="BU45">
            <v>51.692256040082128</v>
          </cell>
          <cell r="BV45">
            <v>52.157126070169554</v>
          </cell>
          <cell r="BW45">
            <v>52.34565669348278</v>
          </cell>
          <cell r="BX45">
            <v>52.717552717552721</v>
          </cell>
          <cell r="BY45">
            <v>53.316718534109839</v>
          </cell>
          <cell r="BZ45">
            <v>53.676992807427595</v>
          </cell>
          <cell r="CA45">
            <v>54.154775893906326</v>
          </cell>
          <cell r="CB45">
            <v>54.586071977376328</v>
          </cell>
          <cell r="CC45">
            <v>54.930850583024494</v>
          </cell>
          <cell r="CD45">
            <v>55.262716132281355</v>
          </cell>
          <cell r="CE45">
            <v>55.462868506346766</v>
          </cell>
          <cell r="CF45">
            <v>55.55325990108598</v>
          </cell>
          <cell r="CG45">
            <v>55.827016696581907</v>
          </cell>
          <cell r="CH45">
            <v>56.109812631551762</v>
          </cell>
          <cell r="CI45">
            <v>56.59017832930877</v>
          </cell>
          <cell r="CJ45">
            <v>58.550380289510727</v>
          </cell>
          <cell r="CK45">
            <v>60.42535607752999</v>
          </cell>
          <cell r="CL45">
            <v>62.104053408401242</v>
          </cell>
          <cell r="CM45">
            <v>63.572267920094006</v>
          </cell>
          <cell r="CN45">
            <v>64.44648183778618</v>
          </cell>
          <cell r="CO45">
            <v>65.421417595330638</v>
          </cell>
          <cell r="CP45">
            <v>66.537105667540459</v>
          </cell>
          <cell r="CQ45">
            <v>67.701863354037258</v>
          </cell>
          <cell r="CR45">
            <v>68.929895016851532</v>
          </cell>
          <cell r="CS45">
            <v>69.900956857478604</v>
          </cell>
          <cell r="CT45">
            <v>69.975852584548235</v>
          </cell>
          <cell r="CU45">
            <v>70.155344068387549</v>
          </cell>
          <cell r="CV45">
            <v>70.462674810500886</v>
          </cell>
          <cell r="CW45">
            <v>70.830696917653441</v>
          </cell>
          <cell r="CX45">
            <v>70.886223060136118</v>
          </cell>
          <cell r="CY45">
            <v>71.329140894358289</v>
          </cell>
          <cell r="CZ45">
            <v>72.255007037615727</v>
          </cell>
          <cell r="DA45">
            <v>73.091773091773092</v>
          </cell>
          <cell r="DB45">
            <v>74.620678968505061</v>
          </cell>
          <cell r="DC45">
            <v>75.299905734688338</v>
          </cell>
          <cell r="DD45">
            <v>76.119626554409166</v>
          </cell>
          <cell r="DE45">
            <v>76.423341640732957</v>
          </cell>
          <cell r="DF45">
            <v>76.827520305781178</v>
          </cell>
          <cell r="DG45">
            <v>77.921256182125745</v>
          </cell>
          <cell r="DH45">
            <v>79.233222711483592</v>
          </cell>
          <cell r="DI45">
            <v>79.926653839697323</v>
          </cell>
          <cell r="DJ45">
            <v>81.137898529202886</v>
          </cell>
          <cell r="DK45">
            <v>83.193657106700584</v>
          </cell>
          <cell r="DL45">
            <v>85.07896333983291</v>
          </cell>
          <cell r="DM45">
            <v>86.881626012060806</v>
          </cell>
          <cell r="DN45">
            <v>89.058767319636871</v>
          </cell>
          <cell r="DO45">
            <v>93.569297917124004</v>
          </cell>
          <cell r="DP45">
            <v>96.479900827726922</v>
          </cell>
          <cell r="DQ45">
            <v>98.094032876641563</v>
          </cell>
          <cell r="DR45">
            <v>99.138699138699153</v>
          </cell>
          <cell r="DS45">
            <v>99.727534510143201</v>
          </cell>
          <cell r="DT45">
            <v>99.706873619917104</v>
          </cell>
          <cell r="DU45">
            <v>100</v>
          </cell>
          <cell r="DV45">
            <v>101.28</v>
          </cell>
          <cell r="DW45">
            <v>102.21</v>
          </cell>
          <cell r="DX45">
            <v>102.75</v>
          </cell>
          <cell r="DY45">
            <v>103.47</v>
          </cell>
          <cell r="DZ45">
            <v>104.1</v>
          </cell>
          <cell r="EA45">
            <v>103.61</v>
          </cell>
          <cell r="EB45">
            <v>103.89319285000001</v>
          </cell>
          <cell r="EC45">
            <v>104.12</v>
          </cell>
          <cell r="ED45">
            <v>104.71</v>
          </cell>
          <cell r="EE45">
            <v>103.29</v>
          </cell>
          <cell r="EF45">
            <v>101.58</v>
          </cell>
          <cell r="EG45">
            <v>101.51</v>
          </cell>
          <cell r="EH45">
            <v>102.15</v>
          </cell>
          <cell r="EI45">
            <v>103.41</v>
          </cell>
          <cell r="EJ45">
            <v>106.48</v>
          </cell>
          <cell r="EK45">
            <v>108.02</v>
          </cell>
          <cell r="EL45">
            <v>108.37</v>
          </cell>
          <cell r="EM45">
            <v>110.58</v>
          </cell>
          <cell r="EN45">
            <v>115.45</v>
          </cell>
          <cell r="EO45">
            <v>119.41</v>
          </cell>
          <cell r="EP45">
            <v>122.72</v>
          </cell>
          <cell r="EQ45">
            <v>125.94</v>
          </cell>
          <cell r="ER45">
            <v>131.16999999999999</v>
          </cell>
          <cell r="ES45">
            <v>133.78</v>
          </cell>
          <cell r="ET45">
            <v>137.04</v>
          </cell>
          <cell r="EU45">
            <v>139.56</v>
          </cell>
          <cell r="EV45">
            <v>140.77000000000001</v>
          </cell>
          <cell r="EW45">
            <v>140.66</v>
          </cell>
          <cell r="EX45">
            <v>141.24</v>
          </cell>
          <cell r="EY45">
            <v>141.43</v>
          </cell>
          <cell r="EZ45">
            <v>144.66</v>
          </cell>
          <cell r="FA45">
            <v>146.6</v>
          </cell>
          <cell r="FB45">
            <v>146.91999999999999</v>
          </cell>
          <cell r="FC45">
            <v>147.19</v>
          </cell>
          <cell r="FD45">
            <v>147.13</v>
          </cell>
          <cell r="FE45">
            <v>147.63</v>
          </cell>
          <cell r="FF45">
            <v>147.58000000000001</v>
          </cell>
          <cell r="FG45">
            <v>147.52000000000001</v>
          </cell>
          <cell r="FH45">
            <v>147.84</v>
          </cell>
          <cell r="FI45">
            <v>148.37</v>
          </cell>
          <cell r="FJ45">
            <v>148.86000000000001</v>
          </cell>
          <cell r="FK45">
            <v>149.25</v>
          </cell>
          <cell r="FL45">
            <v>148.37</v>
          </cell>
          <cell r="FM45">
            <v>148.78</v>
          </cell>
          <cell r="FN45">
            <v>149.26</v>
          </cell>
          <cell r="FO45">
            <v>149.07</v>
          </cell>
          <cell r="FP45">
            <v>149.16999999999999</v>
          </cell>
          <cell r="FQ45">
            <v>149.32</v>
          </cell>
          <cell r="FR45">
            <v>154.38999999999999</v>
          </cell>
          <cell r="FS45">
            <v>158</v>
          </cell>
          <cell r="FT45">
            <v>158.37</v>
          </cell>
          <cell r="FU45">
            <v>157.53</v>
          </cell>
          <cell r="FV45">
            <v>157.11000000000001</v>
          </cell>
          <cell r="FW45">
            <v>157.16999999999999</v>
          </cell>
          <cell r="FX45">
            <v>155.94999999999999</v>
          </cell>
          <cell r="FY45">
            <v>155.66</v>
          </cell>
          <cell r="FZ45">
            <v>155.88</v>
          </cell>
          <cell r="GA45">
            <v>155.05000000000001</v>
          </cell>
          <cell r="GB45">
            <v>154.81</v>
          </cell>
          <cell r="GC45">
            <v>155.32</v>
          </cell>
          <cell r="GD45">
            <v>155.86000000000001</v>
          </cell>
          <cell r="GE45">
            <v>154.87</v>
          </cell>
          <cell r="GF45">
            <v>154.11000000000001</v>
          </cell>
          <cell r="GG45">
            <v>153.46</v>
          </cell>
          <cell r="GH45">
            <v>153.38</v>
          </cell>
          <cell r="GI45">
            <v>152.65</v>
          </cell>
          <cell r="GJ45">
            <v>151.78</v>
          </cell>
          <cell r="GK45">
            <v>151.65</v>
          </cell>
          <cell r="GL45">
            <v>151.84</v>
          </cell>
          <cell r="GM45">
            <v>151.69999999999999</v>
          </cell>
          <cell r="GN45">
            <v>150.91999999999999</v>
          </cell>
          <cell r="GO45">
            <v>151.99</v>
          </cell>
          <cell r="GP45">
            <v>155.35</v>
          </cell>
          <cell r="GQ45">
            <v>156.59</v>
          </cell>
          <cell r="GR45">
            <v>156.27000000000001</v>
          </cell>
          <cell r="GS45">
            <v>156.47999999999999</v>
          </cell>
          <cell r="GT45">
            <v>156.68</v>
          </cell>
          <cell r="GU45">
            <v>156.56</v>
          </cell>
          <cell r="GV45">
            <v>156.59</v>
          </cell>
          <cell r="GW45">
            <v>157.06</v>
          </cell>
          <cell r="GX45">
            <v>158.27000000000001</v>
          </cell>
          <cell r="GY45">
            <v>158.69</v>
          </cell>
          <cell r="GZ45">
            <v>159.38999999999999</v>
          </cell>
        </row>
        <row r="46">
          <cell r="A46">
            <v>18201</v>
          </cell>
          <cell r="B46" t="str">
            <v>Café</v>
          </cell>
          <cell r="C46">
            <v>0.33700000000000002</v>
          </cell>
          <cell r="D46">
            <v>3.7278738999999999E-3</v>
          </cell>
          <cell r="E46">
            <v>10.31608483948172</v>
          </cell>
          <cell r="F46">
            <v>10.376949740034663</v>
          </cell>
          <cell r="G46">
            <v>10.403771560617315</v>
          </cell>
          <cell r="H46">
            <v>10.414087645456796</v>
          </cell>
          <cell r="I46">
            <v>10.421308904844432</v>
          </cell>
          <cell r="J46">
            <v>10.42337212181233</v>
          </cell>
          <cell r="K46">
            <v>10.415119253940745</v>
          </cell>
          <cell r="L46">
            <v>10.395518692745728</v>
          </cell>
          <cell r="M46">
            <v>12.076008913097301</v>
          </cell>
          <cell r="N46">
            <v>14.008211603532224</v>
          </cell>
          <cell r="O46">
            <v>14.316662540232731</v>
          </cell>
          <cell r="P46">
            <v>14.838656433110506</v>
          </cell>
          <cell r="Q46">
            <v>15.069736733514896</v>
          </cell>
          <cell r="R46">
            <v>15.158455063134438</v>
          </cell>
          <cell r="S46">
            <v>15.19249814310473</v>
          </cell>
          <cell r="T46">
            <v>15.216225138235536</v>
          </cell>
          <cell r="U46">
            <v>15.246141784270032</v>
          </cell>
          <cell r="V46">
            <v>15.816621275893372</v>
          </cell>
          <cell r="W46">
            <v>17.345465049104561</v>
          </cell>
          <cell r="X46">
            <v>18.853676652636789</v>
          </cell>
          <cell r="Y46">
            <v>19.134274160270692</v>
          </cell>
          <cell r="Z46">
            <v>19.344722290996121</v>
          </cell>
          <cell r="AA46">
            <v>21.373896178922173</v>
          </cell>
          <cell r="AB46">
            <v>22.220846744243623</v>
          </cell>
          <cell r="AC46">
            <v>22.377651233803743</v>
          </cell>
          <cell r="AD46">
            <v>23.579475117603366</v>
          </cell>
          <cell r="AE46">
            <v>25.124824626557729</v>
          </cell>
          <cell r="AF46">
            <v>25.390979615416352</v>
          </cell>
          <cell r="AG46">
            <v>25.42295947841875</v>
          </cell>
          <cell r="AH46">
            <v>26.190476190476193</v>
          </cell>
          <cell r="AI46">
            <v>27.588305686225961</v>
          </cell>
          <cell r="AJ46">
            <v>28.411529256416607</v>
          </cell>
          <cell r="AK46">
            <v>28.549764793265659</v>
          </cell>
          <cell r="AL46">
            <v>28.669431377403647</v>
          </cell>
          <cell r="AM46">
            <v>28.679747462243128</v>
          </cell>
          <cell r="AN46">
            <v>28.695221589502356</v>
          </cell>
          <cell r="AO46">
            <v>28.610629693818602</v>
          </cell>
          <cell r="AP46">
            <v>28.742675579763965</v>
          </cell>
          <cell r="AQ46">
            <v>28.782908310637943</v>
          </cell>
          <cell r="AR46">
            <v>28.797350829413222</v>
          </cell>
          <cell r="AS46">
            <v>28.894322026904344</v>
          </cell>
          <cell r="AT46">
            <v>28.910827762647518</v>
          </cell>
          <cell r="AU46">
            <v>28.838615168771149</v>
          </cell>
          <cell r="AV46">
            <v>28.847899645126677</v>
          </cell>
          <cell r="AW46">
            <v>27.965874391350994</v>
          </cell>
          <cell r="AX46">
            <v>27.133366344804816</v>
          </cell>
          <cell r="AY46">
            <v>25.814970702319055</v>
          </cell>
          <cell r="AZ46">
            <v>25.42295947841875</v>
          </cell>
          <cell r="BA46">
            <v>25.289881983989439</v>
          </cell>
          <cell r="BB46">
            <v>25.251712470083355</v>
          </cell>
          <cell r="BC46">
            <v>25.147520013204588</v>
          </cell>
          <cell r="BD46">
            <v>25.11244532475035</v>
          </cell>
          <cell r="BE46">
            <v>25.101097631426921</v>
          </cell>
          <cell r="BF46">
            <v>25.064991334488735</v>
          </cell>
          <cell r="BG46">
            <v>25.665387472146573</v>
          </cell>
          <cell r="BH46">
            <v>26.472105306594042</v>
          </cell>
          <cell r="BI46">
            <v>26.614467277378889</v>
          </cell>
          <cell r="BJ46">
            <v>26.740323512420566</v>
          </cell>
          <cell r="BK46">
            <v>27.148840472064045</v>
          </cell>
          <cell r="BL46">
            <v>28.460014855162168</v>
          </cell>
          <cell r="BM46">
            <v>29.04700008252868</v>
          </cell>
          <cell r="BN46">
            <v>29.33275563258232</v>
          </cell>
          <cell r="BO46">
            <v>31.551745481554843</v>
          </cell>
          <cell r="BP46">
            <v>33.971898984897251</v>
          </cell>
          <cell r="BQ46">
            <v>34.513493438970045</v>
          </cell>
          <cell r="BR46">
            <v>34.776553602376822</v>
          </cell>
          <cell r="BS46">
            <v>39.285714285714285</v>
          </cell>
          <cell r="BT46">
            <v>46.691631591978208</v>
          </cell>
          <cell r="BU46">
            <v>58.896591565569032</v>
          </cell>
          <cell r="BV46">
            <v>61.856276306016348</v>
          </cell>
          <cell r="BW46">
            <v>68.196542048361806</v>
          </cell>
          <cell r="BX46">
            <v>72.377651233803746</v>
          </cell>
          <cell r="BY46">
            <v>72.951225550878931</v>
          </cell>
          <cell r="BZ46">
            <v>73.340141949327389</v>
          </cell>
          <cell r="CA46">
            <v>73.703268135677149</v>
          </cell>
          <cell r="CB46">
            <v>74.447057852603777</v>
          </cell>
          <cell r="CC46">
            <v>74.662664025748953</v>
          </cell>
          <cell r="CD46">
            <v>74.52339688041593</v>
          </cell>
          <cell r="CE46">
            <v>74.384129735082936</v>
          </cell>
          <cell r="CF46">
            <v>73.253486836675748</v>
          </cell>
          <cell r="CG46">
            <v>70.230873978707592</v>
          </cell>
          <cell r="CH46">
            <v>70.081290748535125</v>
          </cell>
          <cell r="CI46">
            <v>69.741891557316166</v>
          </cell>
          <cell r="CJ46">
            <v>69.481926219361227</v>
          </cell>
          <cell r="CK46">
            <v>69.590245110175786</v>
          </cell>
          <cell r="CL46">
            <v>69.636667491953446</v>
          </cell>
          <cell r="CM46">
            <v>69.589213501691844</v>
          </cell>
          <cell r="CN46">
            <v>69.450977964842792</v>
          </cell>
          <cell r="CO46">
            <v>69.333374597672687</v>
          </cell>
          <cell r="CP46">
            <v>69.298299909218457</v>
          </cell>
          <cell r="CQ46">
            <v>69.111578773623833</v>
          </cell>
          <cell r="CR46">
            <v>69.44066188000329</v>
          </cell>
          <cell r="CS46">
            <v>69.212676405050757</v>
          </cell>
          <cell r="CT46">
            <v>73.764133036230078</v>
          </cell>
          <cell r="CU46">
            <v>79.84443344062062</v>
          </cell>
          <cell r="CV46">
            <v>81.212346290335887</v>
          </cell>
          <cell r="CW46">
            <v>81.766320046216052</v>
          </cell>
          <cell r="CX46">
            <v>82.081992242304196</v>
          </cell>
          <cell r="CY46">
            <v>82.965049104563832</v>
          </cell>
          <cell r="CZ46">
            <v>95.440290500949075</v>
          </cell>
          <cell r="DA46">
            <v>99.002434596022127</v>
          </cell>
          <cell r="DB46">
            <v>99.364529173887931</v>
          </cell>
          <cell r="DC46">
            <v>99.725592143269793</v>
          </cell>
          <cell r="DD46">
            <v>99.965956920029711</v>
          </cell>
          <cell r="DE46">
            <v>99.588388214904683</v>
          </cell>
          <cell r="DF46">
            <v>99.85970124618305</v>
          </cell>
          <cell r="DG46">
            <v>99.609020384583644</v>
          </cell>
          <cell r="DH46">
            <v>99.801931171081961</v>
          </cell>
          <cell r="DI46">
            <v>100.0835602871998</v>
          </cell>
          <cell r="DJ46">
            <v>100.22179582404887</v>
          </cell>
          <cell r="DK46">
            <v>100.41058017661138</v>
          </cell>
          <cell r="DL46">
            <v>100.49517207229512</v>
          </cell>
          <cell r="DM46">
            <v>100.49723528926302</v>
          </cell>
          <cell r="DN46">
            <v>100.04126433935792</v>
          </cell>
          <cell r="DO46">
            <v>100.08252867871586</v>
          </cell>
          <cell r="DP46">
            <v>100.37756870512501</v>
          </cell>
          <cell r="DQ46">
            <v>100.20941652224147</v>
          </cell>
          <cell r="DR46">
            <v>100.2548072955352</v>
          </cell>
          <cell r="DS46">
            <v>99.955640835190223</v>
          </cell>
          <cell r="DT46">
            <v>100.02475860361474</v>
          </cell>
          <cell r="DU46">
            <v>100</v>
          </cell>
          <cell r="DV46">
            <v>100.26</v>
          </cell>
          <cell r="DW46">
            <v>100.12</v>
          </cell>
          <cell r="DX46">
            <v>100.29</v>
          </cell>
          <cell r="DY46">
            <v>99.81</v>
          </cell>
          <cell r="DZ46">
            <v>99.58</v>
          </cell>
          <cell r="EA46">
            <v>99.67</v>
          </cell>
          <cell r="EB46">
            <v>100.02550463999999</v>
          </cell>
          <cell r="EC46">
            <v>100.42</v>
          </cell>
          <cell r="ED46">
            <v>100.62</v>
          </cell>
          <cell r="EE46">
            <v>100.71</v>
          </cell>
          <cell r="EF46">
            <v>101.21</v>
          </cell>
          <cell r="EG46">
            <v>110.15</v>
          </cell>
          <cell r="EH46">
            <v>121.5</v>
          </cell>
          <cell r="EI46">
            <v>122.46</v>
          </cell>
          <cell r="EJ46">
            <v>123.19</v>
          </cell>
          <cell r="EK46">
            <v>122.76</v>
          </cell>
          <cell r="EL46">
            <v>126.95</v>
          </cell>
          <cell r="EM46">
            <v>135.32</v>
          </cell>
          <cell r="EN46">
            <v>135.75</v>
          </cell>
          <cell r="EO46">
            <v>134.77000000000001</v>
          </cell>
          <cell r="EP46">
            <v>134.9</v>
          </cell>
          <cell r="EQ46">
            <v>135.63999999999999</v>
          </cell>
          <cell r="ER46">
            <v>136.09</v>
          </cell>
          <cell r="ES46">
            <v>136.46</v>
          </cell>
          <cell r="ET46">
            <v>136.44</v>
          </cell>
          <cell r="EU46">
            <v>136.71</v>
          </cell>
          <cell r="EV46">
            <v>136.72</v>
          </cell>
          <cell r="EW46">
            <v>137.41999999999999</v>
          </cell>
          <cell r="EX46">
            <v>137.13999999999999</v>
          </cell>
          <cell r="EY46">
            <v>136.53</v>
          </cell>
          <cell r="EZ46">
            <v>136.59</v>
          </cell>
          <cell r="FA46">
            <v>136.41999999999999</v>
          </cell>
          <cell r="FB46">
            <v>136.56</v>
          </cell>
          <cell r="FC46">
            <v>136.6</v>
          </cell>
          <cell r="FD46">
            <v>136.71</v>
          </cell>
          <cell r="FE46">
            <v>137.24</v>
          </cell>
          <cell r="FF46">
            <v>137.1</v>
          </cell>
          <cell r="FG46">
            <v>137.28</v>
          </cell>
          <cell r="FH46">
            <v>137.38</v>
          </cell>
          <cell r="FI46">
            <v>137.72999999999999</v>
          </cell>
          <cell r="FJ46">
            <v>137.72999999999999</v>
          </cell>
          <cell r="FK46">
            <v>137.44999999999999</v>
          </cell>
          <cell r="FL46">
            <v>136.94</v>
          </cell>
          <cell r="FM46">
            <v>136.25</v>
          </cell>
          <cell r="FN46">
            <v>136.11000000000001</v>
          </cell>
          <cell r="FO46">
            <v>136.83000000000001</v>
          </cell>
          <cell r="FP46">
            <v>137.09</v>
          </cell>
          <cell r="FQ46">
            <v>136.52000000000001</v>
          </cell>
          <cell r="FR46">
            <v>142.81</v>
          </cell>
          <cell r="FS46">
            <v>146.43</v>
          </cell>
          <cell r="FT46">
            <v>146.24</v>
          </cell>
          <cell r="FU46">
            <v>146.47999999999999</v>
          </cell>
          <cell r="FV46">
            <v>146.91</v>
          </cell>
          <cell r="FW46">
            <v>142.22</v>
          </cell>
          <cell r="FX46">
            <v>139.06</v>
          </cell>
          <cell r="FY46">
            <v>138.18</v>
          </cell>
          <cell r="FZ46">
            <v>138.13</v>
          </cell>
          <cell r="GA46">
            <v>138.28</v>
          </cell>
          <cell r="GB46">
            <v>137.63999999999999</v>
          </cell>
          <cell r="GC46">
            <v>137.21</v>
          </cell>
          <cell r="GD46">
            <v>138.28</v>
          </cell>
          <cell r="GE46">
            <v>138.21</v>
          </cell>
          <cell r="GF46">
            <v>141.9</v>
          </cell>
          <cell r="GG46">
            <v>146.75</v>
          </cell>
          <cell r="GH46">
            <v>147.56</v>
          </cell>
          <cell r="GI46">
            <v>148.34</v>
          </cell>
          <cell r="GJ46">
            <v>148.41</v>
          </cell>
          <cell r="GK46">
            <v>153.30000000000001</v>
          </cell>
          <cell r="GL46">
            <v>160.4</v>
          </cell>
          <cell r="GM46">
            <v>162.09</v>
          </cell>
          <cell r="GN46">
            <v>163.77000000000001</v>
          </cell>
          <cell r="GO46">
            <v>163.88</v>
          </cell>
          <cell r="GP46">
            <v>167.31</v>
          </cell>
          <cell r="GQ46">
            <v>178.53</v>
          </cell>
          <cell r="GR46">
            <v>198.19</v>
          </cell>
          <cell r="GS46">
            <v>202.75</v>
          </cell>
          <cell r="GT46">
            <v>213.41</v>
          </cell>
          <cell r="GU46">
            <v>218.53</v>
          </cell>
          <cell r="GV46">
            <v>219.53</v>
          </cell>
          <cell r="GW46">
            <v>220.61</v>
          </cell>
          <cell r="GX46">
            <v>220.29</v>
          </cell>
          <cell r="GY46">
            <v>220.64</v>
          </cell>
          <cell r="GZ46">
            <v>221.08</v>
          </cell>
        </row>
        <row r="47">
          <cell r="A47">
            <v>18202</v>
          </cell>
          <cell r="B47" t="str">
            <v>Chocolate</v>
          </cell>
          <cell r="C47">
            <v>0.433</v>
          </cell>
          <cell r="D47">
            <v>2.8566179000000004E-3</v>
          </cell>
          <cell r="E47">
            <v>14.164707215501855</v>
          </cell>
          <cell r="F47">
            <v>14.178871922717356</v>
          </cell>
          <cell r="G47">
            <v>14.67038726309527</v>
          </cell>
          <cell r="H47">
            <v>15.693079124054506</v>
          </cell>
          <cell r="I47">
            <v>16.0231168021757</v>
          </cell>
          <cell r="J47">
            <v>16.031615626505001</v>
          </cell>
          <cell r="K47">
            <v>16.028782685061898</v>
          </cell>
          <cell r="L47">
            <v>16.027366214340351</v>
          </cell>
          <cell r="M47">
            <v>16.027366214340351</v>
          </cell>
          <cell r="N47">
            <v>16.061361511657555</v>
          </cell>
          <cell r="O47">
            <v>16.749766282330945</v>
          </cell>
          <cell r="P47">
            <v>17.671888722060114</v>
          </cell>
          <cell r="Q47">
            <v>18.212980537692285</v>
          </cell>
          <cell r="R47">
            <v>18.302218193149951</v>
          </cell>
          <cell r="S47">
            <v>18.305051134593047</v>
          </cell>
          <cell r="T47">
            <v>18.289469956655996</v>
          </cell>
          <cell r="U47">
            <v>18.295135839542194</v>
          </cell>
          <cell r="V47">
            <v>18.303634663871495</v>
          </cell>
          <cell r="W47">
            <v>18.322048783251649</v>
          </cell>
          <cell r="X47">
            <v>18.339046431910251</v>
          </cell>
          <cell r="Y47">
            <v>19.17759709906796</v>
          </cell>
          <cell r="Z47">
            <v>20.992096093373746</v>
          </cell>
          <cell r="AA47">
            <v>21.089832573160709</v>
          </cell>
          <cell r="AB47">
            <v>21.099747868211566</v>
          </cell>
          <cell r="AC47">
            <v>21.113912575427065</v>
          </cell>
          <cell r="AD47">
            <v>22.065780900308791</v>
          </cell>
          <cell r="AE47">
            <v>23.487917504745177</v>
          </cell>
          <cell r="AF47">
            <v>23.737216351738009</v>
          </cell>
          <cell r="AG47">
            <v>23.766962236890564</v>
          </cell>
          <cell r="AH47">
            <v>23.781126944106063</v>
          </cell>
          <cell r="AI47">
            <v>23.775461061219865</v>
          </cell>
          <cell r="AJ47">
            <v>23.775461061219865</v>
          </cell>
          <cell r="AK47">
            <v>23.836369302246521</v>
          </cell>
          <cell r="AL47">
            <v>25.305249440494066</v>
          </cell>
          <cell r="AM47">
            <v>25.771268307884078</v>
          </cell>
          <cell r="AN47">
            <v>25.788265956542677</v>
          </cell>
          <cell r="AO47">
            <v>25.752854188503921</v>
          </cell>
          <cell r="AP47">
            <v>25.842091843961583</v>
          </cell>
          <cell r="AQ47">
            <v>25.854840080455538</v>
          </cell>
          <cell r="AR47">
            <v>25.850590668290884</v>
          </cell>
          <cell r="AS47">
            <v>25.849174197569337</v>
          </cell>
          <cell r="AT47">
            <v>25.88600243632964</v>
          </cell>
          <cell r="AU47">
            <v>27.581517890025214</v>
          </cell>
          <cell r="AV47">
            <v>29.650981614210036</v>
          </cell>
          <cell r="AW47">
            <v>29.784129862035751</v>
          </cell>
          <cell r="AX47">
            <v>29.785546332757303</v>
          </cell>
          <cell r="AY47">
            <v>29.792628686365052</v>
          </cell>
          <cell r="AZ47">
            <v>29.809626335023655</v>
          </cell>
          <cell r="BA47">
            <v>29.764299271934046</v>
          </cell>
          <cell r="BB47">
            <v>29.77563103770645</v>
          </cell>
          <cell r="BC47">
            <v>30.862064081135443</v>
          </cell>
          <cell r="BD47">
            <v>34.938666817756875</v>
          </cell>
          <cell r="BE47">
            <v>36.61718462279385</v>
          </cell>
          <cell r="BF47">
            <v>36.821156406697071</v>
          </cell>
          <cell r="BG47">
            <v>36.777245814329014</v>
          </cell>
          <cell r="BH47">
            <v>36.850902291849629</v>
          </cell>
          <cell r="BI47">
            <v>36.821156406697071</v>
          </cell>
          <cell r="BJ47">
            <v>36.88206464772373</v>
          </cell>
          <cell r="BK47">
            <v>37.318337629961185</v>
          </cell>
          <cell r="BL47">
            <v>39.464290773109724</v>
          </cell>
          <cell r="BM47">
            <v>40.519561460664605</v>
          </cell>
          <cell r="BN47">
            <v>40.652709708490328</v>
          </cell>
          <cell r="BO47">
            <v>40.907674438369355</v>
          </cell>
          <cell r="BP47">
            <v>42.29581574548854</v>
          </cell>
          <cell r="BQ47">
            <v>45.399303096404999</v>
          </cell>
          <cell r="BR47">
            <v>46.420578486642682</v>
          </cell>
          <cell r="BS47">
            <v>46.574973795291655</v>
          </cell>
          <cell r="BT47">
            <v>46.730785574662178</v>
          </cell>
          <cell r="BU47">
            <v>46.725119691775966</v>
          </cell>
          <cell r="BV47">
            <v>47.883792742004019</v>
          </cell>
          <cell r="BW47">
            <v>51.403722485056221</v>
          </cell>
          <cell r="BX47">
            <v>52.079379019235674</v>
          </cell>
          <cell r="BY47">
            <v>52.405167285192221</v>
          </cell>
          <cell r="BZ47">
            <v>52.52415082580243</v>
          </cell>
          <cell r="CA47">
            <v>52.450494348281815</v>
          </cell>
          <cell r="CB47">
            <v>53.099237938751806</v>
          </cell>
          <cell r="CC47">
            <v>59.787812685911781</v>
          </cell>
          <cell r="CD47">
            <v>61.355845774667841</v>
          </cell>
          <cell r="CE47">
            <v>61.694382277118329</v>
          </cell>
          <cell r="CF47">
            <v>61.858692880818147</v>
          </cell>
          <cell r="CG47">
            <v>61.972010538542165</v>
          </cell>
          <cell r="CH47">
            <v>62.051332898948971</v>
          </cell>
          <cell r="CI47">
            <v>62.048499957505875</v>
          </cell>
          <cell r="CJ47">
            <v>62.054165840392074</v>
          </cell>
          <cell r="CK47">
            <v>62.117907022861843</v>
          </cell>
          <cell r="CL47">
            <v>62.102325844924792</v>
          </cell>
          <cell r="CM47">
            <v>62.163234085951444</v>
          </cell>
          <cell r="CN47">
            <v>62.175982322445392</v>
          </cell>
          <cell r="CO47">
            <v>62.102325844924792</v>
          </cell>
          <cell r="CP47">
            <v>62.140570554406636</v>
          </cell>
          <cell r="CQ47">
            <v>62.234057622028949</v>
          </cell>
          <cell r="CR47">
            <v>62.262387036459955</v>
          </cell>
          <cell r="CS47">
            <v>62.266636448624602</v>
          </cell>
          <cell r="CT47">
            <v>66.792260403977451</v>
          </cell>
          <cell r="CU47">
            <v>71.469446726536162</v>
          </cell>
          <cell r="CV47">
            <v>72.509136236153992</v>
          </cell>
          <cell r="CW47">
            <v>72.652199779030553</v>
          </cell>
          <cell r="CX47">
            <v>72.783931556134746</v>
          </cell>
          <cell r="CY47">
            <v>72.932660981897499</v>
          </cell>
          <cell r="CZ47">
            <v>72.926995099011307</v>
          </cell>
          <cell r="DA47">
            <v>74.370378764270939</v>
          </cell>
          <cell r="DB47">
            <v>78.77276976684891</v>
          </cell>
          <cell r="DC47">
            <v>79.819541630074497</v>
          </cell>
          <cell r="DD47">
            <v>80.234567551488709</v>
          </cell>
          <cell r="DE47">
            <v>80.097169891498339</v>
          </cell>
          <cell r="DF47">
            <v>80.420125216011783</v>
          </cell>
          <cell r="DG47">
            <v>81.041955862772312</v>
          </cell>
          <cell r="DH47">
            <v>89.513867248363979</v>
          </cell>
          <cell r="DI47">
            <v>91.744808634805523</v>
          </cell>
          <cell r="DJ47">
            <v>92.288733391880783</v>
          </cell>
          <cell r="DK47">
            <v>92.675429898863982</v>
          </cell>
          <cell r="DL47">
            <v>92.740587552055302</v>
          </cell>
          <cell r="DM47">
            <v>92.985636986883478</v>
          </cell>
          <cell r="DN47">
            <v>92.708008725459649</v>
          </cell>
          <cell r="DO47">
            <v>94.740644210884156</v>
          </cell>
          <cell r="DP47">
            <v>98.773336355137545</v>
          </cell>
          <cell r="DQ47">
            <v>99.597722315079736</v>
          </cell>
          <cell r="DR47">
            <v>99.906512932377694</v>
          </cell>
          <cell r="DS47">
            <v>99.963171761239693</v>
          </cell>
          <cell r="DT47">
            <v>100.10906824555936</v>
          </cell>
          <cell r="DU47">
            <v>100</v>
          </cell>
          <cell r="DV47">
            <v>100.29</v>
          </cell>
          <cell r="DW47">
            <v>108.98</v>
          </cell>
          <cell r="DX47">
            <v>111.53</v>
          </cell>
          <cell r="DY47">
            <v>111.59</v>
          </cell>
          <cell r="DZ47">
            <v>111.73</v>
          </cell>
          <cell r="EA47">
            <v>111.6</v>
          </cell>
          <cell r="EB47">
            <v>111.53911832</v>
          </cell>
          <cell r="EC47">
            <v>111.5</v>
          </cell>
          <cell r="ED47">
            <v>111.66</v>
          </cell>
          <cell r="EE47">
            <v>111.61</v>
          </cell>
          <cell r="EF47">
            <v>111.6</v>
          </cell>
          <cell r="EG47">
            <v>111.45</v>
          </cell>
          <cell r="EH47">
            <v>111.57</v>
          </cell>
          <cell r="EI47">
            <v>111.17</v>
          </cell>
          <cell r="EJ47">
            <v>111.48</v>
          </cell>
          <cell r="EK47">
            <v>111.08</v>
          </cell>
          <cell r="EL47">
            <v>111.06</v>
          </cell>
          <cell r="EM47">
            <v>111.08</v>
          </cell>
          <cell r="EN47">
            <v>110.72</v>
          </cell>
          <cell r="EO47">
            <v>117.91</v>
          </cell>
          <cell r="EP47">
            <v>120.53</v>
          </cell>
          <cell r="EQ47">
            <v>120.49</v>
          </cell>
          <cell r="ER47">
            <v>120.19</v>
          </cell>
          <cell r="ES47">
            <v>120.25</v>
          </cell>
          <cell r="ET47">
            <v>120.42</v>
          </cell>
          <cell r="EU47">
            <v>120.02</v>
          </cell>
          <cell r="EV47">
            <v>120.01</v>
          </cell>
          <cell r="EW47">
            <v>120.19</v>
          </cell>
          <cell r="EX47">
            <v>119.5</v>
          </cell>
          <cell r="EY47">
            <v>120.01</v>
          </cell>
          <cell r="EZ47">
            <v>121.15</v>
          </cell>
          <cell r="FA47">
            <v>122.35</v>
          </cell>
          <cell r="FB47">
            <v>125.77</v>
          </cell>
          <cell r="FC47">
            <v>126.31</v>
          </cell>
          <cell r="FD47">
            <v>125.91</v>
          </cell>
          <cell r="FE47">
            <v>125.72</v>
          </cell>
          <cell r="FF47">
            <v>125.65</v>
          </cell>
          <cell r="FG47">
            <v>127.28</v>
          </cell>
          <cell r="FH47">
            <v>136.69</v>
          </cell>
          <cell r="FI47">
            <v>138.16</v>
          </cell>
          <cell r="FJ47">
            <v>138.38</v>
          </cell>
          <cell r="FK47">
            <v>138.06</v>
          </cell>
          <cell r="FL47">
            <v>138.38999999999999</v>
          </cell>
          <cell r="FM47">
            <v>140.22999999999999</v>
          </cell>
          <cell r="FN47">
            <v>142.69</v>
          </cell>
          <cell r="FO47">
            <v>150.13999999999999</v>
          </cell>
          <cell r="FP47">
            <v>154.31</v>
          </cell>
          <cell r="FQ47">
            <v>162.37</v>
          </cell>
          <cell r="FR47">
            <v>176.16</v>
          </cell>
          <cell r="FS47">
            <v>182.35</v>
          </cell>
          <cell r="FT47">
            <v>194.08</v>
          </cell>
          <cell r="FU47">
            <v>201.75</v>
          </cell>
          <cell r="FV47">
            <v>207</v>
          </cell>
          <cell r="FW47">
            <v>208.17</v>
          </cell>
          <cell r="FX47">
            <v>208.18</v>
          </cell>
          <cell r="FY47">
            <v>207.42</v>
          </cell>
          <cell r="FZ47">
            <v>204.14</v>
          </cell>
          <cell r="GA47">
            <v>196.81</v>
          </cell>
          <cell r="GB47">
            <v>198.04</v>
          </cell>
          <cell r="GC47">
            <v>203.26</v>
          </cell>
          <cell r="GD47">
            <v>208</v>
          </cell>
          <cell r="GE47">
            <v>207.87</v>
          </cell>
          <cell r="GF47">
            <v>206.02</v>
          </cell>
          <cell r="GG47">
            <v>206.12</v>
          </cell>
          <cell r="GH47">
            <v>206.19</v>
          </cell>
          <cell r="GI47">
            <v>205.46</v>
          </cell>
          <cell r="GJ47">
            <v>205.49</v>
          </cell>
          <cell r="GK47">
            <v>204.17</v>
          </cell>
          <cell r="GL47">
            <v>203.54</v>
          </cell>
          <cell r="GM47">
            <v>200.12</v>
          </cell>
          <cell r="GN47">
            <v>198.89</v>
          </cell>
          <cell r="GO47">
            <v>200.2</v>
          </cell>
          <cell r="GP47">
            <v>206.6</v>
          </cell>
          <cell r="GQ47">
            <v>209.31</v>
          </cell>
          <cell r="GR47">
            <v>207.11</v>
          </cell>
          <cell r="GS47">
            <v>207.74</v>
          </cell>
          <cell r="GT47">
            <v>209.1</v>
          </cell>
          <cell r="GU47">
            <v>209.88</v>
          </cell>
          <cell r="GV47">
            <v>208.76</v>
          </cell>
          <cell r="GW47">
            <v>206.89</v>
          </cell>
          <cell r="GX47">
            <v>207.6</v>
          </cell>
          <cell r="GY47">
            <v>192.19</v>
          </cell>
          <cell r="GZ47">
            <v>189.22</v>
          </cell>
        </row>
        <row r="48">
          <cell r="A48">
            <v>18301</v>
          </cell>
          <cell r="B48" t="str">
            <v>Sal</v>
          </cell>
          <cell r="C48">
            <v>0.107</v>
          </cell>
          <cell r="D48">
            <v>6.3746180000000003E-4</v>
          </cell>
          <cell r="E48">
            <v>19.908817615321826</v>
          </cell>
          <cell r="F48">
            <v>20.97991200302614</v>
          </cell>
          <cell r="G48">
            <v>22.383483644906331</v>
          </cell>
          <cell r="H48">
            <v>23.245535447649765</v>
          </cell>
          <cell r="I48">
            <v>23.578012701825639</v>
          </cell>
          <cell r="J48">
            <v>23.697465607517568</v>
          </cell>
          <cell r="K48">
            <v>23.996097871747395</v>
          </cell>
          <cell r="L48">
            <v>24.149395767385371</v>
          </cell>
          <cell r="M48">
            <v>24.842222620398573</v>
          </cell>
          <cell r="N48">
            <v>25.459395966473547</v>
          </cell>
          <cell r="O48">
            <v>25.77992793008023</v>
          </cell>
          <cell r="P48">
            <v>26.170140755340537</v>
          </cell>
          <cell r="Q48">
            <v>27.466204782097993</v>
          </cell>
          <cell r="R48">
            <v>28.421828027633435</v>
          </cell>
          <cell r="S48">
            <v>29.853272014175076</v>
          </cell>
          <cell r="T48">
            <v>30.840749367895036</v>
          </cell>
          <cell r="U48">
            <v>31.762527623484438</v>
          </cell>
          <cell r="V48">
            <v>32.783849967150445</v>
          </cell>
          <cell r="W48">
            <v>33.172071910649223</v>
          </cell>
          <cell r="X48">
            <v>33.283561289295029</v>
          </cell>
          <cell r="Y48">
            <v>33.486631228971305</v>
          </cell>
          <cell r="Z48">
            <v>33.604093252901706</v>
          </cell>
          <cell r="AA48">
            <v>33.773318202631941</v>
          </cell>
          <cell r="AB48">
            <v>34.063986939815642</v>
          </cell>
          <cell r="AC48">
            <v>34.832467299767067</v>
          </cell>
          <cell r="AD48">
            <v>36.411236536662081</v>
          </cell>
          <cell r="AE48">
            <v>39.897270501104934</v>
          </cell>
          <cell r="AF48">
            <v>41.145553365585613</v>
          </cell>
          <cell r="AG48">
            <v>41.73087260347608</v>
          </cell>
          <cell r="AH48">
            <v>42.053395448844292</v>
          </cell>
          <cell r="AI48">
            <v>42.330128013697262</v>
          </cell>
          <cell r="AJ48">
            <v>42.383881821258626</v>
          </cell>
          <cell r="AK48">
            <v>42.459535328196857</v>
          </cell>
          <cell r="AL48">
            <v>42.672559676680798</v>
          </cell>
          <cell r="AM48">
            <v>42.794003464134263</v>
          </cell>
          <cell r="AN48">
            <v>43.162316590017717</v>
          </cell>
          <cell r="AO48">
            <v>43.419140337255371</v>
          </cell>
          <cell r="AP48">
            <v>43.795416990184947</v>
          </cell>
          <cell r="AQ48">
            <v>44.098031017937842</v>
          </cell>
          <cell r="AR48">
            <v>44.269246849429614</v>
          </cell>
          <cell r="AS48">
            <v>45.636982619602215</v>
          </cell>
          <cell r="AT48">
            <v>51.169643034900147</v>
          </cell>
          <cell r="AU48">
            <v>54.092257460829394</v>
          </cell>
          <cell r="AV48">
            <v>55.059825996934045</v>
          </cell>
          <cell r="AW48">
            <v>55.651117880109091</v>
          </cell>
          <cell r="AX48">
            <v>55.718807860001199</v>
          </cell>
          <cell r="AY48">
            <v>55.392303251109922</v>
          </cell>
          <cell r="AZ48">
            <v>55.499810866232643</v>
          </cell>
          <cell r="BA48">
            <v>55.675008461247479</v>
          </cell>
          <cell r="BB48">
            <v>55.778534312847164</v>
          </cell>
          <cell r="BC48">
            <v>56.744111967190257</v>
          </cell>
          <cell r="BD48">
            <v>60.365525891417306</v>
          </cell>
          <cell r="BE48">
            <v>62.099583905711839</v>
          </cell>
          <cell r="BF48">
            <v>63.280176790300423</v>
          </cell>
          <cell r="BG48">
            <v>63.513109956399681</v>
          </cell>
          <cell r="BH48">
            <v>63.4951920205459</v>
          </cell>
          <cell r="BI48">
            <v>63.533018774015005</v>
          </cell>
          <cell r="BJ48">
            <v>63.634553743853154</v>
          </cell>
          <cell r="BK48">
            <v>63.905313663421524</v>
          </cell>
          <cell r="BL48">
            <v>64.086483903720946</v>
          </cell>
          <cell r="BM48">
            <v>63.980967170359747</v>
          </cell>
          <cell r="BN48">
            <v>63.974994525075147</v>
          </cell>
          <cell r="BO48">
            <v>64.41298851261223</v>
          </cell>
          <cell r="BP48">
            <v>64.624021979334643</v>
          </cell>
          <cell r="BQ48">
            <v>64.839037209580113</v>
          </cell>
          <cell r="BR48">
            <v>64.958490115272056</v>
          </cell>
          <cell r="BS48">
            <v>65.014234804594949</v>
          </cell>
          <cell r="BT48">
            <v>65.239204443648092</v>
          </cell>
          <cell r="BU48">
            <v>65.14563300085608</v>
          </cell>
          <cell r="BV48">
            <v>64.972426287602786</v>
          </cell>
          <cell r="BW48">
            <v>64.841028091341656</v>
          </cell>
          <cell r="BX48">
            <v>64.67976666865755</v>
          </cell>
          <cell r="BY48">
            <v>64.144219474805382</v>
          </cell>
          <cell r="BZ48">
            <v>63.971012761552096</v>
          </cell>
          <cell r="CA48">
            <v>63.672380497322258</v>
          </cell>
          <cell r="CB48">
            <v>63.630571980330089</v>
          </cell>
          <cell r="CC48">
            <v>63.660435206753064</v>
          </cell>
          <cell r="CD48">
            <v>63.156742121085429</v>
          </cell>
          <cell r="CE48">
            <v>62.161301240319332</v>
          </cell>
          <cell r="CF48">
            <v>61.382866471560249</v>
          </cell>
          <cell r="CG48">
            <v>61.231559457683801</v>
          </cell>
          <cell r="CH48">
            <v>61.237532102968395</v>
          </cell>
          <cell r="CI48">
            <v>63.411574986561547</v>
          </cell>
          <cell r="CJ48">
            <v>65.169523581994454</v>
          </cell>
          <cell r="CK48">
            <v>66.214736506798857</v>
          </cell>
          <cell r="CL48">
            <v>68.042365963885402</v>
          </cell>
          <cell r="CM48">
            <v>70.367715861354981</v>
          </cell>
          <cell r="CN48">
            <v>73.250512652053587</v>
          </cell>
          <cell r="CO48">
            <v>76.264707639013324</v>
          </cell>
          <cell r="CP48">
            <v>78.327261143960655</v>
          </cell>
          <cell r="CQ48">
            <v>79.085787095104422</v>
          </cell>
          <cell r="CR48">
            <v>79.746759839933105</v>
          </cell>
          <cell r="CS48">
            <v>79.442154930418667</v>
          </cell>
          <cell r="CT48">
            <v>79.442154930418667</v>
          </cell>
          <cell r="CU48">
            <v>79.063887395727562</v>
          </cell>
          <cell r="CV48">
            <v>78.600011945290575</v>
          </cell>
          <cell r="CW48">
            <v>79.227139700173197</v>
          </cell>
          <cell r="CX48">
            <v>79.975711242509291</v>
          </cell>
          <cell r="CY48">
            <v>80.433614047661706</v>
          </cell>
          <cell r="CZ48">
            <v>80.953234187421614</v>
          </cell>
          <cell r="DA48">
            <v>81.562444006450448</v>
          </cell>
          <cell r="DB48">
            <v>81.815285990165037</v>
          </cell>
          <cell r="DC48">
            <v>81.950665949949226</v>
          </cell>
          <cell r="DD48">
            <v>82.677337792908475</v>
          </cell>
          <cell r="DE48">
            <v>82.249298214179049</v>
          </cell>
          <cell r="DF48">
            <v>82.088036791494943</v>
          </cell>
          <cell r="DG48">
            <v>82.227398514802204</v>
          </cell>
          <cell r="DH48">
            <v>82.179617352525426</v>
          </cell>
          <cell r="DI48">
            <v>82.591729877162606</v>
          </cell>
          <cell r="DJ48">
            <v>83.77232276175117</v>
          </cell>
          <cell r="DK48">
            <v>86.700909832965024</v>
          </cell>
          <cell r="DL48">
            <v>88.765454219673884</v>
          </cell>
          <cell r="DM48">
            <v>90.049572955862146</v>
          </cell>
          <cell r="DN48">
            <v>90.672718947221725</v>
          </cell>
          <cell r="DO48">
            <v>91.954846801648443</v>
          </cell>
          <cell r="DP48">
            <v>94.929224153377518</v>
          </cell>
          <cell r="DQ48">
            <v>96.203388480758136</v>
          </cell>
          <cell r="DR48">
            <v>96.746899201656404</v>
          </cell>
          <cell r="DS48">
            <v>97.89165621453742</v>
          </cell>
          <cell r="DT48">
            <v>98.859224750642056</v>
          </cell>
          <cell r="DU48">
            <v>100</v>
          </cell>
          <cell r="DV48">
            <v>101.81</v>
          </cell>
          <cell r="DW48">
            <v>102.27</v>
          </cell>
          <cell r="DX48">
            <v>102.46</v>
          </cell>
          <cell r="DY48">
            <v>102.61</v>
          </cell>
          <cell r="DZ48">
            <v>102.7</v>
          </cell>
          <cell r="EA48">
            <v>103.35</v>
          </cell>
          <cell r="EB48">
            <v>105.76234139</v>
          </cell>
          <cell r="EC48">
            <v>109.24</v>
          </cell>
          <cell r="ED48">
            <v>112.49</v>
          </cell>
          <cell r="EE48">
            <v>113.84</v>
          </cell>
          <cell r="EF48">
            <v>113.98</v>
          </cell>
          <cell r="EG48">
            <v>114.07</v>
          </cell>
          <cell r="EH48">
            <v>114.79</v>
          </cell>
          <cell r="EI48">
            <v>116.89</v>
          </cell>
          <cell r="EJ48">
            <v>116.1</v>
          </cell>
          <cell r="EK48">
            <v>116.3</v>
          </cell>
          <cell r="EL48">
            <v>115.78</v>
          </cell>
          <cell r="EM48">
            <v>115.04</v>
          </cell>
          <cell r="EN48">
            <v>114.85</v>
          </cell>
          <cell r="EO48">
            <v>113.69</v>
          </cell>
          <cell r="EP48">
            <v>114.05</v>
          </cell>
          <cell r="EQ48">
            <v>114.96</v>
          </cell>
          <cell r="ER48">
            <v>116.15</v>
          </cell>
          <cell r="ES48">
            <v>116.6</v>
          </cell>
          <cell r="ET48">
            <v>117.07</v>
          </cell>
          <cell r="EU48">
            <v>117.39</v>
          </cell>
          <cell r="EV48">
            <v>117.93</v>
          </cell>
          <cell r="EW48">
            <v>118.96</v>
          </cell>
          <cell r="EX48">
            <v>120.97</v>
          </cell>
          <cell r="EY48">
            <v>121.28</v>
          </cell>
          <cell r="EZ48">
            <v>121.74</v>
          </cell>
          <cell r="FA48">
            <v>122.22</v>
          </cell>
          <cell r="FB48">
            <v>122.79</v>
          </cell>
          <cell r="FC48">
            <v>122.89</v>
          </cell>
          <cell r="FD48">
            <v>123.87</v>
          </cell>
          <cell r="FE48">
            <v>125.29</v>
          </cell>
          <cell r="FF48">
            <v>126.14</v>
          </cell>
          <cell r="FG48">
            <v>126.56</v>
          </cell>
          <cell r="FH48">
            <v>128.26</v>
          </cell>
          <cell r="FI48">
            <v>128.80000000000001</v>
          </cell>
          <cell r="FJ48">
            <v>129.65</v>
          </cell>
          <cell r="FK48">
            <v>131.19999999999999</v>
          </cell>
          <cell r="FL48">
            <v>130.71</v>
          </cell>
          <cell r="FM48">
            <v>130.75</v>
          </cell>
          <cell r="FN48">
            <v>130.05000000000001</v>
          </cell>
          <cell r="FO48">
            <v>129.82</v>
          </cell>
          <cell r="FP48">
            <v>132.5</v>
          </cell>
          <cell r="FQ48">
            <v>134.22</v>
          </cell>
          <cell r="FR48">
            <v>134.63999999999999</v>
          </cell>
          <cell r="FS48">
            <v>135.65</v>
          </cell>
          <cell r="FT48">
            <v>134.22</v>
          </cell>
          <cell r="FU48">
            <v>136.09</v>
          </cell>
          <cell r="FV48">
            <v>137.04</v>
          </cell>
          <cell r="FW48">
            <v>138.02000000000001</v>
          </cell>
          <cell r="FX48">
            <v>139.41999999999999</v>
          </cell>
          <cell r="FY48">
            <v>139.43</v>
          </cell>
          <cell r="FZ48">
            <v>140.38</v>
          </cell>
          <cell r="GA48">
            <v>141.49</v>
          </cell>
          <cell r="GB48">
            <v>142.34</v>
          </cell>
          <cell r="GC48">
            <v>148.03</v>
          </cell>
          <cell r="GD48">
            <v>150.49</v>
          </cell>
          <cell r="GE48">
            <v>152.94999999999999</v>
          </cell>
          <cell r="GF48">
            <v>155.44999999999999</v>
          </cell>
          <cell r="GG48">
            <v>158.01</v>
          </cell>
          <cell r="GH48">
            <v>158.54</v>
          </cell>
          <cell r="GI48">
            <v>158.22999999999999</v>
          </cell>
          <cell r="GJ48">
            <v>158.72</v>
          </cell>
          <cell r="GK48">
            <v>157.80000000000001</v>
          </cell>
          <cell r="GL48">
            <v>159.36000000000001</v>
          </cell>
          <cell r="GM48">
            <v>163.27000000000001</v>
          </cell>
          <cell r="GN48">
            <v>163.66999999999999</v>
          </cell>
          <cell r="GO48">
            <v>163.47999999999999</v>
          </cell>
          <cell r="GP48">
            <v>165.07</v>
          </cell>
          <cell r="GQ48">
            <v>165.88</v>
          </cell>
          <cell r="GR48">
            <v>165.87</v>
          </cell>
          <cell r="GS48">
            <v>167.48</v>
          </cell>
          <cell r="GT48">
            <v>168.64</v>
          </cell>
          <cell r="GU48">
            <v>171.65</v>
          </cell>
          <cell r="GV48">
            <v>171.41</v>
          </cell>
          <cell r="GW48">
            <v>170.52</v>
          </cell>
          <cell r="GX48">
            <v>174.01</v>
          </cell>
          <cell r="GY48">
            <v>172.96</v>
          </cell>
          <cell r="GZ48">
            <v>172.92</v>
          </cell>
        </row>
        <row r="49">
          <cell r="A49">
            <v>18302</v>
          </cell>
          <cell r="B49" t="str">
            <v>Otros condimentos</v>
          </cell>
          <cell r="C49">
            <v>0.16400000000000001</v>
          </cell>
          <cell r="D49">
            <v>6.4003749999999994E-4</v>
          </cell>
          <cell r="E49">
            <v>14.36678399540263</v>
          </cell>
          <cell r="F49">
            <v>14.590905825730912</v>
          </cell>
          <cell r="G49">
            <v>14.750377128079881</v>
          </cell>
          <cell r="H49">
            <v>14.988865742403565</v>
          </cell>
          <cell r="I49">
            <v>15.493139860642197</v>
          </cell>
          <cell r="J49">
            <v>15.962933697291861</v>
          </cell>
          <cell r="K49">
            <v>16.359456935564975</v>
          </cell>
          <cell r="L49">
            <v>16.790460455427052</v>
          </cell>
          <cell r="M49">
            <v>16.86660441060269</v>
          </cell>
          <cell r="N49">
            <v>17.199913799296031</v>
          </cell>
          <cell r="O49">
            <v>17.192730407298328</v>
          </cell>
          <cell r="P49">
            <v>17.221463975289133</v>
          </cell>
          <cell r="Q49">
            <v>17.567703469578337</v>
          </cell>
          <cell r="R49">
            <v>17.799008691904319</v>
          </cell>
          <cell r="S49">
            <v>18.135191437396742</v>
          </cell>
          <cell r="T49">
            <v>18.515911213274908</v>
          </cell>
          <cell r="U49">
            <v>19.209826880252859</v>
          </cell>
          <cell r="V49">
            <v>20.04597370878529</v>
          </cell>
          <cell r="W49">
            <v>20.130737734358167</v>
          </cell>
          <cell r="X49">
            <v>20.37353638388047</v>
          </cell>
          <cell r="Y49">
            <v>20.922347532504851</v>
          </cell>
          <cell r="Z49">
            <v>21.111989081244165</v>
          </cell>
          <cell r="AA49">
            <v>21.791537964226709</v>
          </cell>
          <cell r="AB49">
            <v>22.055886789742118</v>
          </cell>
          <cell r="AC49">
            <v>22.731125637526041</v>
          </cell>
          <cell r="AD49">
            <v>23.453774872494794</v>
          </cell>
          <cell r="AE49">
            <v>24.14338050427412</v>
          </cell>
          <cell r="AF49">
            <v>25.4665613102507</v>
          </cell>
          <cell r="AG49">
            <v>25.933481790101286</v>
          </cell>
          <cell r="AH49">
            <v>26.910423101788666</v>
          </cell>
          <cell r="AI49">
            <v>27.062711012139935</v>
          </cell>
          <cell r="AJ49">
            <v>27.555491703182245</v>
          </cell>
          <cell r="AK49">
            <v>27.796853674305005</v>
          </cell>
          <cell r="AL49">
            <v>28.390201853315141</v>
          </cell>
          <cell r="AM49">
            <v>29.456217225774012</v>
          </cell>
          <cell r="AN49">
            <v>30.532289347029675</v>
          </cell>
          <cell r="AO49">
            <v>31.308095682781413</v>
          </cell>
          <cell r="AP49">
            <v>31.987644565763958</v>
          </cell>
          <cell r="AQ49">
            <v>32.468931829609943</v>
          </cell>
          <cell r="AR49">
            <v>33.092450255010419</v>
          </cell>
          <cell r="AS49">
            <v>33.695855182817326</v>
          </cell>
          <cell r="AT49">
            <v>34.573665684936429</v>
          </cell>
          <cell r="AU49">
            <v>35.13684361755621</v>
          </cell>
          <cell r="AV49">
            <v>35.965807054090945</v>
          </cell>
          <cell r="AW49">
            <v>36.708569786653264</v>
          </cell>
          <cell r="AX49">
            <v>36.925508224983837</v>
          </cell>
          <cell r="AY49">
            <v>37.406795488829829</v>
          </cell>
          <cell r="AZ49">
            <v>38.448387328496523</v>
          </cell>
          <cell r="BA49">
            <v>38.597801882048714</v>
          </cell>
          <cell r="BB49">
            <v>38.833417139573314</v>
          </cell>
          <cell r="BC49">
            <v>39.347748006608725</v>
          </cell>
          <cell r="BD49">
            <v>40.328999353494723</v>
          </cell>
          <cell r="BE49">
            <v>41.440988434738884</v>
          </cell>
          <cell r="BF49">
            <v>42.159327634509012</v>
          </cell>
          <cell r="BG49">
            <v>42.193807916097988</v>
          </cell>
          <cell r="BH49">
            <v>42.455283384814315</v>
          </cell>
          <cell r="BI49">
            <v>42.887723583075925</v>
          </cell>
          <cell r="BJ49">
            <v>43.360390776524675</v>
          </cell>
          <cell r="BK49">
            <v>43.459521586092961</v>
          </cell>
          <cell r="BL49">
            <v>43.937935493139861</v>
          </cell>
          <cell r="BM49">
            <v>44.84447956324977</v>
          </cell>
          <cell r="BN49">
            <v>45.705049924574389</v>
          </cell>
          <cell r="BO49">
            <v>46.51533654191509</v>
          </cell>
          <cell r="BP49">
            <v>47.166151856906836</v>
          </cell>
          <cell r="BQ49">
            <v>47.202068816895341</v>
          </cell>
          <cell r="BR49">
            <v>47.753753322318801</v>
          </cell>
          <cell r="BS49">
            <v>48.181883485381796</v>
          </cell>
          <cell r="BT49">
            <v>48.52237626607284</v>
          </cell>
          <cell r="BU49">
            <v>48.548236477264574</v>
          </cell>
          <cell r="BV49">
            <v>49.441850441778605</v>
          </cell>
          <cell r="BW49">
            <v>49.720566051289424</v>
          </cell>
          <cell r="BX49">
            <v>50.599813231808064</v>
          </cell>
          <cell r="BY49">
            <v>50.706127433374036</v>
          </cell>
          <cell r="BZ49">
            <v>51.132820918037503</v>
          </cell>
          <cell r="CA49">
            <v>52.65138998635156</v>
          </cell>
          <cell r="CB49">
            <v>53.688671790819633</v>
          </cell>
          <cell r="CC49">
            <v>54.332303713813666</v>
          </cell>
          <cell r="CD49">
            <v>57.01889232095396</v>
          </cell>
          <cell r="CE49">
            <v>58.140938150994906</v>
          </cell>
          <cell r="CF49">
            <v>60.228431865526908</v>
          </cell>
          <cell r="CG49">
            <v>61.301630629983485</v>
          </cell>
          <cell r="CH49">
            <v>61.761367717836372</v>
          </cell>
          <cell r="CI49">
            <v>62.074563608936138</v>
          </cell>
          <cell r="CJ49">
            <v>62.384886143236841</v>
          </cell>
          <cell r="CK49">
            <v>62.689461963939372</v>
          </cell>
          <cell r="CL49">
            <v>63.04288485022628</v>
          </cell>
          <cell r="CM49">
            <v>64.233891243445157</v>
          </cell>
          <cell r="CN49">
            <v>65.913368292507741</v>
          </cell>
          <cell r="CO49">
            <v>66.819912362617643</v>
          </cell>
          <cell r="CP49">
            <v>68.325551325335823</v>
          </cell>
          <cell r="CQ49">
            <v>69.074060771496306</v>
          </cell>
          <cell r="CR49">
            <v>70.032325263989662</v>
          </cell>
          <cell r="CS49">
            <v>71.428776668342792</v>
          </cell>
          <cell r="CT49">
            <v>72.441634940018687</v>
          </cell>
          <cell r="CU49">
            <v>72.489045327203499</v>
          </cell>
          <cell r="CV49">
            <v>73.372602542920774</v>
          </cell>
          <cell r="CW49">
            <v>74.18001580346241</v>
          </cell>
          <cell r="CX49">
            <v>74.919905179225637</v>
          </cell>
          <cell r="CY49">
            <v>75.714388334171403</v>
          </cell>
          <cell r="CZ49">
            <v>77.007398893757639</v>
          </cell>
          <cell r="DA49">
            <v>78.017383808634435</v>
          </cell>
          <cell r="DB49">
            <v>78.718482867610078</v>
          </cell>
          <cell r="DC49">
            <v>79.113569427483654</v>
          </cell>
          <cell r="DD49">
            <v>79.939659507219304</v>
          </cell>
          <cell r="DE49">
            <v>82.005603045758207</v>
          </cell>
          <cell r="DF49">
            <v>84.456576395373901</v>
          </cell>
          <cell r="DG49">
            <v>85.04130450398678</v>
          </cell>
          <cell r="DH49">
            <v>85.888944759715542</v>
          </cell>
          <cell r="DI49">
            <v>86.558436893901302</v>
          </cell>
          <cell r="DJ49">
            <v>87.285396164068672</v>
          </cell>
          <cell r="DK49">
            <v>89.282379139429651</v>
          </cell>
          <cell r="DL49">
            <v>91.954600962574531</v>
          </cell>
          <cell r="DM49">
            <v>95.020472667193459</v>
          </cell>
          <cell r="DN49">
            <v>96.154011924430719</v>
          </cell>
          <cell r="DO49">
            <v>96.758853530637182</v>
          </cell>
          <cell r="DP49">
            <v>97.403922132030758</v>
          </cell>
          <cell r="DQ49">
            <v>98.431147187702038</v>
          </cell>
          <cell r="DR49">
            <v>98.666762445226638</v>
          </cell>
          <cell r="DS49">
            <v>98.916744486746637</v>
          </cell>
          <cell r="DT49">
            <v>99.092019251490555</v>
          </cell>
          <cell r="DU49">
            <v>100</v>
          </cell>
          <cell r="DV49">
            <v>106.24</v>
          </cell>
          <cell r="DW49">
            <v>113.2</v>
          </cell>
          <cell r="DX49">
            <v>116.66</v>
          </cell>
          <cell r="DY49">
            <v>119.88</v>
          </cell>
          <cell r="DZ49">
            <v>121.25</v>
          </cell>
          <cell r="EA49">
            <v>122.34</v>
          </cell>
          <cell r="EB49">
            <v>122.14913688</v>
          </cell>
          <cell r="EC49">
            <v>122.54</v>
          </cell>
          <cell r="ED49">
            <v>122.29</v>
          </cell>
          <cell r="EE49">
            <v>122.23</v>
          </cell>
          <cell r="EF49">
            <v>122.38</v>
          </cell>
          <cell r="EG49">
            <v>124.09</v>
          </cell>
          <cell r="EH49">
            <v>124.93</v>
          </cell>
          <cell r="EI49">
            <v>124.31</v>
          </cell>
          <cell r="EJ49">
            <v>125.72</v>
          </cell>
          <cell r="EK49">
            <v>125.93</v>
          </cell>
          <cell r="EL49">
            <v>126.57</v>
          </cell>
          <cell r="EM49">
            <v>127.56</v>
          </cell>
          <cell r="EN49">
            <v>129.44</v>
          </cell>
          <cell r="EO49">
            <v>131.07</v>
          </cell>
          <cell r="EP49">
            <v>131.4</v>
          </cell>
          <cell r="EQ49">
            <v>131.91</v>
          </cell>
          <cell r="ER49">
            <v>134.28</v>
          </cell>
          <cell r="ES49">
            <v>136.91</v>
          </cell>
          <cell r="ET49">
            <v>138.27000000000001</v>
          </cell>
          <cell r="EU49">
            <v>139.31</v>
          </cell>
          <cell r="EV49">
            <v>139.94</v>
          </cell>
          <cell r="EW49">
            <v>142.96</v>
          </cell>
          <cell r="EX49">
            <v>143.97</v>
          </cell>
          <cell r="EY49">
            <v>143.65</v>
          </cell>
          <cell r="EZ49">
            <v>144.15</v>
          </cell>
          <cell r="FA49">
            <v>144.85</v>
          </cell>
          <cell r="FB49">
            <v>144.96</v>
          </cell>
          <cell r="FC49">
            <v>145.1</v>
          </cell>
          <cell r="FD49">
            <v>145.53</v>
          </cell>
          <cell r="FE49">
            <v>145.6</v>
          </cell>
          <cell r="FF49">
            <v>146.09</v>
          </cell>
          <cell r="FG49">
            <v>146.91999999999999</v>
          </cell>
          <cell r="FH49">
            <v>147.75</v>
          </cell>
          <cell r="FI49">
            <v>148.81</v>
          </cell>
          <cell r="FJ49">
            <v>150.11000000000001</v>
          </cell>
          <cell r="FK49">
            <v>150.51</v>
          </cell>
          <cell r="FL49">
            <v>150.46</v>
          </cell>
          <cell r="FM49">
            <v>150.96</v>
          </cell>
          <cell r="FN49">
            <v>150.4</v>
          </cell>
          <cell r="FO49">
            <v>150.34</v>
          </cell>
          <cell r="FP49">
            <v>151.07</v>
          </cell>
          <cell r="FQ49">
            <v>151.41</v>
          </cell>
          <cell r="FR49">
            <v>151.63999999999999</v>
          </cell>
          <cell r="FS49">
            <v>152.52000000000001</v>
          </cell>
          <cell r="FT49">
            <v>152.97</v>
          </cell>
          <cell r="FU49">
            <v>153.83000000000001</v>
          </cell>
          <cell r="FV49">
            <v>153.87</v>
          </cell>
          <cell r="FW49">
            <v>154.25</v>
          </cell>
          <cell r="FX49">
            <v>153.9</v>
          </cell>
          <cell r="FY49">
            <v>153.87</v>
          </cell>
          <cell r="FZ49">
            <v>154.44</v>
          </cell>
          <cell r="GA49">
            <v>155.22</v>
          </cell>
          <cell r="GB49">
            <v>155.84</v>
          </cell>
          <cell r="GC49">
            <v>156.26</v>
          </cell>
          <cell r="GD49">
            <v>156.97999999999999</v>
          </cell>
          <cell r="GE49">
            <v>157.52000000000001</v>
          </cell>
          <cell r="GF49">
            <v>158.38999999999999</v>
          </cell>
          <cell r="GG49">
            <v>158.05000000000001</v>
          </cell>
          <cell r="GH49">
            <v>161.87</v>
          </cell>
          <cell r="GI49">
            <v>163.07</v>
          </cell>
          <cell r="GJ49">
            <v>164.06</v>
          </cell>
          <cell r="GK49">
            <v>165.43</v>
          </cell>
          <cell r="GL49">
            <v>165.64</v>
          </cell>
          <cell r="GM49">
            <v>165.34</v>
          </cell>
          <cell r="GN49">
            <v>165.6</v>
          </cell>
          <cell r="GO49">
            <v>165.92</v>
          </cell>
          <cell r="GP49">
            <v>167.84</v>
          </cell>
          <cell r="GQ49">
            <v>169.68</v>
          </cell>
          <cell r="GR49">
            <v>170.73</v>
          </cell>
          <cell r="GS49">
            <v>171.41</v>
          </cell>
          <cell r="GT49">
            <v>172.56</v>
          </cell>
          <cell r="GU49">
            <v>173.3</v>
          </cell>
          <cell r="GV49">
            <v>173.27</v>
          </cell>
          <cell r="GW49">
            <v>173.77</v>
          </cell>
          <cell r="GX49">
            <v>174.1</v>
          </cell>
          <cell r="GY49">
            <v>174.23</v>
          </cell>
          <cell r="GZ49">
            <v>175.3</v>
          </cell>
        </row>
        <row r="50">
          <cell r="A50">
            <v>18401</v>
          </cell>
          <cell r="B50" t="str">
            <v>Sopas y cremas</v>
          </cell>
          <cell r="C50">
            <v>0.20599999999999999</v>
          </cell>
          <cell r="D50">
            <v>8.9219389999999998E-4</v>
          </cell>
          <cell r="E50">
            <v>20.802130138126142</v>
          </cell>
          <cell r="F50">
            <v>21.070477616907972</v>
          </cell>
          <cell r="G50">
            <v>21.134964220336162</v>
          </cell>
          <cell r="H50">
            <v>21.347145947745048</v>
          </cell>
          <cell r="I50">
            <v>22.707605258778496</v>
          </cell>
          <cell r="J50">
            <v>22.770011649192874</v>
          </cell>
          <cell r="K50">
            <v>23.098685305375273</v>
          </cell>
          <cell r="L50">
            <v>23.38575470128141</v>
          </cell>
          <cell r="M50">
            <v>24.353053752704273</v>
          </cell>
          <cell r="N50">
            <v>25.205941088367446</v>
          </cell>
          <cell r="O50">
            <v>25.463887502080212</v>
          </cell>
          <cell r="P50">
            <v>25.636545182226655</v>
          </cell>
          <cell r="Q50">
            <v>25.906972874022298</v>
          </cell>
          <cell r="R50">
            <v>26.302213346646695</v>
          </cell>
          <cell r="S50">
            <v>27.13221833915793</v>
          </cell>
          <cell r="T50">
            <v>28.546763188550507</v>
          </cell>
          <cell r="U50">
            <v>29.703361624230318</v>
          </cell>
          <cell r="V50">
            <v>30.129805292061906</v>
          </cell>
          <cell r="W50">
            <v>30.402313196871361</v>
          </cell>
          <cell r="X50">
            <v>30.574970877017805</v>
          </cell>
          <cell r="Y50">
            <v>31.201114994175406</v>
          </cell>
          <cell r="Z50">
            <v>32.043601264769514</v>
          </cell>
          <cell r="AA50">
            <v>32.357713429855217</v>
          </cell>
          <cell r="AB50">
            <v>32.374355133965715</v>
          </cell>
          <cell r="AC50">
            <v>32.798718588783487</v>
          </cell>
          <cell r="AD50">
            <v>33.424862705941088</v>
          </cell>
          <cell r="AE50">
            <v>35.265851223165249</v>
          </cell>
          <cell r="AF50">
            <v>35.667332334831087</v>
          </cell>
          <cell r="AG50">
            <v>35.835829588949906</v>
          </cell>
          <cell r="AH50">
            <v>36.25187219171243</v>
          </cell>
          <cell r="AI50">
            <v>36.378765185554997</v>
          </cell>
          <cell r="AJ50">
            <v>36.828091196538523</v>
          </cell>
          <cell r="AK50">
            <v>37.470877017806622</v>
          </cell>
          <cell r="AL50">
            <v>38.165668164420033</v>
          </cell>
          <cell r="AM50">
            <v>39.908886669995006</v>
          </cell>
          <cell r="AN50">
            <v>40.736811449492428</v>
          </cell>
          <cell r="AO50">
            <v>41.09876851389582</v>
          </cell>
          <cell r="AP50">
            <v>41.729073057081038</v>
          </cell>
          <cell r="AQ50">
            <v>42.814944250291227</v>
          </cell>
          <cell r="AR50">
            <v>44.389665501747373</v>
          </cell>
          <cell r="AS50">
            <v>44.264852720918618</v>
          </cell>
          <cell r="AT50">
            <v>44.33974038941588</v>
          </cell>
          <cell r="AU50">
            <v>44.53736062572807</v>
          </cell>
          <cell r="AV50">
            <v>44.576884672990509</v>
          </cell>
          <cell r="AW50">
            <v>45.230071559327669</v>
          </cell>
          <cell r="AX50">
            <v>45.953985688134466</v>
          </cell>
          <cell r="AY50">
            <v>46.686220668996505</v>
          </cell>
          <cell r="AZ50">
            <v>46.885921118322507</v>
          </cell>
          <cell r="BA50">
            <v>46.967049425861205</v>
          </cell>
          <cell r="BB50">
            <v>47.649359294391743</v>
          </cell>
          <cell r="BC50">
            <v>48.123647861541016</v>
          </cell>
          <cell r="BD50">
            <v>49.648444000665663</v>
          </cell>
          <cell r="BE50">
            <v>51.010983524712927</v>
          </cell>
          <cell r="BF50">
            <v>51.131635879514057</v>
          </cell>
          <cell r="BG50">
            <v>51.503994008986517</v>
          </cell>
          <cell r="BH50">
            <v>51.903394907638535</v>
          </cell>
          <cell r="BI50">
            <v>52.519137959727068</v>
          </cell>
          <cell r="BJ50">
            <v>53.455233815942762</v>
          </cell>
          <cell r="BK50">
            <v>54.722083541354628</v>
          </cell>
          <cell r="BL50">
            <v>55.021634215343653</v>
          </cell>
          <cell r="BM50">
            <v>55.277500416042599</v>
          </cell>
          <cell r="BN50">
            <v>55.28998169412548</v>
          </cell>
          <cell r="BO50">
            <v>55.689382592777491</v>
          </cell>
          <cell r="BP50">
            <v>56.230237976368777</v>
          </cell>
          <cell r="BQ50">
            <v>55.599933433183544</v>
          </cell>
          <cell r="BR50">
            <v>56.315526709935106</v>
          </cell>
          <cell r="BS50">
            <v>57.316109169578958</v>
          </cell>
          <cell r="BT50">
            <v>57.563654518222677</v>
          </cell>
          <cell r="BU50">
            <v>59.467049425861205</v>
          </cell>
          <cell r="BV50">
            <v>60.043268430687291</v>
          </cell>
          <cell r="BW50">
            <v>60.095273756032611</v>
          </cell>
          <cell r="BX50">
            <v>59.741637543684469</v>
          </cell>
          <cell r="BY50">
            <v>59.968380762190044</v>
          </cell>
          <cell r="BZ50">
            <v>60.190963554667995</v>
          </cell>
          <cell r="CA50">
            <v>60.496754867698442</v>
          </cell>
          <cell r="CB50">
            <v>60.839990014977538</v>
          </cell>
          <cell r="CC50">
            <v>61.844732900649021</v>
          </cell>
          <cell r="CD50">
            <v>61.786486936262264</v>
          </cell>
          <cell r="CE50">
            <v>61.977866533533032</v>
          </cell>
          <cell r="CF50">
            <v>62.743384922616073</v>
          </cell>
          <cell r="CG50">
            <v>63.36328840073223</v>
          </cell>
          <cell r="CH50">
            <v>63.899983358295884</v>
          </cell>
          <cell r="CI50">
            <v>66.402479613912462</v>
          </cell>
          <cell r="CJ50">
            <v>67.234564819437509</v>
          </cell>
          <cell r="CK50">
            <v>67.991762356465301</v>
          </cell>
          <cell r="CL50">
            <v>68.126976202363124</v>
          </cell>
          <cell r="CM50">
            <v>68.65951073389914</v>
          </cell>
          <cell r="CN50">
            <v>71.65085704776169</v>
          </cell>
          <cell r="CO50">
            <v>73.62705941088366</v>
          </cell>
          <cell r="CP50">
            <v>74.145032451323019</v>
          </cell>
          <cell r="CQ50">
            <v>74.839823597936416</v>
          </cell>
          <cell r="CR50">
            <v>75.33907472125145</v>
          </cell>
          <cell r="CS50">
            <v>75.952737560326185</v>
          </cell>
          <cell r="CT50">
            <v>76.965801298052909</v>
          </cell>
          <cell r="CU50">
            <v>77.906057580296221</v>
          </cell>
          <cell r="CV50">
            <v>78.365784656348808</v>
          </cell>
          <cell r="CW50">
            <v>78.883757696788138</v>
          </cell>
          <cell r="CX50">
            <v>79.732484606423697</v>
          </cell>
          <cell r="CY50">
            <v>80.841238142785826</v>
          </cell>
          <cell r="CZ50">
            <v>82.960975203860869</v>
          </cell>
          <cell r="DA50">
            <v>85.132717590281231</v>
          </cell>
          <cell r="DB50">
            <v>85.962722582792466</v>
          </cell>
          <cell r="DC50">
            <v>86.308037943085353</v>
          </cell>
          <cell r="DD50">
            <v>85.973123647861541</v>
          </cell>
          <cell r="DE50">
            <v>87.244133799301039</v>
          </cell>
          <cell r="DF50">
            <v>88.305042436345488</v>
          </cell>
          <cell r="DG50">
            <v>88.781411216508559</v>
          </cell>
          <cell r="DH50">
            <v>89.053919121318032</v>
          </cell>
          <cell r="DI50">
            <v>89.52404726243968</v>
          </cell>
          <cell r="DJ50">
            <v>90.926110833749377</v>
          </cell>
          <cell r="DK50">
            <v>92.661008487269086</v>
          </cell>
          <cell r="DL50">
            <v>94.085954401730731</v>
          </cell>
          <cell r="DM50">
            <v>94.687135962722579</v>
          </cell>
          <cell r="DN50">
            <v>94.036029289399238</v>
          </cell>
          <cell r="DO50">
            <v>94.795307039440829</v>
          </cell>
          <cell r="DP50">
            <v>94.851472790813787</v>
          </cell>
          <cell r="DQ50">
            <v>95.899900149775334</v>
          </cell>
          <cell r="DR50">
            <v>98.346230654018967</v>
          </cell>
          <cell r="DS50">
            <v>98.862123481444499</v>
          </cell>
          <cell r="DT50">
            <v>99.854385089033102</v>
          </cell>
          <cell r="DU50">
            <v>100</v>
          </cell>
          <cell r="DV50">
            <v>106.26</v>
          </cell>
          <cell r="DW50">
            <v>116.14</v>
          </cell>
          <cell r="DX50">
            <v>117.2</v>
          </cell>
          <cell r="DY50">
            <v>118.04</v>
          </cell>
          <cell r="DZ50">
            <v>117.65</v>
          </cell>
          <cell r="EA50">
            <v>117.37</v>
          </cell>
          <cell r="EB50">
            <v>118.19857577000001</v>
          </cell>
          <cell r="EC50">
            <v>118.75</v>
          </cell>
          <cell r="ED50">
            <v>120.4</v>
          </cell>
          <cell r="EE50">
            <v>121.08</v>
          </cell>
          <cell r="EF50">
            <v>119.73</v>
          </cell>
          <cell r="EG50">
            <v>119.1</v>
          </cell>
          <cell r="EH50">
            <v>119.75</v>
          </cell>
          <cell r="EI50">
            <v>122.37</v>
          </cell>
          <cell r="EJ50">
            <v>123.12</v>
          </cell>
          <cell r="EK50">
            <v>123.79</v>
          </cell>
          <cell r="EL50">
            <v>124.81</v>
          </cell>
          <cell r="EM50">
            <v>125.27</v>
          </cell>
          <cell r="EN50">
            <v>125.45</v>
          </cell>
          <cell r="EO50">
            <v>127.69</v>
          </cell>
          <cell r="EP50">
            <v>128.77000000000001</v>
          </cell>
          <cell r="EQ50">
            <v>129.13</v>
          </cell>
          <cell r="ER50">
            <v>129.83000000000001</v>
          </cell>
          <cell r="ES50">
            <v>131.5</v>
          </cell>
          <cell r="ET50">
            <v>134.97999999999999</v>
          </cell>
          <cell r="EU50">
            <v>138.91</v>
          </cell>
          <cell r="EV50">
            <v>140.04</v>
          </cell>
          <cell r="EW50">
            <v>141.94999999999999</v>
          </cell>
          <cell r="EX50">
            <v>141.75</v>
          </cell>
          <cell r="EY50">
            <v>143.16999999999999</v>
          </cell>
          <cell r="EZ50">
            <v>144.94999999999999</v>
          </cell>
          <cell r="FA50">
            <v>146.65</v>
          </cell>
          <cell r="FB50">
            <v>151.29</v>
          </cell>
          <cell r="FC50">
            <v>152.32</v>
          </cell>
          <cell r="FD50">
            <v>151.78</v>
          </cell>
          <cell r="FE50">
            <v>151.6</v>
          </cell>
          <cell r="FF50">
            <v>153.96</v>
          </cell>
          <cell r="FG50">
            <v>155.15</v>
          </cell>
          <cell r="FH50">
            <v>157.76</v>
          </cell>
          <cell r="FI50">
            <v>158.54</v>
          </cell>
          <cell r="FJ50">
            <v>159.43</v>
          </cell>
          <cell r="FK50">
            <v>159.81</v>
          </cell>
          <cell r="FL50">
            <v>160.16999999999999</v>
          </cell>
          <cell r="FM50">
            <v>160.74</v>
          </cell>
          <cell r="FN50">
            <v>161.13</v>
          </cell>
          <cell r="FO50">
            <v>161.38</v>
          </cell>
          <cell r="FP50">
            <v>161.91999999999999</v>
          </cell>
          <cell r="FQ50">
            <v>162.08000000000001</v>
          </cell>
          <cell r="FR50">
            <v>162.47999999999999</v>
          </cell>
          <cell r="FS50">
            <v>165.18</v>
          </cell>
          <cell r="FT50">
            <v>166.84</v>
          </cell>
          <cell r="FU50">
            <v>167.94</v>
          </cell>
          <cell r="FV50">
            <v>168.37</v>
          </cell>
          <cell r="FW50">
            <v>168.84</v>
          </cell>
          <cell r="FX50">
            <v>168.31</v>
          </cell>
          <cell r="FY50">
            <v>168.99</v>
          </cell>
          <cell r="FZ50">
            <v>168.74</v>
          </cell>
          <cell r="GA50">
            <v>168.96</v>
          </cell>
          <cell r="GB50">
            <v>169.63</v>
          </cell>
          <cell r="GC50">
            <v>171.25</v>
          </cell>
          <cell r="GD50">
            <v>171.16</v>
          </cell>
          <cell r="GE50">
            <v>172</v>
          </cell>
          <cell r="GF50">
            <v>171.94</v>
          </cell>
          <cell r="GG50">
            <v>170.7</v>
          </cell>
          <cell r="GH50">
            <v>172.11</v>
          </cell>
          <cell r="GI50">
            <v>172.98</v>
          </cell>
          <cell r="GJ50">
            <v>173.07</v>
          </cell>
          <cell r="GK50">
            <v>174.1</v>
          </cell>
          <cell r="GL50">
            <v>175.15</v>
          </cell>
          <cell r="GM50">
            <v>175.22</v>
          </cell>
          <cell r="GN50">
            <v>174.88</v>
          </cell>
          <cell r="GO50">
            <v>175.71</v>
          </cell>
          <cell r="GP50">
            <v>178.98</v>
          </cell>
          <cell r="GQ50">
            <v>180.41</v>
          </cell>
          <cell r="GR50">
            <v>182.2</v>
          </cell>
          <cell r="GS50">
            <v>182.42</v>
          </cell>
          <cell r="GT50">
            <v>183.47</v>
          </cell>
          <cell r="GU50">
            <v>183.78</v>
          </cell>
          <cell r="GV50">
            <v>183.76</v>
          </cell>
          <cell r="GW50">
            <v>183.65</v>
          </cell>
          <cell r="GX50">
            <v>184.62</v>
          </cell>
          <cell r="GY50">
            <v>182.39</v>
          </cell>
          <cell r="GZ50">
            <v>182.92</v>
          </cell>
        </row>
        <row r="51">
          <cell r="A51">
            <v>18402</v>
          </cell>
          <cell r="B51" t="str">
            <v>Salsa y mayonesa</v>
          </cell>
          <cell r="C51">
            <v>0.23599999999999999</v>
          </cell>
          <cell r="D51">
            <v>1.6869201E-3</v>
          </cell>
          <cell r="E51">
            <v>14.551804423748543</v>
          </cell>
          <cell r="F51">
            <v>14.778812572759021</v>
          </cell>
          <cell r="G51">
            <v>15.491850989522698</v>
          </cell>
          <cell r="H51">
            <v>15.892025611175784</v>
          </cell>
          <cell r="I51">
            <v>16.225261932479626</v>
          </cell>
          <cell r="J51">
            <v>16.380966239813734</v>
          </cell>
          <cell r="K51">
            <v>16.491559953434223</v>
          </cell>
          <cell r="L51">
            <v>16.458090803259605</v>
          </cell>
          <cell r="M51">
            <v>16.469732246798603</v>
          </cell>
          <cell r="N51">
            <v>17.120197904540163</v>
          </cell>
          <cell r="O51">
            <v>18.02240977881257</v>
          </cell>
          <cell r="P51">
            <v>18.287252619324796</v>
          </cell>
          <cell r="Q51">
            <v>18.435681024447028</v>
          </cell>
          <cell r="R51">
            <v>18.816938300349243</v>
          </cell>
          <cell r="S51">
            <v>19.730791618160652</v>
          </cell>
          <cell r="T51">
            <v>20.667927823050057</v>
          </cell>
          <cell r="U51">
            <v>21.169965075669381</v>
          </cell>
          <cell r="V51">
            <v>21.331490104772989</v>
          </cell>
          <cell r="W51">
            <v>21.47846332945285</v>
          </cell>
          <cell r="X51">
            <v>22.200232828870778</v>
          </cell>
          <cell r="Y51">
            <v>23.131548311990688</v>
          </cell>
          <cell r="Z51">
            <v>23.562281722933641</v>
          </cell>
          <cell r="AA51">
            <v>23.862048894062859</v>
          </cell>
          <cell r="AB51">
            <v>24.077415599534341</v>
          </cell>
          <cell r="AC51">
            <v>24.234575087310827</v>
          </cell>
          <cell r="AD51">
            <v>24.636204889406287</v>
          </cell>
          <cell r="AE51">
            <v>26.040454016298021</v>
          </cell>
          <cell r="AF51">
            <v>26.532305005820721</v>
          </cell>
          <cell r="AG51">
            <v>26.979045401629804</v>
          </cell>
          <cell r="AH51">
            <v>27.214784633294531</v>
          </cell>
          <cell r="AI51">
            <v>28.004947613504072</v>
          </cell>
          <cell r="AJ51">
            <v>29.304423748544817</v>
          </cell>
          <cell r="AK51">
            <v>29.969441210710123</v>
          </cell>
          <cell r="AL51">
            <v>30.011641443538998</v>
          </cell>
          <cell r="AM51">
            <v>30.384167636786962</v>
          </cell>
          <cell r="AN51">
            <v>30.56024447031432</v>
          </cell>
          <cell r="AO51">
            <v>30.464202561117578</v>
          </cell>
          <cell r="AP51">
            <v>30.720314318975557</v>
          </cell>
          <cell r="AQ51">
            <v>31.1976135040745</v>
          </cell>
          <cell r="AR51">
            <v>32.606228172293363</v>
          </cell>
          <cell r="AS51">
            <v>33.217403958090799</v>
          </cell>
          <cell r="AT51">
            <v>33.555005820721767</v>
          </cell>
          <cell r="AU51">
            <v>33.633585564610009</v>
          </cell>
          <cell r="AV51">
            <v>34.333527357392313</v>
          </cell>
          <cell r="AW51">
            <v>34.828288707799764</v>
          </cell>
          <cell r="AX51">
            <v>35.407450523864959</v>
          </cell>
          <cell r="AY51">
            <v>35.683934807916181</v>
          </cell>
          <cell r="AZ51">
            <v>35.993888242142027</v>
          </cell>
          <cell r="BA51">
            <v>35.989522700814895</v>
          </cell>
          <cell r="BB51">
            <v>36.225261932479626</v>
          </cell>
          <cell r="BC51">
            <v>37.02415599534342</v>
          </cell>
          <cell r="BD51">
            <v>38.408032596041906</v>
          </cell>
          <cell r="BE51">
            <v>38.856228172293363</v>
          </cell>
          <cell r="BF51">
            <v>39.046856810244471</v>
          </cell>
          <cell r="BG51">
            <v>39.154540162980204</v>
          </cell>
          <cell r="BH51">
            <v>39.756984866123396</v>
          </cell>
          <cell r="BI51">
            <v>40.430733410942949</v>
          </cell>
          <cell r="BJ51">
            <v>41.238358556460994</v>
          </cell>
          <cell r="BK51">
            <v>41.690919674039577</v>
          </cell>
          <cell r="BL51">
            <v>42.102735739231662</v>
          </cell>
          <cell r="BM51">
            <v>42.30355064027939</v>
          </cell>
          <cell r="BN51">
            <v>42.476717112921996</v>
          </cell>
          <cell r="BO51">
            <v>42.75029103608847</v>
          </cell>
          <cell r="BP51">
            <v>43.26688009313154</v>
          </cell>
          <cell r="BQ51">
            <v>45.112048894062859</v>
          </cell>
          <cell r="BR51">
            <v>45.995343422584398</v>
          </cell>
          <cell r="BS51">
            <v>46.785506402793942</v>
          </cell>
          <cell r="BT51">
            <v>47.29627473806751</v>
          </cell>
          <cell r="BU51">
            <v>49.029394644935969</v>
          </cell>
          <cell r="BV51">
            <v>50.464202561117574</v>
          </cell>
          <cell r="BW51">
            <v>51.395518044237484</v>
          </cell>
          <cell r="BX51">
            <v>51.954307334109416</v>
          </cell>
          <cell r="BY51">
            <v>52.045983701979047</v>
          </cell>
          <cell r="BZ51">
            <v>52.518917345750872</v>
          </cell>
          <cell r="CA51">
            <v>52.727008149010466</v>
          </cell>
          <cell r="CB51">
            <v>54.080325960419081</v>
          </cell>
          <cell r="CC51">
            <v>55.844004656577404</v>
          </cell>
          <cell r="CD51">
            <v>56.613795110593713</v>
          </cell>
          <cell r="CE51">
            <v>56.676367869615831</v>
          </cell>
          <cell r="CF51">
            <v>57.55966239813737</v>
          </cell>
          <cell r="CG51">
            <v>58.451688009313152</v>
          </cell>
          <cell r="CH51">
            <v>59.173457508731076</v>
          </cell>
          <cell r="CI51">
            <v>60.299767171129218</v>
          </cell>
          <cell r="CJ51">
            <v>60.79598370197904</v>
          </cell>
          <cell r="CK51">
            <v>61.044819557625139</v>
          </cell>
          <cell r="CL51">
            <v>61.475552968568095</v>
          </cell>
          <cell r="CM51">
            <v>61.912107101280554</v>
          </cell>
          <cell r="CN51">
            <v>64.909778812572767</v>
          </cell>
          <cell r="CO51">
            <v>67.246798603026775</v>
          </cell>
          <cell r="CP51">
            <v>68.744179278230504</v>
          </cell>
          <cell r="CQ51">
            <v>69.304423748544821</v>
          </cell>
          <cell r="CR51">
            <v>70.451105937136191</v>
          </cell>
          <cell r="CS51">
            <v>71.353317811408601</v>
          </cell>
          <cell r="CT51">
            <v>71.395518044237477</v>
          </cell>
          <cell r="CU51">
            <v>71.590512223515717</v>
          </cell>
          <cell r="CV51">
            <v>71.891734575087312</v>
          </cell>
          <cell r="CW51">
            <v>71.99068684516881</v>
          </cell>
          <cell r="CX51">
            <v>72.441792782305001</v>
          </cell>
          <cell r="CY51">
            <v>72.703725261932476</v>
          </cell>
          <cell r="CZ51">
            <v>72.127473806752036</v>
          </cell>
          <cell r="DA51">
            <v>74.86321303841676</v>
          </cell>
          <cell r="DB51">
            <v>76.938300349243306</v>
          </cell>
          <cell r="DC51">
            <v>78.981373690337591</v>
          </cell>
          <cell r="DD51">
            <v>79.860302677532005</v>
          </cell>
          <cell r="DE51">
            <v>79.930151338765995</v>
          </cell>
          <cell r="DF51">
            <v>81.442083818393471</v>
          </cell>
          <cell r="DG51">
            <v>82.481082654249121</v>
          </cell>
          <cell r="DH51">
            <v>82.68917345750873</v>
          </cell>
          <cell r="DI51">
            <v>82.648428405122232</v>
          </cell>
          <cell r="DJ51">
            <v>83.776193247962752</v>
          </cell>
          <cell r="DK51">
            <v>84.659487776484283</v>
          </cell>
          <cell r="DL51">
            <v>87.645518044237463</v>
          </cell>
          <cell r="DM51">
            <v>91.840803259604186</v>
          </cell>
          <cell r="DN51">
            <v>93.907159487776482</v>
          </cell>
          <cell r="DO51">
            <v>95.381257275902215</v>
          </cell>
          <cell r="DP51">
            <v>95.422002328288698</v>
          </cell>
          <cell r="DQ51">
            <v>96.913562281722932</v>
          </cell>
          <cell r="DR51">
            <v>98.584109429569267</v>
          </cell>
          <cell r="DS51">
            <v>99.557625145518031</v>
          </cell>
          <cell r="DT51">
            <v>100.44819557625144</v>
          </cell>
          <cell r="DU51">
            <v>100</v>
          </cell>
          <cell r="DV51">
            <v>105.96</v>
          </cell>
          <cell r="DW51">
            <v>111.83</v>
          </cell>
          <cell r="DX51">
            <v>110.69</v>
          </cell>
          <cell r="DY51">
            <v>110.07</v>
          </cell>
          <cell r="DZ51">
            <v>112.63</v>
          </cell>
          <cell r="EA51">
            <v>116.63</v>
          </cell>
          <cell r="EB51">
            <v>120.86736261</v>
          </cell>
          <cell r="EC51">
            <v>120.36</v>
          </cell>
          <cell r="ED51">
            <v>120.92</v>
          </cell>
          <cell r="EE51">
            <v>121.31</v>
          </cell>
          <cell r="EF51">
            <v>122.58</v>
          </cell>
          <cell r="EG51">
            <v>122.29</v>
          </cell>
          <cell r="EH51">
            <v>122.65</v>
          </cell>
          <cell r="EI51">
            <v>123.1</v>
          </cell>
          <cell r="EJ51">
            <v>123.27</v>
          </cell>
          <cell r="EK51">
            <v>124.55</v>
          </cell>
          <cell r="EL51">
            <v>126.43</v>
          </cell>
          <cell r="EM51">
            <v>129.69</v>
          </cell>
          <cell r="EN51">
            <v>132.5</v>
          </cell>
          <cell r="EO51">
            <v>133.22</v>
          </cell>
          <cell r="EP51">
            <v>133.41999999999999</v>
          </cell>
          <cell r="EQ51">
            <v>133.72</v>
          </cell>
          <cell r="ER51">
            <v>135.22</v>
          </cell>
          <cell r="ES51">
            <v>135.88</v>
          </cell>
          <cell r="ET51">
            <v>136.4</v>
          </cell>
          <cell r="EU51">
            <v>141.71</v>
          </cell>
          <cell r="EV51">
            <v>148.69999999999999</v>
          </cell>
          <cell r="EW51">
            <v>149.97999999999999</v>
          </cell>
          <cell r="EX51">
            <v>150.29</v>
          </cell>
          <cell r="EY51">
            <v>149.6</v>
          </cell>
          <cell r="EZ51">
            <v>150.62</v>
          </cell>
          <cell r="FA51">
            <v>150.21</v>
          </cell>
          <cell r="FB51">
            <v>149.38999999999999</v>
          </cell>
          <cell r="FC51">
            <v>148.9</v>
          </cell>
          <cell r="FD51">
            <v>147.83000000000001</v>
          </cell>
          <cell r="FE51">
            <v>148.41999999999999</v>
          </cell>
          <cell r="FF51">
            <v>147.4</v>
          </cell>
          <cell r="FG51">
            <v>149.04</v>
          </cell>
          <cell r="FH51">
            <v>150.30000000000001</v>
          </cell>
          <cell r="FI51">
            <v>150.80000000000001</v>
          </cell>
          <cell r="FJ51">
            <v>150.94999999999999</v>
          </cell>
          <cell r="FK51">
            <v>151.28</v>
          </cell>
          <cell r="FL51">
            <v>149.41999999999999</v>
          </cell>
          <cell r="FM51">
            <v>149.69</v>
          </cell>
          <cell r="FN51">
            <v>150.09</v>
          </cell>
          <cell r="FO51">
            <v>148.78</v>
          </cell>
          <cell r="FP51">
            <v>145.72999999999999</v>
          </cell>
          <cell r="FQ51">
            <v>144.5</v>
          </cell>
          <cell r="FR51">
            <v>146.65</v>
          </cell>
          <cell r="FS51">
            <v>153.03</v>
          </cell>
          <cell r="FT51">
            <v>155.83000000000001</v>
          </cell>
          <cell r="FU51">
            <v>155.87</v>
          </cell>
          <cell r="FV51">
            <v>156.21</v>
          </cell>
          <cell r="FW51">
            <v>156.69</v>
          </cell>
          <cell r="FX51">
            <v>158.36000000000001</v>
          </cell>
          <cell r="FY51">
            <v>158.9</v>
          </cell>
          <cell r="FZ51">
            <v>159.03</v>
          </cell>
          <cell r="GA51">
            <v>160.4</v>
          </cell>
          <cell r="GB51">
            <v>160.72</v>
          </cell>
          <cell r="GC51">
            <v>160.72</v>
          </cell>
          <cell r="GD51">
            <v>164.03</v>
          </cell>
          <cell r="GE51">
            <v>166.8</v>
          </cell>
          <cell r="GF51">
            <v>169.52</v>
          </cell>
          <cell r="GG51">
            <v>169.15</v>
          </cell>
          <cell r="GH51">
            <v>168.82</v>
          </cell>
          <cell r="GI51">
            <v>170.43</v>
          </cell>
          <cell r="GJ51">
            <v>169.98</v>
          </cell>
          <cell r="GK51">
            <v>170.48</v>
          </cell>
          <cell r="GL51">
            <v>170.28</v>
          </cell>
          <cell r="GM51">
            <v>170.11</v>
          </cell>
          <cell r="GN51">
            <v>170.64</v>
          </cell>
          <cell r="GO51">
            <v>170.11</v>
          </cell>
          <cell r="GP51">
            <v>170.04</v>
          </cell>
          <cell r="GQ51">
            <v>170.05</v>
          </cell>
          <cell r="GR51">
            <v>169.36</v>
          </cell>
          <cell r="GS51">
            <v>169.35</v>
          </cell>
          <cell r="GT51">
            <v>169.58</v>
          </cell>
          <cell r="GU51">
            <v>171.52</v>
          </cell>
          <cell r="GV51">
            <v>171.12</v>
          </cell>
          <cell r="GW51">
            <v>168.76</v>
          </cell>
          <cell r="GX51">
            <v>168.18</v>
          </cell>
          <cell r="GY51">
            <v>167.27</v>
          </cell>
          <cell r="GZ51">
            <v>157.91</v>
          </cell>
        </row>
        <row r="52">
          <cell r="A52">
            <v>18403</v>
          </cell>
          <cell r="B52" t="str">
            <v>Otros abarrotes</v>
          </cell>
          <cell r="C52">
            <v>0.32</v>
          </cell>
          <cell r="D52">
            <v>4.0912550999999998E-3</v>
          </cell>
          <cell r="E52">
            <v>14.741435226133618</v>
          </cell>
          <cell r="F52">
            <v>14.962556754525622</v>
          </cell>
          <cell r="G52">
            <v>15.323721917565894</v>
          </cell>
          <cell r="H52">
            <v>16.476502152249541</v>
          </cell>
          <cell r="I52">
            <v>16.625390648033491</v>
          </cell>
          <cell r="J52">
            <v>16.473553865204316</v>
          </cell>
          <cell r="K52">
            <v>16.690252963028477</v>
          </cell>
          <cell r="L52">
            <v>17.182616899581344</v>
          </cell>
          <cell r="M52">
            <v>17.518721622737189</v>
          </cell>
          <cell r="N52">
            <v>17.655816970340233</v>
          </cell>
          <cell r="O52">
            <v>18.089215165988559</v>
          </cell>
          <cell r="P52">
            <v>18.198301786661951</v>
          </cell>
          <cell r="Q52">
            <v>18.46512176425497</v>
          </cell>
          <cell r="R52">
            <v>18.827761070817857</v>
          </cell>
          <cell r="S52">
            <v>19.234624683059138</v>
          </cell>
          <cell r="T52">
            <v>20.060145055722629</v>
          </cell>
          <cell r="U52">
            <v>20.633586886019224</v>
          </cell>
          <cell r="V52">
            <v>20.536293413526742</v>
          </cell>
          <cell r="W52">
            <v>20.940208738722806</v>
          </cell>
          <cell r="X52">
            <v>20.97853647031075</v>
          </cell>
          <cell r="Y52">
            <v>21.279261748923876</v>
          </cell>
          <cell r="Z52">
            <v>21.317589480511824</v>
          </cell>
          <cell r="AA52">
            <v>21.780470546612417</v>
          </cell>
          <cell r="AB52">
            <v>22.194704876466773</v>
          </cell>
          <cell r="AC52">
            <v>22.681172238929186</v>
          </cell>
          <cell r="AD52">
            <v>22.927354207205614</v>
          </cell>
          <cell r="AE52">
            <v>23.618727519311282</v>
          </cell>
          <cell r="AF52">
            <v>24.341057845391827</v>
          </cell>
          <cell r="AG52">
            <v>24.585765670145644</v>
          </cell>
          <cell r="AH52">
            <v>24.879120231145706</v>
          </cell>
          <cell r="AI52">
            <v>24.904180671030129</v>
          </cell>
          <cell r="AJ52">
            <v>25.042750162155787</v>
          </cell>
          <cell r="AK52">
            <v>25.190164514417123</v>
          </cell>
          <cell r="AL52">
            <v>25.484993218939795</v>
          </cell>
          <cell r="AM52">
            <v>25.515950232914676</v>
          </cell>
          <cell r="AN52">
            <v>25.579338404387052</v>
          </cell>
          <cell r="AO52">
            <v>25.664838728698626</v>
          </cell>
          <cell r="AP52">
            <v>26.09381449377911</v>
          </cell>
          <cell r="AQ52">
            <v>27.535526858894983</v>
          </cell>
          <cell r="AR52">
            <v>29.176248599563653</v>
          </cell>
          <cell r="AS52">
            <v>30.016510407453268</v>
          </cell>
          <cell r="AT52">
            <v>30.125597028126659</v>
          </cell>
          <cell r="AU52">
            <v>30.446960316056369</v>
          </cell>
          <cell r="AV52">
            <v>30.569314228433281</v>
          </cell>
          <cell r="AW52">
            <v>30.861194645910722</v>
          </cell>
          <cell r="AX52">
            <v>31.145704345775105</v>
          </cell>
          <cell r="AY52">
            <v>31.36240344359927</v>
          </cell>
          <cell r="AZ52">
            <v>31.753051477091809</v>
          </cell>
          <cell r="BA52">
            <v>31.831181083790316</v>
          </cell>
          <cell r="BB52">
            <v>31.990388584232559</v>
          </cell>
          <cell r="BC52">
            <v>32.941211156318175</v>
          </cell>
          <cell r="BD52">
            <v>35.041865676042221</v>
          </cell>
          <cell r="BE52">
            <v>35.298366648976945</v>
          </cell>
          <cell r="BF52">
            <v>36.061972993690667</v>
          </cell>
          <cell r="BG52">
            <v>36.744501444660649</v>
          </cell>
          <cell r="BH52">
            <v>37.699746447314112</v>
          </cell>
          <cell r="BI52">
            <v>38.041747744560411</v>
          </cell>
          <cell r="BJ52">
            <v>38.466301079073055</v>
          </cell>
          <cell r="BK52">
            <v>38.613715431334391</v>
          </cell>
          <cell r="BL52">
            <v>38.64614658883189</v>
          </cell>
          <cell r="BM52">
            <v>38.681526033374602</v>
          </cell>
          <cell r="BN52">
            <v>39.770918096585881</v>
          </cell>
          <cell r="BO52">
            <v>42.232737779350202</v>
          </cell>
          <cell r="BP52">
            <v>44.389409752933545</v>
          </cell>
          <cell r="BQ52">
            <v>44.952532578571848</v>
          </cell>
          <cell r="BR52">
            <v>45.673388761129779</v>
          </cell>
          <cell r="BS52">
            <v>45.500913968984023</v>
          </cell>
          <cell r="BT52">
            <v>45.696975057491599</v>
          </cell>
          <cell r="BU52">
            <v>45.722035497376027</v>
          </cell>
          <cell r="BV52">
            <v>45.611474733180025</v>
          </cell>
          <cell r="BW52">
            <v>45.677811191697629</v>
          </cell>
          <cell r="BX52">
            <v>45.657173182381037</v>
          </cell>
          <cell r="BY52">
            <v>45.537767557049357</v>
          </cell>
          <cell r="BZ52">
            <v>45.94905359985848</v>
          </cell>
          <cell r="CA52">
            <v>47.794681290170416</v>
          </cell>
          <cell r="CB52">
            <v>49.286514535055126</v>
          </cell>
          <cell r="CC52">
            <v>50.395070464060375</v>
          </cell>
          <cell r="CD52">
            <v>51.314936022171118</v>
          </cell>
          <cell r="CE52">
            <v>51.686420189869686</v>
          </cell>
          <cell r="CF52">
            <v>51.982723037914965</v>
          </cell>
          <cell r="CG52">
            <v>52.606285747980422</v>
          </cell>
          <cell r="CH52">
            <v>53.153192994869983</v>
          </cell>
          <cell r="CI52">
            <v>53.32714193053836</v>
          </cell>
          <cell r="CJ52">
            <v>53.172356860663953</v>
          </cell>
          <cell r="CK52">
            <v>53.470133852231861</v>
          </cell>
          <cell r="CL52">
            <v>53.745798690960541</v>
          </cell>
          <cell r="CM52">
            <v>56.764844625272715</v>
          </cell>
          <cell r="CN52">
            <v>59.4109322483637</v>
          </cell>
          <cell r="CO52">
            <v>60.728816557580046</v>
          </cell>
          <cell r="CP52">
            <v>61.645733828645554</v>
          </cell>
          <cell r="CQ52">
            <v>61.563181791379208</v>
          </cell>
          <cell r="CR52">
            <v>62.453564479037681</v>
          </cell>
          <cell r="CS52">
            <v>64.464296243882302</v>
          </cell>
          <cell r="CT52">
            <v>64.676572911138635</v>
          </cell>
          <cell r="CU52">
            <v>65.606757473907663</v>
          </cell>
          <cell r="CV52">
            <v>66.741847986319954</v>
          </cell>
          <cell r="CW52">
            <v>69.050356742732475</v>
          </cell>
          <cell r="CX52">
            <v>70.792794386461466</v>
          </cell>
          <cell r="CY52">
            <v>72.402559113155249</v>
          </cell>
          <cell r="CZ52">
            <v>73.729288283507273</v>
          </cell>
          <cell r="DA52">
            <v>75.515950232914676</v>
          </cell>
          <cell r="DB52">
            <v>77.451500678106015</v>
          </cell>
          <cell r="DC52">
            <v>78.134029129075998</v>
          </cell>
          <cell r="DD52">
            <v>78.961023645262102</v>
          </cell>
          <cell r="DE52">
            <v>79.460758299428022</v>
          </cell>
          <cell r="DF52">
            <v>80.942272539654468</v>
          </cell>
          <cell r="DG52">
            <v>80.183088625508574</v>
          </cell>
          <cell r="DH52">
            <v>81.085264461347947</v>
          </cell>
          <cell r="DI52">
            <v>82.149596084674798</v>
          </cell>
          <cell r="DJ52">
            <v>84.043870511232981</v>
          </cell>
          <cell r="DK52">
            <v>90.556636594138794</v>
          </cell>
          <cell r="DL52">
            <v>92.922636947933256</v>
          </cell>
          <cell r="DM52">
            <v>93.544725514476085</v>
          </cell>
          <cell r="DN52">
            <v>94.306857715667192</v>
          </cell>
          <cell r="DO52">
            <v>95.820803113391122</v>
          </cell>
          <cell r="DP52">
            <v>96.678754643552097</v>
          </cell>
          <cell r="DQ52">
            <v>97.042868093637594</v>
          </cell>
          <cell r="DR52">
            <v>98.991685830532461</v>
          </cell>
          <cell r="DS52">
            <v>98.667374255557533</v>
          </cell>
          <cell r="DT52">
            <v>99.680110855592901</v>
          </cell>
          <cell r="DU52">
            <v>100</v>
          </cell>
          <cell r="DV52">
            <v>107.46</v>
          </cell>
          <cell r="DW52">
            <v>114.1</v>
          </cell>
          <cell r="DX52">
            <v>115.68</v>
          </cell>
          <cell r="DY52">
            <v>117.02</v>
          </cell>
          <cell r="DZ52">
            <v>117.89</v>
          </cell>
          <cell r="EA52">
            <v>117.87</v>
          </cell>
          <cell r="EB52">
            <v>117.80583411000001</v>
          </cell>
          <cell r="EC52">
            <v>117.87</v>
          </cell>
          <cell r="ED52">
            <v>120.11</v>
          </cell>
          <cell r="EE52">
            <v>121.31</v>
          </cell>
          <cell r="EF52">
            <v>121.82</v>
          </cell>
          <cell r="EG52">
            <v>121.66</v>
          </cell>
          <cell r="EH52">
            <v>121.03</v>
          </cell>
          <cell r="EI52">
            <v>121.7</v>
          </cell>
          <cell r="EJ52">
            <v>122.03</v>
          </cell>
          <cell r="EK52">
            <v>123.11</v>
          </cell>
          <cell r="EL52">
            <v>124.07</v>
          </cell>
          <cell r="EM52">
            <v>127.02</v>
          </cell>
          <cell r="EN52">
            <v>129.63999999999999</v>
          </cell>
          <cell r="EO52">
            <v>131.49</v>
          </cell>
          <cell r="EP52">
            <v>132.11000000000001</v>
          </cell>
          <cell r="EQ52">
            <v>132.57</v>
          </cell>
          <cell r="ER52">
            <v>132.11000000000001</v>
          </cell>
          <cell r="ES52">
            <v>132.24</v>
          </cell>
          <cell r="ET52">
            <v>133.02000000000001</v>
          </cell>
          <cell r="EU52">
            <v>136.62</v>
          </cell>
          <cell r="EV52">
            <v>140.08000000000001</v>
          </cell>
          <cell r="EW52">
            <v>142.30000000000001</v>
          </cell>
          <cell r="EX52">
            <v>143.21</v>
          </cell>
          <cell r="EY52">
            <v>142.91</v>
          </cell>
          <cell r="EZ52">
            <v>143.03</v>
          </cell>
          <cell r="FA52">
            <v>142.62</v>
          </cell>
          <cell r="FB52">
            <v>142.13</v>
          </cell>
          <cell r="FC52">
            <v>141.93</v>
          </cell>
          <cell r="FD52">
            <v>141.77000000000001</v>
          </cell>
          <cell r="FE52">
            <v>141.44999999999999</v>
          </cell>
          <cell r="FF52">
            <v>142.81</v>
          </cell>
          <cell r="FG52">
            <v>144.44</v>
          </cell>
          <cell r="FH52">
            <v>145.81</v>
          </cell>
          <cell r="FI52">
            <v>147.96</v>
          </cell>
          <cell r="FJ52">
            <v>149.84</v>
          </cell>
          <cell r="FK52">
            <v>149.97</v>
          </cell>
          <cell r="FL52">
            <v>150.75</v>
          </cell>
          <cell r="FM52">
            <v>151.09</v>
          </cell>
          <cell r="FN52">
            <v>151.75</v>
          </cell>
          <cell r="FO52">
            <v>151.97999999999999</v>
          </cell>
          <cell r="FP52">
            <v>154.04</v>
          </cell>
          <cell r="FQ52">
            <v>155.12</v>
          </cell>
          <cell r="FR52">
            <v>156.41999999999999</v>
          </cell>
          <cell r="FS52">
            <v>159.05000000000001</v>
          </cell>
          <cell r="FT52">
            <v>159.32</v>
          </cell>
          <cell r="FU52">
            <v>159.93</v>
          </cell>
          <cell r="FV52">
            <v>160.35</v>
          </cell>
          <cell r="FW52">
            <v>161.21</v>
          </cell>
          <cell r="FX52">
            <v>162.51</v>
          </cell>
          <cell r="FY52">
            <v>163.96</v>
          </cell>
          <cell r="FZ52">
            <v>165.44</v>
          </cell>
          <cell r="GA52">
            <v>166.38</v>
          </cell>
          <cell r="GB52">
            <v>167.26</v>
          </cell>
          <cell r="GC52">
            <v>167.86</v>
          </cell>
          <cell r="GD52">
            <v>168.17</v>
          </cell>
          <cell r="GE52">
            <v>171.01</v>
          </cell>
          <cell r="GF52">
            <v>171.26</v>
          </cell>
          <cell r="GG52">
            <v>172.41</v>
          </cell>
          <cell r="GH52">
            <v>172.01</v>
          </cell>
          <cell r="GI52">
            <v>172.57</v>
          </cell>
          <cell r="GJ52">
            <v>172.77</v>
          </cell>
          <cell r="GK52">
            <v>173.5</v>
          </cell>
          <cell r="GL52">
            <v>173.59</v>
          </cell>
          <cell r="GM52">
            <v>173.45</v>
          </cell>
          <cell r="GN52">
            <v>174.1</v>
          </cell>
          <cell r="GO52">
            <v>174.59</v>
          </cell>
          <cell r="GP52">
            <v>175.64</v>
          </cell>
          <cell r="GQ52">
            <v>177.25</v>
          </cell>
          <cell r="GR52">
            <v>177.56</v>
          </cell>
          <cell r="GS52">
            <v>178.08</v>
          </cell>
          <cell r="GT52">
            <v>179.19</v>
          </cell>
          <cell r="GU52">
            <v>179.64</v>
          </cell>
          <cell r="GV52">
            <v>180.1</v>
          </cell>
          <cell r="GW52">
            <v>179.47</v>
          </cell>
          <cell r="GX52">
            <v>177.14</v>
          </cell>
          <cell r="GY52">
            <v>177.58</v>
          </cell>
          <cell r="GZ52">
            <v>177.43</v>
          </cell>
        </row>
        <row r="53">
          <cell r="A53">
            <v>18501</v>
          </cell>
          <cell r="B53" t="str">
            <v>Jugos</v>
          </cell>
          <cell r="C53">
            <v>0.45</v>
          </cell>
          <cell r="D53">
            <v>8.4747680000000006E-4</v>
          </cell>
          <cell r="E53">
            <v>16.004353184066066</v>
          </cell>
          <cell r="F53">
            <v>16.401261143030904</v>
          </cell>
          <cell r="G53">
            <v>16.682937759070466</v>
          </cell>
          <cell r="H53">
            <v>16.945409151289148</v>
          </cell>
          <cell r="I53">
            <v>17.302306227293823</v>
          </cell>
          <cell r="J53">
            <v>18.046508650352898</v>
          </cell>
          <cell r="K53">
            <v>18.520237504601251</v>
          </cell>
          <cell r="L53">
            <v>18.789110638093561</v>
          </cell>
          <cell r="M53">
            <v>19.051582030312243</v>
          </cell>
          <cell r="N53">
            <v>19.963830161804008</v>
          </cell>
          <cell r="O53">
            <v>20.844069586927645</v>
          </cell>
          <cell r="P53">
            <v>21.157754909335335</v>
          </cell>
          <cell r="Q53">
            <v>21.268184946305389</v>
          </cell>
          <cell r="R53">
            <v>21.564265480210619</v>
          </cell>
          <cell r="S53">
            <v>21.866747755389465</v>
          </cell>
          <cell r="T53">
            <v>23.015860314005408</v>
          </cell>
          <cell r="U53">
            <v>24.20818462621833</v>
          </cell>
          <cell r="V53">
            <v>24.789142646799924</v>
          </cell>
          <cell r="W53">
            <v>24.851559624217785</v>
          </cell>
          <cell r="X53">
            <v>25.221260182769711</v>
          </cell>
          <cell r="Y53">
            <v>25.944656946689499</v>
          </cell>
          <cell r="Z53">
            <v>26.269545316326038</v>
          </cell>
          <cell r="AA53">
            <v>27.351439591568905</v>
          </cell>
          <cell r="AB53">
            <v>28.028423731254897</v>
          </cell>
          <cell r="AC53">
            <v>28.56616999823952</v>
          </cell>
          <cell r="AD53">
            <v>28.892658803194465</v>
          </cell>
          <cell r="AE53">
            <v>29.600051213930183</v>
          </cell>
          <cell r="AF53">
            <v>30.044972232447222</v>
          </cell>
          <cell r="AG53">
            <v>30.984427764351903</v>
          </cell>
          <cell r="AH53">
            <v>31.792647600147241</v>
          </cell>
          <cell r="AI53">
            <v>32.213562088888175</v>
          </cell>
          <cell r="AJ53">
            <v>33.024982795320327</v>
          </cell>
          <cell r="AK53">
            <v>33.234639822031589</v>
          </cell>
          <cell r="AL53">
            <v>34.228510154762091</v>
          </cell>
          <cell r="AM53">
            <v>36.019397276059081</v>
          </cell>
          <cell r="AN53">
            <v>36.659571403421729</v>
          </cell>
          <cell r="AO53">
            <v>36.747595345934094</v>
          </cell>
          <cell r="AP53">
            <v>37.200518541043159</v>
          </cell>
          <cell r="AQ53">
            <v>37.875902245410749</v>
          </cell>
          <cell r="AR53">
            <v>38.325624569883004</v>
          </cell>
          <cell r="AS53">
            <v>39.564361506329718</v>
          </cell>
          <cell r="AT53">
            <v>40.378983083398687</v>
          </cell>
          <cell r="AU53">
            <v>41.076772882223963</v>
          </cell>
          <cell r="AV53">
            <v>42.073844085591276</v>
          </cell>
          <cell r="AW53">
            <v>42.667605588720129</v>
          </cell>
          <cell r="AX53">
            <v>43.230958820799252</v>
          </cell>
          <cell r="AY53">
            <v>43.573451978938266</v>
          </cell>
          <cell r="AZ53">
            <v>43.928748619624535</v>
          </cell>
          <cell r="BA53">
            <v>44.109597810604484</v>
          </cell>
          <cell r="BB53">
            <v>44.541715346574264</v>
          </cell>
          <cell r="BC53">
            <v>45.506777843573445</v>
          </cell>
          <cell r="BD53">
            <v>46.723108685562472</v>
          </cell>
          <cell r="BE53">
            <v>49.114159051261943</v>
          </cell>
          <cell r="BF53">
            <v>50.167245490773482</v>
          </cell>
          <cell r="BG53">
            <v>50.980266632524049</v>
          </cell>
          <cell r="BH53">
            <v>51.146711905638334</v>
          </cell>
          <cell r="BI53">
            <v>52.025350895443559</v>
          </cell>
          <cell r="BJ53">
            <v>52.558295856472959</v>
          </cell>
          <cell r="BK53">
            <v>53.398524398636425</v>
          </cell>
          <cell r="BL53">
            <v>54.296368612262533</v>
          </cell>
          <cell r="BM53">
            <v>54.768497031192474</v>
          </cell>
          <cell r="BN53">
            <v>55.224621096938364</v>
          </cell>
          <cell r="BO53">
            <v>56.08725573355953</v>
          </cell>
          <cell r="BP53">
            <v>56.482563257205967</v>
          </cell>
          <cell r="BQ53">
            <v>58.428692604388388</v>
          </cell>
          <cell r="BR53">
            <v>60.064337499799947</v>
          </cell>
          <cell r="BS53">
            <v>60.522062000864231</v>
          </cell>
          <cell r="BT53">
            <v>60.56847462509802</v>
          </cell>
          <cell r="BU53">
            <v>60.811740793495829</v>
          </cell>
          <cell r="BV53">
            <v>61.229454411599946</v>
          </cell>
          <cell r="BW53">
            <v>61.69518108925628</v>
          </cell>
          <cell r="BX53">
            <v>62.2105212617832</v>
          </cell>
          <cell r="BY53">
            <v>62.439383512315338</v>
          </cell>
          <cell r="BZ53">
            <v>62.80428276491206</v>
          </cell>
          <cell r="CA53">
            <v>63.516476481602993</v>
          </cell>
          <cell r="CB53">
            <v>65.731478962277734</v>
          </cell>
          <cell r="CC53">
            <v>68.084118880335453</v>
          </cell>
          <cell r="CD53">
            <v>68.916345245906882</v>
          </cell>
          <cell r="CE53">
            <v>69.286045804458809</v>
          </cell>
          <cell r="CF53">
            <v>69.871805130995625</v>
          </cell>
          <cell r="CG53">
            <v>70.182289582766515</v>
          </cell>
          <cell r="CH53">
            <v>70.625610165965142</v>
          </cell>
          <cell r="CI53">
            <v>71.361810412432163</v>
          </cell>
          <cell r="CJ53">
            <v>72.174831554182745</v>
          </cell>
          <cell r="CK53">
            <v>72.394091192804439</v>
          </cell>
          <cell r="CL53">
            <v>76.155114191059965</v>
          </cell>
          <cell r="CM53">
            <v>79.781700622569332</v>
          </cell>
          <cell r="CN53">
            <v>81.367732023110278</v>
          </cell>
          <cell r="CO53">
            <v>82.307187555014949</v>
          </cell>
          <cell r="CP53">
            <v>82.939359505785575</v>
          </cell>
          <cell r="CQ53">
            <v>83.24344221628283</v>
          </cell>
          <cell r="CR53">
            <v>83.28345309924299</v>
          </cell>
          <cell r="CS53">
            <v>83.526719267640786</v>
          </cell>
          <cell r="CT53">
            <v>84.381351727669923</v>
          </cell>
          <cell r="CU53">
            <v>85.388025542947673</v>
          </cell>
          <cell r="CV53">
            <v>85.765728278091629</v>
          </cell>
          <cell r="CW53">
            <v>85.837747867419935</v>
          </cell>
          <cell r="CX53">
            <v>86.274666709344956</v>
          </cell>
          <cell r="CY53">
            <v>88.601699662308135</v>
          </cell>
          <cell r="CZ53">
            <v>91.973816878190846</v>
          </cell>
          <cell r="DA53">
            <v>93.822319670950492</v>
          </cell>
          <cell r="DB53">
            <v>94.548917305507089</v>
          </cell>
          <cell r="DC53">
            <v>95.709232911351876</v>
          </cell>
          <cell r="DD53">
            <v>96.455035769729349</v>
          </cell>
          <cell r="DE53">
            <v>96.14135044732167</v>
          </cell>
          <cell r="DF53">
            <v>95.762047276859306</v>
          </cell>
          <cell r="DG53">
            <v>95.390746282988957</v>
          </cell>
          <cell r="DH53">
            <v>95.083462701854899</v>
          </cell>
          <cell r="DI53">
            <v>95.859673831282109</v>
          </cell>
          <cell r="DJ53">
            <v>96.250180048973306</v>
          </cell>
          <cell r="DK53">
            <v>97.027991613718925</v>
          </cell>
          <cell r="DL53">
            <v>98.578813437254937</v>
          </cell>
          <cell r="DM53">
            <v>99.087751868508221</v>
          </cell>
          <cell r="DN53">
            <v>98.945313125170046</v>
          </cell>
          <cell r="DO53">
            <v>99.174175375702177</v>
          </cell>
          <cell r="DP53">
            <v>99.082950562553009</v>
          </cell>
          <cell r="DQ53">
            <v>99.236592353120031</v>
          </cell>
          <cell r="DR53">
            <v>99.204583646751914</v>
          </cell>
          <cell r="DS53">
            <v>99.492662004065096</v>
          </cell>
          <cell r="DT53">
            <v>99.860762127298614</v>
          </cell>
          <cell r="DU53">
            <v>100</v>
          </cell>
          <cell r="DV53">
            <v>107.47</v>
          </cell>
          <cell r="DW53">
            <v>112.97</v>
          </cell>
          <cell r="DX53">
            <v>114.59</v>
          </cell>
          <cell r="DY53">
            <v>114.64</v>
          </cell>
          <cell r="DZ53">
            <v>115.44</v>
          </cell>
          <cell r="EA53">
            <v>116.06</v>
          </cell>
          <cell r="EB53">
            <v>116.01489453000001</v>
          </cell>
          <cell r="EC53">
            <v>115.67</v>
          </cell>
          <cell r="ED53">
            <v>115.16</v>
          </cell>
          <cell r="EE53">
            <v>115.5</v>
          </cell>
          <cell r="EF53">
            <v>115.76</v>
          </cell>
          <cell r="EG53">
            <v>114.7</v>
          </cell>
          <cell r="EH53">
            <v>114.84</v>
          </cell>
          <cell r="EI53">
            <v>114.41</v>
          </cell>
          <cell r="EJ53">
            <v>112.9</v>
          </cell>
          <cell r="EK53">
            <v>113.04</v>
          </cell>
          <cell r="EL53">
            <v>114.59</v>
          </cell>
          <cell r="EM53">
            <v>115.96</v>
          </cell>
          <cell r="EN53">
            <v>115.11</v>
          </cell>
          <cell r="EO53">
            <v>114.89</v>
          </cell>
          <cell r="EP53">
            <v>115.24</v>
          </cell>
          <cell r="EQ53">
            <v>116.33</v>
          </cell>
          <cell r="ER53">
            <v>116.49</v>
          </cell>
          <cell r="ES53">
            <v>116.83</v>
          </cell>
          <cell r="ET53">
            <v>117.31</v>
          </cell>
          <cell r="EU53">
            <v>119.17</v>
          </cell>
          <cell r="EV53">
            <v>122.04</v>
          </cell>
          <cell r="EW53">
            <v>124.09</v>
          </cell>
          <cell r="EX53">
            <v>124.77</v>
          </cell>
          <cell r="EY53">
            <v>125.21</v>
          </cell>
          <cell r="EZ53">
            <v>126.07</v>
          </cell>
          <cell r="FA53">
            <v>126.68</v>
          </cell>
          <cell r="FB53">
            <v>126.64</v>
          </cell>
          <cell r="FC53">
            <v>127.04</v>
          </cell>
          <cell r="FD53">
            <v>127.08</v>
          </cell>
          <cell r="FE53">
            <v>127.4</v>
          </cell>
          <cell r="FF53">
            <v>127.97</v>
          </cell>
          <cell r="FG53">
            <v>132.77000000000001</v>
          </cell>
          <cell r="FH53">
            <v>135.02000000000001</v>
          </cell>
          <cell r="FI53">
            <v>135.83000000000001</v>
          </cell>
          <cell r="FJ53">
            <v>136.57</v>
          </cell>
          <cell r="FK53">
            <v>136.58000000000001</v>
          </cell>
          <cell r="FL53">
            <v>136.74</v>
          </cell>
          <cell r="FM53">
            <v>136.87</v>
          </cell>
          <cell r="FN53">
            <v>136.72999999999999</v>
          </cell>
          <cell r="FO53">
            <v>136.56</v>
          </cell>
          <cell r="FP53">
            <v>136.87</v>
          </cell>
          <cell r="FQ53">
            <v>138.26</v>
          </cell>
          <cell r="FR53">
            <v>140.41</v>
          </cell>
          <cell r="FS53">
            <v>144.57</v>
          </cell>
          <cell r="FT53">
            <v>145.19</v>
          </cell>
          <cell r="FU53">
            <v>145.03</v>
          </cell>
          <cell r="FV53">
            <v>145.09</v>
          </cell>
          <cell r="FW53">
            <v>148.4</v>
          </cell>
          <cell r="FX53">
            <v>150.52000000000001</v>
          </cell>
          <cell r="FY53">
            <v>150.88999999999999</v>
          </cell>
          <cell r="FZ53">
            <v>151.12</v>
          </cell>
          <cell r="GA53">
            <v>150.58000000000001</v>
          </cell>
          <cell r="GB53">
            <v>150.5</v>
          </cell>
          <cell r="GC53">
            <v>150.65</v>
          </cell>
          <cell r="GD53">
            <v>152.82</v>
          </cell>
          <cell r="GE53">
            <v>153.47</v>
          </cell>
          <cell r="GF53">
            <v>153.84</v>
          </cell>
          <cell r="GG53">
            <v>154.15</v>
          </cell>
          <cell r="GH53">
            <v>155.36000000000001</v>
          </cell>
          <cell r="GI53">
            <v>157.61000000000001</v>
          </cell>
          <cell r="GJ53">
            <v>159.80000000000001</v>
          </cell>
          <cell r="GK53">
            <v>159.91</v>
          </cell>
          <cell r="GL53">
            <v>160.22</v>
          </cell>
          <cell r="GM53">
            <v>160.53</v>
          </cell>
          <cell r="GN53">
            <v>160.11000000000001</v>
          </cell>
          <cell r="GO53">
            <v>160.02000000000001</v>
          </cell>
          <cell r="GP53">
            <v>159.69999999999999</v>
          </cell>
          <cell r="GQ53">
            <v>161.78</v>
          </cell>
          <cell r="GR53">
            <v>160.84</v>
          </cell>
          <cell r="GS53">
            <v>156.03</v>
          </cell>
          <cell r="GT53">
            <v>151.12</v>
          </cell>
          <cell r="GU53">
            <v>151.59</v>
          </cell>
          <cell r="GV53">
            <v>151.28</v>
          </cell>
          <cell r="GW53">
            <v>150.38</v>
          </cell>
          <cell r="GX53">
            <v>150.13</v>
          </cell>
          <cell r="GY53">
            <v>150.21</v>
          </cell>
          <cell r="GZ53">
            <v>150.6</v>
          </cell>
        </row>
        <row r="54">
          <cell r="A54">
            <v>18502</v>
          </cell>
          <cell r="B54" t="str">
            <v>Gaseosas y maltas</v>
          </cell>
          <cell r="C54">
            <v>1.018</v>
          </cell>
          <cell r="D54">
            <v>1.01489045E-2</v>
          </cell>
          <cell r="E54">
            <v>9.865240810528185</v>
          </cell>
          <cell r="F54">
            <v>10.640648738235701</v>
          </cell>
          <cell r="G54">
            <v>10.79849259120415</v>
          </cell>
          <cell r="H54">
            <v>10.779748633664148</v>
          </cell>
          <cell r="I54">
            <v>10.83696703036521</v>
          </cell>
          <cell r="J54">
            <v>10.849791843418899</v>
          </cell>
          <cell r="K54">
            <v>10.878401041769429</v>
          </cell>
          <cell r="L54">
            <v>11.724838703312749</v>
          </cell>
          <cell r="M54">
            <v>12.307874435214964</v>
          </cell>
          <cell r="N54">
            <v>12.381863741293927</v>
          </cell>
          <cell r="O54">
            <v>12.443028234319199</v>
          </cell>
          <cell r="P54">
            <v>12.469664384507627</v>
          </cell>
          <cell r="Q54">
            <v>12.525896257127636</v>
          </cell>
          <cell r="R54">
            <v>13.670264191148906</v>
          </cell>
          <cell r="S54">
            <v>13.97312708403212</v>
          </cell>
          <cell r="T54">
            <v>14.048102914192137</v>
          </cell>
          <cell r="U54">
            <v>14.114200027622676</v>
          </cell>
          <cell r="V54">
            <v>14.46244302823432</v>
          </cell>
          <cell r="W54">
            <v>15.485468500286093</v>
          </cell>
          <cell r="X54">
            <v>15.766627863386146</v>
          </cell>
          <cell r="Y54">
            <v>15.869226367815639</v>
          </cell>
          <cell r="Z54">
            <v>15.909673855138806</v>
          </cell>
          <cell r="AA54">
            <v>16.620957717577888</v>
          </cell>
          <cell r="AB54">
            <v>17.36381035061066</v>
          </cell>
          <cell r="AC54">
            <v>17.543357733362271</v>
          </cell>
          <cell r="AD54">
            <v>17.902452498865497</v>
          </cell>
          <cell r="AE54">
            <v>18.175719669317132</v>
          </cell>
          <cell r="AF54">
            <v>19.474971884063692</v>
          </cell>
          <cell r="AG54">
            <v>19.874514136890085</v>
          </cell>
          <cell r="AH54">
            <v>20.030384941696429</v>
          </cell>
          <cell r="AI54">
            <v>20.051101947398536</v>
          </cell>
          <cell r="AJ54">
            <v>21.444073949845116</v>
          </cell>
          <cell r="AK54">
            <v>21.930430321804156</v>
          </cell>
          <cell r="AL54">
            <v>22.060651500503127</v>
          </cell>
          <cell r="AM54">
            <v>22.122802517609454</v>
          </cell>
          <cell r="AN54">
            <v>22.203697492255785</v>
          </cell>
          <cell r="AO54">
            <v>22.215535781228422</v>
          </cell>
          <cell r="AP54">
            <v>25.009371978770002</v>
          </cell>
          <cell r="AQ54">
            <v>26.323422054732355</v>
          </cell>
          <cell r="AR54">
            <v>26.600635321508197</v>
          </cell>
          <cell r="AS54">
            <v>26.879821636446149</v>
          </cell>
          <cell r="AT54">
            <v>26.882781208689305</v>
          </cell>
          <cell r="AU54">
            <v>26.980447092713533</v>
          </cell>
          <cell r="AV54">
            <v>28.574670007694884</v>
          </cell>
          <cell r="AW54">
            <v>29.449716867588737</v>
          </cell>
          <cell r="AX54">
            <v>29.595722431584555</v>
          </cell>
          <cell r="AY54">
            <v>29.669711737663519</v>
          </cell>
          <cell r="AZ54">
            <v>29.749620188228796</v>
          </cell>
          <cell r="BA54">
            <v>29.617425961367722</v>
          </cell>
          <cell r="BB54">
            <v>34.744391610599216</v>
          </cell>
          <cell r="BC54">
            <v>35.74472702878677</v>
          </cell>
          <cell r="BD54">
            <v>35.956829706213135</v>
          </cell>
          <cell r="BE54">
            <v>35.896651737268911</v>
          </cell>
          <cell r="BF54">
            <v>36.1728784799637</v>
          </cell>
          <cell r="BG54">
            <v>36.353412386796364</v>
          </cell>
          <cell r="BH54">
            <v>36.449105222658488</v>
          </cell>
          <cell r="BI54">
            <v>36.515202336089025</v>
          </cell>
          <cell r="BJ54">
            <v>36.607935599707986</v>
          </cell>
          <cell r="BK54">
            <v>36.68883057435432</v>
          </cell>
          <cell r="BL54">
            <v>36.656275279679576</v>
          </cell>
          <cell r="BM54">
            <v>36.534932817710079</v>
          </cell>
          <cell r="BN54">
            <v>41.74575301383107</v>
          </cell>
          <cell r="BO54">
            <v>42.996665548606039</v>
          </cell>
          <cell r="BP54">
            <v>43.241323520707141</v>
          </cell>
          <cell r="BQ54">
            <v>42.820077738097588</v>
          </cell>
          <cell r="BR54">
            <v>42.750034528342837</v>
          </cell>
          <cell r="BS54">
            <v>42.64250340350808</v>
          </cell>
          <cell r="BT54">
            <v>42.692816131641777</v>
          </cell>
          <cell r="BU54">
            <v>42.631651638616496</v>
          </cell>
          <cell r="BV54">
            <v>42.599096343941753</v>
          </cell>
          <cell r="BW54">
            <v>42.630665114535446</v>
          </cell>
          <cell r="BX54">
            <v>42.646449499832293</v>
          </cell>
          <cell r="BY54">
            <v>43.726693368585131</v>
          </cell>
          <cell r="BZ54">
            <v>46.971371071167852</v>
          </cell>
          <cell r="CA54">
            <v>45.490598425507564</v>
          </cell>
          <cell r="CB54">
            <v>45.473827516129667</v>
          </cell>
          <cell r="CC54">
            <v>47.928299429789078</v>
          </cell>
          <cell r="CD54">
            <v>48.007221356273305</v>
          </cell>
          <cell r="CE54">
            <v>48.154213444350177</v>
          </cell>
          <cell r="CF54">
            <v>48.457076337233396</v>
          </cell>
          <cell r="CG54">
            <v>48.624785431012377</v>
          </cell>
          <cell r="CH54">
            <v>49.180198488645104</v>
          </cell>
          <cell r="CI54">
            <v>49.277864372669342</v>
          </cell>
          <cell r="CJ54">
            <v>49.467276996231476</v>
          </cell>
          <cell r="CK54">
            <v>51.245979914369713</v>
          </cell>
          <cell r="CL54">
            <v>59.079967642010146</v>
          </cell>
          <cell r="CM54">
            <v>59.988556320659789</v>
          </cell>
          <cell r="CN54">
            <v>60.132588836493497</v>
          </cell>
          <cell r="CO54">
            <v>60.266756111516685</v>
          </cell>
          <cell r="CP54">
            <v>60.348637610244069</v>
          </cell>
          <cell r="CQ54">
            <v>64.047116390111086</v>
          </cell>
          <cell r="CR54">
            <v>70.440778959414402</v>
          </cell>
          <cell r="CS54">
            <v>71.296095337687206</v>
          </cell>
          <cell r="CT54">
            <v>71.804155239429406</v>
          </cell>
          <cell r="CU54">
            <v>71.937335990371537</v>
          </cell>
          <cell r="CV54">
            <v>72.167196101256835</v>
          </cell>
          <cell r="CW54">
            <v>72.647633328729555</v>
          </cell>
          <cell r="CX54">
            <v>72.934711836315927</v>
          </cell>
          <cell r="CY54">
            <v>73.31353708344021</v>
          </cell>
          <cell r="CZ54">
            <v>73.654874415484485</v>
          </cell>
          <cell r="DA54">
            <v>73.771284257048706</v>
          </cell>
          <cell r="DB54">
            <v>78.987037073574967</v>
          </cell>
          <cell r="DC54">
            <v>81.652625140579687</v>
          </cell>
          <cell r="DD54">
            <v>82.091628356648187</v>
          </cell>
          <cell r="DE54">
            <v>82.413235207071409</v>
          </cell>
          <cell r="DF54">
            <v>82.813763983978859</v>
          </cell>
          <cell r="DG54">
            <v>83.325769982045259</v>
          </cell>
          <cell r="DH54">
            <v>83.412584101177913</v>
          </cell>
          <cell r="DI54">
            <v>83.741096620168491</v>
          </cell>
          <cell r="DJ54">
            <v>83.512223033364236</v>
          </cell>
          <cell r="DK54">
            <v>83.591144959848478</v>
          </cell>
          <cell r="DL54">
            <v>83.997592881242227</v>
          </cell>
          <cell r="DM54">
            <v>83.788449776059039</v>
          </cell>
          <cell r="DN54">
            <v>83.855533413570626</v>
          </cell>
          <cell r="DO54">
            <v>85.109405520588766</v>
          </cell>
          <cell r="DP54">
            <v>88.195252846121974</v>
          </cell>
          <cell r="DQ54">
            <v>88.898644515912636</v>
          </cell>
          <cell r="DR54">
            <v>92.296233451058555</v>
          </cell>
          <cell r="DS54">
            <v>99.571848548823084</v>
          </cell>
          <cell r="DT54">
            <v>100.02466310202631</v>
          </cell>
          <cell r="DU54">
            <v>100</v>
          </cell>
          <cell r="DV54">
            <v>101.49</v>
          </cell>
          <cell r="DW54">
            <v>102.58</v>
          </cell>
          <cell r="DX54">
            <v>103.06</v>
          </cell>
          <cell r="DY54">
            <v>103.16</v>
          </cell>
          <cell r="DZ54">
            <v>103.38</v>
          </cell>
          <cell r="EA54">
            <v>103.24</v>
          </cell>
          <cell r="EB54">
            <v>103.29735921</v>
          </cell>
          <cell r="EC54">
            <v>103.53</v>
          </cell>
          <cell r="ED54">
            <v>103.86</v>
          </cell>
          <cell r="EE54">
            <v>107.64</v>
          </cell>
          <cell r="EF54">
            <v>112.14</v>
          </cell>
          <cell r="EG54">
            <v>113.16</v>
          </cell>
          <cell r="EH54">
            <v>113.69</v>
          </cell>
          <cell r="EI54">
            <v>112.88</v>
          </cell>
          <cell r="EJ54">
            <v>112.38</v>
          </cell>
          <cell r="EK54">
            <v>114.36</v>
          </cell>
          <cell r="EL54">
            <v>115.6</v>
          </cell>
          <cell r="EM54">
            <v>116.52</v>
          </cell>
          <cell r="EN54">
            <v>116.47</v>
          </cell>
          <cell r="EO54">
            <v>116.9</v>
          </cell>
          <cell r="EP54">
            <v>117.91</v>
          </cell>
          <cell r="EQ54">
            <v>120.36</v>
          </cell>
          <cell r="ER54">
            <v>125.6</v>
          </cell>
          <cell r="ES54">
            <v>125.68</v>
          </cell>
          <cell r="ET54">
            <v>125.61</v>
          </cell>
          <cell r="EU54">
            <v>127.09</v>
          </cell>
          <cell r="EV54">
            <v>127.6</v>
          </cell>
          <cell r="EW54">
            <v>127.88</v>
          </cell>
          <cell r="EX54">
            <v>127.68</v>
          </cell>
          <cell r="EY54">
            <v>126.74</v>
          </cell>
          <cell r="EZ54">
            <v>127.46</v>
          </cell>
          <cell r="FA54">
            <v>127.81</v>
          </cell>
          <cell r="FB54">
            <v>128.59</v>
          </cell>
          <cell r="FC54">
            <v>129.72</v>
          </cell>
          <cell r="FD54">
            <v>130.11000000000001</v>
          </cell>
          <cell r="FE54">
            <v>134.63</v>
          </cell>
          <cell r="FF54">
            <v>135.77000000000001</v>
          </cell>
          <cell r="FG54">
            <v>136.28</v>
          </cell>
          <cell r="FH54">
            <v>136.16</v>
          </cell>
          <cell r="FI54">
            <v>136.55000000000001</v>
          </cell>
          <cell r="FJ54">
            <v>141.97999999999999</v>
          </cell>
          <cell r="FK54">
            <v>142.69999999999999</v>
          </cell>
          <cell r="FL54">
            <v>143.22999999999999</v>
          </cell>
          <cell r="FM54">
            <v>143.37</v>
          </cell>
          <cell r="FN54">
            <v>143.16</v>
          </cell>
          <cell r="FO54">
            <v>142.96</v>
          </cell>
          <cell r="FP54">
            <v>143.19</v>
          </cell>
          <cell r="FQ54">
            <v>143.25</v>
          </cell>
          <cell r="FR54">
            <v>144.72999999999999</v>
          </cell>
          <cell r="FS54">
            <v>145.49</v>
          </cell>
          <cell r="FT54">
            <v>146.97999999999999</v>
          </cell>
          <cell r="FU54">
            <v>147.32</v>
          </cell>
          <cell r="FV54">
            <v>149.01</v>
          </cell>
          <cell r="FW54">
            <v>149.44999999999999</v>
          </cell>
          <cell r="FX54">
            <v>149.08000000000001</v>
          </cell>
          <cell r="FY54">
            <v>150.32</v>
          </cell>
          <cell r="FZ54">
            <v>151.38999999999999</v>
          </cell>
          <cell r="GA54">
            <v>154.94999999999999</v>
          </cell>
          <cell r="GB54">
            <v>156.88</v>
          </cell>
          <cell r="GC54">
            <v>156.72</v>
          </cell>
          <cell r="GD54">
            <v>156.78</v>
          </cell>
          <cell r="GE54">
            <v>157</v>
          </cell>
          <cell r="GF54">
            <v>156.51</v>
          </cell>
          <cell r="GG54">
            <v>156.41</v>
          </cell>
          <cell r="GH54">
            <v>159.9</v>
          </cell>
          <cell r="GI54">
            <v>165.07</v>
          </cell>
          <cell r="GJ54">
            <v>166.57</v>
          </cell>
          <cell r="GK54">
            <v>166.92</v>
          </cell>
          <cell r="GL54">
            <v>167.02</v>
          </cell>
          <cell r="GM54">
            <v>167.32</v>
          </cell>
          <cell r="GN54">
            <v>167.04</v>
          </cell>
          <cell r="GO54">
            <v>167.7</v>
          </cell>
          <cell r="GP54">
            <v>168.12</v>
          </cell>
          <cell r="GQ54">
            <v>168.55</v>
          </cell>
          <cell r="GR54">
            <v>169.08</v>
          </cell>
          <cell r="GS54">
            <v>169.53</v>
          </cell>
          <cell r="GT54">
            <v>169.14</v>
          </cell>
          <cell r="GU54">
            <v>168.62</v>
          </cell>
          <cell r="GV54">
            <v>168.55</v>
          </cell>
          <cell r="GW54">
            <v>169.8</v>
          </cell>
          <cell r="GX54">
            <v>170.42</v>
          </cell>
          <cell r="GY54">
            <v>170.14</v>
          </cell>
          <cell r="GZ54">
            <v>170.2</v>
          </cell>
        </row>
        <row r="55">
          <cell r="A55">
            <v>18503</v>
          </cell>
          <cell r="B55" t="str">
            <v>Otras bebidas no alcohólicas</v>
          </cell>
          <cell r="D55">
            <v>6.5580260000000002E-4</v>
          </cell>
          <cell r="DU55">
            <v>100</v>
          </cell>
          <cell r="DV55">
            <v>101.92</v>
          </cell>
          <cell r="DW55">
            <v>103.3</v>
          </cell>
          <cell r="DX55">
            <v>103.34</v>
          </cell>
          <cell r="DY55">
            <v>103.08</v>
          </cell>
          <cell r="DZ55">
            <v>103.01</v>
          </cell>
          <cell r="EA55">
            <v>103.02</v>
          </cell>
          <cell r="EB55">
            <v>102.27302147</v>
          </cell>
          <cell r="EC55">
            <v>102.65</v>
          </cell>
          <cell r="ED55">
            <v>102.82</v>
          </cell>
          <cell r="EE55">
            <v>105.07</v>
          </cell>
          <cell r="EF55">
            <v>107.99</v>
          </cell>
          <cell r="EG55">
            <v>109.2</v>
          </cell>
          <cell r="EH55">
            <v>110.51</v>
          </cell>
          <cell r="EI55">
            <v>111.05</v>
          </cell>
          <cell r="EJ55">
            <v>109.58</v>
          </cell>
          <cell r="EK55">
            <v>109.87</v>
          </cell>
          <cell r="EL55">
            <v>109.89</v>
          </cell>
          <cell r="EM55">
            <v>110.37</v>
          </cell>
          <cell r="EN55">
            <v>109.75</v>
          </cell>
          <cell r="EO55">
            <v>110.58</v>
          </cell>
          <cell r="EP55">
            <v>113.28</v>
          </cell>
          <cell r="EQ55">
            <v>114.79</v>
          </cell>
          <cell r="ER55">
            <v>115.38</v>
          </cell>
          <cell r="ES55">
            <v>116.75</v>
          </cell>
          <cell r="ET55">
            <v>116.54</v>
          </cell>
          <cell r="EU55">
            <v>116.61</v>
          </cell>
          <cell r="EV55">
            <v>116.36</v>
          </cell>
          <cell r="EW55">
            <v>116.63</v>
          </cell>
          <cell r="EX55">
            <v>117.31</v>
          </cell>
          <cell r="EY55">
            <v>118.18</v>
          </cell>
          <cell r="EZ55">
            <v>124.35</v>
          </cell>
          <cell r="FA55">
            <v>126.45</v>
          </cell>
          <cell r="FB55">
            <v>126.23</v>
          </cell>
          <cell r="FC55">
            <v>125.18</v>
          </cell>
          <cell r="FD55">
            <v>125.58</v>
          </cell>
          <cell r="FE55">
            <v>125.82</v>
          </cell>
          <cell r="FF55">
            <v>126.16</v>
          </cell>
          <cell r="FG55">
            <v>127.23</v>
          </cell>
          <cell r="FH55">
            <v>127.22</v>
          </cell>
          <cell r="FI55">
            <v>127.24</v>
          </cell>
          <cell r="FJ55">
            <v>128.47999999999999</v>
          </cell>
          <cell r="FK55">
            <v>128.63999999999999</v>
          </cell>
          <cell r="FL55">
            <v>129.09</v>
          </cell>
          <cell r="FM55">
            <v>129.13999999999999</v>
          </cell>
          <cell r="FN55">
            <v>129.18</v>
          </cell>
          <cell r="FO55">
            <v>129.31</v>
          </cell>
          <cell r="FP55">
            <v>129.85</v>
          </cell>
          <cell r="FQ55">
            <v>130.71</v>
          </cell>
          <cell r="FR55">
            <v>133.13</v>
          </cell>
          <cell r="FS55">
            <v>137.22999999999999</v>
          </cell>
          <cell r="FT55">
            <v>138.32</v>
          </cell>
          <cell r="FU55">
            <v>139.21</v>
          </cell>
          <cell r="FV55">
            <v>139.57</v>
          </cell>
          <cell r="FW55">
            <v>139.33000000000001</v>
          </cell>
          <cell r="FX55">
            <v>139.74</v>
          </cell>
          <cell r="FY55">
            <v>140.13999999999999</v>
          </cell>
          <cell r="FZ55">
            <v>140.55000000000001</v>
          </cell>
          <cell r="GA55">
            <v>140.81</v>
          </cell>
          <cell r="GB55">
            <v>141.82</v>
          </cell>
          <cell r="GC55">
            <v>142.28</v>
          </cell>
          <cell r="GD55">
            <v>142.33000000000001</v>
          </cell>
          <cell r="GE55">
            <v>144.04</v>
          </cell>
          <cell r="GF55">
            <v>145.86000000000001</v>
          </cell>
          <cell r="GG55">
            <v>146.65</v>
          </cell>
          <cell r="GH55">
            <v>147.37</v>
          </cell>
          <cell r="GI55">
            <v>148.84</v>
          </cell>
          <cell r="GJ55">
            <v>150.05000000000001</v>
          </cell>
          <cell r="GK55">
            <v>150.62</v>
          </cell>
          <cell r="GL55">
            <v>150.51</v>
          </cell>
          <cell r="GM55">
            <v>150.31</v>
          </cell>
          <cell r="GN55">
            <v>151.05000000000001</v>
          </cell>
          <cell r="GO55">
            <v>149.25</v>
          </cell>
          <cell r="GP55">
            <v>150.76</v>
          </cell>
          <cell r="GQ55">
            <v>150.28</v>
          </cell>
          <cell r="GR55">
            <v>149.94</v>
          </cell>
          <cell r="GS55">
            <v>150.41999999999999</v>
          </cell>
          <cell r="GT55">
            <v>150.46</v>
          </cell>
          <cell r="GU55">
            <v>148.91</v>
          </cell>
          <cell r="GV55">
            <v>148.22</v>
          </cell>
          <cell r="GW55">
            <v>149.97999999999999</v>
          </cell>
          <cell r="GX55">
            <v>150.16999999999999</v>
          </cell>
          <cell r="GY55">
            <v>149.72999999999999</v>
          </cell>
          <cell r="GZ55">
            <v>151.96</v>
          </cell>
        </row>
        <row r="56">
          <cell r="A56">
            <v>19101</v>
          </cell>
          <cell r="B56" t="str">
            <v>Almuerzo</v>
          </cell>
          <cell r="C56">
            <v>1.0740000000000001</v>
          </cell>
          <cell r="D56">
            <v>4.9809928599999997E-2</v>
          </cell>
          <cell r="E56">
            <v>11.732544906315628</v>
          </cell>
          <cell r="F56">
            <v>12.551476540776459</v>
          </cell>
          <cell r="G56">
            <v>13.160395621414239</v>
          </cell>
          <cell r="H56">
            <v>13.345769830934026</v>
          </cell>
          <cell r="I56">
            <v>13.476001079394132</v>
          </cell>
          <cell r="J56">
            <v>13.547569603322657</v>
          </cell>
          <cell r="K56">
            <v>13.671934579329603</v>
          </cell>
          <cell r="L56">
            <v>14.129503830675914</v>
          </cell>
          <cell r="M56">
            <v>14.262081588117278</v>
          </cell>
          <cell r="N56">
            <v>14.326610585102015</v>
          </cell>
          <cell r="O56">
            <v>14.354768692877171</v>
          </cell>
          <cell r="P56">
            <v>14.411084908427485</v>
          </cell>
          <cell r="Q56">
            <v>14.76658101908885</v>
          </cell>
          <cell r="R56">
            <v>15.465840695505262</v>
          </cell>
          <cell r="S56">
            <v>15.881172785188834</v>
          </cell>
          <cell r="T56">
            <v>16.166273626412302</v>
          </cell>
          <cell r="U56">
            <v>16.350474581441464</v>
          </cell>
          <cell r="V56">
            <v>16.595684769983453</v>
          </cell>
          <cell r="W56">
            <v>17.034481949479659</v>
          </cell>
          <cell r="X56">
            <v>17.292597937418602</v>
          </cell>
          <cell r="Y56">
            <v>17.515516290638601</v>
          </cell>
          <cell r="Z56">
            <v>17.763072988161863</v>
          </cell>
          <cell r="AA56">
            <v>18.039961047950907</v>
          </cell>
          <cell r="AB56">
            <v>18.337967688571329</v>
          </cell>
          <cell r="AC56">
            <v>18.955099550643528</v>
          </cell>
          <cell r="AD56">
            <v>20.442786244764353</v>
          </cell>
          <cell r="AE56">
            <v>21.225346990015602</v>
          </cell>
          <cell r="AF56">
            <v>21.471730433048229</v>
          </cell>
          <cell r="AG56">
            <v>21.80728121736886</v>
          </cell>
          <cell r="AH56">
            <v>22.112327384933064</v>
          </cell>
          <cell r="AI56">
            <v>22.361057336946956</v>
          </cell>
          <cell r="AJ56">
            <v>22.899581148146844</v>
          </cell>
          <cell r="AK56">
            <v>23.519059519200308</v>
          </cell>
          <cell r="AL56">
            <v>23.522579282672204</v>
          </cell>
          <cell r="AM56">
            <v>23.928525336430724</v>
          </cell>
          <cell r="AN56">
            <v>24.174908779463351</v>
          </cell>
          <cell r="AO56">
            <v>24.63130477631903</v>
          </cell>
          <cell r="AP56">
            <v>26.263301772787536</v>
          </cell>
          <cell r="AQ56">
            <v>27.038822991094996</v>
          </cell>
          <cell r="AR56">
            <v>27.804958173477406</v>
          </cell>
          <cell r="AS56">
            <v>27.851888353102666</v>
          </cell>
          <cell r="AT56">
            <v>28.423263290040239</v>
          </cell>
          <cell r="AU56">
            <v>29.495617894477487</v>
          </cell>
          <cell r="AV56">
            <v>30.898830265272842</v>
          </cell>
          <cell r="AW56">
            <v>31.549986507573358</v>
          </cell>
          <cell r="AX56">
            <v>31.728321190149355</v>
          </cell>
          <cell r="AY56">
            <v>31.961798833785039</v>
          </cell>
          <cell r="AZ56">
            <v>32.364225124071666</v>
          </cell>
          <cell r="BA56">
            <v>32.822967629908604</v>
          </cell>
          <cell r="BB56">
            <v>35.409993781751197</v>
          </cell>
          <cell r="BC56">
            <v>36.262949796440338</v>
          </cell>
          <cell r="BD56">
            <v>36.728731829221076</v>
          </cell>
          <cell r="BE56">
            <v>37.337650909858851</v>
          </cell>
          <cell r="BF56">
            <v>37.392793870918538</v>
          </cell>
          <cell r="BG56">
            <v>37.69080051153896</v>
          </cell>
          <cell r="BH56">
            <v>37.879694484530638</v>
          </cell>
          <cell r="BI56">
            <v>38.357209062217684</v>
          </cell>
          <cell r="BJ56">
            <v>38.448722912486943</v>
          </cell>
          <cell r="BK56">
            <v>38.765501624957473</v>
          </cell>
          <cell r="BL56">
            <v>39.184353478112939</v>
          </cell>
          <cell r="BM56">
            <v>40.18044654065914</v>
          </cell>
          <cell r="BN56">
            <v>42.961059683455936</v>
          </cell>
          <cell r="BO56">
            <v>44.711555383478228</v>
          </cell>
          <cell r="BP56">
            <v>45.438973167669801</v>
          </cell>
          <cell r="BQ56">
            <v>45.325167482078534</v>
          </cell>
          <cell r="BR56">
            <v>45.815587859162527</v>
          </cell>
          <cell r="BS56">
            <v>46.467917355953681</v>
          </cell>
          <cell r="BT56">
            <v>46.701394999589354</v>
          </cell>
          <cell r="BU56">
            <v>47.027559747984931</v>
          </cell>
          <cell r="BV56">
            <v>47.387748876608818</v>
          </cell>
          <cell r="BW56">
            <v>47.912193633921127</v>
          </cell>
          <cell r="BX56">
            <v>48.504687151690071</v>
          </cell>
          <cell r="BY56">
            <v>49.445637253176585</v>
          </cell>
          <cell r="BZ56">
            <v>52.667394084450855</v>
          </cell>
          <cell r="CA56">
            <v>53.988478640901995</v>
          </cell>
          <cell r="CB56">
            <v>54.522309434139352</v>
          </cell>
          <cell r="CC56">
            <v>54.803890511890927</v>
          </cell>
          <cell r="CD56">
            <v>55.668579071486391</v>
          </cell>
          <cell r="CE56">
            <v>56.447620053265759</v>
          </cell>
          <cell r="CF56">
            <v>56.913402086046482</v>
          </cell>
          <cell r="CG56">
            <v>57.408515481093005</v>
          </cell>
          <cell r="CH56">
            <v>58.267337768235308</v>
          </cell>
          <cell r="CI56">
            <v>59.193035561343606</v>
          </cell>
          <cell r="CJ56">
            <v>59.715133809674661</v>
          </cell>
          <cell r="CK56">
            <v>60.396794668731587</v>
          </cell>
          <cell r="CL56">
            <v>65.446481996409844</v>
          </cell>
          <cell r="CM56">
            <v>67.265026456888762</v>
          </cell>
          <cell r="CN56">
            <v>67.391737941876954</v>
          </cell>
          <cell r="CO56">
            <v>67.688571328006759</v>
          </cell>
          <cell r="CP56">
            <v>68.457053019370434</v>
          </cell>
          <cell r="CQ56">
            <v>68.73980735161264</v>
          </cell>
          <cell r="CR56">
            <v>69.37101826757241</v>
          </cell>
          <cell r="CS56">
            <v>70.097262797273345</v>
          </cell>
          <cell r="CT56">
            <v>70.510248377975671</v>
          </cell>
          <cell r="CU56">
            <v>71.188389473560704</v>
          </cell>
          <cell r="CV56">
            <v>71.620147126113125</v>
          </cell>
          <cell r="CW56">
            <v>73.970175870848138</v>
          </cell>
          <cell r="CX56">
            <v>77.85364823483863</v>
          </cell>
          <cell r="CY56">
            <v>79.741414710264792</v>
          </cell>
          <cell r="CZ56">
            <v>80.112163129304378</v>
          </cell>
          <cell r="DA56">
            <v>80.393744207055946</v>
          </cell>
          <cell r="DB56">
            <v>80.888857602102476</v>
          </cell>
          <cell r="DC56">
            <v>81.252566494198248</v>
          </cell>
          <cell r="DD56">
            <v>81.657339293466151</v>
          </cell>
          <cell r="DE56">
            <v>82.760198514659805</v>
          </cell>
          <cell r="DF56">
            <v>83.027700538523803</v>
          </cell>
          <cell r="DG56">
            <v>83.433646592282329</v>
          </cell>
          <cell r="DH56">
            <v>83.990942475332318</v>
          </cell>
          <cell r="DI56">
            <v>86.231858552438609</v>
          </cell>
          <cell r="DJ56">
            <v>90.664414018044653</v>
          </cell>
          <cell r="DK56">
            <v>92.688278014384096</v>
          </cell>
          <cell r="DL56">
            <v>94.071545058838694</v>
          </cell>
          <cell r="DM56">
            <v>95.168538007579215</v>
          </cell>
          <cell r="DN56">
            <v>96.530686471202472</v>
          </cell>
          <cell r="DO56">
            <v>97.254584491922131</v>
          </cell>
          <cell r="DP56">
            <v>97.739138596552962</v>
          </cell>
          <cell r="DQ56">
            <v>98.277662407752871</v>
          </cell>
          <cell r="DR56">
            <v>99.057876644022841</v>
          </cell>
          <cell r="DS56">
            <v>99.527178440275463</v>
          </cell>
          <cell r="DT56">
            <v>99.555336548050633</v>
          </cell>
          <cell r="DU56">
            <v>100</v>
          </cell>
          <cell r="DV56">
            <v>103.71</v>
          </cell>
          <cell r="DW56">
            <v>105.85</v>
          </cell>
          <cell r="DX56">
            <v>106.58</v>
          </cell>
          <cell r="DY56">
            <v>107.5</v>
          </cell>
          <cell r="DZ56">
            <v>106.35</v>
          </cell>
          <cell r="EA56">
            <v>106.33</v>
          </cell>
          <cell r="EB56">
            <v>106.56660650000001</v>
          </cell>
          <cell r="EC56">
            <v>106.48</v>
          </cell>
          <cell r="ED56">
            <v>106.69</v>
          </cell>
          <cell r="EE56">
            <v>106.33</v>
          </cell>
          <cell r="EF56">
            <v>106.32</v>
          </cell>
          <cell r="EG56">
            <v>106.82</v>
          </cell>
          <cell r="EH56">
            <v>107.85</v>
          </cell>
          <cell r="EI56">
            <v>109.28</v>
          </cell>
          <cell r="EJ56">
            <v>109.3</v>
          </cell>
          <cell r="EK56">
            <v>109.34</v>
          </cell>
          <cell r="EL56">
            <v>109.51</v>
          </cell>
          <cell r="EM56">
            <v>110.08</v>
          </cell>
          <cell r="EN56">
            <v>109.91</v>
          </cell>
          <cell r="EO56">
            <v>109.99</v>
          </cell>
          <cell r="EP56">
            <v>110.28</v>
          </cell>
          <cell r="EQ56">
            <v>110.01</v>
          </cell>
          <cell r="ER56">
            <v>110.05</v>
          </cell>
          <cell r="ES56">
            <v>110.43</v>
          </cell>
          <cell r="ET56">
            <v>111.62</v>
          </cell>
          <cell r="EU56">
            <v>113.5</v>
          </cell>
          <cell r="EV56">
            <v>113.81</v>
          </cell>
          <cell r="EW56">
            <v>115.5</v>
          </cell>
          <cell r="EX56">
            <v>115.38</v>
          </cell>
          <cell r="EY56">
            <v>115.67</v>
          </cell>
          <cell r="EZ56">
            <v>115.38</v>
          </cell>
          <cell r="FA56">
            <v>115.86</v>
          </cell>
          <cell r="FB56">
            <v>116.23</v>
          </cell>
          <cell r="FC56">
            <v>116.28</v>
          </cell>
          <cell r="FD56">
            <v>116.37</v>
          </cell>
          <cell r="FE56">
            <v>116.76</v>
          </cell>
          <cell r="FF56">
            <v>118.6</v>
          </cell>
          <cell r="FG56">
            <v>119.72</v>
          </cell>
          <cell r="FH56">
            <v>120.11</v>
          </cell>
          <cell r="FI56">
            <v>120.38</v>
          </cell>
          <cell r="FJ56">
            <v>121.49</v>
          </cell>
          <cell r="FK56">
            <v>121.56</v>
          </cell>
          <cell r="FL56">
            <v>121.66</v>
          </cell>
          <cell r="FM56">
            <v>121.72</v>
          </cell>
          <cell r="FN56">
            <v>121.91</v>
          </cell>
          <cell r="FO56">
            <v>122.71</v>
          </cell>
          <cell r="FP56">
            <v>122.85</v>
          </cell>
          <cell r="FQ56">
            <v>123.74</v>
          </cell>
          <cell r="FR56">
            <v>126.71</v>
          </cell>
          <cell r="FS56">
            <v>127.97</v>
          </cell>
          <cell r="FT56">
            <v>128.63999999999999</v>
          </cell>
          <cell r="FU56">
            <v>129.15</v>
          </cell>
          <cell r="FV56">
            <v>129.5</v>
          </cell>
          <cell r="FW56">
            <v>129.51</v>
          </cell>
          <cell r="FX56">
            <v>129.93</v>
          </cell>
          <cell r="FY56">
            <v>130.69</v>
          </cell>
          <cell r="FZ56">
            <v>130.87</v>
          </cell>
          <cell r="GA56">
            <v>131.07</v>
          </cell>
          <cell r="GB56">
            <v>130.97999999999999</v>
          </cell>
          <cell r="GC56">
            <v>131.81</v>
          </cell>
          <cell r="GD56">
            <v>133.91999999999999</v>
          </cell>
          <cell r="GE56">
            <v>134.93</v>
          </cell>
          <cell r="GF56">
            <v>135.53</v>
          </cell>
          <cell r="GG56">
            <v>135.27000000000001</v>
          </cell>
          <cell r="GH56">
            <v>135.49</v>
          </cell>
          <cell r="GI56">
            <v>135.66</v>
          </cell>
          <cell r="GJ56">
            <v>135.87</v>
          </cell>
          <cell r="GK56">
            <v>135.94</v>
          </cell>
          <cell r="GL56">
            <v>136.09</v>
          </cell>
          <cell r="GM56">
            <v>136.27000000000001</v>
          </cell>
          <cell r="GN56">
            <v>136.61000000000001</v>
          </cell>
          <cell r="GO56">
            <v>137.22</v>
          </cell>
          <cell r="GP56">
            <v>139.9</v>
          </cell>
          <cell r="GQ56">
            <v>140.76</v>
          </cell>
          <cell r="GR56">
            <v>141.1</v>
          </cell>
          <cell r="GS56">
            <v>141.53</v>
          </cell>
          <cell r="GT56">
            <v>141.77000000000001</v>
          </cell>
          <cell r="GU56">
            <v>142.47</v>
          </cell>
          <cell r="GV56">
            <v>142.57</v>
          </cell>
          <cell r="GW56">
            <v>142.68</v>
          </cell>
          <cell r="GX56">
            <v>142.78</v>
          </cell>
          <cell r="GY56">
            <v>142.96</v>
          </cell>
          <cell r="GZ56">
            <v>143.46</v>
          </cell>
        </row>
        <row r="57">
          <cell r="A57">
            <v>19201</v>
          </cell>
          <cell r="B57" t="str">
            <v>Hamburguesa</v>
          </cell>
          <cell r="C57">
            <v>0.161</v>
          </cell>
          <cell r="D57">
            <v>6.4634455000000006E-3</v>
          </cell>
          <cell r="E57">
            <v>10.971649258316511</v>
          </cell>
          <cell r="F57">
            <v>11.784648468357762</v>
          </cell>
          <cell r="G57">
            <v>11.748442025805318</v>
          </cell>
          <cell r="H57">
            <v>11.63653120337049</v>
          </cell>
          <cell r="I57">
            <v>11.882296146756779</v>
          </cell>
          <cell r="J57">
            <v>11.735276046695338</v>
          </cell>
          <cell r="K57">
            <v>12.087465987887299</v>
          </cell>
          <cell r="L57">
            <v>12.655797419468092</v>
          </cell>
          <cell r="M57">
            <v>12.765513912051258</v>
          </cell>
          <cell r="N57">
            <v>12.90595102255771</v>
          </cell>
          <cell r="O57">
            <v>13.01237602036338</v>
          </cell>
          <cell r="P57">
            <v>13.117703853243217</v>
          </cell>
          <cell r="Q57">
            <v>13.541209514614236</v>
          </cell>
          <cell r="R57">
            <v>13.98994996927938</v>
          </cell>
          <cell r="S57">
            <v>14.484771350829456</v>
          </cell>
          <cell r="T57">
            <v>15.025673659264458</v>
          </cell>
          <cell r="U57">
            <v>15.114544018256822</v>
          </cell>
          <cell r="V57">
            <v>15.245106644430789</v>
          </cell>
          <cell r="W57">
            <v>15.750899675239181</v>
          </cell>
          <cell r="X57">
            <v>15.983498639515492</v>
          </cell>
          <cell r="Y57">
            <v>16.210611779162644</v>
          </cell>
          <cell r="Z57">
            <v>16.943517949618187</v>
          </cell>
          <cell r="AA57">
            <v>17.147590625822872</v>
          </cell>
          <cell r="AB57">
            <v>17.84429035372597</v>
          </cell>
          <cell r="AC57">
            <v>18.500394979373301</v>
          </cell>
          <cell r="AD57">
            <v>19.615114544018255</v>
          </cell>
          <cell r="AE57">
            <v>20.682656016852452</v>
          </cell>
          <cell r="AF57">
            <v>20.712279469849907</v>
          </cell>
          <cell r="AG57">
            <v>21.223558325287456</v>
          </cell>
          <cell r="AH57">
            <v>21.600983059773544</v>
          </cell>
          <cell r="AI57">
            <v>21.95756166066883</v>
          </cell>
          <cell r="AJ57">
            <v>22.742034582638464</v>
          </cell>
          <cell r="AK57">
            <v>23.05582375142631</v>
          </cell>
          <cell r="AL57">
            <v>23.015228649170545</v>
          </cell>
          <cell r="AM57">
            <v>23.297200035109277</v>
          </cell>
          <cell r="AN57">
            <v>23.503467041165628</v>
          </cell>
          <cell r="AO57">
            <v>23.93355569209163</v>
          </cell>
          <cell r="AP57">
            <v>25.257833757570435</v>
          </cell>
          <cell r="AQ57">
            <v>25.86566312648117</v>
          </cell>
          <cell r="AR57">
            <v>26.248573685596416</v>
          </cell>
          <cell r="AS57">
            <v>26.633678574563323</v>
          </cell>
          <cell r="AT57">
            <v>27.403888352497148</v>
          </cell>
          <cell r="AU57">
            <v>27.848240147458963</v>
          </cell>
          <cell r="AV57">
            <v>30.067804792416396</v>
          </cell>
          <cell r="AW57">
            <v>31.366848064601065</v>
          </cell>
          <cell r="AX57">
            <v>31.615904502764856</v>
          </cell>
          <cell r="AY57">
            <v>31.695997542350561</v>
          </cell>
          <cell r="AZ57">
            <v>33.007109628719384</v>
          </cell>
          <cell r="BA57">
            <v>34.15913280084262</v>
          </cell>
          <cell r="BB57">
            <v>37.685420872465549</v>
          </cell>
          <cell r="BC57">
            <v>38.398578074256122</v>
          </cell>
          <cell r="BD57">
            <v>38.644343017642413</v>
          </cell>
          <cell r="BE57">
            <v>38.872553322215389</v>
          </cell>
          <cell r="BF57">
            <v>39.305933467918898</v>
          </cell>
          <cell r="BG57">
            <v>39.404678311243742</v>
          </cell>
          <cell r="BH57">
            <v>40.151847625735094</v>
          </cell>
          <cell r="BI57">
            <v>40.772842973755814</v>
          </cell>
          <cell r="BJ57">
            <v>40.750899675239182</v>
          </cell>
          <cell r="BK57">
            <v>40.122224172737639</v>
          </cell>
          <cell r="BL57">
            <v>41.775651715965942</v>
          </cell>
          <cell r="BM57">
            <v>42.642412007372947</v>
          </cell>
          <cell r="BN57">
            <v>44.391292899148596</v>
          </cell>
          <cell r="BO57">
            <v>45.42482225928201</v>
          </cell>
          <cell r="BP57">
            <v>46.814930220310714</v>
          </cell>
          <cell r="BQ57">
            <v>46.663521460545951</v>
          </cell>
          <cell r="BR57">
            <v>47.466646186254714</v>
          </cell>
          <cell r="BS57">
            <v>46.945492846484683</v>
          </cell>
          <cell r="BT57">
            <v>47.490783814623008</v>
          </cell>
          <cell r="BU57">
            <v>47.98560519617309</v>
          </cell>
          <cell r="BV57">
            <v>48.626349512858766</v>
          </cell>
          <cell r="BW57">
            <v>50.808610550337917</v>
          </cell>
          <cell r="BX57">
            <v>51.218950232598957</v>
          </cell>
          <cell r="BY57">
            <v>52.520187834635301</v>
          </cell>
          <cell r="BZ57">
            <v>54.217501974896862</v>
          </cell>
          <cell r="CA57">
            <v>54.86263495128587</v>
          </cell>
          <cell r="CB57">
            <v>55.629553234442199</v>
          </cell>
          <cell r="CC57">
            <v>56.056350390590715</v>
          </cell>
          <cell r="CD57">
            <v>56.801325375230405</v>
          </cell>
          <cell r="CE57">
            <v>57.919336434652848</v>
          </cell>
          <cell r="CF57">
            <v>58.601773018520142</v>
          </cell>
          <cell r="CG57">
            <v>59.193144913543392</v>
          </cell>
          <cell r="CH57">
            <v>60.110374791538653</v>
          </cell>
          <cell r="CI57">
            <v>60.82792065303255</v>
          </cell>
          <cell r="CJ57">
            <v>61.408320898797506</v>
          </cell>
          <cell r="CK57">
            <v>62.637145615728954</v>
          </cell>
          <cell r="CL57">
            <v>66.156850697796884</v>
          </cell>
          <cell r="CM57">
            <v>67.906828754498378</v>
          </cell>
          <cell r="CN57">
            <v>69.453831299920992</v>
          </cell>
          <cell r="CO57">
            <v>69.982664794171853</v>
          </cell>
          <cell r="CP57">
            <v>71.738128675502495</v>
          </cell>
          <cell r="CQ57">
            <v>73.521021679978944</v>
          </cell>
          <cell r="CR57">
            <v>74.456903361713316</v>
          </cell>
          <cell r="CS57">
            <v>74.41411392960589</v>
          </cell>
          <cell r="CT57">
            <v>75.344509786711129</v>
          </cell>
          <cell r="CU57">
            <v>76.453743526726939</v>
          </cell>
          <cell r="CV57">
            <v>77.26235407706487</v>
          </cell>
          <cell r="CW57">
            <v>78.36939348722899</v>
          </cell>
          <cell r="CX57">
            <v>81.966997279030977</v>
          </cell>
          <cell r="CY57">
            <v>83.296761169138946</v>
          </cell>
          <cell r="CZ57">
            <v>84.306152900904053</v>
          </cell>
          <cell r="DA57">
            <v>85.407706486439039</v>
          </cell>
          <cell r="DB57">
            <v>86.5575353287106</v>
          </cell>
          <cell r="DC57">
            <v>86.500482752567351</v>
          </cell>
          <cell r="DD57">
            <v>85.763187922408491</v>
          </cell>
          <cell r="DE57">
            <v>86.075879926270503</v>
          </cell>
          <cell r="DF57">
            <v>86.131835337487928</v>
          </cell>
          <cell r="DG57">
            <v>86.488413938383218</v>
          </cell>
          <cell r="DH57">
            <v>90.285701746686556</v>
          </cell>
          <cell r="DI57">
            <v>92.704950408145351</v>
          </cell>
          <cell r="DJ57">
            <v>94.323268673747037</v>
          </cell>
          <cell r="DK57">
            <v>95.818704467655579</v>
          </cell>
          <cell r="DL57">
            <v>97.99438251557973</v>
          </cell>
          <cell r="DM57">
            <v>98.218204160449403</v>
          </cell>
          <cell r="DN57">
            <v>100.29623452997454</v>
          </cell>
          <cell r="DO57">
            <v>101.19042394452732</v>
          </cell>
          <cell r="DP57">
            <v>102.23492495391906</v>
          </cell>
          <cell r="DQ57">
            <v>102.27990871587818</v>
          </cell>
          <cell r="DR57">
            <v>102.9568594751163</v>
          </cell>
          <cell r="DS57">
            <v>100.5233476696217</v>
          </cell>
          <cell r="DT57">
            <v>99.361450013165978</v>
          </cell>
          <cell r="DU57">
            <v>100</v>
          </cell>
          <cell r="DV57">
            <v>101.68</v>
          </cell>
          <cell r="DW57">
            <v>104.11</v>
          </cell>
          <cell r="DX57">
            <v>104.78</v>
          </cell>
          <cell r="DY57">
            <v>105.87</v>
          </cell>
          <cell r="DZ57">
            <v>105.83</v>
          </cell>
          <cell r="EA57">
            <v>106.47</v>
          </cell>
          <cell r="EB57">
            <v>106.55305430999999</v>
          </cell>
          <cell r="EC57">
            <v>106.72</v>
          </cell>
          <cell r="ED57">
            <v>106.36</v>
          </cell>
          <cell r="EE57">
            <v>106.61</v>
          </cell>
          <cell r="EF57">
            <v>106.57</v>
          </cell>
          <cell r="EG57">
            <v>107.02</v>
          </cell>
          <cell r="EH57">
            <v>108.65</v>
          </cell>
          <cell r="EI57">
            <v>109.66</v>
          </cell>
          <cell r="EJ57">
            <v>110.37</v>
          </cell>
          <cell r="EK57">
            <v>110.38</v>
          </cell>
          <cell r="EL57">
            <v>111.5</v>
          </cell>
          <cell r="EM57">
            <v>112.85</v>
          </cell>
          <cell r="EN57">
            <v>113.15</v>
          </cell>
          <cell r="EO57">
            <v>113.13</v>
          </cell>
          <cell r="EP57">
            <v>113.5</v>
          </cell>
          <cell r="EQ57">
            <v>115.25</v>
          </cell>
          <cell r="ER57">
            <v>116.61</v>
          </cell>
          <cell r="ES57">
            <v>118.32</v>
          </cell>
          <cell r="ET57">
            <v>120.59</v>
          </cell>
          <cell r="EU57">
            <v>121.54</v>
          </cell>
          <cell r="EV57">
            <v>122.18</v>
          </cell>
          <cell r="EW57">
            <v>122.57</v>
          </cell>
          <cell r="EX57">
            <v>124.03</v>
          </cell>
          <cell r="EY57">
            <v>124.27</v>
          </cell>
          <cell r="EZ57">
            <v>125.29</v>
          </cell>
          <cell r="FA57">
            <v>125.79</v>
          </cell>
          <cell r="FB57">
            <v>125.7</v>
          </cell>
          <cell r="FC57">
            <v>126.31</v>
          </cell>
          <cell r="FD57">
            <v>127.08</v>
          </cell>
          <cell r="FE57">
            <v>128.82</v>
          </cell>
          <cell r="FF57">
            <v>130.16</v>
          </cell>
          <cell r="FG57">
            <v>131.51</v>
          </cell>
          <cell r="FH57">
            <v>132.35</v>
          </cell>
          <cell r="FI57">
            <v>132.65</v>
          </cell>
          <cell r="FJ57">
            <v>134.36000000000001</v>
          </cell>
          <cell r="FK57">
            <v>133.38</v>
          </cell>
          <cell r="FL57">
            <v>133.97999999999999</v>
          </cell>
          <cell r="FM57">
            <v>134.68</v>
          </cell>
          <cell r="FN57">
            <v>135.28</v>
          </cell>
          <cell r="FO57">
            <v>134.53</v>
          </cell>
          <cell r="FP57">
            <v>136.49</v>
          </cell>
          <cell r="FQ57">
            <v>137.46</v>
          </cell>
          <cell r="FR57">
            <v>138.53</v>
          </cell>
          <cell r="FS57">
            <v>139.43</v>
          </cell>
          <cell r="FT57">
            <v>140</v>
          </cell>
          <cell r="FU57">
            <v>140.56</v>
          </cell>
          <cell r="FV57">
            <v>140.63999999999999</v>
          </cell>
          <cell r="FW57">
            <v>140.93</v>
          </cell>
          <cell r="FX57">
            <v>140.03</v>
          </cell>
          <cell r="FY57">
            <v>141.47</v>
          </cell>
          <cell r="FZ57">
            <v>142.54</v>
          </cell>
          <cell r="GA57">
            <v>143.19</v>
          </cell>
          <cell r="GB57">
            <v>144.68</v>
          </cell>
          <cell r="GC57">
            <v>145.63999999999999</v>
          </cell>
          <cell r="GD57">
            <v>148.05000000000001</v>
          </cell>
          <cell r="GE57">
            <v>148.75</v>
          </cell>
          <cell r="GF57">
            <v>149.71</v>
          </cell>
          <cell r="GG57">
            <v>149.91</v>
          </cell>
          <cell r="GH57">
            <v>151.38</v>
          </cell>
          <cell r="GI57">
            <v>150.99</v>
          </cell>
          <cell r="GJ57">
            <v>152.27000000000001</v>
          </cell>
          <cell r="GK57">
            <v>152.38</v>
          </cell>
          <cell r="GL57">
            <v>152.77000000000001</v>
          </cell>
          <cell r="GM57">
            <v>153.77000000000001</v>
          </cell>
          <cell r="GN57">
            <v>154.29</v>
          </cell>
          <cell r="GO57">
            <v>155.86000000000001</v>
          </cell>
          <cell r="GP57">
            <v>159.27000000000001</v>
          </cell>
          <cell r="GQ57">
            <v>160.97999999999999</v>
          </cell>
          <cell r="GR57">
            <v>161.01</v>
          </cell>
          <cell r="GS57">
            <v>161.22999999999999</v>
          </cell>
          <cell r="GT57">
            <v>160.96</v>
          </cell>
          <cell r="GU57">
            <v>161.11000000000001</v>
          </cell>
          <cell r="GV57">
            <v>161.41</v>
          </cell>
          <cell r="GW57">
            <v>161.78</v>
          </cell>
          <cell r="GX57">
            <v>163.05000000000001</v>
          </cell>
          <cell r="GY57">
            <v>163.04</v>
          </cell>
          <cell r="GZ57">
            <v>163.75</v>
          </cell>
        </row>
        <row r="58">
          <cell r="A58">
            <v>19202</v>
          </cell>
          <cell r="B58" t="str">
            <v>Comidas rápidas calientes</v>
          </cell>
          <cell r="D58">
            <v>3.26619E-3</v>
          </cell>
          <cell r="DU58">
            <v>100</v>
          </cell>
          <cell r="DV58">
            <v>102.9</v>
          </cell>
          <cell r="DW58">
            <v>105.86</v>
          </cell>
          <cell r="DX58">
            <v>106.96</v>
          </cell>
          <cell r="DY58">
            <v>108.4</v>
          </cell>
          <cell r="DZ58">
            <v>109.74</v>
          </cell>
          <cell r="EA58">
            <v>110.54</v>
          </cell>
          <cell r="EB58">
            <v>110.61828930999999</v>
          </cell>
          <cell r="EC58">
            <v>111.23</v>
          </cell>
          <cell r="ED58">
            <v>111.54</v>
          </cell>
          <cell r="EE58">
            <v>111.61</v>
          </cell>
          <cell r="EF58">
            <v>112.1</v>
          </cell>
          <cell r="EG58">
            <v>112.86</v>
          </cell>
          <cell r="EH58">
            <v>113.57</v>
          </cell>
          <cell r="EI58">
            <v>114.85</v>
          </cell>
          <cell r="EJ58">
            <v>115.63</v>
          </cell>
          <cell r="EK58">
            <v>115.62</v>
          </cell>
          <cell r="EL58">
            <v>116.7</v>
          </cell>
          <cell r="EM58">
            <v>117.52</v>
          </cell>
          <cell r="EN58">
            <v>117.57</v>
          </cell>
          <cell r="EO58">
            <v>118.04</v>
          </cell>
          <cell r="EP58">
            <v>118.13</v>
          </cell>
          <cell r="EQ58">
            <v>118.51</v>
          </cell>
          <cell r="ER58">
            <v>119.55</v>
          </cell>
          <cell r="ES58">
            <v>120.59</v>
          </cell>
          <cell r="ET58">
            <v>122.61</v>
          </cell>
          <cell r="EU58">
            <v>124.07</v>
          </cell>
          <cell r="EV58">
            <v>125.24</v>
          </cell>
          <cell r="EW58">
            <v>126.28</v>
          </cell>
          <cell r="EX58">
            <v>126.87</v>
          </cell>
          <cell r="EY58">
            <v>126.64</v>
          </cell>
          <cell r="EZ58">
            <v>128.19</v>
          </cell>
          <cell r="FA58">
            <v>129.27000000000001</v>
          </cell>
          <cell r="FB58">
            <v>129.12</v>
          </cell>
          <cell r="FC58">
            <v>129.25</v>
          </cell>
          <cell r="FD58">
            <v>129.94</v>
          </cell>
          <cell r="FE58">
            <v>131.11000000000001</v>
          </cell>
          <cell r="FF58">
            <v>133.13</v>
          </cell>
          <cell r="FG58">
            <v>134.5</v>
          </cell>
          <cell r="FH58">
            <v>134.08000000000001</v>
          </cell>
          <cell r="FI58">
            <v>136.33000000000001</v>
          </cell>
          <cell r="FJ58">
            <v>138.12</v>
          </cell>
          <cell r="FK58">
            <v>138.36000000000001</v>
          </cell>
          <cell r="FL58">
            <v>138.34</v>
          </cell>
          <cell r="FM58">
            <v>138.34</v>
          </cell>
          <cell r="FN58">
            <v>138.13</v>
          </cell>
          <cell r="FO58">
            <v>138.36000000000001</v>
          </cell>
          <cell r="FP58">
            <v>138.1</v>
          </cell>
          <cell r="FQ58">
            <v>140.87</v>
          </cell>
          <cell r="FR58">
            <v>142.43</v>
          </cell>
          <cell r="FS58">
            <v>145.03</v>
          </cell>
          <cell r="FT58">
            <v>145.93</v>
          </cell>
          <cell r="FU58">
            <v>146.87</v>
          </cell>
          <cell r="FV58">
            <v>147.21</v>
          </cell>
          <cell r="FW58">
            <v>146.19999999999999</v>
          </cell>
          <cell r="FX58">
            <v>146.79</v>
          </cell>
          <cell r="FY58">
            <v>147.94</v>
          </cell>
          <cell r="FZ58">
            <v>150.22999999999999</v>
          </cell>
          <cell r="GA58">
            <v>150.63</v>
          </cell>
          <cell r="GB58">
            <v>151.76</v>
          </cell>
          <cell r="GC58">
            <v>153.04</v>
          </cell>
          <cell r="GD58">
            <v>154.43</v>
          </cell>
          <cell r="GE58">
            <v>155.03</v>
          </cell>
          <cell r="GF58">
            <v>155.6</v>
          </cell>
          <cell r="GG58">
            <v>156.52000000000001</v>
          </cell>
          <cell r="GH58">
            <v>158.44999999999999</v>
          </cell>
          <cell r="GI58">
            <v>159.21</v>
          </cell>
          <cell r="GJ58">
            <v>159.13999999999999</v>
          </cell>
          <cell r="GK58">
            <v>159.59</v>
          </cell>
          <cell r="GL58">
            <v>160.29</v>
          </cell>
          <cell r="GM58">
            <v>160.79</v>
          </cell>
          <cell r="GN58">
            <v>161.1</v>
          </cell>
          <cell r="GO58">
            <v>162.05000000000001</v>
          </cell>
          <cell r="GP58">
            <v>163.72999999999999</v>
          </cell>
          <cell r="GQ58">
            <v>165.55</v>
          </cell>
          <cell r="GR58">
            <v>166.74</v>
          </cell>
          <cell r="GS58">
            <v>167.21</v>
          </cell>
          <cell r="GT58">
            <v>167.18</v>
          </cell>
          <cell r="GU58">
            <v>167.84</v>
          </cell>
          <cell r="GV58">
            <v>167.77</v>
          </cell>
          <cell r="GW58">
            <v>168.42</v>
          </cell>
          <cell r="GX58">
            <v>169.11</v>
          </cell>
          <cell r="GY58">
            <v>169.45</v>
          </cell>
          <cell r="GZ58">
            <v>168.67</v>
          </cell>
        </row>
        <row r="59">
          <cell r="A59">
            <v>19301</v>
          </cell>
          <cell r="B59" t="str">
            <v>Gastos de cafetería</v>
          </cell>
          <cell r="C59">
            <v>0.122</v>
          </cell>
          <cell r="D59">
            <v>2.5802761000000003E-3</v>
          </cell>
          <cell r="E59">
            <v>8.6502945425291724</v>
          </cell>
          <cell r="F59">
            <v>8.9400794097039</v>
          </cell>
          <cell r="G59">
            <v>9.8094340112280829</v>
          </cell>
          <cell r="H59">
            <v>10.939162478482393</v>
          </cell>
          <cell r="I59">
            <v>11.075837132254353</v>
          </cell>
          <cell r="J59">
            <v>11.304204908177125</v>
          </cell>
          <cell r="K59">
            <v>11.566308832815759</v>
          </cell>
          <cell r="L59">
            <v>11.742774841483353</v>
          </cell>
          <cell r="M59">
            <v>11.955572087229571</v>
          </cell>
          <cell r="N59">
            <v>12.243626895495792</v>
          </cell>
          <cell r="O59">
            <v>12.542927086667301</v>
          </cell>
          <cell r="P59">
            <v>12.850012542927089</v>
          </cell>
          <cell r="Q59">
            <v>12.973711754885253</v>
          </cell>
          <cell r="R59">
            <v>13.455533160904128</v>
          </cell>
          <cell r="S59">
            <v>14.034237865799332</v>
          </cell>
          <cell r="T59">
            <v>14.078354367966231</v>
          </cell>
          <cell r="U59">
            <v>14.165722342845774</v>
          </cell>
          <cell r="V59">
            <v>14.631108189233844</v>
          </cell>
          <cell r="W59">
            <v>15.493542555124003</v>
          </cell>
          <cell r="X59">
            <v>16.005639992041729</v>
          </cell>
          <cell r="Y59">
            <v>16.305805212667494</v>
          </cell>
          <cell r="Z59">
            <v>16.629326228558085</v>
          </cell>
          <cell r="AA59">
            <v>16.845583592121312</v>
          </cell>
          <cell r="AB59">
            <v>17.535877096615142</v>
          </cell>
          <cell r="AC59">
            <v>17.8654533186855</v>
          </cell>
          <cell r="AD59">
            <v>18.540176293002776</v>
          </cell>
          <cell r="AE59">
            <v>19.733051910417551</v>
          </cell>
          <cell r="AF59">
            <v>19.998615952873195</v>
          </cell>
          <cell r="AG59">
            <v>20.239094141155505</v>
          </cell>
          <cell r="AH59">
            <v>20.419885297094368</v>
          </cell>
          <cell r="AI59">
            <v>20.400854649100804</v>
          </cell>
          <cell r="AJ59">
            <v>21.181976246291185</v>
          </cell>
          <cell r="AK59">
            <v>21.570374471250748</v>
          </cell>
          <cell r="AL59">
            <v>21.50549726218178</v>
          </cell>
          <cell r="AM59">
            <v>21.782306687542711</v>
          </cell>
          <cell r="AN59">
            <v>21.756355803915124</v>
          </cell>
          <cell r="AO59">
            <v>21.891300398778579</v>
          </cell>
          <cell r="AP59">
            <v>22.87051374099288</v>
          </cell>
          <cell r="AQ59">
            <v>24.103180713303288</v>
          </cell>
          <cell r="AR59">
            <v>24.786553982163095</v>
          </cell>
          <cell r="AS59">
            <v>24.985510756641265</v>
          </cell>
          <cell r="AT59">
            <v>25.774417618919919</v>
          </cell>
          <cell r="AU59">
            <v>25.996730188662919</v>
          </cell>
          <cell r="AV59">
            <v>26.930961999256077</v>
          </cell>
          <cell r="AW59">
            <v>28.084046261775214</v>
          </cell>
          <cell r="AX59">
            <v>30.170497305433248</v>
          </cell>
          <cell r="AY59">
            <v>28.435248220201903</v>
          </cell>
          <cell r="AZ59">
            <v>28.484554899094316</v>
          </cell>
          <cell r="BA59">
            <v>29.000977483283307</v>
          </cell>
          <cell r="BB59">
            <v>31.708519675094937</v>
          </cell>
          <cell r="BC59">
            <v>32.895340086329938</v>
          </cell>
          <cell r="BD59">
            <v>33.257787427661917</v>
          </cell>
          <cell r="BE59">
            <v>33.354670726538238</v>
          </cell>
          <cell r="BF59">
            <v>33.729228480229757</v>
          </cell>
          <cell r="BG59">
            <v>33.864173075093206</v>
          </cell>
          <cell r="BH59">
            <v>33.754314334403084</v>
          </cell>
          <cell r="BI59">
            <v>34.468828663615994</v>
          </cell>
          <cell r="BJ59">
            <v>34.653944966826124</v>
          </cell>
          <cell r="BK59">
            <v>34.766398795878999</v>
          </cell>
          <cell r="BL59">
            <v>35.337318235685927</v>
          </cell>
          <cell r="BM59">
            <v>35.843360466423881</v>
          </cell>
          <cell r="BN59">
            <v>37.467885781510866</v>
          </cell>
          <cell r="BO59">
            <v>39.276662370353712</v>
          </cell>
          <cell r="BP59">
            <v>39.185834277657158</v>
          </cell>
          <cell r="BQ59">
            <v>39.181509130385891</v>
          </cell>
          <cell r="BR59">
            <v>40.032698113370763</v>
          </cell>
          <cell r="BS59">
            <v>40.360544276532615</v>
          </cell>
          <cell r="BT59">
            <v>42.024860946515233</v>
          </cell>
          <cell r="BU59">
            <v>43.905434980061067</v>
          </cell>
          <cell r="BV59">
            <v>44.408882122436275</v>
          </cell>
          <cell r="BW59">
            <v>45.561966384955412</v>
          </cell>
          <cell r="BX59">
            <v>46.065413527330605</v>
          </cell>
          <cell r="BY59">
            <v>47.233203290572042</v>
          </cell>
          <cell r="BZ59">
            <v>49.469304429815836</v>
          </cell>
          <cell r="CA59">
            <v>51.480497910953872</v>
          </cell>
          <cell r="CB59">
            <v>51.854190635191131</v>
          </cell>
          <cell r="CC59">
            <v>51.81785939811251</v>
          </cell>
          <cell r="CD59">
            <v>51.903497314083545</v>
          </cell>
          <cell r="CE59">
            <v>53.061771753328202</v>
          </cell>
          <cell r="CF59">
            <v>53.010735015527288</v>
          </cell>
          <cell r="CG59">
            <v>53.167305346747064</v>
          </cell>
          <cell r="CH59">
            <v>54.255512400197233</v>
          </cell>
          <cell r="CI59">
            <v>54.649965831336559</v>
          </cell>
          <cell r="CJ59">
            <v>56.09369999048468</v>
          </cell>
          <cell r="CK59">
            <v>57.335017257337604</v>
          </cell>
          <cell r="CL59">
            <v>61.877286921619692</v>
          </cell>
          <cell r="CM59">
            <v>64.830497478439142</v>
          </cell>
          <cell r="CN59">
            <v>65.460238921135272</v>
          </cell>
          <cell r="CO59">
            <v>66.307967786303124</v>
          </cell>
          <cell r="CP59">
            <v>67.368493897217192</v>
          </cell>
          <cell r="CQ59">
            <v>67.80446874216068</v>
          </cell>
          <cell r="CR59">
            <v>70.537961817599893</v>
          </cell>
          <cell r="CS59">
            <v>71.4877641583696</v>
          </cell>
          <cell r="CT59">
            <v>72.002456683650081</v>
          </cell>
          <cell r="CU59">
            <v>72.332897935174699</v>
          </cell>
          <cell r="CV59">
            <v>72.692750188143904</v>
          </cell>
          <cell r="CW59">
            <v>73.024921498577029</v>
          </cell>
          <cell r="CX59">
            <v>75.749764279473723</v>
          </cell>
          <cell r="CY59">
            <v>80.343070681556711</v>
          </cell>
          <cell r="CZ59">
            <v>82.252190687092892</v>
          </cell>
          <cell r="DA59">
            <v>82.886257277060295</v>
          </cell>
          <cell r="DB59">
            <v>83.492642924491591</v>
          </cell>
          <cell r="DC59">
            <v>84.234838196240574</v>
          </cell>
          <cell r="DD59">
            <v>85.79362127280433</v>
          </cell>
          <cell r="DE59">
            <v>86.201050145757463</v>
          </cell>
          <cell r="DF59">
            <v>86.553982163092655</v>
          </cell>
          <cell r="DG59">
            <v>86.62058943107013</v>
          </cell>
          <cell r="DH59">
            <v>87.444962500973162</v>
          </cell>
          <cell r="DI59">
            <v>88.988175047360357</v>
          </cell>
          <cell r="DJ59">
            <v>92.521820367983523</v>
          </cell>
          <cell r="DK59">
            <v>94.520903436762026</v>
          </cell>
          <cell r="DL59">
            <v>96.609084539328563</v>
          </cell>
          <cell r="DM59">
            <v>97.243151129295953</v>
          </cell>
          <cell r="DN59">
            <v>96.753544458188799</v>
          </cell>
          <cell r="DO59">
            <v>97.763898860756214</v>
          </cell>
          <cell r="DP59">
            <v>98.355579007465209</v>
          </cell>
          <cell r="DQ59">
            <v>98.36595936091625</v>
          </cell>
          <cell r="DR59">
            <v>98.683425170627061</v>
          </cell>
          <cell r="DS59">
            <v>98.817504736036256</v>
          </cell>
          <cell r="DT59">
            <v>99.273375258427563</v>
          </cell>
          <cell r="DU59">
            <v>100</v>
          </cell>
          <cell r="DV59">
            <v>103.63</v>
          </cell>
          <cell r="DW59">
            <v>106.51</v>
          </cell>
          <cell r="DX59">
            <v>107.38</v>
          </cell>
          <cell r="DY59">
            <v>107.98</v>
          </cell>
          <cell r="DZ59">
            <v>109.05</v>
          </cell>
          <cell r="EA59">
            <v>108.6</v>
          </cell>
          <cell r="EB59">
            <v>109.20390949</v>
          </cell>
          <cell r="EC59">
            <v>108.29</v>
          </cell>
          <cell r="ED59">
            <v>108.2</v>
          </cell>
          <cell r="EE59">
            <v>108.23</v>
          </cell>
          <cell r="EF59">
            <v>108.59</v>
          </cell>
          <cell r="EG59">
            <v>109.74</v>
          </cell>
          <cell r="EH59">
            <v>113.33</v>
          </cell>
          <cell r="EI59">
            <v>114.86</v>
          </cell>
          <cell r="EJ59">
            <v>115.26</v>
          </cell>
          <cell r="EK59">
            <v>115.25</v>
          </cell>
          <cell r="EL59">
            <v>116.7</v>
          </cell>
          <cell r="EM59">
            <v>116.38</v>
          </cell>
          <cell r="EN59">
            <v>116.92</v>
          </cell>
          <cell r="EO59">
            <v>116.7</v>
          </cell>
          <cell r="EP59">
            <v>117.28</v>
          </cell>
          <cell r="EQ59">
            <v>118.06</v>
          </cell>
          <cell r="ER59">
            <v>118.04</v>
          </cell>
          <cell r="ES59">
            <v>117.96</v>
          </cell>
          <cell r="ET59">
            <v>119.57</v>
          </cell>
          <cell r="EU59">
            <v>121.69</v>
          </cell>
          <cell r="EV59">
            <v>121.93</v>
          </cell>
          <cell r="EW59">
            <v>123.25</v>
          </cell>
          <cell r="EX59">
            <v>124.06</v>
          </cell>
          <cell r="EY59">
            <v>124.47</v>
          </cell>
          <cell r="EZ59">
            <v>124.74</v>
          </cell>
          <cell r="FA59">
            <v>125.42</v>
          </cell>
          <cell r="FB59">
            <v>125.83</v>
          </cell>
          <cell r="FC59">
            <v>126.32</v>
          </cell>
          <cell r="FD59">
            <v>126.05</v>
          </cell>
          <cell r="FE59">
            <v>127.47</v>
          </cell>
          <cell r="FF59">
            <v>128.69999999999999</v>
          </cell>
          <cell r="FG59">
            <v>130.12</v>
          </cell>
          <cell r="FH59">
            <v>130.65</v>
          </cell>
          <cell r="FI59">
            <v>131.11000000000001</v>
          </cell>
          <cell r="FJ59">
            <v>133</v>
          </cell>
          <cell r="FK59">
            <v>131.94999999999999</v>
          </cell>
          <cell r="FL59">
            <v>132.29</v>
          </cell>
          <cell r="FM59">
            <v>132.09</v>
          </cell>
          <cell r="FN59">
            <v>132.6</v>
          </cell>
          <cell r="FO59">
            <v>133.46</v>
          </cell>
          <cell r="FP59">
            <v>132.79</v>
          </cell>
          <cell r="FQ59">
            <v>133.6</v>
          </cell>
          <cell r="FR59">
            <v>134.1</v>
          </cell>
          <cell r="FS59">
            <v>135.86000000000001</v>
          </cell>
          <cell r="FT59">
            <v>136.4</v>
          </cell>
          <cell r="FU59">
            <v>136.61000000000001</v>
          </cell>
          <cell r="FV59">
            <v>137.22999999999999</v>
          </cell>
          <cell r="FW59">
            <v>137.56</v>
          </cell>
          <cell r="FX59">
            <v>138.35</v>
          </cell>
          <cell r="FY59">
            <v>138.38999999999999</v>
          </cell>
          <cell r="FZ59">
            <v>138.34</v>
          </cell>
          <cell r="GA59">
            <v>138.51</v>
          </cell>
          <cell r="GB59">
            <v>138.36000000000001</v>
          </cell>
          <cell r="GC59">
            <v>139.58000000000001</v>
          </cell>
          <cell r="GD59">
            <v>141.72999999999999</v>
          </cell>
          <cell r="GE59">
            <v>141.63</v>
          </cell>
          <cell r="GF59">
            <v>143.19999999999999</v>
          </cell>
          <cell r="GG59">
            <v>144.46</v>
          </cell>
          <cell r="GH59">
            <v>145.88</v>
          </cell>
          <cell r="GI59">
            <v>145.36000000000001</v>
          </cell>
          <cell r="GJ59">
            <v>144.87</v>
          </cell>
          <cell r="GK59">
            <v>145.81</v>
          </cell>
          <cell r="GL59">
            <v>146.78</v>
          </cell>
          <cell r="GM59">
            <v>145.88999999999999</v>
          </cell>
          <cell r="GN59">
            <v>147</v>
          </cell>
          <cell r="GO59">
            <v>147.66999999999999</v>
          </cell>
          <cell r="GP59">
            <v>148.94</v>
          </cell>
          <cell r="GQ59">
            <v>150.55000000000001</v>
          </cell>
          <cell r="GR59">
            <v>151.38</v>
          </cell>
          <cell r="GS59">
            <v>151.76</v>
          </cell>
          <cell r="GT59">
            <v>152.13</v>
          </cell>
          <cell r="GU59">
            <v>152.44</v>
          </cell>
          <cell r="GV59">
            <v>152.53</v>
          </cell>
          <cell r="GW59">
            <v>153.86000000000001</v>
          </cell>
          <cell r="GX59">
            <v>154.66</v>
          </cell>
          <cell r="GY59">
            <v>155.78</v>
          </cell>
          <cell r="GZ59">
            <v>156.66999999999999</v>
          </cell>
        </row>
        <row r="60">
          <cell r="A60">
            <v>19302</v>
          </cell>
          <cell r="B60" t="str">
            <v>Comidas rápidas frías</v>
          </cell>
          <cell r="D60">
            <v>4.9735676999999997E-3</v>
          </cell>
          <cell r="DU60">
            <v>100</v>
          </cell>
          <cell r="DV60">
            <v>103.16</v>
          </cell>
          <cell r="DW60">
            <v>102.67</v>
          </cell>
          <cell r="DX60">
            <v>104.37</v>
          </cell>
          <cell r="DY60">
            <v>104.93</v>
          </cell>
          <cell r="DZ60">
            <v>105.33</v>
          </cell>
          <cell r="EA60">
            <v>106.36</v>
          </cell>
          <cell r="EB60">
            <v>105.96148441</v>
          </cell>
          <cell r="EC60">
            <v>104.65</v>
          </cell>
          <cell r="ED60">
            <v>104.27</v>
          </cell>
          <cell r="EE60">
            <v>104.48</v>
          </cell>
          <cell r="EF60">
            <v>104.82</v>
          </cell>
          <cell r="EG60">
            <v>105.78</v>
          </cell>
          <cell r="EH60">
            <v>105.8</v>
          </cell>
          <cell r="EI60">
            <v>107.35</v>
          </cell>
          <cell r="EJ60">
            <v>108.23</v>
          </cell>
          <cell r="EK60">
            <v>109.35</v>
          </cell>
          <cell r="EL60">
            <v>110.25</v>
          </cell>
          <cell r="EM60">
            <v>110.86</v>
          </cell>
          <cell r="EN60">
            <v>111.13</v>
          </cell>
          <cell r="EO60">
            <v>110.65</v>
          </cell>
          <cell r="EP60">
            <v>112.9</v>
          </cell>
          <cell r="EQ60">
            <v>113.79</v>
          </cell>
          <cell r="ER60">
            <v>115.06</v>
          </cell>
          <cell r="ES60">
            <v>116.18</v>
          </cell>
          <cell r="ET60">
            <v>116.65</v>
          </cell>
          <cell r="EU60">
            <v>119.14</v>
          </cell>
          <cell r="EV60">
            <v>119.37</v>
          </cell>
          <cell r="EW60">
            <v>119.65</v>
          </cell>
          <cell r="EX60">
            <v>121.31</v>
          </cell>
          <cell r="EY60">
            <v>121.95</v>
          </cell>
          <cell r="EZ60">
            <v>123.72</v>
          </cell>
          <cell r="FA60">
            <v>122.8</v>
          </cell>
          <cell r="FB60">
            <v>122.86</v>
          </cell>
          <cell r="FC60">
            <v>122.97</v>
          </cell>
          <cell r="FD60">
            <v>125.21</v>
          </cell>
          <cell r="FE60">
            <v>125.03</v>
          </cell>
          <cell r="FF60">
            <v>127.13</v>
          </cell>
          <cell r="FG60">
            <v>127.67</v>
          </cell>
          <cell r="FH60">
            <v>127.8</v>
          </cell>
          <cell r="FI60">
            <v>128.44999999999999</v>
          </cell>
          <cell r="FJ60">
            <v>129.54</v>
          </cell>
          <cell r="FK60">
            <v>130.02000000000001</v>
          </cell>
          <cell r="FL60">
            <v>128.80000000000001</v>
          </cell>
          <cell r="FM60">
            <v>130.72999999999999</v>
          </cell>
          <cell r="FN60">
            <v>130.76</v>
          </cell>
          <cell r="FO60">
            <v>130.72</v>
          </cell>
          <cell r="FP60">
            <v>131.5</v>
          </cell>
          <cell r="FQ60">
            <v>133.11000000000001</v>
          </cell>
          <cell r="FR60">
            <v>134.86000000000001</v>
          </cell>
          <cell r="FS60">
            <v>137.29</v>
          </cell>
          <cell r="FT60">
            <v>138.19</v>
          </cell>
          <cell r="FU60">
            <v>138.97999999999999</v>
          </cell>
          <cell r="FV60">
            <v>139.63</v>
          </cell>
          <cell r="FW60">
            <v>139.80000000000001</v>
          </cell>
          <cell r="FX60">
            <v>140.84</v>
          </cell>
          <cell r="FY60">
            <v>140.07</v>
          </cell>
          <cell r="FZ60">
            <v>141.86000000000001</v>
          </cell>
          <cell r="GA60">
            <v>143.38999999999999</v>
          </cell>
          <cell r="GB60">
            <v>143.1</v>
          </cell>
          <cell r="GC60">
            <v>144.36000000000001</v>
          </cell>
          <cell r="GD60">
            <v>147.52000000000001</v>
          </cell>
          <cell r="GE60">
            <v>148.76</v>
          </cell>
          <cell r="GF60">
            <v>149.53</v>
          </cell>
          <cell r="GG60">
            <v>149.81</v>
          </cell>
          <cell r="GH60">
            <v>151.72999999999999</v>
          </cell>
          <cell r="GI60">
            <v>151.15</v>
          </cell>
          <cell r="GJ60">
            <v>152.62</v>
          </cell>
          <cell r="GK60">
            <v>153.21</v>
          </cell>
          <cell r="GL60">
            <v>155.09</v>
          </cell>
          <cell r="GM60">
            <v>156</v>
          </cell>
          <cell r="GN60">
            <v>157.04</v>
          </cell>
          <cell r="GO60">
            <v>157.13999999999999</v>
          </cell>
          <cell r="GP60">
            <v>158.41</v>
          </cell>
          <cell r="GQ60">
            <v>159.49</v>
          </cell>
          <cell r="GR60">
            <v>160.94</v>
          </cell>
          <cell r="GS60">
            <v>160.68</v>
          </cell>
          <cell r="GT60">
            <v>163.16</v>
          </cell>
          <cell r="GU60">
            <v>163.43</v>
          </cell>
          <cell r="GV60">
            <v>162.66999999999999</v>
          </cell>
          <cell r="GW60">
            <v>162.94999999999999</v>
          </cell>
          <cell r="GX60">
            <v>164.27</v>
          </cell>
          <cell r="GY60">
            <v>164.4</v>
          </cell>
          <cell r="GZ60">
            <v>164.8</v>
          </cell>
        </row>
        <row r="62">
          <cell r="B62" t="str">
            <v>IPC SIN ALIMENTOS</v>
          </cell>
          <cell r="C62">
            <v>65.16</v>
          </cell>
          <cell r="D62">
            <v>0.70487658499999983</v>
          </cell>
          <cell r="E62">
            <v>11.456785870912773</v>
          </cell>
          <cell r="F62">
            <v>11.743989417060961</v>
          </cell>
          <cell r="G62">
            <v>12.146251144536635</v>
          </cell>
          <cell r="H62">
            <v>12.419236098869934</v>
          </cell>
          <cell r="I62">
            <v>12.758480977614841</v>
          </cell>
          <cell r="J62">
            <v>13.017437639215785</v>
          </cell>
          <cell r="K62">
            <v>13.257985269327273</v>
          </cell>
          <cell r="L62">
            <v>13.506558514523295</v>
          </cell>
          <cell r="M62">
            <v>13.744765275311268</v>
          </cell>
          <cell r="N62">
            <v>14.019730347081873</v>
          </cell>
          <cell r="O62">
            <v>14.246189955983985</v>
          </cell>
          <cell r="P62">
            <v>14.453537613690967</v>
          </cell>
          <cell r="Q62">
            <v>14.698535658811551</v>
          </cell>
          <cell r="R62">
            <v>15.233880938068566</v>
          </cell>
          <cell r="S62">
            <v>15.84721409917733</v>
          </cell>
          <cell r="T62">
            <v>16.23612875007634</v>
          </cell>
          <cell r="U62">
            <v>16.626254799557969</v>
          </cell>
          <cell r="V62">
            <v>16.982304974245061</v>
          </cell>
          <cell r="W62">
            <v>17.302838208963824</v>
          </cell>
          <cell r="X62">
            <v>17.574702126507276</v>
          </cell>
          <cell r="Y62">
            <v>17.908263772454198</v>
          </cell>
          <cell r="Z62">
            <v>18.366528215989813</v>
          </cell>
          <cell r="AA62">
            <v>18.664879545201416</v>
          </cell>
          <cell r="AB62">
            <v>18.983416650838226</v>
          </cell>
          <cell r="AC62">
            <v>19.440400255251483</v>
          </cell>
          <cell r="AD62">
            <v>19.983333850802939</v>
          </cell>
          <cell r="AE62">
            <v>20.78116268942324</v>
          </cell>
          <cell r="AF62">
            <v>21.287358728145623</v>
          </cell>
          <cell r="AG62">
            <v>21.843684982290874</v>
          </cell>
          <cell r="AH62">
            <v>22.310171386098123</v>
          </cell>
          <cell r="AI62">
            <v>22.646475673815711</v>
          </cell>
          <cell r="AJ62">
            <v>23.06269432718949</v>
          </cell>
          <cell r="AK62">
            <v>23.426387058705476</v>
          </cell>
          <cell r="AL62">
            <v>23.875991262630997</v>
          </cell>
          <cell r="AM62">
            <v>24.188552133731584</v>
          </cell>
          <cell r="AN62">
            <v>24.516258802378065</v>
          </cell>
          <cell r="AO62">
            <v>24.835066795884302</v>
          </cell>
          <cell r="AP62">
            <v>25.655439761024521</v>
          </cell>
          <cell r="AQ62">
            <v>26.569919043571339</v>
          </cell>
          <cell r="AR62">
            <v>27.052568773940905</v>
          </cell>
          <cell r="AS62">
            <v>27.558725744645965</v>
          </cell>
          <cell r="AT62">
            <v>27.938254692463953</v>
          </cell>
          <cell r="AU62">
            <v>28.28815714970678</v>
          </cell>
          <cell r="AV62">
            <v>28.584102217241664</v>
          </cell>
          <cell r="AW62">
            <v>28.965345845623172</v>
          </cell>
          <cell r="AX62">
            <v>29.460726028827747</v>
          </cell>
          <cell r="AY62">
            <v>29.837417013343867</v>
          </cell>
          <cell r="AZ62">
            <v>30.233676884816941</v>
          </cell>
          <cell r="BA62">
            <v>30.645995029676687</v>
          </cell>
          <cell r="BB62">
            <v>31.67355347930652</v>
          </cell>
          <cell r="BC62">
            <v>33.083394209581208</v>
          </cell>
          <cell r="BD62">
            <v>33.81203787202341</v>
          </cell>
          <cell r="BE62">
            <v>34.501423319858091</v>
          </cell>
          <cell r="BF62">
            <v>35.275314671470731</v>
          </cell>
          <cell r="BG62">
            <v>35.948125252178961</v>
          </cell>
          <cell r="BH62">
            <v>36.549685885598144</v>
          </cell>
          <cell r="BI62">
            <v>37.262789120062614</v>
          </cell>
          <cell r="BJ62">
            <v>37.841212899315245</v>
          </cell>
          <cell r="BK62">
            <v>38.335998035786403</v>
          </cell>
          <cell r="BL62">
            <v>38.810068961605865</v>
          </cell>
          <cell r="BM62">
            <v>39.237367534659619</v>
          </cell>
          <cell r="BN62">
            <v>40.288461713984724</v>
          </cell>
          <cell r="BO62">
            <v>41.781199620895087</v>
          </cell>
          <cell r="BP62">
            <v>42.62137393099367</v>
          </cell>
          <cell r="BQ62">
            <v>43.334982331245925</v>
          </cell>
          <cell r="BR62">
            <v>44.071189797354471</v>
          </cell>
          <cell r="BS62">
            <v>44.625536106643146</v>
          </cell>
          <cell r="BT62">
            <v>45.22462255475314</v>
          </cell>
          <cell r="BU62">
            <v>45.699482226496478</v>
          </cell>
          <cell r="BV62">
            <v>46.405948390611989</v>
          </cell>
          <cell r="BW62">
            <v>46.938385680671992</v>
          </cell>
          <cell r="BX62">
            <v>47.456052720853897</v>
          </cell>
          <cell r="BY62">
            <v>47.998771204080157</v>
          </cell>
          <cell r="BZ62">
            <v>48.842228270573671</v>
          </cell>
          <cell r="CA62">
            <v>50.717395805929428</v>
          </cell>
          <cell r="CB62">
            <v>51.939518419514201</v>
          </cell>
          <cell r="CC62">
            <v>52.863510718676814</v>
          </cell>
          <cell r="CD62">
            <v>53.723227273677253</v>
          </cell>
          <cell r="CE62">
            <v>54.559333472059201</v>
          </cell>
          <cell r="CF62">
            <v>55.311985391554799</v>
          </cell>
          <cell r="CG62">
            <v>55.993741124634447</v>
          </cell>
          <cell r="CH62">
            <v>56.629920093702452</v>
          </cell>
          <cell r="CI62">
            <v>57.287105968929978</v>
          </cell>
          <cell r="CJ62">
            <v>57.830043889045612</v>
          </cell>
          <cell r="CK62">
            <v>58.290526543409541</v>
          </cell>
          <cell r="CL62">
            <v>59.362208334316605</v>
          </cell>
          <cell r="CM62">
            <v>62.077429730445871</v>
          </cell>
          <cell r="CN62">
            <v>63.588337817448604</v>
          </cell>
          <cell r="CO62">
            <v>65.099890357138548</v>
          </cell>
          <cell r="CP62">
            <v>66.527345494036439</v>
          </cell>
          <cell r="CQ62">
            <v>67.583008496809072</v>
          </cell>
          <cell r="CR62">
            <v>68.627133736112782</v>
          </cell>
          <cell r="CS62">
            <v>69.535305996771299</v>
          </cell>
          <cell r="CT62">
            <v>70.475639797394365</v>
          </cell>
          <cell r="CU62">
            <v>71.099577506565566</v>
          </cell>
          <cell r="CV62">
            <v>71.505933148516235</v>
          </cell>
          <cell r="CW62">
            <v>72.035872808225292</v>
          </cell>
          <cell r="CX62">
            <v>73.328297949535553</v>
          </cell>
          <cell r="CY62">
            <v>76.279259089093202</v>
          </cell>
          <cell r="CZ62">
            <v>77.596123949065813</v>
          </cell>
          <cell r="DA62">
            <v>79.020687462188448</v>
          </cell>
          <cell r="DB62">
            <v>80.157888711491935</v>
          </cell>
          <cell r="DC62">
            <v>81.057693995191016</v>
          </cell>
          <cell r="DD62">
            <v>81.768183070848309</v>
          </cell>
          <cell r="DE62">
            <v>82.458968065307602</v>
          </cell>
          <cell r="DF62">
            <v>83.241647669033696</v>
          </cell>
          <cell r="DG62">
            <v>83.719108020210911</v>
          </cell>
          <cell r="DH62">
            <v>84.354232291037761</v>
          </cell>
          <cell r="DI62">
            <v>85.283476117445502</v>
          </cell>
          <cell r="DJ62">
            <v>86.624017280846942</v>
          </cell>
          <cell r="DK62">
            <v>89.451730923144268</v>
          </cell>
          <cell r="DL62">
            <v>90.936199358865537</v>
          </cell>
          <cell r="DM62">
            <v>92.000875282620328</v>
          </cell>
          <cell r="DN62">
            <v>93.102655304559576</v>
          </cell>
          <cell r="DO62">
            <v>93.805776067509171</v>
          </cell>
          <cell r="DP62">
            <v>94.792097441810967</v>
          </cell>
          <cell r="DQ62">
            <v>95.640501344356622</v>
          </cell>
          <cell r="DR62">
            <v>96.91722096038859</v>
          </cell>
          <cell r="DS62">
            <v>98.111956234020695</v>
          </cell>
          <cell r="DT62">
            <v>98.857344498412502</v>
          </cell>
          <cell r="DU62">
            <v>100</v>
          </cell>
          <cell r="DV62">
            <v>101.51492241047276</v>
          </cell>
          <cell r="DW62">
            <v>103.04259495004649</v>
          </cell>
          <cell r="DX62">
            <v>104.3016541494041</v>
          </cell>
          <cell r="DY62">
            <v>105.5287482984245</v>
          </cell>
          <cell r="DZ62">
            <v>106.35180202355855</v>
          </cell>
          <cell r="EA62">
            <v>106.95608839300147</v>
          </cell>
          <cell r="EB62">
            <v>107.50127245181675</v>
          </cell>
          <cell r="EC62">
            <v>108.07191658940268</v>
          </cell>
          <cell r="ED62">
            <v>108.50825989692507</v>
          </cell>
          <cell r="EE62">
            <v>109.06997770938584</v>
          </cell>
          <cell r="EF62">
            <v>109.57277854553547</v>
          </cell>
          <cell r="EG62">
            <v>109.96264372641166</v>
          </cell>
          <cell r="EH62">
            <v>111.02771052270255</v>
          </cell>
          <cell r="EI62">
            <v>113.16841754616144</v>
          </cell>
          <cell r="EJ62">
            <v>114.98172448078367</v>
          </cell>
          <cell r="EK62">
            <v>116.02436444068704</v>
          </cell>
          <cell r="EL62">
            <v>116.88674044946811</v>
          </cell>
          <cell r="EM62">
            <v>117.20039613479928</v>
          </cell>
          <cell r="EN62">
            <v>117.80423842255475</v>
          </cell>
          <cell r="EO62">
            <v>118.35842679078803</v>
          </cell>
          <cell r="EP62">
            <v>118.94288000794128</v>
          </cell>
          <cell r="EQ62">
            <v>119.15668730385957</v>
          </cell>
          <cell r="ER62">
            <v>119.57726708902371</v>
          </cell>
          <cell r="ES62">
            <v>120.18079410775047</v>
          </cell>
          <cell r="ET62">
            <v>120.95351628377411</v>
          </cell>
          <cell r="EU62">
            <v>122.54319417194141</v>
          </cell>
          <cell r="EV62">
            <v>124.3188064924326</v>
          </cell>
          <cell r="EW62">
            <v>125.38485908413392</v>
          </cell>
          <cell r="EX62">
            <v>125.83591242157345</v>
          </cell>
          <cell r="EY62">
            <v>126.22869848206263</v>
          </cell>
          <cell r="EZ62">
            <v>126.53268501073873</v>
          </cell>
          <cell r="FA62">
            <v>126.78073025043254</v>
          </cell>
          <cell r="FB62">
            <v>127.16210276290194</v>
          </cell>
          <cell r="FC62">
            <v>127.47711223619072</v>
          </cell>
          <cell r="FD62">
            <v>127.73848517612282</v>
          </cell>
          <cell r="FE62">
            <v>127.96798718217914</v>
          </cell>
          <cell r="FF62">
            <v>128.62440013844633</v>
          </cell>
          <cell r="FG62">
            <v>129.91814065454093</v>
          </cell>
          <cell r="FH62">
            <v>130.97093716957048</v>
          </cell>
          <cell r="FI62">
            <v>131.944341868018</v>
          </cell>
          <cell r="FJ62">
            <v>132.20612548940235</v>
          </cell>
          <cell r="FK62">
            <v>132.57076317909033</v>
          </cell>
          <cell r="FL62">
            <v>132.87603508611281</v>
          </cell>
          <cell r="FM62">
            <v>133.09080128657769</v>
          </cell>
          <cell r="FN62">
            <v>133.38151205251805</v>
          </cell>
          <cell r="FO62">
            <v>133.77096866866137</v>
          </cell>
          <cell r="FP62">
            <v>134.41165939160715</v>
          </cell>
          <cell r="FQ62">
            <v>134.81532650943288</v>
          </cell>
          <cell r="FR62">
            <v>136.36590252246188</v>
          </cell>
          <cell r="FS62">
            <v>138.15323943682591</v>
          </cell>
          <cell r="FT62">
            <v>139.6625588837606</v>
          </cell>
          <cell r="FU62">
            <v>140.65986008606683</v>
          </cell>
          <cell r="FV62">
            <v>141.2732649479529</v>
          </cell>
          <cell r="FW62">
            <v>141.83240837440397</v>
          </cell>
          <cell r="FX62">
            <v>142.01605793400387</v>
          </cell>
          <cell r="FY62">
            <v>142.64383014879326</v>
          </cell>
          <cell r="FZ62">
            <v>143.21367722446041</v>
          </cell>
          <cell r="GA62">
            <v>143.41806615974261</v>
          </cell>
          <cell r="GB62">
            <v>143.77963275157751</v>
          </cell>
          <cell r="GC62">
            <v>144.26608297441828</v>
          </cell>
          <cell r="GD62">
            <v>145.25067428998869</v>
          </cell>
          <cell r="GE62">
            <v>146.81836668589716</v>
          </cell>
          <cell r="GF62">
            <v>148.12926876808064</v>
          </cell>
          <cell r="GG62">
            <v>148.86776351752667</v>
          </cell>
          <cell r="GH62">
            <v>149.30851842617651</v>
          </cell>
          <cell r="GI62">
            <v>150.17421553005627</v>
          </cell>
          <cell r="GJ62">
            <v>150.56679064180494</v>
          </cell>
          <cell r="GK62">
            <v>150.6363123489615</v>
          </cell>
          <cell r="GL62">
            <v>151.00410673547384</v>
          </cell>
          <cell r="GM62">
            <v>151.06204635166051</v>
          </cell>
          <cell r="GN62">
            <v>151.57233981981278</v>
          </cell>
          <cell r="GO62">
            <v>152.23553045846813</v>
          </cell>
          <cell r="GP62">
            <v>153.07525323767572</v>
          </cell>
          <cell r="GQ62">
            <v>154.40397605644961</v>
          </cell>
          <cell r="GR62">
            <v>155.27045265523739</v>
          </cell>
          <cell r="GS62">
            <v>155.80680105855353</v>
          </cell>
          <cell r="GT62">
            <v>156.21421537387056</v>
          </cell>
          <cell r="GU62">
            <v>156.60700568982008</v>
          </cell>
          <cell r="GV62">
            <v>156.90055943089129</v>
          </cell>
          <cell r="GW62">
            <v>157.17058706464115</v>
          </cell>
          <cell r="GX62">
            <v>157.70140368682712</v>
          </cell>
          <cell r="GY62">
            <v>157.88177760126769</v>
          </cell>
          <cell r="GZ62">
            <v>158.22574011979162</v>
          </cell>
        </row>
        <row r="63">
          <cell r="B63" t="str">
            <v>IPC SIN ALIMENTOS Y SIN REGULADOS</v>
          </cell>
          <cell r="D63">
            <v>0.61446794030000007</v>
          </cell>
          <cell r="T63">
            <v>15.772407929107411</v>
          </cell>
          <cell r="W63">
            <v>16.970465994255619</v>
          </cell>
          <cell r="Z63">
            <v>17.949831371650429</v>
          </cell>
          <cell r="AC63">
            <v>19.029565483763708</v>
          </cell>
          <cell r="AF63">
            <v>20.683951756123932</v>
          </cell>
          <cell r="AI63">
            <v>22.266777347401572</v>
          </cell>
          <cell r="AL63">
            <v>23.455024216175321</v>
          </cell>
          <cell r="AO63">
            <v>24.513292577331317</v>
          </cell>
          <cell r="AR63">
            <v>26.425975859512253</v>
          </cell>
          <cell r="AU63">
            <v>27.928379195605569</v>
          </cell>
          <cell r="AX63">
            <v>29.003391363897531</v>
          </cell>
          <cell r="BA63">
            <v>30.239029642612497</v>
          </cell>
          <cell r="BD63">
            <v>32.856328520303713</v>
          </cell>
          <cell r="BG63">
            <v>35.241621081169257</v>
          </cell>
          <cell r="BJ63">
            <v>37.217895968325337</v>
          </cell>
          <cell r="BM63">
            <v>38.794478177350634</v>
          </cell>
          <cell r="BP63">
            <v>41.563678421957825</v>
          </cell>
          <cell r="BS63">
            <v>44.010569411747845</v>
          </cell>
          <cell r="BV63">
            <v>45.776684390620538</v>
          </cell>
          <cell r="BY63">
            <v>47.464403201868684</v>
          </cell>
          <cell r="CB63">
            <v>50.4997141653391</v>
          </cell>
          <cell r="CE63">
            <v>53.715357154804423</v>
          </cell>
          <cell r="CH63">
            <v>55.978548869963902</v>
          </cell>
          <cell r="CK63">
            <v>57.802558800461703</v>
          </cell>
          <cell r="CN63">
            <v>61.675991960737029</v>
          </cell>
          <cell r="CQ63">
            <v>66.403414782661358</v>
          </cell>
          <cell r="CT63">
            <v>69.546026510092815</v>
          </cell>
          <cell r="CW63">
            <v>71.547127821102364</v>
          </cell>
          <cell r="CZ63">
            <v>75.734560329231513</v>
          </cell>
          <cell r="DC63">
            <v>80.078756722957124</v>
          </cell>
          <cell r="DF63">
            <v>82.489599601729864</v>
          </cell>
          <cell r="DI63">
            <v>84.452272142898053</v>
          </cell>
          <cell r="DL63">
            <v>89.003982520952263</v>
          </cell>
          <cell r="DO63">
            <v>92.969768884896368</v>
          </cell>
          <cell r="DR63">
            <v>95.783273248852069</v>
          </cell>
          <cell r="DU63">
            <v>99.999999999999972</v>
          </cell>
          <cell r="DV63">
            <v>101.17357901635017</v>
          </cell>
          <cell r="DW63">
            <v>102.83763768416087</v>
          </cell>
          <cell r="DX63">
            <v>104.19197025604532</v>
          </cell>
          <cell r="DY63">
            <v>105.16422575005417</v>
          </cell>
          <cell r="DZ63">
            <v>105.74509185407867</v>
          </cell>
          <cell r="EA63">
            <v>106.1860584602708</v>
          </cell>
          <cell r="EB63">
            <v>106.5548811295165</v>
          </cell>
          <cell r="EC63">
            <v>107.02890056396647</v>
          </cell>
          <cell r="ED63">
            <v>107.33193337757606</v>
          </cell>
          <cell r="EE63">
            <v>107.82934583644378</v>
          </cell>
          <cell r="EF63">
            <v>108.27112285452669</v>
          </cell>
          <cell r="EG63">
            <v>108.54078325945446</v>
          </cell>
          <cell r="EH63">
            <v>109.51496337872345</v>
          </cell>
          <cell r="EI63">
            <v>111.49962396941565</v>
          </cell>
          <cell r="EJ63">
            <v>113.05996367383085</v>
          </cell>
          <cell r="EK63">
            <v>113.63611601212601</v>
          </cell>
          <cell r="EL63">
            <v>114.35931439126446</v>
          </cell>
          <cell r="EM63">
            <v>114.55025756817581</v>
          </cell>
          <cell r="EN63">
            <v>114.95543263334378</v>
          </cell>
          <cell r="EO63">
            <v>115.29964340988445</v>
          </cell>
          <cell r="EP63">
            <v>115.83080878858087</v>
          </cell>
          <cell r="EQ63">
            <v>116.01086781288072</v>
          </cell>
          <cell r="ER63">
            <v>116.20457809746512</v>
          </cell>
          <cell r="ES63">
            <v>116.83837572674942</v>
          </cell>
          <cell r="ET63">
            <v>117.46175451393937</v>
          </cell>
          <cell r="EU63">
            <v>118.86995901662333</v>
          </cell>
          <cell r="EV63">
            <v>119.98565531757443</v>
          </cell>
          <cell r="EW63">
            <v>120.93180362529567</v>
          </cell>
          <cell r="EX63">
            <v>121.32454465664293</v>
          </cell>
          <cell r="EY63">
            <v>121.60196394432776</v>
          </cell>
          <cell r="EZ63">
            <v>121.88037891519296</v>
          </cell>
          <cell r="FA63">
            <v>122.0480295897564</v>
          </cell>
          <cell r="FB63">
            <v>122.32797119414396</v>
          </cell>
          <cell r="FC63">
            <v>122.55679514320272</v>
          </cell>
          <cell r="FD63">
            <v>122.78605685507975</v>
          </cell>
          <cell r="FE63">
            <v>122.96718831894802</v>
          </cell>
          <cell r="FF63">
            <v>123.60706919375556</v>
          </cell>
          <cell r="FG63">
            <v>124.74804635491162</v>
          </cell>
          <cell r="FH63">
            <v>125.73788595374728</v>
          </cell>
          <cell r="FI63">
            <v>126.52422690872655</v>
          </cell>
          <cell r="FJ63">
            <v>126.83871871526078</v>
          </cell>
          <cell r="FK63">
            <v>127.09795331000919</v>
          </cell>
          <cell r="FL63">
            <v>127.40141497897179</v>
          </cell>
          <cell r="FM63">
            <v>127.55336379290915</v>
          </cell>
          <cell r="FN63">
            <v>127.80982790075473</v>
          </cell>
          <cell r="FO63">
            <v>128.21701855867354</v>
          </cell>
          <cell r="FP63">
            <v>128.75075345064212</v>
          </cell>
          <cell r="FQ63">
            <v>129.05306383981409</v>
          </cell>
          <cell r="FR63">
            <v>130.08663179571062</v>
          </cell>
          <cell r="FS63">
            <v>131.54703408122</v>
          </cell>
          <cell r="FT63">
            <v>132.80905128728253</v>
          </cell>
          <cell r="FU63">
            <v>133.50977206549402</v>
          </cell>
          <cell r="FV63">
            <v>134.0246645695149</v>
          </cell>
          <cell r="FW63">
            <v>134.5251103631</v>
          </cell>
          <cell r="FX63">
            <v>134.70525886208677</v>
          </cell>
          <cell r="FY63">
            <v>135.05099571161531</v>
          </cell>
          <cell r="FZ63">
            <v>135.35789897151432</v>
          </cell>
          <cell r="GA63">
            <v>135.47151499362678</v>
          </cell>
          <cell r="GB63">
            <v>135.74002626900617</v>
          </cell>
          <cell r="GC63">
            <v>136.10216820749011</v>
          </cell>
          <cell r="GD63">
            <v>136.83100030526117</v>
          </cell>
          <cell r="GE63">
            <v>138.24768596262587</v>
          </cell>
          <cell r="GF63">
            <v>139.31879828131662</v>
          </cell>
          <cell r="GG63">
            <v>139.99103472769048</v>
          </cell>
          <cell r="GH63">
            <v>140.25974928408615</v>
          </cell>
          <cell r="GI63">
            <v>140.77775236536942</v>
          </cell>
          <cell r="GJ63">
            <v>141.10426769132837</v>
          </cell>
          <cell r="GK63">
            <v>141.35986504933734</v>
          </cell>
          <cell r="GL63">
            <v>141.66692174018257</v>
          </cell>
          <cell r="GM63">
            <v>141.62746894906982</v>
          </cell>
          <cell r="GN63">
            <v>141.88409556737471</v>
          </cell>
          <cell r="GO63">
            <v>142.23394970782411</v>
          </cell>
          <cell r="GP63">
            <v>142.6485287444215</v>
          </cell>
          <cell r="GQ63">
            <v>143.8751703215946</v>
          </cell>
          <cell r="GR63">
            <v>144.59516316878685</v>
          </cell>
          <cell r="GS63">
            <v>145.06573419305138</v>
          </cell>
          <cell r="GT63">
            <v>145.37645399578111</v>
          </cell>
          <cell r="GU63">
            <v>145.66119594163621</v>
          </cell>
          <cell r="GV63">
            <v>145.90921212556412</v>
          </cell>
          <cell r="GW63">
            <v>146.09849119548505</v>
          </cell>
          <cell r="GX63">
            <v>146.55908975260505</v>
          </cell>
          <cell r="GY63">
            <v>146.71947907484673</v>
          </cell>
          <cell r="GZ63">
            <v>147.01872405688985</v>
          </cell>
        </row>
        <row r="65">
          <cell r="A65" t="str">
            <v>NO TRANSABLES</v>
          </cell>
          <cell r="C65">
            <v>28.552000000000003</v>
          </cell>
          <cell r="D65">
            <v>0.36774971989999999</v>
          </cell>
          <cell r="E65">
            <v>11.576313832650159</v>
          </cell>
          <cell r="F65">
            <v>11.775956066866218</v>
          </cell>
          <cell r="G65">
            <v>12.181987212413084</v>
          </cell>
          <cell r="H65">
            <v>12.464498470838071</v>
          </cell>
          <cell r="I65">
            <v>12.701268295860814</v>
          </cell>
          <cell r="J65">
            <v>12.932704281524918</v>
          </cell>
          <cell r="K65">
            <v>13.128010104153967</v>
          </cell>
          <cell r="L65">
            <v>13.315584431525762</v>
          </cell>
          <cell r="M65">
            <v>13.517848845777605</v>
          </cell>
          <cell r="N65">
            <v>13.714835890431733</v>
          </cell>
          <cell r="O65">
            <v>13.890364496509795</v>
          </cell>
          <cell r="P65">
            <v>14.070861636558551</v>
          </cell>
          <cell r="Q65">
            <v>14.258892589043645</v>
          </cell>
          <cell r="R65">
            <v>14.546205383114899</v>
          </cell>
          <cell r="S65">
            <v>15.085821466126237</v>
          </cell>
          <cell r="T65">
            <v>15.456400312063609</v>
          </cell>
          <cell r="U65">
            <v>15.777638881712841</v>
          </cell>
          <cell r="V65">
            <v>16.099834888586827</v>
          </cell>
          <cell r="W65">
            <v>16.405792529014999</v>
          </cell>
          <cell r="X65">
            <v>16.656100303415322</v>
          </cell>
          <cell r="Y65">
            <v>16.964143535042929</v>
          </cell>
          <cell r="Z65">
            <v>17.26082717953712</v>
          </cell>
          <cell r="AA65">
            <v>17.461262014198585</v>
          </cell>
          <cell r="AB65">
            <v>17.695601301642391</v>
          </cell>
          <cell r="AC65">
            <v>17.91110002808815</v>
          </cell>
          <cell r="AD65">
            <v>18.273702327909227</v>
          </cell>
          <cell r="AE65">
            <v>19.10141377597737</v>
          </cell>
          <cell r="AF65">
            <v>19.612092229209928</v>
          </cell>
          <cell r="AG65">
            <v>20.191616611541654</v>
          </cell>
          <cell r="AH65">
            <v>20.678145914294831</v>
          </cell>
          <cell r="AI65">
            <v>20.967714659910836</v>
          </cell>
          <cell r="AJ65">
            <v>21.276352710387222</v>
          </cell>
          <cell r="AK65">
            <v>21.578097401069073</v>
          </cell>
          <cell r="AL65">
            <v>21.929047604352235</v>
          </cell>
          <cell r="AM65">
            <v>22.1883442626673</v>
          </cell>
          <cell r="AN65">
            <v>22.471559169151359</v>
          </cell>
          <cell r="AO65">
            <v>22.813091896783632</v>
          </cell>
          <cell r="AP65">
            <v>23.201057559748708</v>
          </cell>
          <cell r="AQ65">
            <v>24.106932517850421</v>
          </cell>
          <cell r="AR65">
            <v>24.693994704944203</v>
          </cell>
          <cell r="AS65">
            <v>25.30265566449409</v>
          </cell>
          <cell r="AT65">
            <v>25.838810356540833</v>
          </cell>
          <cell r="AU65">
            <v>26.2221886948488</v>
          </cell>
          <cell r="AV65">
            <v>26.632513462424203</v>
          </cell>
          <cell r="AW65">
            <v>27.045914665805082</v>
          </cell>
          <cell r="AX65">
            <v>27.529111072619099</v>
          </cell>
          <cell r="AY65">
            <v>27.810605396659998</v>
          </cell>
          <cell r="AZ65">
            <v>28.100186419894612</v>
          </cell>
          <cell r="BA65">
            <v>28.529718028293782</v>
          </cell>
          <cell r="BB65">
            <v>29.121049530244534</v>
          </cell>
          <cell r="BC65">
            <v>30.462986189303557</v>
          </cell>
          <cell r="BD65">
            <v>31.232346598227817</v>
          </cell>
          <cell r="BE65">
            <v>31.951807290091672</v>
          </cell>
          <cell r="BF65">
            <v>32.69945602918029</v>
          </cell>
          <cell r="BG65">
            <v>33.43348623059665</v>
          </cell>
          <cell r="BH65">
            <v>34.155752034548073</v>
          </cell>
          <cell r="BI65">
            <v>34.928257306268414</v>
          </cell>
          <cell r="BJ65">
            <v>35.513538584826556</v>
          </cell>
          <cell r="BK65">
            <v>36.049564129255941</v>
          </cell>
          <cell r="BL65">
            <v>36.59339744726897</v>
          </cell>
          <cell r="BM65">
            <v>37.046783280260485</v>
          </cell>
          <cell r="BN65">
            <v>37.77010634046735</v>
          </cell>
          <cell r="BO65">
            <v>39.326112813672388</v>
          </cell>
          <cell r="BP65">
            <v>40.37541457986422</v>
          </cell>
          <cell r="BQ65">
            <v>41.357375069576968</v>
          </cell>
          <cell r="BR65">
            <v>42.244121537486436</v>
          </cell>
          <cell r="BS65">
            <v>42.860791567931834</v>
          </cell>
          <cell r="BT65">
            <v>43.635368831110178</v>
          </cell>
          <cell r="BU65">
            <v>44.298248018174277</v>
          </cell>
          <cell r="BV65">
            <v>45.16153195296787</v>
          </cell>
          <cell r="BW65">
            <v>45.845794112412712</v>
          </cell>
          <cell r="BX65">
            <v>46.504537164480915</v>
          </cell>
          <cell r="BY65">
            <v>47.187673584926316</v>
          </cell>
          <cell r="BZ65">
            <v>48.276625483176787</v>
          </cell>
          <cell r="CA65">
            <v>50.08109835126821</v>
          </cell>
          <cell r="CB65">
            <v>51.339389765726033</v>
          </cell>
          <cell r="CC65">
            <v>52.579834233833225</v>
          </cell>
          <cell r="CD65">
            <v>53.636678404442371</v>
          </cell>
          <cell r="CE65">
            <v>54.634527058977127</v>
          </cell>
          <cell r="CF65">
            <v>55.227476401413576</v>
          </cell>
          <cell r="CG65">
            <v>55.925844757984571</v>
          </cell>
          <cell r="CH65">
            <v>56.63507540329369</v>
          </cell>
          <cell r="CI65">
            <v>57.485092551261232</v>
          </cell>
          <cell r="CJ65">
            <v>58.126988925924415</v>
          </cell>
          <cell r="CK65">
            <v>58.688130950859005</v>
          </cell>
          <cell r="CL65">
            <v>59.776548538117474</v>
          </cell>
          <cell r="CM65">
            <v>62.526648752053433</v>
          </cell>
          <cell r="CN65">
            <v>63.963604419805471</v>
          </cell>
          <cell r="CO65">
            <v>65.490988531654168</v>
          </cell>
          <cell r="CP65">
            <v>67.396232820797692</v>
          </cell>
          <cell r="CQ65">
            <v>68.473016502301888</v>
          </cell>
          <cell r="CR65">
            <v>69.623782368109062</v>
          </cell>
          <cell r="CS65">
            <v>70.844436875276472</v>
          </cell>
          <cell r="CT65">
            <v>71.894541637473168</v>
          </cell>
          <cell r="CU65">
            <v>72.733603798161468</v>
          </cell>
          <cell r="CV65">
            <v>73.242295360458385</v>
          </cell>
          <cell r="CW65">
            <v>73.873858060951335</v>
          </cell>
          <cell r="CX65">
            <v>75.002138299718283</v>
          </cell>
          <cell r="CY65">
            <v>78.102482223504666</v>
          </cell>
          <cell r="CZ65">
            <v>79.565439984039656</v>
          </cell>
          <cell r="DA65">
            <v>81.123114512589581</v>
          </cell>
          <cell r="DB65">
            <v>82.37865432741458</v>
          </cell>
          <cell r="DC65">
            <v>83.15825187181305</v>
          </cell>
          <cell r="DD65">
            <v>83.835728680185611</v>
          </cell>
          <cell r="DE65">
            <v>84.597080186505934</v>
          </cell>
          <cell r="DF65">
            <v>85.595182367277303</v>
          </cell>
          <cell r="DG65">
            <v>86.236144694583615</v>
          </cell>
          <cell r="DH65">
            <v>86.837614327057366</v>
          </cell>
          <cell r="DI65">
            <v>87.674581494172728</v>
          </cell>
          <cell r="DJ65">
            <v>88.76882615444957</v>
          </cell>
          <cell r="DK65">
            <v>91.576168716104405</v>
          </cell>
          <cell r="DL65">
            <v>92.965417815173964</v>
          </cell>
          <cell r="DM65">
            <v>94.28736849236239</v>
          </cell>
          <cell r="DN65">
            <v>95.387656983039108</v>
          </cell>
          <cell r="DO65">
            <v>96.240776843268023</v>
          </cell>
          <cell r="DP65">
            <v>96.996246867344098</v>
          </cell>
          <cell r="DQ65">
            <v>97.532872285266237</v>
          </cell>
          <cell r="DR65">
            <v>98.390880284317277</v>
          </cell>
          <cell r="DS65">
            <v>98.862483609139133</v>
          </cell>
          <cell r="DT65">
            <v>99.291492289937693</v>
          </cell>
          <cell r="DU65">
            <v>100</v>
          </cell>
          <cell r="DV65">
            <v>100.98713752905837</v>
          </cell>
          <cell r="DW65">
            <v>102.90309887942354</v>
          </cell>
          <cell r="DX65">
            <v>104.14090051427394</v>
          </cell>
          <cell r="DY65">
            <v>105.0980482615155</v>
          </cell>
          <cell r="DZ65">
            <v>105.7047629931533</v>
          </cell>
          <cell r="EA65">
            <v>106.05779215042173</v>
          </cell>
          <cell r="EB65">
            <v>106.20387309078215</v>
          </cell>
          <cell r="EC65">
            <v>106.46897379911773</v>
          </cell>
          <cell r="ED65">
            <v>106.21932725295326</v>
          </cell>
          <cell r="EE65">
            <v>106.37754747125507</v>
          </cell>
          <cell r="EF65">
            <v>106.33034183787558</v>
          </cell>
          <cell r="EG65">
            <v>106.33908250402452</v>
          </cell>
          <cell r="EH65">
            <v>107.38349916407914</v>
          </cell>
          <cell r="EI65">
            <v>109.10274752450462</v>
          </cell>
          <cell r="EJ65">
            <v>110.45531799616471</v>
          </cell>
          <cell r="EK65">
            <v>110.66861620484131</v>
          </cell>
          <cell r="EL65">
            <v>111.01639508795451</v>
          </cell>
          <cell r="EM65">
            <v>110.98292100655928</v>
          </cell>
          <cell r="EN65">
            <v>111.08290170454323</v>
          </cell>
          <cell r="EO65">
            <v>111.13948246516388</v>
          </cell>
          <cell r="EP65">
            <v>111.44388770591691</v>
          </cell>
          <cell r="EQ65">
            <v>111.25846586075674</v>
          </cell>
          <cell r="ER65">
            <v>111.24630748506792</v>
          </cell>
          <cell r="ES65">
            <v>111.8323804308736</v>
          </cell>
          <cell r="ET65">
            <v>112.43070862336772</v>
          </cell>
          <cell r="EU65">
            <v>113.45533437406432</v>
          </cell>
          <cell r="EV65">
            <v>114.2944715183507</v>
          </cell>
          <cell r="EW65">
            <v>115.29132217148155</v>
          </cell>
          <cell r="EX65">
            <v>115.57030218874411</v>
          </cell>
          <cell r="EY65">
            <v>115.62893425002986</v>
          </cell>
          <cell r="EZ65">
            <v>115.91523886972784</v>
          </cell>
          <cell r="FA65">
            <v>115.9621366214642</v>
          </cell>
          <cell r="FB65">
            <v>116.1749112644151</v>
          </cell>
          <cell r="FC65">
            <v>116.25515911482819</v>
          </cell>
          <cell r="FD65">
            <v>116.3506347443883</v>
          </cell>
          <cell r="FE65">
            <v>116.55466597810724</v>
          </cell>
          <cell r="FF65">
            <v>117.31527384293186</v>
          </cell>
          <cell r="FG65">
            <v>118.55235667415938</v>
          </cell>
          <cell r="FH65">
            <v>119.47479009674704</v>
          </cell>
          <cell r="FI65">
            <v>120.05403640888541</v>
          </cell>
          <cell r="FJ65">
            <v>120.28717368591258</v>
          </cell>
          <cell r="FK65">
            <v>120.5875046907656</v>
          </cell>
          <cell r="FL65">
            <v>120.76654221135684</v>
          </cell>
          <cell r="FM65">
            <v>120.81721954830513</v>
          </cell>
          <cell r="FN65">
            <v>121.04527831056005</v>
          </cell>
          <cell r="FO65">
            <v>121.16135052453373</v>
          </cell>
          <cell r="FP65">
            <v>121.26588637183899</v>
          </cell>
          <cell r="FQ65">
            <v>121.43616584418777</v>
          </cell>
          <cell r="FR65">
            <v>122.08919096474887</v>
          </cell>
          <cell r="FS65">
            <v>123.34199956246661</v>
          </cell>
          <cell r="FT65">
            <v>124.25312776271676</v>
          </cell>
          <cell r="FU65">
            <v>124.60940496421574</v>
          </cell>
          <cell r="FV65">
            <v>124.91476870954921</v>
          </cell>
          <cell r="FW65">
            <v>125.22216658706965</v>
          </cell>
          <cell r="FX65">
            <v>125.17130774243185</v>
          </cell>
          <cell r="FY65">
            <v>125.53971215486438</v>
          </cell>
          <cell r="FZ65">
            <v>125.72675349534101</v>
          </cell>
          <cell r="GA65">
            <v>126.01058921247601</v>
          </cell>
          <cell r="GB65">
            <v>126.34017703855767</v>
          </cell>
          <cell r="GC65">
            <v>126.57348144712752</v>
          </cell>
          <cell r="GD65">
            <v>127.5000465552279</v>
          </cell>
          <cell r="GE65">
            <v>129.04078123086293</v>
          </cell>
          <cell r="GF65">
            <v>129.92070300629479</v>
          </cell>
          <cell r="GG65">
            <v>130.64396739592459</v>
          </cell>
          <cell r="GH65">
            <v>130.80236490835736</v>
          </cell>
          <cell r="GI65">
            <v>131.40599301956397</v>
          </cell>
          <cell r="GJ65">
            <v>131.85735554746236</v>
          </cell>
          <cell r="GK65">
            <v>132.16440089023985</v>
          </cell>
          <cell r="GL65">
            <v>132.50060901024227</v>
          </cell>
          <cell r="GM65">
            <v>132.66455251929892</v>
          </cell>
          <cell r="GN65">
            <v>132.84576956821766</v>
          </cell>
          <cell r="GO65">
            <v>133.26202836934644</v>
          </cell>
          <cell r="GP65">
            <v>133.8283869961202</v>
          </cell>
          <cell r="GQ65">
            <v>135.38172607582459</v>
          </cell>
          <cell r="GR65">
            <v>136.12562683039314</v>
          </cell>
          <cell r="GS65">
            <v>136.71296365431169</v>
          </cell>
          <cell r="GT65">
            <v>136.99836734289514</v>
          </cell>
          <cell r="GU65">
            <v>137.35837922093006</v>
          </cell>
          <cell r="GV65">
            <v>137.69728511138425</v>
          </cell>
          <cell r="GW65">
            <v>138.02570671013314</v>
          </cell>
          <cell r="GX65">
            <v>138.61006995553663</v>
          </cell>
          <cell r="GY65">
            <v>138.70836031320661</v>
          </cell>
          <cell r="GZ65">
            <v>138.95942745208055</v>
          </cell>
        </row>
        <row r="66">
          <cell r="A66">
            <v>21101</v>
          </cell>
          <cell r="B66" t="str">
            <v>Arrendamiento efectivo</v>
          </cell>
          <cell r="C66">
            <v>20.073</v>
          </cell>
          <cell r="D66">
            <v>5.0555530899999999E-2</v>
          </cell>
          <cell r="E66">
            <v>12.187541894675263</v>
          </cell>
          <cell r="F66">
            <v>12.365480006337522</v>
          </cell>
          <cell r="G66">
            <v>12.594605793957417</v>
          </cell>
          <cell r="H66">
            <v>12.862731715640274</v>
          </cell>
          <cell r="I66">
            <v>13.11623258704952</v>
          </cell>
          <cell r="J66">
            <v>13.39167103386918</v>
          </cell>
          <cell r="K66">
            <v>13.607390525404933</v>
          </cell>
          <cell r="L66">
            <v>13.807266212477606</v>
          </cell>
          <cell r="M66">
            <v>14.027860720771226</v>
          </cell>
          <cell r="N66">
            <v>14.220423882707097</v>
          </cell>
          <cell r="O66">
            <v>14.421518323969238</v>
          </cell>
          <cell r="P66">
            <v>14.604331452389369</v>
          </cell>
          <cell r="Q66">
            <v>14.822488452304055</v>
          </cell>
          <cell r="R66">
            <v>15.067458044387028</v>
          </cell>
          <cell r="S66">
            <v>15.359959049859235</v>
          </cell>
          <cell r="T66">
            <v>15.720710289941623</v>
          </cell>
          <cell r="U66">
            <v>16.0668364797504</v>
          </cell>
          <cell r="V66">
            <v>16.461712837137878</v>
          </cell>
          <cell r="W66">
            <v>16.817589060462396</v>
          </cell>
          <cell r="X66">
            <v>17.07230868606111</v>
          </cell>
          <cell r="Y66">
            <v>17.415997367490952</v>
          </cell>
          <cell r="Z66">
            <v>17.709717127152626</v>
          </cell>
          <cell r="AA66">
            <v>17.930311635446248</v>
          </cell>
          <cell r="AB66">
            <v>18.200875065508036</v>
          </cell>
          <cell r="AC66">
            <v>18.43731337826474</v>
          </cell>
          <cell r="AD66">
            <v>18.773689534557775</v>
          </cell>
          <cell r="AE66">
            <v>19.353816528744318</v>
          </cell>
          <cell r="AF66">
            <v>19.86081827156281</v>
          </cell>
          <cell r="AG66">
            <v>20.549414388611964</v>
          </cell>
          <cell r="AH66">
            <v>21.146603941451048</v>
          </cell>
          <cell r="AI66">
            <v>21.467136293281005</v>
          </cell>
          <cell r="AJ66">
            <v>21.786449890921499</v>
          </cell>
          <cell r="AK66">
            <v>22.120388538835602</v>
          </cell>
          <cell r="AL66">
            <v>22.445795907423431</v>
          </cell>
          <cell r="AM66">
            <v>22.723671862622027</v>
          </cell>
          <cell r="AN66">
            <v>23.060048018915065</v>
          </cell>
          <cell r="AO66">
            <v>23.439080571839465</v>
          </cell>
          <cell r="AP66">
            <v>23.790081778406112</v>
          </cell>
          <cell r="AQ66">
            <v>24.361677493266381</v>
          </cell>
          <cell r="AR66">
            <v>24.89549182825316</v>
          </cell>
          <cell r="AS66">
            <v>25.517056464881598</v>
          </cell>
          <cell r="AT66">
            <v>26.136183593131101</v>
          </cell>
          <cell r="AU66">
            <v>26.578591363907815</v>
          </cell>
          <cell r="AV66">
            <v>27.075843073210564</v>
          </cell>
          <cell r="AW66">
            <v>27.554813469671302</v>
          </cell>
          <cell r="AX66">
            <v>28.042315145458314</v>
          </cell>
          <cell r="AY66">
            <v>28.334816150930521</v>
          </cell>
          <cell r="AZ66">
            <v>28.655348502760482</v>
          </cell>
          <cell r="BA66">
            <v>29.11725634056867</v>
          </cell>
          <cell r="BB66">
            <v>29.660820709071189</v>
          </cell>
          <cell r="BC66">
            <v>30.488354803719638</v>
          </cell>
          <cell r="BD66">
            <v>31.236669876052702</v>
          </cell>
          <cell r="BE66">
            <v>32.065422724890617</v>
          </cell>
          <cell r="BF66">
            <v>32.983144629559661</v>
          </cell>
          <cell r="BG66">
            <v>33.800928690692373</v>
          </cell>
          <cell r="BH66">
            <v>34.672337936161654</v>
          </cell>
          <cell r="BI66">
            <v>35.576653544746563</v>
          </cell>
          <cell r="BJ66">
            <v>36.171405589206721</v>
          </cell>
          <cell r="BK66">
            <v>36.803939013540358</v>
          </cell>
          <cell r="BL66">
            <v>37.451097488147617</v>
          </cell>
          <cell r="BM66">
            <v>37.977599297997585</v>
          </cell>
          <cell r="BN66">
            <v>38.62841403517325</v>
          </cell>
          <cell r="BO66">
            <v>39.53029213537922</v>
          </cell>
          <cell r="BP66">
            <v>40.565014442237143</v>
          </cell>
          <cell r="BQ66">
            <v>41.715518397094485</v>
          </cell>
          <cell r="BR66">
            <v>42.827022217888874</v>
          </cell>
          <cell r="BS66">
            <v>43.542430927106309</v>
          </cell>
          <cell r="BT66">
            <v>44.524746803817138</v>
          </cell>
          <cell r="BU66">
            <v>45.292561943181681</v>
          </cell>
          <cell r="BV66">
            <v>46.154221155135225</v>
          </cell>
          <cell r="BW66">
            <v>46.987849020731012</v>
          </cell>
          <cell r="BX66">
            <v>47.743476618200873</v>
          </cell>
          <cell r="BY66">
            <v>48.58563576312293</v>
          </cell>
          <cell r="BZ66">
            <v>49.586232952675779</v>
          </cell>
          <cell r="CA66">
            <v>50.595361421554884</v>
          </cell>
          <cell r="CB66">
            <v>51.848240728327511</v>
          </cell>
          <cell r="CC66">
            <v>53.298558213793854</v>
          </cell>
          <cell r="CD66">
            <v>54.628219034502933</v>
          </cell>
          <cell r="CE66">
            <v>55.828691911128445</v>
          </cell>
          <cell r="CF66">
            <v>56.525819307503866</v>
          </cell>
          <cell r="CG66">
            <v>57.381384748510079</v>
          </cell>
          <cell r="CH66">
            <v>58.11751227894846</v>
          </cell>
          <cell r="CI66">
            <v>59.176609669595734</v>
          </cell>
          <cell r="CJ66">
            <v>59.900549658139454</v>
          </cell>
          <cell r="CK66">
            <v>60.568426953967659</v>
          </cell>
          <cell r="CL66">
            <v>61.493461383773507</v>
          </cell>
          <cell r="CM66">
            <v>62.770715774335471</v>
          </cell>
          <cell r="CN66">
            <v>64.032126360434361</v>
          </cell>
          <cell r="CO66">
            <v>65.416631119669475</v>
          </cell>
          <cell r="CP66">
            <v>67.116793213976678</v>
          </cell>
          <cell r="CQ66">
            <v>68.110077878392701</v>
          </cell>
          <cell r="CR66">
            <v>69.616458056574572</v>
          </cell>
          <cell r="CS66">
            <v>71.208151028019159</v>
          </cell>
          <cell r="CT66">
            <v>72.240435826498157</v>
          </cell>
          <cell r="CU66">
            <v>73.310502004850647</v>
          </cell>
          <cell r="CV66">
            <v>73.913785328637076</v>
          </cell>
          <cell r="CW66">
            <v>74.732788143959255</v>
          </cell>
          <cell r="CX66">
            <v>75.724854054185826</v>
          </cell>
          <cell r="CY66">
            <v>77.027702282726594</v>
          </cell>
          <cell r="CZ66">
            <v>78.744926935686337</v>
          </cell>
          <cell r="DA66">
            <v>80.584027007592837</v>
          </cell>
          <cell r="DB66">
            <v>82.145251124300742</v>
          </cell>
          <cell r="DC66">
            <v>83.122691984253692</v>
          </cell>
          <cell r="DD66">
            <v>83.938038537007472</v>
          </cell>
          <cell r="DE66">
            <v>84.917916905339368</v>
          </cell>
          <cell r="DF66">
            <v>85.889263994344986</v>
          </cell>
          <cell r="DG66">
            <v>86.714360580614496</v>
          </cell>
          <cell r="DH66">
            <v>87.44317558591608</v>
          </cell>
          <cell r="DI66">
            <v>88.301178535301219</v>
          </cell>
          <cell r="DJ66">
            <v>89.215244177401857</v>
          </cell>
          <cell r="DK66">
            <v>90.459592204848207</v>
          </cell>
          <cell r="DL66">
            <v>91.762440433388974</v>
          </cell>
          <cell r="DM66">
            <v>93.134757650729412</v>
          </cell>
          <cell r="DN66">
            <v>94.481481030091047</v>
          </cell>
          <cell r="DO66">
            <v>95.54179717492778</v>
          </cell>
          <cell r="DP66">
            <v>96.441237766754824</v>
          </cell>
          <cell r="DQ66">
            <v>97.304115732897827</v>
          </cell>
          <cell r="DR66">
            <v>98.03658700076781</v>
          </cell>
          <cell r="DS66">
            <v>98.61427648657542</v>
          </cell>
          <cell r="DT66">
            <v>99.145653313183274</v>
          </cell>
          <cell r="DU66">
            <v>100</v>
          </cell>
          <cell r="DV66">
            <v>100.16</v>
          </cell>
          <cell r="DW66">
            <v>100.65</v>
          </cell>
          <cell r="DX66">
            <v>101.2</v>
          </cell>
          <cell r="DY66">
            <v>101.88</v>
          </cell>
          <cell r="DZ66">
            <v>102.42</v>
          </cell>
          <cell r="EA66">
            <v>102.78</v>
          </cell>
          <cell r="EB66">
            <v>102.47992738000001</v>
          </cell>
          <cell r="EC66">
            <v>102.86</v>
          </cell>
          <cell r="ED66">
            <v>103.02</v>
          </cell>
          <cell r="EE66">
            <v>103.34</v>
          </cell>
          <cell r="EF66">
            <v>103.29</v>
          </cell>
          <cell r="EG66">
            <v>103.27</v>
          </cell>
          <cell r="EH66">
            <v>103.39</v>
          </cell>
          <cell r="EI66">
            <v>103.65</v>
          </cell>
          <cell r="EJ66">
            <v>105.17</v>
          </cell>
          <cell r="EK66">
            <v>105.11</v>
          </cell>
          <cell r="EL66">
            <v>105.59</v>
          </cell>
          <cell r="EM66">
            <v>105.64</v>
          </cell>
          <cell r="EN66">
            <v>105.65</v>
          </cell>
          <cell r="EO66">
            <v>105.8</v>
          </cell>
          <cell r="EP66">
            <v>105.94</v>
          </cell>
          <cell r="EQ66">
            <v>105.84</v>
          </cell>
          <cell r="ER66">
            <v>105.75</v>
          </cell>
          <cell r="ES66">
            <v>105.98</v>
          </cell>
          <cell r="ET66">
            <v>106.03</v>
          </cell>
          <cell r="EU66">
            <v>106.18</v>
          </cell>
          <cell r="EV66">
            <v>106.44</v>
          </cell>
          <cell r="EW66">
            <v>106.6</v>
          </cell>
          <cell r="EX66">
            <v>106.93</v>
          </cell>
          <cell r="EY66">
            <v>107.13</v>
          </cell>
          <cell r="EZ66">
            <v>107.41</v>
          </cell>
          <cell r="FA66">
            <v>107.6</v>
          </cell>
          <cell r="FB66">
            <v>107.75</v>
          </cell>
          <cell r="FC66">
            <v>107.85</v>
          </cell>
          <cell r="FD66">
            <v>107.88</v>
          </cell>
          <cell r="FE66">
            <v>108.08</v>
          </cell>
          <cell r="FF66">
            <v>108.46</v>
          </cell>
          <cell r="FG66">
            <v>108.64</v>
          </cell>
          <cell r="FH66">
            <v>109.1</v>
          </cell>
          <cell r="FI66">
            <v>109.48</v>
          </cell>
          <cell r="FJ66">
            <v>109.73</v>
          </cell>
          <cell r="FK66">
            <v>109.9</v>
          </cell>
          <cell r="FL66">
            <v>110.02</v>
          </cell>
          <cell r="FM66">
            <v>110.18</v>
          </cell>
          <cell r="FN66">
            <v>110.31</v>
          </cell>
          <cell r="FO66">
            <v>110.48</v>
          </cell>
          <cell r="FP66">
            <v>110.69</v>
          </cell>
          <cell r="FQ66">
            <v>110.8</v>
          </cell>
          <cell r="FR66">
            <v>111.02</v>
          </cell>
          <cell r="FS66">
            <v>112.11</v>
          </cell>
          <cell r="FT66">
            <v>112.84</v>
          </cell>
          <cell r="FU66">
            <v>113.15</v>
          </cell>
          <cell r="FV66">
            <v>113.42</v>
          </cell>
          <cell r="FW66">
            <v>113.74</v>
          </cell>
          <cell r="FX66">
            <v>113.84</v>
          </cell>
          <cell r="FY66">
            <v>114.12</v>
          </cell>
          <cell r="FZ66">
            <v>114.43</v>
          </cell>
          <cell r="GA66">
            <v>114.88</v>
          </cell>
          <cell r="GB66">
            <v>115.1</v>
          </cell>
          <cell r="GC66">
            <v>115.42</v>
          </cell>
          <cell r="GD66">
            <v>115.47</v>
          </cell>
          <cell r="GE66">
            <v>116.25</v>
          </cell>
          <cell r="GF66">
            <v>116.74</v>
          </cell>
          <cell r="GG66">
            <v>117.51</v>
          </cell>
          <cell r="GH66">
            <v>117.77</v>
          </cell>
          <cell r="GI66">
            <v>118.4</v>
          </cell>
          <cell r="GJ66">
            <v>118.73</v>
          </cell>
          <cell r="GK66">
            <v>119.16</v>
          </cell>
          <cell r="GL66">
            <v>119.55</v>
          </cell>
          <cell r="GM66">
            <v>119.76</v>
          </cell>
          <cell r="GN66">
            <v>120.02</v>
          </cell>
          <cell r="GO66">
            <v>120.53</v>
          </cell>
          <cell r="GP66">
            <v>120.77</v>
          </cell>
          <cell r="GQ66">
            <v>121.21</v>
          </cell>
          <cell r="GR66">
            <v>121.49</v>
          </cell>
          <cell r="GS66">
            <v>122.25</v>
          </cell>
          <cell r="GT66">
            <v>122.64</v>
          </cell>
          <cell r="GU66">
            <v>122.84</v>
          </cell>
          <cell r="GV66">
            <v>123.14</v>
          </cell>
          <cell r="GW66">
            <v>123.53</v>
          </cell>
          <cell r="GX66">
            <v>124.3</v>
          </cell>
          <cell r="GY66">
            <v>124.48</v>
          </cell>
          <cell r="GZ66">
            <v>124.7</v>
          </cell>
        </row>
        <row r="67">
          <cell r="A67">
            <v>21201</v>
          </cell>
          <cell r="B67" t="str">
            <v>Arrendamiento imputado</v>
          </cell>
          <cell r="D67">
            <v>0.15602062729999999</v>
          </cell>
          <cell r="DU67">
            <v>100</v>
          </cell>
          <cell r="DV67">
            <v>100.16</v>
          </cell>
          <cell r="DW67">
            <v>100.68</v>
          </cell>
          <cell r="DX67">
            <v>101.36</v>
          </cell>
          <cell r="DY67">
            <v>102.54</v>
          </cell>
          <cell r="DZ67">
            <v>103.06</v>
          </cell>
          <cell r="EA67">
            <v>103.41</v>
          </cell>
          <cell r="EB67">
            <v>103.0961774</v>
          </cell>
          <cell r="EC67">
            <v>103.48</v>
          </cell>
          <cell r="ED67">
            <v>103.64</v>
          </cell>
          <cell r="EE67">
            <v>103.86</v>
          </cell>
          <cell r="EF67">
            <v>103.82</v>
          </cell>
          <cell r="EG67">
            <v>103.82</v>
          </cell>
          <cell r="EH67">
            <v>103.94</v>
          </cell>
          <cell r="EI67">
            <v>104.17</v>
          </cell>
          <cell r="EJ67">
            <v>104.07</v>
          </cell>
          <cell r="EK67">
            <v>103.98</v>
          </cell>
          <cell r="EL67">
            <v>104.39</v>
          </cell>
          <cell r="EM67">
            <v>104.12</v>
          </cell>
          <cell r="EN67">
            <v>104.16</v>
          </cell>
          <cell r="EO67">
            <v>104.27</v>
          </cell>
          <cell r="EP67">
            <v>104.5</v>
          </cell>
          <cell r="EQ67">
            <v>103.8</v>
          </cell>
          <cell r="ER67">
            <v>103.69</v>
          </cell>
          <cell r="ES67">
            <v>103.87</v>
          </cell>
          <cell r="ET67">
            <v>103.67</v>
          </cell>
          <cell r="EU67">
            <v>103.75</v>
          </cell>
          <cell r="EV67">
            <v>104.05</v>
          </cell>
          <cell r="EW67">
            <v>104.22</v>
          </cell>
          <cell r="EX67">
            <v>104.52</v>
          </cell>
          <cell r="EY67">
            <v>104.46</v>
          </cell>
          <cell r="EZ67">
            <v>104.73</v>
          </cell>
          <cell r="FA67">
            <v>104.87</v>
          </cell>
          <cell r="FB67">
            <v>105</v>
          </cell>
          <cell r="FC67">
            <v>105.06</v>
          </cell>
          <cell r="FD67">
            <v>105.2</v>
          </cell>
          <cell r="FE67">
            <v>105.42</v>
          </cell>
          <cell r="FF67">
            <v>105.79</v>
          </cell>
          <cell r="FG67">
            <v>105.95</v>
          </cell>
          <cell r="FH67">
            <v>106.2</v>
          </cell>
          <cell r="FI67">
            <v>106.64</v>
          </cell>
          <cell r="FJ67">
            <v>106.88</v>
          </cell>
          <cell r="FK67">
            <v>107.35</v>
          </cell>
          <cell r="FL67">
            <v>107.67</v>
          </cell>
          <cell r="FM67">
            <v>107.84</v>
          </cell>
          <cell r="FN67">
            <v>107.95</v>
          </cell>
          <cell r="FO67">
            <v>108.13</v>
          </cell>
          <cell r="FP67">
            <v>108.33</v>
          </cell>
          <cell r="FQ67">
            <v>108.46</v>
          </cell>
          <cell r="FR67">
            <v>108.67</v>
          </cell>
          <cell r="FS67">
            <v>109.28</v>
          </cell>
          <cell r="FT67">
            <v>109.76</v>
          </cell>
          <cell r="FU67">
            <v>110.08</v>
          </cell>
          <cell r="FV67">
            <v>110.33</v>
          </cell>
          <cell r="FW67">
            <v>110.83</v>
          </cell>
          <cell r="FX67">
            <v>110.97</v>
          </cell>
          <cell r="FY67">
            <v>111.23</v>
          </cell>
          <cell r="FZ67">
            <v>111.49</v>
          </cell>
          <cell r="GA67">
            <v>111.84</v>
          </cell>
          <cell r="GB67">
            <v>112.02</v>
          </cell>
          <cell r="GC67">
            <v>112.31</v>
          </cell>
          <cell r="GD67">
            <v>112.81</v>
          </cell>
          <cell r="GE67">
            <v>113.49</v>
          </cell>
          <cell r="GF67">
            <v>113.81</v>
          </cell>
          <cell r="GG67">
            <v>114.4</v>
          </cell>
          <cell r="GH67">
            <v>114.62</v>
          </cell>
          <cell r="GI67">
            <v>115.62</v>
          </cell>
          <cell r="GJ67">
            <v>115.87</v>
          </cell>
          <cell r="GK67">
            <v>116.3</v>
          </cell>
          <cell r="GL67">
            <v>116.64</v>
          </cell>
          <cell r="GM67">
            <v>116.88</v>
          </cell>
          <cell r="GN67">
            <v>117.12</v>
          </cell>
          <cell r="GO67">
            <v>117.62</v>
          </cell>
          <cell r="GP67">
            <v>117.91</v>
          </cell>
          <cell r="GQ67">
            <v>118.85</v>
          </cell>
          <cell r="GR67">
            <v>119.09</v>
          </cell>
          <cell r="GS67">
            <v>119.75</v>
          </cell>
          <cell r="GT67">
            <v>120.05</v>
          </cell>
          <cell r="GU67">
            <v>120.33</v>
          </cell>
          <cell r="GV67">
            <v>120.62</v>
          </cell>
          <cell r="GW67">
            <v>120.96</v>
          </cell>
          <cell r="GX67">
            <v>121.76</v>
          </cell>
          <cell r="GY67">
            <v>121.86</v>
          </cell>
          <cell r="GZ67">
            <v>122.07</v>
          </cell>
        </row>
        <row r="68">
          <cell r="A68">
            <v>21202</v>
          </cell>
          <cell r="B68" t="str">
            <v>Servicio doméstico</v>
          </cell>
          <cell r="C68">
            <v>0.42399999999999999</v>
          </cell>
          <cell r="D68">
            <v>1.56736037E-2</v>
          </cell>
          <cell r="E68">
            <v>17.22741916033559</v>
          </cell>
          <cell r="F68">
            <v>17.377297707030507</v>
          </cell>
          <cell r="G68">
            <v>17.625372542939342</v>
          </cell>
          <cell r="H68">
            <v>18.176649956070083</v>
          </cell>
          <cell r="I68">
            <v>18.507416403948525</v>
          </cell>
          <cell r="J68">
            <v>18.869192206315571</v>
          </cell>
          <cell r="K68">
            <v>18.988061398521886</v>
          </cell>
          <cell r="L68">
            <v>19.298154943407926</v>
          </cell>
          <cell r="M68">
            <v>19.585852843385531</v>
          </cell>
          <cell r="N68">
            <v>19.697831067927712</v>
          </cell>
          <cell r="O68">
            <v>19.787413647561458</v>
          </cell>
          <cell r="P68">
            <v>20.161248643340741</v>
          </cell>
          <cell r="Q68">
            <v>20.331800093028065</v>
          </cell>
          <cell r="R68">
            <v>20.877909280410702</v>
          </cell>
          <cell r="S68">
            <v>21.33788137199166</v>
          </cell>
          <cell r="T68">
            <v>21.865040398297928</v>
          </cell>
          <cell r="U68">
            <v>22.783261839543815</v>
          </cell>
          <cell r="V68">
            <v>22.979654417971641</v>
          </cell>
          <cell r="W68">
            <v>23.57744586283529</v>
          </cell>
          <cell r="X68">
            <v>23.832411666408255</v>
          </cell>
          <cell r="Y68">
            <v>24.45432149809637</v>
          </cell>
          <cell r="Z68">
            <v>24.755801333402239</v>
          </cell>
          <cell r="AA68">
            <v>24.981480524402635</v>
          </cell>
          <cell r="AB68">
            <v>25.291574069288679</v>
          </cell>
          <cell r="AC68">
            <v>25.518976002205108</v>
          </cell>
          <cell r="AD68">
            <v>25.92209761055696</v>
          </cell>
          <cell r="AE68">
            <v>27.159026306269059</v>
          </cell>
          <cell r="AF68">
            <v>28.104811618171478</v>
          </cell>
          <cell r="AG68">
            <v>28.878322738470548</v>
          </cell>
          <cell r="AH68">
            <v>29.386531603700451</v>
          </cell>
          <cell r="AI68">
            <v>29.64666563302152</v>
          </cell>
          <cell r="AJ68">
            <v>30.42706772098472</v>
          </cell>
          <cell r="AK68">
            <v>30.916326425138251</v>
          </cell>
          <cell r="AL68">
            <v>31.179905938291384</v>
          </cell>
          <cell r="AM68">
            <v>31.552018192154634</v>
          </cell>
          <cell r="AN68">
            <v>32.182541733422916</v>
          </cell>
          <cell r="AO68">
            <v>32.361706892690407</v>
          </cell>
          <cell r="AP68">
            <v>33.291987527348525</v>
          </cell>
          <cell r="AQ68">
            <v>33.707168329112612</v>
          </cell>
          <cell r="AR68">
            <v>34.218822678174583</v>
          </cell>
          <cell r="AS68">
            <v>35.111202990679963</v>
          </cell>
          <cell r="AT68">
            <v>36.005306045101385</v>
          </cell>
          <cell r="AU68">
            <v>36.844281358209727</v>
          </cell>
          <cell r="AV68">
            <v>37.455854738401634</v>
          </cell>
          <cell r="AW68">
            <v>38.167347149723504</v>
          </cell>
          <cell r="AX68">
            <v>38.494668113769869</v>
          </cell>
          <cell r="AY68">
            <v>38.567023274243283</v>
          </cell>
          <cell r="AZ68">
            <v>38.889176012541562</v>
          </cell>
          <cell r="BA68">
            <v>39.335366168794259</v>
          </cell>
          <cell r="BB68">
            <v>39.89008906575706</v>
          </cell>
          <cell r="BC68">
            <v>40.892724860888592</v>
          </cell>
          <cell r="BD68">
            <v>41.773045979981738</v>
          </cell>
          <cell r="BE68">
            <v>42.322600651196439</v>
          </cell>
          <cell r="BF68">
            <v>43.28216789842714</v>
          </cell>
          <cell r="BG68">
            <v>43.602597894809378</v>
          </cell>
          <cell r="BH68">
            <v>44.94633658931555</v>
          </cell>
          <cell r="BI68">
            <v>45.707788516202385</v>
          </cell>
          <cell r="BJ68">
            <v>45.838716901820931</v>
          </cell>
          <cell r="BK68">
            <v>47.446035109480249</v>
          </cell>
          <cell r="BL68">
            <v>48.843178803383459</v>
          </cell>
          <cell r="BM68">
            <v>48.994780091994414</v>
          </cell>
          <cell r="BN68">
            <v>50.283391045187521</v>
          </cell>
          <cell r="BO68">
            <v>51.33081813013591</v>
          </cell>
          <cell r="BP68">
            <v>52.901958757558518</v>
          </cell>
          <cell r="BQ68">
            <v>53.654796974865192</v>
          </cell>
          <cell r="BR68">
            <v>55.012317604699632</v>
          </cell>
          <cell r="BS68">
            <v>55.19492824779919</v>
          </cell>
          <cell r="BT68">
            <v>55.511912760349368</v>
          </cell>
          <cell r="BU68">
            <v>56.090754044136638</v>
          </cell>
          <cell r="BV68">
            <v>57.277723224283775</v>
          </cell>
          <cell r="BW68">
            <v>57.406928867986281</v>
          </cell>
          <cell r="BX68">
            <v>58.01161128051406</v>
          </cell>
          <cell r="BY68">
            <v>58.164935311041056</v>
          </cell>
          <cell r="BZ68">
            <v>58.862645787034637</v>
          </cell>
          <cell r="CA68">
            <v>59.865281582166176</v>
          </cell>
          <cell r="CB68">
            <v>60.926490602442854</v>
          </cell>
          <cell r="CC68">
            <v>61.987699622719518</v>
          </cell>
          <cell r="CD68">
            <v>63.586404120798669</v>
          </cell>
          <cell r="CE68">
            <v>63.662204765104136</v>
          </cell>
          <cell r="CF68">
            <v>64.001584922562742</v>
          </cell>
          <cell r="CG68">
            <v>64.21520492015091</v>
          </cell>
          <cell r="CH68">
            <v>64.468447981807842</v>
          </cell>
          <cell r="CI68">
            <v>64.850896687167292</v>
          </cell>
          <cell r="CJ68">
            <v>66.168794252932955</v>
          </cell>
          <cell r="CK68">
            <v>66.623598118765827</v>
          </cell>
          <cell r="CL68">
            <v>67.621065688149258</v>
          </cell>
          <cell r="CM68">
            <v>69.603941633503879</v>
          </cell>
          <cell r="CN68">
            <v>70.680655331024852</v>
          </cell>
          <cell r="CO68">
            <v>71.092390648956879</v>
          </cell>
          <cell r="CP68">
            <v>73.437042396678549</v>
          </cell>
          <cell r="CQ68">
            <v>74.594724964253103</v>
          </cell>
          <cell r="CR68">
            <v>75.051251572001988</v>
          </cell>
          <cell r="CS68">
            <v>75.23730769893362</v>
          </cell>
          <cell r="CT68">
            <v>75.761021241407818</v>
          </cell>
          <cell r="CU68">
            <v>76.5965510706841</v>
          </cell>
          <cell r="CV68">
            <v>77.039295743104717</v>
          </cell>
          <cell r="CW68">
            <v>78.405430082519331</v>
          </cell>
          <cell r="CX68">
            <v>79.831860388995111</v>
          </cell>
          <cell r="CY68">
            <v>81.115303116440131</v>
          </cell>
          <cell r="CZ68">
            <v>82.464210036694396</v>
          </cell>
          <cell r="DA68">
            <v>84.310989370682364</v>
          </cell>
          <cell r="DB68">
            <v>85.570313711302902</v>
          </cell>
          <cell r="DC68">
            <v>86.559167571106173</v>
          </cell>
          <cell r="DD68">
            <v>86.974348372870253</v>
          </cell>
          <cell r="DE68">
            <v>87.225868692611158</v>
          </cell>
          <cell r="DF68">
            <v>88.016607232070569</v>
          </cell>
          <cell r="DG68">
            <v>88.316364325460398</v>
          </cell>
          <cell r="DH68">
            <v>88.655744482919005</v>
          </cell>
          <cell r="DI68">
            <v>89.85821834031043</v>
          </cell>
          <cell r="DJ68">
            <v>90.664461557014135</v>
          </cell>
          <cell r="DK68">
            <v>93.177942012507103</v>
          </cell>
          <cell r="DL68">
            <v>94.74735989801367</v>
          </cell>
          <cell r="DM68">
            <v>96.240977139214763</v>
          </cell>
          <cell r="DN68">
            <v>96.95246955053662</v>
          </cell>
          <cell r="DO68">
            <v>97.87069099178251</v>
          </cell>
          <cell r="DP68">
            <v>98.568401467776098</v>
          </cell>
          <cell r="DQ68">
            <v>99.136906300067182</v>
          </cell>
          <cell r="DR68">
            <v>99.558978069495396</v>
          </cell>
          <cell r="DS68">
            <v>99.986218064671732</v>
          </cell>
          <cell r="DT68">
            <v>100.03445483832066</v>
          </cell>
          <cell r="DU68">
            <v>100</v>
          </cell>
          <cell r="DV68">
            <v>101.29</v>
          </cell>
          <cell r="DW68">
            <v>102.7</v>
          </cell>
          <cell r="DX68">
            <v>103.81</v>
          </cell>
          <cell r="DY68">
            <v>104.24</v>
          </cell>
          <cell r="DZ68">
            <v>104.53</v>
          </cell>
          <cell r="EA68">
            <v>104.63</v>
          </cell>
          <cell r="EB68">
            <v>104.86042895</v>
          </cell>
          <cell r="EC68">
            <v>104.93</v>
          </cell>
          <cell r="ED68">
            <v>105.02</v>
          </cell>
          <cell r="EE68">
            <v>105.15</v>
          </cell>
          <cell r="EF68">
            <v>105.28</v>
          </cell>
          <cell r="EG68">
            <v>105.38</v>
          </cell>
          <cell r="EH68">
            <v>105.5</v>
          </cell>
          <cell r="EI68">
            <v>107.09</v>
          </cell>
          <cell r="EJ68">
            <v>108.05</v>
          </cell>
          <cell r="EK68">
            <v>108.88</v>
          </cell>
          <cell r="EL68">
            <v>109.75</v>
          </cell>
          <cell r="EM68">
            <v>110.09</v>
          </cell>
          <cell r="EN68">
            <v>110.09</v>
          </cell>
          <cell r="EO68">
            <v>110.36</v>
          </cell>
          <cell r="EP68">
            <v>110.53</v>
          </cell>
          <cell r="EQ68">
            <v>110.96</v>
          </cell>
          <cell r="ER68">
            <v>110.96</v>
          </cell>
          <cell r="ES68">
            <v>111.53</v>
          </cell>
          <cell r="ET68">
            <v>112.34</v>
          </cell>
          <cell r="EU68">
            <v>113.52</v>
          </cell>
          <cell r="EV68">
            <v>114.36</v>
          </cell>
          <cell r="EW68">
            <v>115.05</v>
          </cell>
          <cell r="EX68">
            <v>115.45</v>
          </cell>
          <cell r="EY68">
            <v>116</v>
          </cell>
          <cell r="EZ68">
            <v>116.84</v>
          </cell>
          <cell r="FA68">
            <v>117.22</v>
          </cell>
          <cell r="FB68">
            <v>117.56</v>
          </cell>
          <cell r="FC68">
            <v>118.32</v>
          </cell>
          <cell r="FD68">
            <v>118.45</v>
          </cell>
          <cell r="FE68">
            <v>118.57</v>
          </cell>
          <cell r="FF68">
            <v>119</v>
          </cell>
          <cell r="FG68">
            <v>119.61</v>
          </cell>
          <cell r="FH68">
            <v>120.1</v>
          </cell>
          <cell r="FI68">
            <v>120.47</v>
          </cell>
          <cell r="FJ68">
            <v>121.44</v>
          </cell>
          <cell r="FK68">
            <v>122.21</v>
          </cell>
          <cell r="FL68">
            <v>122.3</v>
          </cell>
          <cell r="FM68">
            <v>122.59</v>
          </cell>
          <cell r="FN68">
            <v>122.75</v>
          </cell>
          <cell r="FO68">
            <v>123.08</v>
          </cell>
          <cell r="FP68">
            <v>123.24</v>
          </cell>
          <cell r="FQ68">
            <v>123.56</v>
          </cell>
          <cell r="FR68">
            <v>123.8</v>
          </cell>
          <cell r="FS68">
            <v>124.86</v>
          </cell>
          <cell r="FT68">
            <v>125.57</v>
          </cell>
          <cell r="FU68">
            <v>126.06</v>
          </cell>
          <cell r="FV68">
            <v>126.25</v>
          </cell>
          <cell r="FW68">
            <v>126.38</v>
          </cell>
          <cell r="FX68">
            <v>126.64</v>
          </cell>
          <cell r="FY68">
            <v>127.08</v>
          </cell>
          <cell r="FZ68">
            <v>127.26</v>
          </cell>
          <cell r="GA68">
            <v>128.13999999999999</v>
          </cell>
          <cell r="GB68">
            <v>130.79</v>
          </cell>
          <cell r="GC68">
            <v>130.93</v>
          </cell>
          <cell r="GD68">
            <v>131.25</v>
          </cell>
          <cell r="GE68">
            <v>132.07</v>
          </cell>
          <cell r="GF68">
            <v>132.59</v>
          </cell>
          <cell r="GG68">
            <v>133.18</v>
          </cell>
          <cell r="GH68">
            <v>133.62</v>
          </cell>
          <cell r="GI68">
            <v>133.9</v>
          </cell>
          <cell r="GJ68">
            <v>134.21</v>
          </cell>
          <cell r="GK68">
            <v>134.51</v>
          </cell>
          <cell r="GL68">
            <v>134.69999999999999</v>
          </cell>
          <cell r="GM68">
            <v>134.80000000000001</v>
          </cell>
          <cell r="GN68">
            <v>134.91999999999999</v>
          </cell>
          <cell r="GO68">
            <v>135.06</v>
          </cell>
          <cell r="GP68">
            <v>135.35</v>
          </cell>
          <cell r="GQ68">
            <v>138.93</v>
          </cell>
          <cell r="GR68">
            <v>139.63</v>
          </cell>
          <cell r="GS68">
            <v>140.04</v>
          </cell>
          <cell r="GT68">
            <v>140.6</v>
          </cell>
          <cell r="GU68">
            <v>141.76</v>
          </cell>
          <cell r="GV68">
            <v>141</v>
          </cell>
          <cell r="GW68">
            <v>141.37</v>
          </cell>
          <cell r="GX68">
            <v>141.55000000000001</v>
          </cell>
          <cell r="GY68">
            <v>142.1</v>
          </cell>
          <cell r="GZ68">
            <v>142.15</v>
          </cell>
        </row>
        <row r="69">
          <cell r="A69">
            <v>23101</v>
          </cell>
          <cell r="B69" t="str">
            <v>Sala</v>
          </cell>
          <cell r="C69">
            <v>0.48699999999999999</v>
          </cell>
          <cell r="D69">
            <v>1.3426530000000001E-3</v>
          </cell>
          <cell r="E69">
            <v>16.882196036060371</v>
          </cell>
          <cell r="F69">
            <v>17.10672924333997</v>
          </cell>
          <cell r="G69">
            <v>17.543978120673938</v>
          </cell>
          <cell r="H69">
            <v>18.052132221359354</v>
          </cell>
          <cell r="I69">
            <v>18.467434243846441</v>
          </cell>
          <cell r="J69">
            <v>18.773001992099132</v>
          </cell>
          <cell r="K69">
            <v>19.210250869433096</v>
          </cell>
          <cell r="L69">
            <v>19.47698956680285</v>
          </cell>
          <cell r="M69">
            <v>19.829827463956509</v>
          </cell>
          <cell r="N69">
            <v>20.22655907080393</v>
          </cell>
          <cell r="O69">
            <v>20.555761893507107</v>
          </cell>
          <cell r="P69">
            <v>20.760036465543436</v>
          </cell>
          <cell r="Q69">
            <v>21.188844244859371</v>
          </cell>
          <cell r="R69">
            <v>21.496100212715668</v>
          </cell>
          <cell r="S69">
            <v>22.15619407772563</v>
          </cell>
          <cell r="T69">
            <v>23.115102812573856</v>
          </cell>
          <cell r="U69">
            <v>23.667150622953031</v>
          </cell>
          <cell r="V69">
            <v>24.166863625620422</v>
          </cell>
          <cell r="W69">
            <v>24.560218793260624</v>
          </cell>
          <cell r="X69">
            <v>24.914744910017898</v>
          </cell>
          <cell r="Y69">
            <v>25.289529662018435</v>
          </cell>
          <cell r="Z69">
            <v>25.627173582739644</v>
          </cell>
          <cell r="AA69">
            <v>26.27207347131715</v>
          </cell>
          <cell r="AB69">
            <v>26.692440152615056</v>
          </cell>
          <cell r="AC69">
            <v>27.138130127967049</v>
          </cell>
          <cell r="AD69">
            <v>27.561873248472157</v>
          </cell>
          <cell r="AE69">
            <v>28.243913968329</v>
          </cell>
          <cell r="AF69">
            <v>29.125164601411353</v>
          </cell>
          <cell r="AG69">
            <v>29.626565823682345</v>
          </cell>
          <cell r="AH69">
            <v>30.222507343755279</v>
          </cell>
          <cell r="AI69">
            <v>30.945065334098658</v>
          </cell>
          <cell r="AJ69">
            <v>31.292838572441507</v>
          </cell>
          <cell r="AK69">
            <v>31.752034304622345</v>
          </cell>
          <cell r="AL69">
            <v>32.292264577776272</v>
          </cell>
          <cell r="AM69">
            <v>32.83755950974102</v>
          </cell>
          <cell r="AN69">
            <v>33.136374379579294</v>
          </cell>
          <cell r="AO69">
            <v>33.761015632913526</v>
          </cell>
          <cell r="AP69">
            <v>34.243846439544853</v>
          </cell>
          <cell r="AQ69">
            <v>35.032244994428872</v>
          </cell>
          <cell r="AR69">
            <v>35.889860553060743</v>
          </cell>
          <cell r="AS69">
            <v>36.43515548502549</v>
          </cell>
          <cell r="AT69">
            <v>36.948374244521723</v>
          </cell>
          <cell r="AU69">
            <v>37.215112941891476</v>
          </cell>
          <cell r="AV69">
            <v>37.480163419657622</v>
          </cell>
          <cell r="AW69">
            <v>38.147010163082015</v>
          </cell>
          <cell r="AX69">
            <v>38.658540702974641</v>
          </cell>
          <cell r="AY69">
            <v>39.156565486038417</v>
          </cell>
          <cell r="AZ69">
            <v>39.624202316237294</v>
          </cell>
          <cell r="BA69">
            <v>40.140797514940743</v>
          </cell>
          <cell r="BB69">
            <v>40.778944525103825</v>
          </cell>
          <cell r="BC69">
            <v>42.276395313502377</v>
          </cell>
          <cell r="BD69">
            <v>43.613465239558359</v>
          </cell>
          <cell r="BE69">
            <v>44.685484687848195</v>
          </cell>
          <cell r="BF69">
            <v>45.561670662119724</v>
          </cell>
          <cell r="BG69">
            <v>46.079954080426774</v>
          </cell>
          <cell r="BH69">
            <v>46.812641388391803</v>
          </cell>
          <cell r="BI69">
            <v>47.521693621906337</v>
          </cell>
          <cell r="BJ69">
            <v>48.176722828105476</v>
          </cell>
          <cell r="BK69">
            <v>48.65955363473681</v>
          </cell>
          <cell r="BL69">
            <v>49.292635986089074</v>
          </cell>
          <cell r="BM69">
            <v>49.604956612756183</v>
          </cell>
          <cell r="BN69">
            <v>50.362967214775288</v>
          </cell>
          <cell r="BO69">
            <v>51.325252388830734</v>
          </cell>
          <cell r="BP69">
            <v>52.670763412904755</v>
          </cell>
          <cell r="BQ69">
            <v>53.852517135428982</v>
          </cell>
          <cell r="BR69">
            <v>54.431576459465845</v>
          </cell>
          <cell r="BS69">
            <v>54.897525070061114</v>
          </cell>
          <cell r="BT69">
            <v>55.240233649593129</v>
          </cell>
          <cell r="BU69">
            <v>56.253165411756754</v>
          </cell>
          <cell r="BV69">
            <v>56.798460343721516</v>
          </cell>
          <cell r="BW69">
            <v>57.48894216159637</v>
          </cell>
          <cell r="BX69">
            <v>58.554208731471782</v>
          </cell>
          <cell r="BY69">
            <v>58.964446095148048</v>
          </cell>
          <cell r="BZ69">
            <v>59.697133403113078</v>
          </cell>
          <cell r="CA69">
            <v>60.846810953168784</v>
          </cell>
          <cell r="CB69">
            <v>62.205827734071647</v>
          </cell>
          <cell r="CC69">
            <v>63.693149204848552</v>
          </cell>
          <cell r="CD69">
            <v>64.422460073606373</v>
          </cell>
          <cell r="CE69">
            <v>65.54006145119358</v>
          </cell>
          <cell r="CF69">
            <v>66.196778876996319</v>
          </cell>
          <cell r="CG69">
            <v>67.047641557213751</v>
          </cell>
          <cell r="CH69">
            <v>67.376844379916946</v>
          </cell>
          <cell r="CI69">
            <v>68.139919640746854</v>
          </cell>
          <cell r="CJ69">
            <v>68.808454603774848</v>
          </cell>
          <cell r="CK69">
            <v>69.068440422730177</v>
          </cell>
          <cell r="CL69">
            <v>70.282270317722933</v>
          </cell>
          <cell r="CM69">
            <v>71.756086031670989</v>
          </cell>
          <cell r="CN69">
            <v>73.780261336394631</v>
          </cell>
          <cell r="CO69">
            <v>75.701455245298305</v>
          </cell>
          <cell r="CP69">
            <v>76.543876827497712</v>
          </cell>
          <cell r="CQ69">
            <v>77.312016747138458</v>
          </cell>
          <cell r="CR69">
            <v>78.075092007968394</v>
          </cell>
          <cell r="CS69">
            <v>78.463382516797779</v>
          </cell>
          <cell r="CT69">
            <v>79.65695377654724</v>
          </cell>
          <cell r="CU69">
            <v>80.148225681196607</v>
          </cell>
          <cell r="CV69">
            <v>80.409899719755543</v>
          </cell>
          <cell r="CW69">
            <v>80.691832393557746</v>
          </cell>
          <cell r="CX69">
            <v>81.2354391059189</v>
          </cell>
          <cell r="CY69">
            <v>82.32940540905561</v>
          </cell>
          <cell r="CZ69">
            <v>83.686733970354851</v>
          </cell>
          <cell r="DA69">
            <v>85.452611675726772</v>
          </cell>
          <cell r="DB69">
            <v>87.051355640341683</v>
          </cell>
          <cell r="DC69">
            <v>87.716514164162476</v>
          </cell>
          <cell r="DD69">
            <v>88.047405206469236</v>
          </cell>
          <cell r="DE69">
            <v>88.418813519262585</v>
          </cell>
          <cell r="DF69">
            <v>88.78684539284869</v>
          </cell>
          <cell r="DG69">
            <v>88.592700138433997</v>
          </cell>
          <cell r="DH69">
            <v>89.036701894182386</v>
          </cell>
          <cell r="DI69">
            <v>89.593814363372388</v>
          </cell>
          <cell r="DJ69">
            <v>90.897119897356234</v>
          </cell>
          <cell r="DK69">
            <v>92.55326332849377</v>
          </cell>
          <cell r="DL69">
            <v>93.817739811594691</v>
          </cell>
          <cell r="DM69">
            <v>95.218962082587694</v>
          </cell>
          <cell r="DN69">
            <v>96.343316338589318</v>
          </cell>
          <cell r="DO69">
            <v>96.679272039706916</v>
          </cell>
          <cell r="DP69">
            <v>97.482864571023384</v>
          </cell>
          <cell r="DQ69">
            <v>97.987642232501599</v>
          </cell>
          <cell r="DR69">
            <v>98.873957524394768</v>
          </cell>
          <cell r="DS69">
            <v>99.31964749974675</v>
          </cell>
          <cell r="DT69">
            <v>99.505351656143432</v>
          </cell>
          <cell r="DU69">
            <v>100</v>
          </cell>
          <cell r="DV69">
            <v>100.62</v>
          </cell>
          <cell r="DW69">
            <v>101.43</v>
          </cell>
          <cell r="DX69">
            <v>101.79</v>
          </cell>
          <cell r="DY69">
            <v>100.93</v>
          </cell>
          <cell r="DZ69">
            <v>101.41</v>
          </cell>
          <cell r="EA69">
            <v>101.06</v>
          </cell>
          <cell r="EB69">
            <v>101.41146483999999</v>
          </cell>
          <cell r="EC69">
            <v>101.49</v>
          </cell>
          <cell r="ED69">
            <v>101.69</v>
          </cell>
          <cell r="EE69">
            <v>102.69</v>
          </cell>
          <cell r="EF69">
            <v>101.85</v>
          </cell>
          <cell r="EG69">
            <v>102.12</v>
          </cell>
          <cell r="EH69">
            <v>101.97</v>
          </cell>
          <cell r="EI69">
            <v>102.57</v>
          </cell>
          <cell r="EJ69">
            <v>101.64</v>
          </cell>
          <cell r="EK69">
            <v>102.4</v>
          </cell>
          <cell r="EL69">
            <v>102.74</v>
          </cell>
          <cell r="EM69">
            <v>102.95</v>
          </cell>
          <cell r="EN69">
            <v>103.9</v>
          </cell>
          <cell r="EO69">
            <v>104.59</v>
          </cell>
          <cell r="EP69">
            <v>104.49</v>
          </cell>
          <cell r="EQ69">
            <v>104.56</v>
          </cell>
          <cell r="ER69">
            <v>105.02</v>
          </cell>
          <cell r="ES69">
            <v>105.27</v>
          </cell>
          <cell r="ET69">
            <v>106.57</v>
          </cell>
          <cell r="EU69">
            <v>107.38</v>
          </cell>
          <cell r="EV69">
            <v>108.04</v>
          </cell>
          <cell r="EW69">
            <v>108.72</v>
          </cell>
          <cell r="EX69">
            <v>109.61</v>
          </cell>
          <cell r="EY69">
            <v>110.04</v>
          </cell>
          <cell r="EZ69">
            <v>110.79</v>
          </cell>
          <cell r="FA69">
            <v>110.37</v>
          </cell>
          <cell r="FB69">
            <v>110.23</v>
          </cell>
          <cell r="FC69">
            <v>110.48</v>
          </cell>
          <cell r="FD69">
            <v>110.26</v>
          </cell>
          <cell r="FE69">
            <v>110.58</v>
          </cell>
          <cell r="FF69">
            <v>111.2</v>
          </cell>
          <cell r="FG69">
            <v>110.93</v>
          </cell>
          <cell r="FH69">
            <v>111.19</v>
          </cell>
          <cell r="FI69">
            <v>111.15</v>
          </cell>
          <cell r="FJ69">
            <v>111.01</v>
          </cell>
          <cell r="FK69">
            <v>110.94</v>
          </cell>
          <cell r="FL69">
            <v>111.11</v>
          </cell>
          <cell r="FM69">
            <v>111.43</v>
          </cell>
          <cell r="FN69">
            <v>111.98</v>
          </cell>
          <cell r="FO69">
            <v>111.96</v>
          </cell>
          <cell r="FP69">
            <v>111.83</v>
          </cell>
          <cell r="FQ69">
            <v>112.32</v>
          </cell>
          <cell r="FR69">
            <v>113.17</v>
          </cell>
          <cell r="FS69">
            <v>113.65</v>
          </cell>
          <cell r="FT69">
            <v>114.6</v>
          </cell>
          <cell r="FU69">
            <v>115.5</v>
          </cell>
          <cell r="FV69">
            <v>115.82</v>
          </cell>
          <cell r="FW69">
            <v>116.19</v>
          </cell>
          <cell r="FX69">
            <v>116.41</v>
          </cell>
          <cell r="FY69">
            <v>116.67</v>
          </cell>
          <cell r="FZ69">
            <v>116.87</v>
          </cell>
          <cell r="GA69">
            <v>117.21</v>
          </cell>
          <cell r="GB69">
            <v>117.26</v>
          </cell>
          <cell r="GC69">
            <v>117.31</v>
          </cell>
          <cell r="GD69">
            <v>116.35</v>
          </cell>
          <cell r="GE69">
            <v>117.73</v>
          </cell>
          <cell r="GF69">
            <v>118.25</v>
          </cell>
          <cell r="GG69">
            <v>119.35</v>
          </cell>
          <cell r="GH69">
            <v>119.67</v>
          </cell>
          <cell r="GI69">
            <v>120.16</v>
          </cell>
          <cell r="GJ69">
            <v>120.74</v>
          </cell>
          <cell r="GK69">
            <v>121.4</v>
          </cell>
          <cell r="GL69">
            <v>121.44</v>
          </cell>
          <cell r="GM69">
            <v>120.56</v>
          </cell>
          <cell r="GN69">
            <v>121.22</v>
          </cell>
          <cell r="GO69">
            <v>120.99</v>
          </cell>
          <cell r="GP69">
            <v>121.17</v>
          </cell>
          <cell r="GQ69">
            <v>122.13</v>
          </cell>
          <cell r="GR69">
            <v>123.02</v>
          </cell>
          <cell r="GS69">
            <v>123.08</v>
          </cell>
          <cell r="GT69">
            <v>122.98</v>
          </cell>
          <cell r="GU69">
            <v>123.15</v>
          </cell>
          <cell r="GV69">
            <v>123.85</v>
          </cell>
          <cell r="GW69">
            <v>124.33</v>
          </cell>
          <cell r="GX69">
            <v>124.51</v>
          </cell>
          <cell r="GY69">
            <v>124.5</v>
          </cell>
          <cell r="GZ69">
            <v>124.7</v>
          </cell>
        </row>
        <row r="70">
          <cell r="A70">
            <v>23102</v>
          </cell>
          <cell r="B70" t="str">
            <v>Comedor</v>
          </cell>
          <cell r="C70">
            <v>0.28399999999999997</v>
          </cell>
          <cell r="D70">
            <v>8.3572969999999992E-4</v>
          </cell>
          <cell r="E70">
            <v>16.623169373472745</v>
          </cell>
          <cell r="F70">
            <v>16.834283624515848</v>
          </cell>
          <cell r="G70">
            <v>17.148461525674481</v>
          </cell>
          <cell r="H70">
            <v>17.697026114999083</v>
          </cell>
          <cell r="I70">
            <v>18.081021327526305</v>
          </cell>
          <cell r="J70">
            <v>18.479977392489651</v>
          </cell>
          <cell r="K70">
            <v>18.762571271838688</v>
          </cell>
          <cell r="L70">
            <v>18.97534783981914</v>
          </cell>
          <cell r="M70">
            <v>19.256279402230827</v>
          </cell>
          <cell r="N70">
            <v>19.523912429143738</v>
          </cell>
          <cell r="O70">
            <v>19.784896188307261</v>
          </cell>
          <cell r="P70">
            <v>20.070814701530992</v>
          </cell>
          <cell r="Q70">
            <v>20.368369433316154</v>
          </cell>
          <cell r="R70">
            <v>20.895323902455239</v>
          </cell>
          <cell r="S70">
            <v>21.556926043519457</v>
          </cell>
          <cell r="T70">
            <v>22.346526588759414</v>
          </cell>
          <cell r="U70">
            <v>22.996492511262197</v>
          </cell>
          <cell r="V70">
            <v>23.440331133533913</v>
          </cell>
          <cell r="W70">
            <v>23.937363897800754</v>
          </cell>
          <cell r="X70">
            <v>24.24323021427265</v>
          </cell>
          <cell r="Y70">
            <v>24.600628355802318</v>
          </cell>
          <cell r="Z70">
            <v>24.931429426334422</v>
          </cell>
          <cell r="AA70">
            <v>25.222334890370195</v>
          </cell>
          <cell r="AB70">
            <v>25.726016922386417</v>
          </cell>
          <cell r="AC70">
            <v>26.13993383978589</v>
          </cell>
          <cell r="AD70">
            <v>26.577123194308221</v>
          </cell>
          <cell r="AE70">
            <v>27.165583390129157</v>
          </cell>
          <cell r="AF70">
            <v>27.903652110311349</v>
          </cell>
          <cell r="AG70">
            <v>28.613461442558634</v>
          </cell>
          <cell r="AH70">
            <v>29.17033761656997</v>
          </cell>
          <cell r="AI70">
            <v>29.728876107518659</v>
          </cell>
          <cell r="AJ70">
            <v>30.11287132004588</v>
          </cell>
          <cell r="AK70">
            <v>30.588293964127196</v>
          </cell>
          <cell r="AL70">
            <v>30.949016739531558</v>
          </cell>
          <cell r="AM70">
            <v>31.971341656000135</v>
          </cell>
          <cell r="AN70">
            <v>32.383596256462255</v>
          </cell>
          <cell r="AO70">
            <v>33.316156058314071</v>
          </cell>
          <cell r="AP70">
            <v>33.919577106571133</v>
          </cell>
          <cell r="AQ70">
            <v>34.52964742257759</v>
          </cell>
          <cell r="AR70">
            <v>35.455557956680018</v>
          </cell>
          <cell r="AS70">
            <v>36.215236797047723</v>
          </cell>
          <cell r="AT70">
            <v>36.585933474076164</v>
          </cell>
          <cell r="AU70">
            <v>36.880163571986635</v>
          </cell>
          <cell r="AV70">
            <v>37.417091942749806</v>
          </cell>
          <cell r="AW70">
            <v>38.015526040194821</v>
          </cell>
          <cell r="AX70">
            <v>38.509234170586957</v>
          </cell>
          <cell r="AY70">
            <v>39.396911415130404</v>
          </cell>
          <cell r="AZ70">
            <v>40.073474408630744</v>
          </cell>
          <cell r="BA70">
            <v>40.535598517213288</v>
          </cell>
          <cell r="BB70">
            <v>41.330186013265283</v>
          </cell>
          <cell r="BC70">
            <v>42.731519191449038</v>
          </cell>
          <cell r="BD70">
            <v>44.081320544575028</v>
          </cell>
          <cell r="BE70">
            <v>44.895855843875189</v>
          </cell>
          <cell r="BF70">
            <v>45.650547733430855</v>
          </cell>
          <cell r="BG70">
            <v>46.268929634124035</v>
          </cell>
          <cell r="BH70">
            <v>47.005336037368878</v>
          </cell>
          <cell r="BI70">
            <v>47.801585850358222</v>
          </cell>
          <cell r="BJ70">
            <v>48.57622554316206</v>
          </cell>
          <cell r="BK70">
            <v>49.264424755223828</v>
          </cell>
          <cell r="BL70">
            <v>49.729873497681062</v>
          </cell>
          <cell r="BM70">
            <v>50.472929168675293</v>
          </cell>
          <cell r="BN70">
            <v>51.166115331549108</v>
          </cell>
          <cell r="BO70">
            <v>52.125272204398485</v>
          </cell>
          <cell r="BP70">
            <v>53.435177951028137</v>
          </cell>
          <cell r="BQ70">
            <v>54.986119653573141</v>
          </cell>
          <cell r="BR70">
            <v>55.651046428512053</v>
          </cell>
          <cell r="BS70">
            <v>56.60687866748674</v>
          </cell>
          <cell r="BT70">
            <v>56.957627541267009</v>
          </cell>
          <cell r="BU70">
            <v>57.880213441494753</v>
          </cell>
          <cell r="BV70">
            <v>58.794487757035753</v>
          </cell>
          <cell r="BW70">
            <v>59.572452083714275</v>
          </cell>
          <cell r="BX70">
            <v>60.872383928719842</v>
          </cell>
          <cell r="BY70">
            <v>61.625413501338166</v>
          </cell>
          <cell r="BZ70">
            <v>62.443273434513017</v>
          </cell>
          <cell r="CA70">
            <v>63.462273717106896</v>
          </cell>
          <cell r="CB70">
            <v>65.099655900393955</v>
          </cell>
          <cell r="CC70">
            <v>66.249979221038274</v>
          </cell>
          <cell r="CD70">
            <v>67.691208005718366</v>
          </cell>
          <cell r="CE70">
            <v>69.080904965340679</v>
          </cell>
          <cell r="CF70">
            <v>69.77076649433981</v>
          </cell>
          <cell r="CG70">
            <v>70.432368635404018</v>
          </cell>
          <cell r="CH70">
            <v>70.809714580181861</v>
          </cell>
          <cell r="CI70">
            <v>71.494589158368925</v>
          </cell>
          <cell r="CJ70">
            <v>72.405538840035234</v>
          </cell>
          <cell r="CK70">
            <v>72.754625396878168</v>
          </cell>
          <cell r="CL70">
            <v>73.715444586664887</v>
          </cell>
          <cell r="CM70">
            <v>74.571537809398734</v>
          </cell>
          <cell r="CN70">
            <v>76.097544757883526</v>
          </cell>
          <cell r="CO70">
            <v>78.044117891517189</v>
          </cell>
          <cell r="CP70">
            <v>79.297504862277037</v>
          </cell>
          <cell r="CQ70">
            <v>80.808550958325711</v>
          </cell>
          <cell r="CR70">
            <v>81.410309689645416</v>
          </cell>
          <cell r="CS70">
            <v>81.516697973635644</v>
          </cell>
          <cell r="CT70">
            <v>82.063600246022901</v>
          </cell>
          <cell r="CU70">
            <v>82.482504114234416</v>
          </cell>
          <cell r="CV70">
            <v>82.753461775022018</v>
          </cell>
          <cell r="CW70">
            <v>83.022757118872278</v>
          </cell>
          <cell r="CX70">
            <v>83.519789883139111</v>
          </cell>
          <cell r="CY70">
            <v>84.774839170836302</v>
          </cell>
          <cell r="CZ70">
            <v>86.121315890087601</v>
          </cell>
          <cell r="DA70">
            <v>87.836826969429978</v>
          </cell>
          <cell r="DB70">
            <v>88.777698355968539</v>
          </cell>
          <cell r="DC70">
            <v>89.113486377312697</v>
          </cell>
          <cell r="DD70">
            <v>89.94132021211162</v>
          </cell>
          <cell r="DE70">
            <v>90.287082135079871</v>
          </cell>
          <cell r="DF70">
            <v>90.6012600362385</v>
          </cell>
          <cell r="DG70">
            <v>90.8123742872816</v>
          </cell>
          <cell r="DH70">
            <v>91.405821433914582</v>
          </cell>
          <cell r="DI70">
            <v>92.236979902588217</v>
          </cell>
          <cell r="DJ70">
            <v>92.925179114649993</v>
          </cell>
          <cell r="DK70">
            <v>93.955815615805307</v>
          </cell>
          <cell r="DL70">
            <v>95.38707049886132</v>
          </cell>
          <cell r="DM70">
            <v>96.718586365676472</v>
          </cell>
          <cell r="DN70">
            <v>97.664444703027058</v>
          </cell>
          <cell r="DO70">
            <v>97.890519806506305</v>
          </cell>
          <cell r="DP70">
            <v>98.801469488172614</v>
          </cell>
          <cell r="DQ70">
            <v>99.599381618099287</v>
          </cell>
          <cell r="DR70">
            <v>99.714081486776266</v>
          </cell>
          <cell r="DS70">
            <v>99.434812241301913</v>
          </cell>
          <cell r="DT70">
            <v>99.802184284455663</v>
          </cell>
          <cell r="DU70">
            <v>100</v>
          </cell>
          <cell r="DV70">
            <v>100.35</v>
          </cell>
          <cell r="DW70">
            <v>101.06</v>
          </cell>
          <cell r="DX70">
            <v>101.63</v>
          </cell>
          <cell r="DY70">
            <v>101.09</v>
          </cell>
          <cell r="DZ70">
            <v>100.97</v>
          </cell>
          <cell r="EA70">
            <v>100.96</v>
          </cell>
          <cell r="EB70">
            <v>101.36461093</v>
          </cell>
          <cell r="EC70">
            <v>101.47</v>
          </cell>
          <cell r="ED70">
            <v>101.61</v>
          </cell>
          <cell r="EE70">
            <v>101.24</v>
          </cell>
          <cell r="EF70">
            <v>101.5</v>
          </cell>
          <cell r="EG70">
            <v>101.59</v>
          </cell>
          <cell r="EH70">
            <v>101.39</v>
          </cell>
          <cell r="EI70">
            <v>101.96</v>
          </cell>
          <cell r="EJ70">
            <v>102.04</v>
          </cell>
          <cell r="EK70">
            <v>102.97</v>
          </cell>
          <cell r="EL70">
            <v>102.67</v>
          </cell>
          <cell r="EM70">
            <v>102.88</v>
          </cell>
          <cell r="EN70">
            <v>102.7</v>
          </cell>
          <cell r="EO70">
            <v>103.45</v>
          </cell>
          <cell r="EP70">
            <v>103</v>
          </cell>
          <cell r="EQ70">
            <v>103.32</v>
          </cell>
          <cell r="ER70">
            <v>103.77</v>
          </cell>
          <cell r="ES70">
            <v>104.32</v>
          </cell>
          <cell r="ET70">
            <v>105.16</v>
          </cell>
          <cell r="EU70">
            <v>106.38</v>
          </cell>
          <cell r="EV70">
            <v>106.99</v>
          </cell>
          <cell r="EW70">
            <v>107.8</v>
          </cell>
          <cell r="EX70">
            <v>108.14</v>
          </cell>
          <cell r="EY70">
            <v>108.02</v>
          </cell>
          <cell r="EZ70">
            <v>107.99</v>
          </cell>
          <cell r="FA70">
            <v>107.45</v>
          </cell>
          <cell r="FB70">
            <v>107.63</v>
          </cell>
          <cell r="FC70">
            <v>107.64</v>
          </cell>
          <cell r="FD70">
            <v>107.31</v>
          </cell>
          <cell r="FE70">
            <v>107.65</v>
          </cell>
          <cell r="FF70">
            <v>108.32</v>
          </cell>
          <cell r="FG70">
            <v>108.47</v>
          </cell>
          <cell r="FH70">
            <v>108.42</v>
          </cell>
          <cell r="FI70">
            <v>108.27</v>
          </cell>
          <cell r="FJ70">
            <v>108.88</v>
          </cell>
          <cell r="FK70">
            <v>108.5</v>
          </cell>
          <cell r="FL70">
            <v>108.46</v>
          </cell>
          <cell r="FM70">
            <v>108.22</v>
          </cell>
          <cell r="FN70">
            <v>109.04</v>
          </cell>
          <cell r="FO70">
            <v>109.58</v>
          </cell>
          <cell r="FP70">
            <v>109.96</v>
          </cell>
          <cell r="FQ70">
            <v>109.98</v>
          </cell>
          <cell r="FR70">
            <v>111.01</v>
          </cell>
          <cell r="FS70">
            <v>111.65</v>
          </cell>
          <cell r="FT70">
            <v>112.38</v>
          </cell>
          <cell r="FU70">
            <v>112.25</v>
          </cell>
          <cell r="FV70">
            <v>112.13</v>
          </cell>
          <cell r="FW70">
            <v>112.48</v>
          </cell>
          <cell r="FX70">
            <v>113.21</v>
          </cell>
          <cell r="FY70">
            <v>114.17</v>
          </cell>
          <cell r="FZ70">
            <v>114.4</v>
          </cell>
          <cell r="GA70">
            <v>115.03</v>
          </cell>
          <cell r="GB70">
            <v>115.44</v>
          </cell>
          <cell r="GC70">
            <v>116.08</v>
          </cell>
          <cell r="GD70">
            <v>115.59</v>
          </cell>
          <cell r="GE70">
            <v>116.48</v>
          </cell>
          <cell r="GF70">
            <v>117.55</v>
          </cell>
          <cell r="GG70">
            <v>118.4</v>
          </cell>
          <cell r="GH70">
            <v>119</v>
          </cell>
          <cell r="GI70">
            <v>119.27</v>
          </cell>
          <cell r="GJ70">
            <v>119.69</v>
          </cell>
          <cell r="GK70">
            <v>120.27</v>
          </cell>
          <cell r="GL70">
            <v>120.48</v>
          </cell>
          <cell r="GM70">
            <v>118.83</v>
          </cell>
          <cell r="GN70">
            <v>119.02</v>
          </cell>
          <cell r="GO70">
            <v>119.35</v>
          </cell>
          <cell r="GP70">
            <v>120.06</v>
          </cell>
          <cell r="GQ70">
            <v>121.44</v>
          </cell>
          <cell r="GR70">
            <v>122.06</v>
          </cell>
          <cell r="GS70">
            <v>122.69</v>
          </cell>
          <cell r="GT70">
            <v>122.17</v>
          </cell>
          <cell r="GU70">
            <v>122.44</v>
          </cell>
          <cell r="GV70">
            <v>122.82</v>
          </cell>
          <cell r="GW70">
            <v>123.13</v>
          </cell>
          <cell r="GX70">
            <v>123.75</v>
          </cell>
          <cell r="GY70">
            <v>124.41</v>
          </cell>
          <cell r="GZ70">
            <v>124.52</v>
          </cell>
        </row>
        <row r="71">
          <cell r="A71">
            <v>23103</v>
          </cell>
          <cell r="B71" t="str">
            <v>Alcoba</v>
          </cell>
          <cell r="C71">
            <v>0.42299999999999999</v>
          </cell>
          <cell r="D71">
            <v>1.5323070999999999E-3</v>
          </cell>
          <cell r="E71">
            <v>16.231921697209732</v>
          </cell>
          <cell r="F71">
            <v>16.5776616293603</v>
          </cell>
          <cell r="G71">
            <v>16.973720518772215</v>
          </cell>
          <cell r="H71">
            <v>17.720388916843863</v>
          </cell>
          <cell r="I71">
            <v>18.205723375590434</v>
          </cell>
          <cell r="J71">
            <v>18.618014186699565</v>
          </cell>
          <cell r="K71">
            <v>19.156913987046924</v>
          </cell>
          <cell r="L71">
            <v>19.504277111367212</v>
          </cell>
          <cell r="M71">
            <v>19.887350463421363</v>
          </cell>
          <cell r="N71">
            <v>20.186017822650022</v>
          </cell>
          <cell r="O71">
            <v>20.557728829516126</v>
          </cell>
          <cell r="P71">
            <v>20.827178729689809</v>
          </cell>
          <cell r="Q71">
            <v>21.078773515996559</v>
          </cell>
          <cell r="R71">
            <v>21.400165565601309</v>
          </cell>
          <cell r="S71">
            <v>22.158196308861005</v>
          </cell>
          <cell r="T71">
            <v>22.809096368919114</v>
          </cell>
          <cell r="U71">
            <v>23.265213368610709</v>
          </cell>
          <cell r="V71">
            <v>23.734315905660068</v>
          </cell>
          <cell r="W71">
            <v>24.084925414319798</v>
          </cell>
          <cell r="X71">
            <v>24.536172837502228</v>
          </cell>
          <cell r="Y71">
            <v>24.941970879932473</v>
          </cell>
          <cell r="Z71">
            <v>25.162725015014527</v>
          </cell>
          <cell r="AA71">
            <v>25.579885402632819</v>
          </cell>
          <cell r="AB71">
            <v>26.094437320434359</v>
          </cell>
          <cell r="AC71">
            <v>26.649569042478937</v>
          </cell>
          <cell r="AD71">
            <v>27.186845650656583</v>
          </cell>
          <cell r="AE71">
            <v>27.910789358352133</v>
          </cell>
          <cell r="AF71">
            <v>28.586037300956058</v>
          </cell>
          <cell r="AG71">
            <v>29.194734364601427</v>
          </cell>
          <cell r="AH71">
            <v>29.795315467398183</v>
          </cell>
          <cell r="AI71">
            <v>30.447838719626013</v>
          </cell>
          <cell r="AJ71">
            <v>30.887723797620399</v>
          </cell>
          <cell r="AK71">
            <v>31.220478192413196</v>
          </cell>
          <cell r="AL71">
            <v>31.584073238430697</v>
          </cell>
          <cell r="AM71">
            <v>32.015842355576474</v>
          </cell>
          <cell r="AN71">
            <v>32.286915447919881</v>
          </cell>
          <cell r="AO71">
            <v>32.798220981381981</v>
          </cell>
          <cell r="AP71">
            <v>33.415034005875953</v>
          </cell>
          <cell r="AQ71">
            <v>33.958803382732476</v>
          </cell>
          <cell r="AR71">
            <v>35.062574058142737</v>
          </cell>
          <cell r="AS71">
            <v>35.856315029136297</v>
          </cell>
          <cell r="AT71">
            <v>36.422809096368916</v>
          </cell>
          <cell r="AU71">
            <v>36.861070982193581</v>
          </cell>
          <cell r="AV71">
            <v>37.149999188403918</v>
          </cell>
          <cell r="AW71">
            <v>37.748957099030953</v>
          </cell>
          <cell r="AX71">
            <v>38.245653902965572</v>
          </cell>
          <cell r="AY71">
            <v>38.78455370331293</v>
          </cell>
          <cell r="AZ71">
            <v>39.539338062233185</v>
          </cell>
          <cell r="BA71">
            <v>40.443456100767769</v>
          </cell>
          <cell r="BB71">
            <v>41.068385086110339</v>
          </cell>
          <cell r="BC71">
            <v>42.420504163487912</v>
          </cell>
          <cell r="BD71">
            <v>43.503173340691795</v>
          </cell>
          <cell r="BE71">
            <v>44.231986624896521</v>
          </cell>
          <cell r="BF71">
            <v>45.017611635041469</v>
          </cell>
          <cell r="BG71">
            <v>45.733439381888417</v>
          </cell>
          <cell r="BH71">
            <v>46.592108039670812</v>
          </cell>
          <cell r="BI71">
            <v>47.192689142467579</v>
          </cell>
          <cell r="BJ71">
            <v>47.764052786209355</v>
          </cell>
          <cell r="BK71">
            <v>48.27211193533202</v>
          </cell>
          <cell r="BL71">
            <v>48.99443245085785</v>
          </cell>
          <cell r="BM71">
            <v>49.586897592806011</v>
          </cell>
          <cell r="BN71">
            <v>50.237797652864117</v>
          </cell>
          <cell r="BO71">
            <v>51.01692989433019</v>
          </cell>
          <cell r="BP71">
            <v>52.719658480367492</v>
          </cell>
          <cell r="BQ71">
            <v>54.188647393964963</v>
          </cell>
          <cell r="BR71">
            <v>55.176522148457153</v>
          </cell>
          <cell r="BS71">
            <v>56.00499943188273</v>
          </cell>
          <cell r="BT71">
            <v>56.513058581005403</v>
          </cell>
          <cell r="BU71">
            <v>57.496713035856317</v>
          </cell>
          <cell r="BV71">
            <v>58.0989173308228</v>
          </cell>
          <cell r="BW71">
            <v>59.02251367539403</v>
          </cell>
          <cell r="BX71">
            <v>60.131153927313449</v>
          </cell>
          <cell r="BY71">
            <v>60.769068450013798</v>
          </cell>
          <cell r="BZ71">
            <v>61.536838346291809</v>
          </cell>
          <cell r="CA71">
            <v>63.18600159072831</v>
          </cell>
          <cell r="CB71">
            <v>64.646874543477196</v>
          </cell>
          <cell r="CC71">
            <v>66.625545798367057</v>
          </cell>
          <cell r="CD71">
            <v>67.552388527277742</v>
          </cell>
          <cell r="CE71">
            <v>68.665898355706318</v>
          </cell>
          <cell r="CF71">
            <v>69.204798156053698</v>
          </cell>
          <cell r="CG71">
            <v>69.675523885272767</v>
          </cell>
          <cell r="CH71">
            <v>69.889785251675946</v>
          </cell>
          <cell r="CI71">
            <v>70.367003749573911</v>
          </cell>
          <cell r="CJ71">
            <v>71.284107325466266</v>
          </cell>
          <cell r="CK71">
            <v>71.95123930722157</v>
          </cell>
          <cell r="CL71">
            <v>73.051763598292396</v>
          </cell>
          <cell r="CM71">
            <v>74.485042284156009</v>
          </cell>
          <cell r="CN71">
            <v>76.57246741441719</v>
          </cell>
          <cell r="CO71">
            <v>77.690846819354945</v>
          </cell>
          <cell r="CP71">
            <v>78.478095021669617</v>
          </cell>
          <cell r="CQ71">
            <v>79.580242504910146</v>
          </cell>
          <cell r="CR71">
            <v>80.252244063174643</v>
          </cell>
          <cell r="CS71">
            <v>80.383722628922044</v>
          </cell>
          <cell r="CT71">
            <v>81.218043404158607</v>
          </cell>
          <cell r="CU71">
            <v>81.554044183290856</v>
          </cell>
          <cell r="CV71">
            <v>82.039378642037434</v>
          </cell>
          <cell r="CW71">
            <v>82.305582157871655</v>
          </cell>
          <cell r="CX71">
            <v>82.94187348840228</v>
          </cell>
          <cell r="CY71">
            <v>84.203093804275483</v>
          </cell>
          <cell r="CZ71">
            <v>85.444835814112025</v>
          </cell>
          <cell r="DA71">
            <v>86.701186553476063</v>
          </cell>
          <cell r="DB71">
            <v>87.882870453032922</v>
          </cell>
          <cell r="DC71">
            <v>88.515915399224113</v>
          </cell>
          <cell r="DD71">
            <v>88.920090249484616</v>
          </cell>
          <cell r="DE71">
            <v>89.199279302676644</v>
          </cell>
          <cell r="DF71">
            <v>89.90212151216582</v>
          </cell>
          <cell r="DG71">
            <v>90.226759946110008</v>
          </cell>
          <cell r="DH71">
            <v>91.017254532764127</v>
          </cell>
          <cell r="DI71">
            <v>91.330530621520268</v>
          </cell>
          <cell r="DJ71">
            <v>91.543168795753729</v>
          </cell>
          <cell r="DK71">
            <v>92.517084097586306</v>
          </cell>
          <cell r="DL71">
            <v>93.810768256853933</v>
          </cell>
          <cell r="DM71">
            <v>94.982713003392462</v>
          </cell>
          <cell r="DN71">
            <v>96.12706348304576</v>
          </cell>
          <cell r="DO71">
            <v>96.428977226613853</v>
          </cell>
          <cell r="DP71">
            <v>97.112341130066369</v>
          </cell>
          <cell r="DQ71">
            <v>98.276169915756327</v>
          </cell>
          <cell r="DR71">
            <v>99.375071014657422</v>
          </cell>
          <cell r="DS71">
            <v>99.514665541253422</v>
          </cell>
          <cell r="DT71">
            <v>99.918840391513953</v>
          </cell>
          <cell r="DU71">
            <v>100</v>
          </cell>
          <cell r="DV71">
            <v>100.38</v>
          </cell>
          <cell r="DW71">
            <v>100.71</v>
          </cell>
          <cell r="DX71">
            <v>101.15</v>
          </cell>
          <cell r="DY71">
            <v>101.14</v>
          </cell>
          <cell r="DZ71">
            <v>101.28</v>
          </cell>
          <cell r="EA71">
            <v>100.9</v>
          </cell>
          <cell r="EB71">
            <v>100.79771977</v>
          </cell>
          <cell r="EC71">
            <v>101.12</v>
          </cell>
          <cell r="ED71">
            <v>101.67</v>
          </cell>
          <cell r="EE71">
            <v>101.72</v>
          </cell>
          <cell r="EF71">
            <v>102.19</v>
          </cell>
          <cell r="EG71">
            <v>102.05</v>
          </cell>
          <cell r="EH71">
            <v>102.17</v>
          </cell>
          <cell r="EI71">
            <v>102.61</v>
          </cell>
          <cell r="EJ71">
            <v>103.23</v>
          </cell>
          <cell r="EK71">
            <v>104.09</v>
          </cell>
          <cell r="EL71">
            <v>104.34</v>
          </cell>
          <cell r="EM71">
            <v>104.8</v>
          </cell>
          <cell r="EN71">
            <v>104.68</v>
          </cell>
          <cell r="EO71">
            <v>104.25</v>
          </cell>
          <cell r="EP71">
            <v>104.09</v>
          </cell>
          <cell r="EQ71">
            <v>104.57</v>
          </cell>
          <cell r="ER71">
            <v>104.66</v>
          </cell>
          <cell r="ES71">
            <v>104.7</v>
          </cell>
          <cell r="ET71">
            <v>105.11</v>
          </cell>
          <cell r="EU71">
            <v>106.89</v>
          </cell>
          <cell r="EV71">
            <v>107.62</v>
          </cell>
          <cell r="EW71">
            <v>108.19</v>
          </cell>
          <cell r="EX71">
            <v>108.72</v>
          </cell>
          <cell r="EY71">
            <v>108.77</v>
          </cell>
          <cell r="EZ71">
            <v>108.73</v>
          </cell>
          <cell r="FA71">
            <v>108.51</v>
          </cell>
          <cell r="FB71">
            <v>108.71</v>
          </cell>
          <cell r="FC71">
            <v>108.94</v>
          </cell>
          <cell r="FD71">
            <v>108.94</v>
          </cell>
          <cell r="FE71">
            <v>109.14</v>
          </cell>
          <cell r="FF71">
            <v>110.1</v>
          </cell>
          <cell r="FG71">
            <v>110.34</v>
          </cell>
          <cell r="FH71">
            <v>110.57</v>
          </cell>
          <cell r="FI71">
            <v>110.42</v>
          </cell>
          <cell r="FJ71">
            <v>110.58</v>
          </cell>
          <cell r="FK71">
            <v>110.38</v>
          </cell>
          <cell r="FL71">
            <v>110.21</v>
          </cell>
          <cell r="FM71">
            <v>110.35</v>
          </cell>
          <cell r="FN71">
            <v>110.37</v>
          </cell>
          <cell r="FO71">
            <v>110.45</v>
          </cell>
          <cell r="FP71">
            <v>110.49</v>
          </cell>
          <cell r="FQ71">
            <v>110.86</v>
          </cell>
          <cell r="FR71">
            <v>111.97</v>
          </cell>
          <cell r="FS71">
            <v>112.73</v>
          </cell>
          <cell r="FT71">
            <v>113.13</v>
          </cell>
          <cell r="FU71">
            <v>114.07</v>
          </cell>
          <cell r="FV71">
            <v>114.03</v>
          </cell>
          <cell r="FW71">
            <v>114.19</v>
          </cell>
          <cell r="FX71">
            <v>114.25</v>
          </cell>
          <cell r="FY71">
            <v>114.7</v>
          </cell>
          <cell r="FZ71">
            <v>114.88</v>
          </cell>
          <cell r="GA71">
            <v>114.49</v>
          </cell>
          <cell r="GB71">
            <v>114.46</v>
          </cell>
          <cell r="GC71">
            <v>114.48</v>
          </cell>
          <cell r="GD71">
            <v>114.66</v>
          </cell>
          <cell r="GE71">
            <v>115.31</v>
          </cell>
          <cell r="GF71">
            <v>116.63</v>
          </cell>
          <cell r="GG71">
            <v>118.19</v>
          </cell>
          <cell r="GH71">
            <v>118.53</v>
          </cell>
          <cell r="GI71">
            <v>118.77</v>
          </cell>
          <cell r="GJ71">
            <v>119.59</v>
          </cell>
          <cell r="GK71">
            <v>120.08</v>
          </cell>
          <cell r="GL71">
            <v>120.63</v>
          </cell>
          <cell r="GM71">
            <v>119.69</v>
          </cell>
          <cell r="GN71">
            <v>120.05</v>
          </cell>
          <cell r="GO71">
            <v>119.66</v>
          </cell>
          <cell r="GP71">
            <v>120.44</v>
          </cell>
          <cell r="GQ71">
            <v>121.5</v>
          </cell>
          <cell r="GR71">
            <v>122.1</v>
          </cell>
          <cell r="GS71">
            <v>122.4</v>
          </cell>
          <cell r="GT71">
            <v>122.3</v>
          </cell>
          <cell r="GU71">
            <v>122.58</v>
          </cell>
          <cell r="GV71">
            <v>122.83</v>
          </cell>
          <cell r="GW71">
            <v>123</v>
          </cell>
          <cell r="GX71">
            <v>123.83</v>
          </cell>
          <cell r="GY71">
            <v>123.53</v>
          </cell>
          <cell r="GZ71">
            <v>123.72</v>
          </cell>
        </row>
        <row r="72">
          <cell r="A72">
            <v>23201</v>
          </cell>
          <cell r="B72" t="str">
            <v>Otros muebles del hogar</v>
          </cell>
          <cell r="D72">
            <v>3.5848030000000004E-4</v>
          </cell>
          <cell r="DU72">
            <v>100</v>
          </cell>
          <cell r="DV72">
            <v>100.41</v>
          </cell>
          <cell r="DW72">
            <v>101.99</v>
          </cell>
          <cell r="DX72">
            <v>102.39</v>
          </cell>
          <cell r="DY72">
            <v>103.37</v>
          </cell>
          <cell r="DZ72">
            <v>103.42</v>
          </cell>
          <cell r="EA72">
            <v>103.21</v>
          </cell>
          <cell r="EB72">
            <v>103.87554492</v>
          </cell>
          <cell r="EC72">
            <v>103.86</v>
          </cell>
          <cell r="ED72">
            <v>103.71</v>
          </cell>
          <cell r="EE72">
            <v>103.77</v>
          </cell>
          <cell r="EF72">
            <v>103.97</v>
          </cell>
          <cell r="EG72">
            <v>104.38</v>
          </cell>
          <cell r="EH72">
            <v>104.56</v>
          </cell>
          <cell r="EI72">
            <v>105.23</v>
          </cell>
          <cell r="EJ72">
            <v>106.22</v>
          </cell>
          <cell r="EK72">
            <v>107.33</v>
          </cell>
          <cell r="EL72">
            <v>106.99</v>
          </cell>
          <cell r="EM72">
            <v>107.44</v>
          </cell>
          <cell r="EN72">
            <v>109.23</v>
          </cell>
          <cell r="EO72">
            <v>109.23</v>
          </cell>
          <cell r="EP72">
            <v>109.79</v>
          </cell>
          <cell r="EQ72">
            <v>110.92</v>
          </cell>
          <cell r="ER72">
            <v>111.63</v>
          </cell>
          <cell r="ES72">
            <v>111.85</v>
          </cell>
          <cell r="ET72">
            <v>112.9</v>
          </cell>
          <cell r="EU72">
            <v>114.67</v>
          </cell>
          <cell r="EV72">
            <v>116.31</v>
          </cell>
          <cell r="EW72">
            <v>117.39</v>
          </cell>
          <cell r="EX72">
            <v>118.28</v>
          </cell>
          <cell r="EY72">
            <v>118.71</v>
          </cell>
          <cell r="EZ72">
            <v>119.27</v>
          </cell>
          <cell r="FA72">
            <v>119.38</v>
          </cell>
          <cell r="FB72">
            <v>119.4</v>
          </cell>
          <cell r="FC72">
            <v>119.7</v>
          </cell>
          <cell r="FD72">
            <v>119.64</v>
          </cell>
          <cell r="FE72">
            <v>119.42</v>
          </cell>
          <cell r="FF72">
            <v>119.85</v>
          </cell>
          <cell r="FG72">
            <v>120.11</v>
          </cell>
          <cell r="FH72">
            <v>119.88</v>
          </cell>
          <cell r="FI72">
            <v>121.44</v>
          </cell>
          <cell r="FJ72">
            <v>122.08</v>
          </cell>
          <cell r="FK72">
            <v>123.28</v>
          </cell>
          <cell r="FL72">
            <v>123.26</v>
          </cell>
          <cell r="FM72">
            <v>123.77</v>
          </cell>
          <cell r="FN72">
            <v>123.86</v>
          </cell>
          <cell r="FO72">
            <v>124.06</v>
          </cell>
          <cell r="FP72">
            <v>124.07</v>
          </cell>
          <cell r="FQ72">
            <v>124.23</v>
          </cell>
          <cell r="FR72">
            <v>124.74</v>
          </cell>
          <cell r="FS72">
            <v>125.09</v>
          </cell>
          <cell r="FT72">
            <v>126.18</v>
          </cell>
          <cell r="FU72">
            <v>128.26</v>
          </cell>
          <cell r="FV72">
            <v>129.06</v>
          </cell>
          <cell r="FW72">
            <v>129.88</v>
          </cell>
          <cell r="FX72">
            <v>129.47</v>
          </cell>
          <cell r="FY72">
            <v>128.56</v>
          </cell>
          <cell r="FZ72">
            <v>128.86000000000001</v>
          </cell>
          <cell r="GA72">
            <v>129.16999999999999</v>
          </cell>
          <cell r="GB72">
            <v>129.26</v>
          </cell>
          <cell r="GC72">
            <v>128.77000000000001</v>
          </cell>
          <cell r="GD72">
            <v>129.24</v>
          </cell>
          <cell r="GE72">
            <v>128.99</v>
          </cell>
          <cell r="GF72">
            <v>130.37</v>
          </cell>
          <cell r="GG72">
            <v>132.32</v>
          </cell>
          <cell r="GH72">
            <v>133.54</v>
          </cell>
          <cell r="GI72">
            <v>133.93</v>
          </cell>
          <cell r="GJ72">
            <v>133.88</v>
          </cell>
          <cell r="GK72">
            <v>134.07</v>
          </cell>
          <cell r="GL72">
            <v>134.26</v>
          </cell>
          <cell r="GM72">
            <v>134.21</v>
          </cell>
          <cell r="GN72">
            <v>134.33000000000001</v>
          </cell>
          <cell r="GO72">
            <v>134.61000000000001</v>
          </cell>
          <cell r="GP72">
            <v>135.09</v>
          </cell>
          <cell r="GQ72">
            <v>135.52000000000001</v>
          </cell>
          <cell r="GR72">
            <v>137.12</v>
          </cell>
          <cell r="GS72">
            <v>138.33000000000001</v>
          </cell>
          <cell r="GT72">
            <v>138.56</v>
          </cell>
          <cell r="GU72">
            <v>139.07</v>
          </cell>
          <cell r="GV72">
            <v>138.9</v>
          </cell>
          <cell r="GW72">
            <v>138.77000000000001</v>
          </cell>
          <cell r="GX72">
            <v>139.06</v>
          </cell>
          <cell r="GY72">
            <v>139.08000000000001</v>
          </cell>
          <cell r="GZ72">
            <v>139.44999999999999</v>
          </cell>
        </row>
        <row r="73">
          <cell r="A73">
            <v>33101</v>
          </cell>
          <cell r="B73" t="str">
            <v>Confección</v>
          </cell>
          <cell r="D73">
            <v>1.2826159000000001E-3</v>
          </cell>
          <cell r="DU73">
            <v>100</v>
          </cell>
          <cell r="DV73">
            <v>101.23</v>
          </cell>
          <cell r="DW73">
            <v>102.28</v>
          </cell>
          <cell r="DX73">
            <v>102.67</v>
          </cell>
          <cell r="DY73">
            <v>102.48</v>
          </cell>
          <cell r="DZ73">
            <v>102.89</v>
          </cell>
          <cell r="EA73">
            <v>103.44</v>
          </cell>
          <cell r="EB73">
            <v>102.84936281</v>
          </cell>
          <cell r="EC73">
            <v>102.4</v>
          </cell>
          <cell r="ED73">
            <v>102.6</v>
          </cell>
          <cell r="EE73">
            <v>102.68</v>
          </cell>
          <cell r="EF73">
            <v>103.05</v>
          </cell>
          <cell r="EG73">
            <v>103.55</v>
          </cell>
          <cell r="EH73">
            <v>104.63</v>
          </cell>
          <cell r="EI73">
            <v>104.85</v>
          </cell>
          <cell r="EJ73">
            <v>104.88</v>
          </cell>
          <cell r="EK73">
            <v>104.98</v>
          </cell>
          <cell r="EL73">
            <v>105.19</v>
          </cell>
          <cell r="EM73">
            <v>105.33</v>
          </cell>
          <cell r="EN73">
            <v>105.67</v>
          </cell>
          <cell r="EO73">
            <v>106.32</v>
          </cell>
          <cell r="EP73">
            <v>106.55</v>
          </cell>
          <cell r="EQ73">
            <v>106.35</v>
          </cell>
          <cell r="ER73">
            <v>105.89</v>
          </cell>
          <cell r="ES73">
            <v>106.92</v>
          </cell>
          <cell r="ET73">
            <v>107.59</v>
          </cell>
          <cell r="EU73">
            <v>107.86</v>
          </cell>
          <cell r="EV73">
            <v>108.42</v>
          </cell>
          <cell r="EW73">
            <v>109.8</v>
          </cell>
          <cell r="EX73">
            <v>110.33</v>
          </cell>
          <cell r="EY73">
            <v>110.96</v>
          </cell>
          <cell r="EZ73">
            <v>111.51</v>
          </cell>
          <cell r="FA73">
            <v>111.46</v>
          </cell>
          <cell r="FB73">
            <v>111.64</v>
          </cell>
          <cell r="FC73">
            <v>111.84</v>
          </cell>
          <cell r="FD73">
            <v>111.9</v>
          </cell>
          <cell r="FE73">
            <v>112.55</v>
          </cell>
          <cell r="FF73">
            <v>112.91</v>
          </cell>
          <cell r="FG73">
            <v>113.41</v>
          </cell>
          <cell r="FH73">
            <v>113.8</v>
          </cell>
          <cell r="FI73">
            <v>113.54</v>
          </cell>
          <cell r="FJ73">
            <v>114.12</v>
          </cell>
          <cell r="FK73">
            <v>115.08</v>
          </cell>
          <cell r="FL73">
            <v>115.94</v>
          </cell>
          <cell r="FM73">
            <v>115.99</v>
          </cell>
          <cell r="FN73">
            <v>115.96</v>
          </cell>
          <cell r="FO73">
            <v>115.46</v>
          </cell>
          <cell r="FP73">
            <v>115.97</v>
          </cell>
          <cell r="FQ73">
            <v>116.64</v>
          </cell>
          <cell r="FR73">
            <v>117.09</v>
          </cell>
          <cell r="FS73">
            <v>117.55</v>
          </cell>
          <cell r="FT73">
            <v>117.48</v>
          </cell>
          <cell r="FU73">
            <v>117.7</v>
          </cell>
          <cell r="FV73">
            <v>118.52</v>
          </cell>
          <cell r="FW73">
            <v>119.01</v>
          </cell>
          <cell r="FX73">
            <v>118.65</v>
          </cell>
          <cell r="FY73">
            <v>119.34</v>
          </cell>
          <cell r="FZ73">
            <v>119.23</v>
          </cell>
          <cell r="GA73">
            <v>119.63</v>
          </cell>
          <cell r="GB73">
            <v>120.02</v>
          </cell>
          <cell r="GC73">
            <v>120.56</v>
          </cell>
          <cell r="GD73">
            <v>120.84</v>
          </cell>
          <cell r="GE73">
            <v>121.23</v>
          </cell>
          <cell r="GF73">
            <v>121.14</v>
          </cell>
          <cell r="GG73">
            <v>122.05</v>
          </cell>
          <cell r="GH73">
            <v>122.22</v>
          </cell>
          <cell r="GI73">
            <v>122.55</v>
          </cell>
          <cell r="GJ73">
            <v>121.84</v>
          </cell>
          <cell r="GK73">
            <v>121.97</v>
          </cell>
          <cell r="GL73">
            <v>122.4</v>
          </cell>
          <cell r="GM73">
            <v>122.52</v>
          </cell>
          <cell r="GN73">
            <v>122.84</v>
          </cell>
          <cell r="GO73">
            <v>122.63</v>
          </cell>
          <cell r="GP73">
            <v>123.04</v>
          </cell>
          <cell r="GQ73">
            <v>123.95</v>
          </cell>
          <cell r="GR73">
            <v>124.55</v>
          </cell>
          <cell r="GS73">
            <v>124.91</v>
          </cell>
          <cell r="GT73">
            <v>125.12</v>
          </cell>
          <cell r="GU73">
            <v>125.32</v>
          </cell>
          <cell r="GV73">
            <v>125.97</v>
          </cell>
          <cell r="GW73">
            <v>126.11</v>
          </cell>
          <cell r="GX73">
            <v>125.92</v>
          </cell>
          <cell r="GY73">
            <v>127</v>
          </cell>
          <cell r="GZ73">
            <v>127.01</v>
          </cell>
        </row>
        <row r="74">
          <cell r="A74">
            <v>33102</v>
          </cell>
          <cell r="B74" t="str">
            <v>Alquiler</v>
          </cell>
          <cell r="D74">
            <v>5.1712099999999996E-5</v>
          </cell>
          <cell r="DU74">
            <v>100</v>
          </cell>
          <cell r="DV74">
            <v>101.04</v>
          </cell>
          <cell r="DW74">
            <v>101.25</v>
          </cell>
          <cell r="DX74">
            <v>101.37</v>
          </cell>
          <cell r="DY74">
            <v>100.97</v>
          </cell>
          <cell r="DZ74">
            <v>101.19</v>
          </cell>
          <cell r="EA74">
            <v>100.98</v>
          </cell>
          <cell r="EB74">
            <v>100.89205629</v>
          </cell>
          <cell r="EC74">
            <v>101.37</v>
          </cell>
          <cell r="ED74">
            <v>100.64</v>
          </cell>
          <cell r="EE74">
            <v>100.55</v>
          </cell>
          <cell r="EF74">
            <v>100.37</v>
          </cell>
          <cell r="EG74">
            <v>101.67</v>
          </cell>
          <cell r="EH74">
            <v>101.86</v>
          </cell>
          <cell r="EI74">
            <v>102.55</v>
          </cell>
          <cell r="EJ74">
            <v>102.31</v>
          </cell>
          <cell r="EK74">
            <v>102.47</v>
          </cell>
          <cell r="EL74">
            <v>104.07</v>
          </cell>
          <cell r="EM74">
            <v>105.09</v>
          </cell>
          <cell r="EN74">
            <v>105.47</v>
          </cell>
          <cell r="EO74">
            <v>105.3</v>
          </cell>
          <cell r="EP74">
            <v>104.81</v>
          </cell>
          <cell r="EQ74">
            <v>104.87</v>
          </cell>
          <cell r="ER74">
            <v>105.6</v>
          </cell>
          <cell r="ES74">
            <v>107.67</v>
          </cell>
          <cell r="ET74">
            <v>108.19</v>
          </cell>
          <cell r="EU74">
            <v>110.82</v>
          </cell>
          <cell r="EV74">
            <v>110.56</v>
          </cell>
          <cell r="EW74">
            <v>111.73</v>
          </cell>
          <cell r="EX74">
            <v>112.92</v>
          </cell>
          <cell r="EY74">
            <v>111.72</v>
          </cell>
          <cell r="EZ74">
            <v>112</v>
          </cell>
          <cell r="FA74">
            <v>111.82</v>
          </cell>
          <cell r="FB74">
            <v>112.08</v>
          </cell>
          <cell r="FC74">
            <v>111.91</v>
          </cell>
          <cell r="FD74">
            <v>112.05</v>
          </cell>
          <cell r="FE74">
            <v>112.27</v>
          </cell>
          <cell r="FF74">
            <v>113.62</v>
          </cell>
          <cell r="FG74">
            <v>113.62</v>
          </cell>
          <cell r="FH74">
            <v>113.93</v>
          </cell>
          <cell r="FI74">
            <v>113.77</v>
          </cell>
          <cell r="FJ74">
            <v>113.1</v>
          </cell>
          <cell r="FK74">
            <v>113.92</v>
          </cell>
          <cell r="FL74">
            <v>112.52</v>
          </cell>
          <cell r="FM74">
            <v>113.14</v>
          </cell>
          <cell r="FN74">
            <v>112.6</v>
          </cell>
          <cell r="FO74">
            <v>112.44</v>
          </cell>
          <cell r="FP74">
            <v>113.41</v>
          </cell>
          <cell r="FQ74">
            <v>114.88</v>
          </cell>
          <cell r="FR74">
            <v>115.95</v>
          </cell>
          <cell r="FS74">
            <v>116.04</v>
          </cell>
          <cell r="FT74">
            <v>116.01</v>
          </cell>
          <cell r="FU74">
            <v>116.16</v>
          </cell>
          <cell r="FV74">
            <v>115.42</v>
          </cell>
          <cell r="FW74">
            <v>115.4</v>
          </cell>
          <cell r="FX74">
            <v>116.06</v>
          </cell>
          <cell r="FY74">
            <v>116.31</v>
          </cell>
          <cell r="FZ74">
            <v>116.82</v>
          </cell>
          <cell r="GA74">
            <v>117.26</v>
          </cell>
          <cell r="GB74">
            <v>117.58</v>
          </cell>
          <cell r="GC74">
            <v>118.44</v>
          </cell>
          <cell r="GD74">
            <v>119.45</v>
          </cell>
          <cell r="GE74">
            <v>121.86</v>
          </cell>
          <cell r="GF74">
            <v>121.67</v>
          </cell>
          <cell r="GG74">
            <v>123.19</v>
          </cell>
          <cell r="GH74">
            <v>124.22</v>
          </cell>
          <cell r="GI74">
            <v>124.24</v>
          </cell>
          <cell r="GJ74">
            <v>123.51</v>
          </cell>
          <cell r="GK74">
            <v>123.42</v>
          </cell>
          <cell r="GL74">
            <v>123</v>
          </cell>
          <cell r="GM74">
            <v>123.89</v>
          </cell>
          <cell r="GN74">
            <v>124.13</v>
          </cell>
          <cell r="GO74">
            <v>124.63</v>
          </cell>
          <cell r="GP74">
            <v>125.07</v>
          </cell>
          <cell r="GQ74">
            <v>125.34</v>
          </cell>
          <cell r="GR74">
            <v>125.63</v>
          </cell>
          <cell r="GS74">
            <v>126.14</v>
          </cell>
          <cell r="GT74">
            <v>126.76</v>
          </cell>
          <cell r="GU74">
            <v>127.29</v>
          </cell>
          <cell r="GV74">
            <v>127.01</v>
          </cell>
          <cell r="GW74">
            <v>127.97</v>
          </cell>
          <cell r="GX74">
            <v>127.61</v>
          </cell>
          <cell r="GY74">
            <v>129.65</v>
          </cell>
          <cell r="GZ74">
            <v>129.38999999999999</v>
          </cell>
        </row>
        <row r="75">
          <cell r="A75">
            <v>33103</v>
          </cell>
          <cell r="B75" t="str">
            <v>Lavandería</v>
          </cell>
          <cell r="C75">
            <v>0.11</v>
          </cell>
          <cell r="D75">
            <v>3.1900479999999996E-3</v>
          </cell>
          <cell r="E75">
            <v>7.5608649629517615</v>
          </cell>
          <cell r="F75">
            <v>7.9555421140178435</v>
          </cell>
          <cell r="G75">
            <v>8.3093905942839879</v>
          </cell>
          <cell r="H75">
            <v>8.9762588840163318</v>
          </cell>
          <cell r="I75">
            <v>9.218962649327084</v>
          </cell>
          <cell r="J75">
            <v>9.227279600786332</v>
          </cell>
          <cell r="K75">
            <v>9.4775442310600333</v>
          </cell>
          <cell r="L75">
            <v>9.7875396945410564</v>
          </cell>
          <cell r="M75">
            <v>10.164826856192349</v>
          </cell>
          <cell r="N75">
            <v>10.214728564947832</v>
          </cell>
          <cell r="O75">
            <v>10.253288976258885</v>
          </cell>
          <cell r="P75">
            <v>10.330409798880993</v>
          </cell>
          <cell r="Q75">
            <v>10.560260093754724</v>
          </cell>
          <cell r="R75">
            <v>11.047179797368821</v>
          </cell>
          <cell r="S75">
            <v>11.918191441100863</v>
          </cell>
          <cell r="T75">
            <v>12.879177377892031</v>
          </cell>
          <cell r="U75">
            <v>13.059125964010285</v>
          </cell>
          <cell r="V75">
            <v>13.245879328595192</v>
          </cell>
          <cell r="W75">
            <v>13.248147588084077</v>
          </cell>
          <cell r="X75">
            <v>13.381974897928325</v>
          </cell>
          <cell r="Y75">
            <v>13.500680477846666</v>
          </cell>
          <cell r="Z75">
            <v>13.65038560411311</v>
          </cell>
          <cell r="AA75">
            <v>13.756993800090731</v>
          </cell>
          <cell r="AB75">
            <v>14.215182216845607</v>
          </cell>
          <cell r="AC75">
            <v>14.603054589445033</v>
          </cell>
          <cell r="AD75">
            <v>15.585210948132467</v>
          </cell>
          <cell r="AE75">
            <v>16.468319975805233</v>
          </cell>
          <cell r="AF75">
            <v>17.496597610766674</v>
          </cell>
          <cell r="AG75">
            <v>18.071223347951008</v>
          </cell>
          <cell r="AH75">
            <v>18.207318917284137</v>
          </cell>
          <cell r="AI75">
            <v>18.239074550128535</v>
          </cell>
          <cell r="AJ75">
            <v>18.318463632239528</v>
          </cell>
          <cell r="AK75">
            <v>18.507485256313323</v>
          </cell>
          <cell r="AL75">
            <v>18.778920308483293</v>
          </cell>
          <cell r="AM75">
            <v>19.039014063208835</v>
          </cell>
          <cell r="AN75">
            <v>19.117647058823533</v>
          </cell>
          <cell r="AO75">
            <v>19.351277786178738</v>
          </cell>
          <cell r="AP75">
            <v>19.90095266898533</v>
          </cell>
          <cell r="AQ75">
            <v>21.531831241494025</v>
          </cell>
          <cell r="AR75">
            <v>23.365340995009827</v>
          </cell>
          <cell r="AS75">
            <v>23.82957810373507</v>
          </cell>
          <cell r="AT75">
            <v>23.936942386208983</v>
          </cell>
          <cell r="AU75">
            <v>24.049599274156964</v>
          </cell>
          <cell r="AV75">
            <v>24.754271888704068</v>
          </cell>
          <cell r="AW75">
            <v>25.124754271888705</v>
          </cell>
          <cell r="AX75">
            <v>25.502041433540001</v>
          </cell>
          <cell r="AY75">
            <v>26.141690609405714</v>
          </cell>
          <cell r="AZ75">
            <v>26.696658097686377</v>
          </cell>
          <cell r="BA75">
            <v>27.021775291093302</v>
          </cell>
          <cell r="BB75">
            <v>27.912445183729023</v>
          </cell>
          <cell r="BC75">
            <v>29.455617722667476</v>
          </cell>
          <cell r="BD75">
            <v>31.682292454256768</v>
          </cell>
          <cell r="BE75">
            <v>33.123393316195369</v>
          </cell>
          <cell r="BF75">
            <v>33.713896869801907</v>
          </cell>
          <cell r="BG75">
            <v>33.950551943142294</v>
          </cell>
          <cell r="BH75">
            <v>34.275669136549226</v>
          </cell>
          <cell r="BI75">
            <v>34.700589747467113</v>
          </cell>
          <cell r="BJ75">
            <v>35.005292605474068</v>
          </cell>
          <cell r="BK75">
            <v>35.253288976258887</v>
          </cell>
          <cell r="BL75">
            <v>35.51413881748072</v>
          </cell>
          <cell r="BM75">
            <v>36.188567972176017</v>
          </cell>
          <cell r="BN75">
            <v>38.307878421291406</v>
          </cell>
          <cell r="BO75">
            <v>41.019204597005896</v>
          </cell>
          <cell r="BP75">
            <v>43.279147134432179</v>
          </cell>
          <cell r="BQ75">
            <v>43.93694238620899</v>
          </cell>
          <cell r="BR75">
            <v>44.367155602600938</v>
          </cell>
          <cell r="BS75">
            <v>45.27975200362922</v>
          </cell>
          <cell r="BT75">
            <v>46.256615756842585</v>
          </cell>
          <cell r="BU75">
            <v>46.450929986390449</v>
          </cell>
          <cell r="BV75">
            <v>47.449720247996382</v>
          </cell>
          <cell r="BW75">
            <v>47.980492968395588</v>
          </cell>
          <cell r="BX75">
            <v>48.685165582942687</v>
          </cell>
          <cell r="BY75">
            <v>48.734311205201877</v>
          </cell>
          <cell r="BZ75">
            <v>50.198850748525636</v>
          </cell>
          <cell r="CA75">
            <v>53.137002873128694</v>
          </cell>
          <cell r="CB75">
            <v>56.912142749130503</v>
          </cell>
          <cell r="CC75">
            <v>58.034931196128845</v>
          </cell>
          <cell r="CD75">
            <v>58.316951459246937</v>
          </cell>
          <cell r="CE75">
            <v>59.240889157719643</v>
          </cell>
          <cell r="CF75">
            <v>59.943293512777863</v>
          </cell>
          <cell r="CG75">
            <v>60.497504914562228</v>
          </cell>
          <cell r="CH75">
            <v>60.503553606532591</v>
          </cell>
          <cell r="CI75">
            <v>60.72281869045819</v>
          </cell>
          <cell r="CJ75">
            <v>61.075154997731737</v>
          </cell>
          <cell r="CK75">
            <v>62.269771661878124</v>
          </cell>
          <cell r="CL75">
            <v>64.913050052926053</v>
          </cell>
          <cell r="CM75">
            <v>67.463329804929685</v>
          </cell>
          <cell r="CN75">
            <v>70.542114017843645</v>
          </cell>
          <cell r="CO75">
            <v>71.065325873279903</v>
          </cell>
          <cell r="CP75">
            <v>71.531831241494032</v>
          </cell>
          <cell r="CQ75">
            <v>71.591562074701358</v>
          </cell>
          <cell r="CR75">
            <v>72.222894299107821</v>
          </cell>
          <cell r="CS75">
            <v>72.289429910781806</v>
          </cell>
          <cell r="CT75">
            <v>73.432632693180111</v>
          </cell>
          <cell r="CU75">
            <v>74.2325722062604</v>
          </cell>
          <cell r="CV75">
            <v>74.409496446393476</v>
          </cell>
          <cell r="CW75">
            <v>75.546650536821417</v>
          </cell>
          <cell r="CX75">
            <v>77.037653107515496</v>
          </cell>
          <cell r="CY75">
            <v>80.189021624073803</v>
          </cell>
          <cell r="CZ75">
            <v>82.096627854226526</v>
          </cell>
          <cell r="DA75">
            <v>82.192650839256004</v>
          </cell>
          <cell r="DB75">
            <v>82.658400120973837</v>
          </cell>
          <cell r="DC75">
            <v>83.636019960683512</v>
          </cell>
          <cell r="DD75">
            <v>84.063208831090279</v>
          </cell>
          <cell r="DE75">
            <v>84.376228640556477</v>
          </cell>
          <cell r="DF75">
            <v>85.337214577347666</v>
          </cell>
          <cell r="DG75">
            <v>86.765461968849237</v>
          </cell>
          <cell r="DH75">
            <v>87.860275215484648</v>
          </cell>
          <cell r="DI75">
            <v>88.314683199758065</v>
          </cell>
          <cell r="DJ75">
            <v>90.165582942688644</v>
          </cell>
          <cell r="DK75">
            <v>91.826704975049154</v>
          </cell>
          <cell r="DL75">
            <v>94.973536972629674</v>
          </cell>
          <cell r="DM75">
            <v>96.525026463027388</v>
          </cell>
          <cell r="DN75">
            <v>96.834265840012108</v>
          </cell>
          <cell r="DO75">
            <v>96.870557991834275</v>
          </cell>
          <cell r="DP75">
            <v>97.273552094359587</v>
          </cell>
          <cell r="DQ75">
            <v>98.087101164373209</v>
          </cell>
          <cell r="DR75">
            <v>98.750189021624081</v>
          </cell>
          <cell r="DS75">
            <v>98.896113715409058</v>
          </cell>
          <cell r="DT75">
            <v>99.204597005897483</v>
          </cell>
          <cell r="DU75">
            <v>100</v>
          </cell>
          <cell r="DV75">
            <v>101.37</v>
          </cell>
          <cell r="DW75">
            <v>103.36</v>
          </cell>
          <cell r="DX75">
            <v>105.14</v>
          </cell>
          <cell r="DY75">
            <v>105.52</v>
          </cell>
          <cell r="DZ75">
            <v>106</v>
          </cell>
          <cell r="EA75">
            <v>106.22</v>
          </cell>
          <cell r="EB75">
            <v>106.68608752999999</v>
          </cell>
          <cell r="EC75">
            <v>106.73</v>
          </cell>
          <cell r="ED75">
            <v>107.49</v>
          </cell>
          <cell r="EE75">
            <v>107.2</v>
          </cell>
          <cell r="EF75">
            <v>107.26</v>
          </cell>
          <cell r="EG75">
            <v>107.35</v>
          </cell>
          <cell r="EH75">
            <v>106.5</v>
          </cell>
          <cell r="EI75">
            <v>107.38</v>
          </cell>
          <cell r="EJ75">
            <v>109.06</v>
          </cell>
          <cell r="EK75">
            <v>112.7</v>
          </cell>
          <cell r="EL75">
            <v>112.79</v>
          </cell>
          <cell r="EM75">
            <v>113.75</v>
          </cell>
          <cell r="EN75">
            <v>113.82</v>
          </cell>
          <cell r="EO75">
            <v>112.55</v>
          </cell>
          <cell r="EP75">
            <v>112.83</v>
          </cell>
          <cell r="EQ75">
            <v>113.2</v>
          </cell>
          <cell r="ER75">
            <v>113.28</v>
          </cell>
          <cell r="ES75">
            <v>113.65</v>
          </cell>
          <cell r="ET75">
            <v>115.61</v>
          </cell>
          <cell r="EU75">
            <v>116.09</v>
          </cell>
          <cell r="EV75">
            <v>117.26</v>
          </cell>
          <cell r="EW75">
            <v>117.36</v>
          </cell>
          <cell r="EX75">
            <v>117.59</v>
          </cell>
          <cell r="EY75">
            <v>117.84</v>
          </cell>
          <cell r="EZ75">
            <v>118.34</v>
          </cell>
          <cell r="FA75">
            <v>118.48</v>
          </cell>
          <cell r="FB75">
            <v>117.03</v>
          </cell>
          <cell r="FC75">
            <v>117.04</v>
          </cell>
          <cell r="FD75">
            <v>117.17</v>
          </cell>
          <cell r="FE75">
            <v>119.75</v>
          </cell>
          <cell r="FF75">
            <v>120.07</v>
          </cell>
          <cell r="FG75">
            <v>120.62</v>
          </cell>
          <cell r="FH75">
            <v>123.13</v>
          </cell>
          <cell r="FI75">
            <v>123.59</v>
          </cell>
          <cell r="FJ75">
            <v>125.18</v>
          </cell>
          <cell r="FK75">
            <v>125.06</v>
          </cell>
          <cell r="FL75">
            <v>125.08</v>
          </cell>
          <cell r="FM75">
            <v>125.12</v>
          </cell>
          <cell r="FN75">
            <v>125.16</v>
          </cell>
          <cell r="FO75">
            <v>125.14</v>
          </cell>
          <cell r="FP75">
            <v>125.2</v>
          </cell>
          <cell r="FQ75">
            <v>126.24</v>
          </cell>
          <cell r="FR75">
            <v>127.27</v>
          </cell>
          <cell r="FS75">
            <v>127.85</v>
          </cell>
          <cell r="FT75">
            <v>128.72</v>
          </cell>
          <cell r="FU75">
            <v>129.47999999999999</v>
          </cell>
          <cell r="FV75">
            <v>129.78</v>
          </cell>
          <cell r="FW75">
            <v>130.66999999999999</v>
          </cell>
          <cell r="FX75">
            <v>129.05000000000001</v>
          </cell>
          <cell r="FY75">
            <v>129.09</v>
          </cell>
          <cell r="FZ75">
            <v>128.81</v>
          </cell>
          <cell r="GA75">
            <v>128.99</v>
          </cell>
          <cell r="GB75">
            <v>128.87</v>
          </cell>
          <cell r="GC75">
            <v>129.13</v>
          </cell>
          <cell r="GD75">
            <v>131.63</v>
          </cell>
          <cell r="GE75">
            <v>132.46</v>
          </cell>
          <cell r="GF75">
            <v>139.44999999999999</v>
          </cell>
          <cell r="GG75">
            <v>139.68</v>
          </cell>
          <cell r="GH75">
            <v>138.44</v>
          </cell>
          <cell r="GI75">
            <v>136.79</v>
          </cell>
          <cell r="GJ75">
            <v>137.62</v>
          </cell>
          <cell r="GK75">
            <v>139.19999999999999</v>
          </cell>
          <cell r="GL75">
            <v>141.31</v>
          </cell>
          <cell r="GM75">
            <v>141.41</v>
          </cell>
          <cell r="GN75">
            <v>141.49</v>
          </cell>
          <cell r="GO75">
            <v>141.66</v>
          </cell>
          <cell r="GP75">
            <v>142.72999999999999</v>
          </cell>
          <cell r="GQ75">
            <v>144.56</v>
          </cell>
          <cell r="GR75">
            <v>148.6</v>
          </cell>
          <cell r="GS75">
            <v>148.74</v>
          </cell>
          <cell r="GT75">
            <v>148.84</v>
          </cell>
          <cell r="GU75">
            <v>148.94</v>
          </cell>
          <cell r="GV75">
            <v>149.71</v>
          </cell>
          <cell r="GW75">
            <v>149.76</v>
          </cell>
          <cell r="GX75">
            <v>149.86000000000001</v>
          </cell>
          <cell r="GY75">
            <v>150.49</v>
          </cell>
          <cell r="GZ75">
            <v>150.52000000000001</v>
          </cell>
        </row>
        <row r="76">
          <cell r="A76">
            <v>33201</v>
          </cell>
          <cell r="B76" t="str">
            <v>Reparación</v>
          </cell>
          <cell r="C76">
            <v>0.29699999999999999</v>
          </cell>
          <cell r="D76">
            <v>6.2108390000000001E-4</v>
          </cell>
          <cell r="E76">
            <v>12.018508503094766</v>
          </cell>
          <cell r="F76">
            <v>12.382669310738539</v>
          </cell>
          <cell r="G76">
            <v>12.629048735051981</v>
          </cell>
          <cell r="H76">
            <v>13.274442641668168</v>
          </cell>
          <cell r="I76">
            <v>13.524427618532542</v>
          </cell>
          <cell r="J76">
            <v>13.765999639444745</v>
          </cell>
          <cell r="K76">
            <v>13.890992127876931</v>
          </cell>
          <cell r="L76">
            <v>14.133765999639444</v>
          </cell>
          <cell r="M76">
            <v>14.233519620215132</v>
          </cell>
          <cell r="N76">
            <v>14.405384291809387</v>
          </cell>
          <cell r="O76">
            <v>14.543597139594977</v>
          </cell>
          <cell r="P76">
            <v>14.850069106423893</v>
          </cell>
          <cell r="Q76">
            <v>15.148128117300644</v>
          </cell>
          <cell r="R76">
            <v>15.624061054023198</v>
          </cell>
          <cell r="S76">
            <v>15.906496003845923</v>
          </cell>
          <cell r="T76">
            <v>16.617991707229134</v>
          </cell>
          <cell r="U76">
            <v>17.068685776095187</v>
          </cell>
          <cell r="V76">
            <v>17.419626224385553</v>
          </cell>
          <cell r="W76">
            <v>17.649179736794665</v>
          </cell>
          <cell r="X76">
            <v>17.831861066041707</v>
          </cell>
          <cell r="Y76">
            <v>18.2753440298059</v>
          </cell>
          <cell r="Z76">
            <v>18.433988342046753</v>
          </cell>
          <cell r="AA76">
            <v>18.573403040682653</v>
          </cell>
          <cell r="AB76">
            <v>19.108226669070373</v>
          </cell>
          <cell r="AC76">
            <v>19.402680127396192</v>
          </cell>
          <cell r="AD76">
            <v>20.080524006970737</v>
          </cell>
          <cell r="AE76">
            <v>20.868938164773752</v>
          </cell>
          <cell r="AF76">
            <v>22.02511868277147</v>
          </cell>
          <cell r="AG76">
            <v>22.699357009795087</v>
          </cell>
          <cell r="AH76">
            <v>22.998617871522146</v>
          </cell>
          <cell r="AI76">
            <v>23.188510305871045</v>
          </cell>
          <cell r="AJ76">
            <v>23.700498768102879</v>
          </cell>
          <cell r="AK76">
            <v>24.419205576587945</v>
          </cell>
          <cell r="AL76">
            <v>24.849468180998738</v>
          </cell>
          <cell r="AM76">
            <v>25.481641728261522</v>
          </cell>
          <cell r="AN76">
            <v>25.875848807163031</v>
          </cell>
          <cell r="AO76">
            <v>26.344570638783726</v>
          </cell>
          <cell r="AP76">
            <v>27.202692145904695</v>
          </cell>
          <cell r="AQ76">
            <v>27.721891713238389</v>
          </cell>
          <cell r="AR76">
            <v>28.83841115317589</v>
          </cell>
          <cell r="AS76">
            <v>29.368427378162369</v>
          </cell>
          <cell r="AT76">
            <v>29.763836307914186</v>
          </cell>
          <cell r="AU76">
            <v>30.221260741541979</v>
          </cell>
          <cell r="AV76">
            <v>30.573883781022776</v>
          </cell>
          <cell r="AW76">
            <v>31.188029565530918</v>
          </cell>
          <cell r="AX76">
            <v>31.423592332191575</v>
          </cell>
          <cell r="AY76">
            <v>31.754101316026677</v>
          </cell>
          <cell r="AZ76">
            <v>31.988462231837033</v>
          </cell>
          <cell r="BA76">
            <v>32.400697073493177</v>
          </cell>
          <cell r="BB76">
            <v>33.578510906796467</v>
          </cell>
          <cell r="BC76">
            <v>35.097650381587641</v>
          </cell>
          <cell r="BD76">
            <v>36.108406946697919</v>
          </cell>
          <cell r="BE76">
            <v>36.863169280692269</v>
          </cell>
          <cell r="BF76">
            <v>37.518177994110935</v>
          </cell>
          <cell r="BG76">
            <v>38.400336518238085</v>
          </cell>
          <cell r="BH76">
            <v>38.872663902409712</v>
          </cell>
          <cell r="BI76">
            <v>39.494020792019711</v>
          </cell>
          <cell r="BJ76">
            <v>40.036055525509283</v>
          </cell>
          <cell r="BK76">
            <v>40.47953848927348</v>
          </cell>
          <cell r="BL76">
            <v>40.655008713418667</v>
          </cell>
          <cell r="BM76">
            <v>41.040802836368009</v>
          </cell>
          <cell r="BN76">
            <v>42.771468060813653</v>
          </cell>
          <cell r="BO76">
            <v>43.523826693107388</v>
          </cell>
          <cell r="BP76">
            <v>44.64875908899706</v>
          </cell>
          <cell r="BQ76">
            <v>45.337419626224388</v>
          </cell>
          <cell r="BR76">
            <v>45.785709993389823</v>
          </cell>
          <cell r="BS76">
            <v>46.854155399314948</v>
          </cell>
          <cell r="BT76">
            <v>47.545219638242898</v>
          </cell>
          <cell r="BU76">
            <v>48.281954209482606</v>
          </cell>
          <cell r="BV76">
            <v>48.828796346373416</v>
          </cell>
          <cell r="BW76">
            <v>49.434529174929395</v>
          </cell>
          <cell r="BX76">
            <v>50.327504356709341</v>
          </cell>
          <cell r="BY76">
            <v>50.936842737816235</v>
          </cell>
          <cell r="BZ76">
            <v>52.282915690162859</v>
          </cell>
          <cell r="CA76">
            <v>54.836848747070491</v>
          </cell>
          <cell r="CB76">
            <v>56.273060513190323</v>
          </cell>
          <cell r="CC76">
            <v>57.299441139354613</v>
          </cell>
          <cell r="CD76">
            <v>57.784988882879638</v>
          </cell>
          <cell r="CE76">
            <v>59.191154377741725</v>
          </cell>
          <cell r="CF76">
            <v>60.120185085030954</v>
          </cell>
          <cell r="CG76">
            <v>61.037197283817079</v>
          </cell>
          <cell r="CH76">
            <v>61.843639204374746</v>
          </cell>
          <cell r="CI76">
            <v>62.147707469503047</v>
          </cell>
          <cell r="CJ76">
            <v>62.588786731566614</v>
          </cell>
          <cell r="CK76">
            <v>63.420467519980782</v>
          </cell>
          <cell r="CL76">
            <v>64.351901928970619</v>
          </cell>
          <cell r="CM76">
            <v>65.949161709031912</v>
          </cell>
          <cell r="CN76">
            <v>68.778318610660421</v>
          </cell>
          <cell r="CO76">
            <v>70.130400817258575</v>
          </cell>
          <cell r="CP76">
            <v>70.853915029144886</v>
          </cell>
          <cell r="CQ76">
            <v>72.123069527071692</v>
          </cell>
          <cell r="CR76">
            <v>73.648218256114419</v>
          </cell>
          <cell r="CS76">
            <v>74.315245478036189</v>
          </cell>
          <cell r="CT76">
            <v>74.556817498948391</v>
          </cell>
          <cell r="CU76">
            <v>75.134907757947232</v>
          </cell>
          <cell r="CV76">
            <v>75.405324199266872</v>
          </cell>
          <cell r="CW76">
            <v>75.894477495342841</v>
          </cell>
          <cell r="CX76">
            <v>77.614326062135689</v>
          </cell>
          <cell r="CY76">
            <v>79.586563307493549</v>
          </cell>
          <cell r="CZ76">
            <v>82.420527612523287</v>
          </cell>
          <cell r="DA76">
            <v>83.356769424914376</v>
          </cell>
          <cell r="DB76">
            <v>83.873565290547447</v>
          </cell>
          <cell r="DC76">
            <v>84.089898443603147</v>
          </cell>
          <cell r="DD76">
            <v>84.823027462291932</v>
          </cell>
          <cell r="DE76">
            <v>85.464815816357202</v>
          </cell>
          <cell r="DF76">
            <v>86.970734931794965</v>
          </cell>
          <cell r="DG76">
            <v>87.517577068685796</v>
          </cell>
          <cell r="DH76">
            <v>87.827654588065627</v>
          </cell>
          <cell r="DI76">
            <v>88.565591010155643</v>
          </cell>
          <cell r="DJ76">
            <v>91.959617811429609</v>
          </cell>
          <cell r="DK76">
            <v>93.600144222102031</v>
          </cell>
          <cell r="DL76">
            <v>94.626524848266342</v>
          </cell>
          <cell r="DM76">
            <v>96.038699597379974</v>
          </cell>
          <cell r="DN76">
            <v>96.980950664022586</v>
          </cell>
          <cell r="DO76">
            <v>97.513370590709698</v>
          </cell>
          <cell r="DP76">
            <v>98.281353284057445</v>
          </cell>
          <cell r="DQ76">
            <v>98.769304729283093</v>
          </cell>
          <cell r="DR76">
            <v>98.939967550027049</v>
          </cell>
          <cell r="DS76">
            <v>99.185145123490187</v>
          </cell>
          <cell r="DT76">
            <v>99.765639084189658</v>
          </cell>
          <cell r="DU76">
            <v>100</v>
          </cell>
          <cell r="DV76">
            <v>101.22</v>
          </cell>
          <cell r="DW76">
            <v>103.32</v>
          </cell>
          <cell r="DX76">
            <v>104.81</v>
          </cell>
          <cell r="DY76">
            <v>107.25</v>
          </cell>
          <cell r="DZ76">
            <v>108.01</v>
          </cell>
          <cell r="EA76">
            <v>108.25</v>
          </cell>
          <cell r="EB76">
            <v>108.30336273</v>
          </cell>
          <cell r="EC76">
            <v>109.12</v>
          </cell>
          <cell r="ED76">
            <v>109.51</v>
          </cell>
          <cell r="EE76">
            <v>110.61</v>
          </cell>
          <cell r="EF76">
            <v>111.9</v>
          </cell>
          <cell r="EG76">
            <v>112.41</v>
          </cell>
          <cell r="EH76">
            <v>112.31</v>
          </cell>
          <cell r="EI76">
            <v>112.82</v>
          </cell>
          <cell r="EJ76">
            <v>113.76</v>
          </cell>
          <cell r="EK76">
            <v>113.94</v>
          </cell>
          <cell r="EL76">
            <v>114.65</v>
          </cell>
          <cell r="EM76">
            <v>114.71</v>
          </cell>
          <cell r="EN76">
            <v>114.66</v>
          </cell>
          <cell r="EO76">
            <v>115.22</v>
          </cell>
          <cell r="EP76">
            <v>115.42</v>
          </cell>
          <cell r="EQ76">
            <v>115.41</v>
          </cell>
          <cell r="ER76">
            <v>116.33</v>
          </cell>
          <cell r="ES76">
            <v>117.26</v>
          </cell>
          <cell r="ET76">
            <v>118.21</v>
          </cell>
          <cell r="EU76">
            <v>119.29</v>
          </cell>
          <cell r="EV76">
            <v>120.06</v>
          </cell>
          <cell r="EW76">
            <v>122.11</v>
          </cell>
          <cell r="EX76">
            <v>122.39</v>
          </cell>
          <cell r="EY76">
            <v>122.96</v>
          </cell>
          <cell r="EZ76">
            <v>124.35</v>
          </cell>
          <cell r="FA76">
            <v>124.98</v>
          </cell>
          <cell r="FB76">
            <v>125.75</v>
          </cell>
          <cell r="FC76">
            <v>127.36</v>
          </cell>
          <cell r="FD76">
            <v>128.24</v>
          </cell>
          <cell r="FE76">
            <v>129.66</v>
          </cell>
          <cell r="FF76">
            <v>130.71</v>
          </cell>
          <cell r="FG76">
            <v>131.32</v>
          </cell>
          <cell r="FH76">
            <v>132.22</v>
          </cell>
          <cell r="FI76">
            <v>132.61000000000001</v>
          </cell>
          <cell r="FJ76">
            <v>132.44999999999999</v>
          </cell>
          <cell r="FK76">
            <v>132.71</v>
          </cell>
          <cell r="FL76">
            <v>132.06</v>
          </cell>
          <cell r="FM76">
            <v>131.88</v>
          </cell>
          <cell r="FN76">
            <v>132.02000000000001</v>
          </cell>
          <cell r="FO76">
            <v>132.1</v>
          </cell>
          <cell r="FP76">
            <v>130.57</v>
          </cell>
          <cell r="FQ76">
            <v>131.24</v>
          </cell>
          <cell r="FR76">
            <v>131.99</v>
          </cell>
          <cell r="FS76">
            <v>134.53</v>
          </cell>
          <cell r="FT76">
            <v>134.69999999999999</v>
          </cell>
          <cell r="FU76">
            <v>134.91</v>
          </cell>
          <cell r="FV76">
            <v>136.5</v>
          </cell>
          <cell r="FW76">
            <v>137.38</v>
          </cell>
          <cell r="FX76">
            <v>137.69999999999999</v>
          </cell>
          <cell r="FY76">
            <v>138.44</v>
          </cell>
          <cell r="FZ76">
            <v>139.75</v>
          </cell>
          <cell r="GA76">
            <v>140.13999999999999</v>
          </cell>
          <cell r="GB76">
            <v>139.99</v>
          </cell>
          <cell r="GC76">
            <v>140.44</v>
          </cell>
          <cell r="GD76">
            <v>141.51</v>
          </cell>
          <cell r="GE76">
            <v>143.94999999999999</v>
          </cell>
          <cell r="GF76">
            <v>144.63</v>
          </cell>
          <cell r="GG76">
            <v>145.15</v>
          </cell>
          <cell r="GH76">
            <v>145.56</v>
          </cell>
          <cell r="GI76">
            <v>146.15</v>
          </cell>
          <cell r="GJ76">
            <v>147.04</v>
          </cell>
          <cell r="GK76">
            <v>147.15</v>
          </cell>
          <cell r="GL76">
            <v>147.19</v>
          </cell>
          <cell r="GM76">
            <v>148.22</v>
          </cell>
          <cell r="GN76">
            <v>148.46</v>
          </cell>
          <cell r="GO76">
            <v>149.76</v>
          </cell>
          <cell r="GP76">
            <v>150.69999999999999</v>
          </cell>
          <cell r="GQ76">
            <v>151.36000000000001</v>
          </cell>
          <cell r="GR76">
            <v>152.09</v>
          </cell>
          <cell r="GS76">
            <v>153.84</v>
          </cell>
          <cell r="GT76">
            <v>154.29</v>
          </cell>
          <cell r="GU76">
            <v>155.28</v>
          </cell>
          <cell r="GV76">
            <v>155.97</v>
          </cell>
          <cell r="GW76">
            <v>155.81</v>
          </cell>
          <cell r="GX76">
            <v>155.86000000000001</v>
          </cell>
          <cell r="GY76">
            <v>156.16</v>
          </cell>
          <cell r="GZ76">
            <v>156.9</v>
          </cell>
        </row>
        <row r="77">
          <cell r="A77">
            <v>33202</v>
          </cell>
          <cell r="B77" t="str">
            <v>Limpieza</v>
          </cell>
          <cell r="D77">
            <v>6.5146699999999997E-4</v>
          </cell>
          <cell r="DU77">
            <v>100</v>
          </cell>
          <cell r="DV77">
            <v>103.47</v>
          </cell>
          <cell r="DW77">
            <v>104.12</v>
          </cell>
          <cell r="DX77">
            <v>106.97</v>
          </cell>
          <cell r="DY77">
            <v>109.23</v>
          </cell>
          <cell r="DZ77">
            <v>110.88</v>
          </cell>
          <cell r="EA77">
            <v>110.31</v>
          </cell>
          <cell r="EB77">
            <v>109.66917795000001</v>
          </cell>
          <cell r="EC77">
            <v>109.66</v>
          </cell>
          <cell r="ED77">
            <v>110.14</v>
          </cell>
          <cell r="EE77">
            <v>110.82</v>
          </cell>
          <cell r="EF77">
            <v>110.3</v>
          </cell>
          <cell r="EG77">
            <v>110.32</v>
          </cell>
          <cell r="EH77">
            <v>111.83</v>
          </cell>
          <cell r="EI77">
            <v>112.98</v>
          </cell>
          <cell r="EJ77">
            <v>114.14</v>
          </cell>
          <cell r="EK77">
            <v>115.65</v>
          </cell>
          <cell r="EL77">
            <v>116.15</v>
          </cell>
          <cell r="EM77">
            <v>117.39</v>
          </cell>
          <cell r="EN77">
            <v>117.39</v>
          </cell>
          <cell r="EO77">
            <v>117.47</v>
          </cell>
          <cell r="EP77">
            <v>116.87</v>
          </cell>
          <cell r="EQ77">
            <v>116.18</v>
          </cell>
          <cell r="ER77">
            <v>115.56</v>
          </cell>
          <cell r="ES77">
            <v>116.69</v>
          </cell>
          <cell r="ET77">
            <v>117.04</v>
          </cell>
          <cell r="EU77">
            <v>117.67</v>
          </cell>
          <cell r="EV77">
            <v>120.67</v>
          </cell>
          <cell r="EW77">
            <v>123.21</v>
          </cell>
          <cell r="EX77">
            <v>125.97</v>
          </cell>
          <cell r="EY77">
            <v>127.26</v>
          </cell>
          <cell r="EZ77">
            <v>127.65</v>
          </cell>
          <cell r="FA77">
            <v>126.72</v>
          </cell>
          <cell r="FB77">
            <v>126.64</v>
          </cell>
          <cell r="FC77">
            <v>126.83</v>
          </cell>
          <cell r="FD77">
            <v>127.5</v>
          </cell>
          <cell r="FE77">
            <v>129.30000000000001</v>
          </cell>
          <cell r="FF77">
            <v>131.66</v>
          </cell>
          <cell r="FG77">
            <v>134.34</v>
          </cell>
          <cell r="FH77">
            <v>137.82</v>
          </cell>
          <cell r="FI77">
            <v>139.80000000000001</v>
          </cell>
          <cell r="FJ77">
            <v>142.66</v>
          </cell>
          <cell r="FK77">
            <v>145.05000000000001</v>
          </cell>
          <cell r="FL77">
            <v>146.96</v>
          </cell>
          <cell r="FM77">
            <v>147.25</v>
          </cell>
          <cell r="FN77">
            <v>147.29</v>
          </cell>
          <cell r="FO77">
            <v>147.79</v>
          </cell>
          <cell r="FP77">
            <v>148.46</v>
          </cell>
          <cell r="FQ77">
            <v>148.30000000000001</v>
          </cell>
          <cell r="FR77">
            <v>150.47999999999999</v>
          </cell>
          <cell r="FS77">
            <v>154.69</v>
          </cell>
          <cell r="FT77">
            <v>157.22</v>
          </cell>
          <cell r="FU77">
            <v>159.06</v>
          </cell>
          <cell r="FV77">
            <v>159.08000000000001</v>
          </cell>
          <cell r="FW77">
            <v>159.25</v>
          </cell>
          <cell r="FX77">
            <v>160.31</v>
          </cell>
          <cell r="FY77">
            <v>161.13</v>
          </cell>
          <cell r="FZ77">
            <v>161.61000000000001</v>
          </cell>
          <cell r="GA77">
            <v>161.77000000000001</v>
          </cell>
          <cell r="GB77">
            <v>161.76</v>
          </cell>
          <cell r="GC77">
            <v>161.29</v>
          </cell>
          <cell r="GD77">
            <v>162.93</v>
          </cell>
          <cell r="GE77">
            <v>167.65</v>
          </cell>
          <cell r="GF77">
            <v>171.11</v>
          </cell>
          <cell r="GG77">
            <v>171.77</v>
          </cell>
          <cell r="GH77">
            <v>172.47</v>
          </cell>
          <cell r="GI77">
            <v>173.46</v>
          </cell>
          <cell r="GJ77">
            <v>172.12</v>
          </cell>
          <cell r="GK77">
            <v>170.64</v>
          </cell>
          <cell r="GL77">
            <v>169.45</v>
          </cell>
          <cell r="GM77">
            <v>169.9</v>
          </cell>
          <cell r="GN77">
            <v>171.01</v>
          </cell>
          <cell r="GO77">
            <v>172.07</v>
          </cell>
          <cell r="GP77">
            <v>171.45</v>
          </cell>
          <cell r="GQ77">
            <v>171.77</v>
          </cell>
          <cell r="GR77">
            <v>172.07</v>
          </cell>
          <cell r="GS77">
            <v>171.69</v>
          </cell>
          <cell r="GT77">
            <v>174.69</v>
          </cell>
          <cell r="GU77">
            <v>177.64</v>
          </cell>
          <cell r="GV77">
            <v>178.48</v>
          </cell>
          <cell r="GW77">
            <v>178.84</v>
          </cell>
          <cell r="GX77">
            <v>180.27</v>
          </cell>
          <cell r="GY77">
            <v>180.45</v>
          </cell>
          <cell r="GZ77">
            <v>180.61</v>
          </cell>
        </row>
        <row r="78">
          <cell r="A78">
            <v>41101</v>
          </cell>
          <cell r="B78" t="str">
            <v>Consulta médica general</v>
          </cell>
          <cell r="C78">
            <v>0.95099999999999996</v>
          </cell>
          <cell r="D78">
            <v>7.3063370000000004E-3</v>
          </cell>
          <cell r="E78">
            <v>9.5957029655091191</v>
          </cell>
          <cell r="F78">
            <v>10.01149557143173</v>
          </cell>
          <cell r="G78">
            <v>10.767560280211075</v>
          </cell>
          <cell r="H78">
            <v>11.435128593165715</v>
          </cell>
          <cell r="I78">
            <v>11.703804240152454</v>
          </cell>
          <cell r="J78">
            <v>11.905829607498115</v>
          </cell>
          <cell r="K78">
            <v>12.150761186957581</v>
          </cell>
          <cell r="L78">
            <v>12.272027261563659</v>
          </cell>
          <cell r="M78">
            <v>12.520377373267833</v>
          </cell>
          <cell r="N78">
            <v>12.770596174971176</v>
          </cell>
          <cell r="O78">
            <v>12.960085578737079</v>
          </cell>
          <cell r="P78">
            <v>13.132415726495465</v>
          </cell>
          <cell r="Q78">
            <v>13.197626146185785</v>
          </cell>
          <cell r="R78">
            <v>13.782673431660806</v>
          </cell>
          <cell r="S78">
            <v>14.375335729783634</v>
          </cell>
          <cell r="T78">
            <v>15.024016349382713</v>
          </cell>
          <cell r="U78">
            <v>15.515125637971725</v>
          </cell>
          <cell r="V78">
            <v>15.629560702159662</v>
          </cell>
          <cell r="W78">
            <v>15.905489126529796</v>
          </cell>
          <cell r="X78">
            <v>16.092772830329075</v>
          </cell>
          <cell r="Y78">
            <v>16.354734512275591</v>
          </cell>
          <cell r="Z78">
            <v>16.650484975000872</v>
          </cell>
          <cell r="AA78">
            <v>16.768218499019962</v>
          </cell>
          <cell r="AB78">
            <v>16.881963399082935</v>
          </cell>
          <cell r="AC78">
            <v>17.026225863414243</v>
          </cell>
          <cell r="AD78">
            <v>17.764076898772931</v>
          </cell>
          <cell r="AE78">
            <v>18.587670736539625</v>
          </cell>
          <cell r="AF78">
            <v>19.337996185753479</v>
          </cell>
          <cell r="AG78">
            <v>19.692233013010068</v>
          </cell>
          <cell r="AH78">
            <v>19.80513639716629</v>
          </cell>
          <cell r="AI78">
            <v>20.426473803867122</v>
          </cell>
          <cell r="AJ78">
            <v>20.828554947371401</v>
          </cell>
          <cell r="AK78">
            <v>21.034258163014567</v>
          </cell>
          <cell r="AL78">
            <v>21.282122940005131</v>
          </cell>
          <cell r="AM78">
            <v>21.557022172259092</v>
          </cell>
          <cell r="AN78">
            <v>21.660321781354774</v>
          </cell>
          <cell r="AO78">
            <v>21.797864226574585</v>
          </cell>
          <cell r="AP78">
            <v>22.699854251261172</v>
          </cell>
          <cell r="AQ78">
            <v>23.981735230217812</v>
          </cell>
          <cell r="AR78">
            <v>25.434420730972402</v>
          </cell>
          <cell r="AS78">
            <v>26.024294120262777</v>
          </cell>
          <cell r="AT78">
            <v>26.387807802731235</v>
          </cell>
          <cell r="AU78">
            <v>26.643649827634029</v>
          </cell>
          <cell r="AV78">
            <v>26.812845984497478</v>
          </cell>
          <cell r="AW78">
            <v>27.15303232134454</v>
          </cell>
          <cell r="AX78">
            <v>27.503106974601891</v>
          </cell>
          <cell r="AY78">
            <v>27.918417272846529</v>
          </cell>
          <cell r="AZ78">
            <v>28.243191962259807</v>
          </cell>
          <cell r="BA78">
            <v>28.409730381835015</v>
          </cell>
          <cell r="BB78">
            <v>29.203134584193926</v>
          </cell>
          <cell r="BC78">
            <v>30.526213518153906</v>
          </cell>
          <cell r="BD78">
            <v>32.299609408474758</v>
          </cell>
          <cell r="BE78">
            <v>33.098849735539503</v>
          </cell>
          <cell r="BF78">
            <v>33.516524148615709</v>
          </cell>
          <cell r="BG78">
            <v>34.085397982688605</v>
          </cell>
          <cell r="BH78">
            <v>34.308934474274189</v>
          </cell>
          <cell r="BI78">
            <v>34.511262545183428</v>
          </cell>
          <cell r="BJ78">
            <v>34.952670935668117</v>
          </cell>
          <cell r="BK78">
            <v>35.086770632358139</v>
          </cell>
          <cell r="BL78">
            <v>35.614611989375796</v>
          </cell>
          <cell r="BM78">
            <v>35.794341221239975</v>
          </cell>
          <cell r="BN78">
            <v>37.495406095043208</v>
          </cell>
          <cell r="BO78">
            <v>38.973507596007913</v>
          </cell>
          <cell r="BP78">
            <v>40.95493348336398</v>
          </cell>
          <cell r="BQ78">
            <v>41.686820249508258</v>
          </cell>
          <cell r="BR78">
            <v>41.898855014689659</v>
          </cell>
          <cell r="BS78">
            <v>42.280822515405873</v>
          </cell>
          <cell r="BT78">
            <v>42.448765479516091</v>
          </cell>
          <cell r="BU78">
            <v>42.730963903699866</v>
          </cell>
          <cell r="BV78">
            <v>43.134451609762927</v>
          </cell>
          <cell r="BW78">
            <v>43.915373326171633</v>
          </cell>
          <cell r="BX78">
            <v>44.236429806812275</v>
          </cell>
          <cell r="BY78">
            <v>44.542585200029698</v>
          </cell>
          <cell r="BZ78">
            <v>46.138606892211023</v>
          </cell>
          <cell r="CA78">
            <v>47.917912565104849</v>
          </cell>
          <cell r="CB78">
            <v>50.770475920935475</v>
          </cell>
          <cell r="CC78">
            <v>52.299226791170398</v>
          </cell>
          <cell r="CD78">
            <v>52.619220782302854</v>
          </cell>
          <cell r="CE78">
            <v>53.225003261883153</v>
          </cell>
          <cell r="CF78">
            <v>53.911491556573452</v>
          </cell>
          <cell r="CG78">
            <v>54.595444204412857</v>
          </cell>
          <cell r="CH78">
            <v>54.73603991957733</v>
          </cell>
          <cell r="CI78">
            <v>55.058321340638564</v>
          </cell>
          <cell r="CJ78">
            <v>55.732217167083917</v>
          </cell>
          <cell r="CK78">
            <v>55.973465853186497</v>
          </cell>
          <cell r="CL78">
            <v>57.324862705519443</v>
          </cell>
          <cell r="CM78">
            <v>60.211062481335176</v>
          </cell>
          <cell r="CN78">
            <v>62.44489168111177</v>
          </cell>
          <cell r="CO78">
            <v>63.914674888149271</v>
          </cell>
          <cell r="CP78">
            <v>65.135496522284171</v>
          </cell>
          <cell r="CQ78">
            <v>65.93956497118802</v>
          </cell>
          <cell r="CR78">
            <v>66.284775178178634</v>
          </cell>
          <cell r="CS78">
            <v>66.457025613998624</v>
          </cell>
          <cell r="CT78">
            <v>67.151349894938164</v>
          </cell>
          <cell r="CU78">
            <v>67.72462201178989</v>
          </cell>
          <cell r="CV78">
            <v>68.357084783464188</v>
          </cell>
          <cell r="CW78">
            <v>68.846274931460101</v>
          </cell>
          <cell r="CX78">
            <v>70.848306859400992</v>
          </cell>
          <cell r="CY78">
            <v>73.885057261575483</v>
          </cell>
          <cell r="CZ78">
            <v>77.244927573682318</v>
          </cell>
          <cell r="DA78">
            <v>78.955410564360434</v>
          </cell>
          <cell r="DB78">
            <v>79.493312778819629</v>
          </cell>
          <cell r="DC78">
            <v>79.638973733614677</v>
          </cell>
          <cell r="DD78">
            <v>80.510111202089234</v>
          </cell>
          <cell r="DE78">
            <v>80.777343962089574</v>
          </cell>
          <cell r="DF78">
            <v>81.138912269656089</v>
          </cell>
          <cell r="DG78">
            <v>81.209365515067617</v>
          </cell>
          <cell r="DH78">
            <v>81.353544231413011</v>
          </cell>
          <cell r="DI78">
            <v>81.488679174290468</v>
          </cell>
          <cell r="DJ78">
            <v>83.746428009661216</v>
          </cell>
          <cell r="DK78">
            <v>87.69302964806846</v>
          </cell>
          <cell r="DL78">
            <v>91.326438035405033</v>
          </cell>
          <cell r="DM78">
            <v>94.639564863223754</v>
          </cell>
          <cell r="DN78">
            <v>95.575087379671942</v>
          </cell>
          <cell r="DO78">
            <v>96.430939327197549</v>
          </cell>
          <cell r="DP78">
            <v>96.522628236606138</v>
          </cell>
          <cell r="DQ78">
            <v>97.445680375246653</v>
          </cell>
          <cell r="DR78">
            <v>97.635022463278304</v>
          </cell>
          <cell r="DS78">
            <v>98.322507661704677</v>
          </cell>
          <cell r="DT78">
            <v>98.966825313940674</v>
          </cell>
          <cell r="DU78">
            <v>100</v>
          </cell>
          <cell r="DV78">
            <v>101.63</v>
          </cell>
          <cell r="DW78">
            <v>104.38</v>
          </cell>
          <cell r="DX78">
            <v>108.75</v>
          </cell>
          <cell r="DY78">
            <v>110.57</v>
          </cell>
          <cell r="DZ78">
            <v>110.53</v>
          </cell>
          <cell r="EA78">
            <v>110.85</v>
          </cell>
          <cell r="EB78">
            <v>110.50868418</v>
          </cell>
          <cell r="EC78">
            <v>110.61</v>
          </cell>
          <cell r="ED78">
            <v>110.54</v>
          </cell>
          <cell r="EE78">
            <v>110.95</v>
          </cell>
          <cell r="EF78">
            <v>111.38</v>
          </cell>
          <cell r="EG78">
            <v>111.71</v>
          </cell>
          <cell r="EH78">
            <v>111.65</v>
          </cell>
          <cell r="EI78">
            <v>114.04</v>
          </cell>
          <cell r="EJ78">
            <v>114.71</v>
          </cell>
          <cell r="EK78">
            <v>115.65</v>
          </cell>
          <cell r="EL78">
            <v>116.98</v>
          </cell>
          <cell r="EM78">
            <v>117.18</v>
          </cell>
          <cell r="EN78">
            <v>117.47</v>
          </cell>
          <cell r="EO78">
            <v>118.06</v>
          </cell>
          <cell r="EP78">
            <v>117.51</v>
          </cell>
          <cell r="EQ78">
            <v>117.73</v>
          </cell>
          <cell r="ER78">
            <v>117.95</v>
          </cell>
          <cell r="ES78">
            <v>118.19</v>
          </cell>
          <cell r="ET78">
            <v>119.04</v>
          </cell>
          <cell r="EU78">
            <v>121.21</v>
          </cell>
          <cell r="EV78">
            <v>122.9</v>
          </cell>
          <cell r="EW78">
            <v>124.41</v>
          </cell>
          <cell r="EX78">
            <v>125.43</v>
          </cell>
          <cell r="EY78">
            <v>126</v>
          </cell>
          <cell r="EZ78">
            <v>125.98</v>
          </cell>
          <cell r="FA78">
            <v>125.74</v>
          </cell>
          <cell r="FB78">
            <v>126.12</v>
          </cell>
          <cell r="FC78">
            <v>126.32</v>
          </cell>
          <cell r="FD78">
            <v>126.36</v>
          </cell>
          <cell r="FE78">
            <v>127.14</v>
          </cell>
          <cell r="FF78">
            <v>128.12</v>
          </cell>
          <cell r="FG78">
            <v>129.56</v>
          </cell>
          <cell r="FH78">
            <v>130.94999999999999</v>
          </cell>
          <cell r="FI78">
            <v>131.43</v>
          </cell>
          <cell r="FJ78">
            <v>132.05000000000001</v>
          </cell>
          <cell r="FK78">
            <v>132.66999999999999</v>
          </cell>
          <cell r="FL78">
            <v>132.34</v>
          </cell>
          <cell r="FM78">
            <v>131.06</v>
          </cell>
          <cell r="FN78">
            <v>131.4</v>
          </cell>
          <cell r="FO78">
            <v>131.78</v>
          </cell>
          <cell r="FP78">
            <v>131.93</v>
          </cell>
          <cell r="FQ78">
            <v>131.66999999999999</v>
          </cell>
          <cell r="FR78">
            <v>133.47999999999999</v>
          </cell>
          <cell r="FS78">
            <v>134.78</v>
          </cell>
          <cell r="FT78">
            <v>137.01</v>
          </cell>
          <cell r="FU78">
            <v>137.88</v>
          </cell>
          <cell r="FV78">
            <v>138.66</v>
          </cell>
          <cell r="FW78">
            <v>138.97</v>
          </cell>
          <cell r="FX78">
            <v>138.51</v>
          </cell>
          <cell r="FY78">
            <v>138.69999999999999</v>
          </cell>
          <cell r="FZ78">
            <v>138.37</v>
          </cell>
          <cell r="GA78">
            <v>139.33000000000001</v>
          </cell>
          <cell r="GB78">
            <v>138.91999999999999</v>
          </cell>
          <cell r="GC78">
            <v>138.68</v>
          </cell>
          <cell r="GD78">
            <v>139.27000000000001</v>
          </cell>
          <cell r="GE78">
            <v>140.46</v>
          </cell>
          <cell r="GF78">
            <v>143.66</v>
          </cell>
          <cell r="GG78">
            <v>144.63999999999999</v>
          </cell>
          <cell r="GH78">
            <v>144.72999999999999</v>
          </cell>
          <cell r="GI78">
            <v>145.85</v>
          </cell>
          <cell r="GJ78">
            <v>146.69</v>
          </cell>
          <cell r="GK78">
            <v>146.84</v>
          </cell>
          <cell r="GL78">
            <v>147.07</v>
          </cell>
          <cell r="GM78">
            <v>147.32</v>
          </cell>
          <cell r="GN78">
            <v>147.36000000000001</v>
          </cell>
          <cell r="GO78">
            <v>147.34</v>
          </cell>
          <cell r="GP78">
            <v>148.44</v>
          </cell>
          <cell r="GQ78">
            <v>150.09</v>
          </cell>
          <cell r="GR78">
            <v>151.58000000000001</v>
          </cell>
          <cell r="GS78">
            <v>152.24</v>
          </cell>
          <cell r="GT78">
            <v>153.03</v>
          </cell>
          <cell r="GU78">
            <v>154.27000000000001</v>
          </cell>
          <cell r="GV78">
            <v>155.11000000000001</v>
          </cell>
          <cell r="GW78">
            <v>155.26</v>
          </cell>
          <cell r="GX78">
            <v>155.46</v>
          </cell>
          <cell r="GY78">
            <v>155.56</v>
          </cell>
          <cell r="GZ78">
            <v>155.93</v>
          </cell>
        </row>
        <row r="79">
          <cell r="A79">
            <v>41102</v>
          </cell>
          <cell r="B79" t="str">
            <v>Medicina especializada</v>
          </cell>
          <cell r="C79">
            <v>0.57399999999999995</v>
          </cell>
          <cell r="D79">
            <v>4.3852517000000004E-3</v>
          </cell>
          <cell r="E79">
            <v>9.4013237063778572</v>
          </cell>
          <cell r="F79">
            <v>9.6025120336943441</v>
          </cell>
          <cell r="G79">
            <v>10.116764440433212</v>
          </cell>
          <cell r="H79">
            <v>10.545464801444043</v>
          </cell>
          <cell r="I79">
            <v>10.846307160048134</v>
          </cell>
          <cell r="J79">
            <v>10.897074308062574</v>
          </cell>
          <cell r="K79">
            <v>11.078519855595667</v>
          </cell>
          <cell r="L79">
            <v>11.216719314079421</v>
          </cell>
          <cell r="M79">
            <v>11.299450962695547</v>
          </cell>
          <cell r="N79">
            <v>11.509100481347772</v>
          </cell>
          <cell r="O79">
            <v>11.622856498194945</v>
          </cell>
          <cell r="P79">
            <v>11.835326413959086</v>
          </cell>
          <cell r="Q79">
            <v>11.835326413959086</v>
          </cell>
          <cell r="R79">
            <v>12.310093261131167</v>
          </cell>
          <cell r="S79">
            <v>13.018012936221417</v>
          </cell>
          <cell r="T79">
            <v>13.662943742478943</v>
          </cell>
          <cell r="U79">
            <v>14.004211793020458</v>
          </cell>
          <cell r="V79">
            <v>14.098225030084235</v>
          </cell>
          <cell r="W79">
            <v>14.364282490974729</v>
          </cell>
          <cell r="X79">
            <v>14.469577316486159</v>
          </cell>
          <cell r="Y79">
            <v>14.809905234657039</v>
          </cell>
          <cell r="Z79">
            <v>15.179377256317689</v>
          </cell>
          <cell r="AA79">
            <v>15.3786853188929</v>
          </cell>
          <cell r="AB79">
            <v>15.440734055354993</v>
          </cell>
          <cell r="AC79">
            <v>15.545088748495786</v>
          </cell>
          <cell r="AD79">
            <v>16.609318592057758</v>
          </cell>
          <cell r="AE79">
            <v>17.454497593261127</v>
          </cell>
          <cell r="AF79">
            <v>18.533769554753306</v>
          </cell>
          <cell r="AG79">
            <v>18.980332430806254</v>
          </cell>
          <cell r="AH79">
            <v>19.137334536702767</v>
          </cell>
          <cell r="AI79">
            <v>19.247330024067384</v>
          </cell>
          <cell r="AJ79">
            <v>19.454159145607701</v>
          </cell>
          <cell r="AK79">
            <v>19.562274368231048</v>
          </cell>
          <cell r="AL79">
            <v>20.08310770156438</v>
          </cell>
          <cell r="AM79">
            <v>20.326601985559567</v>
          </cell>
          <cell r="AN79">
            <v>20.461981046931406</v>
          </cell>
          <cell r="AO79">
            <v>20.668810168471719</v>
          </cell>
          <cell r="AP79">
            <v>21.602361612515043</v>
          </cell>
          <cell r="AQ79">
            <v>22.654369735258722</v>
          </cell>
          <cell r="AR79">
            <v>23.922608303249095</v>
          </cell>
          <cell r="AS79">
            <v>24.633348375451263</v>
          </cell>
          <cell r="AT79">
            <v>24.685995788206977</v>
          </cell>
          <cell r="AU79">
            <v>24.802572202166061</v>
          </cell>
          <cell r="AV79">
            <v>25.056407942238263</v>
          </cell>
          <cell r="AW79">
            <v>25.491689229843555</v>
          </cell>
          <cell r="AX79">
            <v>25.720141395908541</v>
          </cell>
          <cell r="AY79">
            <v>26.032265342960287</v>
          </cell>
          <cell r="AZ79">
            <v>26.151662154031285</v>
          </cell>
          <cell r="BA79">
            <v>26.557799338146808</v>
          </cell>
          <cell r="BB79">
            <v>27.177346570397109</v>
          </cell>
          <cell r="BC79">
            <v>28.952316486161251</v>
          </cell>
          <cell r="BD79">
            <v>30.391659145607697</v>
          </cell>
          <cell r="BE79">
            <v>31.523578519855594</v>
          </cell>
          <cell r="BF79">
            <v>31.847924187725628</v>
          </cell>
          <cell r="BG79">
            <v>31.95133874849579</v>
          </cell>
          <cell r="BH79">
            <v>32.15346720818291</v>
          </cell>
          <cell r="BI79">
            <v>32.554903730445247</v>
          </cell>
          <cell r="BJ79">
            <v>32.757032190132371</v>
          </cell>
          <cell r="BK79">
            <v>32.959160649819488</v>
          </cell>
          <cell r="BL79">
            <v>33.006167268351383</v>
          </cell>
          <cell r="BM79">
            <v>33.923736462093856</v>
          </cell>
          <cell r="BN79">
            <v>35.117704572803845</v>
          </cell>
          <cell r="BO79">
            <v>37.050616726835138</v>
          </cell>
          <cell r="BP79">
            <v>39.549488567990373</v>
          </cell>
          <cell r="BQ79">
            <v>40.740636281588451</v>
          </cell>
          <cell r="BR79">
            <v>41.102587244283988</v>
          </cell>
          <cell r="BS79">
            <v>42.695171480144403</v>
          </cell>
          <cell r="BT79">
            <v>43.516847172081825</v>
          </cell>
          <cell r="BU79">
            <v>44.04332129963899</v>
          </cell>
          <cell r="BV79">
            <v>45.50710740072202</v>
          </cell>
          <cell r="BW79">
            <v>46.061785499398312</v>
          </cell>
          <cell r="BX79">
            <v>46.233829723225021</v>
          </cell>
          <cell r="BY79">
            <v>46.545953670276774</v>
          </cell>
          <cell r="BZ79">
            <v>47.406174789410343</v>
          </cell>
          <cell r="CA79">
            <v>49.673774067388685</v>
          </cell>
          <cell r="CB79">
            <v>52.159484055354987</v>
          </cell>
          <cell r="CC79">
            <v>53.807536101083031</v>
          </cell>
          <cell r="CD79">
            <v>54.374435920577611</v>
          </cell>
          <cell r="CE79">
            <v>55.087996389891693</v>
          </cell>
          <cell r="CF79">
            <v>55.378497292418757</v>
          </cell>
          <cell r="CG79">
            <v>55.638913959085443</v>
          </cell>
          <cell r="CH79">
            <v>56.125902527075809</v>
          </cell>
          <cell r="CI79">
            <v>57.336793020457279</v>
          </cell>
          <cell r="CJ79">
            <v>58.225218110709989</v>
          </cell>
          <cell r="CK79">
            <v>58.382220216606498</v>
          </cell>
          <cell r="CL79">
            <v>59.810281287605292</v>
          </cell>
          <cell r="CM79">
            <v>63.272788808664259</v>
          </cell>
          <cell r="CN79">
            <v>67.258009927797829</v>
          </cell>
          <cell r="CO79">
            <v>69.428775571600482</v>
          </cell>
          <cell r="CP79">
            <v>69.701413959085428</v>
          </cell>
          <cell r="CQ79">
            <v>69.628083634175681</v>
          </cell>
          <cell r="CR79">
            <v>69.858416064981952</v>
          </cell>
          <cell r="CS79">
            <v>69.977812876052951</v>
          </cell>
          <cell r="CT79">
            <v>70.325661853188919</v>
          </cell>
          <cell r="CU79">
            <v>70.578557460890494</v>
          </cell>
          <cell r="CV79">
            <v>70.711116125150426</v>
          </cell>
          <cell r="CW79">
            <v>70.741200361010826</v>
          </cell>
          <cell r="CX79">
            <v>71.702955776173283</v>
          </cell>
          <cell r="CY79">
            <v>74.574120036101078</v>
          </cell>
          <cell r="CZ79">
            <v>77.655873947051731</v>
          </cell>
          <cell r="DA79">
            <v>79.615109807460897</v>
          </cell>
          <cell r="DB79">
            <v>80.62575210589651</v>
          </cell>
          <cell r="DC79">
            <v>81.635454271961493</v>
          </cell>
          <cell r="DD79">
            <v>81.702203670276759</v>
          </cell>
          <cell r="DE79">
            <v>82.304828519855604</v>
          </cell>
          <cell r="DF79">
            <v>82.765493381468104</v>
          </cell>
          <cell r="DG79">
            <v>83.663319795427199</v>
          </cell>
          <cell r="DH79">
            <v>84.294148616125142</v>
          </cell>
          <cell r="DI79">
            <v>84.406964500601688</v>
          </cell>
          <cell r="DJ79">
            <v>86.079459987966302</v>
          </cell>
          <cell r="DK79">
            <v>89.224202767749688</v>
          </cell>
          <cell r="DL79">
            <v>91.878196450060159</v>
          </cell>
          <cell r="DM79">
            <v>94.34604392298435</v>
          </cell>
          <cell r="DN79">
            <v>95.407453369434421</v>
          </cell>
          <cell r="DO79">
            <v>96.535612214199745</v>
          </cell>
          <cell r="DP79">
            <v>97.087469915764132</v>
          </cell>
          <cell r="DQ79">
            <v>97.431558363417565</v>
          </cell>
          <cell r="DR79">
            <v>98.052045728038507</v>
          </cell>
          <cell r="DS79">
            <v>98.505189530685911</v>
          </cell>
          <cell r="DT79">
            <v>98.705437725631768</v>
          </cell>
          <cell r="DU79">
            <v>100</v>
          </cell>
          <cell r="DV79">
            <v>100.84</v>
          </cell>
          <cell r="DW79">
            <v>103.99</v>
          </cell>
          <cell r="DX79">
            <v>106.48</v>
          </cell>
          <cell r="DY79">
            <v>107.65</v>
          </cell>
          <cell r="DZ79">
            <v>108.16</v>
          </cell>
          <cell r="EA79">
            <v>108.58</v>
          </cell>
          <cell r="EB79">
            <v>108.8100414</v>
          </cell>
          <cell r="EC79">
            <v>108.44</v>
          </cell>
          <cell r="ED79">
            <v>108.68</v>
          </cell>
          <cell r="EE79">
            <v>108.99</v>
          </cell>
          <cell r="EF79">
            <v>108.97</v>
          </cell>
          <cell r="EG79">
            <v>109.05</v>
          </cell>
          <cell r="EH79">
            <v>109.21</v>
          </cell>
          <cell r="EI79">
            <v>111.2</v>
          </cell>
          <cell r="EJ79">
            <v>112.11</v>
          </cell>
          <cell r="EK79">
            <v>113.06</v>
          </cell>
          <cell r="EL79">
            <v>112.76</v>
          </cell>
          <cell r="EM79">
            <v>113.13</v>
          </cell>
          <cell r="EN79">
            <v>113.21</v>
          </cell>
          <cell r="EO79">
            <v>113.94</v>
          </cell>
          <cell r="EP79">
            <v>114.08</v>
          </cell>
          <cell r="EQ79">
            <v>114.13</v>
          </cell>
          <cell r="ER79">
            <v>114.15</v>
          </cell>
          <cell r="ES79">
            <v>114.29</v>
          </cell>
          <cell r="ET79">
            <v>114.84</v>
          </cell>
          <cell r="EU79">
            <v>116.91</v>
          </cell>
          <cell r="EV79">
            <v>119.01</v>
          </cell>
          <cell r="EW79">
            <v>120.29</v>
          </cell>
          <cell r="EX79">
            <v>121.88</v>
          </cell>
          <cell r="EY79">
            <v>122.3</v>
          </cell>
          <cell r="EZ79">
            <v>122.29</v>
          </cell>
          <cell r="FA79">
            <v>122.42</v>
          </cell>
          <cell r="FB79">
            <v>122.63</v>
          </cell>
          <cell r="FC79">
            <v>122.85</v>
          </cell>
          <cell r="FD79">
            <v>123.03</v>
          </cell>
          <cell r="FE79">
            <v>123.35</v>
          </cell>
          <cell r="FF79">
            <v>123.95</v>
          </cell>
          <cell r="FG79">
            <v>126.65</v>
          </cell>
          <cell r="FH79">
            <v>128.66999999999999</v>
          </cell>
          <cell r="FI79">
            <v>129.77000000000001</v>
          </cell>
          <cell r="FJ79">
            <v>130.72</v>
          </cell>
          <cell r="FK79">
            <v>130.87</v>
          </cell>
          <cell r="FL79">
            <v>130.91999999999999</v>
          </cell>
          <cell r="FM79">
            <v>131.04</v>
          </cell>
          <cell r="FN79">
            <v>131.09</v>
          </cell>
          <cell r="FO79">
            <v>131</v>
          </cell>
          <cell r="FP79">
            <v>131.26</v>
          </cell>
          <cell r="FQ79">
            <v>131.16999999999999</v>
          </cell>
          <cell r="FR79">
            <v>132.19</v>
          </cell>
          <cell r="FS79">
            <v>134.16999999999999</v>
          </cell>
          <cell r="FT79">
            <v>136.63</v>
          </cell>
          <cell r="FU79">
            <v>137.9</v>
          </cell>
          <cell r="FV79">
            <v>138.25</v>
          </cell>
          <cell r="FW79">
            <v>139.18</v>
          </cell>
          <cell r="FX79">
            <v>139.30000000000001</v>
          </cell>
          <cell r="FY79">
            <v>139.68</v>
          </cell>
          <cell r="FZ79">
            <v>139.01</v>
          </cell>
          <cell r="GA79">
            <v>138.34</v>
          </cell>
          <cell r="GB79">
            <v>138.36000000000001</v>
          </cell>
          <cell r="GC79">
            <v>138.33000000000001</v>
          </cell>
          <cell r="GD79">
            <v>139.01</v>
          </cell>
          <cell r="GE79">
            <v>141.05000000000001</v>
          </cell>
          <cell r="GF79">
            <v>143.30000000000001</v>
          </cell>
          <cell r="GG79">
            <v>144.69999999999999</v>
          </cell>
          <cell r="GH79">
            <v>144.84</v>
          </cell>
          <cell r="GI79">
            <v>145.38</v>
          </cell>
          <cell r="GJ79">
            <v>145.38999999999999</v>
          </cell>
          <cell r="GK79">
            <v>145.75</v>
          </cell>
          <cell r="GL79">
            <v>146.16999999999999</v>
          </cell>
          <cell r="GM79">
            <v>146.18</v>
          </cell>
          <cell r="GN79">
            <v>146.19999999999999</v>
          </cell>
          <cell r="GO79">
            <v>146.13999999999999</v>
          </cell>
          <cell r="GP79">
            <v>147.01</v>
          </cell>
          <cell r="GQ79">
            <v>149.61000000000001</v>
          </cell>
          <cell r="GR79">
            <v>150.9</v>
          </cell>
          <cell r="GS79">
            <v>152.6</v>
          </cell>
          <cell r="GT79">
            <v>152.63</v>
          </cell>
          <cell r="GU79">
            <v>153.66999999999999</v>
          </cell>
          <cell r="GV79">
            <v>153.83000000000001</v>
          </cell>
          <cell r="GW79">
            <v>154.03</v>
          </cell>
          <cell r="GX79">
            <v>154.13</v>
          </cell>
          <cell r="GY79">
            <v>154.36000000000001</v>
          </cell>
          <cell r="GZ79">
            <v>154.72999999999999</v>
          </cell>
        </row>
        <row r="80">
          <cell r="A80">
            <v>41201</v>
          </cell>
          <cell r="B80" t="str">
            <v>Exámenes de laboratorio</v>
          </cell>
          <cell r="C80">
            <v>0.35199999999999998</v>
          </cell>
          <cell r="D80">
            <v>3.3179087000000003E-3</v>
          </cell>
          <cell r="E80">
            <v>8.8368106183116382</v>
          </cell>
          <cell r="F80">
            <v>9.3449272288645577</v>
          </cell>
          <cell r="G80">
            <v>9.9131341516219962</v>
          </cell>
          <cell r="H80">
            <v>10.407995546247447</v>
          </cell>
          <cell r="I80">
            <v>10.901089578749238</v>
          </cell>
          <cell r="J80">
            <v>10.935553140160652</v>
          </cell>
          <cell r="K80">
            <v>11.030107013776586</v>
          </cell>
          <cell r="L80">
            <v>11.084011558548289</v>
          </cell>
          <cell r="M80">
            <v>11.182100156411549</v>
          </cell>
          <cell r="N80">
            <v>11.470180182568507</v>
          </cell>
          <cell r="O80">
            <v>11.718494560943064</v>
          </cell>
          <cell r="P80">
            <v>11.781235916333076</v>
          </cell>
          <cell r="Q80">
            <v>11.817466839868153</v>
          </cell>
          <cell r="R80">
            <v>12.178892394157099</v>
          </cell>
          <cell r="S80">
            <v>12.588920406846761</v>
          </cell>
          <cell r="T80">
            <v>13.361257654887195</v>
          </cell>
          <cell r="U80">
            <v>13.492042452038211</v>
          </cell>
          <cell r="V80">
            <v>13.655523448476975</v>
          </cell>
          <cell r="W80">
            <v>13.788075607751649</v>
          </cell>
          <cell r="X80">
            <v>14.046110477806348</v>
          </cell>
          <cell r="Y80">
            <v>14.092061893021569</v>
          </cell>
          <cell r="Z80">
            <v>14.183964723452009</v>
          </cell>
          <cell r="AA80">
            <v>14.407536032095294</v>
          </cell>
          <cell r="AB80">
            <v>14.479997879165452</v>
          </cell>
          <cell r="AC80">
            <v>14.510926716329543</v>
          </cell>
          <cell r="AD80">
            <v>14.874119632742151</v>
          </cell>
          <cell r="AE80">
            <v>15.686222528564988</v>
          </cell>
          <cell r="AF80">
            <v>16.90923711813932</v>
          </cell>
          <cell r="AG80">
            <v>17.502187110628032</v>
          </cell>
          <cell r="AH80">
            <v>17.610879881233263</v>
          </cell>
          <cell r="AI80">
            <v>17.747850445817097</v>
          </cell>
          <cell r="AJ80">
            <v>17.913098804379523</v>
          </cell>
          <cell r="AK80">
            <v>18.060673541705324</v>
          </cell>
          <cell r="AL80">
            <v>18.256850737431844</v>
          </cell>
          <cell r="AM80">
            <v>18.321359454945522</v>
          </cell>
          <cell r="AN80">
            <v>18.459213700591178</v>
          </cell>
          <cell r="AO80">
            <v>18.521955055981191</v>
          </cell>
          <cell r="AP80">
            <v>19.438332317100109</v>
          </cell>
          <cell r="AQ80">
            <v>20.847803610720817</v>
          </cell>
          <cell r="AR80">
            <v>21.914406652351033</v>
          </cell>
          <cell r="AS80">
            <v>23.012822212207169</v>
          </cell>
          <cell r="AT80">
            <v>23.126817069183385</v>
          </cell>
          <cell r="AU80">
            <v>23.284995979251168</v>
          </cell>
          <cell r="AV80">
            <v>23.817855659535354</v>
          </cell>
          <cell r="AW80">
            <v>23.938919965006225</v>
          </cell>
          <cell r="AX80">
            <v>24.106819366754152</v>
          </cell>
          <cell r="AY80">
            <v>24.251743060894459</v>
          </cell>
          <cell r="AZ80">
            <v>24.612284934121572</v>
          </cell>
          <cell r="BA80">
            <v>24.706838807737508</v>
          </cell>
          <cell r="BB80">
            <v>25.97492113146523</v>
          </cell>
          <cell r="BC80">
            <v>27.690146072479521</v>
          </cell>
          <cell r="BD80">
            <v>29.76502920565909</v>
          </cell>
          <cell r="BE80">
            <v>30.454300433887401</v>
          </cell>
          <cell r="BF80">
            <v>30.568295290863617</v>
          </cell>
          <cell r="BG80">
            <v>30.790982918445071</v>
          </cell>
          <cell r="BH80">
            <v>30.93679029364721</v>
          </cell>
          <cell r="BI80">
            <v>30.969486492934966</v>
          </cell>
          <cell r="BJ80">
            <v>31.065807728674567</v>
          </cell>
          <cell r="BK80">
            <v>31.081713987787523</v>
          </cell>
          <cell r="BL80">
            <v>31.186872034145434</v>
          </cell>
          <cell r="BM80">
            <v>31.220451914495019</v>
          </cell>
          <cell r="BN80">
            <v>32.330355328154958</v>
          </cell>
          <cell r="BO80">
            <v>34.012884069881494</v>
          </cell>
          <cell r="BP80">
            <v>35.607044705424912</v>
          </cell>
          <cell r="BQ80">
            <v>37.093396251424934</v>
          </cell>
          <cell r="BR80">
            <v>37.651882682502226</v>
          </cell>
          <cell r="BS80">
            <v>38.04688811714076</v>
          </cell>
          <cell r="BT80">
            <v>38.644256514938625</v>
          </cell>
          <cell r="BU80">
            <v>39.244275955921985</v>
          </cell>
          <cell r="BV80">
            <v>39.284041603704388</v>
          </cell>
          <cell r="BW80">
            <v>39.55179696543923</v>
          </cell>
          <cell r="BX80">
            <v>39.599515742778109</v>
          </cell>
          <cell r="BY80">
            <v>39.624258812509382</v>
          </cell>
          <cell r="BZ80">
            <v>41.650539487288242</v>
          </cell>
          <cell r="CA80">
            <v>43.777559803115849</v>
          </cell>
          <cell r="CB80">
            <v>46.765285473167026</v>
          </cell>
          <cell r="CC80">
            <v>47.458975106704479</v>
          </cell>
          <cell r="CD80">
            <v>48.143827929623626</v>
          </cell>
          <cell r="CE80">
            <v>48.63692196212542</v>
          </cell>
          <cell r="CF80">
            <v>49.213965695501173</v>
          </cell>
          <cell r="CG80">
            <v>49.370377243445297</v>
          </cell>
          <cell r="CH80">
            <v>49.543578731564196</v>
          </cell>
          <cell r="CI80">
            <v>49.28819490469499</v>
          </cell>
          <cell r="CJ80">
            <v>49.640783648365627</v>
          </cell>
          <cell r="CK80">
            <v>49.646085734736609</v>
          </cell>
          <cell r="CL80">
            <v>51.304755087793708</v>
          </cell>
          <cell r="CM80">
            <v>54.460380159592795</v>
          </cell>
          <cell r="CN80">
            <v>57.281090108957876</v>
          </cell>
          <cell r="CO80">
            <v>60.361602290501317</v>
          </cell>
          <cell r="CP80">
            <v>61.096824933944838</v>
          </cell>
          <cell r="CQ80">
            <v>62.831490858319405</v>
          </cell>
          <cell r="CR80">
            <v>63.498670060001942</v>
          </cell>
          <cell r="CS80">
            <v>63.631222219276616</v>
          </cell>
          <cell r="CT80">
            <v>63.534900983537014</v>
          </cell>
          <cell r="CU80">
            <v>63.668336823873517</v>
          </cell>
          <cell r="CV80">
            <v>63.717822963336054</v>
          </cell>
          <cell r="CW80">
            <v>63.992647773565558</v>
          </cell>
          <cell r="CX80">
            <v>65.845726960225505</v>
          </cell>
          <cell r="CY80">
            <v>68.887357175048365</v>
          </cell>
          <cell r="CZ80">
            <v>73.297809354647711</v>
          </cell>
          <cell r="DA80">
            <v>77.016339262833242</v>
          </cell>
          <cell r="DB80">
            <v>78.428461599639448</v>
          </cell>
          <cell r="DC80">
            <v>78.29237471611745</v>
          </cell>
          <cell r="DD80">
            <v>79.225541917411164</v>
          </cell>
          <cell r="DE80">
            <v>80.394651962213786</v>
          </cell>
          <cell r="DF80">
            <v>80.541343018477761</v>
          </cell>
          <cell r="DG80">
            <v>81.151082951141277</v>
          </cell>
          <cell r="DH80">
            <v>81.690128398858278</v>
          </cell>
          <cell r="DI80">
            <v>81.962302165902273</v>
          </cell>
          <cell r="DJ80">
            <v>82.543764304587185</v>
          </cell>
          <cell r="DK80">
            <v>85.665809496036687</v>
          </cell>
          <cell r="DL80">
            <v>92.486943612311421</v>
          </cell>
          <cell r="DM80">
            <v>95.104406917455336</v>
          </cell>
          <cell r="DN80">
            <v>95.397789029983286</v>
          </cell>
          <cell r="DO80">
            <v>95.837862198775198</v>
          </cell>
          <cell r="DP80">
            <v>97.36132834937213</v>
          </cell>
          <cell r="DQ80">
            <v>99.214407536032084</v>
          </cell>
          <cell r="DR80">
            <v>99.731360957203307</v>
          </cell>
          <cell r="DS80">
            <v>99.854192624797861</v>
          </cell>
          <cell r="DT80">
            <v>99.977907973454222</v>
          </cell>
          <cell r="DU80">
            <v>100</v>
          </cell>
          <cell r="DV80">
            <v>100.61</v>
          </cell>
          <cell r="DW80">
            <v>103.64</v>
          </cell>
          <cell r="DX80">
            <v>108.41</v>
          </cell>
          <cell r="DY80">
            <v>109.86</v>
          </cell>
          <cell r="DZ80">
            <v>110.52</v>
          </cell>
          <cell r="EA80">
            <v>111.17</v>
          </cell>
          <cell r="EB80">
            <v>110.93904446000001</v>
          </cell>
          <cell r="EC80">
            <v>111.52</v>
          </cell>
          <cell r="ED80">
            <v>112.33</v>
          </cell>
          <cell r="EE80">
            <v>112.57</v>
          </cell>
          <cell r="EF80">
            <v>112.51</v>
          </cell>
          <cell r="EG80">
            <v>112.68</v>
          </cell>
          <cell r="EH80">
            <v>114.16</v>
          </cell>
          <cell r="EI80">
            <v>115.29</v>
          </cell>
          <cell r="EJ80">
            <v>117.41</v>
          </cell>
          <cell r="EK80">
            <v>117.97</v>
          </cell>
          <cell r="EL80">
            <v>118.95</v>
          </cell>
          <cell r="EM80">
            <v>119.56</v>
          </cell>
          <cell r="EN80">
            <v>119.49</v>
          </cell>
          <cell r="EO80">
            <v>119.12</v>
          </cell>
          <cell r="EP80">
            <v>119.42</v>
          </cell>
          <cell r="EQ80">
            <v>119.45</v>
          </cell>
          <cell r="ER80">
            <v>119.78</v>
          </cell>
          <cell r="ES80">
            <v>119.9</v>
          </cell>
          <cell r="ET80">
            <v>121.24</v>
          </cell>
          <cell r="EU80">
            <v>122.35</v>
          </cell>
          <cell r="EV80">
            <v>128.5</v>
          </cell>
          <cell r="EW80">
            <v>130.11000000000001</v>
          </cell>
          <cell r="EX80">
            <v>131</v>
          </cell>
          <cell r="EY80">
            <v>132.1</v>
          </cell>
          <cell r="EZ80">
            <v>132.22999999999999</v>
          </cell>
          <cell r="FA80">
            <v>133.6</v>
          </cell>
          <cell r="FB80">
            <v>133.65</v>
          </cell>
          <cell r="FC80">
            <v>133.63999999999999</v>
          </cell>
          <cell r="FD80">
            <v>133.66999999999999</v>
          </cell>
          <cell r="FE80">
            <v>133.69</v>
          </cell>
          <cell r="FF80">
            <v>134.41999999999999</v>
          </cell>
          <cell r="FG80">
            <v>136.34</v>
          </cell>
          <cell r="FH80">
            <v>139.93</v>
          </cell>
          <cell r="FI80">
            <v>141.01</v>
          </cell>
          <cell r="FJ80">
            <v>141.19</v>
          </cell>
          <cell r="FK80">
            <v>141.22</v>
          </cell>
          <cell r="FL80">
            <v>141.49</v>
          </cell>
          <cell r="FM80">
            <v>141.55000000000001</v>
          </cell>
          <cell r="FN80">
            <v>142.12</v>
          </cell>
          <cell r="FO80">
            <v>142.05000000000001</v>
          </cell>
          <cell r="FP80">
            <v>142.09</v>
          </cell>
          <cell r="FQ80">
            <v>142.25</v>
          </cell>
          <cell r="FR80">
            <v>142.87</v>
          </cell>
          <cell r="FS80">
            <v>144.01</v>
          </cell>
          <cell r="FT80">
            <v>148.38999999999999</v>
          </cell>
          <cell r="FU80">
            <v>148.55000000000001</v>
          </cell>
          <cell r="FV80">
            <v>148.9</v>
          </cell>
          <cell r="FW80">
            <v>148.61000000000001</v>
          </cell>
          <cell r="FX80">
            <v>148.41999999999999</v>
          </cell>
          <cell r="FY80">
            <v>148.56</v>
          </cell>
          <cell r="FZ80">
            <v>145.69999999999999</v>
          </cell>
          <cell r="GA80">
            <v>145.93</v>
          </cell>
          <cell r="GB80">
            <v>145.03</v>
          </cell>
          <cell r="GC80">
            <v>145.15</v>
          </cell>
          <cell r="GD80">
            <v>145.44</v>
          </cell>
          <cell r="GE80">
            <v>146.75</v>
          </cell>
          <cell r="GF80">
            <v>147.47999999999999</v>
          </cell>
          <cell r="GG80">
            <v>148.44999999999999</v>
          </cell>
          <cell r="GH80">
            <v>149.22</v>
          </cell>
          <cell r="GI80">
            <v>148.53</v>
          </cell>
          <cell r="GJ80">
            <v>149.83000000000001</v>
          </cell>
          <cell r="GK80">
            <v>150.27000000000001</v>
          </cell>
          <cell r="GL80">
            <v>150.16</v>
          </cell>
          <cell r="GM80">
            <v>150.38999999999999</v>
          </cell>
          <cell r="GN80">
            <v>150.63</v>
          </cell>
          <cell r="GO80">
            <v>150.68</v>
          </cell>
          <cell r="GP80">
            <v>151.94999999999999</v>
          </cell>
          <cell r="GQ80">
            <v>152.88999999999999</v>
          </cell>
          <cell r="GR80">
            <v>155.53</v>
          </cell>
          <cell r="GS80">
            <v>155.6</v>
          </cell>
          <cell r="GT80">
            <v>156.76</v>
          </cell>
          <cell r="GU80">
            <v>157.54</v>
          </cell>
          <cell r="GV80">
            <v>158.18</v>
          </cell>
          <cell r="GW80">
            <v>157.81</v>
          </cell>
          <cell r="GX80">
            <v>158.03</v>
          </cell>
          <cell r="GY80">
            <v>157.52000000000001</v>
          </cell>
          <cell r="GZ80">
            <v>156.59</v>
          </cell>
        </row>
        <row r="81">
          <cell r="A81">
            <v>41202</v>
          </cell>
          <cell r="B81" t="str">
            <v>Imágines diagnósticas</v>
          </cell>
          <cell r="D81">
            <v>1.3158998999999998E-3</v>
          </cell>
          <cell r="DU81">
            <v>100</v>
          </cell>
          <cell r="DV81">
            <v>100.23</v>
          </cell>
          <cell r="DW81">
            <v>101.84</v>
          </cell>
          <cell r="DX81">
            <v>105.31</v>
          </cell>
          <cell r="DY81">
            <v>106.96</v>
          </cell>
          <cell r="DZ81">
            <v>107.55</v>
          </cell>
          <cell r="EA81">
            <v>108.64</v>
          </cell>
          <cell r="EB81">
            <v>108.78800419</v>
          </cell>
          <cell r="EC81">
            <v>109.51</v>
          </cell>
          <cell r="ED81">
            <v>110.02</v>
          </cell>
          <cell r="EE81">
            <v>109.9</v>
          </cell>
          <cell r="EF81">
            <v>109.9</v>
          </cell>
          <cell r="EG81">
            <v>110.01</v>
          </cell>
          <cell r="EH81">
            <v>111.71</v>
          </cell>
          <cell r="EI81">
            <v>113.78</v>
          </cell>
          <cell r="EJ81">
            <v>115.53</v>
          </cell>
          <cell r="EK81">
            <v>116.29</v>
          </cell>
          <cell r="EL81">
            <v>117.59</v>
          </cell>
          <cell r="EM81">
            <v>117.13</v>
          </cell>
          <cell r="EN81">
            <v>116.83</v>
          </cell>
          <cell r="EO81">
            <v>116.65</v>
          </cell>
          <cell r="EP81">
            <v>116.79</v>
          </cell>
          <cell r="EQ81">
            <v>116.84</v>
          </cell>
          <cell r="ER81">
            <v>117.28</v>
          </cell>
          <cell r="ES81">
            <v>118.09</v>
          </cell>
          <cell r="ET81">
            <v>119.49</v>
          </cell>
          <cell r="EU81">
            <v>120.8</v>
          </cell>
          <cell r="EV81">
            <v>121.69</v>
          </cell>
          <cell r="EW81">
            <v>122.33</v>
          </cell>
          <cell r="EX81">
            <v>122.98</v>
          </cell>
          <cell r="EY81">
            <v>122.88</v>
          </cell>
          <cell r="EZ81">
            <v>123.5</v>
          </cell>
          <cell r="FA81">
            <v>123.7</v>
          </cell>
          <cell r="FB81">
            <v>124.7</v>
          </cell>
          <cell r="FC81">
            <v>124.25</v>
          </cell>
          <cell r="FD81">
            <v>124.17</v>
          </cell>
          <cell r="FE81">
            <v>123.34</v>
          </cell>
          <cell r="FF81">
            <v>124.07</v>
          </cell>
          <cell r="FG81">
            <v>125.35</v>
          </cell>
          <cell r="FH81">
            <v>128.44</v>
          </cell>
          <cell r="FI81">
            <v>128.65</v>
          </cell>
          <cell r="FJ81">
            <v>128.79</v>
          </cell>
          <cell r="FK81">
            <v>129.61000000000001</v>
          </cell>
          <cell r="FL81">
            <v>129.96</v>
          </cell>
          <cell r="FM81">
            <v>129.94999999999999</v>
          </cell>
          <cell r="FN81">
            <v>130.11000000000001</v>
          </cell>
          <cell r="FO81">
            <v>130.01</v>
          </cell>
          <cell r="FP81">
            <v>130.59</v>
          </cell>
          <cell r="FQ81">
            <v>130.79</v>
          </cell>
          <cell r="FR81">
            <v>131.47999999999999</v>
          </cell>
          <cell r="FS81">
            <v>132.54</v>
          </cell>
          <cell r="FT81">
            <v>132.94</v>
          </cell>
          <cell r="FU81">
            <v>133.24</v>
          </cell>
          <cell r="FV81">
            <v>133.87</v>
          </cell>
          <cell r="FW81">
            <v>134.13999999999999</v>
          </cell>
          <cell r="FX81">
            <v>133.82</v>
          </cell>
          <cell r="FY81">
            <v>133.87</v>
          </cell>
          <cell r="FZ81">
            <v>134.04</v>
          </cell>
          <cell r="GA81">
            <v>134.19</v>
          </cell>
          <cell r="GB81">
            <v>132.80000000000001</v>
          </cell>
          <cell r="GC81">
            <v>132.93</v>
          </cell>
          <cell r="GD81">
            <v>133.52000000000001</v>
          </cell>
          <cell r="GE81">
            <v>134.19999999999999</v>
          </cell>
          <cell r="GF81">
            <v>133.81</v>
          </cell>
          <cell r="GG81">
            <v>134.44</v>
          </cell>
          <cell r="GH81">
            <v>135</v>
          </cell>
          <cell r="GI81">
            <v>135.15</v>
          </cell>
          <cell r="GJ81">
            <v>135.82</v>
          </cell>
          <cell r="GK81">
            <v>135.91999999999999</v>
          </cell>
          <cell r="GL81">
            <v>135.54</v>
          </cell>
          <cell r="GM81">
            <v>136.08000000000001</v>
          </cell>
          <cell r="GN81">
            <v>136</v>
          </cell>
          <cell r="GO81">
            <v>136.02000000000001</v>
          </cell>
          <cell r="GP81">
            <v>136.66</v>
          </cell>
          <cell r="GQ81">
            <v>137.37</v>
          </cell>
          <cell r="GR81">
            <v>139.09</v>
          </cell>
          <cell r="GS81">
            <v>139.79</v>
          </cell>
          <cell r="GT81">
            <v>139.87</v>
          </cell>
          <cell r="GU81">
            <v>139.52000000000001</v>
          </cell>
          <cell r="GV81">
            <v>139.68</v>
          </cell>
          <cell r="GW81">
            <v>139.47</v>
          </cell>
          <cell r="GX81">
            <v>138.30000000000001</v>
          </cell>
          <cell r="GY81">
            <v>139.1</v>
          </cell>
          <cell r="GZ81">
            <v>139.13</v>
          </cell>
        </row>
        <row r="82">
          <cell r="A82">
            <v>41301</v>
          </cell>
          <cell r="B82" t="str">
            <v>Servicios de hospitalización y ambulancia</v>
          </cell>
          <cell r="C82">
            <v>0.29499999999999998</v>
          </cell>
          <cell r="D82">
            <v>2.8660065000000001E-3</v>
          </cell>
          <cell r="E82">
            <v>6.590915082650076</v>
          </cell>
          <cell r="F82">
            <v>6.7490970446336771</v>
          </cell>
          <cell r="G82">
            <v>7.0160291054810049</v>
          </cell>
          <cell r="H82">
            <v>7.4971659065144607</v>
          </cell>
          <cell r="I82">
            <v>7.9868708971553612</v>
          </cell>
          <cell r="J82">
            <v>8.0580527800479818</v>
          </cell>
          <cell r="K82">
            <v>8.1661437874034437</v>
          </cell>
          <cell r="L82">
            <v>8.2083256439324046</v>
          </cell>
          <cell r="M82">
            <v>8.4363713057920968</v>
          </cell>
          <cell r="N82">
            <v>8.4937122670111531</v>
          </cell>
          <cell r="O82">
            <v>8.5194168358334856</v>
          </cell>
          <cell r="P82">
            <v>8.6037805488914074</v>
          </cell>
          <cell r="Q82">
            <v>8.6242123856476223</v>
          </cell>
          <cell r="R82">
            <v>8.933326303023911</v>
          </cell>
          <cell r="S82">
            <v>9.3287812079829155</v>
          </cell>
          <cell r="T82">
            <v>10.081463710421556</v>
          </cell>
          <cell r="U82">
            <v>10.565236877488072</v>
          </cell>
          <cell r="V82">
            <v>10.819646199678363</v>
          </cell>
          <cell r="W82">
            <v>10.947509952281774</v>
          </cell>
          <cell r="X82">
            <v>11.020010018190925</v>
          </cell>
          <cell r="Y82">
            <v>11.136010123645567</v>
          </cell>
          <cell r="Z82">
            <v>11.368669426063114</v>
          </cell>
          <cell r="AA82">
            <v>11.376578524162294</v>
          </cell>
          <cell r="AB82">
            <v>11.385146713769741</v>
          </cell>
          <cell r="AC82">
            <v>11.546624133294667</v>
          </cell>
          <cell r="AD82">
            <v>12.073897339906672</v>
          </cell>
          <cell r="AE82">
            <v>12.765284332076664</v>
          </cell>
          <cell r="AF82">
            <v>13.631330573936884</v>
          </cell>
          <cell r="AG82">
            <v>14.44926313569376</v>
          </cell>
          <cell r="AH82">
            <v>14.504626822388019</v>
          </cell>
          <cell r="AI82">
            <v>14.660172418338563</v>
          </cell>
          <cell r="AJ82">
            <v>14.712240647491498</v>
          </cell>
          <cell r="AK82">
            <v>14.90469536790488</v>
          </cell>
          <cell r="AL82">
            <v>15.170309245735677</v>
          </cell>
          <cell r="AM82">
            <v>15.23621839656218</v>
          </cell>
          <cell r="AN82">
            <v>15.600036909124462</v>
          </cell>
          <cell r="AO82">
            <v>15.767446152223775</v>
          </cell>
          <cell r="AP82">
            <v>16.259128417389469</v>
          </cell>
          <cell r="AQ82">
            <v>17.354538504125912</v>
          </cell>
          <cell r="AR82">
            <v>18.844744404313097</v>
          </cell>
          <cell r="AS82">
            <v>19.64224512931375</v>
          </cell>
          <cell r="AT82">
            <v>19.843268039334578</v>
          </cell>
          <cell r="AU82">
            <v>19.898631726028842</v>
          </cell>
          <cell r="AV82">
            <v>20.526086841897129</v>
          </cell>
          <cell r="AW82">
            <v>20.547177770161611</v>
          </cell>
          <cell r="AX82">
            <v>20.673723339748491</v>
          </cell>
          <cell r="AY82">
            <v>21.322928475389521</v>
          </cell>
          <cell r="AZ82">
            <v>21.326223932930848</v>
          </cell>
          <cell r="BA82">
            <v>21.871292610266007</v>
          </cell>
          <cell r="BB82">
            <v>22.877725343386675</v>
          </cell>
          <cell r="BC82">
            <v>24.493817721652476</v>
          </cell>
          <cell r="BD82">
            <v>26.125069204608369</v>
          </cell>
          <cell r="BE82">
            <v>27.029342753947962</v>
          </cell>
          <cell r="BF82">
            <v>27.573093248266588</v>
          </cell>
          <cell r="BG82">
            <v>27.617911470828609</v>
          </cell>
          <cell r="BH82">
            <v>27.741161582874163</v>
          </cell>
          <cell r="BI82">
            <v>28.017320924837204</v>
          </cell>
          <cell r="BJ82">
            <v>28.755503414094015</v>
          </cell>
          <cell r="BK82">
            <v>29.841027128206481</v>
          </cell>
          <cell r="BL82">
            <v>29.869368063061874</v>
          </cell>
          <cell r="BM82">
            <v>30.062481874983522</v>
          </cell>
          <cell r="BN82">
            <v>31.323983021802746</v>
          </cell>
          <cell r="BO82">
            <v>32.214415649468769</v>
          </cell>
          <cell r="BP82">
            <v>34.731486119532839</v>
          </cell>
          <cell r="BQ82">
            <v>35.985078168252883</v>
          </cell>
          <cell r="BR82">
            <v>37.103556457778602</v>
          </cell>
          <cell r="BS82">
            <v>37.122011020010021</v>
          </cell>
          <cell r="BT82">
            <v>37.340170309245735</v>
          </cell>
          <cell r="BU82">
            <v>37.641375128522846</v>
          </cell>
          <cell r="BV82">
            <v>37.779784345258498</v>
          </cell>
          <cell r="BW82">
            <v>37.783079802799818</v>
          </cell>
          <cell r="BX82">
            <v>38.183148348316678</v>
          </cell>
          <cell r="BY82">
            <v>38.933194484722264</v>
          </cell>
          <cell r="BZ82">
            <v>40.204582004165459</v>
          </cell>
          <cell r="CA82">
            <v>42.374311249373861</v>
          </cell>
          <cell r="CB82">
            <v>46.034905486277715</v>
          </cell>
          <cell r="CC82">
            <v>47.993066357333049</v>
          </cell>
          <cell r="CD82">
            <v>48.925021750019773</v>
          </cell>
          <cell r="CE82">
            <v>49.928818117107376</v>
          </cell>
          <cell r="CF82">
            <v>50.511455010413641</v>
          </cell>
          <cell r="CG82">
            <v>50.564182331074846</v>
          </cell>
          <cell r="CH82">
            <v>50.579341435764938</v>
          </cell>
          <cell r="CI82">
            <v>50.699296090269172</v>
          </cell>
          <cell r="CJ82">
            <v>50.759273417521285</v>
          </cell>
          <cell r="CK82">
            <v>51.319501199546544</v>
          </cell>
          <cell r="CL82">
            <v>53.31984392713084</v>
          </cell>
          <cell r="CM82">
            <v>56.107141915583561</v>
          </cell>
          <cell r="CN82">
            <v>60.765600696000632</v>
          </cell>
          <cell r="CO82">
            <v>62.891829901663542</v>
          </cell>
          <cell r="CP82">
            <v>63.713717012470013</v>
          </cell>
          <cell r="CQ82">
            <v>64.218581107801015</v>
          </cell>
          <cell r="CR82">
            <v>65.135377395797633</v>
          </cell>
          <cell r="CS82">
            <v>65.135377395797633</v>
          </cell>
          <cell r="CT82">
            <v>65.265877514434095</v>
          </cell>
          <cell r="CU82">
            <v>65.485354986686346</v>
          </cell>
          <cell r="CV82">
            <v>65.739105217368376</v>
          </cell>
          <cell r="CW82">
            <v>65.739105217368376</v>
          </cell>
          <cell r="CX82">
            <v>67.499538635944219</v>
          </cell>
          <cell r="CY82">
            <v>70.303313912103562</v>
          </cell>
          <cell r="CZ82">
            <v>76.151432864938968</v>
          </cell>
          <cell r="DA82">
            <v>78.840526218660202</v>
          </cell>
          <cell r="DB82">
            <v>79.559595054177308</v>
          </cell>
          <cell r="DC82">
            <v>80.000527273206615</v>
          </cell>
          <cell r="DD82">
            <v>80.291845719859751</v>
          </cell>
          <cell r="DE82">
            <v>80.588436898578991</v>
          </cell>
          <cell r="DF82">
            <v>81.285755714323372</v>
          </cell>
          <cell r="DG82">
            <v>81.285755714323372</v>
          </cell>
          <cell r="DH82">
            <v>81.535551395955807</v>
          </cell>
          <cell r="DI82">
            <v>82.409506735915201</v>
          </cell>
          <cell r="DJ82">
            <v>84.467190424718567</v>
          </cell>
          <cell r="DK82">
            <v>86.89791990719992</v>
          </cell>
          <cell r="DL82">
            <v>90.507764097967353</v>
          </cell>
          <cell r="DM82">
            <v>94.87885898078089</v>
          </cell>
          <cell r="DN82">
            <v>96.098178271071149</v>
          </cell>
          <cell r="DO82">
            <v>96.360496691360638</v>
          </cell>
          <cell r="DP82">
            <v>99.106931006300911</v>
          </cell>
          <cell r="DQ82">
            <v>99.304658458780409</v>
          </cell>
          <cell r="DR82">
            <v>99.916954469958611</v>
          </cell>
          <cell r="DS82">
            <v>100.30318209380189</v>
          </cell>
          <cell r="DT82">
            <v>100.33020484564076</v>
          </cell>
          <cell r="DU82">
            <v>100</v>
          </cell>
          <cell r="DV82">
            <v>101.87</v>
          </cell>
          <cell r="DW82">
            <v>105.47</v>
          </cell>
          <cell r="DX82">
            <v>109.13</v>
          </cell>
          <cell r="DY82">
            <v>112.13</v>
          </cell>
          <cell r="DZ82">
            <v>112.42</v>
          </cell>
          <cell r="EA82">
            <v>113.01</v>
          </cell>
          <cell r="EB82">
            <v>113.04047946999999</v>
          </cell>
          <cell r="EC82">
            <v>114.1</v>
          </cell>
          <cell r="ED82">
            <v>114.12</v>
          </cell>
          <cell r="EE82">
            <v>114.5</v>
          </cell>
          <cell r="EF82">
            <v>114.56</v>
          </cell>
          <cell r="EG82">
            <v>114.51</v>
          </cell>
          <cell r="EH82">
            <v>116.41</v>
          </cell>
          <cell r="EI82">
            <v>118.81</v>
          </cell>
          <cell r="EJ82">
            <v>122.89</v>
          </cell>
          <cell r="EK82">
            <v>124.43</v>
          </cell>
          <cell r="EL82">
            <v>124.9</v>
          </cell>
          <cell r="EM82">
            <v>124.97</v>
          </cell>
          <cell r="EN82">
            <v>125.18</v>
          </cell>
          <cell r="EO82">
            <v>125.44</v>
          </cell>
          <cell r="EP82">
            <v>125.52</v>
          </cell>
          <cell r="EQ82">
            <v>125.47</v>
          </cell>
          <cell r="ER82">
            <v>125.59</v>
          </cell>
          <cell r="ES82">
            <v>125.47</v>
          </cell>
          <cell r="ET82">
            <v>127.31</v>
          </cell>
          <cell r="EU82">
            <v>129.72</v>
          </cell>
          <cell r="EV82">
            <v>132.53</v>
          </cell>
          <cell r="EW82">
            <v>134.72</v>
          </cell>
          <cell r="EX82">
            <v>133.47</v>
          </cell>
          <cell r="EY82">
            <v>133.91</v>
          </cell>
          <cell r="EZ82">
            <v>134.22999999999999</v>
          </cell>
          <cell r="FA82">
            <v>134</v>
          </cell>
          <cell r="FB82">
            <v>134.05000000000001</v>
          </cell>
          <cell r="FC82">
            <v>134.16</v>
          </cell>
          <cell r="FD82">
            <v>135.91999999999999</v>
          </cell>
          <cell r="FE82">
            <v>135.88</v>
          </cell>
          <cell r="FF82">
            <v>136.68</v>
          </cell>
          <cell r="FG82">
            <v>137.58000000000001</v>
          </cell>
          <cell r="FH82">
            <v>139.71</v>
          </cell>
          <cell r="FI82">
            <v>140.31</v>
          </cell>
          <cell r="FJ82">
            <v>140.46</v>
          </cell>
          <cell r="FK82">
            <v>141.54</v>
          </cell>
          <cell r="FL82">
            <v>141.82</v>
          </cell>
          <cell r="FM82">
            <v>141.78</v>
          </cell>
          <cell r="FN82">
            <v>141.66</v>
          </cell>
          <cell r="FO82">
            <v>141.37</v>
          </cell>
          <cell r="FP82">
            <v>141.37</v>
          </cell>
          <cell r="FQ82">
            <v>140.47999999999999</v>
          </cell>
          <cell r="FR82">
            <v>142.21</v>
          </cell>
          <cell r="FS82">
            <v>144.96</v>
          </cell>
          <cell r="FT82">
            <v>148.5</v>
          </cell>
          <cell r="FU82">
            <v>149.51</v>
          </cell>
          <cell r="FV82">
            <v>150.61000000000001</v>
          </cell>
          <cell r="FW82">
            <v>151.13</v>
          </cell>
          <cell r="FX82">
            <v>151.47</v>
          </cell>
          <cell r="FY82">
            <v>151.54</v>
          </cell>
          <cell r="FZ82">
            <v>151.79</v>
          </cell>
          <cell r="GA82">
            <v>152.33000000000001</v>
          </cell>
          <cell r="GB82">
            <v>152.69999999999999</v>
          </cell>
          <cell r="GC82">
            <v>152.69999999999999</v>
          </cell>
          <cell r="GD82">
            <v>154.4</v>
          </cell>
          <cell r="GE82">
            <v>155.84</v>
          </cell>
          <cell r="GF82">
            <v>157.32</v>
          </cell>
          <cell r="GG82">
            <v>158.16</v>
          </cell>
          <cell r="GH82">
            <v>158.47999999999999</v>
          </cell>
          <cell r="GI82">
            <v>159.46</v>
          </cell>
          <cell r="GJ82">
            <v>160.05000000000001</v>
          </cell>
          <cell r="GK82">
            <v>159.85</v>
          </cell>
          <cell r="GL82">
            <v>159.79</v>
          </cell>
          <cell r="GM82">
            <v>160.47999999999999</v>
          </cell>
          <cell r="GN82">
            <v>160.69</v>
          </cell>
          <cell r="GO82">
            <v>160.72</v>
          </cell>
          <cell r="GP82">
            <v>162.29</v>
          </cell>
          <cell r="GQ82">
            <v>164.27</v>
          </cell>
          <cell r="GR82">
            <v>166.91</v>
          </cell>
          <cell r="GS82">
            <v>167.6</v>
          </cell>
          <cell r="GT82">
            <v>169.55</v>
          </cell>
          <cell r="GU82">
            <v>169.96</v>
          </cell>
          <cell r="GV82">
            <v>171.17</v>
          </cell>
          <cell r="GW82">
            <v>171.14</v>
          </cell>
          <cell r="GX82">
            <v>171.45</v>
          </cell>
          <cell r="GY82">
            <v>169.91</v>
          </cell>
          <cell r="GZ82">
            <v>169.75</v>
          </cell>
        </row>
        <row r="83">
          <cell r="A83">
            <v>43101</v>
          </cell>
          <cell r="B83" t="str">
            <v>Aseguramiento privado</v>
          </cell>
          <cell r="D83">
            <v>2.4253528999999998E-3</v>
          </cell>
          <cell r="DU83">
            <v>100</v>
          </cell>
          <cell r="DV83">
            <v>101.45</v>
          </cell>
          <cell r="DW83">
            <v>101.45</v>
          </cell>
          <cell r="DX83">
            <v>103.93</v>
          </cell>
          <cell r="DY83">
            <v>107.22</v>
          </cell>
          <cell r="DZ83">
            <v>113.68</v>
          </cell>
          <cell r="EA83">
            <v>113.68</v>
          </cell>
          <cell r="EB83">
            <v>113.92295759</v>
          </cell>
          <cell r="EC83">
            <v>113.92</v>
          </cell>
          <cell r="ED83">
            <v>114.57</v>
          </cell>
          <cell r="EE83">
            <v>114.57</v>
          </cell>
          <cell r="EF83">
            <v>114.57</v>
          </cell>
          <cell r="EG83">
            <v>116.54</v>
          </cell>
          <cell r="EH83">
            <v>116.62</v>
          </cell>
          <cell r="EI83">
            <v>121.09</v>
          </cell>
          <cell r="EJ83">
            <v>122.85</v>
          </cell>
          <cell r="EK83">
            <v>126.18</v>
          </cell>
          <cell r="EL83">
            <v>125.53</v>
          </cell>
          <cell r="EM83">
            <v>125.84</v>
          </cell>
          <cell r="EN83">
            <v>125.84</v>
          </cell>
          <cell r="EO83">
            <v>125.84</v>
          </cell>
          <cell r="EP83">
            <v>125.84</v>
          </cell>
          <cell r="EQ83">
            <v>126.67</v>
          </cell>
          <cell r="ER83">
            <v>126.67</v>
          </cell>
          <cell r="ES83">
            <v>128.57</v>
          </cell>
          <cell r="ET83">
            <v>129.6</v>
          </cell>
          <cell r="EU83">
            <v>133.66</v>
          </cell>
          <cell r="EV83">
            <v>135.44999999999999</v>
          </cell>
          <cell r="EW83">
            <v>138.51</v>
          </cell>
          <cell r="EX83">
            <v>138.16</v>
          </cell>
          <cell r="EY83">
            <v>138.32</v>
          </cell>
          <cell r="EZ83">
            <v>141.36000000000001</v>
          </cell>
          <cell r="FA83">
            <v>141.36000000000001</v>
          </cell>
          <cell r="FB83">
            <v>141.36000000000001</v>
          </cell>
          <cell r="FC83">
            <v>141.36000000000001</v>
          </cell>
          <cell r="FD83">
            <v>141.36000000000001</v>
          </cell>
          <cell r="FE83">
            <v>141.36000000000001</v>
          </cell>
          <cell r="FF83">
            <v>141.36000000000001</v>
          </cell>
          <cell r="FG83">
            <v>142.91</v>
          </cell>
          <cell r="FH83">
            <v>147.97</v>
          </cell>
          <cell r="FI83">
            <v>150.80000000000001</v>
          </cell>
          <cell r="FJ83">
            <v>152.41999999999999</v>
          </cell>
          <cell r="FK83">
            <v>153.18</v>
          </cell>
          <cell r="FL83">
            <v>151.22</v>
          </cell>
          <cell r="FM83">
            <v>151.22</v>
          </cell>
          <cell r="FN83">
            <v>151.15</v>
          </cell>
          <cell r="FO83">
            <v>150.77000000000001</v>
          </cell>
          <cell r="FP83">
            <v>150.77000000000001</v>
          </cell>
          <cell r="FQ83">
            <v>153.19999999999999</v>
          </cell>
          <cell r="FR83">
            <v>153.19999999999999</v>
          </cell>
          <cell r="FS83">
            <v>157.72</v>
          </cell>
          <cell r="FT83">
            <v>160.35</v>
          </cell>
          <cell r="FU83">
            <v>166.01</v>
          </cell>
          <cell r="FV83">
            <v>166.01</v>
          </cell>
          <cell r="FW83">
            <v>166.27</v>
          </cell>
          <cell r="FX83">
            <v>166.27</v>
          </cell>
          <cell r="FY83">
            <v>167.05</v>
          </cell>
          <cell r="FZ83">
            <v>167.72</v>
          </cell>
          <cell r="GA83">
            <v>168.51</v>
          </cell>
          <cell r="GB83">
            <v>168.51</v>
          </cell>
          <cell r="GC83">
            <v>168.98</v>
          </cell>
          <cell r="GD83">
            <v>175.34</v>
          </cell>
          <cell r="GE83">
            <v>181.23</v>
          </cell>
          <cell r="GF83">
            <v>182.63</v>
          </cell>
          <cell r="GG83">
            <v>182.63</v>
          </cell>
          <cell r="GH83">
            <v>182.63</v>
          </cell>
          <cell r="GI83">
            <v>183.04</v>
          </cell>
          <cell r="GJ83">
            <v>183.39</v>
          </cell>
          <cell r="GK83">
            <v>183.39</v>
          </cell>
          <cell r="GL83">
            <v>183.88</v>
          </cell>
          <cell r="GM83">
            <v>183.88</v>
          </cell>
          <cell r="GN83">
            <v>183.88</v>
          </cell>
          <cell r="GO83">
            <v>184.3</v>
          </cell>
          <cell r="GP83">
            <v>185.32</v>
          </cell>
          <cell r="GQ83">
            <v>189.76</v>
          </cell>
          <cell r="GR83">
            <v>194.33</v>
          </cell>
          <cell r="GS83">
            <v>196.67</v>
          </cell>
          <cell r="GT83">
            <v>196.67</v>
          </cell>
          <cell r="GU83">
            <v>197.1</v>
          </cell>
          <cell r="GV83">
            <v>197.1</v>
          </cell>
          <cell r="GW83">
            <v>197.38</v>
          </cell>
          <cell r="GX83">
            <v>197.38</v>
          </cell>
          <cell r="GY83">
            <v>197.38</v>
          </cell>
          <cell r="GZ83">
            <v>197.38</v>
          </cell>
        </row>
        <row r="84">
          <cell r="A84">
            <v>51101</v>
          </cell>
          <cell r="B84" t="str">
            <v>Matrículas</v>
          </cell>
          <cell r="C84">
            <v>0.871</v>
          </cell>
          <cell r="D84">
            <v>4.5560035999999996E-3</v>
          </cell>
          <cell r="E84">
            <v>5.3620452985586819</v>
          </cell>
          <cell r="F84">
            <v>5.3620452985586819</v>
          </cell>
          <cell r="G84">
            <v>7.045727522306108</v>
          </cell>
          <cell r="H84">
            <v>7.045727522306108</v>
          </cell>
          <cell r="I84">
            <v>7.045727522306108</v>
          </cell>
          <cell r="J84">
            <v>7.045727522306108</v>
          </cell>
          <cell r="K84">
            <v>7.045727522306108</v>
          </cell>
          <cell r="L84">
            <v>7.045727522306108</v>
          </cell>
          <cell r="M84">
            <v>7.045727522306108</v>
          </cell>
          <cell r="N84">
            <v>7.2516300617707623</v>
          </cell>
          <cell r="O84">
            <v>7.2516300617707623</v>
          </cell>
          <cell r="P84">
            <v>7.2516300617707623</v>
          </cell>
          <cell r="Q84">
            <v>7.2516300617707623</v>
          </cell>
          <cell r="R84">
            <v>7.2516300617707623</v>
          </cell>
          <cell r="S84">
            <v>9.131563143445435</v>
          </cell>
          <cell r="T84">
            <v>9.131563143445435</v>
          </cell>
          <cell r="U84">
            <v>9.131563143445435</v>
          </cell>
          <cell r="V84">
            <v>9.131563143445435</v>
          </cell>
          <cell r="W84">
            <v>9.131563143445435</v>
          </cell>
          <cell r="X84">
            <v>9.131563143445435</v>
          </cell>
          <cell r="Y84">
            <v>9.131563143445435</v>
          </cell>
          <cell r="Z84">
            <v>9.4136067261496237</v>
          </cell>
          <cell r="AA84">
            <v>9.4136067261496237</v>
          </cell>
          <cell r="AB84">
            <v>9.4136067261496237</v>
          </cell>
          <cell r="AC84">
            <v>9.4136067261496237</v>
          </cell>
          <cell r="AD84">
            <v>9.4136067261496237</v>
          </cell>
          <cell r="AE84">
            <v>11.777196293754288</v>
          </cell>
          <cell r="AF84">
            <v>11.777196293754288</v>
          </cell>
          <cell r="AG84">
            <v>11.777196293754288</v>
          </cell>
          <cell r="AH84">
            <v>11.777196293754288</v>
          </cell>
          <cell r="AI84">
            <v>11.777196293754288</v>
          </cell>
          <cell r="AJ84">
            <v>11.777196293754288</v>
          </cell>
          <cell r="AK84">
            <v>11.777196293754288</v>
          </cell>
          <cell r="AL84">
            <v>12.05226921757035</v>
          </cell>
          <cell r="AM84">
            <v>12.05226921757035</v>
          </cell>
          <cell r="AN84">
            <v>12.05226921757035</v>
          </cell>
          <cell r="AO84">
            <v>12.05226921757035</v>
          </cell>
          <cell r="AP84">
            <v>12.05226921757035</v>
          </cell>
          <cell r="AQ84">
            <v>15.116678105696638</v>
          </cell>
          <cell r="AR84">
            <v>15.142952127659576</v>
          </cell>
          <cell r="AS84">
            <v>15.142952127659576</v>
          </cell>
          <cell r="AT84">
            <v>15.142952127659576</v>
          </cell>
          <cell r="AU84">
            <v>15.142952127659576</v>
          </cell>
          <cell r="AV84">
            <v>15.142952127659576</v>
          </cell>
          <cell r="AW84">
            <v>15.142952127659576</v>
          </cell>
          <cell r="AX84">
            <v>15.873262697323264</v>
          </cell>
          <cell r="AY84">
            <v>15.873262697323264</v>
          </cell>
          <cell r="AZ84">
            <v>15.873262697323264</v>
          </cell>
          <cell r="BA84">
            <v>15.873262697323264</v>
          </cell>
          <cell r="BB84">
            <v>15.873262697323264</v>
          </cell>
          <cell r="BC84">
            <v>20.567197151681537</v>
          </cell>
          <cell r="BD84">
            <v>20.567197151681537</v>
          </cell>
          <cell r="BE84">
            <v>20.567197151681537</v>
          </cell>
          <cell r="BF84">
            <v>20.567197151681537</v>
          </cell>
          <cell r="BG84">
            <v>20.567197151681537</v>
          </cell>
          <cell r="BH84">
            <v>20.567197151681537</v>
          </cell>
          <cell r="BI84">
            <v>20.937714481811941</v>
          </cell>
          <cell r="BJ84">
            <v>21.50501887439945</v>
          </cell>
          <cell r="BK84">
            <v>21.50501887439945</v>
          </cell>
          <cell r="BL84">
            <v>21.50501887439945</v>
          </cell>
          <cell r="BM84">
            <v>21.50501887439945</v>
          </cell>
          <cell r="BN84">
            <v>21.50501887439945</v>
          </cell>
          <cell r="BO84">
            <v>28.440824468085101</v>
          </cell>
          <cell r="BP84">
            <v>28.440824468085101</v>
          </cell>
          <cell r="BQ84">
            <v>28.440824468085101</v>
          </cell>
          <cell r="BR84">
            <v>28.440824468085101</v>
          </cell>
          <cell r="BS84">
            <v>28.440824468085101</v>
          </cell>
          <cell r="BT84">
            <v>28.440824468085101</v>
          </cell>
          <cell r="BU84">
            <v>28.440824468085101</v>
          </cell>
          <cell r="BV84">
            <v>29.451570006863413</v>
          </cell>
          <cell r="BW84">
            <v>29.451570006863413</v>
          </cell>
          <cell r="BX84">
            <v>29.451570006863413</v>
          </cell>
          <cell r="BY84">
            <v>29.451570006863413</v>
          </cell>
          <cell r="BZ84">
            <v>29.451570006863413</v>
          </cell>
          <cell r="CA84">
            <v>37.521984385724089</v>
          </cell>
          <cell r="CB84">
            <v>37.810998627316401</v>
          </cell>
          <cell r="CC84">
            <v>37.810998627316401</v>
          </cell>
          <cell r="CD84">
            <v>37.811534831846252</v>
          </cell>
          <cell r="CE84">
            <v>37.811534831846252</v>
          </cell>
          <cell r="CF84">
            <v>37.811534831846252</v>
          </cell>
          <cell r="CG84">
            <v>37.811534831846252</v>
          </cell>
          <cell r="CH84">
            <v>38.82013555250515</v>
          </cell>
          <cell r="CI84">
            <v>38.82013555250515</v>
          </cell>
          <cell r="CJ84">
            <v>38.873756005490733</v>
          </cell>
          <cell r="CK84">
            <v>38.873756005490733</v>
          </cell>
          <cell r="CL84">
            <v>38.873756005490733</v>
          </cell>
          <cell r="CM84">
            <v>49.785518188057651</v>
          </cell>
          <cell r="CN84">
            <v>51.294933939601918</v>
          </cell>
          <cell r="CO84">
            <v>52.104066575154427</v>
          </cell>
          <cell r="CP84">
            <v>52.616141901166777</v>
          </cell>
          <cell r="CQ84">
            <v>52.678341626630058</v>
          </cell>
          <cell r="CR84">
            <v>52.678341626630058</v>
          </cell>
          <cell r="CS84">
            <v>52.731962079615649</v>
          </cell>
          <cell r="CT84">
            <v>54.264434625943714</v>
          </cell>
          <cell r="CU84">
            <v>54.290708647906662</v>
          </cell>
          <cell r="CV84">
            <v>54.290708647906662</v>
          </cell>
          <cell r="CW84">
            <v>54.290708647906662</v>
          </cell>
          <cell r="CX84">
            <v>54.291244852436513</v>
          </cell>
          <cell r="CY84">
            <v>77.415065202470828</v>
          </cell>
          <cell r="CZ84">
            <v>78.044033115991766</v>
          </cell>
          <cell r="DA84">
            <v>78.387204015099528</v>
          </cell>
          <cell r="DB84">
            <v>78.387204015099528</v>
          </cell>
          <cell r="DC84">
            <v>78.387204015099528</v>
          </cell>
          <cell r="DD84">
            <v>78.505169011667803</v>
          </cell>
          <cell r="DE84">
            <v>78.505169011667803</v>
          </cell>
          <cell r="DF84">
            <v>79.872490562800266</v>
          </cell>
          <cell r="DG84">
            <v>79.872490562800266</v>
          </cell>
          <cell r="DH84">
            <v>79.872490562800266</v>
          </cell>
          <cell r="DI84">
            <v>79.872490562800266</v>
          </cell>
          <cell r="DJ84">
            <v>79.872490562800266</v>
          </cell>
          <cell r="DK84">
            <v>97.757056451612911</v>
          </cell>
          <cell r="DL84">
            <v>98.560290837336979</v>
          </cell>
          <cell r="DM84">
            <v>98.560827041866844</v>
          </cell>
          <cell r="DN84">
            <v>98.560827041866844</v>
          </cell>
          <cell r="DO84">
            <v>98.523292724776951</v>
          </cell>
          <cell r="DP84">
            <v>98.688979924502391</v>
          </cell>
          <cell r="DQ84">
            <v>98.688979924502391</v>
          </cell>
          <cell r="DR84">
            <v>100</v>
          </cell>
          <cell r="DS84">
            <v>100</v>
          </cell>
          <cell r="DT84">
            <v>100</v>
          </cell>
          <cell r="DU84">
            <v>100</v>
          </cell>
          <cell r="DV84">
            <v>100</v>
          </cell>
          <cell r="DW84">
            <v>114.19</v>
          </cell>
          <cell r="DX84">
            <v>114.41</v>
          </cell>
          <cell r="DY84">
            <v>114.39</v>
          </cell>
          <cell r="DZ84">
            <v>114.39</v>
          </cell>
          <cell r="EA84">
            <v>114.39</v>
          </cell>
          <cell r="EB84">
            <v>114.39314421</v>
          </cell>
          <cell r="EC84">
            <v>114.39</v>
          </cell>
          <cell r="ED84">
            <v>115.98</v>
          </cell>
          <cell r="EE84">
            <v>115.98</v>
          </cell>
          <cell r="EF84">
            <v>115.98</v>
          </cell>
          <cell r="EG84">
            <v>115.98</v>
          </cell>
          <cell r="EH84">
            <v>115.98</v>
          </cell>
          <cell r="EI84">
            <v>123.19</v>
          </cell>
          <cell r="EJ84">
            <v>123.97</v>
          </cell>
          <cell r="EK84">
            <v>123.97</v>
          </cell>
          <cell r="EL84">
            <v>123.99</v>
          </cell>
          <cell r="EM84">
            <v>123.99</v>
          </cell>
          <cell r="EN84">
            <v>123.99</v>
          </cell>
          <cell r="EO84">
            <v>123.99</v>
          </cell>
          <cell r="EP84">
            <v>125.33</v>
          </cell>
          <cell r="EQ84">
            <v>125.32</v>
          </cell>
          <cell r="ER84">
            <v>125.32</v>
          </cell>
          <cell r="ES84">
            <v>125.32</v>
          </cell>
          <cell r="ET84">
            <v>125.32</v>
          </cell>
          <cell r="EU84">
            <v>131.85</v>
          </cell>
          <cell r="EV84">
            <v>132.76</v>
          </cell>
          <cell r="EW84">
            <v>136.63999999999999</v>
          </cell>
          <cell r="EX84">
            <v>136.63999999999999</v>
          </cell>
          <cell r="EY84">
            <v>136.63999999999999</v>
          </cell>
          <cell r="EZ84">
            <v>136.63999999999999</v>
          </cell>
          <cell r="FA84">
            <v>136.63999999999999</v>
          </cell>
          <cell r="FB84">
            <v>138.05000000000001</v>
          </cell>
          <cell r="FC84">
            <v>138.05000000000001</v>
          </cell>
          <cell r="FD84">
            <v>138.05000000000001</v>
          </cell>
          <cell r="FE84">
            <v>138.05000000000001</v>
          </cell>
          <cell r="FF84">
            <v>138.05000000000001</v>
          </cell>
          <cell r="FG84">
            <v>144.16999999999999</v>
          </cell>
          <cell r="FH84">
            <v>144.63999999999999</v>
          </cell>
          <cell r="FI84">
            <v>144.63999999999999</v>
          </cell>
          <cell r="FJ84">
            <v>144.63999999999999</v>
          </cell>
          <cell r="FK84">
            <v>144.63999999999999</v>
          </cell>
          <cell r="FL84">
            <v>144.63999999999999</v>
          </cell>
          <cell r="FM84">
            <v>144.63999999999999</v>
          </cell>
          <cell r="FN84">
            <v>146.16</v>
          </cell>
          <cell r="FO84">
            <v>146.16</v>
          </cell>
          <cell r="FP84">
            <v>146.16</v>
          </cell>
          <cell r="FQ84">
            <v>146.16</v>
          </cell>
          <cell r="FR84">
            <v>146.16</v>
          </cell>
          <cell r="FS84">
            <v>149.21</v>
          </cell>
          <cell r="FT84">
            <v>149.62</v>
          </cell>
          <cell r="FU84">
            <v>149.63999999999999</v>
          </cell>
          <cell r="FV84">
            <v>149.63999999999999</v>
          </cell>
          <cell r="FW84">
            <v>149.63999999999999</v>
          </cell>
          <cell r="FX84">
            <v>149.63999999999999</v>
          </cell>
          <cell r="FY84">
            <v>149.63999999999999</v>
          </cell>
          <cell r="FZ84">
            <v>150.06</v>
          </cell>
          <cell r="GA84">
            <v>150.06</v>
          </cell>
          <cell r="GB84">
            <v>150.06</v>
          </cell>
          <cell r="GC84">
            <v>150.06</v>
          </cell>
          <cell r="GD84">
            <v>150.06</v>
          </cell>
          <cell r="GE84">
            <v>154.56</v>
          </cell>
          <cell r="GF84">
            <v>155.29</v>
          </cell>
          <cell r="GG84">
            <v>155.29</v>
          </cell>
          <cell r="GH84">
            <v>155.29</v>
          </cell>
          <cell r="GI84">
            <v>155.29</v>
          </cell>
          <cell r="GJ84">
            <v>155.29</v>
          </cell>
          <cell r="GK84">
            <v>155.29</v>
          </cell>
          <cell r="GL84">
            <v>156.51</v>
          </cell>
          <cell r="GM84">
            <v>156.52000000000001</v>
          </cell>
          <cell r="GN84">
            <v>156.52000000000001</v>
          </cell>
          <cell r="GO84">
            <v>156.52000000000001</v>
          </cell>
          <cell r="GP84">
            <v>156.52000000000001</v>
          </cell>
          <cell r="GQ84">
            <v>162.22999999999999</v>
          </cell>
          <cell r="GR84">
            <v>161.22</v>
          </cell>
          <cell r="GS84">
            <v>161.22</v>
          </cell>
          <cell r="GT84">
            <v>161.22</v>
          </cell>
          <cell r="GU84">
            <v>161.22</v>
          </cell>
          <cell r="GV84">
            <v>161.22</v>
          </cell>
          <cell r="GW84">
            <v>161.22</v>
          </cell>
          <cell r="GX84">
            <v>162.54</v>
          </cell>
          <cell r="GY84">
            <v>162.54</v>
          </cell>
          <cell r="GZ84">
            <v>162.54</v>
          </cell>
        </row>
        <row r="85">
          <cell r="A85">
            <v>51102</v>
          </cell>
          <cell r="B85" t="str">
            <v>Pensiones</v>
          </cell>
          <cell r="C85">
            <v>1.625</v>
          </cell>
          <cell r="D85">
            <v>1.65445395E-2</v>
          </cell>
          <cell r="E85">
            <v>6.0934367592665941</v>
          </cell>
          <cell r="F85">
            <v>6.0934367592665941</v>
          </cell>
          <cell r="G85">
            <v>7.7222124050185554</v>
          </cell>
          <cell r="H85">
            <v>7.7222124050185554</v>
          </cell>
          <cell r="I85">
            <v>7.7222124050185554</v>
          </cell>
          <cell r="J85">
            <v>7.7222124050185554</v>
          </cell>
          <cell r="K85">
            <v>7.7222124050185554</v>
          </cell>
          <cell r="L85">
            <v>7.7222124050185554</v>
          </cell>
          <cell r="M85">
            <v>7.7222124050185554</v>
          </cell>
          <cell r="N85">
            <v>7.9671685627410724</v>
          </cell>
          <cell r="O85">
            <v>7.9671685627410724</v>
          </cell>
          <cell r="P85">
            <v>7.9671685627410724</v>
          </cell>
          <cell r="Q85">
            <v>7.9671685627410724</v>
          </cell>
          <cell r="R85">
            <v>7.9671685627410724</v>
          </cell>
          <cell r="S85">
            <v>9.9280365118730636</v>
          </cell>
          <cell r="T85">
            <v>9.9280365118730636</v>
          </cell>
          <cell r="U85">
            <v>9.9280365118730636</v>
          </cell>
          <cell r="V85">
            <v>9.9280365118730636</v>
          </cell>
          <cell r="W85">
            <v>9.9280365118730636</v>
          </cell>
          <cell r="X85">
            <v>9.9280365118730636</v>
          </cell>
          <cell r="Y85">
            <v>9.9280365118730636</v>
          </cell>
          <cell r="Z85">
            <v>10.341780867827262</v>
          </cell>
          <cell r="AA85">
            <v>10.341780867827262</v>
          </cell>
          <cell r="AB85">
            <v>10.341780867827262</v>
          </cell>
          <cell r="AC85">
            <v>10.341780867827262</v>
          </cell>
          <cell r="AD85">
            <v>10.341780867827262</v>
          </cell>
          <cell r="AE85">
            <v>12.845574032209909</v>
          </cell>
          <cell r="AF85">
            <v>12.845574032209909</v>
          </cell>
          <cell r="AG85">
            <v>12.845574032209909</v>
          </cell>
          <cell r="AH85">
            <v>12.845574032209909</v>
          </cell>
          <cell r="AI85">
            <v>12.845574032209909</v>
          </cell>
          <cell r="AJ85">
            <v>12.845574032209909</v>
          </cell>
          <cell r="AK85">
            <v>12.845574032209909</v>
          </cell>
          <cell r="AL85">
            <v>13.261146419191888</v>
          </cell>
          <cell r="AM85">
            <v>13.261146419191888</v>
          </cell>
          <cell r="AN85">
            <v>13.261146419191888</v>
          </cell>
          <cell r="AO85">
            <v>13.261146419191888</v>
          </cell>
          <cell r="AP85">
            <v>13.261146419191888</v>
          </cell>
          <cell r="AQ85">
            <v>16.596693701214424</v>
          </cell>
          <cell r="AR85">
            <v>16.623504822955194</v>
          </cell>
          <cell r="AS85">
            <v>16.623504822955194</v>
          </cell>
          <cell r="AT85">
            <v>16.623504822955194</v>
          </cell>
          <cell r="AU85">
            <v>16.623504822955194</v>
          </cell>
          <cell r="AV85">
            <v>16.623504822955194</v>
          </cell>
          <cell r="AW85">
            <v>16.623504822955194</v>
          </cell>
          <cell r="AX85">
            <v>17.639280730724938</v>
          </cell>
          <cell r="AY85">
            <v>17.639280730724938</v>
          </cell>
          <cell r="AZ85">
            <v>17.639280730724938</v>
          </cell>
          <cell r="BA85">
            <v>17.639280730724938</v>
          </cell>
          <cell r="BB85">
            <v>17.639280730724938</v>
          </cell>
          <cell r="BC85">
            <v>22.442127584378866</v>
          </cell>
          <cell r="BD85">
            <v>22.442127584378866</v>
          </cell>
          <cell r="BE85">
            <v>22.442127584378866</v>
          </cell>
          <cell r="BF85">
            <v>22.442127584378866</v>
          </cell>
          <cell r="BG85">
            <v>22.442127584378866</v>
          </cell>
          <cell r="BH85">
            <v>22.442127584378866</v>
          </cell>
          <cell r="BI85">
            <v>22.775438575110748</v>
          </cell>
          <cell r="BJ85">
            <v>23.912473874389896</v>
          </cell>
          <cell r="BK85">
            <v>23.912473874389896</v>
          </cell>
          <cell r="BL85">
            <v>23.912473874389896</v>
          </cell>
          <cell r="BM85">
            <v>23.912473874389896</v>
          </cell>
          <cell r="BN85">
            <v>23.912473874389896</v>
          </cell>
          <cell r="BO85">
            <v>31.075918128583709</v>
          </cell>
          <cell r="BP85">
            <v>31.075918128583709</v>
          </cell>
          <cell r="BQ85">
            <v>31.075918128583709</v>
          </cell>
          <cell r="BR85">
            <v>31.075918128583709</v>
          </cell>
          <cell r="BS85">
            <v>31.075918128583709</v>
          </cell>
          <cell r="BT85">
            <v>31.075918128583709</v>
          </cell>
          <cell r="BU85">
            <v>31.075918128583709</v>
          </cell>
          <cell r="BV85">
            <v>32.431098463844599</v>
          </cell>
          <cell r="BW85">
            <v>32.431098463844599</v>
          </cell>
          <cell r="BX85">
            <v>32.431098463844599</v>
          </cell>
          <cell r="BY85">
            <v>32.431098463844599</v>
          </cell>
          <cell r="BZ85">
            <v>32.431098463844599</v>
          </cell>
          <cell r="CA85">
            <v>40.776669449336126</v>
          </cell>
          <cell r="CB85">
            <v>41.015532170299373</v>
          </cell>
          <cell r="CC85">
            <v>41.015532170299373</v>
          </cell>
          <cell r="CD85">
            <v>41.027109700141978</v>
          </cell>
          <cell r="CE85">
            <v>41.027109700141978</v>
          </cell>
          <cell r="CF85">
            <v>41.027109700141978</v>
          </cell>
          <cell r="CG85">
            <v>41.027109700141978</v>
          </cell>
          <cell r="CH85">
            <v>42.661369438977282</v>
          </cell>
          <cell r="CI85">
            <v>42.661369438977282</v>
          </cell>
          <cell r="CJ85">
            <v>42.661369438977282</v>
          </cell>
          <cell r="CK85">
            <v>42.661369438977282</v>
          </cell>
          <cell r="CL85">
            <v>42.661369438977282</v>
          </cell>
          <cell r="CM85">
            <v>54.570991584963849</v>
          </cell>
          <cell r="CN85">
            <v>56.212563447910256</v>
          </cell>
          <cell r="CO85">
            <v>59.767474453266388</v>
          </cell>
          <cell r="CP85">
            <v>63.00613609081659</v>
          </cell>
          <cell r="CQ85">
            <v>65.07242049588389</v>
          </cell>
          <cell r="CR85">
            <v>64.94689569864299</v>
          </cell>
          <cell r="CS85">
            <v>65.871270055023729</v>
          </cell>
          <cell r="CT85">
            <v>68.612707253017774</v>
          </cell>
          <cell r="CU85">
            <v>68.612707253017774</v>
          </cell>
          <cell r="CV85">
            <v>68.612707253017774</v>
          </cell>
          <cell r="CW85">
            <v>68.612707253017774</v>
          </cell>
          <cell r="CX85">
            <v>68.613316596693707</v>
          </cell>
          <cell r="CY85">
            <v>84.324024593110764</v>
          </cell>
          <cell r="CZ85">
            <v>80.953135377884493</v>
          </cell>
          <cell r="DA85">
            <v>80.319417954920766</v>
          </cell>
          <cell r="DB85">
            <v>80.320636642272618</v>
          </cell>
          <cell r="DC85">
            <v>80.320636642272618</v>
          </cell>
          <cell r="DD85">
            <v>80.320636642272618</v>
          </cell>
          <cell r="DE85">
            <v>80.320636642272618</v>
          </cell>
          <cell r="DF85">
            <v>82.369859424413974</v>
          </cell>
          <cell r="DG85">
            <v>82.369859424413974</v>
          </cell>
          <cell r="DH85">
            <v>82.369859424413974</v>
          </cell>
          <cell r="DI85">
            <v>82.369859424413974</v>
          </cell>
          <cell r="DJ85">
            <v>82.369859424413974</v>
          </cell>
          <cell r="DK85">
            <v>96.844209102375828</v>
          </cell>
          <cell r="DL85">
            <v>97.290858016830086</v>
          </cell>
          <cell r="DM85">
            <v>97.352401728098684</v>
          </cell>
          <cell r="DN85">
            <v>97.352401728098684</v>
          </cell>
          <cell r="DO85">
            <v>97.198237778089236</v>
          </cell>
          <cell r="DP85">
            <v>97.213471369987403</v>
          </cell>
          <cell r="DQ85">
            <v>97.213471369987403</v>
          </cell>
          <cell r="DR85">
            <v>100</v>
          </cell>
          <cell r="DS85">
            <v>100</v>
          </cell>
          <cell r="DT85">
            <v>100</v>
          </cell>
          <cell r="DU85">
            <v>100</v>
          </cell>
          <cell r="DV85">
            <v>100</v>
          </cell>
          <cell r="DW85">
            <v>113.85</v>
          </cell>
          <cell r="DX85">
            <v>114.22</v>
          </cell>
          <cell r="DY85">
            <v>114.21</v>
          </cell>
          <cell r="DZ85">
            <v>114.21</v>
          </cell>
          <cell r="EA85">
            <v>114.21</v>
          </cell>
          <cell r="EB85">
            <v>114.20776619999999</v>
          </cell>
          <cell r="EC85">
            <v>114.21</v>
          </cell>
          <cell r="ED85">
            <v>115.82</v>
          </cell>
          <cell r="EE85">
            <v>115.82</v>
          </cell>
          <cell r="EF85">
            <v>115.82</v>
          </cell>
          <cell r="EG85">
            <v>115.82</v>
          </cell>
          <cell r="EH85">
            <v>115.82</v>
          </cell>
          <cell r="EI85">
            <v>123.02</v>
          </cell>
          <cell r="EJ85">
            <v>124.03</v>
          </cell>
          <cell r="EK85">
            <v>124.03</v>
          </cell>
          <cell r="EL85">
            <v>124.03</v>
          </cell>
          <cell r="EM85">
            <v>124.03</v>
          </cell>
          <cell r="EN85">
            <v>124.03</v>
          </cell>
          <cell r="EO85">
            <v>124.03</v>
          </cell>
          <cell r="EP85">
            <v>125.32</v>
          </cell>
          <cell r="EQ85">
            <v>125.32</v>
          </cell>
          <cell r="ER85">
            <v>125.32</v>
          </cell>
          <cell r="ES85">
            <v>125.32</v>
          </cell>
          <cell r="ET85">
            <v>125.32</v>
          </cell>
          <cell r="EU85">
            <v>131.82</v>
          </cell>
          <cell r="EV85">
            <v>132.79</v>
          </cell>
          <cell r="EW85">
            <v>136.53</v>
          </cell>
          <cell r="EX85">
            <v>136.53</v>
          </cell>
          <cell r="EY85">
            <v>136.53</v>
          </cell>
          <cell r="EZ85">
            <v>136.53</v>
          </cell>
          <cell r="FA85">
            <v>136.53</v>
          </cell>
          <cell r="FB85">
            <v>138.16999999999999</v>
          </cell>
          <cell r="FC85">
            <v>138.18</v>
          </cell>
          <cell r="FD85">
            <v>138.18</v>
          </cell>
          <cell r="FE85">
            <v>138.18</v>
          </cell>
          <cell r="FF85">
            <v>138.18</v>
          </cell>
          <cell r="FG85">
            <v>143.57</v>
          </cell>
          <cell r="FH85">
            <v>144.34</v>
          </cell>
          <cell r="FI85">
            <v>144.34</v>
          </cell>
          <cell r="FJ85">
            <v>144.34</v>
          </cell>
          <cell r="FK85">
            <v>144.34</v>
          </cell>
          <cell r="FL85">
            <v>144.34</v>
          </cell>
          <cell r="FM85">
            <v>144.34</v>
          </cell>
          <cell r="FN85">
            <v>145.77000000000001</v>
          </cell>
          <cell r="FO85">
            <v>145.77000000000001</v>
          </cell>
          <cell r="FP85">
            <v>145.77000000000001</v>
          </cell>
          <cell r="FQ85">
            <v>145.77000000000001</v>
          </cell>
          <cell r="FR85">
            <v>145.77000000000001</v>
          </cell>
          <cell r="FS85">
            <v>149.26</v>
          </cell>
          <cell r="FT85">
            <v>150.04</v>
          </cell>
          <cell r="FU85">
            <v>150.07</v>
          </cell>
          <cell r="FV85">
            <v>150.07</v>
          </cell>
          <cell r="FW85">
            <v>150.07</v>
          </cell>
          <cell r="FX85">
            <v>150.07</v>
          </cell>
          <cell r="FY85">
            <v>150.07</v>
          </cell>
          <cell r="FZ85">
            <v>151.15</v>
          </cell>
          <cell r="GA85">
            <v>151.15</v>
          </cell>
          <cell r="GB85">
            <v>151.15</v>
          </cell>
          <cell r="GC85">
            <v>151.15</v>
          </cell>
          <cell r="GD85">
            <v>151.15</v>
          </cell>
          <cell r="GE85">
            <v>155.91</v>
          </cell>
          <cell r="GF85">
            <v>156.69</v>
          </cell>
          <cell r="GG85">
            <v>156.69</v>
          </cell>
          <cell r="GH85">
            <v>156.69</v>
          </cell>
          <cell r="GI85">
            <v>156.69</v>
          </cell>
          <cell r="GJ85">
            <v>156.69</v>
          </cell>
          <cell r="GK85">
            <v>156.69</v>
          </cell>
          <cell r="GL85">
            <v>158.15</v>
          </cell>
          <cell r="GM85">
            <v>158.15</v>
          </cell>
          <cell r="GN85">
            <v>158.15</v>
          </cell>
          <cell r="GO85">
            <v>158.15</v>
          </cell>
          <cell r="GP85">
            <v>158.15</v>
          </cell>
          <cell r="GQ85">
            <v>163.25</v>
          </cell>
          <cell r="GR85">
            <v>162.78</v>
          </cell>
          <cell r="GS85">
            <v>162.78</v>
          </cell>
          <cell r="GT85">
            <v>162.78</v>
          </cell>
          <cell r="GU85">
            <v>162.78</v>
          </cell>
          <cell r="GV85">
            <v>162.78</v>
          </cell>
          <cell r="GW85">
            <v>162.78</v>
          </cell>
          <cell r="GX85">
            <v>164.14</v>
          </cell>
          <cell r="GY85">
            <v>164.14</v>
          </cell>
          <cell r="GZ85">
            <v>164.14</v>
          </cell>
        </row>
        <row r="86">
          <cell r="A86">
            <v>51201</v>
          </cell>
          <cell r="B86" t="str">
            <v>Matrículas</v>
          </cell>
          <cell r="D86">
            <v>1.1136174800000001E-2</v>
          </cell>
          <cell r="DU86">
            <v>100</v>
          </cell>
          <cell r="DV86">
            <v>100</v>
          </cell>
          <cell r="DW86">
            <v>109.17</v>
          </cell>
          <cell r="DX86">
            <v>110.53</v>
          </cell>
          <cell r="DY86">
            <v>110.53</v>
          </cell>
          <cell r="DZ86">
            <v>110.53</v>
          </cell>
          <cell r="EA86">
            <v>110.53</v>
          </cell>
          <cell r="EB86">
            <v>110.32887743000001</v>
          </cell>
          <cell r="EC86">
            <v>110.41</v>
          </cell>
          <cell r="ED86">
            <v>110.33</v>
          </cell>
          <cell r="EE86">
            <v>110.33</v>
          </cell>
          <cell r="EF86">
            <v>110.33</v>
          </cell>
          <cell r="EG86">
            <v>110.33</v>
          </cell>
          <cell r="EH86">
            <v>110.33</v>
          </cell>
          <cell r="EI86">
            <v>112.64</v>
          </cell>
          <cell r="EJ86">
            <v>120.57</v>
          </cell>
          <cell r="EK86">
            <v>120.55</v>
          </cell>
          <cell r="EL86">
            <v>120.55</v>
          </cell>
          <cell r="EM86">
            <v>120.55</v>
          </cell>
          <cell r="EN86">
            <v>120.57</v>
          </cell>
          <cell r="EO86">
            <v>121.02</v>
          </cell>
          <cell r="EP86">
            <v>121.38</v>
          </cell>
          <cell r="EQ86">
            <v>121.57</v>
          </cell>
          <cell r="ER86">
            <v>121.57</v>
          </cell>
          <cell r="ES86">
            <v>121.57</v>
          </cell>
          <cell r="ET86">
            <v>121.57</v>
          </cell>
          <cell r="EU86">
            <v>124.14</v>
          </cell>
          <cell r="EV86">
            <v>130.68</v>
          </cell>
          <cell r="EW86">
            <v>135.75</v>
          </cell>
          <cell r="EX86">
            <v>135.79</v>
          </cell>
          <cell r="EY86">
            <v>135.79</v>
          </cell>
          <cell r="EZ86">
            <v>135.81</v>
          </cell>
          <cell r="FA86">
            <v>135.79</v>
          </cell>
          <cell r="FB86">
            <v>135.61000000000001</v>
          </cell>
          <cell r="FC86">
            <v>135.61000000000001</v>
          </cell>
          <cell r="FD86">
            <v>135.6</v>
          </cell>
          <cell r="FE86">
            <v>135.6</v>
          </cell>
          <cell r="FF86">
            <v>135.6</v>
          </cell>
          <cell r="FG86">
            <v>138.04</v>
          </cell>
          <cell r="FH86">
            <v>144.44999999999999</v>
          </cell>
          <cell r="FI86">
            <v>144.56</v>
          </cell>
          <cell r="FJ86">
            <v>144.56</v>
          </cell>
          <cell r="FK86">
            <v>144.56</v>
          </cell>
          <cell r="FL86">
            <v>144.63</v>
          </cell>
          <cell r="FM86">
            <v>143.93</v>
          </cell>
          <cell r="FN86">
            <v>144.31</v>
          </cell>
          <cell r="FO86">
            <v>144.31</v>
          </cell>
          <cell r="FP86">
            <v>144.31</v>
          </cell>
          <cell r="FQ86">
            <v>144.31</v>
          </cell>
          <cell r="FR86">
            <v>144.31</v>
          </cell>
          <cell r="FS86">
            <v>146.03</v>
          </cell>
          <cell r="FT86">
            <v>150.96</v>
          </cell>
          <cell r="FU86">
            <v>151.02000000000001</v>
          </cell>
          <cell r="FV86">
            <v>151.02000000000001</v>
          </cell>
          <cell r="FW86">
            <v>151.02000000000001</v>
          </cell>
          <cell r="FX86">
            <v>151.02000000000001</v>
          </cell>
          <cell r="FY86">
            <v>151.51</v>
          </cell>
          <cell r="FZ86">
            <v>151.49</v>
          </cell>
          <cell r="GA86">
            <v>151.47</v>
          </cell>
          <cell r="GB86">
            <v>151.47</v>
          </cell>
          <cell r="GC86">
            <v>151.47</v>
          </cell>
          <cell r="GD86">
            <v>151.47</v>
          </cell>
          <cell r="GE86">
            <v>153.91999999999999</v>
          </cell>
          <cell r="GF86">
            <v>160.62</v>
          </cell>
          <cell r="GG86">
            <v>160.62</v>
          </cell>
          <cell r="GH86">
            <v>160.62</v>
          </cell>
          <cell r="GI86">
            <v>160.62</v>
          </cell>
          <cell r="GJ86">
            <v>160.63</v>
          </cell>
          <cell r="GK86">
            <v>161.26</v>
          </cell>
          <cell r="GL86">
            <v>161.28</v>
          </cell>
          <cell r="GM86">
            <v>161.28</v>
          </cell>
          <cell r="GN86">
            <v>161.28</v>
          </cell>
          <cell r="GO86">
            <v>161.28</v>
          </cell>
          <cell r="GP86">
            <v>161.28</v>
          </cell>
          <cell r="GQ86">
            <v>163.51</v>
          </cell>
          <cell r="GR86">
            <v>169.46</v>
          </cell>
          <cell r="GS86">
            <v>169.46</v>
          </cell>
          <cell r="GT86">
            <v>169.46</v>
          </cell>
          <cell r="GU86">
            <v>169.46</v>
          </cell>
          <cell r="GV86">
            <v>169.46</v>
          </cell>
          <cell r="GW86">
            <v>169.45</v>
          </cell>
          <cell r="GX86">
            <v>169.49</v>
          </cell>
          <cell r="GY86">
            <v>169.49</v>
          </cell>
          <cell r="GZ86">
            <v>169.49</v>
          </cell>
        </row>
        <row r="87">
          <cell r="A87">
            <v>51301</v>
          </cell>
          <cell r="B87" t="str">
            <v>Otros costos educativos</v>
          </cell>
          <cell r="C87">
            <v>0.36699999999999999</v>
          </cell>
          <cell r="D87">
            <v>6.2577194000000003E-3</v>
          </cell>
          <cell r="E87">
            <v>7.6560885043831099</v>
          </cell>
          <cell r="F87">
            <v>7.6568541132335497</v>
          </cell>
          <cell r="G87">
            <v>9.6650461279332376</v>
          </cell>
          <cell r="H87">
            <v>9.6734678252880588</v>
          </cell>
          <cell r="I87">
            <v>9.6734678252880588</v>
          </cell>
          <cell r="J87">
            <v>9.6734678252880588</v>
          </cell>
          <cell r="K87">
            <v>9.6734678252880588</v>
          </cell>
          <cell r="L87">
            <v>9.6734678252880588</v>
          </cell>
          <cell r="M87">
            <v>9.6734678252880588</v>
          </cell>
          <cell r="N87">
            <v>9.9414309229414677</v>
          </cell>
          <cell r="O87">
            <v>9.9414309229414677</v>
          </cell>
          <cell r="P87">
            <v>9.9414309229414677</v>
          </cell>
          <cell r="Q87">
            <v>9.9414309229414677</v>
          </cell>
          <cell r="R87">
            <v>9.9414309229414677</v>
          </cell>
          <cell r="S87">
            <v>13.464762852658577</v>
          </cell>
          <cell r="T87">
            <v>13.490027944723041</v>
          </cell>
          <cell r="U87">
            <v>13.493855988975231</v>
          </cell>
          <cell r="V87">
            <v>13.493855988975231</v>
          </cell>
          <cell r="W87">
            <v>13.493855988975231</v>
          </cell>
          <cell r="X87">
            <v>13.493855988975231</v>
          </cell>
          <cell r="Y87">
            <v>13.499215250928298</v>
          </cell>
          <cell r="Z87">
            <v>13.854457757531677</v>
          </cell>
          <cell r="AA87">
            <v>13.854457757531677</v>
          </cell>
          <cell r="AB87">
            <v>13.854457757531677</v>
          </cell>
          <cell r="AC87">
            <v>13.854457757531677</v>
          </cell>
          <cell r="AD87">
            <v>13.854457757531677</v>
          </cell>
          <cell r="AE87">
            <v>19.276499636335796</v>
          </cell>
          <cell r="AF87">
            <v>19.398231443555485</v>
          </cell>
          <cell r="AG87">
            <v>19.327795429315163</v>
          </cell>
          <cell r="AH87">
            <v>19.327795429315163</v>
          </cell>
          <cell r="AI87">
            <v>19.489338896757648</v>
          </cell>
          <cell r="AJ87">
            <v>19.489338896757648</v>
          </cell>
          <cell r="AK87">
            <v>19.489338896757648</v>
          </cell>
          <cell r="AL87">
            <v>20.056655054932435</v>
          </cell>
          <cell r="AM87">
            <v>20.056655054932435</v>
          </cell>
          <cell r="AN87">
            <v>20.056655054932435</v>
          </cell>
          <cell r="AO87">
            <v>20.056655054932435</v>
          </cell>
          <cell r="AP87">
            <v>20.056655054932435</v>
          </cell>
          <cell r="AQ87">
            <v>25.631818703824216</v>
          </cell>
          <cell r="AR87">
            <v>25.674692799448763</v>
          </cell>
          <cell r="AS87">
            <v>25.763503426099604</v>
          </cell>
          <cell r="AT87">
            <v>25.763503426099604</v>
          </cell>
          <cell r="AU87">
            <v>25.763503426099604</v>
          </cell>
          <cell r="AV87">
            <v>25.763503426099604</v>
          </cell>
          <cell r="AW87">
            <v>25.763503426099604</v>
          </cell>
          <cell r="AX87">
            <v>26.179994640738048</v>
          </cell>
          <cell r="AY87">
            <v>26.241243348773107</v>
          </cell>
          <cell r="AZ87">
            <v>26.241243348773107</v>
          </cell>
          <cell r="BA87">
            <v>26.241243348773107</v>
          </cell>
          <cell r="BB87">
            <v>26.241243348773107</v>
          </cell>
          <cell r="BC87">
            <v>33.441028978294987</v>
          </cell>
          <cell r="BD87">
            <v>33.513761819086632</v>
          </cell>
          <cell r="BE87">
            <v>33.513761819086632</v>
          </cell>
          <cell r="BF87">
            <v>33.513761819086632</v>
          </cell>
          <cell r="BG87">
            <v>33.513761819086632</v>
          </cell>
          <cell r="BH87">
            <v>33.513761819086632</v>
          </cell>
          <cell r="BI87">
            <v>33.513761819086632</v>
          </cell>
          <cell r="BJ87">
            <v>34.260230448263975</v>
          </cell>
          <cell r="BK87">
            <v>34.260230448263975</v>
          </cell>
          <cell r="BL87">
            <v>34.260230448263975</v>
          </cell>
          <cell r="BM87">
            <v>34.260230448263975</v>
          </cell>
          <cell r="BN87">
            <v>34.260230448263975</v>
          </cell>
          <cell r="BO87">
            <v>41.058837040156178</v>
          </cell>
          <cell r="BP87">
            <v>41.058837040156178</v>
          </cell>
          <cell r="BQ87">
            <v>41.058837040156178</v>
          </cell>
          <cell r="BR87">
            <v>41.058837040156178</v>
          </cell>
          <cell r="BS87">
            <v>41.056540213604862</v>
          </cell>
          <cell r="BT87">
            <v>41.058837040156178</v>
          </cell>
          <cell r="BU87">
            <v>41.058837040156178</v>
          </cell>
          <cell r="BV87">
            <v>42.777628909390195</v>
          </cell>
          <cell r="BW87">
            <v>42.777628909390195</v>
          </cell>
          <cell r="BX87">
            <v>42.777628909390195</v>
          </cell>
          <cell r="BY87">
            <v>42.777628909390195</v>
          </cell>
          <cell r="BZ87">
            <v>42.777628909390195</v>
          </cell>
          <cell r="CA87">
            <v>49.728591662519612</v>
          </cell>
          <cell r="CB87">
            <v>49.798262067909505</v>
          </cell>
          <cell r="CC87">
            <v>49.798262067909505</v>
          </cell>
          <cell r="CD87">
            <v>49.798262067909505</v>
          </cell>
          <cell r="CE87">
            <v>49.798262067909505</v>
          </cell>
          <cell r="CF87">
            <v>49.798262067909505</v>
          </cell>
          <cell r="CG87">
            <v>49.798262067909505</v>
          </cell>
          <cell r="CH87">
            <v>50.579183095356569</v>
          </cell>
          <cell r="CI87">
            <v>50.579183095356569</v>
          </cell>
          <cell r="CJ87">
            <v>50.579183095356569</v>
          </cell>
          <cell r="CK87">
            <v>50.579183095356569</v>
          </cell>
          <cell r="CL87">
            <v>50.579183095356569</v>
          </cell>
          <cell r="CM87">
            <v>68.273169237836385</v>
          </cell>
          <cell r="CN87">
            <v>68.332121119320135</v>
          </cell>
          <cell r="CO87">
            <v>68.352026949431533</v>
          </cell>
          <cell r="CP87">
            <v>68.352026949431533</v>
          </cell>
          <cell r="CQ87">
            <v>68.352026949431533</v>
          </cell>
          <cell r="CR87">
            <v>68.352026949431533</v>
          </cell>
          <cell r="CS87">
            <v>68.352026949431533</v>
          </cell>
          <cell r="CT87">
            <v>69.031121999770306</v>
          </cell>
          <cell r="CU87">
            <v>69.031121999770306</v>
          </cell>
          <cell r="CV87">
            <v>69.031121999770306</v>
          </cell>
          <cell r="CW87">
            <v>69.031121999770306</v>
          </cell>
          <cell r="CX87">
            <v>69.028825173219005</v>
          </cell>
          <cell r="CY87">
            <v>86.009263867090297</v>
          </cell>
          <cell r="CZ87">
            <v>86.094246449488949</v>
          </cell>
          <cell r="DA87">
            <v>86.094246449488949</v>
          </cell>
          <cell r="DB87">
            <v>86.136354936263047</v>
          </cell>
          <cell r="DC87">
            <v>86.136354936263047</v>
          </cell>
          <cell r="DD87">
            <v>86.136354936263047</v>
          </cell>
          <cell r="DE87">
            <v>86.136354936263047</v>
          </cell>
          <cell r="DF87">
            <v>86.895838915897855</v>
          </cell>
          <cell r="DG87">
            <v>86.895838915897855</v>
          </cell>
          <cell r="DH87">
            <v>86.895838915897855</v>
          </cell>
          <cell r="DI87">
            <v>86.895838915897855</v>
          </cell>
          <cell r="DJ87">
            <v>86.895838915897855</v>
          </cell>
          <cell r="DK87">
            <v>99.00241166787886</v>
          </cell>
          <cell r="DL87">
            <v>99.00241166787886</v>
          </cell>
          <cell r="DM87">
            <v>99.00241166787886</v>
          </cell>
          <cell r="DN87">
            <v>99.00241166787886</v>
          </cell>
          <cell r="DO87">
            <v>99.00241166787886</v>
          </cell>
          <cell r="DP87">
            <v>99.00241166787886</v>
          </cell>
          <cell r="DQ87">
            <v>99.00241166787886</v>
          </cell>
          <cell r="DR87">
            <v>100</v>
          </cell>
          <cell r="DS87">
            <v>100</v>
          </cell>
          <cell r="DT87">
            <v>100</v>
          </cell>
          <cell r="DU87">
            <v>100</v>
          </cell>
          <cell r="DV87">
            <v>100</v>
          </cell>
          <cell r="DW87">
            <v>108.15</v>
          </cell>
          <cell r="DX87">
            <v>108.69</v>
          </cell>
          <cell r="DY87">
            <v>108.69</v>
          </cell>
          <cell r="DZ87">
            <v>108.69</v>
          </cell>
          <cell r="EA87">
            <v>108.69</v>
          </cell>
          <cell r="EB87">
            <v>108.69308556</v>
          </cell>
          <cell r="EC87">
            <v>108.69</v>
          </cell>
          <cell r="ED87">
            <v>110.19</v>
          </cell>
          <cell r="EE87">
            <v>110.19</v>
          </cell>
          <cell r="EF87">
            <v>110.19</v>
          </cell>
          <cell r="EG87">
            <v>110.19</v>
          </cell>
          <cell r="EH87">
            <v>110.19</v>
          </cell>
          <cell r="EI87">
            <v>116.2</v>
          </cell>
          <cell r="EJ87">
            <v>117.16</v>
          </cell>
          <cell r="EK87">
            <v>117.16</v>
          </cell>
          <cell r="EL87">
            <v>117.16</v>
          </cell>
          <cell r="EM87">
            <v>117.16</v>
          </cell>
          <cell r="EN87">
            <v>117.16</v>
          </cell>
          <cell r="EO87">
            <v>117.16</v>
          </cell>
          <cell r="EP87">
            <v>118.97</v>
          </cell>
          <cell r="EQ87">
            <v>118.97</v>
          </cell>
          <cell r="ER87">
            <v>118.97</v>
          </cell>
          <cell r="ES87">
            <v>118.97</v>
          </cell>
          <cell r="ET87">
            <v>118.97</v>
          </cell>
          <cell r="EU87">
            <v>125.17</v>
          </cell>
          <cell r="EV87">
            <v>126.24</v>
          </cell>
          <cell r="EW87">
            <v>129.21</v>
          </cell>
          <cell r="EX87">
            <v>129.22</v>
          </cell>
          <cell r="EY87">
            <v>129.22</v>
          </cell>
          <cell r="EZ87">
            <v>129.22</v>
          </cell>
          <cell r="FA87">
            <v>129.22</v>
          </cell>
          <cell r="FB87">
            <v>130.91</v>
          </cell>
          <cell r="FC87">
            <v>130.91999999999999</v>
          </cell>
          <cell r="FD87">
            <v>130.91999999999999</v>
          </cell>
          <cell r="FE87">
            <v>130.91999999999999</v>
          </cell>
          <cell r="FF87">
            <v>130.91999999999999</v>
          </cell>
          <cell r="FG87">
            <v>139.38</v>
          </cell>
          <cell r="FH87">
            <v>140.09</v>
          </cell>
          <cell r="FI87">
            <v>140.09</v>
          </cell>
          <cell r="FJ87">
            <v>140.09</v>
          </cell>
          <cell r="FK87">
            <v>140.09</v>
          </cell>
          <cell r="FL87">
            <v>140.09</v>
          </cell>
          <cell r="FM87">
            <v>140.09</v>
          </cell>
          <cell r="FN87">
            <v>141.41</v>
          </cell>
          <cell r="FO87">
            <v>141.41</v>
          </cell>
          <cell r="FP87">
            <v>141.41</v>
          </cell>
          <cell r="FQ87">
            <v>141.41</v>
          </cell>
          <cell r="FR87">
            <v>141.41</v>
          </cell>
          <cell r="FS87">
            <v>144.71</v>
          </cell>
          <cell r="FT87">
            <v>145.94</v>
          </cell>
          <cell r="FU87">
            <v>145.94999999999999</v>
          </cell>
          <cell r="FV87">
            <v>145.94999999999999</v>
          </cell>
          <cell r="FW87">
            <v>145.94999999999999</v>
          </cell>
          <cell r="FX87">
            <v>145.94999999999999</v>
          </cell>
          <cell r="FY87">
            <v>145.94999999999999</v>
          </cell>
          <cell r="FZ87">
            <v>147.71</v>
          </cell>
          <cell r="GA87">
            <v>147.71</v>
          </cell>
          <cell r="GB87">
            <v>147.71</v>
          </cell>
          <cell r="GC87">
            <v>147.71</v>
          </cell>
          <cell r="GD87">
            <v>147.71</v>
          </cell>
          <cell r="GE87">
            <v>153.74</v>
          </cell>
          <cell r="GF87">
            <v>154.57</v>
          </cell>
          <cell r="GG87">
            <v>154.57</v>
          </cell>
          <cell r="GH87">
            <v>154.57</v>
          </cell>
          <cell r="GI87">
            <v>154.57</v>
          </cell>
          <cell r="GJ87">
            <v>154.57</v>
          </cell>
          <cell r="GK87">
            <v>154.57</v>
          </cell>
          <cell r="GL87">
            <v>155.87</v>
          </cell>
          <cell r="GM87">
            <v>155.88</v>
          </cell>
          <cell r="GN87">
            <v>155.88</v>
          </cell>
          <cell r="GO87">
            <v>155.88</v>
          </cell>
          <cell r="GP87">
            <v>155.88</v>
          </cell>
          <cell r="GQ87">
            <v>162.04</v>
          </cell>
          <cell r="GR87">
            <v>162.19</v>
          </cell>
          <cell r="GS87">
            <v>162.19</v>
          </cell>
          <cell r="GT87">
            <v>162.19</v>
          </cell>
          <cell r="GU87">
            <v>162.19</v>
          </cell>
          <cell r="GV87">
            <v>162.19</v>
          </cell>
          <cell r="GW87">
            <v>162.19</v>
          </cell>
          <cell r="GX87">
            <v>163.85</v>
          </cell>
          <cell r="GY87">
            <v>163.85</v>
          </cell>
          <cell r="GZ87">
            <v>163.85</v>
          </cell>
        </row>
        <row r="88">
          <cell r="A88">
            <v>63101</v>
          </cell>
          <cell r="B88" t="str">
            <v xml:space="preserve">Servicios de TV. </v>
          </cell>
          <cell r="D88">
            <v>1.2824205E-3</v>
          </cell>
          <cell r="DU88">
            <v>100</v>
          </cell>
          <cell r="DV88">
            <v>99.96</v>
          </cell>
          <cell r="DW88">
            <v>99.48</v>
          </cell>
          <cell r="DX88">
            <v>99.83</v>
          </cell>
          <cell r="DY88">
            <v>99.89</v>
          </cell>
          <cell r="DZ88">
            <v>100.23</v>
          </cell>
          <cell r="EA88">
            <v>106.69</v>
          </cell>
          <cell r="EB88">
            <v>107.07576922</v>
          </cell>
          <cell r="EC88">
            <v>97.68</v>
          </cell>
          <cell r="ED88">
            <v>102.85</v>
          </cell>
          <cell r="EE88">
            <v>103.62</v>
          </cell>
          <cell r="EF88">
            <v>103.57</v>
          </cell>
          <cell r="EG88">
            <v>85.76</v>
          </cell>
          <cell r="EH88">
            <v>84.31</v>
          </cell>
          <cell r="EI88">
            <v>95.78</v>
          </cell>
          <cell r="EJ88">
            <v>101.36</v>
          </cell>
          <cell r="EK88">
            <v>101.34</v>
          </cell>
          <cell r="EL88">
            <v>101.84</v>
          </cell>
          <cell r="EM88">
            <v>101.84</v>
          </cell>
          <cell r="EN88">
            <v>101.84</v>
          </cell>
          <cell r="EO88">
            <v>101.91</v>
          </cell>
          <cell r="EP88">
            <v>101.91</v>
          </cell>
          <cell r="EQ88">
            <v>99.27</v>
          </cell>
          <cell r="ER88">
            <v>99.27</v>
          </cell>
          <cell r="ES88">
            <v>99.27</v>
          </cell>
          <cell r="ET88">
            <v>109.42</v>
          </cell>
          <cell r="EU88">
            <v>109.68</v>
          </cell>
          <cell r="EV88">
            <v>118.82</v>
          </cell>
          <cell r="EW88">
            <v>118.8</v>
          </cell>
          <cell r="EX88">
            <v>118.82</v>
          </cell>
          <cell r="EY88">
            <v>119.24</v>
          </cell>
          <cell r="EZ88">
            <v>119.41</v>
          </cell>
          <cell r="FA88">
            <v>119.41</v>
          </cell>
          <cell r="FB88">
            <v>118.68</v>
          </cell>
          <cell r="FC88">
            <v>118.51</v>
          </cell>
          <cell r="FD88">
            <v>118.51</v>
          </cell>
          <cell r="FE88">
            <v>115.29</v>
          </cell>
          <cell r="FF88">
            <v>117.79</v>
          </cell>
          <cell r="FG88">
            <v>117.73</v>
          </cell>
          <cell r="FH88">
            <v>114.55</v>
          </cell>
          <cell r="FI88">
            <v>114.33</v>
          </cell>
          <cell r="FJ88">
            <v>114.61</v>
          </cell>
          <cell r="FK88">
            <v>116.94</v>
          </cell>
          <cell r="FL88">
            <v>116.82</v>
          </cell>
          <cell r="FM88">
            <v>116.83</v>
          </cell>
          <cell r="FN88">
            <v>117.43</v>
          </cell>
          <cell r="FO88">
            <v>117.43</v>
          </cell>
          <cell r="FP88">
            <v>117.89</v>
          </cell>
          <cell r="FQ88">
            <v>117.82</v>
          </cell>
          <cell r="FR88">
            <v>118.74</v>
          </cell>
          <cell r="FS88">
            <v>117.65</v>
          </cell>
          <cell r="FT88">
            <v>117.83</v>
          </cell>
          <cell r="FU88">
            <v>117.98</v>
          </cell>
          <cell r="FV88">
            <v>114.32</v>
          </cell>
          <cell r="FW88">
            <v>114.47</v>
          </cell>
          <cell r="FX88">
            <v>114.5</v>
          </cell>
          <cell r="FY88">
            <v>115.31</v>
          </cell>
          <cell r="FZ88">
            <v>115.26</v>
          </cell>
          <cell r="GA88">
            <v>116.58</v>
          </cell>
          <cell r="GB88">
            <v>116.29</v>
          </cell>
          <cell r="GC88">
            <v>118.14</v>
          </cell>
          <cell r="GD88">
            <v>118.16</v>
          </cell>
          <cell r="GE88">
            <v>116.96</v>
          </cell>
          <cell r="GF88">
            <v>117.42</v>
          </cell>
          <cell r="GG88">
            <v>117.9</v>
          </cell>
          <cell r="GH88">
            <v>117.78</v>
          </cell>
          <cell r="GI88">
            <v>117.81</v>
          </cell>
          <cell r="GJ88">
            <v>114.73</v>
          </cell>
          <cell r="GK88">
            <v>120.58</v>
          </cell>
          <cell r="GL88">
            <v>120.58</v>
          </cell>
          <cell r="GM88">
            <v>120.58</v>
          </cell>
          <cell r="GN88">
            <v>120.6</v>
          </cell>
          <cell r="GO88">
            <v>119.84</v>
          </cell>
          <cell r="GP88">
            <v>119.86</v>
          </cell>
          <cell r="GQ88">
            <v>118.31</v>
          </cell>
          <cell r="GR88">
            <v>117.64</v>
          </cell>
          <cell r="GS88">
            <v>118.74</v>
          </cell>
          <cell r="GT88">
            <v>118.73</v>
          </cell>
          <cell r="GU88">
            <v>121.77</v>
          </cell>
          <cell r="GV88">
            <v>122.15</v>
          </cell>
          <cell r="GW88">
            <v>121.36</v>
          </cell>
          <cell r="GX88">
            <v>121.47</v>
          </cell>
          <cell r="GY88">
            <v>122.55</v>
          </cell>
          <cell r="GZ88">
            <v>124.16</v>
          </cell>
        </row>
        <row r="89">
          <cell r="A89">
            <v>63102</v>
          </cell>
          <cell r="B89" t="str">
            <v>Alquiler de Videos y juegos electrónicos</v>
          </cell>
          <cell r="C89">
            <v>1.4999999999999999E-2</v>
          </cell>
          <cell r="D89">
            <v>4.1461240000000005E-4</v>
          </cell>
          <cell r="E89">
            <v>11.213402258379215</v>
          </cell>
          <cell r="F89">
            <v>11.513921438903779</v>
          </cell>
          <cell r="G89">
            <v>11.746038865652228</v>
          </cell>
          <cell r="H89">
            <v>12.132901243566312</v>
          </cell>
          <cell r="I89">
            <v>12.538826405319639</v>
          </cell>
          <cell r="J89">
            <v>12.720483521905383</v>
          </cell>
          <cell r="K89">
            <v>12.851680328328419</v>
          </cell>
          <cell r="L89">
            <v>12.990726516332321</v>
          </cell>
          <cell r="M89">
            <v>13.097253837786923</v>
          </cell>
          <cell r="N89">
            <v>13.139864766368763</v>
          </cell>
          <cell r="O89">
            <v>13.181354354724768</v>
          </cell>
          <cell r="P89">
            <v>13.226207963758284</v>
          </cell>
          <cell r="Q89">
            <v>13.625405084156586</v>
          </cell>
          <cell r="R89">
            <v>13.749873849224596</v>
          </cell>
          <cell r="S89">
            <v>14.073941174491752</v>
          </cell>
          <cell r="T89">
            <v>14.306058601240201</v>
          </cell>
          <cell r="U89">
            <v>14.595364379506387</v>
          </cell>
          <cell r="V89">
            <v>14.868971394610838</v>
          </cell>
          <cell r="W89">
            <v>14.931766447257763</v>
          </cell>
          <cell r="X89">
            <v>15.108938202940156</v>
          </cell>
          <cell r="Y89">
            <v>15.372453156012067</v>
          </cell>
          <cell r="Z89">
            <v>15.470009755659966</v>
          </cell>
          <cell r="AA89">
            <v>15.498043261305913</v>
          </cell>
          <cell r="AB89">
            <v>15.547382231242782</v>
          </cell>
          <cell r="AC89">
            <v>15.757072853474474</v>
          </cell>
          <cell r="AD89">
            <v>16.148420592291906</v>
          </cell>
          <cell r="AE89">
            <v>16.941208131959321</v>
          </cell>
          <cell r="AF89">
            <v>17.873041859630629</v>
          </cell>
          <cell r="AG89">
            <v>18.525661871068301</v>
          </cell>
          <cell r="AH89">
            <v>18.669193419975556</v>
          </cell>
          <cell r="AI89">
            <v>18.716289709460749</v>
          </cell>
          <cell r="AJ89">
            <v>19.024658271566175</v>
          </cell>
          <cell r="AK89">
            <v>19.381244463382636</v>
          </cell>
          <cell r="AL89">
            <v>19.796140346942664</v>
          </cell>
          <cell r="AM89">
            <v>20.02825777369112</v>
          </cell>
          <cell r="AN89">
            <v>20.175153343275884</v>
          </cell>
          <cell r="AO89">
            <v>20.390450666636767</v>
          </cell>
          <cell r="AP89">
            <v>20.823287993810201</v>
          </cell>
          <cell r="AQ89">
            <v>21.38395810672916</v>
          </cell>
          <cell r="AR89">
            <v>22.136377398266408</v>
          </cell>
          <cell r="AS89">
            <v>22.850671122125167</v>
          </cell>
          <cell r="AT89">
            <v>23.081667208647776</v>
          </cell>
          <cell r="AU89">
            <v>23.243140201168437</v>
          </cell>
          <cell r="AV89">
            <v>23.438253400464237</v>
          </cell>
          <cell r="AW89">
            <v>23.573935567790624</v>
          </cell>
          <cell r="AX89">
            <v>23.75895670505388</v>
          </cell>
          <cell r="AY89">
            <v>23.930521759607082</v>
          </cell>
          <cell r="AZ89">
            <v>24.004530214512386</v>
          </cell>
          <cell r="BA89">
            <v>24.465401047331774</v>
          </cell>
          <cell r="BB89">
            <v>25.443209724262438</v>
          </cell>
          <cell r="BC89">
            <v>26.528667062873552</v>
          </cell>
          <cell r="BD89">
            <v>27.983045335785334</v>
          </cell>
          <cell r="BE89">
            <v>28.175915854629459</v>
          </cell>
          <cell r="BF89">
            <v>28.243196268179734</v>
          </cell>
          <cell r="BG89">
            <v>28.670426894223976</v>
          </cell>
          <cell r="BH89">
            <v>28.93842720819924</v>
          </cell>
          <cell r="BI89">
            <v>29.181758037206073</v>
          </cell>
          <cell r="BJ89">
            <v>29.191850099238607</v>
          </cell>
          <cell r="BK89">
            <v>29.246795770304669</v>
          </cell>
          <cell r="BL89">
            <v>29.811951244126984</v>
          </cell>
          <cell r="BM89">
            <v>29.976788257325154</v>
          </cell>
          <cell r="BN89">
            <v>30.84246291167203</v>
          </cell>
          <cell r="BO89">
            <v>31.796723443860103</v>
          </cell>
          <cell r="BP89">
            <v>33.42266677132509</v>
          </cell>
          <cell r="BQ89">
            <v>34.313010910640401</v>
          </cell>
          <cell r="BR89">
            <v>34.583253905067338</v>
          </cell>
          <cell r="BS89">
            <v>34.855739579945947</v>
          </cell>
          <cell r="BT89">
            <v>35.497146189125246</v>
          </cell>
          <cell r="BU89">
            <v>35.859339082070896</v>
          </cell>
          <cell r="BV89">
            <v>36.979557967682972</v>
          </cell>
          <cell r="BW89">
            <v>37.813835095706395</v>
          </cell>
          <cell r="BX89">
            <v>38.4260868590139</v>
          </cell>
          <cell r="BY89">
            <v>39.307460276522505</v>
          </cell>
          <cell r="BZ89">
            <v>40.6911941152065</v>
          </cell>
          <cell r="CA89">
            <v>41.997555478307675</v>
          </cell>
          <cell r="CB89">
            <v>43.854494892295271</v>
          </cell>
          <cell r="CC89">
            <v>43.901591181780461</v>
          </cell>
          <cell r="CD89">
            <v>44.483566758990342</v>
          </cell>
          <cell r="CE89">
            <v>44.85809439442022</v>
          </cell>
          <cell r="CF89">
            <v>45.178797699009856</v>
          </cell>
          <cell r="CG89">
            <v>45.888606061965262</v>
          </cell>
          <cell r="CH89">
            <v>46.636539992599154</v>
          </cell>
          <cell r="CI89">
            <v>48.029244553089853</v>
          </cell>
          <cell r="CJ89">
            <v>48.597764047589678</v>
          </cell>
          <cell r="CK89">
            <v>49.364760762062822</v>
          </cell>
          <cell r="CL89">
            <v>51.622018636674561</v>
          </cell>
          <cell r="CM89">
            <v>53.588849392794266</v>
          </cell>
          <cell r="CN89">
            <v>56.978660895502308</v>
          </cell>
          <cell r="CO89">
            <v>59.353659493827017</v>
          </cell>
          <cell r="CP89">
            <v>59.752856614225323</v>
          </cell>
          <cell r="CQ89">
            <v>61.283486022494081</v>
          </cell>
          <cell r="CR89">
            <v>62.07739490238734</v>
          </cell>
          <cell r="CS89">
            <v>63.560928021170916</v>
          </cell>
          <cell r="CT89">
            <v>64.033012256248668</v>
          </cell>
          <cell r="CU89">
            <v>64.478184325906327</v>
          </cell>
          <cell r="CV89">
            <v>64.987272788436741</v>
          </cell>
          <cell r="CW89">
            <v>66.205048273696718</v>
          </cell>
          <cell r="CX89">
            <v>69.381805133495561</v>
          </cell>
          <cell r="CY89">
            <v>73.225759427667953</v>
          </cell>
          <cell r="CZ89">
            <v>76.994583926709197</v>
          </cell>
          <cell r="DA89">
            <v>78.136108276612205</v>
          </cell>
          <cell r="DB89">
            <v>78.016124872447563</v>
          </cell>
          <cell r="DC89">
            <v>78.888527568149456</v>
          </cell>
          <cell r="DD89">
            <v>80.132093878603712</v>
          </cell>
          <cell r="DE89">
            <v>80.868814406979212</v>
          </cell>
          <cell r="DF89">
            <v>81.392480292445541</v>
          </cell>
          <cell r="DG89">
            <v>82.233485461823975</v>
          </cell>
          <cell r="DH89">
            <v>83.434440843696379</v>
          </cell>
          <cell r="DI89">
            <v>84.378609313851925</v>
          </cell>
          <cell r="DJ89">
            <v>87.358010293903277</v>
          </cell>
          <cell r="DK89">
            <v>91.034884894425829</v>
          </cell>
          <cell r="DL89">
            <v>95.621166418102916</v>
          </cell>
          <cell r="DM89">
            <v>97.130490362080764</v>
          </cell>
          <cell r="DN89">
            <v>97.927763262651524</v>
          </cell>
          <cell r="DO89">
            <v>98.20137027775597</v>
          </cell>
          <cell r="DP89">
            <v>99.064802251651187</v>
          </cell>
          <cell r="DQ89">
            <v>99.064802251651187</v>
          </cell>
          <cell r="DR89">
            <v>99.121990603168925</v>
          </cell>
          <cell r="DS89">
            <v>99.340651947207306</v>
          </cell>
          <cell r="DT89">
            <v>100</v>
          </cell>
          <cell r="DU89">
            <v>100</v>
          </cell>
          <cell r="DV89">
            <v>101.45</v>
          </cell>
          <cell r="DW89">
            <v>103.55</v>
          </cell>
          <cell r="DX89">
            <v>103.99</v>
          </cell>
          <cell r="DY89">
            <v>104.23</v>
          </cell>
          <cell r="DZ89">
            <v>103.21</v>
          </cell>
          <cell r="EA89">
            <v>102.96</v>
          </cell>
          <cell r="EB89">
            <v>103.11695011</v>
          </cell>
          <cell r="EC89">
            <v>103.39</v>
          </cell>
          <cell r="ED89">
            <v>103.61</v>
          </cell>
          <cell r="EE89">
            <v>103.65</v>
          </cell>
          <cell r="EF89">
            <v>104.53</v>
          </cell>
          <cell r="EG89">
            <v>105.63</v>
          </cell>
          <cell r="EH89">
            <v>107.79</v>
          </cell>
          <cell r="EI89">
            <v>108.07</v>
          </cell>
          <cell r="EJ89">
            <v>108.27</v>
          </cell>
          <cell r="EK89">
            <v>108.26</v>
          </cell>
          <cell r="EL89">
            <v>109.49</v>
          </cell>
          <cell r="EM89">
            <v>110.1</v>
          </cell>
          <cell r="EN89">
            <v>110.25</v>
          </cell>
          <cell r="EO89">
            <v>110.31</v>
          </cell>
          <cell r="EP89">
            <v>110.46</v>
          </cell>
          <cell r="EQ89">
            <v>110.4</v>
          </cell>
          <cell r="ER89">
            <v>110.82</v>
          </cell>
          <cell r="ES89">
            <v>111.11</v>
          </cell>
          <cell r="ET89">
            <v>111.9</v>
          </cell>
          <cell r="EU89">
            <v>111.81</v>
          </cell>
          <cell r="EV89">
            <v>112.54</v>
          </cell>
          <cell r="EW89">
            <v>114.31</v>
          </cell>
          <cell r="EX89">
            <v>117.26</v>
          </cell>
          <cell r="EY89">
            <v>119.16</v>
          </cell>
          <cell r="EZ89">
            <v>119.28</v>
          </cell>
          <cell r="FA89">
            <v>119.64</v>
          </cell>
          <cell r="FB89">
            <v>118.71</v>
          </cell>
          <cell r="FC89">
            <v>118.84</v>
          </cell>
          <cell r="FD89">
            <v>119.1</v>
          </cell>
          <cell r="FE89">
            <v>120.48</v>
          </cell>
          <cell r="FF89">
            <v>122.41</v>
          </cell>
          <cell r="FG89">
            <v>125.88</v>
          </cell>
          <cell r="FH89">
            <v>127.18</v>
          </cell>
          <cell r="FI89">
            <v>128.36000000000001</v>
          </cell>
          <cell r="FJ89">
            <v>128.18</v>
          </cell>
          <cell r="FK89">
            <v>128.57</v>
          </cell>
          <cell r="FL89">
            <v>129.55000000000001</v>
          </cell>
          <cell r="FM89">
            <v>129.77000000000001</v>
          </cell>
          <cell r="FN89">
            <v>130.15</v>
          </cell>
          <cell r="FO89">
            <v>130.02000000000001</v>
          </cell>
          <cell r="FP89">
            <v>128.9</v>
          </cell>
          <cell r="FQ89">
            <v>129.29</v>
          </cell>
          <cell r="FR89">
            <v>131.71</v>
          </cell>
          <cell r="FS89">
            <v>135.02000000000001</v>
          </cell>
          <cell r="FT89">
            <v>137.83000000000001</v>
          </cell>
          <cell r="FU89">
            <v>138.94</v>
          </cell>
          <cell r="FV89">
            <v>139.18</v>
          </cell>
          <cell r="FW89">
            <v>139.94999999999999</v>
          </cell>
          <cell r="FX89">
            <v>140.04</v>
          </cell>
          <cell r="FY89">
            <v>140.01</v>
          </cell>
          <cell r="FZ89">
            <v>140.04</v>
          </cell>
          <cell r="GA89">
            <v>139.96</v>
          </cell>
          <cell r="GB89">
            <v>139.91999999999999</v>
          </cell>
          <cell r="GC89">
            <v>140.97999999999999</v>
          </cell>
          <cell r="GD89">
            <v>142.26</v>
          </cell>
          <cell r="GE89">
            <v>145.28</v>
          </cell>
          <cell r="GF89">
            <v>148.47999999999999</v>
          </cell>
          <cell r="GG89">
            <v>149.44999999999999</v>
          </cell>
          <cell r="GH89">
            <v>150.1</v>
          </cell>
          <cell r="GI89">
            <v>150.31</v>
          </cell>
          <cell r="GJ89">
            <v>150.26</v>
          </cell>
          <cell r="GK89">
            <v>150.36000000000001</v>
          </cell>
          <cell r="GL89">
            <v>150.28</v>
          </cell>
          <cell r="GM89">
            <v>150.1</v>
          </cell>
          <cell r="GN89">
            <v>150.46</v>
          </cell>
          <cell r="GO89">
            <v>150.38</v>
          </cell>
          <cell r="GP89">
            <v>151</v>
          </cell>
          <cell r="GQ89">
            <v>147.63</v>
          </cell>
          <cell r="GR89">
            <v>141.74</v>
          </cell>
          <cell r="GS89">
            <v>137.24</v>
          </cell>
          <cell r="GT89">
            <v>138.38999999999999</v>
          </cell>
          <cell r="GU89">
            <v>139.18</v>
          </cell>
          <cell r="GV89">
            <v>138.91999999999999</v>
          </cell>
          <cell r="GW89">
            <v>138.74</v>
          </cell>
          <cell r="GX89">
            <v>138.86000000000001</v>
          </cell>
          <cell r="GY89">
            <v>138.69999999999999</v>
          </cell>
          <cell r="GZ89">
            <v>138.5</v>
          </cell>
        </row>
        <row r="90">
          <cell r="A90">
            <v>63103</v>
          </cell>
          <cell r="B90" t="str">
            <v>Turismo</v>
          </cell>
          <cell r="C90">
            <v>3.3000000000000002E-2</v>
          </cell>
          <cell r="D90">
            <v>2.6809060999999999E-3</v>
          </cell>
          <cell r="E90">
            <v>8.0534750744946439</v>
          </cell>
          <cell r="F90">
            <v>8.5052750261737931</v>
          </cell>
          <cell r="G90">
            <v>9.2276717403559623</v>
          </cell>
          <cell r="H90">
            <v>9.2792139808327292</v>
          </cell>
          <cell r="I90">
            <v>9.5868567286784252</v>
          </cell>
          <cell r="J90">
            <v>9.6408150116775371</v>
          </cell>
          <cell r="K90">
            <v>9.6480631392445844</v>
          </cell>
          <cell r="L90">
            <v>9.6488684867520345</v>
          </cell>
          <cell r="M90">
            <v>9.6545059193041798</v>
          </cell>
          <cell r="N90">
            <v>9.6545059193041798</v>
          </cell>
          <cell r="O90">
            <v>10.048320850446967</v>
          </cell>
          <cell r="P90">
            <v>10.416364661351372</v>
          </cell>
          <cell r="Q90">
            <v>10.450189256664249</v>
          </cell>
          <cell r="R90">
            <v>10.981718611580899</v>
          </cell>
          <cell r="S90">
            <v>11.755657566239831</v>
          </cell>
          <cell r="T90">
            <v>12.233228638157364</v>
          </cell>
          <cell r="U90">
            <v>12.238866070709511</v>
          </cell>
          <cell r="V90">
            <v>12.244503503261656</v>
          </cell>
          <cell r="W90">
            <v>12.627043569300152</v>
          </cell>
          <cell r="X90">
            <v>13.533059515180797</v>
          </cell>
          <cell r="Y90">
            <v>13.553998550374487</v>
          </cell>
          <cell r="Z90">
            <v>13.553998550374487</v>
          </cell>
          <cell r="AA90">
            <v>13.555609245389386</v>
          </cell>
          <cell r="AB90">
            <v>13.753724732221952</v>
          </cell>
          <cell r="AC90">
            <v>13.810099057743416</v>
          </cell>
          <cell r="AD90">
            <v>14.684706450833534</v>
          </cell>
          <cell r="AE90">
            <v>15.736490295562536</v>
          </cell>
          <cell r="AF90">
            <v>16.739147942337119</v>
          </cell>
          <cell r="AG90">
            <v>16.871224933558832</v>
          </cell>
          <cell r="AH90">
            <v>16.887331883707819</v>
          </cell>
          <cell r="AI90">
            <v>16.89860674881211</v>
          </cell>
          <cell r="AJ90">
            <v>18.179109285656757</v>
          </cell>
          <cell r="AK90">
            <v>19.121365869372635</v>
          </cell>
          <cell r="AL90">
            <v>19.980671659821212</v>
          </cell>
          <cell r="AM90">
            <v>19.980671659821212</v>
          </cell>
          <cell r="AN90">
            <v>20.375291938471449</v>
          </cell>
          <cell r="AO90">
            <v>20.392204236127888</v>
          </cell>
          <cell r="AP90">
            <v>21.443182733349438</v>
          </cell>
          <cell r="AQ90">
            <v>22.128533462188933</v>
          </cell>
          <cell r="AR90">
            <v>24.818394137070147</v>
          </cell>
          <cell r="AS90">
            <v>26.187484899734237</v>
          </cell>
          <cell r="AT90">
            <v>26.238221792703552</v>
          </cell>
          <cell r="AU90">
            <v>26.404928726745592</v>
          </cell>
          <cell r="AV90">
            <v>26.356607876298622</v>
          </cell>
          <cell r="AW90">
            <v>27.784489007006524</v>
          </cell>
          <cell r="AX90">
            <v>28.009986309092373</v>
          </cell>
          <cell r="AY90">
            <v>27.974551018764597</v>
          </cell>
          <cell r="AZ90">
            <v>28.73077232825964</v>
          </cell>
          <cell r="BA90">
            <v>28.272529596520897</v>
          </cell>
          <cell r="BB90">
            <v>31.240235161472174</v>
          </cell>
          <cell r="BC90">
            <v>33.838286220504152</v>
          </cell>
          <cell r="BD90">
            <v>38.452122090682131</v>
          </cell>
          <cell r="BE90">
            <v>38.509301763711044</v>
          </cell>
          <cell r="BF90">
            <v>38.509301763711044</v>
          </cell>
          <cell r="BG90">
            <v>38.510107111218488</v>
          </cell>
          <cell r="BH90">
            <v>39.315454618667957</v>
          </cell>
          <cell r="BI90">
            <v>39.549005395828296</v>
          </cell>
          <cell r="BJ90">
            <v>41.434323910767496</v>
          </cell>
          <cell r="BK90">
            <v>41.522912136586939</v>
          </cell>
          <cell r="BL90">
            <v>42.382217927035512</v>
          </cell>
          <cell r="BM90">
            <v>42.423290649915437</v>
          </cell>
          <cell r="BN90">
            <v>43.20447773214142</v>
          </cell>
          <cell r="BO90">
            <v>46.032052830796488</v>
          </cell>
          <cell r="BP90">
            <v>48.313602319400815</v>
          </cell>
          <cell r="BQ90">
            <v>49.368607554159617</v>
          </cell>
          <cell r="BR90">
            <v>49.368607554159617</v>
          </cell>
          <cell r="BS90">
            <v>50.353547555770319</v>
          </cell>
          <cell r="BT90">
            <v>51.194330353547542</v>
          </cell>
          <cell r="BU90">
            <v>51.278891841829754</v>
          </cell>
          <cell r="BV90">
            <v>52.051220101473781</v>
          </cell>
          <cell r="BW90">
            <v>52.800998630909234</v>
          </cell>
          <cell r="BX90">
            <v>56.139164049287274</v>
          </cell>
          <cell r="BY90">
            <v>56.248691310300394</v>
          </cell>
          <cell r="BZ90">
            <v>58.156559555448176</v>
          </cell>
          <cell r="CA90">
            <v>60.234356124667784</v>
          </cell>
          <cell r="CB90">
            <v>61.493919626318757</v>
          </cell>
          <cell r="CC90">
            <v>62.86462108399774</v>
          </cell>
          <cell r="CD90">
            <v>62.86462108399774</v>
          </cell>
          <cell r="CE90">
            <v>62.883949424176535</v>
          </cell>
          <cell r="CF90">
            <v>65.9120560521865</v>
          </cell>
          <cell r="CG90">
            <v>66.026415398244339</v>
          </cell>
          <cell r="CH90">
            <v>66.994443102198602</v>
          </cell>
          <cell r="CI90">
            <v>67.273898687283562</v>
          </cell>
          <cell r="CJ90">
            <v>67.273898687283562</v>
          </cell>
          <cell r="CK90">
            <v>67.372151083192392</v>
          </cell>
          <cell r="CL90">
            <v>69.586856728678413</v>
          </cell>
          <cell r="CM90">
            <v>75.047112829185792</v>
          </cell>
          <cell r="CN90">
            <v>78.961101715390186</v>
          </cell>
          <cell r="CO90">
            <v>79.454779737456718</v>
          </cell>
          <cell r="CP90">
            <v>79.456390432471608</v>
          </cell>
          <cell r="CQ90">
            <v>79.456390432471608</v>
          </cell>
          <cell r="CR90">
            <v>79.582829991141168</v>
          </cell>
          <cell r="CS90">
            <v>79.516791495530313</v>
          </cell>
          <cell r="CT90">
            <v>80.531529354916643</v>
          </cell>
          <cell r="CU90">
            <v>80.531529354916643</v>
          </cell>
          <cell r="CV90">
            <v>80.647499395989371</v>
          </cell>
          <cell r="CW90">
            <v>80.647499395989371</v>
          </cell>
          <cell r="CX90">
            <v>82.350004026737537</v>
          </cell>
          <cell r="CY90">
            <v>86.698075219457195</v>
          </cell>
          <cell r="CZ90">
            <v>89.200289925102666</v>
          </cell>
          <cell r="DA90">
            <v>89.449947652412021</v>
          </cell>
          <cell r="DB90">
            <v>89.524039623097352</v>
          </cell>
          <cell r="DC90">
            <v>89.539341225738895</v>
          </cell>
          <cell r="DD90">
            <v>90.170733671579299</v>
          </cell>
          <cell r="DE90">
            <v>90.178787146653789</v>
          </cell>
          <cell r="DF90">
            <v>90.028187162760744</v>
          </cell>
          <cell r="DG90">
            <v>88.804058951437554</v>
          </cell>
          <cell r="DH90">
            <v>88.804058951437554</v>
          </cell>
          <cell r="DI90">
            <v>88.816944511556727</v>
          </cell>
          <cell r="DJ90">
            <v>89.761617137794943</v>
          </cell>
          <cell r="DK90">
            <v>94.722557783683655</v>
          </cell>
          <cell r="DL90">
            <v>99.971812837239256</v>
          </cell>
          <cell r="DM90">
            <v>100.39623097366513</v>
          </cell>
          <cell r="DN90">
            <v>100.34871547072561</v>
          </cell>
          <cell r="DO90">
            <v>100.38092937102361</v>
          </cell>
          <cell r="DP90">
            <v>100.38334541354594</v>
          </cell>
          <cell r="DQ90">
            <v>100.38334541354594</v>
          </cell>
          <cell r="DR90">
            <v>100.39864701618748</v>
          </cell>
          <cell r="DS90">
            <v>100.38092937102361</v>
          </cell>
          <cell r="DT90">
            <v>100</v>
          </cell>
          <cell r="DU90">
            <v>100</v>
          </cell>
          <cell r="DV90">
            <v>100.25</v>
          </cell>
          <cell r="DW90">
            <v>101.41</v>
          </cell>
          <cell r="DX90">
            <v>100.18</v>
          </cell>
          <cell r="DY90">
            <v>99.85</v>
          </cell>
          <cell r="DZ90">
            <v>99.05</v>
          </cell>
          <cell r="EA90">
            <v>98.94</v>
          </cell>
          <cell r="EB90">
            <v>99.780386219999997</v>
          </cell>
          <cell r="EC90">
            <v>99.37</v>
          </cell>
          <cell r="ED90">
            <v>99.78</v>
          </cell>
          <cell r="EE90">
            <v>99.24</v>
          </cell>
          <cell r="EF90">
            <v>100.17</v>
          </cell>
          <cell r="EG90">
            <v>101.28</v>
          </cell>
          <cell r="EH90">
            <v>102.76</v>
          </cell>
          <cell r="EI90">
            <v>105.07</v>
          </cell>
          <cell r="EJ90">
            <v>105.25</v>
          </cell>
          <cell r="EK90">
            <v>106.11</v>
          </cell>
          <cell r="EL90">
            <v>105.8</v>
          </cell>
          <cell r="EM90">
            <v>105.85</v>
          </cell>
          <cell r="EN90">
            <v>106.61</v>
          </cell>
          <cell r="EO90">
            <v>108.15</v>
          </cell>
          <cell r="EP90">
            <v>109.32</v>
          </cell>
          <cell r="EQ90">
            <v>109.63</v>
          </cell>
          <cell r="ER90">
            <v>110.95</v>
          </cell>
          <cell r="ES90">
            <v>113.3</v>
          </cell>
          <cell r="ET90">
            <v>116.15</v>
          </cell>
          <cell r="EU90">
            <v>118.31</v>
          </cell>
          <cell r="EV90">
            <v>118.39</v>
          </cell>
          <cell r="EW90">
            <v>119.4</v>
          </cell>
          <cell r="EX90">
            <v>119.23</v>
          </cell>
          <cell r="EY90">
            <v>119.66</v>
          </cell>
          <cell r="EZ90">
            <v>119.39</v>
          </cell>
          <cell r="FA90">
            <v>119.34</v>
          </cell>
          <cell r="FB90">
            <v>118.26</v>
          </cell>
          <cell r="FC90">
            <v>117.83</v>
          </cell>
          <cell r="FD90">
            <v>118.72</v>
          </cell>
          <cell r="FE90">
            <v>120.09</v>
          </cell>
          <cell r="FF90">
            <v>121.31</v>
          </cell>
          <cell r="FG90">
            <v>123.54</v>
          </cell>
          <cell r="FH90">
            <v>124.82</v>
          </cell>
          <cell r="FI90">
            <v>125.8</v>
          </cell>
          <cell r="FJ90">
            <v>124.55</v>
          </cell>
          <cell r="FK90">
            <v>124.37</v>
          </cell>
          <cell r="FL90">
            <v>124.07</v>
          </cell>
          <cell r="FM90">
            <v>125.38</v>
          </cell>
          <cell r="FN90">
            <v>125.15</v>
          </cell>
          <cell r="FO90">
            <v>125.26</v>
          </cell>
          <cell r="FP90">
            <v>124.84</v>
          </cell>
          <cell r="FQ90">
            <v>126</v>
          </cell>
          <cell r="FR90">
            <v>130</v>
          </cell>
          <cell r="FS90">
            <v>134.13999999999999</v>
          </cell>
          <cell r="FT90">
            <v>134.68</v>
          </cell>
          <cell r="FU90">
            <v>135.78</v>
          </cell>
          <cell r="FV90">
            <v>136.13</v>
          </cell>
          <cell r="FW90">
            <v>136.44999999999999</v>
          </cell>
          <cell r="FX90">
            <v>136.04</v>
          </cell>
          <cell r="FY90">
            <v>135.66</v>
          </cell>
          <cell r="FZ90">
            <v>135.12</v>
          </cell>
          <cell r="GA90">
            <v>134.06</v>
          </cell>
          <cell r="GB90">
            <v>134.28</v>
          </cell>
          <cell r="GC90">
            <v>136.93</v>
          </cell>
          <cell r="GD90">
            <v>141.22999999999999</v>
          </cell>
          <cell r="GE90">
            <v>144.04</v>
          </cell>
          <cell r="GF90">
            <v>143.82</v>
          </cell>
          <cell r="GG90">
            <v>144.84</v>
          </cell>
          <cell r="GH90">
            <v>144</v>
          </cell>
          <cell r="GI90">
            <v>144.62</v>
          </cell>
          <cell r="GJ90">
            <v>144.22</v>
          </cell>
          <cell r="GK90">
            <v>144.32</v>
          </cell>
          <cell r="GL90">
            <v>143.04</v>
          </cell>
          <cell r="GM90">
            <v>142.22999999999999</v>
          </cell>
          <cell r="GN90">
            <v>141.79</v>
          </cell>
          <cell r="GO90">
            <v>145.33000000000001</v>
          </cell>
          <cell r="GP90">
            <v>149.31</v>
          </cell>
          <cell r="GQ90">
            <v>151.97</v>
          </cell>
          <cell r="GR90">
            <v>151.71</v>
          </cell>
          <cell r="GS90">
            <v>150.6</v>
          </cell>
          <cell r="GT90">
            <v>151.09</v>
          </cell>
          <cell r="GU90">
            <v>150.99</v>
          </cell>
          <cell r="GV90">
            <v>153.13</v>
          </cell>
          <cell r="GW90">
            <v>153.59</v>
          </cell>
          <cell r="GX90">
            <v>153.16</v>
          </cell>
          <cell r="GY90">
            <v>152.33000000000001</v>
          </cell>
          <cell r="GZ90">
            <v>152.80000000000001</v>
          </cell>
        </row>
        <row r="91">
          <cell r="A91">
            <v>63104</v>
          </cell>
          <cell r="B91" t="str">
            <v>Servicios relacionados con diversión</v>
          </cell>
          <cell r="C91">
            <v>0.49199999999999999</v>
          </cell>
          <cell r="D91">
            <v>1.38393517E-2</v>
          </cell>
          <cell r="E91">
            <v>9.9670318138741898</v>
          </cell>
          <cell r="F91">
            <v>11.212777086523156</v>
          </cell>
          <cell r="G91">
            <v>11.279827659485676</v>
          </cell>
          <cell r="H91">
            <v>11.58477831660074</v>
          </cell>
          <cell r="I91">
            <v>11.668205614194026</v>
          </cell>
          <cell r="J91">
            <v>11.704301665588256</v>
          </cell>
          <cell r="K91">
            <v>12.049999655610691</v>
          </cell>
          <cell r="L91">
            <v>12.885621827313475</v>
          </cell>
          <cell r="M91">
            <v>13.072098509928745</v>
          </cell>
          <cell r="N91">
            <v>13.155578478828364</v>
          </cell>
          <cell r="O91">
            <v>13.297726179705585</v>
          </cell>
          <cell r="P91">
            <v>14.290381773783222</v>
          </cell>
          <cell r="Q91">
            <v>14.540914868177904</v>
          </cell>
          <cell r="R91">
            <v>15.714723291292179</v>
          </cell>
          <cell r="S91">
            <v>16.531813266443475</v>
          </cell>
          <cell r="T91">
            <v>16.609357584283206</v>
          </cell>
          <cell r="U91">
            <v>16.724456543538714</v>
          </cell>
          <cell r="V91">
            <v>16.889390661863583</v>
          </cell>
          <cell r="W91">
            <v>16.981460105334509</v>
          </cell>
          <cell r="X91">
            <v>18.042102200971826</v>
          </cell>
          <cell r="Y91">
            <v>18.38235073660822</v>
          </cell>
          <cell r="Z91">
            <v>18.432173740760746</v>
          </cell>
          <cell r="AA91">
            <v>18.593165614388504</v>
          </cell>
          <cell r="AB91">
            <v>18.672290071418239</v>
          </cell>
          <cell r="AC91">
            <v>18.831162937875817</v>
          </cell>
          <cell r="AD91">
            <v>20.19129813296426</v>
          </cell>
          <cell r="AE91">
            <v>20.550009987290007</v>
          </cell>
          <cell r="AF91">
            <v>20.760610128206011</v>
          </cell>
          <cell r="AG91">
            <v>21.373088284807526</v>
          </cell>
          <cell r="AH91">
            <v>22.367190313989862</v>
          </cell>
          <cell r="AI91">
            <v>22.443207163945921</v>
          </cell>
          <cell r="AJ91">
            <v>23.390723448495766</v>
          </cell>
          <cell r="AK91">
            <v>24.418393306368323</v>
          </cell>
          <cell r="AL91">
            <v>24.538111134025382</v>
          </cell>
          <cell r="AM91">
            <v>24.606239442948269</v>
          </cell>
          <cell r="AN91">
            <v>24.671738238193427</v>
          </cell>
          <cell r="AO91">
            <v>25.801262247598089</v>
          </cell>
          <cell r="AP91">
            <v>26.910649611427566</v>
          </cell>
          <cell r="AQ91">
            <v>27.040119734034217</v>
          </cell>
          <cell r="AR91">
            <v>27.204685153214754</v>
          </cell>
          <cell r="AS91">
            <v>29.321006086777189</v>
          </cell>
          <cell r="AT91">
            <v>29.405389571162377</v>
          </cell>
          <cell r="AU91">
            <v>29.633504947253741</v>
          </cell>
          <cell r="AV91">
            <v>29.766722835887965</v>
          </cell>
          <cell r="AW91">
            <v>29.959147324479961</v>
          </cell>
          <cell r="AX91">
            <v>30.029188006986651</v>
          </cell>
          <cell r="AY91">
            <v>30.344433878670429</v>
          </cell>
          <cell r="AZ91">
            <v>30.498858045562301</v>
          </cell>
          <cell r="BA91">
            <v>32.617614014132933</v>
          </cell>
          <cell r="BB91">
            <v>36.921730843952346</v>
          </cell>
          <cell r="BC91">
            <v>38.012509030090307</v>
          </cell>
          <cell r="BD91">
            <v>38.378728571388052</v>
          </cell>
          <cell r="BE91">
            <v>38.705209637876663</v>
          </cell>
          <cell r="BF91">
            <v>38.874215653345011</v>
          </cell>
          <cell r="BG91">
            <v>38.998519936292034</v>
          </cell>
          <cell r="BH91">
            <v>39.587012390317071</v>
          </cell>
          <cell r="BI91">
            <v>41.284612645084131</v>
          </cell>
          <cell r="BJ91">
            <v>41.535307805036751</v>
          </cell>
          <cell r="BK91">
            <v>42.358402309110069</v>
          </cell>
          <cell r="BL91">
            <v>42.460953342541359</v>
          </cell>
          <cell r="BM91">
            <v>42.672282778468137</v>
          </cell>
          <cell r="BN91">
            <v>46.169377955923849</v>
          </cell>
          <cell r="BO91">
            <v>46.275036596428812</v>
          </cell>
          <cell r="BP91">
            <v>46.36754766854515</v>
          </cell>
          <cell r="BQ91">
            <v>46.710531060471929</v>
          </cell>
          <cell r="BR91">
            <v>47.040176456979495</v>
          </cell>
          <cell r="BS91">
            <v>47.23237000215142</v>
          </cell>
          <cell r="BT91">
            <v>47.669934853697342</v>
          </cell>
          <cell r="BU91">
            <v>49.542027043069332</v>
          </cell>
          <cell r="BV91">
            <v>50.918883352099172</v>
          </cell>
          <cell r="BW91">
            <v>51.073595185356403</v>
          </cell>
          <cell r="BX91">
            <v>51.513027842457703</v>
          </cell>
          <cell r="BY91">
            <v>51.605538914574034</v>
          </cell>
          <cell r="BZ91">
            <v>59.091253848550537</v>
          </cell>
          <cell r="CA91">
            <v>59.425202085621663</v>
          </cell>
          <cell r="CB91">
            <v>59.802178728328293</v>
          </cell>
          <cell r="CC91">
            <v>59.921941124013777</v>
          </cell>
          <cell r="CD91">
            <v>60.192116564031892</v>
          </cell>
          <cell r="CE91">
            <v>61.310206848323254</v>
          </cell>
          <cell r="CF91">
            <v>61.46080626804752</v>
          </cell>
          <cell r="CG91">
            <v>61.563357301478803</v>
          </cell>
          <cell r="CH91">
            <v>61.864317094229385</v>
          </cell>
          <cell r="CI91">
            <v>63.158925132600018</v>
          </cell>
          <cell r="CJ91">
            <v>63.322194027316961</v>
          </cell>
          <cell r="CK91">
            <v>63.444585936680184</v>
          </cell>
          <cell r="CL91">
            <v>69.756176419704417</v>
          </cell>
          <cell r="CM91">
            <v>72.199120227118669</v>
          </cell>
          <cell r="CN91">
            <v>72.323995791157458</v>
          </cell>
          <cell r="CO91">
            <v>72.739851961216104</v>
          </cell>
          <cell r="CP91">
            <v>72.816585951266077</v>
          </cell>
          <cell r="CQ91">
            <v>73.012045117430674</v>
          </cell>
          <cell r="CR91">
            <v>73.051909193047223</v>
          </cell>
          <cell r="CS91">
            <v>73.119081315178221</v>
          </cell>
          <cell r="CT91">
            <v>73.308645346672392</v>
          </cell>
          <cell r="CU91">
            <v>73.454224785739214</v>
          </cell>
          <cell r="CV91">
            <v>73.672713467688382</v>
          </cell>
          <cell r="CW91">
            <v>73.976861900291595</v>
          </cell>
          <cell r="CX91">
            <v>85.188646335272324</v>
          </cell>
          <cell r="CY91">
            <v>85.560169471953955</v>
          </cell>
          <cell r="CZ91">
            <v>85.784395274654528</v>
          </cell>
          <cell r="DA91">
            <v>86.243336573293945</v>
          </cell>
          <cell r="DB91">
            <v>86.26556791620564</v>
          </cell>
          <cell r="DC91">
            <v>86.367401809542997</v>
          </cell>
          <cell r="DD91">
            <v>86.250507974233201</v>
          </cell>
          <cell r="DE91">
            <v>86.679118703702443</v>
          </cell>
          <cell r="DF91">
            <v>86.795773492314254</v>
          </cell>
          <cell r="DG91">
            <v>86.954180420292715</v>
          </cell>
          <cell r="DH91">
            <v>86.954180420292715</v>
          </cell>
          <cell r="DI91">
            <v>87.56056491191535</v>
          </cell>
          <cell r="DJ91">
            <v>98.033512726400517</v>
          </cell>
          <cell r="DK91">
            <v>98.487798691887861</v>
          </cell>
          <cell r="DL91">
            <v>98.768917608706502</v>
          </cell>
          <cell r="DM91">
            <v>99.170406667052916</v>
          </cell>
          <cell r="DN91">
            <v>99.123638598667725</v>
          </cell>
          <cell r="DO91">
            <v>99.327067338644497</v>
          </cell>
          <cell r="DP91">
            <v>99.432470725895712</v>
          </cell>
          <cell r="DQ91">
            <v>99.569173024025829</v>
          </cell>
          <cell r="DR91">
            <v>99.719359176577314</v>
          </cell>
          <cell r="DS91">
            <v>99.90557655429987</v>
          </cell>
          <cell r="DT91">
            <v>99.937369765130541</v>
          </cell>
          <cell r="DU91">
            <v>100</v>
          </cell>
          <cell r="DV91">
            <v>105.37</v>
          </cell>
          <cell r="DW91">
            <v>105.99</v>
          </cell>
          <cell r="DX91">
            <v>106.25</v>
          </cell>
          <cell r="DY91">
            <v>106.73</v>
          </cell>
          <cell r="DZ91">
            <v>106.96</v>
          </cell>
          <cell r="EA91">
            <v>108.17</v>
          </cell>
          <cell r="EB91">
            <v>107.53565949</v>
          </cell>
          <cell r="EC91">
            <v>107.8</v>
          </cell>
          <cell r="ED91">
            <v>94.3</v>
          </cell>
          <cell r="EE91">
            <v>96.21</v>
          </cell>
          <cell r="EF91">
            <v>95.77</v>
          </cell>
          <cell r="EG91">
            <v>96.45</v>
          </cell>
          <cell r="EH91">
            <v>102.2</v>
          </cell>
          <cell r="EI91">
            <v>104.45</v>
          </cell>
          <cell r="EJ91">
            <v>104.82</v>
          </cell>
          <cell r="EK91">
            <v>106.14</v>
          </cell>
          <cell r="EL91">
            <v>106.16</v>
          </cell>
          <cell r="EM91">
            <v>106.94</v>
          </cell>
          <cell r="EN91">
            <v>107.65</v>
          </cell>
          <cell r="EO91">
            <v>107.8</v>
          </cell>
          <cell r="EP91">
            <v>108.09</v>
          </cell>
          <cell r="EQ91">
            <v>109.94</v>
          </cell>
          <cell r="ER91">
            <v>110.14</v>
          </cell>
          <cell r="ES91">
            <v>117.08</v>
          </cell>
          <cell r="ET91">
            <v>122.81</v>
          </cell>
          <cell r="EU91">
            <v>123.46</v>
          </cell>
          <cell r="EV91">
            <v>123.69</v>
          </cell>
          <cell r="EW91">
            <v>123.66</v>
          </cell>
          <cell r="EX91">
            <v>123.88</v>
          </cell>
          <cell r="EY91">
            <v>123.91</v>
          </cell>
          <cell r="EZ91">
            <v>125.44</v>
          </cell>
          <cell r="FA91">
            <v>125.81</v>
          </cell>
          <cell r="FB91">
            <v>125.71</v>
          </cell>
          <cell r="FC91">
            <v>125.32</v>
          </cell>
          <cell r="FD91">
            <v>125.48</v>
          </cell>
          <cell r="FE91">
            <v>126.57</v>
          </cell>
          <cell r="FF91">
            <v>132.41</v>
          </cell>
          <cell r="FG91">
            <v>135.72</v>
          </cell>
          <cell r="FH91">
            <v>137.4</v>
          </cell>
          <cell r="FI91">
            <v>137.72</v>
          </cell>
          <cell r="FJ91">
            <v>137.31</v>
          </cell>
          <cell r="FK91">
            <v>137.32</v>
          </cell>
          <cell r="FL91">
            <v>137.04</v>
          </cell>
          <cell r="FM91">
            <v>135.91</v>
          </cell>
          <cell r="FN91">
            <v>136.19999999999999</v>
          </cell>
          <cell r="FO91">
            <v>136.59</v>
          </cell>
          <cell r="FP91">
            <v>136.21</v>
          </cell>
          <cell r="FQ91">
            <v>137.27000000000001</v>
          </cell>
          <cell r="FR91">
            <v>140.93</v>
          </cell>
          <cell r="FS91">
            <v>141.68</v>
          </cell>
          <cell r="FT91">
            <v>142.29</v>
          </cell>
          <cell r="FU91">
            <v>142.37</v>
          </cell>
          <cell r="FV91">
            <v>144.58000000000001</v>
          </cell>
          <cell r="FW91">
            <v>144.63999999999999</v>
          </cell>
          <cell r="FX91">
            <v>143.37</v>
          </cell>
          <cell r="FY91">
            <v>145.43</v>
          </cell>
          <cell r="FZ91">
            <v>145.29</v>
          </cell>
          <cell r="GA91">
            <v>145.51</v>
          </cell>
          <cell r="GB91">
            <v>148.41999999999999</v>
          </cell>
          <cell r="GC91">
            <v>148.57</v>
          </cell>
          <cell r="GD91">
            <v>156.22999999999999</v>
          </cell>
          <cell r="GE91">
            <v>157.46</v>
          </cell>
          <cell r="GF91">
            <v>158.76</v>
          </cell>
          <cell r="GG91">
            <v>158.85</v>
          </cell>
          <cell r="GH91">
            <v>159.13</v>
          </cell>
          <cell r="GI91">
            <v>159.82</v>
          </cell>
          <cell r="GJ91">
            <v>159.86000000000001</v>
          </cell>
          <cell r="GK91">
            <v>158.86000000000001</v>
          </cell>
          <cell r="GL91">
            <v>158.69999999999999</v>
          </cell>
          <cell r="GM91">
            <v>158.03</v>
          </cell>
          <cell r="GN91">
            <v>158.01</v>
          </cell>
          <cell r="GO91">
            <v>160.68</v>
          </cell>
          <cell r="GP91">
            <v>161.91999999999999</v>
          </cell>
          <cell r="GQ91">
            <v>163.26</v>
          </cell>
          <cell r="GR91">
            <v>164.62</v>
          </cell>
          <cell r="GS91">
            <v>164.6</v>
          </cell>
          <cell r="GT91">
            <v>164.62</v>
          </cell>
          <cell r="GU91">
            <v>167.09</v>
          </cell>
          <cell r="GV91">
            <v>167.44</v>
          </cell>
          <cell r="GW91">
            <v>167.55</v>
          </cell>
          <cell r="GX91">
            <v>167.1</v>
          </cell>
          <cell r="GY91">
            <v>166.86</v>
          </cell>
          <cell r="GZ91">
            <v>169.37</v>
          </cell>
        </row>
        <row r="92">
          <cell r="A92">
            <v>63201</v>
          </cell>
          <cell r="B92" t="str">
            <v>Juegos de azar</v>
          </cell>
          <cell r="C92">
            <v>0.309</v>
          </cell>
          <cell r="D92">
            <v>2.0977050000000001E-3</v>
          </cell>
          <cell r="E92">
            <v>21.86079048618398</v>
          </cell>
          <cell r="F92">
            <v>21.865162644281217</v>
          </cell>
          <cell r="G92">
            <v>21.85860440713536</v>
          </cell>
          <cell r="H92">
            <v>21.85860440713536</v>
          </cell>
          <cell r="I92">
            <v>21.85860440713536</v>
          </cell>
          <cell r="J92">
            <v>21.85860440713536</v>
          </cell>
          <cell r="K92">
            <v>21.85860440713536</v>
          </cell>
          <cell r="L92">
            <v>22.123119972018188</v>
          </cell>
          <cell r="M92">
            <v>22.123119972018188</v>
          </cell>
          <cell r="N92">
            <v>22.123119972018188</v>
          </cell>
          <cell r="O92">
            <v>22.123119972018188</v>
          </cell>
          <cell r="P92">
            <v>22.123119972018188</v>
          </cell>
          <cell r="Q92">
            <v>22.123119972018188</v>
          </cell>
          <cell r="R92">
            <v>23.917890870933892</v>
          </cell>
          <cell r="S92">
            <v>25.118048268625394</v>
          </cell>
          <cell r="T92">
            <v>25.118048268625394</v>
          </cell>
          <cell r="U92">
            <v>25.227352221056314</v>
          </cell>
          <cell r="V92">
            <v>25.227352221056314</v>
          </cell>
          <cell r="W92">
            <v>25.68205666316894</v>
          </cell>
          <cell r="X92">
            <v>26.901888772298005</v>
          </cell>
          <cell r="Y92">
            <v>27.907485134662469</v>
          </cell>
          <cell r="Z92">
            <v>27.907485134662469</v>
          </cell>
          <cell r="AA92">
            <v>28.200419727177334</v>
          </cell>
          <cell r="AB92">
            <v>28.200419727177334</v>
          </cell>
          <cell r="AC92">
            <v>28.200419727177334</v>
          </cell>
          <cell r="AD92">
            <v>28.200419727177334</v>
          </cell>
          <cell r="AE92">
            <v>28.200419727177334</v>
          </cell>
          <cell r="AF92">
            <v>28.200419727177334</v>
          </cell>
          <cell r="AG92">
            <v>28.200419727177334</v>
          </cell>
          <cell r="AH92">
            <v>28.200419727177334</v>
          </cell>
          <cell r="AI92">
            <v>28.200419727177334</v>
          </cell>
          <cell r="AJ92">
            <v>28.784102833158443</v>
          </cell>
          <cell r="AK92">
            <v>28.784102833158443</v>
          </cell>
          <cell r="AL92">
            <v>30.233473242392449</v>
          </cell>
          <cell r="AM92">
            <v>30.233473242392449</v>
          </cell>
          <cell r="AN92">
            <v>30.233473242392449</v>
          </cell>
          <cell r="AO92">
            <v>30.233473242392449</v>
          </cell>
          <cell r="AP92">
            <v>30.233473242392449</v>
          </cell>
          <cell r="AQ92">
            <v>30.233473242392449</v>
          </cell>
          <cell r="AR92">
            <v>32.618485484435119</v>
          </cell>
          <cell r="AS92">
            <v>34.673399790136415</v>
          </cell>
          <cell r="AT92">
            <v>38.265127667016436</v>
          </cell>
          <cell r="AU92">
            <v>38.265127667016436</v>
          </cell>
          <cell r="AV92">
            <v>38.265127667016436</v>
          </cell>
          <cell r="AW92">
            <v>38.265127667016436</v>
          </cell>
          <cell r="AX92">
            <v>38.265127667016436</v>
          </cell>
          <cell r="AY92">
            <v>38.265127667016436</v>
          </cell>
          <cell r="AZ92">
            <v>38.265127667016436</v>
          </cell>
          <cell r="BA92">
            <v>38.265127667016436</v>
          </cell>
          <cell r="BB92">
            <v>38.265127667016436</v>
          </cell>
          <cell r="BC92">
            <v>38.265127667016436</v>
          </cell>
          <cell r="BD92">
            <v>38.265127667016436</v>
          </cell>
          <cell r="BE92">
            <v>38.265127667016436</v>
          </cell>
          <cell r="BF92">
            <v>38.929695697796433</v>
          </cell>
          <cell r="BG92">
            <v>38.929695697796433</v>
          </cell>
          <cell r="BH92">
            <v>40.984610003497721</v>
          </cell>
          <cell r="BI92">
            <v>40.984610003497721</v>
          </cell>
          <cell r="BJ92">
            <v>40.984610003497721</v>
          </cell>
          <cell r="BK92">
            <v>40.984610003497721</v>
          </cell>
          <cell r="BL92">
            <v>40.984610003497721</v>
          </cell>
          <cell r="BM92">
            <v>40.984610003497721</v>
          </cell>
          <cell r="BN92">
            <v>40.984610003497721</v>
          </cell>
          <cell r="BO92">
            <v>40.984610003497721</v>
          </cell>
          <cell r="BP92">
            <v>40.984610003497721</v>
          </cell>
          <cell r="BQ92">
            <v>40.984610003497721</v>
          </cell>
          <cell r="BR92">
            <v>40.984610003497721</v>
          </cell>
          <cell r="BS92">
            <v>40.984610003497721</v>
          </cell>
          <cell r="BT92">
            <v>40.984610003497721</v>
          </cell>
          <cell r="BU92">
            <v>40.984610003497721</v>
          </cell>
          <cell r="BV92">
            <v>40.984610003497721</v>
          </cell>
          <cell r="BW92">
            <v>40.984610003497721</v>
          </cell>
          <cell r="BX92">
            <v>40.984610003497721</v>
          </cell>
          <cell r="BY92">
            <v>40.984610003497721</v>
          </cell>
          <cell r="BZ92">
            <v>40.984610003497721</v>
          </cell>
          <cell r="CA92">
            <v>40.984610003497721</v>
          </cell>
          <cell r="CB92">
            <v>40.984610003497721</v>
          </cell>
          <cell r="CC92">
            <v>40.984610003497721</v>
          </cell>
          <cell r="CD92">
            <v>40.984610003497721</v>
          </cell>
          <cell r="CE92">
            <v>40.984610003497721</v>
          </cell>
          <cell r="CF92">
            <v>40.984610003497721</v>
          </cell>
          <cell r="CG92">
            <v>40.984610003497721</v>
          </cell>
          <cell r="CH92">
            <v>40.984610003497721</v>
          </cell>
          <cell r="CI92">
            <v>40.984610003497721</v>
          </cell>
          <cell r="CJ92">
            <v>41.642619797131871</v>
          </cell>
          <cell r="CK92">
            <v>41.642619797131871</v>
          </cell>
          <cell r="CL92">
            <v>48.931007345225609</v>
          </cell>
          <cell r="CM92">
            <v>66.279730675061217</v>
          </cell>
          <cell r="CN92">
            <v>66.861227701993712</v>
          </cell>
          <cell r="CO92">
            <v>68.874606505771254</v>
          </cell>
          <cell r="CP92">
            <v>97.929783140958378</v>
          </cell>
          <cell r="CQ92">
            <v>109.01320391745367</v>
          </cell>
          <cell r="CR92">
            <v>109.21432318992655</v>
          </cell>
          <cell r="CS92">
            <v>109.21432318992655</v>
          </cell>
          <cell r="CT92">
            <v>110.67899615250087</v>
          </cell>
          <cell r="CU92">
            <v>111.68459251486533</v>
          </cell>
          <cell r="CV92">
            <v>112.88693599160547</v>
          </cell>
          <cell r="CW92">
            <v>106.7243791535502</v>
          </cell>
          <cell r="CX92">
            <v>106.7265652325988</v>
          </cell>
          <cell r="CY92">
            <v>106.7265652325988</v>
          </cell>
          <cell r="CZ92">
            <v>106.7265652325988</v>
          </cell>
          <cell r="DA92">
            <v>106.7265652325988</v>
          </cell>
          <cell r="DB92">
            <v>107.1637810423225</v>
          </cell>
          <cell r="DC92">
            <v>107.1637810423225</v>
          </cell>
          <cell r="DD92">
            <v>107.1637810423225</v>
          </cell>
          <cell r="DE92">
            <v>107.1637810423225</v>
          </cell>
          <cell r="DF92">
            <v>112.29013641133263</v>
          </cell>
          <cell r="DG92">
            <v>112.29013641133263</v>
          </cell>
          <cell r="DH92">
            <v>112.29013641133263</v>
          </cell>
          <cell r="DI92">
            <v>112.29013641133263</v>
          </cell>
          <cell r="DJ92">
            <v>112.29013641133263</v>
          </cell>
          <cell r="DK92">
            <v>112.29013641133263</v>
          </cell>
          <cell r="DL92">
            <v>112.29013641133263</v>
          </cell>
          <cell r="DM92">
            <v>112.29013641133263</v>
          </cell>
          <cell r="DN92">
            <v>112.29013641133263</v>
          </cell>
          <cell r="DO92">
            <v>112.91535501923748</v>
          </cell>
          <cell r="DP92">
            <v>112.91535501923748</v>
          </cell>
          <cell r="DQ92">
            <v>94.958901713885965</v>
          </cell>
          <cell r="DR92">
            <v>98.983473242392449</v>
          </cell>
          <cell r="DS92">
            <v>99.204267226302917</v>
          </cell>
          <cell r="DT92">
            <v>99.204267226302917</v>
          </cell>
          <cell r="DU92">
            <v>100</v>
          </cell>
          <cell r="DV92">
            <v>100</v>
          </cell>
          <cell r="DW92">
            <v>100</v>
          </cell>
          <cell r="DX92">
            <v>105.72</v>
          </cell>
          <cell r="DY92">
            <v>113.7</v>
          </cell>
          <cell r="DZ92">
            <v>113.99</v>
          </cell>
          <cell r="EA92">
            <v>114.3</v>
          </cell>
          <cell r="EB92">
            <v>114.31997620999999</v>
          </cell>
          <cell r="EC92">
            <v>116.06</v>
          </cell>
          <cell r="ED92">
            <v>116.06</v>
          </cell>
          <cell r="EE92">
            <v>116.06</v>
          </cell>
          <cell r="EF92">
            <v>116.06</v>
          </cell>
          <cell r="EG92">
            <v>116.06</v>
          </cell>
          <cell r="EH92">
            <v>116.06</v>
          </cell>
          <cell r="EI92">
            <v>116.06</v>
          </cell>
          <cell r="EJ92">
            <v>116.06</v>
          </cell>
          <cell r="EK92">
            <v>118.28</v>
          </cell>
          <cell r="EL92">
            <v>118.28</v>
          </cell>
          <cell r="EM92">
            <v>118.28</v>
          </cell>
          <cell r="EN92">
            <v>118.28</v>
          </cell>
          <cell r="EO92">
            <v>118.28</v>
          </cell>
          <cell r="EP92">
            <v>118.28</v>
          </cell>
          <cell r="EQ92">
            <v>118.28</v>
          </cell>
          <cell r="ER92">
            <v>118.28</v>
          </cell>
          <cell r="ES92">
            <v>118.28</v>
          </cell>
          <cell r="ET92">
            <v>118.28</v>
          </cell>
          <cell r="EU92">
            <v>118.28</v>
          </cell>
          <cell r="EV92">
            <v>118.28</v>
          </cell>
          <cell r="EW92">
            <v>118.28</v>
          </cell>
          <cell r="EX92">
            <v>118.57</v>
          </cell>
          <cell r="EY92">
            <v>118.91</v>
          </cell>
          <cell r="EZ92">
            <v>118.91</v>
          </cell>
          <cell r="FA92">
            <v>130.77000000000001</v>
          </cell>
          <cell r="FB92">
            <v>132.37</v>
          </cell>
          <cell r="FC92">
            <v>132.37</v>
          </cell>
          <cell r="FD92">
            <v>132.37</v>
          </cell>
          <cell r="FE92">
            <v>132.37</v>
          </cell>
          <cell r="FF92">
            <v>134.36000000000001</v>
          </cell>
          <cell r="FG92">
            <v>134.36000000000001</v>
          </cell>
          <cell r="FH92">
            <v>134.36000000000001</v>
          </cell>
          <cell r="FI92">
            <v>135.46</v>
          </cell>
          <cell r="FJ92">
            <v>135.46</v>
          </cell>
          <cell r="FK92">
            <v>135.46</v>
          </cell>
          <cell r="FL92">
            <v>136.08000000000001</v>
          </cell>
          <cell r="FM92">
            <v>136.08000000000001</v>
          </cell>
          <cell r="FN92">
            <v>136.08000000000001</v>
          </cell>
          <cell r="FO92">
            <v>136.08000000000001</v>
          </cell>
          <cell r="FP92">
            <v>136.08000000000001</v>
          </cell>
          <cell r="FQ92">
            <v>136.08000000000001</v>
          </cell>
          <cell r="FR92">
            <v>136.08000000000001</v>
          </cell>
          <cell r="FS92">
            <v>136.08000000000001</v>
          </cell>
          <cell r="FT92">
            <v>137.05000000000001</v>
          </cell>
          <cell r="FU92">
            <v>137.05000000000001</v>
          </cell>
          <cell r="FV92">
            <v>137.05000000000001</v>
          </cell>
          <cell r="FW92">
            <v>137.05000000000001</v>
          </cell>
          <cell r="FX92">
            <v>137.05000000000001</v>
          </cell>
          <cell r="FY92">
            <v>135.33000000000001</v>
          </cell>
          <cell r="FZ92">
            <v>135.33000000000001</v>
          </cell>
          <cell r="GA92">
            <v>135.33000000000001</v>
          </cell>
          <cell r="GB92">
            <v>135.33000000000001</v>
          </cell>
          <cell r="GC92">
            <v>135.33000000000001</v>
          </cell>
          <cell r="GD92">
            <v>143.32</v>
          </cell>
          <cell r="GE92">
            <v>143.32</v>
          </cell>
          <cell r="GF92">
            <v>143.32</v>
          </cell>
          <cell r="GG92">
            <v>143.32</v>
          </cell>
          <cell r="GH92">
            <v>143.32</v>
          </cell>
          <cell r="GI92">
            <v>143.32</v>
          </cell>
          <cell r="GJ92">
            <v>145.03</v>
          </cell>
          <cell r="GK92">
            <v>145.03</v>
          </cell>
          <cell r="GL92">
            <v>145.03</v>
          </cell>
          <cell r="GM92">
            <v>145.03</v>
          </cell>
          <cell r="GN92">
            <v>145.03</v>
          </cell>
          <cell r="GO92">
            <v>145.03</v>
          </cell>
          <cell r="GP92">
            <v>149.49</v>
          </cell>
          <cell r="GQ92">
            <v>149.49</v>
          </cell>
          <cell r="GR92">
            <v>149.49</v>
          </cell>
          <cell r="GS92">
            <v>149.49</v>
          </cell>
          <cell r="GT92">
            <v>149.49</v>
          </cell>
          <cell r="GU92">
            <v>149.49</v>
          </cell>
          <cell r="GV92">
            <v>149.49</v>
          </cell>
          <cell r="GW92">
            <v>149.49</v>
          </cell>
          <cell r="GX92">
            <v>149.49</v>
          </cell>
          <cell r="GY92">
            <v>149.49</v>
          </cell>
          <cell r="GZ92">
            <v>149.49</v>
          </cell>
        </row>
        <row r="93">
          <cell r="A93">
            <v>71203</v>
          </cell>
          <cell r="B93" t="str">
            <v>Servicio de parqueadero</v>
          </cell>
          <cell r="C93">
            <v>4.5999999999999999E-2</v>
          </cell>
          <cell r="D93">
            <v>1.3195986000000002E-3</v>
          </cell>
          <cell r="E93">
            <v>5.2890463849367952</v>
          </cell>
          <cell r="F93">
            <v>5.3123181890305178</v>
          </cell>
          <cell r="G93">
            <v>5.6137938329719157</v>
          </cell>
          <cell r="H93">
            <v>6.3754165124028139</v>
          </cell>
          <cell r="I93">
            <v>6.9582694240228493</v>
          </cell>
          <cell r="J93">
            <v>7.3507166657851579</v>
          </cell>
          <cell r="K93">
            <v>7.6416142169566825</v>
          </cell>
          <cell r="L93">
            <v>7.7135452477918225</v>
          </cell>
          <cell r="M93">
            <v>7.7315280055006079</v>
          </cell>
          <cell r="N93">
            <v>7.7643200930872167</v>
          </cell>
          <cell r="O93">
            <v>8.0123763685407532</v>
          </cell>
          <cell r="P93">
            <v>8.0467551700428412</v>
          </cell>
          <cell r="Q93">
            <v>8.0467551700428412</v>
          </cell>
          <cell r="R93">
            <v>8.1789813296662608</v>
          </cell>
          <cell r="S93">
            <v>8.786692759295498</v>
          </cell>
          <cell r="T93">
            <v>9.5144655418628012</v>
          </cell>
          <cell r="U93">
            <v>10.039138943248533</v>
          </cell>
          <cell r="V93">
            <v>10.120061352938064</v>
          </cell>
          <cell r="W93">
            <v>10.145448775585761</v>
          </cell>
          <cell r="X93">
            <v>10.346961442851853</v>
          </cell>
          <cell r="Y93">
            <v>10.460147035489502</v>
          </cell>
          <cell r="Z93">
            <v>10.56751467710372</v>
          </cell>
          <cell r="AA93">
            <v>10.665890939863543</v>
          </cell>
          <cell r="AB93">
            <v>10.670122176971493</v>
          </cell>
          <cell r="AC93">
            <v>10.670122176971493</v>
          </cell>
          <cell r="AD93">
            <v>10.672237795525467</v>
          </cell>
          <cell r="AE93">
            <v>11.411117575501137</v>
          </cell>
          <cell r="AF93">
            <v>12.319246839794785</v>
          </cell>
          <cell r="AG93">
            <v>13.315174274078384</v>
          </cell>
          <cell r="AH93">
            <v>13.719257417887555</v>
          </cell>
          <cell r="AI93">
            <v>14.115935896757815</v>
          </cell>
          <cell r="AJ93">
            <v>14.534299465806317</v>
          </cell>
          <cell r="AK93">
            <v>14.770190934574496</v>
          </cell>
          <cell r="AL93">
            <v>14.957423176601258</v>
          </cell>
          <cell r="AM93">
            <v>15.067964246046436</v>
          </cell>
          <cell r="AN93">
            <v>15.185381075792034</v>
          </cell>
          <cell r="AO93">
            <v>15.492145766118369</v>
          </cell>
          <cell r="AP93">
            <v>15.751837943618765</v>
          </cell>
          <cell r="AQ93">
            <v>16.157507801343417</v>
          </cell>
          <cell r="AR93">
            <v>17.018035648172631</v>
          </cell>
          <cell r="AS93">
            <v>17.85000264452319</v>
          </cell>
          <cell r="AT93">
            <v>18.540223197757445</v>
          </cell>
          <cell r="AU93">
            <v>18.540223197757445</v>
          </cell>
          <cell r="AV93">
            <v>18.760247527370812</v>
          </cell>
          <cell r="AW93">
            <v>18.869201882900512</v>
          </cell>
          <cell r="AX93">
            <v>18.869201882900512</v>
          </cell>
          <cell r="AY93">
            <v>18.869201882900512</v>
          </cell>
          <cell r="AZ93">
            <v>19.045327127518906</v>
          </cell>
          <cell r="BA93">
            <v>19.158512720156555</v>
          </cell>
          <cell r="BB93">
            <v>19.615486327815095</v>
          </cell>
          <cell r="BC93">
            <v>21.400539482731261</v>
          </cell>
          <cell r="BD93">
            <v>23.779023642037338</v>
          </cell>
          <cell r="BE93">
            <v>24.954249748770295</v>
          </cell>
          <cell r="BF93">
            <v>25.436081874438038</v>
          </cell>
          <cell r="BG93">
            <v>25.719045856032157</v>
          </cell>
          <cell r="BH93">
            <v>25.893055482096578</v>
          </cell>
          <cell r="BI93">
            <v>25.893055482096578</v>
          </cell>
          <cell r="BJ93">
            <v>26.209869360554293</v>
          </cell>
          <cell r="BK93">
            <v>27.052414449674721</v>
          </cell>
          <cell r="BL93">
            <v>27.052414449674721</v>
          </cell>
          <cell r="BM93">
            <v>27.220077220077215</v>
          </cell>
          <cell r="BN93">
            <v>28.376791664462896</v>
          </cell>
          <cell r="BO93">
            <v>29.70381340244354</v>
          </cell>
          <cell r="BP93">
            <v>31.357169302374782</v>
          </cell>
          <cell r="BQ93">
            <v>31.651240281377262</v>
          </cell>
          <cell r="BR93">
            <v>32.999947109536151</v>
          </cell>
          <cell r="BS93">
            <v>33.211508964933614</v>
          </cell>
          <cell r="BT93">
            <v>33.765801026074996</v>
          </cell>
          <cell r="BU93">
            <v>34.162479504945253</v>
          </cell>
          <cell r="BV93">
            <v>34.334902417094192</v>
          </cell>
          <cell r="BW93">
            <v>34.605701592002958</v>
          </cell>
          <cell r="BX93">
            <v>34.811974401015497</v>
          </cell>
          <cell r="BY93">
            <v>34.99285978738034</v>
          </cell>
          <cell r="BZ93">
            <v>36.007827788649706</v>
          </cell>
          <cell r="CA93">
            <v>38.11286824985455</v>
          </cell>
          <cell r="CB93">
            <v>39.662029936002533</v>
          </cell>
          <cell r="CC93">
            <v>41.477230655312844</v>
          </cell>
          <cell r="CD93">
            <v>43.42677315280055</v>
          </cell>
          <cell r="CE93">
            <v>44.823081398423867</v>
          </cell>
          <cell r="CF93">
            <v>45.475220817686569</v>
          </cell>
          <cell r="CG93">
            <v>46.025281641719999</v>
          </cell>
          <cell r="CH93">
            <v>46.496006769979374</v>
          </cell>
          <cell r="CI93">
            <v>46.662611731104882</v>
          </cell>
          <cell r="CJ93">
            <v>46.662611731104882</v>
          </cell>
          <cell r="CK93">
            <v>47.775955995134076</v>
          </cell>
          <cell r="CL93">
            <v>50.006346855661917</v>
          </cell>
          <cell r="CM93">
            <v>53.713439466864124</v>
          </cell>
          <cell r="CN93">
            <v>55.968688845401168</v>
          </cell>
          <cell r="CO93">
            <v>61.906701221769708</v>
          </cell>
          <cell r="CP93">
            <v>62.426085576770504</v>
          </cell>
          <cell r="CQ93">
            <v>63.319934415824832</v>
          </cell>
          <cell r="CR93">
            <v>63.319934415824832</v>
          </cell>
          <cell r="CS93">
            <v>63.093034325911049</v>
          </cell>
          <cell r="CT93">
            <v>64.293647855291681</v>
          </cell>
          <cell r="CU93">
            <v>65.561961178399528</v>
          </cell>
          <cell r="CV93">
            <v>65.900460147035488</v>
          </cell>
          <cell r="CW93">
            <v>66.177077272967693</v>
          </cell>
          <cell r="CX93">
            <v>67.497752155286406</v>
          </cell>
          <cell r="CY93">
            <v>72.533453218384722</v>
          </cell>
          <cell r="CZ93">
            <v>75.846511873909122</v>
          </cell>
          <cell r="DA93">
            <v>78.889300259163264</v>
          </cell>
          <cell r="DB93">
            <v>79.325117681282066</v>
          </cell>
          <cell r="DC93">
            <v>80.54741630084095</v>
          </cell>
          <cell r="DD93">
            <v>80.54741630084095</v>
          </cell>
          <cell r="DE93">
            <v>80.54741630084095</v>
          </cell>
          <cell r="DF93">
            <v>80.54741630084095</v>
          </cell>
          <cell r="DG93">
            <v>80.635214470830903</v>
          </cell>
          <cell r="DH93">
            <v>80.845718516951393</v>
          </cell>
          <cell r="DI93">
            <v>80.934045591579846</v>
          </cell>
          <cell r="DJ93">
            <v>85.276881578251434</v>
          </cell>
          <cell r="DK93">
            <v>91.499973554768076</v>
          </cell>
          <cell r="DL93">
            <v>93.761569788967051</v>
          </cell>
          <cell r="DM93">
            <v>96.755698947479758</v>
          </cell>
          <cell r="DN93">
            <v>97.433754694028664</v>
          </cell>
          <cell r="DO93">
            <v>100.07087322155814</v>
          </cell>
          <cell r="DP93">
            <v>100.29459988364098</v>
          </cell>
          <cell r="DQ93">
            <v>100.9033691225472</v>
          </cell>
          <cell r="DR93">
            <v>100.9033691225472</v>
          </cell>
          <cell r="DS93">
            <v>100.9033691225472</v>
          </cell>
          <cell r="DT93">
            <v>100</v>
          </cell>
          <cell r="DU93">
            <v>100</v>
          </cell>
          <cell r="DV93">
            <v>100.66</v>
          </cell>
          <cell r="DW93">
            <v>103.4</v>
          </cell>
          <cell r="DX93">
            <v>106.13</v>
          </cell>
          <cell r="DY93">
            <v>107.4</v>
          </cell>
          <cell r="DZ93">
            <v>108.38</v>
          </cell>
          <cell r="EA93">
            <v>108.58</v>
          </cell>
          <cell r="EB93">
            <v>109.18501676</v>
          </cell>
          <cell r="EC93">
            <v>109.18</v>
          </cell>
          <cell r="ED93">
            <v>109.69</v>
          </cell>
          <cell r="EE93">
            <v>109.95</v>
          </cell>
          <cell r="EF93">
            <v>109.63</v>
          </cell>
          <cell r="EG93">
            <v>109.09</v>
          </cell>
          <cell r="EH93">
            <v>109.67</v>
          </cell>
          <cell r="EI93">
            <v>110.03</v>
          </cell>
          <cell r="EJ93">
            <v>109.75</v>
          </cell>
          <cell r="EK93">
            <v>110.11</v>
          </cell>
          <cell r="EL93">
            <v>110.31</v>
          </cell>
          <cell r="EM93">
            <v>109.03</v>
          </cell>
          <cell r="EN93">
            <v>108.93</v>
          </cell>
          <cell r="EO93">
            <v>108.93</v>
          </cell>
          <cell r="EP93">
            <v>109.25</v>
          </cell>
          <cell r="EQ93">
            <v>109.21</v>
          </cell>
          <cell r="ER93">
            <v>108.92</v>
          </cell>
          <cell r="ES93">
            <v>108.88</v>
          </cell>
          <cell r="ET93">
            <v>109.06</v>
          </cell>
          <cell r="EU93">
            <v>109.56</v>
          </cell>
          <cell r="EV93">
            <v>110.06</v>
          </cell>
          <cell r="EW93">
            <v>110.22</v>
          </cell>
          <cell r="EX93">
            <v>110.27</v>
          </cell>
          <cell r="EY93">
            <v>109.86</v>
          </cell>
          <cell r="EZ93">
            <v>109.88</v>
          </cell>
          <cell r="FA93">
            <v>109.43</v>
          </cell>
          <cell r="FB93">
            <v>109.44</v>
          </cell>
          <cell r="FC93">
            <v>108.14</v>
          </cell>
          <cell r="FD93">
            <v>108.15</v>
          </cell>
          <cell r="FE93">
            <v>108.25</v>
          </cell>
          <cell r="FF93">
            <v>108.78</v>
          </cell>
          <cell r="FG93">
            <v>109.73</v>
          </cell>
          <cell r="FH93">
            <v>110.02</v>
          </cell>
          <cell r="FI93">
            <v>111.31</v>
          </cell>
          <cell r="FJ93">
            <v>112.03</v>
          </cell>
          <cell r="FK93">
            <v>112.32</v>
          </cell>
          <cell r="FL93">
            <v>110.86</v>
          </cell>
          <cell r="FM93">
            <v>111.2</v>
          </cell>
          <cell r="FN93">
            <v>111.65</v>
          </cell>
          <cell r="FO93">
            <v>111.89</v>
          </cell>
          <cell r="FP93">
            <v>110.4</v>
          </cell>
          <cell r="FQ93">
            <v>110.24</v>
          </cell>
          <cell r="FR93">
            <v>112.02</v>
          </cell>
          <cell r="FS93">
            <v>112.12</v>
          </cell>
          <cell r="FT93">
            <v>114.37</v>
          </cell>
          <cell r="FU93">
            <v>113.28</v>
          </cell>
          <cell r="FV93">
            <v>113.73</v>
          </cell>
          <cell r="FW93">
            <v>113.83</v>
          </cell>
          <cell r="FX93">
            <v>113.46</v>
          </cell>
          <cell r="FY93">
            <v>113.64</v>
          </cell>
          <cell r="FZ93">
            <v>113.67</v>
          </cell>
          <cell r="GA93">
            <v>116.05</v>
          </cell>
          <cell r="GB93">
            <v>115.71</v>
          </cell>
          <cell r="GC93">
            <v>115.58</v>
          </cell>
          <cell r="GD93">
            <v>118.36</v>
          </cell>
          <cell r="GE93">
            <v>119.79</v>
          </cell>
          <cell r="GF93">
            <v>120.5</v>
          </cell>
          <cell r="GG93">
            <v>120.14</v>
          </cell>
          <cell r="GH93">
            <v>119.83</v>
          </cell>
          <cell r="GI93">
            <v>119.92</v>
          </cell>
          <cell r="GJ93">
            <v>120.11</v>
          </cell>
          <cell r="GK93">
            <v>120.83</v>
          </cell>
          <cell r="GL93">
            <v>120.82</v>
          </cell>
          <cell r="GM93">
            <v>120.83</v>
          </cell>
          <cell r="GN93">
            <v>120.95</v>
          </cell>
          <cell r="GO93">
            <v>120.96</v>
          </cell>
          <cell r="GP93">
            <v>122.58</v>
          </cell>
          <cell r="GQ93">
            <v>127.06</v>
          </cell>
          <cell r="GR93">
            <v>129.69999999999999</v>
          </cell>
          <cell r="GS93">
            <v>130.85</v>
          </cell>
          <cell r="GT93">
            <v>131.01</v>
          </cell>
          <cell r="GU93">
            <v>131.34</v>
          </cell>
          <cell r="GV93">
            <v>131.59</v>
          </cell>
          <cell r="GW93">
            <v>131.44999999999999</v>
          </cell>
          <cell r="GX93">
            <v>131.47</v>
          </cell>
          <cell r="GY93">
            <v>131.83000000000001</v>
          </cell>
          <cell r="GZ93">
            <v>132.19</v>
          </cell>
        </row>
        <row r="94">
          <cell r="A94">
            <v>71204</v>
          </cell>
          <cell r="B94" t="str">
            <v>Servicios de mecánica</v>
          </cell>
          <cell r="D94">
            <v>1.7218126399999999E-2</v>
          </cell>
          <cell r="DU94">
            <v>100</v>
          </cell>
          <cell r="DV94">
            <v>100.72</v>
          </cell>
          <cell r="DW94">
            <v>101.71</v>
          </cell>
          <cell r="DX94">
            <v>103.23</v>
          </cell>
          <cell r="DY94">
            <v>104.23</v>
          </cell>
          <cell r="DZ94">
            <v>104.8</v>
          </cell>
          <cell r="EA94">
            <v>104.68</v>
          </cell>
          <cell r="EB94">
            <v>105.05963116</v>
          </cell>
          <cell r="EC94">
            <v>105.25</v>
          </cell>
          <cell r="ED94">
            <v>105.64</v>
          </cell>
          <cell r="EE94">
            <v>103.96</v>
          </cell>
          <cell r="EF94">
            <v>103.63</v>
          </cell>
          <cell r="EG94">
            <v>103.74</v>
          </cell>
          <cell r="EH94">
            <v>104.23</v>
          </cell>
          <cell r="EI94">
            <v>104.65</v>
          </cell>
          <cell r="EJ94">
            <v>104.4</v>
          </cell>
          <cell r="EK94">
            <v>105.11</v>
          </cell>
          <cell r="EL94">
            <v>105.53</v>
          </cell>
          <cell r="EM94">
            <v>105.74</v>
          </cell>
          <cell r="EN94">
            <v>106.35</v>
          </cell>
          <cell r="EO94">
            <v>104.94</v>
          </cell>
          <cell r="EP94">
            <v>104.9</v>
          </cell>
          <cell r="EQ94">
            <v>105.4</v>
          </cell>
          <cell r="ER94">
            <v>105.44</v>
          </cell>
          <cell r="ES94">
            <v>105.64</v>
          </cell>
          <cell r="ET94">
            <v>106.12</v>
          </cell>
          <cell r="EU94">
            <v>106.26</v>
          </cell>
          <cell r="EV94">
            <v>106.54</v>
          </cell>
          <cell r="EW94">
            <v>106.67</v>
          </cell>
          <cell r="EX94">
            <v>107.18</v>
          </cell>
          <cell r="EY94">
            <v>107.47</v>
          </cell>
          <cell r="EZ94">
            <v>107.59</v>
          </cell>
          <cell r="FA94">
            <v>107.91</v>
          </cell>
          <cell r="FB94">
            <v>107.94</v>
          </cell>
          <cell r="FC94">
            <v>108.22</v>
          </cell>
          <cell r="FD94">
            <v>108.02</v>
          </cell>
          <cell r="FE94">
            <v>107.95</v>
          </cell>
          <cell r="FF94">
            <v>107.73</v>
          </cell>
          <cell r="FG94">
            <v>108.24</v>
          </cell>
          <cell r="FH94">
            <v>108.54</v>
          </cell>
          <cell r="FI94">
            <v>108.76</v>
          </cell>
          <cell r="FJ94">
            <v>108.8</v>
          </cell>
          <cell r="FK94">
            <v>108.71</v>
          </cell>
          <cell r="FL94">
            <v>108.83</v>
          </cell>
          <cell r="FM94">
            <v>109.28</v>
          </cell>
          <cell r="FN94">
            <v>109.52</v>
          </cell>
          <cell r="FO94">
            <v>109.16</v>
          </cell>
          <cell r="FP94">
            <v>109.04</v>
          </cell>
          <cell r="FQ94">
            <v>109.23</v>
          </cell>
          <cell r="FR94">
            <v>109.92</v>
          </cell>
          <cell r="FS94">
            <v>110.42</v>
          </cell>
          <cell r="FT94">
            <v>110.85</v>
          </cell>
          <cell r="FU94">
            <v>110.88</v>
          </cell>
          <cell r="FV94">
            <v>111.27</v>
          </cell>
          <cell r="FW94">
            <v>111.28</v>
          </cell>
          <cell r="FX94">
            <v>111.3</v>
          </cell>
          <cell r="FY94">
            <v>111.71</v>
          </cell>
          <cell r="FZ94">
            <v>111.52</v>
          </cell>
          <cell r="GA94">
            <v>111.49</v>
          </cell>
          <cell r="GB94">
            <v>111.72</v>
          </cell>
          <cell r="GC94">
            <v>112</v>
          </cell>
          <cell r="GD94">
            <v>113.21</v>
          </cell>
          <cell r="GE94">
            <v>113.98</v>
          </cell>
          <cell r="GF94">
            <v>114.72</v>
          </cell>
          <cell r="GG94">
            <v>115.25</v>
          </cell>
          <cell r="GH94">
            <v>115.19</v>
          </cell>
          <cell r="GI94">
            <v>115.63</v>
          </cell>
          <cell r="GJ94">
            <v>115.78</v>
          </cell>
          <cell r="GK94">
            <v>116.06</v>
          </cell>
          <cell r="GL94">
            <v>116.29</v>
          </cell>
          <cell r="GM94">
            <v>116.53</v>
          </cell>
          <cell r="GN94">
            <v>116.93</v>
          </cell>
          <cell r="GO94">
            <v>116.84</v>
          </cell>
          <cell r="GP94">
            <v>117.2</v>
          </cell>
          <cell r="GQ94">
            <v>117.52</v>
          </cell>
          <cell r="GR94">
            <v>118.03</v>
          </cell>
          <cell r="GS94">
            <v>118.54</v>
          </cell>
          <cell r="GT94">
            <v>118.74</v>
          </cell>
          <cell r="GU94">
            <v>118.64</v>
          </cell>
          <cell r="GV94">
            <v>118.19</v>
          </cell>
          <cell r="GW94">
            <v>118.65</v>
          </cell>
          <cell r="GX94">
            <v>119.04</v>
          </cell>
          <cell r="GY94">
            <v>119.6</v>
          </cell>
          <cell r="GZ94">
            <v>119.66</v>
          </cell>
        </row>
        <row r="95">
          <cell r="A95">
            <v>73101</v>
          </cell>
          <cell r="B95" t="str">
            <v>Porte de cartas</v>
          </cell>
          <cell r="C95">
            <v>0.125</v>
          </cell>
          <cell r="D95">
            <v>2.8979599999999999E-4</v>
          </cell>
          <cell r="E95">
            <v>8.4595927552047652</v>
          </cell>
          <cell r="F95">
            <v>8.9773198318232961</v>
          </cell>
          <cell r="G95">
            <v>8.9722440761701741</v>
          </cell>
          <cell r="H95">
            <v>8.9722440761701741</v>
          </cell>
          <cell r="I95">
            <v>8.9722440761701741</v>
          </cell>
          <cell r="J95">
            <v>8.9722440761701741</v>
          </cell>
          <cell r="K95">
            <v>8.9722440761701741</v>
          </cell>
          <cell r="L95">
            <v>8.9722440761701741</v>
          </cell>
          <cell r="M95">
            <v>10.766523699549104</v>
          </cell>
          <cell r="N95">
            <v>10.766523699549104</v>
          </cell>
          <cell r="O95">
            <v>10.766523699549104</v>
          </cell>
          <cell r="P95">
            <v>10.766523699549104</v>
          </cell>
          <cell r="Q95">
            <v>10.766523699549104</v>
          </cell>
          <cell r="R95">
            <v>10.766523699549104</v>
          </cell>
          <cell r="S95">
            <v>10.766523699549104</v>
          </cell>
          <cell r="T95">
            <v>11.79182634147992</v>
          </cell>
          <cell r="U95">
            <v>11.79182634147992</v>
          </cell>
          <cell r="V95">
            <v>11.79182634147992</v>
          </cell>
          <cell r="W95">
            <v>11.79182634147992</v>
          </cell>
          <cell r="X95">
            <v>11.79182634147992</v>
          </cell>
          <cell r="Y95">
            <v>11.79182634147992</v>
          </cell>
          <cell r="Z95">
            <v>14.355928905582486</v>
          </cell>
          <cell r="AA95">
            <v>14.046307810741993</v>
          </cell>
          <cell r="AB95">
            <v>14.046307810741993</v>
          </cell>
          <cell r="AC95">
            <v>14.046307810741993</v>
          </cell>
          <cell r="AD95">
            <v>14.046307810741993</v>
          </cell>
          <cell r="AE95">
            <v>14.046307810741993</v>
          </cell>
          <cell r="AF95">
            <v>16.126521669246845</v>
          </cell>
          <cell r="AG95">
            <v>16.126521669246845</v>
          </cell>
          <cell r="AH95">
            <v>16.126521669246845</v>
          </cell>
          <cell r="AI95">
            <v>16.126521669246845</v>
          </cell>
          <cell r="AJ95">
            <v>16.126521669246845</v>
          </cell>
          <cell r="AK95">
            <v>16.126521669246845</v>
          </cell>
          <cell r="AL95">
            <v>18.207581487027216</v>
          </cell>
          <cell r="AM95">
            <v>18.207581487027216</v>
          </cell>
          <cell r="AN95">
            <v>18.207581487027216</v>
          </cell>
          <cell r="AO95">
            <v>18.207581487027216</v>
          </cell>
          <cell r="AP95">
            <v>18.207581487027216</v>
          </cell>
          <cell r="AQ95">
            <v>18.207581487027216</v>
          </cell>
          <cell r="AR95">
            <v>18.207581487027216</v>
          </cell>
          <cell r="AS95">
            <v>18.207581487027216</v>
          </cell>
          <cell r="AT95">
            <v>18.207581487027216</v>
          </cell>
          <cell r="AU95">
            <v>22.369701122587959</v>
          </cell>
          <cell r="AV95">
            <v>22.369701122587959</v>
          </cell>
          <cell r="AW95">
            <v>22.369701122587959</v>
          </cell>
          <cell r="AX95">
            <v>22.369701122587959</v>
          </cell>
          <cell r="AY95">
            <v>22.369701122587959</v>
          </cell>
          <cell r="AZ95">
            <v>22.369701122587959</v>
          </cell>
          <cell r="BA95">
            <v>22.369701122587959</v>
          </cell>
          <cell r="BB95">
            <v>22.369701122587959</v>
          </cell>
          <cell r="BC95">
            <v>22.369701122587959</v>
          </cell>
          <cell r="BD95">
            <v>22.369701122587959</v>
          </cell>
          <cell r="BE95">
            <v>22.369701122587959</v>
          </cell>
          <cell r="BF95">
            <v>22.369701122587959</v>
          </cell>
          <cell r="BG95">
            <v>42.138077472950457</v>
          </cell>
          <cell r="BH95">
            <v>42.138077472950457</v>
          </cell>
          <cell r="BI95">
            <v>42.138077472950457</v>
          </cell>
          <cell r="BJ95">
            <v>42.138077472950457</v>
          </cell>
          <cell r="BK95">
            <v>42.138077472950457</v>
          </cell>
          <cell r="BL95">
            <v>42.138077472950457</v>
          </cell>
          <cell r="BM95">
            <v>42.138077472950457</v>
          </cell>
          <cell r="BN95">
            <v>42.138077472950457</v>
          </cell>
          <cell r="BO95">
            <v>42.138077472950457</v>
          </cell>
          <cell r="BP95">
            <v>51.501154734411081</v>
          </cell>
          <cell r="BQ95">
            <v>51.501154734411081</v>
          </cell>
          <cell r="BR95">
            <v>51.501154734411081</v>
          </cell>
          <cell r="BS95">
            <v>51.501154734411081</v>
          </cell>
          <cell r="BT95">
            <v>51.501154734411081</v>
          </cell>
          <cell r="BU95">
            <v>51.501154734411081</v>
          </cell>
          <cell r="BV95">
            <v>51.501154734411081</v>
          </cell>
          <cell r="BW95">
            <v>51.501154734411081</v>
          </cell>
          <cell r="BX95">
            <v>51.501154734411081</v>
          </cell>
          <cell r="BY95">
            <v>51.501154734411081</v>
          </cell>
          <cell r="BZ95">
            <v>62.945291813652105</v>
          </cell>
          <cell r="CA95">
            <v>62.945291813652105</v>
          </cell>
          <cell r="CB95">
            <v>62.945291813652105</v>
          </cell>
          <cell r="CC95">
            <v>62.945291813652105</v>
          </cell>
          <cell r="CD95">
            <v>62.945291813652105</v>
          </cell>
          <cell r="CE95">
            <v>62.945291813652105</v>
          </cell>
          <cell r="CF95">
            <v>62.945291813652105</v>
          </cell>
          <cell r="CG95">
            <v>62.945291813652105</v>
          </cell>
          <cell r="CH95">
            <v>62.945291813652105</v>
          </cell>
          <cell r="CI95">
            <v>62.945291813652105</v>
          </cell>
          <cell r="CJ95">
            <v>62.945291813652105</v>
          </cell>
          <cell r="CK95">
            <v>62.945291813652105</v>
          </cell>
          <cell r="CL95">
            <v>62.945291813652105</v>
          </cell>
          <cell r="CM95">
            <v>62.945291813652105</v>
          </cell>
          <cell r="CN95">
            <v>62.945291813652105</v>
          </cell>
          <cell r="CO95">
            <v>68.285832720012863</v>
          </cell>
          <cell r="CP95">
            <v>76.673518936798388</v>
          </cell>
          <cell r="CQ95">
            <v>76.673518936798388</v>
          </cell>
          <cell r="CR95">
            <v>76.673518936798388</v>
          </cell>
          <cell r="CS95">
            <v>76.673518936798388</v>
          </cell>
          <cell r="CT95">
            <v>76.673518936798388</v>
          </cell>
          <cell r="CU95">
            <v>76.673518936798388</v>
          </cell>
          <cell r="CV95">
            <v>76.673518936798388</v>
          </cell>
          <cell r="CW95">
            <v>76.673518936798388</v>
          </cell>
          <cell r="CX95">
            <v>76.669289140420787</v>
          </cell>
          <cell r="CY95">
            <v>76.669289140420787</v>
          </cell>
          <cell r="CZ95">
            <v>76.669289140420787</v>
          </cell>
          <cell r="DA95">
            <v>76.669289140420787</v>
          </cell>
          <cell r="DB95">
            <v>76.669289140420787</v>
          </cell>
          <cell r="DC95">
            <v>76.669289140420787</v>
          </cell>
          <cell r="DD95">
            <v>76.669289140420787</v>
          </cell>
          <cell r="DE95">
            <v>76.669289140420787</v>
          </cell>
          <cell r="DF95">
            <v>76.669289140420787</v>
          </cell>
          <cell r="DG95">
            <v>76.669289140420787</v>
          </cell>
          <cell r="DH95">
            <v>76.669289140420787</v>
          </cell>
          <cell r="DI95">
            <v>100</v>
          </cell>
          <cell r="DJ95">
            <v>100</v>
          </cell>
          <cell r="DK95">
            <v>100</v>
          </cell>
          <cell r="DL95">
            <v>100</v>
          </cell>
          <cell r="DM95">
            <v>100</v>
          </cell>
          <cell r="DN95">
            <v>100</v>
          </cell>
          <cell r="DO95">
            <v>100</v>
          </cell>
          <cell r="DP95">
            <v>100</v>
          </cell>
          <cell r="DQ95">
            <v>100</v>
          </cell>
          <cell r="DR95">
            <v>100</v>
          </cell>
          <cell r="DS95">
            <v>100</v>
          </cell>
          <cell r="DT95">
            <v>100</v>
          </cell>
          <cell r="DU95">
            <v>100</v>
          </cell>
          <cell r="DV95">
            <v>100</v>
          </cell>
          <cell r="DW95">
            <v>103.18</v>
          </cell>
          <cell r="DX95">
            <v>126.63</v>
          </cell>
          <cell r="DY95">
            <v>126.63</v>
          </cell>
          <cell r="DZ95">
            <v>126.63</v>
          </cell>
          <cell r="EA95">
            <v>126.63</v>
          </cell>
          <cell r="EB95">
            <v>117.04670998</v>
          </cell>
          <cell r="EC95">
            <v>117.05</v>
          </cell>
          <cell r="ED95">
            <v>117.05</v>
          </cell>
          <cell r="EE95">
            <v>117.05</v>
          </cell>
          <cell r="EF95">
            <v>117.05</v>
          </cell>
          <cell r="EG95">
            <v>117.05</v>
          </cell>
          <cell r="EH95">
            <v>117.05</v>
          </cell>
          <cell r="EI95">
            <v>128.51</v>
          </cell>
          <cell r="EJ95">
            <v>131.41999999999999</v>
          </cell>
          <cell r="EK95">
            <v>131.41999999999999</v>
          </cell>
          <cell r="EL95">
            <v>131.41999999999999</v>
          </cell>
          <cell r="EM95">
            <v>131.41999999999999</v>
          </cell>
          <cell r="EN95">
            <v>140.77000000000001</v>
          </cell>
          <cell r="EO95">
            <v>140.77000000000001</v>
          </cell>
          <cell r="EP95">
            <v>140.77000000000001</v>
          </cell>
          <cell r="EQ95">
            <v>140.77000000000001</v>
          </cell>
          <cell r="ER95">
            <v>131.72</v>
          </cell>
          <cell r="ES95">
            <v>131.72</v>
          </cell>
          <cell r="ET95">
            <v>136.52000000000001</v>
          </cell>
          <cell r="EU95">
            <v>136.52000000000001</v>
          </cell>
          <cell r="EV95">
            <v>134.80000000000001</v>
          </cell>
          <cell r="EW95">
            <v>134.80000000000001</v>
          </cell>
          <cell r="EX95">
            <v>134.80000000000001</v>
          </cell>
          <cell r="EY95">
            <v>134.80000000000001</v>
          </cell>
          <cell r="EZ95">
            <v>134.80000000000001</v>
          </cell>
          <cell r="FA95">
            <v>134.80000000000001</v>
          </cell>
          <cell r="FB95">
            <v>135.71</v>
          </cell>
          <cell r="FC95">
            <v>135.71</v>
          </cell>
          <cell r="FD95">
            <v>135.71</v>
          </cell>
          <cell r="FE95">
            <v>135.71</v>
          </cell>
          <cell r="FF95">
            <v>137.13999999999999</v>
          </cell>
          <cell r="FG95">
            <v>144.63</v>
          </cell>
          <cell r="FH95">
            <v>144.63</v>
          </cell>
          <cell r="FI95">
            <v>144.63</v>
          </cell>
          <cell r="FJ95">
            <v>144.63</v>
          </cell>
          <cell r="FK95">
            <v>144.63</v>
          </cell>
          <cell r="FL95">
            <v>144.63</v>
          </cell>
          <cell r="FM95">
            <v>144.63</v>
          </cell>
          <cell r="FN95">
            <v>144.63</v>
          </cell>
          <cell r="FO95">
            <v>144.63</v>
          </cell>
          <cell r="FP95">
            <v>144.63</v>
          </cell>
          <cell r="FQ95">
            <v>144.63</v>
          </cell>
          <cell r="FR95">
            <v>149.69</v>
          </cell>
          <cell r="FS95">
            <v>154.16999999999999</v>
          </cell>
          <cell r="FT95">
            <v>154.16999999999999</v>
          </cell>
          <cell r="FU95">
            <v>154.16999999999999</v>
          </cell>
          <cell r="FV95">
            <v>154.16999999999999</v>
          </cell>
          <cell r="FW95">
            <v>154.16999999999999</v>
          </cell>
          <cell r="FX95">
            <v>154.16999999999999</v>
          </cell>
          <cell r="FY95">
            <v>154.16999999999999</v>
          </cell>
          <cell r="FZ95">
            <v>154.16999999999999</v>
          </cell>
          <cell r="GA95">
            <v>154.16999999999999</v>
          </cell>
          <cell r="GB95">
            <v>154.16999999999999</v>
          </cell>
          <cell r="GC95">
            <v>154.16999999999999</v>
          </cell>
          <cell r="GD95">
            <v>157.82</v>
          </cell>
          <cell r="GE95">
            <v>157.82</v>
          </cell>
          <cell r="GF95">
            <v>162.35</v>
          </cell>
          <cell r="GG95">
            <v>162.35</v>
          </cell>
          <cell r="GH95">
            <v>162.35</v>
          </cell>
          <cell r="GI95">
            <v>162.35</v>
          </cell>
          <cell r="GJ95">
            <v>162.35</v>
          </cell>
          <cell r="GK95">
            <v>162.35</v>
          </cell>
          <cell r="GL95">
            <v>162.35</v>
          </cell>
          <cell r="GM95">
            <v>162.35</v>
          </cell>
          <cell r="GN95">
            <v>162.35</v>
          </cell>
          <cell r="GO95">
            <v>162.35</v>
          </cell>
          <cell r="GP95">
            <v>165.7</v>
          </cell>
          <cell r="GQ95">
            <v>168.15</v>
          </cell>
          <cell r="GR95">
            <v>168.15</v>
          </cell>
          <cell r="GS95">
            <v>168.15</v>
          </cell>
          <cell r="GT95">
            <v>168.15</v>
          </cell>
          <cell r="GU95">
            <v>168.15</v>
          </cell>
          <cell r="GV95">
            <v>168.15</v>
          </cell>
          <cell r="GW95">
            <v>168.15</v>
          </cell>
          <cell r="GX95">
            <v>168.15</v>
          </cell>
          <cell r="GY95">
            <v>168.15</v>
          </cell>
          <cell r="GZ95">
            <v>168.15</v>
          </cell>
        </row>
        <row r="96">
          <cell r="A96">
            <v>73102</v>
          </cell>
          <cell r="B96" t="str">
            <v>Otros servicios</v>
          </cell>
          <cell r="D96">
            <v>4.518743E-4</v>
          </cell>
          <cell r="DU96">
            <v>100</v>
          </cell>
          <cell r="DV96">
            <v>100.36</v>
          </cell>
          <cell r="DW96">
            <v>103.55</v>
          </cell>
          <cell r="DX96">
            <v>107.2</v>
          </cell>
          <cell r="DY96">
            <v>107.2</v>
          </cell>
          <cell r="DZ96">
            <v>109.8</v>
          </cell>
          <cell r="EA96">
            <v>109.93</v>
          </cell>
          <cell r="EB96">
            <v>109.93091259000001</v>
          </cell>
          <cell r="EC96">
            <v>109.93</v>
          </cell>
          <cell r="ED96">
            <v>109.86</v>
          </cell>
          <cell r="EE96">
            <v>110</v>
          </cell>
          <cell r="EF96">
            <v>110</v>
          </cell>
          <cell r="EG96">
            <v>110</v>
          </cell>
          <cell r="EH96">
            <v>110.44</v>
          </cell>
          <cell r="EI96">
            <v>111.27</v>
          </cell>
          <cell r="EJ96">
            <v>114.49</v>
          </cell>
          <cell r="EK96">
            <v>115.11</v>
          </cell>
          <cell r="EL96">
            <v>115.4</v>
          </cell>
          <cell r="EM96">
            <v>115.5</v>
          </cell>
          <cell r="EN96">
            <v>116.01</v>
          </cell>
          <cell r="EO96">
            <v>116.01</v>
          </cell>
          <cell r="EP96">
            <v>116.04</v>
          </cell>
          <cell r="EQ96">
            <v>116.04</v>
          </cell>
          <cell r="ER96">
            <v>116.04</v>
          </cell>
          <cell r="ES96">
            <v>116.04</v>
          </cell>
          <cell r="ET96">
            <v>119.75</v>
          </cell>
          <cell r="EU96">
            <v>121.11</v>
          </cell>
          <cell r="EV96">
            <v>119.31</v>
          </cell>
          <cell r="EW96">
            <v>119.17</v>
          </cell>
          <cell r="EX96">
            <v>119.17</v>
          </cell>
          <cell r="EY96">
            <v>119.17</v>
          </cell>
          <cell r="EZ96">
            <v>119.28</v>
          </cell>
          <cell r="FA96">
            <v>119.28</v>
          </cell>
          <cell r="FB96">
            <v>119.97</v>
          </cell>
          <cell r="FC96">
            <v>120</v>
          </cell>
          <cell r="FD96">
            <v>120.02</v>
          </cell>
          <cell r="FE96">
            <v>120.15</v>
          </cell>
          <cell r="FF96">
            <v>118.34</v>
          </cell>
          <cell r="FG96">
            <v>118.88</v>
          </cell>
          <cell r="FH96">
            <v>121.32</v>
          </cell>
          <cell r="FI96">
            <v>121.32</v>
          </cell>
          <cell r="FJ96">
            <v>121.32</v>
          </cell>
          <cell r="FK96">
            <v>121.32</v>
          </cell>
          <cell r="FL96">
            <v>121.32</v>
          </cell>
          <cell r="FM96">
            <v>121.32</v>
          </cell>
          <cell r="FN96">
            <v>121.38</v>
          </cell>
          <cell r="FO96">
            <v>121.56</v>
          </cell>
          <cell r="FP96">
            <v>121.56</v>
          </cell>
          <cell r="FQ96">
            <v>121.56</v>
          </cell>
          <cell r="FR96">
            <v>122.24</v>
          </cell>
          <cell r="FS96">
            <v>121.93</v>
          </cell>
          <cell r="FT96">
            <v>122.5</v>
          </cell>
          <cell r="FU96">
            <v>122.5</v>
          </cell>
          <cell r="FV96">
            <v>122.46</v>
          </cell>
          <cell r="FW96">
            <v>123.33</v>
          </cell>
          <cell r="FX96">
            <v>123.33</v>
          </cell>
          <cell r="FY96">
            <v>123.31</v>
          </cell>
          <cell r="FZ96">
            <v>123.31</v>
          </cell>
          <cell r="GA96">
            <v>123.31</v>
          </cell>
          <cell r="GB96">
            <v>123.31</v>
          </cell>
          <cell r="GC96">
            <v>123.31</v>
          </cell>
          <cell r="GD96">
            <v>127.08</v>
          </cell>
          <cell r="GE96">
            <v>127.28</v>
          </cell>
          <cell r="GF96">
            <v>130.15</v>
          </cell>
          <cell r="GG96">
            <v>130.68</v>
          </cell>
          <cell r="GH96">
            <v>130.85</v>
          </cell>
          <cell r="GI96">
            <v>130.94</v>
          </cell>
          <cell r="GJ96">
            <v>130.94</v>
          </cell>
          <cell r="GK96">
            <v>130.94</v>
          </cell>
          <cell r="GL96">
            <v>130.94</v>
          </cell>
          <cell r="GM96">
            <v>130.94</v>
          </cell>
          <cell r="GN96">
            <v>130.91999999999999</v>
          </cell>
          <cell r="GO96">
            <v>130.94</v>
          </cell>
          <cell r="GP96">
            <v>132.01</v>
          </cell>
          <cell r="GQ96">
            <v>133.85</v>
          </cell>
          <cell r="GR96">
            <v>132.77000000000001</v>
          </cell>
          <cell r="GS96">
            <v>132.94</v>
          </cell>
          <cell r="GT96">
            <v>132.94</v>
          </cell>
          <cell r="GU96">
            <v>132.94</v>
          </cell>
          <cell r="GV96">
            <v>132.94</v>
          </cell>
          <cell r="GW96">
            <v>132.94</v>
          </cell>
          <cell r="GX96">
            <v>132.96</v>
          </cell>
          <cell r="GY96">
            <v>132.96</v>
          </cell>
          <cell r="GZ96">
            <v>132.97999999999999</v>
          </cell>
        </row>
        <row r="97">
          <cell r="A97">
            <v>82201</v>
          </cell>
          <cell r="B97" t="str">
            <v>Corte de cabello</v>
          </cell>
          <cell r="C97">
            <v>0.39900000000000002</v>
          </cell>
          <cell r="D97">
            <v>4.3532822999999997E-3</v>
          </cell>
          <cell r="E97">
            <v>10.074856181428011</v>
          </cell>
          <cell r="F97">
            <v>10.479865399921415</v>
          </cell>
          <cell r="G97">
            <v>10.710579606476117</v>
          </cell>
          <cell r="H97">
            <v>10.894949474596249</v>
          </cell>
          <cell r="I97">
            <v>11.104506483169953</v>
          </cell>
          <cell r="J97">
            <v>11.409774625467222</v>
          </cell>
          <cell r="K97">
            <v>11.465186334465075</v>
          </cell>
          <cell r="L97">
            <v>11.576009752460784</v>
          </cell>
          <cell r="M97">
            <v>11.666683458093635</v>
          </cell>
          <cell r="N97">
            <v>11.82687367137834</v>
          </cell>
          <cell r="O97">
            <v>11.989078855899331</v>
          </cell>
          <cell r="P97">
            <v>12.228860433017317</v>
          </cell>
          <cell r="Q97">
            <v>12.711446044107719</v>
          </cell>
          <cell r="R97">
            <v>13.261533191613688</v>
          </cell>
          <cell r="S97">
            <v>13.642362755271668</v>
          </cell>
          <cell r="T97">
            <v>13.950653354423364</v>
          </cell>
          <cell r="U97">
            <v>14.10782111085364</v>
          </cell>
          <cell r="V97">
            <v>14.389917083933627</v>
          </cell>
          <cell r="W97">
            <v>14.61357889116133</v>
          </cell>
          <cell r="X97">
            <v>14.901719777950168</v>
          </cell>
          <cell r="Y97">
            <v>15.020603080891021</v>
          </cell>
          <cell r="Z97">
            <v>15.115306728996442</v>
          </cell>
          <cell r="AA97">
            <v>15.439717098038425</v>
          </cell>
          <cell r="AB97">
            <v>15.77923975135255</v>
          </cell>
          <cell r="AC97">
            <v>16.461307514835223</v>
          </cell>
          <cell r="AD97">
            <v>17.120203109100618</v>
          </cell>
          <cell r="AE97">
            <v>17.606818662663589</v>
          </cell>
          <cell r="AF97">
            <v>17.871787380235148</v>
          </cell>
          <cell r="AG97">
            <v>17.999738053739282</v>
          </cell>
          <cell r="AH97">
            <v>18.299968767945835</v>
          </cell>
          <cell r="AI97">
            <v>18.332208307726408</v>
          </cell>
          <cell r="AJ97">
            <v>18.731172612510953</v>
          </cell>
          <cell r="AK97">
            <v>18.86113825725138</v>
          </cell>
          <cell r="AL97">
            <v>19.072710237061365</v>
          </cell>
          <cell r="AM97">
            <v>19.64294709693019</v>
          </cell>
          <cell r="AN97">
            <v>20.092285682621881</v>
          </cell>
          <cell r="AO97">
            <v>20.649425229454849</v>
          </cell>
          <cell r="AP97">
            <v>21.136040783017819</v>
          </cell>
          <cell r="AQ97">
            <v>21.644821020179936</v>
          </cell>
          <cell r="AR97">
            <v>22.107256918907481</v>
          </cell>
          <cell r="AS97">
            <v>22.368195694006467</v>
          </cell>
          <cell r="AT97">
            <v>22.653314123940881</v>
          </cell>
          <cell r="AU97">
            <v>23.004926604672718</v>
          </cell>
          <cell r="AV97">
            <v>23.33739685865984</v>
          </cell>
          <cell r="AW97">
            <v>23.701099166809392</v>
          </cell>
          <cell r="AX97">
            <v>23.992262510452662</v>
          </cell>
          <cell r="AY97">
            <v>24.61488862246491</v>
          </cell>
          <cell r="AZ97">
            <v>25.146841028844314</v>
          </cell>
          <cell r="BA97">
            <v>25.784579425128705</v>
          </cell>
          <cell r="BB97">
            <v>26.747735676073226</v>
          </cell>
          <cell r="BC97">
            <v>27.612158336439744</v>
          </cell>
          <cell r="BD97">
            <v>28.415124374099559</v>
          </cell>
          <cell r="BE97">
            <v>28.641808638181693</v>
          </cell>
          <cell r="BF97">
            <v>29.118349335563231</v>
          </cell>
          <cell r="BG97">
            <v>29.480036672476501</v>
          </cell>
          <cell r="BH97">
            <v>29.670451454305493</v>
          </cell>
          <cell r="BI97">
            <v>30.416998297349306</v>
          </cell>
          <cell r="BJ97">
            <v>30.76357334999043</v>
          </cell>
          <cell r="BK97">
            <v>31.026527096325694</v>
          </cell>
          <cell r="BL97">
            <v>32.170023272917781</v>
          </cell>
          <cell r="BM97">
            <v>33.743715808456834</v>
          </cell>
          <cell r="BN97">
            <v>35.185427728019178</v>
          </cell>
          <cell r="BO97">
            <v>36.48810663227782</v>
          </cell>
          <cell r="BP97">
            <v>36.937445217969511</v>
          </cell>
          <cell r="BQ97">
            <v>37.454285340076765</v>
          </cell>
          <cell r="BR97">
            <v>37.950975749821168</v>
          </cell>
          <cell r="BS97">
            <v>38.805323554006264</v>
          </cell>
          <cell r="BT97">
            <v>39.517615886033227</v>
          </cell>
          <cell r="BU97">
            <v>39.615341990993073</v>
          </cell>
          <cell r="BV97">
            <v>39.808779229676496</v>
          </cell>
          <cell r="BW97">
            <v>40.512004191140171</v>
          </cell>
          <cell r="BX97">
            <v>42.518915542480627</v>
          </cell>
          <cell r="BY97">
            <v>44.760571042848355</v>
          </cell>
          <cell r="BZ97">
            <v>46.99718911512538</v>
          </cell>
          <cell r="CA97">
            <v>47.843477034365335</v>
          </cell>
          <cell r="CB97">
            <v>49.042384919955261</v>
          </cell>
          <cell r="CC97">
            <v>49.364780317760967</v>
          </cell>
          <cell r="CD97">
            <v>49.562247498916953</v>
          </cell>
          <cell r="CE97">
            <v>50.454879756591474</v>
          </cell>
          <cell r="CF97">
            <v>51.187321800981287</v>
          </cell>
          <cell r="CG97">
            <v>52.641123547961357</v>
          </cell>
          <cell r="CH97">
            <v>53.281884401100179</v>
          </cell>
          <cell r="CI97">
            <v>54.144292090230408</v>
          </cell>
          <cell r="CJ97">
            <v>55.305923007949062</v>
          </cell>
          <cell r="CK97">
            <v>57.620117472823075</v>
          </cell>
          <cell r="CL97">
            <v>60.985119437420032</v>
          </cell>
          <cell r="CM97">
            <v>62.89128222694621</v>
          </cell>
          <cell r="CN97">
            <v>64.049890687810432</v>
          </cell>
          <cell r="CO97">
            <v>65.453318153883345</v>
          </cell>
          <cell r="CP97">
            <v>66.17971528456431</v>
          </cell>
          <cell r="CQ97">
            <v>66.639128726437434</v>
          </cell>
          <cell r="CR97">
            <v>67.182163474616402</v>
          </cell>
          <cell r="CS97">
            <v>68.365959075934185</v>
          </cell>
          <cell r="CT97">
            <v>68.885821654895878</v>
          </cell>
          <cell r="CU97">
            <v>69.113513404596148</v>
          </cell>
          <cell r="CV97">
            <v>70.21973261331695</v>
          </cell>
          <cell r="CW97">
            <v>74.13179926856543</v>
          </cell>
          <cell r="CX97">
            <v>76.731112163373865</v>
          </cell>
          <cell r="CY97">
            <v>78.02875363954179</v>
          </cell>
          <cell r="CZ97">
            <v>78.939520638342884</v>
          </cell>
          <cell r="DA97">
            <v>79.176279758606441</v>
          </cell>
          <cell r="DB97">
            <v>79.778756158255831</v>
          </cell>
          <cell r="DC97">
            <v>80.882960395740355</v>
          </cell>
          <cell r="DD97">
            <v>82.394188822954547</v>
          </cell>
          <cell r="DE97">
            <v>82.441540647007258</v>
          </cell>
          <cell r="DF97">
            <v>83.033942190475216</v>
          </cell>
          <cell r="DG97">
            <v>83.881237595333317</v>
          </cell>
          <cell r="DH97">
            <v>85.579858347522091</v>
          </cell>
          <cell r="DI97">
            <v>89.277330566106158</v>
          </cell>
          <cell r="DJ97">
            <v>91.969332137783738</v>
          </cell>
          <cell r="DK97">
            <v>92.686661897901402</v>
          </cell>
          <cell r="DL97">
            <v>93.371752118238504</v>
          </cell>
          <cell r="DM97">
            <v>93.791873621004058</v>
          </cell>
          <cell r="DN97">
            <v>95.010931218956841</v>
          </cell>
          <cell r="DO97">
            <v>95.856211652578665</v>
          </cell>
          <cell r="DP97">
            <v>95.890466163595505</v>
          </cell>
          <cell r="DQ97">
            <v>96.462717994700625</v>
          </cell>
          <cell r="DR97">
            <v>97.238481920670566</v>
          </cell>
          <cell r="DS97">
            <v>97.661625880290558</v>
          </cell>
          <cell r="DT97">
            <v>98.26208730870367</v>
          </cell>
          <cell r="DU97">
            <v>100</v>
          </cell>
          <cell r="DV97">
            <v>106.96</v>
          </cell>
          <cell r="DW97">
            <v>109.25</v>
          </cell>
          <cell r="DX97">
            <v>111.33</v>
          </cell>
          <cell r="DY97">
            <v>111.49</v>
          </cell>
          <cell r="DZ97">
            <v>111.03</v>
          </cell>
          <cell r="EA97">
            <v>111.2</v>
          </cell>
          <cell r="EB97">
            <v>110.05905952000001</v>
          </cell>
          <cell r="EC97">
            <v>109.45</v>
          </cell>
          <cell r="ED97">
            <v>108.25</v>
          </cell>
          <cell r="EE97">
            <v>108.33</v>
          </cell>
          <cell r="EF97">
            <v>107.49</v>
          </cell>
          <cell r="EG97">
            <v>107.82</v>
          </cell>
          <cell r="EH97">
            <v>108.88</v>
          </cell>
          <cell r="EI97">
            <v>109.27</v>
          </cell>
          <cell r="EJ97">
            <v>109.25</v>
          </cell>
          <cell r="EK97">
            <v>109.61</v>
          </cell>
          <cell r="EL97">
            <v>109.83</v>
          </cell>
          <cell r="EM97">
            <v>109.36</v>
          </cell>
          <cell r="EN97">
            <v>109.09</v>
          </cell>
          <cell r="EO97">
            <v>109.04</v>
          </cell>
          <cell r="EP97">
            <v>108.21</v>
          </cell>
          <cell r="EQ97">
            <v>108.14</v>
          </cell>
          <cell r="ER97">
            <v>109.99</v>
          </cell>
          <cell r="ES97">
            <v>110.45</v>
          </cell>
          <cell r="ET97">
            <v>110.77</v>
          </cell>
          <cell r="EU97">
            <v>111.4</v>
          </cell>
          <cell r="EV97">
            <v>111.51</v>
          </cell>
          <cell r="EW97">
            <v>111.43</v>
          </cell>
          <cell r="EX97">
            <v>111.08</v>
          </cell>
          <cell r="EY97">
            <v>112.31</v>
          </cell>
          <cell r="EZ97">
            <v>112.1</v>
          </cell>
          <cell r="FA97">
            <v>112.03</v>
          </cell>
          <cell r="FB97">
            <v>112.27</v>
          </cell>
          <cell r="FC97">
            <v>112.46</v>
          </cell>
          <cell r="FD97">
            <v>112.66</v>
          </cell>
          <cell r="FE97">
            <v>111.88</v>
          </cell>
          <cell r="FF97">
            <v>113.12</v>
          </cell>
          <cell r="FG97">
            <v>113.77</v>
          </cell>
          <cell r="FH97">
            <v>113.62</v>
          </cell>
          <cell r="FI97">
            <v>113.95</v>
          </cell>
          <cell r="FJ97">
            <v>115.01</v>
          </cell>
          <cell r="FK97">
            <v>115</v>
          </cell>
          <cell r="FL97">
            <v>114.8</v>
          </cell>
          <cell r="FM97">
            <v>114.58</v>
          </cell>
          <cell r="FN97">
            <v>114.26</v>
          </cell>
          <cell r="FO97">
            <v>114.41</v>
          </cell>
          <cell r="FP97">
            <v>114.49</v>
          </cell>
          <cell r="FQ97">
            <v>115.11</v>
          </cell>
          <cell r="FR97">
            <v>116.01</v>
          </cell>
          <cell r="FS97">
            <v>117.17</v>
          </cell>
          <cell r="FT97">
            <v>115.39</v>
          </cell>
          <cell r="FU97">
            <v>115.61</v>
          </cell>
          <cell r="FV97">
            <v>115.13</v>
          </cell>
          <cell r="FW97">
            <v>115.15</v>
          </cell>
          <cell r="FX97">
            <v>115.34</v>
          </cell>
          <cell r="FY97">
            <v>115.19</v>
          </cell>
          <cell r="FZ97">
            <v>114.38</v>
          </cell>
          <cell r="GA97">
            <v>114.02</v>
          </cell>
          <cell r="GB97">
            <v>114.68</v>
          </cell>
          <cell r="GC97">
            <v>115.54</v>
          </cell>
          <cell r="GD97">
            <v>112.78</v>
          </cell>
          <cell r="GE97">
            <v>113.37</v>
          </cell>
          <cell r="GF97">
            <v>113.82</v>
          </cell>
          <cell r="GG97">
            <v>113.94</v>
          </cell>
          <cell r="GH97">
            <v>113.74</v>
          </cell>
          <cell r="GI97">
            <v>113.93</v>
          </cell>
          <cell r="GJ97">
            <v>114.19</v>
          </cell>
          <cell r="GK97">
            <v>114.58</v>
          </cell>
          <cell r="GL97">
            <v>114.35</v>
          </cell>
          <cell r="GM97">
            <v>114.96</v>
          </cell>
          <cell r="GN97">
            <v>115.48</v>
          </cell>
          <cell r="GO97">
            <v>115.76</v>
          </cell>
          <cell r="GP97">
            <v>117.63</v>
          </cell>
          <cell r="GQ97">
            <v>117.83</v>
          </cell>
          <cell r="GR97">
            <v>118.03</v>
          </cell>
          <cell r="GS97">
            <v>118.27</v>
          </cell>
          <cell r="GT97">
            <v>118.38</v>
          </cell>
          <cell r="GU97">
            <v>118.69</v>
          </cell>
          <cell r="GV97">
            <v>119.72</v>
          </cell>
          <cell r="GW97">
            <v>120.42</v>
          </cell>
          <cell r="GX97">
            <v>121.27</v>
          </cell>
          <cell r="GY97">
            <v>120.31</v>
          </cell>
          <cell r="GZ97">
            <v>120.22</v>
          </cell>
        </row>
        <row r="98">
          <cell r="A98">
            <v>82202</v>
          </cell>
          <cell r="B98" t="str">
            <v>Otros servicios relacionados para el cuidado personal</v>
          </cell>
          <cell r="D98">
            <v>1.3443206999999998E-3</v>
          </cell>
          <cell r="DU98">
            <v>100</v>
          </cell>
          <cell r="DV98">
            <v>105.23</v>
          </cell>
          <cell r="DW98">
            <v>108.89</v>
          </cell>
          <cell r="DX98">
            <v>110.07</v>
          </cell>
          <cell r="DY98">
            <v>110.69</v>
          </cell>
          <cell r="DZ98">
            <v>111.03</v>
          </cell>
          <cell r="EA98">
            <v>111.05</v>
          </cell>
          <cell r="EB98">
            <v>111.09352173000001</v>
          </cell>
          <cell r="EC98">
            <v>110.53</v>
          </cell>
          <cell r="ED98">
            <v>109.6</v>
          </cell>
          <cell r="EE98">
            <v>109.3</v>
          </cell>
          <cell r="EF98">
            <v>108.77</v>
          </cell>
          <cell r="EG98">
            <v>109.08</v>
          </cell>
          <cell r="EH98">
            <v>110.09</v>
          </cell>
          <cell r="EI98">
            <v>111.21</v>
          </cell>
          <cell r="EJ98">
            <v>109.83</v>
          </cell>
          <cell r="EK98">
            <v>110.01</v>
          </cell>
          <cell r="EL98">
            <v>110.39</v>
          </cell>
          <cell r="EM98">
            <v>110.34</v>
          </cell>
          <cell r="EN98">
            <v>111.13</v>
          </cell>
          <cell r="EO98">
            <v>111.23</v>
          </cell>
          <cell r="EP98">
            <v>110.35</v>
          </cell>
          <cell r="EQ98">
            <v>110.47</v>
          </cell>
          <cell r="ER98">
            <v>110.51</v>
          </cell>
          <cell r="ES98">
            <v>110.96</v>
          </cell>
          <cell r="ET98">
            <v>111.61</v>
          </cell>
          <cell r="EU98">
            <v>111.95</v>
          </cell>
          <cell r="EV98">
            <v>113.91</v>
          </cell>
          <cell r="EW98">
            <v>114.38</v>
          </cell>
          <cell r="EX98">
            <v>114.46</v>
          </cell>
          <cell r="EY98">
            <v>115.25</v>
          </cell>
          <cell r="EZ98">
            <v>115.08</v>
          </cell>
          <cell r="FA98">
            <v>114.51</v>
          </cell>
          <cell r="FB98">
            <v>115.15</v>
          </cell>
          <cell r="FC98">
            <v>115.54</v>
          </cell>
          <cell r="FD98">
            <v>116.03</v>
          </cell>
          <cell r="FE98">
            <v>115.95</v>
          </cell>
          <cell r="FF98">
            <v>116.37</v>
          </cell>
          <cell r="FG98">
            <v>117.1</v>
          </cell>
          <cell r="FH98">
            <v>117.71</v>
          </cell>
          <cell r="FI98">
            <v>118.05</v>
          </cell>
          <cell r="FJ98">
            <v>118.08</v>
          </cell>
          <cell r="FK98">
            <v>118.34</v>
          </cell>
          <cell r="FL98">
            <v>118.3</v>
          </cell>
          <cell r="FM98">
            <v>118.19</v>
          </cell>
          <cell r="FN98">
            <v>118.87</v>
          </cell>
          <cell r="FO98">
            <v>118.72</v>
          </cell>
          <cell r="FP98">
            <v>118.97</v>
          </cell>
          <cell r="FQ98">
            <v>119.3</v>
          </cell>
          <cell r="FR98">
            <v>119.48</v>
          </cell>
          <cell r="FS98">
            <v>120.15</v>
          </cell>
          <cell r="FT98">
            <v>116.01</v>
          </cell>
          <cell r="FU98">
            <v>117.27</v>
          </cell>
          <cell r="FV98">
            <v>117.31</v>
          </cell>
          <cell r="FW98">
            <v>117.24</v>
          </cell>
          <cell r="FX98">
            <v>117.13</v>
          </cell>
          <cell r="FY98">
            <v>117.2</v>
          </cell>
          <cell r="FZ98">
            <v>117.69</v>
          </cell>
          <cell r="GA98">
            <v>117.75</v>
          </cell>
          <cell r="GB98">
            <v>117.63</v>
          </cell>
          <cell r="GC98">
            <v>117.61</v>
          </cell>
          <cell r="GD98">
            <v>113.72</v>
          </cell>
          <cell r="GE98">
            <v>113.72</v>
          </cell>
          <cell r="GF98">
            <v>111.41</v>
          </cell>
          <cell r="GG98">
            <v>112.38</v>
          </cell>
          <cell r="GH98">
            <v>112.37</v>
          </cell>
          <cell r="GI98">
            <v>112.37</v>
          </cell>
          <cell r="GJ98">
            <v>111.92</v>
          </cell>
          <cell r="GK98">
            <v>112.14</v>
          </cell>
          <cell r="GL98">
            <v>113.06</v>
          </cell>
          <cell r="GM98">
            <v>113.08</v>
          </cell>
          <cell r="GN98">
            <v>113.71</v>
          </cell>
          <cell r="GO98">
            <v>113.57</v>
          </cell>
          <cell r="GP98">
            <v>114.02</v>
          </cell>
          <cell r="GQ98">
            <v>114.25</v>
          </cell>
          <cell r="GR98">
            <v>114.44</v>
          </cell>
          <cell r="GS98">
            <v>114.59</v>
          </cell>
          <cell r="GT98">
            <v>114.51</v>
          </cell>
          <cell r="GU98">
            <v>114.54</v>
          </cell>
          <cell r="GV98">
            <v>115.67</v>
          </cell>
          <cell r="GW98">
            <v>116.08</v>
          </cell>
          <cell r="GX98">
            <v>116.52</v>
          </cell>
          <cell r="GY98">
            <v>116.92</v>
          </cell>
          <cell r="GZ98">
            <v>115.86</v>
          </cell>
        </row>
        <row r="99">
          <cell r="A99">
            <v>84101</v>
          </cell>
          <cell r="B99" t="str">
            <v>Servicios bancarios</v>
          </cell>
          <cell r="D99">
            <v>2.9577868699999999E-2</v>
          </cell>
          <cell r="DU99">
            <v>100</v>
          </cell>
          <cell r="DV99">
            <v>104.87</v>
          </cell>
          <cell r="DW99">
            <v>105.25</v>
          </cell>
          <cell r="DX99">
            <v>109.38</v>
          </cell>
          <cell r="DY99">
            <v>110.68</v>
          </cell>
          <cell r="DZ99">
            <v>113.04</v>
          </cell>
          <cell r="EA99">
            <v>113.75</v>
          </cell>
          <cell r="EB99">
            <v>117.87955859</v>
          </cell>
          <cell r="EC99">
            <v>118.4</v>
          </cell>
          <cell r="ED99">
            <v>118.4</v>
          </cell>
          <cell r="EE99">
            <v>118.4</v>
          </cell>
          <cell r="EF99">
            <v>118.37</v>
          </cell>
          <cell r="EG99">
            <v>118.35</v>
          </cell>
          <cell r="EH99">
            <v>126.55</v>
          </cell>
          <cell r="EI99">
            <v>133.97</v>
          </cell>
          <cell r="EJ99">
            <v>142.57</v>
          </cell>
          <cell r="EK99">
            <v>142.57</v>
          </cell>
          <cell r="EL99">
            <v>142.57</v>
          </cell>
          <cell r="EM99">
            <v>142.57</v>
          </cell>
          <cell r="EN99">
            <v>142.57</v>
          </cell>
          <cell r="EO99">
            <v>142.57</v>
          </cell>
          <cell r="EP99">
            <v>143.29</v>
          </cell>
          <cell r="EQ99">
            <v>143.29</v>
          </cell>
          <cell r="ER99">
            <v>143.29</v>
          </cell>
          <cell r="ES99">
            <v>144.80000000000001</v>
          </cell>
          <cell r="ET99">
            <v>147.69</v>
          </cell>
          <cell r="EU99">
            <v>149.51</v>
          </cell>
          <cell r="EV99">
            <v>151.1</v>
          </cell>
          <cell r="EW99">
            <v>154.94</v>
          </cell>
          <cell r="EX99">
            <v>154.96</v>
          </cell>
          <cell r="EY99">
            <v>154.33000000000001</v>
          </cell>
          <cell r="EZ99">
            <v>154.33000000000001</v>
          </cell>
          <cell r="FA99">
            <v>152.44999999999999</v>
          </cell>
          <cell r="FB99">
            <v>152.44999999999999</v>
          </cell>
          <cell r="FC99">
            <v>152.44999999999999</v>
          </cell>
          <cell r="FD99">
            <v>152.44999999999999</v>
          </cell>
          <cell r="FE99">
            <v>152.44999999999999</v>
          </cell>
          <cell r="FF99">
            <v>155.09</v>
          </cell>
          <cell r="FG99">
            <v>158.52000000000001</v>
          </cell>
          <cell r="FH99">
            <v>161.22999999999999</v>
          </cell>
          <cell r="FI99">
            <v>163.81</v>
          </cell>
          <cell r="FJ99">
            <v>163.81</v>
          </cell>
          <cell r="FK99">
            <v>163.85</v>
          </cell>
          <cell r="FL99">
            <v>164.34</v>
          </cell>
          <cell r="FM99">
            <v>164.34</v>
          </cell>
          <cell r="FN99">
            <v>164.34</v>
          </cell>
          <cell r="FO99">
            <v>164.34</v>
          </cell>
          <cell r="FP99">
            <v>164.34</v>
          </cell>
          <cell r="FQ99">
            <v>164.34</v>
          </cell>
          <cell r="FR99">
            <v>166.78</v>
          </cell>
          <cell r="FS99">
            <v>169.9</v>
          </cell>
          <cell r="FT99">
            <v>171.84</v>
          </cell>
          <cell r="FU99">
            <v>172.24</v>
          </cell>
          <cell r="FV99">
            <v>172.53</v>
          </cell>
          <cell r="FW99">
            <v>172.53</v>
          </cell>
          <cell r="FX99">
            <v>171.69</v>
          </cell>
          <cell r="FY99">
            <v>172.61</v>
          </cell>
          <cell r="FZ99">
            <v>172.61</v>
          </cell>
          <cell r="GA99">
            <v>172.61</v>
          </cell>
          <cell r="GB99">
            <v>172.61</v>
          </cell>
          <cell r="GC99">
            <v>172.61</v>
          </cell>
          <cell r="GD99">
            <v>175.01</v>
          </cell>
          <cell r="GE99">
            <v>179.91</v>
          </cell>
          <cell r="GF99">
            <v>181.19</v>
          </cell>
          <cell r="GG99">
            <v>183.92</v>
          </cell>
          <cell r="GH99">
            <v>183.92</v>
          </cell>
          <cell r="GI99">
            <v>183.92</v>
          </cell>
          <cell r="GJ99">
            <v>186.79</v>
          </cell>
          <cell r="GK99">
            <v>186.79</v>
          </cell>
          <cell r="GL99">
            <v>186.79</v>
          </cell>
          <cell r="GM99">
            <v>187.15</v>
          </cell>
          <cell r="GN99">
            <v>187.15</v>
          </cell>
          <cell r="GO99">
            <v>187.15</v>
          </cell>
          <cell r="GP99">
            <v>189.12</v>
          </cell>
          <cell r="GQ99">
            <v>191.82</v>
          </cell>
          <cell r="GR99">
            <v>193.99</v>
          </cell>
          <cell r="GS99">
            <v>195.16</v>
          </cell>
          <cell r="GT99">
            <v>195.36</v>
          </cell>
          <cell r="GU99">
            <v>195.36</v>
          </cell>
          <cell r="GV99">
            <v>196.93</v>
          </cell>
          <cell r="GW99">
            <v>197.83</v>
          </cell>
          <cell r="GX99">
            <v>197.83</v>
          </cell>
          <cell r="GY99">
            <v>197.83</v>
          </cell>
          <cell r="GZ99">
            <v>198.09</v>
          </cell>
        </row>
        <row r="100">
          <cell r="A100">
            <v>84102</v>
          </cell>
          <cell r="B100" t="str">
            <v>Otros servicios financieros</v>
          </cell>
          <cell r="D100">
            <v>6.5280429999999999E-4</v>
          </cell>
          <cell r="DU100">
            <v>100</v>
          </cell>
          <cell r="DV100">
            <v>102.66</v>
          </cell>
          <cell r="DW100">
            <v>102.66</v>
          </cell>
          <cell r="DX100">
            <v>108.51</v>
          </cell>
          <cell r="DY100">
            <v>109.77</v>
          </cell>
          <cell r="DZ100">
            <v>113.05</v>
          </cell>
          <cell r="EA100">
            <v>114.04</v>
          </cell>
          <cell r="EB100">
            <v>115.21061631000001</v>
          </cell>
          <cell r="EC100">
            <v>116.85</v>
          </cell>
          <cell r="ED100">
            <v>116.2</v>
          </cell>
          <cell r="EE100">
            <v>117.3</v>
          </cell>
          <cell r="EF100">
            <v>117.3</v>
          </cell>
          <cell r="EG100">
            <v>117.93</v>
          </cell>
          <cell r="EH100">
            <v>124.65</v>
          </cell>
          <cell r="EI100">
            <v>124.65</v>
          </cell>
          <cell r="EJ100">
            <v>128.65</v>
          </cell>
          <cell r="EK100">
            <v>128.65</v>
          </cell>
          <cell r="EL100">
            <v>130.54</v>
          </cell>
          <cell r="EM100">
            <v>130.54</v>
          </cell>
          <cell r="EN100">
            <v>130.54</v>
          </cell>
          <cell r="EO100">
            <v>130.54</v>
          </cell>
          <cell r="EP100">
            <v>133.19</v>
          </cell>
          <cell r="EQ100">
            <v>133.19</v>
          </cell>
          <cell r="ER100">
            <v>133.19</v>
          </cell>
          <cell r="ES100">
            <v>134.41999999999999</v>
          </cell>
          <cell r="ET100">
            <v>137.97999999999999</v>
          </cell>
          <cell r="EU100">
            <v>141.16999999999999</v>
          </cell>
          <cell r="EV100">
            <v>141.97</v>
          </cell>
          <cell r="EW100">
            <v>146.35</v>
          </cell>
          <cell r="EX100">
            <v>146.35</v>
          </cell>
          <cell r="EY100">
            <v>149</v>
          </cell>
          <cell r="EZ100">
            <v>149</v>
          </cell>
          <cell r="FA100">
            <v>149</v>
          </cell>
          <cell r="FB100">
            <v>149.79</v>
          </cell>
          <cell r="FC100">
            <v>151.13</v>
          </cell>
          <cell r="FD100">
            <v>151.13</v>
          </cell>
          <cell r="FE100">
            <v>151.13</v>
          </cell>
          <cell r="FF100">
            <v>152.63</v>
          </cell>
          <cell r="FG100">
            <v>155.36000000000001</v>
          </cell>
          <cell r="FH100">
            <v>160.21</v>
          </cell>
          <cell r="FI100">
            <v>162.18</v>
          </cell>
          <cell r="FJ100">
            <v>163.28</v>
          </cell>
          <cell r="FK100">
            <v>162.82</v>
          </cell>
          <cell r="FL100">
            <v>162.82</v>
          </cell>
          <cell r="FM100">
            <v>162.87</v>
          </cell>
          <cell r="FN100">
            <v>162.87</v>
          </cell>
          <cell r="FO100">
            <v>162.87</v>
          </cell>
          <cell r="FP100">
            <v>162.87</v>
          </cell>
          <cell r="FQ100">
            <v>162.87</v>
          </cell>
          <cell r="FR100">
            <v>164.86</v>
          </cell>
          <cell r="FS100">
            <v>166.95</v>
          </cell>
          <cell r="FT100">
            <v>168.12</v>
          </cell>
          <cell r="FU100">
            <v>170.19</v>
          </cell>
          <cell r="FV100">
            <v>170.19</v>
          </cell>
          <cell r="FW100">
            <v>171.14</v>
          </cell>
          <cell r="FX100">
            <v>171.14</v>
          </cell>
          <cell r="FY100">
            <v>171.67</v>
          </cell>
          <cell r="FZ100">
            <v>171.67</v>
          </cell>
          <cell r="GA100">
            <v>171.67</v>
          </cell>
          <cell r="GB100">
            <v>171.67</v>
          </cell>
          <cell r="GC100">
            <v>171.67</v>
          </cell>
          <cell r="GD100">
            <v>173.41</v>
          </cell>
          <cell r="GE100">
            <v>179.98</v>
          </cell>
          <cell r="GF100">
            <v>180.95</v>
          </cell>
          <cell r="GG100">
            <v>183.29</v>
          </cell>
          <cell r="GH100">
            <v>183.29</v>
          </cell>
          <cell r="GI100">
            <v>183.29</v>
          </cell>
          <cell r="GJ100">
            <v>183.78</v>
          </cell>
          <cell r="GK100">
            <v>184.46</v>
          </cell>
          <cell r="GL100">
            <v>184.46</v>
          </cell>
          <cell r="GM100">
            <v>187.28</v>
          </cell>
          <cell r="GN100">
            <v>187.96</v>
          </cell>
          <cell r="GO100">
            <v>187.96</v>
          </cell>
          <cell r="GP100">
            <v>190.8</v>
          </cell>
          <cell r="GQ100">
            <v>191.33</v>
          </cell>
          <cell r="GR100">
            <v>192.13</v>
          </cell>
          <cell r="GS100">
            <v>194.11</v>
          </cell>
          <cell r="GT100">
            <v>194.11</v>
          </cell>
          <cell r="GU100">
            <v>194.11</v>
          </cell>
          <cell r="GV100">
            <v>196.68</v>
          </cell>
          <cell r="GW100">
            <v>196.68</v>
          </cell>
          <cell r="GX100">
            <v>196.68</v>
          </cell>
          <cell r="GY100">
            <v>196.68</v>
          </cell>
          <cell r="GZ100">
            <v>196.72</v>
          </cell>
        </row>
        <row r="101">
          <cell r="A101" t="str">
            <v>NO TRANSABLES SIN ARRIENDOS</v>
          </cell>
          <cell r="D101">
            <v>0.16117356170000002</v>
          </cell>
          <cell r="DU101">
            <v>99.999999999999986</v>
          </cell>
          <cell r="DV101">
            <v>102.04727972144823</v>
          </cell>
          <cell r="DW101">
            <v>105.76185491159869</v>
          </cell>
          <cell r="DX101">
            <v>107.75536819355401</v>
          </cell>
          <cell r="DY101">
            <v>108.58372188454899</v>
          </cell>
          <cell r="DZ101">
            <v>109.29530546269484</v>
          </cell>
          <cell r="EA101">
            <v>109.64908037727501</v>
          </cell>
          <cell r="EB101">
            <v>110.38030672223367</v>
          </cell>
          <cell r="EC101">
            <v>110.4944178402927</v>
          </cell>
          <cell r="ED101">
            <v>109.71972730531272</v>
          </cell>
          <cell r="EE101">
            <v>109.76739723943818</v>
          </cell>
          <cell r="EF101">
            <v>109.71409285920741</v>
          </cell>
          <cell r="EG101">
            <v>109.74030986466062</v>
          </cell>
          <cell r="EH101">
            <v>111.96955138181946</v>
          </cell>
          <cell r="EI101">
            <v>115.58815926341224</v>
          </cell>
          <cell r="EJ101">
            <v>118.29434173688668</v>
          </cell>
          <cell r="EK101">
            <v>118.88696712655693</v>
          </cell>
          <cell r="EL101">
            <v>119.13304020708375</v>
          </cell>
          <cell r="EM101">
            <v>119.30234656528035</v>
          </cell>
          <cell r="EN101">
            <v>119.48861466633457</v>
          </cell>
          <cell r="EO101">
            <v>119.46418113191079</v>
          </cell>
          <cell r="EP101">
            <v>119.89218199439964</v>
          </cell>
          <cell r="EQ101">
            <v>120.17809216535419</v>
          </cell>
          <cell r="ER101">
            <v>120.28506397480078</v>
          </cell>
          <cell r="ES101">
            <v>121.37591705756169</v>
          </cell>
          <cell r="ET101">
            <v>122.9190446740869</v>
          </cell>
          <cell r="EU101">
            <v>125.13244027842313</v>
          </cell>
          <cell r="EV101">
            <v>126.6751363690376</v>
          </cell>
          <cell r="EW101">
            <v>128.73489823931217</v>
          </cell>
          <cell r="EX101">
            <v>128.97752680324368</v>
          </cell>
          <cell r="EY101">
            <v>129.10665502597129</v>
          </cell>
          <cell r="EZ101">
            <v>129.4107205635203</v>
          </cell>
          <cell r="FA101">
            <v>129.32260559306107</v>
          </cell>
          <cell r="FB101">
            <v>129.63519907074806</v>
          </cell>
          <cell r="FC101">
            <v>129.72885173700914</v>
          </cell>
          <cell r="FD101">
            <v>129.80176432983794</v>
          </cell>
          <cell r="FE101">
            <v>129.99160182267659</v>
          </cell>
          <cell r="FF101">
            <v>131.24971508431332</v>
          </cell>
          <cell r="FG101">
            <v>133.861021580911</v>
          </cell>
          <cell r="FH101">
            <v>135.57944195223428</v>
          </cell>
          <cell r="FI101">
            <v>136.35598054806775</v>
          </cell>
          <cell r="FJ101">
            <v>136.5771851592456</v>
          </cell>
          <cell r="FK101">
            <v>136.75415281775705</v>
          </cell>
          <cell r="FL101">
            <v>136.81525299759505</v>
          </cell>
          <cell r="FM101">
            <v>136.71613118786092</v>
          </cell>
          <cell r="FN101">
            <v>137.08923244147675</v>
          </cell>
          <cell r="FO101">
            <v>137.12650512408447</v>
          </cell>
          <cell r="FP101">
            <v>137.10554785077377</v>
          </cell>
          <cell r="FQ101">
            <v>137.33372695114917</v>
          </cell>
          <cell r="FR101">
            <v>138.55144066655569</v>
          </cell>
          <cell r="FS101">
            <v>140.47757480599248</v>
          </cell>
          <cell r="FT101">
            <v>141.86286219071621</v>
          </cell>
          <cell r="FU101">
            <v>142.26877259595238</v>
          </cell>
          <cell r="FV101">
            <v>142.63882262783667</v>
          </cell>
          <cell r="FW101">
            <v>142.75582320546931</v>
          </cell>
          <cell r="FX101">
            <v>142.47288742927245</v>
          </cell>
          <cell r="FY101">
            <v>142.97396035264879</v>
          </cell>
          <cell r="FZ101">
            <v>143.05180700913922</v>
          </cell>
          <cell r="GA101">
            <v>143.21947282683888</v>
          </cell>
          <cell r="GB101">
            <v>143.72824051892869</v>
          </cell>
          <cell r="GC101">
            <v>143.87946804558328</v>
          </cell>
          <cell r="GD101">
            <v>145.49391377746042</v>
          </cell>
          <cell r="GE101">
            <v>148.10648497274596</v>
          </cell>
          <cell r="GF101">
            <v>149.65073437039391</v>
          </cell>
          <cell r="GG101">
            <v>150.48834288618312</v>
          </cell>
          <cell r="GH101">
            <v>150.55523763415718</v>
          </cell>
          <cell r="GI101">
            <v>150.76689428983434</v>
          </cell>
          <cell r="GJ101">
            <v>151.45124946584826</v>
          </cell>
          <cell r="GK101">
            <v>151.60070382128305</v>
          </cell>
          <cell r="GL101">
            <v>151.91636832040669</v>
          </cell>
          <cell r="GM101">
            <v>151.99224036396654</v>
          </cell>
          <cell r="GN101">
            <v>152.09184187568894</v>
          </cell>
          <cell r="GO101">
            <v>152.39763286642065</v>
          </cell>
          <cell r="GP101">
            <v>153.33388392046686</v>
          </cell>
          <cell r="GQ101">
            <v>155.83017539637206</v>
          </cell>
          <cell r="GR101">
            <v>157.20737890655545</v>
          </cell>
          <cell r="GS101">
            <v>157.67021619943512</v>
          </cell>
          <cell r="GT101">
            <v>157.90868137256035</v>
          </cell>
          <cell r="GU101">
            <v>158.39633818584278</v>
          </cell>
          <cell r="GV101">
            <v>158.79479004371964</v>
          </cell>
          <cell r="GW101">
            <v>159.09268803709756</v>
          </cell>
          <cell r="GX101">
            <v>159.41007978946953</v>
          </cell>
          <cell r="GY101">
            <v>159.48108518942036</v>
          </cell>
          <cell r="GZ101">
            <v>159.78165136761379</v>
          </cell>
        </row>
        <row r="103">
          <cell r="B103" t="str">
            <v>arrendamiento</v>
          </cell>
          <cell r="DU103">
            <v>100</v>
          </cell>
          <cell r="DV103">
            <v>100.16</v>
          </cell>
          <cell r="DW103">
            <v>100.67265807854976</v>
          </cell>
          <cell r="DX103">
            <v>101.32084308559864</v>
          </cell>
          <cell r="DY103">
            <v>102.37847772809437</v>
          </cell>
          <cell r="DZ103">
            <v>102.90337234239453</v>
          </cell>
          <cell r="EA103">
            <v>103.25581964954462</v>
          </cell>
          <cell r="EB103">
            <v>102.94536209198139</v>
          </cell>
          <cell r="EC103">
            <v>103.32826695669472</v>
          </cell>
          <cell r="ED103">
            <v>103.48826695669473</v>
          </cell>
          <cell r="EE103">
            <v>103.73274002819558</v>
          </cell>
          <cell r="EF103">
            <v>103.69029272104547</v>
          </cell>
          <cell r="EG103">
            <v>103.68539810674531</v>
          </cell>
          <cell r="EH103">
            <v>103.8053981067453</v>
          </cell>
          <cell r="EI103">
            <v>104.04274002819557</v>
          </cell>
          <cell r="EJ103">
            <v>104.33920378650937</v>
          </cell>
          <cell r="EK103">
            <v>104.25654570795965</v>
          </cell>
          <cell r="EL103">
            <v>104.68367685801022</v>
          </cell>
          <cell r="EM103">
            <v>104.49199068681297</v>
          </cell>
          <cell r="EN103">
            <v>104.5246487653627</v>
          </cell>
          <cell r="EO103">
            <v>104.64443799396305</v>
          </cell>
          <cell r="EP103">
            <v>104.85241222961227</v>
          </cell>
          <cell r="EQ103">
            <v>104.29925065861737</v>
          </cell>
          <cell r="ER103">
            <v>104.19414527291755</v>
          </cell>
          <cell r="ES103">
            <v>104.38638180866799</v>
          </cell>
          <cell r="ET103">
            <v>104.24756448742011</v>
          </cell>
          <cell r="EU103">
            <v>104.34469563747071</v>
          </cell>
          <cell r="EV103">
            <v>104.63490640887038</v>
          </cell>
          <cell r="EW103">
            <v>104.80245910172027</v>
          </cell>
          <cell r="EX103">
            <v>105.10980102317055</v>
          </cell>
          <cell r="EY103">
            <v>105.11343100907276</v>
          </cell>
          <cell r="EZ103">
            <v>105.38587831622284</v>
          </cell>
          <cell r="FA103">
            <v>105.53811485197328</v>
          </cell>
          <cell r="FB103">
            <v>105.67300946627344</v>
          </cell>
          <cell r="FC103">
            <v>105.74279869487378</v>
          </cell>
          <cell r="FD103">
            <v>105.85587831622284</v>
          </cell>
          <cell r="FE103">
            <v>106.07098370192269</v>
          </cell>
          <cell r="FF103">
            <v>106.44343100907275</v>
          </cell>
          <cell r="FG103">
            <v>106.60832562337292</v>
          </cell>
          <cell r="FH103">
            <v>106.90971907352471</v>
          </cell>
          <cell r="FI103">
            <v>107.33503523062421</v>
          </cell>
          <cell r="FJ103">
            <v>107.57748253777429</v>
          </cell>
          <cell r="FK103">
            <v>107.97406332327172</v>
          </cell>
          <cell r="FL103">
            <v>108.24511718027003</v>
          </cell>
          <cell r="FM103">
            <v>108.41266987311992</v>
          </cell>
          <cell r="FN103">
            <v>108.52756448742012</v>
          </cell>
          <cell r="FO103">
            <v>108.70511718027001</v>
          </cell>
          <cell r="FP103">
            <v>108.9075644874201</v>
          </cell>
          <cell r="FQ103">
            <v>109.03266987311994</v>
          </cell>
          <cell r="FR103">
            <v>109.24511718027001</v>
          </cell>
          <cell r="FS103">
            <v>109.97258792347412</v>
          </cell>
          <cell r="FT103">
            <v>110.51377060222624</v>
          </cell>
          <cell r="FU103">
            <v>110.83132329507616</v>
          </cell>
          <cell r="FV103">
            <v>111.08621790937633</v>
          </cell>
          <cell r="FW103">
            <v>111.5421663806748</v>
          </cell>
          <cell r="FX103">
            <v>111.67237715207446</v>
          </cell>
          <cell r="FY103">
            <v>111.93727176637464</v>
          </cell>
          <cell r="FZ103">
            <v>112.20950830212506</v>
          </cell>
          <cell r="GA103">
            <v>112.5839813736259</v>
          </cell>
          <cell r="GB103">
            <v>112.77377060222625</v>
          </cell>
          <cell r="GC103">
            <v>113.07111252367649</v>
          </cell>
          <cell r="GD103">
            <v>113.46098370192267</v>
          </cell>
          <cell r="GE103">
            <v>114.16545677342351</v>
          </cell>
          <cell r="GF103">
            <v>114.52706099497497</v>
          </cell>
          <cell r="GG103">
            <v>115.16111252367652</v>
          </cell>
          <cell r="GH103">
            <v>115.39090175227686</v>
          </cell>
          <cell r="GI103">
            <v>116.30035138772369</v>
          </cell>
          <cell r="GJ103">
            <v>116.56992984492439</v>
          </cell>
          <cell r="GK103">
            <v>116.99992984492437</v>
          </cell>
          <cell r="GL103">
            <v>117.35216638067479</v>
          </cell>
          <cell r="GM103">
            <v>117.58482445922455</v>
          </cell>
          <cell r="GN103">
            <v>117.82971907352471</v>
          </cell>
          <cell r="GO103">
            <v>118.33216638067479</v>
          </cell>
          <cell r="GP103">
            <v>118.60992984492437</v>
          </cell>
          <cell r="GQ103">
            <v>119.4275644874201</v>
          </cell>
          <cell r="GR103">
            <v>119.67735371602046</v>
          </cell>
          <cell r="GS103">
            <v>120.36182678752131</v>
          </cell>
          <cell r="GT103">
            <v>120.68385255187208</v>
          </cell>
          <cell r="GU103">
            <v>120.94427409467139</v>
          </cell>
          <cell r="GV103">
            <v>121.23672140182147</v>
          </cell>
          <cell r="GW103">
            <v>121.58895793757189</v>
          </cell>
          <cell r="GX103">
            <v>122.38161601612165</v>
          </cell>
          <cell r="GY103">
            <v>122.50119447332231</v>
          </cell>
          <cell r="GZ103">
            <v>122.71364178047241</v>
          </cell>
        </row>
        <row r="105">
          <cell r="A105" t="str">
            <v>TRANSABLES</v>
          </cell>
          <cell r="C105">
            <v>28.914000000000005</v>
          </cell>
          <cell r="D105">
            <v>0.24671822100000007</v>
          </cell>
          <cell r="E105">
            <v>18.313072631551918</v>
          </cell>
          <cell r="F105">
            <v>18.57907010540459</v>
          </cell>
          <cell r="G105">
            <v>18.925107708416068</v>
          </cell>
          <cell r="H105">
            <v>19.316838162799577</v>
          </cell>
          <cell r="I105">
            <v>19.867000165136222</v>
          </cell>
          <cell r="J105">
            <v>20.298351526068842</v>
          </cell>
          <cell r="K105">
            <v>20.722041335508901</v>
          </cell>
          <cell r="L105">
            <v>21.093307909762419</v>
          </cell>
          <cell r="M105">
            <v>21.514309925163495</v>
          </cell>
          <cell r="N105">
            <v>21.963604603394401</v>
          </cell>
          <cell r="O105">
            <v>22.405993427126685</v>
          </cell>
          <cell r="P105">
            <v>22.801260615328751</v>
          </cell>
          <cell r="Q105">
            <v>23.300275475242277</v>
          </cell>
          <cell r="R105">
            <v>23.657355634872289</v>
          </cell>
          <cell r="S105">
            <v>24.347220173161823</v>
          </cell>
          <cell r="T105">
            <v>25.013536709618947</v>
          </cell>
          <cell r="U105">
            <v>25.804306018005981</v>
          </cell>
          <cell r="V105">
            <v>26.392803177706828</v>
          </cell>
          <cell r="W105">
            <v>26.967345396943166</v>
          </cell>
          <cell r="X105">
            <v>27.425228813558135</v>
          </cell>
          <cell r="Y105">
            <v>27.979694028836267</v>
          </cell>
          <cell r="Z105">
            <v>28.617056702340989</v>
          </cell>
          <cell r="AA105">
            <v>29.288789984349403</v>
          </cell>
          <cell r="AB105">
            <v>29.870467118789552</v>
          </cell>
          <cell r="AC105">
            <v>30.65188169636027</v>
          </cell>
          <cell r="AD105">
            <v>31.112779732229679</v>
          </cell>
          <cell r="AE105">
            <v>31.724325967744907</v>
          </cell>
          <cell r="AF105">
            <v>32.46449270046827</v>
          </cell>
          <cell r="AG105">
            <v>33.239790145064376</v>
          </cell>
          <cell r="AH105">
            <v>34.035617045903471</v>
          </cell>
          <cell r="AI105">
            <v>34.626588705651507</v>
          </cell>
          <cell r="AJ105">
            <v>35.109310989684822</v>
          </cell>
          <cell r="AK105">
            <v>35.584017084859759</v>
          </cell>
          <cell r="AL105">
            <v>36.114358706217345</v>
          </cell>
          <cell r="AM105">
            <v>36.644038178222864</v>
          </cell>
          <cell r="AN105">
            <v>37.239706693995075</v>
          </cell>
          <cell r="AO105">
            <v>37.765160288575629</v>
          </cell>
          <cell r="AP105">
            <v>38.220406786881767</v>
          </cell>
          <cell r="AQ105">
            <v>38.773179109410833</v>
          </cell>
          <cell r="AR105">
            <v>39.352722793413953</v>
          </cell>
          <cell r="AS105">
            <v>40.049108007900664</v>
          </cell>
          <cell r="AT105">
            <v>40.681688774194853</v>
          </cell>
          <cell r="AU105">
            <v>41.297342557341906</v>
          </cell>
          <cell r="AV105">
            <v>41.747139753180974</v>
          </cell>
          <cell r="AW105">
            <v>42.139275780127399</v>
          </cell>
          <cell r="AX105">
            <v>42.619771673798795</v>
          </cell>
          <cell r="AY105">
            <v>43.136592102901815</v>
          </cell>
          <cell r="AZ105">
            <v>43.773345526728818</v>
          </cell>
          <cell r="BA105">
            <v>44.292092970245207</v>
          </cell>
          <cell r="BB105">
            <v>44.929224837288082</v>
          </cell>
          <cell r="BC105">
            <v>45.852008835887638</v>
          </cell>
          <cell r="BD105">
            <v>46.777061195444013</v>
          </cell>
          <cell r="BE105">
            <v>47.643609034372282</v>
          </cell>
          <cell r="BF105">
            <v>48.663339294334115</v>
          </cell>
          <cell r="BG105">
            <v>49.394486666729705</v>
          </cell>
          <cell r="BH105">
            <v>50.041679614440042</v>
          </cell>
          <cell r="BI105">
            <v>50.593818274371159</v>
          </cell>
          <cell r="BJ105">
            <v>51.253771429527156</v>
          </cell>
          <cell r="BK105">
            <v>51.844559212217959</v>
          </cell>
          <cell r="BL105">
            <v>52.484938393353552</v>
          </cell>
          <cell r="BM105">
            <v>52.968413631616535</v>
          </cell>
          <cell r="BN105">
            <v>53.560909614123204</v>
          </cell>
          <cell r="BO105">
            <v>54.328038065865769</v>
          </cell>
          <cell r="BP105">
            <v>55.196394213019268</v>
          </cell>
          <cell r="BQ105">
            <v>56.07423189684571</v>
          </cell>
          <cell r="BR105">
            <v>56.864852423635377</v>
          </cell>
          <cell r="BS105">
            <v>57.425831170551582</v>
          </cell>
          <cell r="BT105">
            <v>57.853270525579809</v>
          </cell>
          <cell r="BU105">
            <v>58.221546220774201</v>
          </cell>
          <cell r="BV105">
            <v>58.686834068108851</v>
          </cell>
          <cell r="BW105">
            <v>59.216107864939538</v>
          </cell>
          <cell r="BX105">
            <v>59.714419692672053</v>
          </cell>
          <cell r="BY105">
            <v>60.281247584150329</v>
          </cell>
          <cell r="BZ105">
            <v>60.820277657715081</v>
          </cell>
          <cell r="CA105">
            <v>61.878739717596119</v>
          </cell>
          <cell r="CB105">
            <v>62.935312328150232</v>
          </cell>
          <cell r="CC105">
            <v>63.864209058836778</v>
          </cell>
          <cell r="CD105">
            <v>64.785318196299556</v>
          </cell>
          <cell r="CE105">
            <v>65.606388976583929</v>
          </cell>
          <cell r="CF105">
            <v>66.519730012382354</v>
          </cell>
          <cell r="CG105">
            <v>67.144143054416134</v>
          </cell>
          <cell r="CH105">
            <v>67.638424009220728</v>
          </cell>
          <cell r="CI105">
            <v>68.281586521641231</v>
          </cell>
          <cell r="CJ105">
            <v>68.876553828255453</v>
          </cell>
          <cell r="CK105">
            <v>69.428033016704788</v>
          </cell>
          <cell r="CL105">
            <v>70.20105758158121</v>
          </cell>
          <cell r="CM105">
            <v>71.536173158857352</v>
          </cell>
          <cell r="CN105">
            <v>72.978848916529131</v>
          </cell>
          <cell r="CO105">
            <v>74.209042998976614</v>
          </cell>
          <cell r="CP105">
            <v>75.082524312932151</v>
          </cell>
          <cell r="CQ105">
            <v>75.767644254545758</v>
          </cell>
          <cell r="CR105">
            <v>76.365885596042531</v>
          </cell>
          <cell r="CS105">
            <v>76.843301090729582</v>
          </cell>
          <cell r="CT105">
            <v>77.391007632108511</v>
          </cell>
          <cell r="CU105">
            <v>77.83857610462951</v>
          </cell>
          <cell r="CV105">
            <v>78.29797331244076</v>
          </cell>
          <cell r="CW105">
            <v>78.718741047514897</v>
          </cell>
          <cell r="CX105">
            <v>79.262394783966556</v>
          </cell>
          <cell r="CY105">
            <v>80.28344775895799</v>
          </cell>
          <cell r="CZ105">
            <v>81.311993189625625</v>
          </cell>
          <cell r="DA105">
            <v>82.565585479222023</v>
          </cell>
          <cell r="DB105">
            <v>83.729791622554174</v>
          </cell>
          <cell r="DC105">
            <v>84.468448071364676</v>
          </cell>
          <cell r="DD105">
            <v>84.982306394825699</v>
          </cell>
          <cell r="DE105">
            <v>85.476518955252118</v>
          </cell>
          <cell r="DF105">
            <v>86.096980545384625</v>
          </cell>
          <cell r="DG105">
            <v>86.522922489507039</v>
          </cell>
          <cell r="DH105">
            <v>87.041339154036692</v>
          </cell>
          <cell r="DI105">
            <v>87.660919540450863</v>
          </cell>
          <cell r="DJ105">
            <v>88.701075588009374</v>
          </cell>
          <cell r="DK105">
            <v>90.283500413050021</v>
          </cell>
          <cell r="DL105">
            <v>91.650734182565586</v>
          </cell>
          <cell r="DM105">
            <v>93.061861262996985</v>
          </cell>
          <cell r="DN105">
            <v>94.254367694745881</v>
          </cell>
          <cell r="DO105">
            <v>95.131111813761436</v>
          </cell>
          <cell r="DP105">
            <v>96.110262209519675</v>
          </cell>
          <cell r="DQ105">
            <v>96.783295611325869</v>
          </cell>
          <cell r="DR105">
            <v>97.501745328575069</v>
          </cell>
          <cell r="DS105">
            <v>98.614585043907312</v>
          </cell>
          <cell r="DT105">
            <v>99.283424203723968</v>
          </cell>
          <cell r="DU105">
            <v>100</v>
          </cell>
          <cell r="DV105">
            <v>101.45380050846745</v>
          </cell>
          <cell r="DW105">
            <v>102.73174733921657</v>
          </cell>
          <cell r="DX105">
            <v>104.25973506635731</v>
          </cell>
          <cell r="DY105">
            <v>105.25413322443661</v>
          </cell>
          <cell r="DZ105">
            <v>105.80880763939194</v>
          </cell>
          <cell r="EA105">
            <v>106.37173347996863</v>
          </cell>
          <cell r="EB105">
            <v>107.07808167443525</v>
          </cell>
          <cell r="EC105">
            <v>107.85821914038522</v>
          </cell>
          <cell r="ED105">
            <v>108.99805019476445</v>
          </cell>
          <cell r="EE105">
            <v>109.99566454180129</v>
          </cell>
          <cell r="EF105">
            <v>111.16049771304482</v>
          </cell>
          <cell r="EG105">
            <v>111.81553297744877</v>
          </cell>
          <cell r="EH105">
            <v>112.69650331659528</v>
          </cell>
          <cell r="EI105">
            <v>115.07056073273559</v>
          </cell>
          <cell r="EJ105">
            <v>116.93303379218997</v>
          </cell>
          <cell r="EK105">
            <v>118.05102493974685</v>
          </cell>
          <cell r="EL105">
            <v>119.33845227021958</v>
          </cell>
          <cell r="EM105">
            <v>119.86046256634204</v>
          </cell>
          <cell r="EN105">
            <v>120.72503124724214</v>
          </cell>
          <cell r="EO105">
            <v>121.49191302268265</v>
          </cell>
          <cell r="EP105">
            <v>122.36055009274321</v>
          </cell>
          <cell r="EQ105">
            <v>123.08567413738363</v>
          </cell>
          <cell r="ER105">
            <v>123.60069610448429</v>
          </cell>
          <cell r="ES105">
            <v>124.29705937123705</v>
          </cell>
          <cell r="ET105">
            <v>124.9653139253991</v>
          </cell>
          <cell r="EU105">
            <v>126.94306896718011</v>
          </cell>
          <cell r="EV105">
            <v>128.4640670353204</v>
          </cell>
          <cell r="EW105">
            <v>129.34183021558428</v>
          </cell>
          <cell r="EX105">
            <v>129.90065401494601</v>
          </cell>
          <cell r="EY105">
            <v>130.51091442472341</v>
          </cell>
          <cell r="EZ105">
            <v>130.77379607100841</v>
          </cell>
          <cell r="FA105">
            <v>131.12264011994068</v>
          </cell>
          <cell r="FB105">
            <v>131.49999156903371</v>
          </cell>
          <cell r="FC105">
            <v>131.94519714957735</v>
          </cell>
          <cell r="FD105">
            <v>132.38353264345233</v>
          </cell>
          <cell r="FE105">
            <v>132.52530016278774</v>
          </cell>
          <cell r="FF105">
            <v>132.98113609044296</v>
          </cell>
          <cell r="FG105">
            <v>133.97686852848616</v>
          </cell>
          <cell r="FH105">
            <v>135.07561211685697</v>
          </cell>
          <cell r="FI105">
            <v>136.16505512784963</v>
          </cell>
          <cell r="FJ105">
            <v>136.60156249444174</v>
          </cell>
          <cell r="FK105">
            <v>136.80348242411733</v>
          </cell>
          <cell r="FL105">
            <v>137.28816365088412</v>
          </cell>
          <cell r="FM105">
            <v>137.5921999924642</v>
          </cell>
          <cell r="FN105">
            <v>137.88789184908234</v>
          </cell>
          <cell r="FO105">
            <v>138.73356372007476</v>
          </cell>
          <cell r="FP105">
            <v>139.91058372706885</v>
          </cell>
          <cell r="FQ105">
            <v>140.41191586938359</v>
          </cell>
          <cell r="FR105">
            <v>142.00216075284115</v>
          </cell>
          <cell r="FS105">
            <v>143.77640121906921</v>
          </cell>
          <cell r="FT105">
            <v>145.55710394795685</v>
          </cell>
          <cell r="FU105">
            <v>146.78315975606432</v>
          </cell>
          <cell r="FV105">
            <v>147.60648127071644</v>
          </cell>
          <cell r="FW105">
            <v>148.38586003440332</v>
          </cell>
          <cell r="FX105">
            <v>148.92111501571659</v>
          </cell>
          <cell r="FY105">
            <v>149.2301372406742</v>
          </cell>
          <cell r="FZ105">
            <v>149.70837152911781</v>
          </cell>
          <cell r="GA105">
            <v>149.5704383651906</v>
          </cell>
          <cell r="GB105">
            <v>149.75352186314606</v>
          </cell>
          <cell r="GC105">
            <v>150.30174441194185</v>
          </cell>
          <cell r="GD105">
            <v>150.74360742668449</v>
          </cell>
          <cell r="GE105">
            <v>151.97298486772482</v>
          </cell>
          <cell r="GF105">
            <v>153.324815641302</v>
          </cell>
          <cell r="GG105">
            <v>153.91768832186088</v>
          </cell>
          <cell r="GH105">
            <v>154.35763896320003</v>
          </cell>
          <cell r="GI105">
            <v>154.74523142677003</v>
          </cell>
          <cell r="GJ105">
            <v>154.88022729982714</v>
          </cell>
          <cell r="GK105">
            <v>155.0677784690333</v>
          </cell>
          <cell r="GL105">
            <v>155.33574185484662</v>
          </cell>
          <cell r="GM105">
            <v>154.99061036379226</v>
          </cell>
          <cell r="GN105">
            <v>155.35245507381472</v>
          </cell>
          <cell r="GO105">
            <v>155.60281807348144</v>
          </cell>
          <cell r="GP105">
            <v>155.79742972124868</v>
          </cell>
          <cell r="GQ105">
            <v>156.53412393735201</v>
          </cell>
          <cell r="GR105">
            <v>157.21860443504895</v>
          </cell>
          <cell r="GS105">
            <v>157.51753110978774</v>
          </cell>
          <cell r="GT105">
            <v>157.86612187789316</v>
          </cell>
          <cell r="GU105">
            <v>158.04197829139258</v>
          </cell>
          <cell r="GV105">
            <v>158.15277577302652</v>
          </cell>
          <cell r="GW105">
            <v>158.12775011098989</v>
          </cell>
          <cell r="GX105">
            <v>158.41321324517006</v>
          </cell>
          <cell r="GY105">
            <v>158.66457162035471</v>
          </cell>
          <cell r="GZ105">
            <v>159.03592804311353</v>
          </cell>
        </row>
        <row r="106">
          <cell r="A106">
            <v>24101</v>
          </cell>
          <cell r="B106" t="str">
            <v>Nevera</v>
          </cell>
          <cell r="C106">
            <v>0.35599999999999998</v>
          </cell>
          <cell r="D106">
            <v>1.4028217000000001E-3</v>
          </cell>
          <cell r="E106">
            <v>18.815737482830638</v>
          </cell>
          <cell r="F106">
            <v>19.113026135059364</v>
          </cell>
          <cell r="G106">
            <v>19.506275048450522</v>
          </cell>
          <cell r="H106">
            <v>19.937155436807345</v>
          </cell>
          <cell r="I106">
            <v>20.345456940184768</v>
          </cell>
          <cell r="J106">
            <v>20.876060737200593</v>
          </cell>
          <cell r="K106">
            <v>21.28436224057802</v>
          </cell>
          <cell r="L106">
            <v>21.750992530152217</v>
          </cell>
          <cell r="M106">
            <v>22.178109771012476</v>
          </cell>
          <cell r="N106">
            <v>22.392609178316743</v>
          </cell>
          <cell r="O106">
            <v>22.625924323103845</v>
          </cell>
          <cell r="P106">
            <v>22.861121041639226</v>
          </cell>
          <cell r="Q106">
            <v>23.613750540952452</v>
          </cell>
          <cell r="R106">
            <v>23.963723258133101</v>
          </cell>
          <cell r="S106">
            <v>24.505616497638623</v>
          </cell>
          <cell r="T106">
            <v>25.220614521986185</v>
          </cell>
          <cell r="U106">
            <v>26.437992737125327</v>
          </cell>
          <cell r="V106">
            <v>27.184977515193705</v>
          </cell>
          <cell r="W106">
            <v>27.924435998268947</v>
          </cell>
          <cell r="X106">
            <v>28.496434417747</v>
          </cell>
          <cell r="Y106">
            <v>29.358195194460645</v>
          </cell>
          <cell r="Z106">
            <v>30.212429676181156</v>
          </cell>
          <cell r="AA106">
            <v>31.187084877791783</v>
          </cell>
          <cell r="AB106">
            <v>31.458031497544543</v>
          </cell>
          <cell r="AC106">
            <v>31.853161984683986</v>
          </cell>
          <cell r="AD106">
            <v>32.443976141644868</v>
          </cell>
          <cell r="AE106">
            <v>33.162737313488996</v>
          </cell>
          <cell r="AF106">
            <v>33.811880256646653</v>
          </cell>
          <cell r="AG106">
            <v>34.34812877490733</v>
          </cell>
          <cell r="AH106">
            <v>34.929535063126792</v>
          </cell>
          <cell r="AI106">
            <v>35.798822134833571</v>
          </cell>
          <cell r="AJ106">
            <v>36.558977929139935</v>
          </cell>
          <cell r="AK106">
            <v>36.888253335089473</v>
          </cell>
          <cell r="AL106">
            <v>37.215647167290719</v>
          </cell>
          <cell r="AM106">
            <v>37.659698571885528</v>
          </cell>
          <cell r="AN106">
            <v>38.128210435208004</v>
          </cell>
          <cell r="AO106">
            <v>38.594840724782209</v>
          </cell>
          <cell r="AP106">
            <v>39.12544452179803</v>
          </cell>
          <cell r="AQ106">
            <v>39.533746025175461</v>
          </cell>
          <cell r="AR106">
            <v>40.564848439234574</v>
          </cell>
          <cell r="AS106">
            <v>41.302425348561535</v>
          </cell>
          <cell r="AT106">
            <v>41.876305341787869</v>
          </cell>
          <cell r="AU106">
            <v>42.173593994016592</v>
          </cell>
          <cell r="AV106">
            <v>42.401264417558842</v>
          </cell>
          <cell r="AW106">
            <v>42.892355165860721</v>
          </cell>
          <cell r="AX106">
            <v>43.215985850565417</v>
          </cell>
          <cell r="AY106">
            <v>43.806800007526292</v>
          </cell>
          <cell r="AZ106">
            <v>44.461587671928797</v>
          </cell>
          <cell r="BA106">
            <v>44.768284192898939</v>
          </cell>
          <cell r="BB106">
            <v>45.297006416166482</v>
          </cell>
          <cell r="BC106">
            <v>45.599939789640054</v>
          </cell>
          <cell r="BD106">
            <v>46.252845880294274</v>
          </cell>
          <cell r="BE106">
            <v>47.276421999360267</v>
          </cell>
          <cell r="BF106">
            <v>48.249195627222605</v>
          </cell>
          <cell r="BG106">
            <v>48.73652322802792</v>
          </cell>
          <cell r="BH106">
            <v>49.112837977684535</v>
          </cell>
          <cell r="BI106">
            <v>49.460929121116898</v>
          </cell>
          <cell r="BJ106">
            <v>49.967072459405045</v>
          </cell>
          <cell r="BK106">
            <v>50.446873765217227</v>
          </cell>
          <cell r="BL106">
            <v>51.062148380905782</v>
          </cell>
          <cell r="BM106">
            <v>51.316160836924006</v>
          </cell>
          <cell r="BN106">
            <v>51.858054076429525</v>
          </cell>
          <cell r="BO106">
            <v>52.80072252431934</v>
          </cell>
          <cell r="BP106">
            <v>53.848759102113007</v>
          </cell>
          <cell r="BQ106">
            <v>55.052966301014159</v>
          </cell>
          <cell r="BR106">
            <v>55.553464918057458</v>
          </cell>
          <cell r="BS106">
            <v>55.869569307769019</v>
          </cell>
          <cell r="BT106">
            <v>56.450975595988474</v>
          </cell>
          <cell r="BU106">
            <v>56.889382279338442</v>
          </cell>
          <cell r="BV106">
            <v>57.751143056052079</v>
          </cell>
          <cell r="BW106">
            <v>58.810469076335451</v>
          </cell>
          <cell r="BX106">
            <v>59.715506049259602</v>
          </cell>
          <cell r="BY106">
            <v>59.945058046550123</v>
          </cell>
          <cell r="BZ106">
            <v>60.110636536399042</v>
          </cell>
          <cell r="CA106">
            <v>60.788003085780943</v>
          </cell>
          <cell r="CB106">
            <v>61.589553502549521</v>
          </cell>
          <cell r="CC106">
            <v>62.695918866539969</v>
          </cell>
          <cell r="CD106">
            <v>63.759008034319905</v>
          </cell>
          <cell r="CE106">
            <v>64.70167648220972</v>
          </cell>
          <cell r="CF106">
            <v>66.472237379344079</v>
          </cell>
          <cell r="CG106">
            <v>67.554142284606826</v>
          </cell>
          <cell r="CH106">
            <v>68.436600372551609</v>
          </cell>
          <cell r="CI106">
            <v>69.159124691892288</v>
          </cell>
          <cell r="CJ106">
            <v>69.691610062656395</v>
          </cell>
          <cell r="CK106">
            <v>70.273016350875878</v>
          </cell>
          <cell r="CL106">
            <v>72.342747473987245</v>
          </cell>
          <cell r="CM106">
            <v>74.250663254746257</v>
          </cell>
          <cell r="CN106">
            <v>76.982708337253271</v>
          </cell>
          <cell r="CO106">
            <v>78.546296122076498</v>
          </cell>
          <cell r="CP106">
            <v>79.114531394057991</v>
          </cell>
          <cell r="CQ106">
            <v>79.206728507723852</v>
          </cell>
          <cell r="CR106">
            <v>79.310215063879426</v>
          </cell>
          <cell r="CS106">
            <v>79.498372438707733</v>
          </cell>
          <cell r="CT106">
            <v>79.204846933975574</v>
          </cell>
          <cell r="CU106">
            <v>79.033623722881813</v>
          </cell>
          <cell r="CV106">
            <v>80.010160498240722</v>
          </cell>
          <cell r="CW106">
            <v>80.350725346679965</v>
          </cell>
          <cell r="CX106">
            <v>80.706342785105463</v>
          </cell>
          <cell r="CY106">
            <v>81.231301860876442</v>
          </cell>
          <cell r="CZ106">
            <v>81.506011628125762</v>
          </cell>
          <cell r="DA106">
            <v>82.198430767493932</v>
          </cell>
          <cell r="DB106">
            <v>82.461851092253553</v>
          </cell>
          <cell r="DC106">
            <v>83.126046625397493</v>
          </cell>
          <cell r="DD106">
            <v>83.489190358816117</v>
          </cell>
          <cell r="DE106">
            <v>83.748847536079168</v>
          </cell>
          <cell r="DF106">
            <v>84.710331721451809</v>
          </cell>
          <cell r="DG106">
            <v>86.170432950119476</v>
          </cell>
          <cell r="DH106">
            <v>87.519521327638429</v>
          </cell>
          <cell r="DI106">
            <v>88.089638173368201</v>
          </cell>
          <cell r="DJ106">
            <v>88.691741772818773</v>
          </cell>
          <cell r="DK106">
            <v>90.334355655069899</v>
          </cell>
          <cell r="DL106">
            <v>93.152953129997911</v>
          </cell>
          <cell r="DM106">
            <v>95.235855269347269</v>
          </cell>
          <cell r="DN106">
            <v>97.012060887726491</v>
          </cell>
          <cell r="DO106">
            <v>97.333809998682881</v>
          </cell>
          <cell r="DP106">
            <v>98.097728940485823</v>
          </cell>
          <cell r="DQ106">
            <v>97.834308615726201</v>
          </cell>
          <cell r="DR106">
            <v>97.612282913428785</v>
          </cell>
          <cell r="DS106">
            <v>98.581293393794553</v>
          </cell>
          <cell r="DT106">
            <v>99.687658757784988</v>
          </cell>
          <cell r="DU106">
            <v>100</v>
          </cell>
          <cell r="DV106">
            <v>100.86</v>
          </cell>
          <cell r="DW106">
            <v>101.3</v>
          </cell>
          <cell r="DX106">
            <v>102.36</v>
          </cell>
          <cell r="DY106">
            <v>102.84</v>
          </cell>
          <cell r="DZ106">
            <v>103.54</v>
          </cell>
          <cell r="EA106">
            <v>104.58</v>
          </cell>
          <cell r="EB106">
            <v>105.77336689000001</v>
          </cell>
          <cell r="EC106">
            <v>106.27</v>
          </cell>
          <cell r="ED106">
            <v>106.53</v>
          </cell>
          <cell r="EE106">
            <v>107.01</v>
          </cell>
          <cell r="EF106">
            <v>108.37</v>
          </cell>
          <cell r="EG106">
            <v>108.39</v>
          </cell>
          <cell r="EH106">
            <v>109.01</v>
          </cell>
          <cell r="EI106">
            <v>109.68</v>
          </cell>
          <cell r="EJ106">
            <v>111.14</v>
          </cell>
          <cell r="EK106">
            <v>111.8</v>
          </cell>
          <cell r="EL106">
            <v>112.92</v>
          </cell>
          <cell r="EM106">
            <v>113.39</v>
          </cell>
          <cell r="EN106">
            <v>114.09</v>
          </cell>
          <cell r="EO106">
            <v>114.6</v>
          </cell>
          <cell r="EP106">
            <v>115.01</v>
          </cell>
          <cell r="EQ106">
            <v>115.43</v>
          </cell>
          <cell r="ER106">
            <v>114.91</v>
          </cell>
          <cell r="ES106">
            <v>116.84</v>
          </cell>
          <cell r="ET106">
            <v>117.87</v>
          </cell>
          <cell r="EU106">
            <v>118.53</v>
          </cell>
          <cell r="EV106">
            <v>119.17</v>
          </cell>
          <cell r="EW106">
            <v>119.99</v>
          </cell>
          <cell r="EX106">
            <v>120.74</v>
          </cell>
          <cell r="EY106">
            <v>121.08</v>
          </cell>
          <cell r="EZ106">
            <v>121.36</v>
          </cell>
          <cell r="FA106">
            <v>120.98</v>
          </cell>
          <cell r="FB106">
            <v>120.94</v>
          </cell>
          <cell r="FC106">
            <v>121.11</v>
          </cell>
          <cell r="FD106">
            <v>120.89</v>
          </cell>
          <cell r="FE106">
            <v>120.72</v>
          </cell>
          <cell r="FF106">
            <v>120.99</v>
          </cell>
          <cell r="FG106">
            <v>121.37</v>
          </cell>
          <cell r="FH106">
            <v>122.46</v>
          </cell>
          <cell r="FI106">
            <v>122.68</v>
          </cell>
          <cell r="FJ106">
            <v>122.44</v>
          </cell>
          <cell r="FK106">
            <v>122.43</v>
          </cell>
          <cell r="FL106">
            <v>122.2</v>
          </cell>
          <cell r="FM106">
            <v>122.32</v>
          </cell>
          <cell r="FN106">
            <v>122.63</v>
          </cell>
          <cell r="FO106">
            <v>122.92</v>
          </cell>
          <cell r="FP106">
            <v>123</v>
          </cell>
          <cell r="FQ106">
            <v>123.17</v>
          </cell>
          <cell r="FR106">
            <v>123.33</v>
          </cell>
          <cell r="FS106">
            <v>124.48</v>
          </cell>
          <cell r="FT106">
            <v>125.9</v>
          </cell>
          <cell r="FU106">
            <v>127.62</v>
          </cell>
          <cell r="FV106">
            <v>127.4</v>
          </cell>
          <cell r="FW106">
            <v>127.47</v>
          </cell>
          <cell r="FX106">
            <v>127.27</v>
          </cell>
          <cell r="FY106">
            <v>127.66</v>
          </cell>
          <cell r="FZ106">
            <v>127.73</v>
          </cell>
          <cell r="GA106">
            <v>127.74</v>
          </cell>
          <cell r="GB106">
            <v>127.95</v>
          </cell>
          <cell r="GC106">
            <v>128.12</v>
          </cell>
          <cell r="GD106">
            <v>128.51</v>
          </cell>
          <cell r="GE106">
            <v>129.11000000000001</v>
          </cell>
          <cell r="GF106">
            <v>129.91999999999999</v>
          </cell>
          <cell r="GG106">
            <v>131.02000000000001</v>
          </cell>
          <cell r="GH106">
            <v>132.28</v>
          </cell>
          <cell r="GI106">
            <v>133.74</v>
          </cell>
          <cell r="GJ106">
            <v>135.13</v>
          </cell>
          <cell r="GK106">
            <v>135.43</v>
          </cell>
          <cell r="GL106">
            <v>135.61000000000001</v>
          </cell>
          <cell r="GM106">
            <v>136.04</v>
          </cell>
          <cell r="GN106">
            <v>135.94</v>
          </cell>
          <cell r="GO106">
            <v>136.15</v>
          </cell>
          <cell r="GP106">
            <v>136.35</v>
          </cell>
          <cell r="GQ106">
            <v>136.66</v>
          </cell>
          <cell r="GR106">
            <v>137.13</v>
          </cell>
          <cell r="GS106">
            <v>137.19</v>
          </cell>
          <cell r="GT106">
            <v>136.94</v>
          </cell>
          <cell r="GU106">
            <v>137.61000000000001</v>
          </cell>
          <cell r="GV106">
            <v>137.24</v>
          </cell>
          <cell r="GW106">
            <v>137.72</v>
          </cell>
          <cell r="GX106">
            <v>137.77000000000001</v>
          </cell>
          <cell r="GY106">
            <v>137.54</v>
          </cell>
          <cell r="GZ106">
            <v>137.4</v>
          </cell>
        </row>
        <row r="107">
          <cell r="A107">
            <v>24102</v>
          </cell>
          <cell r="B107" t="str">
            <v>Estufa</v>
          </cell>
          <cell r="C107">
            <v>0.253</v>
          </cell>
          <cell r="D107">
            <v>6.0276090000000002E-4</v>
          </cell>
          <cell r="E107">
            <v>17.214963246053468</v>
          </cell>
          <cell r="F107">
            <v>17.557541014649932</v>
          </cell>
          <cell r="G107">
            <v>17.793386011120866</v>
          </cell>
          <cell r="H107">
            <v>18.072268415706933</v>
          </cell>
          <cell r="I107">
            <v>18.507806985832087</v>
          </cell>
          <cell r="J107">
            <v>18.915801614763552</v>
          </cell>
          <cell r="K107">
            <v>19.40126357830226</v>
          </cell>
          <cell r="L107">
            <v>19.745562843223329</v>
          </cell>
          <cell r="M107">
            <v>20.136342508908744</v>
          </cell>
          <cell r="N107">
            <v>20.575324071683106</v>
          </cell>
          <cell r="O107">
            <v>21.024634612405102</v>
          </cell>
          <cell r="P107">
            <v>21.429186248687358</v>
          </cell>
          <cell r="Q107">
            <v>22.152214705021606</v>
          </cell>
          <cell r="R107">
            <v>22.759902907607295</v>
          </cell>
          <cell r="S107">
            <v>23.216099433627711</v>
          </cell>
          <cell r="T107">
            <v>23.601714610339304</v>
          </cell>
          <cell r="U107">
            <v>24.312692592401312</v>
          </cell>
          <cell r="V107">
            <v>24.930709772934634</v>
          </cell>
          <cell r="W107">
            <v>25.524626004923483</v>
          </cell>
          <cell r="X107">
            <v>26.054846872901926</v>
          </cell>
          <cell r="Y107">
            <v>26.581624748231164</v>
          </cell>
          <cell r="Z107">
            <v>27.06020072647145</v>
          </cell>
          <cell r="AA107">
            <v>27.857253524763724</v>
          </cell>
          <cell r="AB107">
            <v>28.24459019779993</v>
          </cell>
          <cell r="AC107">
            <v>28.798912014322848</v>
          </cell>
          <cell r="AD107">
            <v>29.42897966912841</v>
          </cell>
          <cell r="AE107">
            <v>30.189881044603972</v>
          </cell>
          <cell r="AF107">
            <v>30.988655339220848</v>
          </cell>
          <cell r="AG107">
            <v>31.558470622665219</v>
          </cell>
          <cell r="AH107">
            <v>31.945807295701421</v>
          </cell>
          <cell r="AI107">
            <v>32.507015097522768</v>
          </cell>
          <cell r="AJ107">
            <v>33.047564943448847</v>
          </cell>
          <cell r="AK107">
            <v>33.300624903165833</v>
          </cell>
          <cell r="AL107">
            <v>33.407357675291365</v>
          </cell>
          <cell r="AM107">
            <v>34.047754308044553</v>
          </cell>
          <cell r="AN107">
            <v>34.454027440651416</v>
          </cell>
          <cell r="AO107">
            <v>34.961868856409993</v>
          </cell>
          <cell r="AP107">
            <v>35.278624180137378</v>
          </cell>
          <cell r="AQ107">
            <v>35.693504794367264</v>
          </cell>
          <cell r="AR107">
            <v>36.247826610890186</v>
          </cell>
          <cell r="AS107">
            <v>36.905438206889428</v>
          </cell>
          <cell r="AT107">
            <v>37.451152541789327</v>
          </cell>
          <cell r="AU107">
            <v>37.94694348327566</v>
          </cell>
          <cell r="AV107">
            <v>38.17762399077278</v>
          </cell>
          <cell r="AW107">
            <v>38.42724095784056</v>
          </cell>
          <cell r="AX107">
            <v>38.637263509442413</v>
          </cell>
          <cell r="AY107">
            <v>39.324140542959945</v>
          </cell>
          <cell r="AZ107">
            <v>40.047168999294186</v>
          </cell>
          <cell r="BA107">
            <v>40.369088811995383</v>
          </cell>
          <cell r="BB107">
            <v>40.88553770937699</v>
          </cell>
          <cell r="BC107">
            <v>41.154091136015424</v>
          </cell>
          <cell r="BD107">
            <v>41.973523386527567</v>
          </cell>
          <cell r="BE107">
            <v>42.667286405343525</v>
          </cell>
          <cell r="BF107">
            <v>43.571071975761335</v>
          </cell>
          <cell r="BG107">
            <v>44.154659229802547</v>
          </cell>
          <cell r="BH107">
            <v>44.650450171288888</v>
          </cell>
          <cell r="BI107">
            <v>45.125583156879962</v>
          </cell>
          <cell r="BJ107">
            <v>45.728106870491828</v>
          </cell>
          <cell r="BK107">
            <v>46.189467885486067</v>
          </cell>
          <cell r="BL107">
            <v>46.544096128354767</v>
          </cell>
          <cell r="BM107">
            <v>46.774776635851879</v>
          </cell>
          <cell r="BN107">
            <v>47.403122794332837</v>
          </cell>
          <cell r="BO107">
            <v>48.170910155106817</v>
          </cell>
          <cell r="BP107">
            <v>48.723510475305133</v>
          </cell>
          <cell r="BQ107">
            <v>49.57392965966018</v>
          </cell>
          <cell r="BR107">
            <v>49.720256847251633</v>
          </cell>
          <cell r="BS107">
            <v>50.154073921052181</v>
          </cell>
          <cell r="BT107">
            <v>50.672244314758395</v>
          </cell>
          <cell r="BU107">
            <v>50.978670660538143</v>
          </cell>
          <cell r="BV107">
            <v>51.594966344746851</v>
          </cell>
          <cell r="BW107">
            <v>52.457436003374134</v>
          </cell>
          <cell r="BX107">
            <v>53.392208507634834</v>
          </cell>
          <cell r="BY107">
            <v>54.051541599958682</v>
          </cell>
          <cell r="BZ107">
            <v>54.543889548795811</v>
          </cell>
          <cell r="CA107">
            <v>55.492434023653367</v>
          </cell>
          <cell r="CB107">
            <v>56.143159634354177</v>
          </cell>
          <cell r="CC107">
            <v>57.002186300332248</v>
          </cell>
          <cell r="CD107">
            <v>58.07640000688599</v>
          </cell>
          <cell r="CE107">
            <v>58.961249117733139</v>
          </cell>
          <cell r="CF107">
            <v>61.286990652274952</v>
          </cell>
          <cell r="CG107">
            <v>62.586720377352002</v>
          </cell>
          <cell r="CH107">
            <v>63.426810583759405</v>
          </cell>
          <cell r="CI107">
            <v>64.242799841622343</v>
          </cell>
          <cell r="CJ107">
            <v>64.606035566114073</v>
          </cell>
          <cell r="CK107">
            <v>64.979600268553426</v>
          </cell>
          <cell r="CL107">
            <v>66.167432732531111</v>
          </cell>
          <cell r="CM107">
            <v>67.494706398801839</v>
          </cell>
          <cell r="CN107">
            <v>69.46065520150114</v>
          </cell>
          <cell r="CO107">
            <v>70.218113584327497</v>
          </cell>
          <cell r="CP107">
            <v>70.787928867771868</v>
          </cell>
          <cell r="CQ107">
            <v>71.027216856892011</v>
          </cell>
          <cell r="CR107">
            <v>71.550551739572029</v>
          </cell>
          <cell r="CS107">
            <v>72.254643736335638</v>
          </cell>
          <cell r="CT107">
            <v>73.065468505224743</v>
          </cell>
          <cell r="CU107">
            <v>74.105252285286383</v>
          </cell>
          <cell r="CV107">
            <v>74.891976105631016</v>
          </cell>
          <cell r="CW107">
            <v>75.74411678631067</v>
          </cell>
          <cell r="CX107">
            <v>76.339754514624119</v>
          </cell>
          <cell r="CY107">
            <v>77.033517533440062</v>
          </cell>
          <cell r="CZ107">
            <v>77.562016905093913</v>
          </cell>
          <cell r="DA107">
            <v>78.934049475804372</v>
          </cell>
          <cell r="DB107">
            <v>80.125324932431269</v>
          </cell>
          <cell r="DC107">
            <v>81.208146120608035</v>
          </cell>
          <cell r="DD107">
            <v>82.330561724250714</v>
          </cell>
          <cell r="DE107">
            <v>83.508065210280762</v>
          </cell>
          <cell r="DF107">
            <v>84.349876913012807</v>
          </cell>
          <cell r="DG107">
            <v>84.802630446384001</v>
          </cell>
          <cell r="DH107">
            <v>85.487785983576927</v>
          </cell>
          <cell r="DI107">
            <v>86.441494947408287</v>
          </cell>
          <cell r="DJ107">
            <v>87.075005594863057</v>
          </cell>
          <cell r="DK107">
            <v>88.30071097798205</v>
          </cell>
          <cell r="DL107">
            <v>90.196078431372555</v>
          </cell>
          <cell r="DM107">
            <v>92.313518910637129</v>
          </cell>
          <cell r="DN107">
            <v>93.454870973850475</v>
          </cell>
          <cell r="DO107">
            <v>94.386200485461956</v>
          </cell>
          <cell r="DP107">
            <v>95.367453390487015</v>
          </cell>
          <cell r="DQ107">
            <v>95.40360481330373</v>
          </cell>
          <cell r="DR107">
            <v>95.925218199659142</v>
          </cell>
          <cell r="DS107">
            <v>97.128544130558296</v>
          </cell>
          <cell r="DT107">
            <v>98.552221591006912</v>
          </cell>
          <cell r="DU107">
            <v>100</v>
          </cell>
          <cell r="DV107">
            <v>100.65</v>
          </cell>
          <cell r="DW107">
            <v>101.17</v>
          </cell>
          <cell r="DX107">
            <v>101.47</v>
          </cell>
          <cell r="DY107">
            <v>102.16</v>
          </cell>
          <cell r="DZ107">
            <v>102.2</v>
          </cell>
          <cell r="EA107">
            <v>102.8</v>
          </cell>
          <cell r="EB107">
            <v>103.0136475</v>
          </cell>
          <cell r="EC107">
            <v>103.14</v>
          </cell>
          <cell r="ED107">
            <v>103.19</v>
          </cell>
          <cell r="EE107">
            <v>103.06</v>
          </cell>
          <cell r="EF107">
            <v>103.42</v>
          </cell>
          <cell r="EG107">
            <v>104.04</v>
          </cell>
          <cell r="EH107">
            <v>104.92</v>
          </cell>
          <cell r="EI107">
            <v>105.1</v>
          </cell>
          <cell r="EJ107">
            <v>105.41</v>
          </cell>
          <cell r="EK107">
            <v>106.18</v>
          </cell>
          <cell r="EL107">
            <v>106.14</v>
          </cell>
          <cell r="EM107">
            <v>105.52</v>
          </cell>
          <cell r="EN107">
            <v>105.65</v>
          </cell>
          <cell r="EO107">
            <v>105.85</v>
          </cell>
          <cell r="EP107">
            <v>106.47</v>
          </cell>
          <cell r="EQ107">
            <v>106.9</v>
          </cell>
          <cell r="ER107">
            <v>107.27</v>
          </cell>
          <cell r="ES107">
            <v>107.3</v>
          </cell>
          <cell r="ET107">
            <v>107.82</v>
          </cell>
          <cell r="EU107">
            <v>109.41</v>
          </cell>
          <cell r="EV107">
            <v>110.23</v>
          </cell>
          <cell r="EW107">
            <v>111.2</v>
          </cell>
          <cell r="EX107">
            <v>111.28</v>
          </cell>
          <cell r="EY107">
            <v>111.33</v>
          </cell>
          <cell r="EZ107">
            <v>112.01</v>
          </cell>
          <cell r="FA107">
            <v>112.53</v>
          </cell>
          <cell r="FB107">
            <v>112.69</v>
          </cell>
          <cell r="FC107">
            <v>113.28</v>
          </cell>
          <cell r="FD107">
            <v>112.97</v>
          </cell>
          <cell r="FE107">
            <v>113.05</v>
          </cell>
          <cell r="FF107">
            <v>113.46</v>
          </cell>
          <cell r="FG107">
            <v>114.12</v>
          </cell>
          <cell r="FH107">
            <v>114.74</v>
          </cell>
          <cell r="FI107">
            <v>115.9</v>
          </cell>
          <cell r="FJ107">
            <v>116.01</v>
          </cell>
          <cell r="FK107">
            <v>116.44</v>
          </cell>
          <cell r="FL107">
            <v>115.83</v>
          </cell>
          <cell r="FM107">
            <v>116.08</v>
          </cell>
          <cell r="FN107">
            <v>115.81</v>
          </cell>
          <cell r="FO107">
            <v>115.61</v>
          </cell>
          <cell r="FP107">
            <v>115.57</v>
          </cell>
          <cell r="FQ107">
            <v>115.58</v>
          </cell>
          <cell r="FR107">
            <v>116.42</v>
          </cell>
          <cell r="FS107">
            <v>118.56</v>
          </cell>
          <cell r="FT107">
            <v>119.74</v>
          </cell>
          <cell r="FU107">
            <v>121.23</v>
          </cell>
          <cell r="FV107">
            <v>121.72</v>
          </cell>
          <cell r="FW107">
            <v>122.47</v>
          </cell>
          <cell r="FX107">
            <v>122.73</v>
          </cell>
          <cell r="FY107">
            <v>122.81</v>
          </cell>
          <cell r="FZ107">
            <v>122.94</v>
          </cell>
          <cell r="GA107">
            <v>123.6</v>
          </cell>
          <cell r="GB107">
            <v>123.85</v>
          </cell>
          <cell r="GC107">
            <v>124.11</v>
          </cell>
          <cell r="GD107">
            <v>124.64</v>
          </cell>
          <cell r="GE107">
            <v>124.62</v>
          </cell>
          <cell r="GF107">
            <v>125.63</v>
          </cell>
          <cell r="GG107">
            <v>127.95</v>
          </cell>
          <cell r="GH107">
            <v>128.81</v>
          </cell>
          <cell r="GI107">
            <v>130.44</v>
          </cell>
          <cell r="GJ107">
            <v>131.34</v>
          </cell>
          <cell r="GK107">
            <v>132.19</v>
          </cell>
          <cell r="GL107">
            <v>132.97</v>
          </cell>
          <cell r="GM107">
            <v>134.07</v>
          </cell>
          <cell r="GN107">
            <v>134.22</v>
          </cell>
          <cell r="GO107">
            <v>133.87</v>
          </cell>
          <cell r="GP107">
            <v>133.1</v>
          </cell>
          <cell r="GQ107">
            <v>134.44</v>
          </cell>
          <cell r="GR107">
            <v>135.32</v>
          </cell>
          <cell r="GS107">
            <v>135.9</v>
          </cell>
          <cell r="GT107">
            <v>135.63999999999999</v>
          </cell>
          <cell r="GU107">
            <v>136.05000000000001</v>
          </cell>
          <cell r="GV107">
            <v>136.13999999999999</v>
          </cell>
          <cell r="GW107">
            <v>136.43</v>
          </cell>
          <cell r="GX107">
            <v>136.63999999999999</v>
          </cell>
          <cell r="GY107">
            <v>136.21</v>
          </cell>
          <cell r="GZ107">
            <v>135.63</v>
          </cell>
        </row>
        <row r="108">
          <cell r="A108">
            <v>24103</v>
          </cell>
          <cell r="B108" t="str">
            <v>Lavadora</v>
          </cell>
          <cell r="C108">
            <v>0.13200000000000001</v>
          </cell>
          <cell r="D108">
            <v>8.5808850000000008E-4</v>
          </cell>
          <cell r="E108">
            <v>31.05590062111801</v>
          </cell>
          <cell r="F108">
            <v>31.844720496894414</v>
          </cell>
          <cell r="G108">
            <v>32.239130434782609</v>
          </cell>
          <cell r="H108">
            <v>32.673913043478258</v>
          </cell>
          <cell r="I108">
            <v>33.409937888198762</v>
          </cell>
          <cell r="J108">
            <v>33.857142857142861</v>
          </cell>
          <cell r="K108">
            <v>34.422360248447205</v>
          </cell>
          <cell r="L108">
            <v>35.018633540372676</v>
          </cell>
          <cell r="M108">
            <v>35.413043478260867</v>
          </cell>
          <cell r="N108">
            <v>36.006211180124218</v>
          </cell>
          <cell r="O108">
            <v>36.937888198757761</v>
          </cell>
          <cell r="P108">
            <v>37.440993788819874</v>
          </cell>
          <cell r="Q108">
            <v>38.571428571428577</v>
          </cell>
          <cell r="R108">
            <v>39</v>
          </cell>
          <cell r="S108">
            <v>39.596273291925463</v>
          </cell>
          <cell r="T108">
            <v>40.229813664596271</v>
          </cell>
          <cell r="U108">
            <v>40.91614906832298</v>
          </cell>
          <cell r="V108">
            <v>41.344720496894411</v>
          </cell>
          <cell r="W108">
            <v>42.04037267080745</v>
          </cell>
          <cell r="X108">
            <v>42.667701863354033</v>
          </cell>
          <cell r="Y108">
            <v>43.475155279503106</v>
          </cell>
          <cell r="Z108">
            <v>43.624223602484477</v>
          </cell>
          <cell r="AA108">
            <v>43.891304347826093</v>
          </cell>
          <cell r="AB108">
            <v>44.170807453416145</v>
          </cell>
          <cell r="AC108">
            <v>44.527950310559007</v>
          </cell>
          <cell r="AD108">
            <v>45.484472049689444</v>
          </cell>
          <cell r="AE108">
            <v>46.304347826086953</v>
          </cell>
          <cell r="AF108">
            <v>47.369565217391305</v>
          </cell>
          <cell r="AG108">
            <v>47.931677018633536</v>
          </cell>
          <cell r="AH108">
            <v>48.701863354037265</v>
          </cell>
          <cell r="AI108">
            <v>49.791925465838517</v>
          </cell>
          <cell r="AJ108">
            <v>50.816770186335404</v>
          </cell>
          <cell r="AK108">
            <v>50.981366459627331</v>
          </cell>
          <cell r="AL108">
            <v>51.248447204968947</v>
          </cell>
          <cell r="AM108">
            <v>51.732919254658391</v>
          </cell>
          <cell r="AN108">
            <v>52.130434782608702</v>
          </cell>
          <cell r="AO108">
            <v>52.61180124223602</v>
          </cell>
          <cell r="AP108">
            <v>53.391304347826086</v>
          </cell>
          <cell r="AQ108">
            <v>53.667701863354033</v>
          </cell>
          <cell r="AR108">
            <v>53.990683229813662</v>
          </cell>
          <cell r="AS108">
            <v>54.260869565217398</v>
          </cell>
          <cell r="AT108">
            <v>54.363354037267086</v>
          </cell>
          <cell r="AU108">
            <v>54.577639751552795</v>
          </cell>
          <cell r="AV108">
            <v>54.934782608695642</v>
          </cell>
          <cell r="AW108">
            <v>55.173913043478265</v>
          </cell>
          <cell r="AX108">
            <v>55.288819875776397</v>
          </cell>
          <cell r="AY108">
            <v>55.344720496894418</v>
          </cell>
          <cell r="AZ108">
            <v>55.481366459627338</v>
          </cell>
          <cell r="BA108">
            <v>55.677018633540378</v>
          </cell>
          <cell r="BB108">
            <v>56.195652173913032</v>
          </cell>
          <cell r="BC108">
            <v>57.304347826086953</v>
          </cell>
          <cell r="BD108">
            <v>58.854037267080741</v>
          </cell>
          <cell r="BE108">
            <v>60.338509316770185</v>
          </cell>
          <cell r="BF108">
            <v>60.73602484472049</v>
          </cell>
          <cell r="BG108">
            <v>61.344720496894411</v>
          </cell>
          <cell r="BH108">
            <v>61.950310559006205</v>
          </cell>
          <cell r="BI108">
            <v>63.267080745341616</v>
          </cell>
          <cell r="BJ108">
            <v>64.24844720496894</v>
          </cell>
          <cell r="BK108">
            <v>64.826086956521749</v>
          </cell>
          <cell r="BL108">
            <v>65.186335403726716</v>
          </cell>
          <cell r="BM108">
            <v>65.313664596273284</v>
          </cell>
          <cell r="BN108">
            <v>65.5</v>
          </cell>
          <cell r="BO108">
            <v>65.844720496894411</v>
          </cell>
          <cell r="BP108">
            <v>65.742236024844729</v>
          </cell>
          <cell r="BQ108">
            <v>65.981366459627338</v>
          </cell>
          <cell r="BR108">
            <v>66.503105590062106</v>
          </cell>
          <cell r="BS108">
            <v>67.149068322981364</v>
          </cell>
          <cell r="BT108">
            <v>68.055900621117999</v>
          </cell>
          <cell r="BU108">
            <v>68.214285714285722</v>
          </cell>
          <cell r="BV108">
            <v>68.456521739130437</v>
          </cell>
          <cell r="BW108">
            <v>69.192546583850927</v>
          </cell>
          <cell r="BX108">
            <v>69.456521739130437</v>
          </cell>
          <cell r="BY108">
            <v>69.66770186335404</v>
          </cell>
          <cell r="BZ108">
            <v>70.0807453416149</v>
          </cell>
          <cell r="CA108">
            <v>70.736024844720504</v>
          </cell>
          <cell r="CB108">
            <v>71.51552795031057</v>
          </cell>
          <cell r="CC108">
            <v>72.434782608695656</v>
          </cell>
          <cell r="CD108">
            <v>72.875776397515523</v>
          </cell>
          <cell r="CE108">
            <v>72.798136645962728</v>
          </cell>
          <cell r="CF108">
            <v>73.226708074534159</v>
          </cell>
          <cell r="CG108">
            <v>73.574534161490675</v>
          </cell>
          <cell r="CH108">
            <v>74.31987577639751</v>
          </cell>
          <cell r="CI108">
            <v>74.826086956521749</v>
          </cell>
          <cell r="CJ108">
            <v>75.888198757763973</v>
          </cell>
          <cell r="CK108">
            <v>76.413043478260875</v>
          </cell>
          <cell r="CL108">
            <v>77.465838509316768</v>
          </cell>
          <cell r="CM108">
            <v>77.559006211180133</v>
          </cell>
          <cell r="CN108">
            <v>78.714285714285708</v>
          </cell>
          <cell r="CO108">
            <v>78.984472049689444</v>
          </cell>
          <cell r="CP108">
            <v>79.16770186335404</v>
          </cell>
          <cell r="CQ108">
            <v>79.288819875776397</v>
          </cell>
          <cell r="CR108">
            <v>79.854037267080741</v>
          </cell>
          <cell r="CS108">
            <v>80.881987577639748</v>
          </cell>
          <cell r="CT108">
            <v>81.844720496894425</v>
          </cell>
          <cell r="CU108">
            <v>82.127329192546583</v>
          </cell>
          <cell r="CV108">
            <v>82.366459627329206</v>
          </cell>
          <cell r="CW108">
            <v>82.248447204968926</v>
          </cell>
          <cell r="CX108">
            <v>82.481366459627324</v>
          </cell>
          <cell r="CY108">
            <v>82.593167701863351</v>
          </cell>
          <cell r="CZ108">
            <v>82.565217391304358</v>
          </cell>
          <cell r="DA108">
            <v>83.021739130434781</v>
          </cell>
          <cell r="DB108">
            <v>83.456521739130437</v>
          </cell>
          <cell r="DC108">
            <v>83.677018633540371</v>
          </cell>
          <cell r="DD108">
            <v>83.503105590062106</v>
          </cell>
          <cell r="DE108">
            <v>83.484472049689444</v>
          </cell>
          <cell r="DF108">
            <v>83.680124223602476</v>
          </cell>
          <cell r="DG108">
            <v>84.177018633540385</v>
          </cell>
          <cell r="DH108">
            <v>85.540372670807457</v>
          </cell>
          <cell r="DI108">
            <v>86.515527950310556</v>
          </cell>
          <cell r="DJ108">
            <v>87.627329192546583</v>
          </cell>
          <cell r="DK108">
            <v>89.155279503105589</v>
          </cell>
          <cell r="DL108">
            <v>91.142857142857153</v>
          </cell>
          <cell r="DM108">
            <v>92.363354037267086</v>
          </cell>
          <cell r="DN108">
            <v>93.496894409937894</v>
          </cell>
          <cell r="DO108">
            <v>94.518633540372676</v>
          </cell>
          <cell r="DP108">
            <v>95.91304347826086</v>
          </cell>
          <cell r="DQ108">
            <v>96.518633540372676</v>
          </cell>
          <cell r="DR108">
            <v>97.602484472049682</v>
          </cell>
          <cell r="DS108">
            <v>98.406832298136649</v>
          </cell>
          <cell r="DT108">
            <v>99.074534161490675</v>
          </cell>
          <cell r="DU108">
            <v>100</v>
          </cell>
          <cell r="DV108">
            <v>100.81</v>
          </cell>
          <cell r="DW108">
            <v>101.94</v>
          </cell>
          <cell r="DX108">
            <v>102.99</v>
          </cell>
          <cell r="DY108">
            <v>103.64</v>
          </cell>
          <cell r="DZ108">
            <v>103.24</v>
          </cell>
          <cell r="EA108">
            <v>103.15</v>
          </cell>
          <cell r="EB108">
            <v>103.46542388</v>
          </cell>
          <cell r="EC108">
            <v>103.78</v>
          </cell>
          <cell r="ED108">
            <v>104.78</v>
          </cell>
          <cell r="EE108">
            <v>106.03</v>
          </cell>
          <cell r="EF108">
            <v>106.8</v>
          </cell>
          <cell r="EG108">
            <v>107.49</v>
          </cell>
          <cell r="EH108">
            <v>107.9</v>
          </cell>
          <cell r="EI108">
            <v>108.38</v>
          </cell>
          <cell r="EJ108">
            <v>108.11</v>
          </cell>
          <cell r="EK108">
            <v>108.26</v>
          </cell>
          <cell r="EL108">
            <v>108.25</v>
          </cell>
          <cell r="EM108">
            <v>108.39</v>
          </cell>
          <cell r="EN108">
            <v>108.51</v>
          </cell>
          <cell r="EO108">
            <v>108.81</v>
          </cell>
          <cell r="EP108">
            <v>109.8</v>
          </cell>
          <cell r="EQ108">
            <v>110.3</v>
          </cell>
          <cell r="ER108">
            <v>110.98</v>
          </cell>
          <cell r="ES108">
            <v>110.95</v>
          </cell>
          <cell r="ET108">
            <v>111.35</v>
          </cell>
          <cell r="EU108">
            <v>111.82</v>
          </cell>
          <cell r="EV108">
            <v>112.31</v>
          </cell>
          <cell r="EW108">
            <v>112.83</v>
          </cell>
          <cell r="EX108">
            <v>112.66</v>
          </cell>
          <cell r="EY108">
            <v>112.75</v>
          </cell>
          <cell r="EZ108">
            <v>112.95</v>
          </cell>
          <cell r="FA108">
            <v>112.89</v>
          </cell>
          <cell r="FB108">
            <v>112.83</v>
          </cell>
          <cell r="FC108">
            <v>113.23</v>
          </cell>
          <cell r="FD108">
            <v>112.86</v>
          </cell>
          <cell r="FE108">
            <v>112.23</v>
          </cell>
          <cell r="FF108">
            <v>112.2</v>
          </cell>
          <cell r="FG108">
            <v>112.53</v>
          </cell>
          <cell r="FH108">
            <v>113</v>
          </cell>
          <cell r="FI108">
            <v>113.67</v>
          </cell>
          <cell r="FJ108">
            <v>113.71</v>
          </cell>
          <cell r="FK108">
            <v>114.11</v>
          </cell>
          <cell r="FL108">
            <v>113.66</v>
          </cell>
          <cell r="FM108">
            <v>113.36</v>
          </cell>
          <cell r="FN108">
            <v>113.85</v>
          </cell>
          <cell r="FO108">
            <v>115.52</v>
          </cell>
          <cell r="FP108">
            <v>115.94</v>
          </cell>
          <cell r="FQ108">
            <v>116.84</v>
          </cell>
          <cell r="FR108">
            <v>117</v>
          </cell>
          <cell r="FS108">
            <v>118.12</v>
          </cell>
          <cell r="FT108">
            <v>119.52</v>
          </cell>
          <cell r="FU108">
            <v>122.05</v>
          </cell>
          <cell r="FV108">
            <v>123.18</v>
          </cell>
          <cell r="FW108">
            <v>123.48</v>
          </cell>
          <cell r="FX108">
            <v>124.24</v>
          </cell>
          <cell r="FY108">
            <v>124.48</v>
          </cell>
          <cell r="FZ108">
            <v>124.76</v>
          </cell>
          <cell r="GA108">
            <v>124.53</v>
          </cell>
          <cell r="GB108">
            <v>124.3</v>
          </cell>
          <cell r="GC108">
            <v>124.15</v>
          </cell>
          <cell r="GD108">
            <v>124.57</v>
          </cell>
          <cell r="GE108">
            <v>124.86</v>
          </cell>
          <cell r="GF108">
            <v>125.72</v>
          </cell>
          <cell r="GG108">
            <v>126.22</v>
          </cell>
          <cell r="GH108">
            <v>126.48</v>
          </cell>
          <cell r="GI108">
            <v>126.62</v>
          </cell>
          <cell r="GJ108">
            <v>126.64</v>
          </cell>
          <cell r="GK108">
            <v>126.77</v>
          </cell>
          <cell r="GL108">
            <v>126.91</v>
          </cell>
          <cell r="GM108">
            <v>127.49</v>
          </cell>
          <cell r="GN108">
            <v>127.28</v>
          </cell>
          <cell r="GO108">
            <v>127.07</v>
          </cell>
          <cell r="GP108">
            <v>126.37</v>
          </cell>
          <cell r="GQ108">
            <v>126.41</v>
          </cell>
          <cell r="GR108">
            <v>126.45</v>
          </cell>
          <cell r="GS108">
            <v>126.45</v>
          </cell>
          <cell r="GT108">
            <v>125.68</v>
          </cell>
          <cell r="GU108">
            <v>125.81</v>
          </cell>
          <cell r="GV108">
            <v>125.83</v>
          </cell>
          <cell r="GW108">
            <v>125.77</v>
          </cell>
          <cell r="GX108">
            <v>126.13</v>
          </cell>
          <cell r="GY108">
            <v>125.11</v>
          </cell>
          <cell r="GZ108">
            <v>125.1</v>
          </cell>
        </row>
        <row r="109">
          <cell r="A109">
            <v>24104</v>
          </cell>
          <cell r="B109" t="str">
            <v>Otros aparatos del hogar</v>
          </cell>
          <cell r="C109">
            <v>0.25900000000000001</v>
          </cell>
          <cell r="D109">
            <v>1.1560256E-3</v>
          </cell>
          <cell r="E109">
            <v>20.040984199579729</v>
          </cell>
          <cell r="F109">
            <v>20.128143136268555</v>
          </cell>
          <cell r="G109">
            <v>20.314477862334222</v>
          </cell>
          <cell r="H109">
            <v>20.791213413500365</v>
          </cell>
          <cell r="I109">
            <v>21.342015490055839</v>
          </cell>
          <cell r="J109">
            <v>21.882681007035469</v>
          </cell>
          <cell r="K109">
            <v>22.150572479612165</v>
          </cell>
          <cell r="L109">
            <v>22.723868433027945</v>
          </cell>
          <cell r="M109">
            <v>23.400743002079079</v>
          </cell>
          <cell r="N109">
            <v>24.26876522853647</v>
          </cell>
          <cell r="O109">
            <v>24.760566338095121</v>
          </cell>
          <cell r="P109">
            <v>25.433123197036839</v>
          </cell>
          <cell r="Q109">
            <v>25.589845241043907</v>
          </cell>
          <cell r="R109">
            <v>25.832960176397801</v>
          </cell>
          <cell r="S109">
            <v>26.603423820311445</v>
          </cell>
          <cell r="T109">
            <v>27.754511407382378</v>
          </cell>
          <cell r="U109">
            <v>28.898735537702315</v>
          </cell>
          <cell r="V109">
            <v>29.575215477334844</v>
          </cell>
          <cell r="W109">
            <v>29.986163983070551</v>
          </cell>
          <cell r="X109">
            <v>30.434857632020755</v>
          </cell>
          <cell r="Y109">
            <v>31.055741250620862</v>
          </cell>
          <cell r="Z109">
            <v>31.884532670170195</v>
          </cell>
          <cell r="AA109">
            <v>32.566374927196676</v>
          </cell>
          <cell r="AB109">
            <v>32.899937377727746</v>
          </cell>
          <cell r="AC109">
            <v>33.301817144667346</v>
          </cell>
          <cell r="AD109">
            <v>33.799390676702018</v>
          </cell>
          <cell r="AE109">
            <v>34.623771532161093</v>
          </cell>
          <cell r="AF109">
            <v>35.479676314117896</v>
          </cell>
          <cell r="AG109">
            <v>36.465367747804258</v>
          </cell>
          <cell r="AH109">
            <v>37.290483697278383</v>
          </cell>
          <cell r="AI109">
            <v>37.91768912440785</v>
          </cell>
          <cell r="AJ109">
            <v>38.524544054068251</v>
          </cell>
          <cell r="AK109">
            <v>39.032958288366856</v>
          </cell>
          <cell r="AL109">
            <v>39.673790037185704</v>
          </cell>
          <cell r="AM109">
            <v>40.161993054986496</v>
          </cell>
          <cell r="AN109">
            <v>40.656564308307097</v>
          </cell>
          <cell r="AO109">
            <v>40.978968805472995</v>
          </cell>
          <cell r="AP109">
            <v>41.176051379821757</v>
          </cell>
          <cell r="AQ109">
            <v>41.469810423896213</v>
          </cell>
          <cell r="AR109">
            <v>41.900227314282944</v>
          </cell>
          <cell r="AS109">
            <v>42.292643713007841</v>
          </cell>
          <cell r="AT109">
            <v>42.615032734510272</v>
          </cell>
          <cell r="AU109">
            <v>42.793970093435092</v>
          </cell>
          <cell r="AV109">
            <v>43.090677251401452</v>
          </cell>
          <cell r="AW109">
            <v>43.553902548354287</v>
          </cell>
          <cell r="AX109">
            <v>44.177943202303204</v>
          </cell>
          <cell r="AY109">
            <v>44.506963545604492</v>
          </cell>
          <cell r="AZ109">
            <v>44.845632965082174</v>
          </cell>
          <cell r="BA109">
            <v>45.048921280484251</v>
          </cell>
          <cell r="BB109">
            <v>45.607020132367985</v>
          </cell>
          <cell r="BC109">
            <v>46.055001900798374</v>
          </cell>
          <cell r="BD109">
            <v>46.687376199528345</v>
          </cell>
          <cell r="BE109">
            <v>47.528083879953108</v>
          </cell>
          <cell r="BF109">
            <v>48.552456734494172</v>
          </cell>
          <cell r="BG109">
            <v>48.887845313315253</v>
          </cell>
          <cell r="BH109">
            <v>49.504240989507728</v>
          </cell>
          <cell r="BI109">
            <v>49.942635584415598</v>
          </cell>
          <cell r="BJ109">
            <v>50.54401986703774</v>
          </cell>
          <cell r="BK109">
            <v>50.901515431132246</v>
          </cell>
          <cell r="BL109">
            <v>51.454337081771151</v>
          </cell>
          <cell r="BM109">
            <v>51.894596494127718</v>
          </cell>
          <cell r="BN109">
            <v>52.136380522422812</v>
          </cell>
          <cell r="BO109">
            <v>52.471304831339637</v>
          </cell>
          <cell r="BP109">
            <v>53.096026414481443</v>
          </cell>
          <cell r="BQ109">
            <v>53.858999837273394</v>
          </cell>
          <cell r="BR109">
            <v>54.428999474369085</v>
          </cell>
          <cell r="BS109">
            <v>54.883117343367125</v>
          </cell>
          <cell r="BT109">
            <v>55.277831878118008</v>
          </cell>
          <cell r="BU109">
            <v>56.108642871750781</v>
          </cell>
          <cell r="BV109">
            <v>56.823657213435006</v>
          </cell>
          <cell r="BW109">
            <v>57.474671948820124</v>
          </cell>
          <cell r="BX109">
            <v>57.720177874180834</v>
          </cell>
          <cell r="BY109">
            <v>58.027594191271604</v>
          </cell>
          <cell r="BZ109">
            <v>58.422695617609342</v>
          </cell>
          <cell r="CA109">
            <v>58.933152639486607</v>
          </cell>
          <cell r="CB109">
            <v>59.795541724439261</v>
          </cell>
          <cell r="CC109">
            <v>60.458689379988442</v>
          </cell>
          <cell r="CD109">
            <v>60.782053368289759</v>
          </cell>
          <cell r="CE109">
            <v>61.151132466494992</v>
          </cell>
          <cell r="CF109">
            <v>61.384660228326382</v>
          </cell>
          <cell r="CG109">
            <v>62.219750242909889</v>
          </cell>
          <cell r="CH109">
            <v>62.752701141647428</v>
          </cell>
          <cell r="CI109">
            <v>63.522723729152062</v>
          </cell>
          <cell r="CJ109">
            <v>64.242256964570871</v>
          </cell>
          <cell r="CK109">
            <v>64.56544298274224</v>
          </cell>
          <cell r="CL109">
            <v>65.508065644978842</v>
          </cell>
          <cell r="CM109">
            <v>66.831281299045756</v>
          </cell>
          <cell r="CN109">
            <v>67.74746379023604</v>
          </cell>
          <cell r="CO109">
            <v>68.860930039400259</v>
          </cell>
          <cell r="CP109">
            <v>70.367648373117007</v>
          </cell>
          <cell r="CQ109">
            <v>71.176917243193159</v>
          </cell>
          <cell r="CR109">
            <v>71.342483628875939</v>
          </cell>
          <cell r="CS109">
            <v>72.07897819146288</v>
          </cell>
          <cell r="CT109">
            <v>72.976783332277108</v>
          </cell>
          <cell r="CU109">
            <v>74.040665555668781</v>
          </cell>
          <cell r="CV109">
            <v>74.522090232867711</v>
          </cell>
          <cell r="CW109">
            <v>74.934841653398237</v>
          </cell>
          <cell r="CX109">
            <v>75.592843650842099</v>
          </cell>
          <cell r="CY109">
            <v>76.331899435734101</v>
          </cell>
          <cell r="CZ109">
            <v>77.300699182737944</v>
          </cell>
          <cell r="DA109">
            <v>78.256352353620144</v>
          </cell>
          <cell r="DB109">
            <v>79.414814094336691</v>
          </cell>
          <cell r="DC109">
            <v>79.889924700838009</v>
          </cell>
          <cell r="DD109">
            <v>80.729038387924888</v>
          </cell>
          <cell r="DE109">
            <v>81.02773416864774</v>
          </cell>
          <cell r="DF109">
            <v>81.846853298525474</v>
          </cell>
          <cell r="DG109">
            <v>82.531775212583383</v>
          </cell>
          <cell r="DH109">
            <v>83.374254856475986</v>
          </cell>
          <cell r="DI109">
            <v>83.938768370869937</v>
          </cell>
          <cell r="DJ109">
            <v>85.026831318440628</v>
          </cell>
          <cell r="DK109">
            <v>86.010843642639998</v>
          </cell>
          <cell r="DL109">
            <v>88.395890994688216</v>
          </cell>
          <cell r="DM109">
            <v>89.932624377713907</v>
          </cell>
          <cell r="DN109">
            <v>91.667709339493257</v>
          </cell>
          <cell r="DO109">
            <v>92.190067146582464</v>
          </cell>
          <cell r="DP109">
            <v>93.956157600133139</v>
          </cell>
          <cell r="DQ109">
            <v>95.163483748270693</v>
          </cell>
          <cell r="DR109">
            <v>97.058014470828653</v>
          </cell>
          <cell r="DS109">
            <v>98.530020891371905</v>
          </cell>
          <cell r="DT109">
            <v>99.627965050071111</v>
          </cell>
          <cell r="DU109">
            <v>100</v>
          </cell>
          <cell r="DV109">
            <v>100.6</v>
          </cell>
          <cell r="DW109">
            <v>101.53</v>
          </cell>
          <cell r="DX109">
            <v>102.12</v>
          </cell>
          <cell r="DY109">
            <v>103.45</v>
          </cell>
          <cell r="DZ109">
            <v>103.95</v>
          </cell>
          <cell r="EA109">
            <v>104.64</v>
          </cell>
          <cell r="EB109">
            <v>104.91387632999999</v>
          </cell>
          <cell r="EC109">
            <v>105.72</v>
          </cell>
          <cell r="ED109">
            <v>108.63</v>
          </cell>
          <cell r="EE109">
            <v>109.91</v>
          </cell>
          <cell r="EF109">
            <v>112.27</v>
          </cell>
          <cell r="EG109">
            <v>113.14</v>
          </cell>
          <cell r="EH109">
            <v>113.62</v>
          </cell>
          <cell r="EI109">
            <v>114.13</v>
          </cell>
          <cell r="EJ109">
            <v>114.62</v>
          </cell>
          <cell r="EK109">
            <v>115.1</v>
          </cell>
          <cell r="EL109">
            <v>115.87</v>
          </cell>
          <cell r="EM109">
            <v>116.05</v>
          </cell>
          <cell r="EN109">
            <v>115.9</v>
          </cell>
          <cell r="EO109">
            <v>117.29</v>
          </cell>
          <cell r="EP109">
            <v>117.39</v>
          </cell>
          <cell r="EQ109">
            <v>117.92</v>
          </cell>
          <cell r="ER109">
            <v>118.5</v>
          </cell>
          <cell r="ES109">
            <v>119.37</v>
          </cell>
          <cell r="ET109">
            <v>119.8</v>
          </cell>
          <cell r="EU109">
            <v>120.39</v>
          </cell>
          <cell r="EV109">
            <v>121.24</v>
          </cell>
          <cell r="EW109">
            <v>121.21</v>
          </cell>
          <cell r="EX109">
            <v>121.61</v>
          </cell>
          <cell r="EY109">
            <v>121.03</v>
          </cell>
          <cell r="EZ109">
            <v>121.25</v>
          </cell>
          <cell r="FA109">
            <v>121.61</v>
          </cell>
          <cell r="FB109">
            <v>122.87</v>
          </cell>
          <cell r="FC109">
            <v>122.92</v>
          </cell>
          <cell r="FD109">
            <v>123.12</v>
          </cell>
          <cell r="FE109">
            <v>122.28</v>
          </cell>
          <cell r="FF109">
            <v>122.46</v>
          </cell>
          <cell r="FG109">
            <v>123.5</v>
          </cell>
          <cell r="FH109">
            <v>124.41</v>
          </cell>
          <cell r="FI109">
            <v>125.37</v>
          </cell>
          <cell r="FJ109">
            <v>125</v>
          </cell>
          <cell r="FK109">
            <v>125.43</v>
          </cell>
          <cell r="FL109">
            <v>124.98</v>
          </cell>
          <cell r="FM109">
            <v>125.17</v>
          </cell>
          <cell r="FN109">
            <v>124.41</v>
          </cell>
          <cell r="FO109">
            <v>125.34</v>
          </cell>
          <cell r="FP109">
            <v>125.21</v>
          </cell>
          <cell r="FQ109">
            <v>126.13</v>
          </cell>
          <cell r="FR109">
            <v>126.88</v>
          </cell>
          <cell r="FS109">
            <v>127.93</v>
          </cell>
          <cell r="FT109">
            <v>129.58000000000001</v>
          </cell>
          <cell r="FU109">
            <v>130.47</v>
          </cell>
          <cell r="FV109">
            <v>131.21</v>
          </cell>
          <cell r="FW109">
            <v>132.28</v>
          </cell>
          <cell r="FX109">
            <v>133.25</v>
          </cell>
          <cell r="FY109">
            <v>133.58000000000001</v>
          </cell>
          <cell r="FZ109">
            <v>133.77000000000001</v>
          </cell>
          <cell r="GA109">
            <v>134.22</v>
          </cell>
          <cell r="GB109">
            <v>134.28</v>
          </cell>
          <cell r="GC109">
            <v>134.21</v>
          </cell>
          <cell r="GD109">
            <v>134.63999999999999</v>
          </cell>
          <cell r="GE109">
            <v>134.44</v>
          </cell>
          <cell r="GF109">
            <v>134.65</v>
          </cell>
          <cell r="GG109">
            <v>134.75</v>
          </cell>
          <cell r="GH109">
            <v>134.65</v>
          </cell>
          <cell r="GI109">
            <v>134.77000000000001</v>
          </cell>
          <cell r="GJ109">
            <v>134.27000000000001</v>
          </cell>
          <cell r="GK109">
            <v>133.88</v>
          </cell>
          <cell r="GL109">
            <v>133.69999999999999</v>
          </cell>
          <cell r="GM109">
            <v>134.41</v>
          </cell>
          <cell r="GN109">
            <v>134.13999999999999</v>
          </cell>
          <cell r="GO109">
            <v>132.44</v>
          </cell>
          <cell r="GP109">
            <v>132.04</v>
          </cell>
          <cell r="GQ109">
            <v>132.36000000000001</v>
          </cell>
          <cell r="GR109">
            <v>132.22999999999999</v>
          </cell>
          <cell r="GS109">
            <v>131.09</v>
          </cell>
          <cell r="GT109">
            <v>130.5</v>
          </cell>
          <cell r="GU109">
            <v>129.69</v>
          </cell>
          <cell r="GV109">
            <v>129.59</v>
          </cell>
          <cell r="GW109">
            <v>129.82</v>
          </cell>
          <cell r="GX109">
            <v>129.05000000000001</v>
          </cell>
          <cell r="GY109">
            <v>129.16999999999999</v>
          </cell>
          <cell r="GZ109">
            <v>129.01</v>
          </cell>
        </row>
        <row r="110">
          <cell r="A110">
            <v>25101</v>
          </cell>
          <cell r="B110" t="str">
            <v>Ollas</v>
          </cell>
          <cell r="C110">
            <v>0.13400000000000001</v>
          </cell>
          <cell r="D110">
            <v>1.0340992E-3</v>
          </cell>
          <cell r="E110">
            <v>17.814832629647441</v>
          </cell>
          <cell r="F110">
            <v>18.03573655425507</v>
          </cell>
          <cell r="G110">
            <v>18.384907273796163</v>
          </cell>
          <cell r="H110">
            <v>18.646785313451979</v>
          </cell>
          <cell r="I110">
            <v>18.685977945237202</v>
          </cell>
          <cell r="J110">
            <v>18.979922683626388</v>
          </cell>
          <cell r="K110">
            <v>19.377193451267523</v>
          </cell>
          <cell r="L110">
            <v>19.938360679101418</v>
          </cell>
          <cell r="M110">
            <v>20.357009245898134</v>
          </cell>
          <cell r="N110">
            <v>20.44252044252044</v>
          </cell>
          <cell r="O110">
            <v>20.674113266705856</v>
          </cell>
          <cell r="P110">
            <v>20.927083890046852</v>
          </cell>
          <cell r="Q110">
            <v>21.137298915076691</v>
          </cell>
          <cell r="R110">
            <v>21.41521030409919</v>
          </cell>
          <cell r="S110">
            <v>22.113551743181368</v>
          </cell>
          <cell r="T110">
            <v>22.719256052589383</v>
          </cell>
          <cell r="U110">
            <v>23.342775194627045</v>
          </cell>
          <cell r="V110">
            <v>23.577930985338391</v>
          </cell>
          <cell r="W110">
            <v>24.098124098124099</v>
          </cell>
          <cell r="X110">
            <v>25.238273386421529</v>
          </cell>
          <cell r="Y110">
            <v>26.321415210304099</v>
          </cell>
          <cell r="Z110">
            <v>27.326171770616209</v>
          </cell>
          <cell r="AA110">
            <v>28.019168759909498</v>
          </cell>
          <cell r="AB110">
            <v>29.196729196729194</v>
          </cell>
          <cell r="AC110">
            <v>30.406356332282257</v>
          </cell>
          <cell r="AD110">
            <v>31.519783371635224</v>
          </cell>
          <cell r="AE110">
            <v>31.979406053480126</v>
          </cell>
          <cell r="AF110">
            <v>32.595799262465924</v>
          </cell>
          <cell r="AG110">
            <v>33.164092423351683</v>
          </cell>
          <cell r="AH110">
            <v>33.315518500703682</v>
          </cell>
          <cell r="AI110">
            <v>33.384996347959309</v>
          </cell>
          <cell r="AJ110">
            <v>33.417063046692675</v>
          </cell>
          <cell r="AK110">
            <v>33.440222329111222</v>
          </cell>
          <cell r="AL110">
            <v>33.661126253718841</v>
          </cell>
          <cell r="AM110">
            <v>33.741293000552261</v>
          </cell>
          <cell r="AN110">
            <v>33.935474676215414</v>
          </cell>
          <cell r="AO110">
            <v>33.99070065736732</v>
          </cell>
          <cell r="AP110">
            <v>34.083337787041486</v>
          </cell>
          <cell r="AQ110">
            <v>34.306023194912079</v>
          </cell>
          <cell r="AR110">
            <v>34.555430851727145</v>
          </cell>
          <cell r="AS110">
            <v>34.649849464664278</v>
          </cell>
          <cell r="AT110">
            <v>35.146883295031436</v>
          </cell>
          <cell r="AU110">
            <v>35.886198849161808</v>
          </cell>
          <cell r="AV110">
            <v>36.972903639570305</v>
          </cell>
          <cell r="AW110">
            <v>38.189656708175221</v>
          </cell>
          <cell r="AX110">
            <v>39.233605900272565</v>
          </cell>
          <cell r="AY110">
            <v>40.441451552562654</v>
          </cell>
          <cell r="AZ110">
            <v>41.476493328345178</v>
          </cell>
          <cell r="BA110">
            <v>42.005593857445703</v>
          </cell>
          <cell r="BB110">
            <v>42.632675966009295</v>
          </cell>
          <cell r="BC110">
            <v>43.0317282169134</v>
          </cell>
          <cell r="BD110">
            <v>44.207507170470137</v>
          </cell>
          <cell r="BE110">
            <v>45.768086508827253</v>
          </cell>
          <cell r="BF110">
            <v>47.481873407799327</v>
          </cell>
          <cell r="BG110">
            <v>48.148148148148138</v>
          </cell>
          <cell r="BH110">
            <v>48.769885806922844</v>
          </cell>
          <cell r="BI110">
            <v>48.956941549534136</v>
          </cell>
          <cell r="BJ110">
            <v>49.195660306771408</v>
          </cell>
          <cell r="BK110">
            <v>49.441504997060541</v>
          </cell>
          <cell r="BL110">
            <v>50.077494521938974</v>
          </cell>
          <cell r="BM110">
            <v>50.241390982131719</v>
          </cell>
          <cell r="BN110">
            <v>50.350061461172565</v>
          </cell>
          <cell r="BO110">
            <v>50.499706055261619</v>
          </cell>
          <cell r="BP110">
            <v>51.112536297721476</v>
          </cell>
          <cell r="BQ110">
            <v>52.32750788306344</v>
          </cell>
          <cell r="BR110">
            <v>53.745568560383376</v>
          </cell>
          <cell r="BS110">
            <v>54.123243012131894</v>
          </cell>
          <cell r="BT110">
            <v>54.511606363458206</v>
          </cell>
          <cell r="BU110">
            <v>54.805551101847392</v>
          </cell>
          <cell r="BV110">
            <v>55.820996561737289</v>
          </cell>
          <cell r="BW110">
            <v>56.740241925427107</v>
          </cell>
          <cell r="BX110">
            <v>57.554379776601991</v>
          </cell>
          <cell r="BY110">
            <v>57.910676429194943</v>
          </cell>
          <cell r="BZ110">
            <v>59.05795165054424</v>
          </cell>
          <cell r="CA110">
            <v>60.379812231664076</v>
          </cell>
          <cell r="CB110">
            <v>61.334687260613187</v>
          </cell>
          <cell r="CC110">
            <v>62.326973438084543</v>
          </cell>
          <cell r="CD110">
            <v>62.761655354247949</v>
          </cell>
          <cell r="CE110">
            <v>63.36201521386706</v>
          </cell>
          <cell r="CF110">
            <v>63.613204353945086</v>
          </cell>
          <cell r="CG110">
            <v>63.796697130030466</v>
          </cell>
          <cell r="CH110">
            <v>64.430905171645918</v>
          </cell>
          <cell r="CI110">
            <v>65.490887713109942</v>
          </cell>
          <cell r="CJ110">
            <v>67.197548679030149</v>
          </cell>
          <cell r="CK110">
            <v>67.869167869167867</v>
          </cell>
          <cell r="CL110">
            <v>68.517627776887039</v>
          </cell>
          <cell r="CM110">
            <v>69.570484385299196</v>
          </cell>
          <cell r="CN110">
            <v>70.669659558548432</v>
          </cell>
          <cell r="CO110">
            <v>72.091283202394308</v>
          </cell>
          <cell r="CP110">
            <v>72.949958135143305</v>
          </cell>
          <cell r="CQ110">
            <v>73.386421534569678</v>
          </cell>
          <cell r="CR110">
            <v>73.646518090962516</v>
          </cell>
          <cell r="CS110">
            <v>75.308641975308646</v>
          </cell>
          <cell r="CT110">
            <v>76.849624997773134</v>
          </cell>
          <cell r="CU110">
            <v>78.534908164537782</v>
          </cell>
          <cell r="CV110">
            <v>79.21009032120142</v>
          </cell>
          <cell r="CW110">
            <v>79.673275969572259</v>
          </cell>
          <cell r="CX110">
            <v>79.774820515561245</v>
          </cell>
          <cell r="CY110">
            <v>79.888835444390992</v>
          </cell>
          <cell r="CZ110">
            <v>80.401902624124844</v>
          </cell>
          <cell r="DA110">
            <v>81.274829422977575</v>
          </cell>
          <cell r="DB110">
            <v>81.385281385281374</v>
          </cell>
          <cell r="DC110">
            <v>81.70594837261504</v>
          </cell>
          <cell r="DD110">
            <v>82.065807991733919</v>
          </cell>
          <cell r="DE110">
            <v>82.274241533500785</v>
          </cell>
          <cell r="DF110">
            <v>82.669730817878957</v>
          </cell>
          <cell r="DG110">
            <v>83.770687474391167</v>
          </cell>
          <cell r="DH110">
            <v>85.808704327222841</v>
          </cell>
          <cell r="DI110">
            <v>86.24160476012328</v>
          </cell>
          <cell r="DJ110">
            <v>86.581868063349532</v>
          </cell>
          <cell r="DK110">
            <v>88.035558405928768</v>
          </cell>
          <cell r="DL110">
            <v>90.583079471968361</v>
          </cell>
          <cell r="DM110">
            <v>92.744018669944595</v>
          </cell>
          <cell r="DN110">
            <v>94.033812552331071</v>
          </cell>
          <cell r="DO110">
            <v>94.324194324194323</v>
          </cell>
          <cell r="DP110">
            <v>95.27372490335452</v>
          </cell>
          <cell r="DQ110">
            <v>95.779666150036519</v>
          </cell>
          <cell r="DR110">
            <v>96.362211177025983</v>
          </cell>
          <cell r="DS110">
            <v>97.748205155612567</v>
          </cell>
          <cell r="DT110">
            <v>98.599754155309711</v>
          </cell>
          <cell r="DU110">
            <v>100</v>
          </cell>
          <cell r="DV110">
            <v>100.39</v>
          </cell>
          <cell r="DW110">
            <v>100.73</v>
          </cell>
          <cell r="DX110">
            <v>102.17</v>
          </cell>
          <cell r="DY110">
            <v>103.86</v>
          </cell>
          <cell r="DZ110">
            <v>105.45</v>
          </cell>
          <cell r="EA110">
            <v>105.96</v>
          </cell>
          <cell r="EB110">
            <v>106.6286075</v>
          </cell>
          <cell r="EC110">
            <v>107.28</v>
          </cell>
          <cell r="ED110">
            <v>109.42</v>
          </cell>
          <cell r="EE110">
            <v>111.32</v>
          </cell>
          <cell r="EF110">
            <v>112.87</v>
          </cell>
          <cell r="EG110">
            <v>113.13</v>
          </cell>
          <cell r="EH110">
            <v>113.15</v>
          </cell>
          <cell r="EI110">
            <v>115.62</v>
          </cell>
          <cell r="EJ110">
            <v>117.45</v>
          </cell>
          <cell r="EK110">
            <v>120.74</v>
          </cell>
          <cell r="EL110">
            <v>121.71</v>
          </cell>
          <cell r="EM110">
            <v>122.9</v>
          </cell>
          <cell r="EN110">
            <v>123.12</v>
          </cell>
          <cell r="EO110">
            <v>123.47</v>
          </cell>
          <cell r="EP110">
            <v>124.03</v>
          </cell>
          <cell r="EQ110">
            <v>126.41</v>
          </cell>
          <cell r="ER110">
            <v>128.62</v>
          </cell>
          <cell r="ES110">
            <v>129.63</v>
          </cell>
          <cell r="ET110">
            <v>130.35</v>
          </cell>
          <cell r="EU110">
            <v>131.69999999999999</v>
          </cell>
          <cell r="EV110">
            <v>132.77000000000001</v>
          </cell>
          <cell r="EW110">
            <v>134.63999999999999</v>
          </cell>
          <cell r="EX110">
            <v>135.87</v>
          </cell>
          <cell r="EY110">
            <v>136.69999999999999</v>
          </cell>
          <cell r="EZ110">
            <v>136.76</v>
          </cell>
          <cell r="FA110">
            <v>137.32</v>
          </cell>
          <cell r="FB110">
            <v>137.99</v>
          </cell>
          <cell r="FC110">
            <v>138.01</v>
          </cell>
          <cell r="FD110">
            <v>137.9</v>
          </cell>
          <cell r="FE110">
            <v>137.58000000000001</v>
          </cell>
          <cell r="FF110">
            <v>137.57</v>
          </cell>
          <cell r="FG110">
            <v>138.30000000000001</v>
          </cell>
          <cell r="FH110">
            <v>139.16999999999999</v>
          </cell>
          <cell r="FI110">
            <v>140.21</v>
          </cell>
          <cell r="FJ110">
            <v>141.27000000000001</v>
          </cell>
          <cell r="FK110">
            <v>141.51</v>
          </cell>
          <cell r="FL110">
            <v>141.61000000000001</v>
          </cell>
          <cell r="FM110">
            <v>142.24</v>
          </cell>
          <cell r="FN110">
            <v>143</v>
          </cell>
          <cell r="FO110">
            <v>144.24</v>
          </cell>
          <cell r="FP110">
            <v>144.81</v>
          </cell>
          <cell r="FQ110">
            <v>144.80000000000001</v>
          </cell>
          <cell r="FR110">
            <v>145.25</v>
          </cell>
          <cell r="FS110">
            <v>144.13</v>
          </cell>
          <cell r="FT110">
            <v>145.91999999999999</v>
          </cell>
          <cell r="FU110">
            <v>147.16999999999999</v>
          </cell>
          <cell r="FV110">
            <v>148.88999999999999</v>
          </cell>
          <cell r="FW110">
            <v>149.87</v>
          </cell>
          <cell r="FX110">
            <v>151.62</v>
          </cell>
          <cell r="FY110">
            <v>152.5</v>
          </cell>
          <cell r="FZ110">
            <v>152.9</v>
          </cell>
          <cell r="GA110">
            <v>154.13999999999999</v>
          </cell>
          <cell r="GB110">
            <v>155.43</v>
          </cell>
          <cell r="GC110">
            <v>157.16999999999999</v>
          </cell>
          <cell r="GD110">
            <v>157.84</v>
          </cell>
          <cell r="GE110">
            <v>159.63</v>
          </cell>
          <cell r="GF110">
            <v>161.03</v>
          </cell>
          <cell r="GG110">
            <v>163.21</v>
          </cell>
          <cell r="GH110">
            <v>167.97</v>
          </cell>
          <cell r="GI110">
            <v>169.68</v>
          </cell>
          <cell r="GJ110">
            <v>171.44</v>
          </cell>
          <cell r="GK110">
            <v>172.08</v>
          </cell>
          <cell r="GL110">
            <v>171.45</v>
          </cell>
          <cell r="GM110">
            <v>171.61</v>
          </cell>
          <cell r="GN110">
            <v>172.77</v>
          </cell>
          <cell r="GO110">
            <v>173.59</v>
          </cell>
          <cell r="GP110">
            <v>173.99</v>
          </cell>
          <cell r="GQ110">
            <v>173.86</v>
          </cell>
          <cell r="GR110">
            <v>173.98</v>
          </cell>
          <cell r="GS110">
            <v>173.27</v>
          </cell>
          <cell r="GT110">
            <v>173.8</v>
          </cell>
          <cell r="GU110">
            <v>174.11</v>
          </cell>
          <cell r="GV110">
            <v>175.06</v>
          </cell>
          <cell r="GW110">
            <v>177.28</v>
          </cell>
          <cell r="GX110">
            <v>178.69</v>
          </cell>
          <cell r="GY110">
            <v>178.98</v>
          </cell>
          <cell r="GZ110">
            <v>178.95</v>
          </cell>
        </row>
        <row r="111">
          <cell r="A111">
            <v>25102</v>
          </cell>
          <cell r="B111" t="str">
            <v>Sartenes y refractarias</v>
          </cell>
          <cell r="D111">
            <v>2.2099000000000001E-4</v>
          </cell>
          <cell r="DU111">
            <v>100</v>
          </cell>
          <cell r="DV111">
            <v>100.96</v>
          </cell>
          <cell r="DW111">
            <v>101.87</v>
          </cell>
          <cell r="DX111">
            <v>102.66</v>
          </cell>
          <cell r="DY111">
            <v>104.74</v>
          </cell>
          <cell r="DZ111">
            <v>106.11</v>
          </cell>
          <cell r="EA111">
            <v>108.58</v>
          </cell>
          <cell r="EB111">
            <v>109.17602377</v>
          </cell>
          <cell r="EC111">
            <v>109.99</v>
          </cell>
          <cell r="ED111">
            <v>111.04</v>
          </cell>
          <cell r="EE111">
            <v>114.15</v>
          </cell>
          <cell r="EF111">
            <v>114.84</v>
          </cell>
          <cell r="EG111">
            <v>116.09</v>
          </cell>
          <cell r="EH111">
            <v>116.85</v>
          </cell>
          <cell r="EI111">
            <v>119.4</v>
          </cell>
          <cell r="EJ111">
            <v>121.14</v>
          </cell>
          <cell r="EK111">
            <v>123.24</v>
          </cell>
          <cell r="EL111">
            <v>123.53</v>
          </cell>
          <cell r="EM111">
            <v>124.88</v>
          </cell>
          <cell r="EN111">
            <v>125.81</v>
          </cell>
          <cell r="EO111">
            <v>126.43</v>
          </cell>
          <cell r="EP111">
            <v>127.9</v>
          </cell>
          <cell r="EQ111">
            <v>129.94</v>
          </cell>
          <cell r="ER111">
            <v>131.09</v>
          </cell>
          <cell r="ES111">
            <v>131.91</v>
          </cell>
          <cell r="ET111">
            <v>132.24</v>
          </cell>
          <cell r="EU111">
            <v>133.44</v>
          </cell>
          <cell r="EV111">
            <v>133.29</v>
          </cell>
          <cell r="EW111">
            <v>135.41</v>
          </cell>
          <cell r="EX111">
            <v>136.61000000000001</v>
          </cell>
          <cell r="EY111">
            <v>138.91999999999999</v>
          </cell>
          <cell r="EZ111">
            <v>139.52000000000001</v>
          </cell>
          <cell r="FA111">
            <v>140.94999999999999</v>
          </cell>
          <cell r="FB111">
            <v>140.62</v>
          </cell>
          <cell r="FC111">
            <v>140.84</v>
          </cell>
          <cell r="FD111">
            <v>141.15</v>
          </cell>
          <cell r="FE111">
            <v>141.87</v>
          </cell>
          <cell r="FF111">
            <v>141.63999999999999</v>
          </cell>
          <cell r="FG111">
            <v>141.59</v>
          </cell>
          <cell r="FH111">
            <v>142.33000000000001</v>
          </cell>
          <cell r="FI111">
            <v>143.46</v>
          </cell>
          <cell r="FJ111">
            <v>144.11000000000001</v>
          </cell>
          <cell r="FK111">
            <v>144.31</v>
          </cell>
          <cell r="FL111">
            <v>144.15</v>
          </cell>
          <cell r="FM111">
            <v>143.75</v>
          </cell>
          <cell r="FN111">
            <v>143.28</v>
          </cell>
          <cell r="FO111">
            <v>143.9</v>
          </cell>
          <cell r="FP111">
            <v>144.54</v>
          </cell>
          <cell r="FQ111">
            <v>145.04</v>
          </cell>
          <cell r="FR111">
            <v>145.9</v>
          </cell>
          <cell r="FS111">
            <v>146.99</v>
          </cell>
          <cell r="FT111">
            <v>147.6</v>
          </cell>
          <cell r="FU111">
            <v>148.46</v>
          </cell>
          <cell r="FV111">
            <v>149.15</v>
          </cell>
          <cell r="FW111">
            <v>150.35</v>
          </cell>
          <cell r="FX111">
            <v>152.6</v>
          </cell>
          <cell r="FY111">
            <v>153.36000000000001</v>
          </cell>
          <cell r="FZ111">
            <v>155.69</v>
          </cell>
          <cell r="GA111">
            <v>156.09</v>
          </cell>
          <cell r="GB111">
            <v>156.07</v>
          </cell>
          <cell r="GC111">
            <v>156.28</v>
          </cell>
          <cell r="GD111">
            <v>157.04</v>
          </cell>
          <cell r="GE111">
            <v>157.82</v>
          </cell>
          <cell r="GF111">
            <v>157.80000000000001</v>
          </cell>
          <cell r="GG111">
            <v>159.29</v>
          </cell>
          <cell r="GH111">
            <v>160.66999999999999</v>
          </cell>
          <cell r="GI111">
            <v>162.5</v>
          </cell>
          <cell r="GJ111">
            <v>162.38999999999999</v>
          </cell>
          <cell r="GK111">
            <v>164.27</v>
          </cell>
          <cell r="GL111">
            <v>165.04</v>
          </cell>
          <cell r="GM111">
            <v>166.1</v>
          </cell>
          <cell r="GN111">
            <v>165.24</v>
          </cell>
          <cell r="GO111">
            <v>164.92</v>
          </cell>
          <cell r="GP111">
            <v>164.78</v>
          </cell>
          <cell r="GQ111">
            <v>166.7</v>
          </cell>
          <cell r="GR111">
            <v>167.62</v>
          </cell>
          <cell r="GS111">
            <v>167.38</v>
          </cell>
          <cell r="GT111">
            <v>166.07</v>
          </cell>
          <cell r="GU111">
            <v>165.9</v>
          </cell>
          <cell r="GV111">
            <v>165.25</v>
          </cell>
          <cell r="GW111">
            <v>166.45</v>
          </cell>
          <cell r="GX111">
            <v>167.3</v>
          </cell>
          <cell r="GY111">
            <v>166.79</v>
          </cell>
          <cell r="GZ111">
            <v>166.3</v>
          </cell>
        </row>
        <row r="112">
          <cell r="A112">
            <v>25201</v>
          </cell>
          <cell r="B112" t="str">
            <v>Vajilla</v>
          </cell>
          <cell r="C112">
            <v>0.14499999999999999</v>
          </cell>
          <cell r="D112">
            <v>1.072192E-3</v>
          </cell>
          <cell r="E112">
            <v>15.877804417205191</v>
          </cell>
          <cell r="F112">
            <v>16.141375970530795</v>
          </cell>
          <cell r="G112">
            <v>16.462107619758342</v>
          </cell>
          <cell r="H112">
            <v>16.924151728299012</v>
          </cell>
          <cell r="I112">
            <v>17.651355170607012</v>
          </cell>
          <cell r="J112">
            <v>18.315047395246186</v>
          </cell>
          <cell r="K112">
            <v>18.611962337847924</v>
          </cell>
          <cell r="L112">
            <v>19.034311935345581</v>
          </cell>
          <cell r="M112">
            <v>19.174036614216988</v>
          </cell>
          <cell r="N112">
            <v>19.567806163763677</v>
          </cell>
          <cell r="O112">
            <v>20.174338292500916</v>
          </cell>
          <cell r="P112">
            <v>20.83644273669837</v>
          </cell>
          <cell r="Q112">
            <v>21.003159683079026</v>
          </cell>
          <cell r="R112">
            <v>21.233387847128498</v>
          </cell>
          <cell r="S112">
            <v>21.514424985313031</v>
          </cell>
          <cell r="T112">
            <v>22.135247138025754</v>
          </cell>
          <cell r="U112">
            <v>22.776710436480844</v>
          </cell>
          <cell r="V112">
            <v>23.540432828948411</v>
          </cell>
          <cell r="W112">
            <v>23.840523332433595</v>
          </cell>
          <cell r="X112">
            <v>23.964370206887793</v>
          </cell>
          <cell r="Y112">
            <v>24.431177656753629</v>
          </cell>
          <cell r="Z112">
            <v>24.920214032803546</v>
          </cell>
          <cell r="AA112">
            <v>25.604547403185091</v>
          </cell>
          <cell r="AB112">
            <v>26.352391991235454</v>
          </cell>
          <cell r="AC112">
            <v>26.960511900414414</v>
          </cell>
          <cell r="AD112">
            <v>27.702005366697897</v>
          </cell>
          <cell r="AE112">
            <v>28.303774154109973</v>
          </cell>
          <cell r="AF112">
            <v>29.20563344500723</v>
          </cell>
          <cell r="AG112">
            <v>30.6425747447643</v>
          </cell>
          <cell r="AH112">
            <v>31.687334275416397</v>
          </cell>
          <cell r="AI112">
            <v>32.185897334116639</v>
          </cell>
          <cell r="AJ112">
            <v>32.254171893110623</v>
          </cell>
          <cell r="AK112">
            <v>32.597132468522254</v>
          </cell>
          <cell r="AL112">
            <v>33.168733427541639</v>
          </cell>
          <cell r="AM112">
            <v>34.248424127911591</v>
          </cell>
          <cell r="AN112">
            <v>35.19632905161874</v>
          </cell>
          <cell r="AO112">
            <v>35.75681554754609</v>
          </cell>
          <cell r="AP112">
            <v>36.01879932042997</v>
          </cell>
          <cell r="AQ112">
            <v>36.314126482589991</v>
          </cell>
          <cell r="AR112">
            <v>37.003223194296694</v>
          </cell>
          <cell r="AS112">
            <v>37.852685730617175</v>
          </cell>
          <cell r="AT112">
            <v>39.222940251821981</v>
          </cell>
          <cell r="AU112">
            <v>39.858052428510184</v>
          </cell>
          <cell r="AV112">
            <v>39.997777107381594</v>
          </cell>
          <cell r="AW112">
            <v>40.262936441148923</v>
          </cell>
          <cell r="AX112">
            <v>40.701163843063782</v>
          </cell>
          <cell r="AY112">
            <v>41.329924897985109</v>
          </cell>
          <cell r="AZ112">
            <v>42.490592400882811</v>
          </cell>
          <cell r="BA112">
            <v>43.160635747288865</v>
          </cell>
          <cell r="BB112">
            <v>43.252727012908665</v>
          </cell>
          <cell r="BC112">
            <v>43.743351169400299</v>
          </cell>
          <cell r="BD112">
            <v>44.562645877328087</v>
          </cell>
          <cell r="BE112">
            <v>45.767771232593965</v>
          </cell>
          <cell r="BF112">
            <v>47.76361124783665</v>
          </cell>
          <cell r="BG112">
            <v>48.582905955764446</v>
          </cell>
          <cell r="BH112">
            <v>48.844889728648326</v>
          </cell>
          <cell r="BI112">
            <v>49.098934599323613</v>
          </cell>
          <cell r="BJ112">
            <v>49.773741287054833</v>
          </cell>
          <cell r="BK112">
            <v>51.413918483352127</v>
          </cell>
          <cell r="BL112">
            <v>52.984233340213713</v>
          </cell>
          <cell r="BM112">
            <v>54.187770915037866</v>
          </cell>
          <cell r="BN112">
            <v>54.491036979406495</v>
          </cell>
          <cell r="BO112">
            <v>54.697448436830165</v>
          </cell>
          <cell r="BP112">
            <v>55.161080325812549</v>
          </cell>
          <cell r="BQ112">
            <v>56.328098950477134</v>
          </cell>
          <cell r="BR112">
            <v>57.104523586478464</v>
          </cell>
          <cell r="BS112">
            <v>57.366507359362352</v>
          </cell>
          <cell r="BT112">
            <v>57.544338768835054</v>
          </cell>
          <cell r="BU112">
            <v>57.957161683682379</v>
          </cell>
          <cell r="BV112">
            <v>58.741525221892324</v>
          </cell>
          <cell r="BW112">
            <v>59.340118448420967</v>
          </cell>
          <cell r="BX112">
            <v>60.362649052888969</v>
          </cell>
          <cell r="BY112">
            <v>60.769120845969425</v>
          </cell>
          <cell r="BZ112">
            <v>61.174004858608157</v>
          </cell>
          <cell r="CA112">
            <v>61.467744240326446</v>
          </cell>
          <cell r="CB112">
            <v>62.44422921198457</v>
          </cell>
          <cell r="CC112">
            <v>63.808132611422494</v>
          </cell>
          <cell r="CD112">
            <v>64.652831806417808</v>
          </cell>
          <cell r="CE112">
            <v>65.01643352757182</v>
          </cell>
          <cell r="CF112">
            <v>65.683301313094432</v>
          </cell>
          <cell r="CG112">
            <v>66.227910004604567</v>
          </cell>
          <cell r="CH112">
            <v>66.561343897365873</v>
          </cell>
          <cell r="CI112">
            <v>67.215509439354719</v>
          </cell>
          <cell r="CJ112">
            <v>67.990346294914332</v>
          </cell>
          <cell r="CK112">
            <v>68.398405868436512</v>
          </cell>
          <cell r="CL112">
            <v>68.957304583922138</v>
          </cell>
          <cell r="CM112">
            <v>69.679744684904975</v>
          </cell>
          <cell r="CN112">
            <v>70.399009225004377</v>
          </cell>
          <cell r="CO112">
            <v>72.2964068528604</v>
          </cell>
          <cell r="CP112">
            <v>74.360521427097069</v>
          </cell>
          <cell r="CQ112">
            <v>75.190930598116907</v>
          </cell>
          <cell r="CR112">
            <v>75.784760483320383</v>
          </cell>
          <cell r="CS112">
            <v>75.49737222336897</v>
          </cell>
          <cell r="CT112">
            <v>76.669154189358707</v>
          </cell>
          <cell r="CU112">
            <v>78.77613883552182</v>
          </cell>
          <cell r="CV112">
            <v>79.771677172480608</v>
          </cell>
          <cell r="CW112">
            <v>80.090821041266423</v>
          </cell>
          <cell r="CX112">
            <v>80.375033740334388</v>
          </cell>
          <cell r="CY112">
            <v>80.800558898715494</v>
          </cell>
          <cell r="CZ112">
            <v>81.680189263428645</v>
          </cell>
          <cell r="DA112">
            <v>83.523602356266181</v>
          </cell>
          <cell r="DB112">
            <v>86.997665962750673</v>
          </cell>
          <cell r="DC112">
            <v>88.769628935710784</v>
          </cell>
          <cell r="DD112">
            <v>89.962052047442896</v>
          </cell>
          <cell r="DE112">
            <v>90.479668471443773</v>
          </cell>
          <cell r="DF112">
            <v>91.138597354757792</v>
          </cell>
          <cell r="DG112">
            <v>91.237039742144461</v>
          </cell>
          <cell r="DH112">
            <v>91.430748956034364</v>
          </cell>
          <cell r="DI112">
            <v>91.586351439322982</v>
          </cell>
          <cell r="DJ112">
            <v>91.932487575618055</v>
          </cell>
          <cell r="DK112">
            <v>92.088090058906673</v>
          </cell>
          <cell r="DL112">
            <v>92.942315936552305</v>
          </cell>
          <cell r="DM112">
            <v>94.534859719597975</v>
          </cell>
          <cell r="DN112">
            <v>96.530699734840681</v>
          </cell>
          <cell r="DO112">
            <v>98.013686667407626</v>
          </cell>
          <cell r="DP112">
            <v>98.556707578476065</v>
          </cell>
          <cell r="DQ112">
            <v>99.098140709102751</v>
          </cell>
          <cell r="DR112">
            <v>99.503024721741468</v>
          </cell>
          <cell r="DS112">
            <v>100.03493116971786</v>
          </cell>
          <cell r="DT112">
            <v>99.926962099680878</v>
          </cell>
          <cell r="DU112">
            <v>100</v>
          </cell>
          <cell r="DV112">
            <v>100.38</v>
          </cell>
          <cell r="DW112">
            <v>100.66</v>
          </cell>
          <cell r="DX112">
            <v>101.3</v>
          </cell>
          <cell r="DY112">
            <v>102.45</v>
          </cell>
          <cell r="DZ112">
            <v>103.65</v>
          </cell>
          <cell r="EA112">
            <v>104.4</v>
          </cell>
          <cell r="EB112">
            <v>104.73661267</v>
          </cell>
          <cell r="EC112">
            <v>105.43</v>
          </cell>
          <cell r="ED112">
            <v>106.23</v>
          </cell>
          <cell r="EE112">
            <v>108.22</v>
          </cell>
          <cell r="EF112">
            <v>109.9</v>
          </cell>
          <cell r="EG112">
            <v>110.87</v>
          </cell>
          <cell r="EH112">
            <v>111.95</v>
          </cell>
          <cell r="EI112">
            <v>112.65</v>
          </cell>
          <cell r="EJ112">
            <v>113.86</v>
          </cell>
          <cell r="EK112">
            <v>115.69</v>
          </cell>
          <cell r="EL112">
            <v>116.53</v>
          </cell>
          <cell r="EM112">
            <v>116.87</v>
          </cell>
          <cell r="EN112">
            <v>117.85</v>
          </cell>
          <cell r="EO112">
            <v>118.29</v>
          </cell>
          <cell r="EP112">
            <v>119.49</v>
          </cell>
          <cell r="EQ112">
            <v>118.73</v>
          </cell>
          <cell r="ER112">
            <v>119.24</v>
          </cell>
          <cell r="ES112">
            <v>119.53</v>
          </cell>
          <cell r="ET112">
            <v>120.19</v>
          </cell>
          <cell r="EU112">
            <v>120.82</v>
          </cell>
          <cell r="EV112">
            <v>122.14</v>
          </cell>
          <cell r="EW112">
            <v>124.11</v>
          </cell>
          <cell r="EX112">
            <v>125.96</v>
          </cell>
          <cell r="EY112">
            <v>126.94</v>
          </cell>
          <cell r="EZ112">
            <v>126.9</v>
          </cell>
          <cell r="FA112">
            <v>126.65</v>
          </cell>
          <cell r="FB112">
            <v>126.55</v>
          </cell>
          <cell r="FC112">
            <v>127.18</v>
          </cell>
          <cell r="FD112">
            <v>128.38999999999999</v>
          </cell>
          <cell r="FE112">
            <v>129.01</v>
          </cell>
          <cell r="FF112">
            <v>129.33000000000001</v>
          </cell>
          <cell r="FG112">
            <v>129.53</v>
          </cell>
          <cell r="FH112">
            <v>130.5</v>
          </cell>
          <cell r="FI112">
            <v>131.22</v>
          </cell>
          <cell r="FJ112">
            <v>133.77000000000001</v>
          </cell>
          <cell r="FK112">
            <v>133.94999999999999</v>
          </cell>
          <cell r="FL112">
            <v>134.30000000000001</v>
          </cell>
          <cell r="FM112">
            <v>133.97999999999999</v>
          </cell>
          <cell r="FN112">
            <v>133.91999999999999</v>
          </cell>
          <cell r="FO112">
            <v>134.30000000000001</v>
          </cell>
          <cell r="FP112">
            <v>133.97999999999999</v>
          </cell>
          <cell r="FQ112">
            <v>133.72</v>
          </cell>
          <cell r="FR112">
            <v>133.74</v>
          </cell>
          <cell r="FS112">
            <v>135.15</v>
          </cell>
          <cell r="FT112">
            <v>134.91</v>
          </cell>
          <cell r="FU112">
            <v>136.55000000000001</v>
          </cell>
          <cell r="FV112">
            <v>138.66999999999999</v>
          </cell>
          <cell r="FW112">
            <v>140.38999999999999</v>
          </cell>
          <cell r="FX112">
            <v>141.56</v>
          </cell>
          <cell r="FY112">
            <v>142.24</v>
          </cell>
          <cell r="FZ112">
            <v>143.6</v>
          </cell>
          <cell r="GA112">
            <v>143.68</v>
          </cell>
          <cell r="GB112">
            <v>144.19999999999999</v>
          </cell>
          <cell r="GC112">
            <v>144.35</v>
          </cell>
          <cell r="GD112">
            <v>144.93</v>
          </cell>
          <cell r="GE112">
            <v>146.59</v>
          </cell>
          <cell r="GF112">
            <v>147.54</v>
          </cell>
          <cell r="GG112">
            <v>149.16999999999999</v>
          </cell>
          <cell r="GH112">
            <v>148.82</v>
          </cell>
          <cell r="GI112">
            <v>149.31</v>
          </cell>
          <cell r="GJ112">
            <v>148.75</v>
          </cell>
          <cell r="GK112">
            <v>148.74</v>
          </cell>
          <cell r="GL112">
            <v>148.65</v>
          </cell>
          <cell r="GM112">
            <v>149.22</v>
          </cell>
          <cell r="GN112">
            <v>150.63999999999999</v>
          </cell>
          <cell r="GO112">
            <v>151.69999999999999</v>
          </cell>
          <cell r="GP112">
            <v>151.91</v>
          </cell>
          <cell r="GQ112">
            <v>152.5</v>
          </cell>
          <cell r="GR112">
            <v>153.94999999999999</v>
          </cell>
          <cell r="GS112">
            <v>157.22999999999999</v>
          </cell>
          <cell r="GT112">
            <v>159.31</v>
          </cell>
          <cell r="GU112">
            <v>160.75</v>
          </cell>
          <cell r="GV112">
            <v>161.43</v>
          </cell>
          <cell r="GW112">
            <v>161.85</v>
          </cell>
          <cell r="GX112">
            <v>162.07</v>
          </cell>
          <cell r="GY112">
            <v>161.93</v>
          </cell>
          <cell r="GZ112">
            <v>162.18</v>
          </cell>
        </row>
        <row r="113">
          <cell r="A113">
            <v>25202</v>
          </cell>
          <cell r="B113" t="str">
            <v>Cubiertos</v>
          </cell>
          <cell r="C113">
            <v>2.5000000000000001E-2</v>
          </cell>
          <cell r="D113">
            <v>2.504335E-4</v>
          </cell>
          <cell r="E113">
            <v>19.577133907595929</v>
          </cell>
          <cell r="F113">
            <v>19.786609240407202</v>
          </cell>
          <cell r="G113">
            <v>19.90211433046202</v>
          </cell>
          <cell r="H113">
            <v>20.180109631949882</v>
          </cell>
          <cell r="I113">
            <v>20.698903680501175</v>
          </cell>
          <cell r="J113">
            <v>21.019968676585748</v>
          </cell>
          <cell r="K113">
            <v>21.436961628817542</v>
          </cell>
          <cell r="L113">
            <v>21.648394675019578</v>
          </cell>
          <cell r="M113">
            <v>23.057948316366485</v>
          </cell>
          <cell r="N113">
            <v>22.043852779953014</v>
          </cell>
          <cell r="O113">
            <v>22.462803445575567</v>
          </cell>
          <cell r="P113">
            <v>22.897415818324195</v>
          </cell>
          <cell r="Q113">
            <v>23.06577916992952</v>
          </cell>
          <cell r="R113">
            <v>23.298747063429914</v>
          </cell>
          <cell r="S113">
            <v>23.427956147220048</v>
          </cell>
          <cell r="T113">
            <v>24.136648394675021</v>
          </cell>
          <cell r="U113">
            <v>25.174236491777602</v>
          </cell>
          <cell r="V113">
            <v>26.476115896632734</v>
          </cell>
          <cell r="W113">
            <v>27.165231010180108</v>
          </cell>
          <cell r="X113">
            <v>27.490211433046198</v>
          </cell>
          <cell r="Y113">
            <v>27.762333594361788</v>
          </cell>
          <cell r="Z113">
            <v>28.102975724353957</v>
          </cell>
          <cell r="AA113">
            <v>28.78621769772905</v>
          </cell>
          <cell r="AB113">
            <v>29.841425215348472</v>
          </cell>
          <cell r="AC113">
            <v>30.857478465152706</v>
          </cell>
          <cell r="AD113">
            <v>31.548551292090838</v>
          </cell>
          <cell r="AE113">
            <v>32.243539545810492</v>
          </cell>
          <cell r="AF113">
            <v>33.009005481597498</v>
          </cell>
          <cell r="AG113">
            <v>34.126859827721219</v>
          </cell>
          <cell r="AH113">
            <v>34.857086922474551</v>
          </cell>
          <cell r="AI113">
            <v>35.32693813625685</v>
          </cell>
          <cell r="AJ113">
            <v>35.773296789350034</v>
          </cell>
          <cell r="AK113">
            <v>36.162881754111197</v>
          </cell>
          <cell r="AL113">
            <v>36.568128425998431</v>
          </cell>
          <cell r="AM113">
            <v>37.229835552075173</v>
          </cell>
          <cell r="AN113">
            <v>38.042286609240406</v>
          </cell>
          <cell r="AO113">
            <v>38.578700078308536</v>
          </cell>
          <cell r="AP113">
            <v>38.772513703993738</v>
          </cell>
          <cell r="AQ113">
            <v>39.265857478465151</v>
          </cell>
          <cell r="AR113">
            <v>39.473375097885665</v>
          </cell>
          <cell r="AS113">
            <v>40.090054815974938</v>
          </cell>
          <cell r="AT113">
            <v>40.998433829287393</v>
          </cell>
          <cell r="AU113">
            <v>41.503523884103366</v>
          </cell>
          <cell r="AV113">
            <v>41.801096319498825</v>
          </cell>
          <cell r="AW113">
            <v>42.186765857478463</v>
          </cell>
          <cell r="AX113">
            <v>43.063821456538761</v>
          </cell>
          <cell r="AY113">
            <v>44.175802662490213</v>
          </cell>
          <cell r="AZ113">
            <v>45.287783868441664</v>
          </cell>
          <cell r="BA113">
            <v>45.804620203602191</v>
          </cell>
          <cell r="BB113">
            <v>46.250978856695383</v>
          </cell>
          <cell r="BC113">
            <v>46.685591229444007</v>
          </cell>
          <cell r="BD113">
            <v>47.462803445575567</v>
          </cell>
          <cell r="BE113">
            <v>48.512137823022712</v>
          </cell>
          <cell r="BF113">
            <v>50.291699295223182</v>
          </cell>
          <cell r="BG113">
            <v>50.965152701644477</v>
          </cell>
          <cell r="BH113">
            <v>51.861785434612372</v>
          </cell>
          <cell r="BI113">
            <v>52.24158183241974</v>
          </cell>
          <cell r="BJ113">
            <v>52.599843382928732</v>
          </cell>
          <cell r="BK113">
            <v>53.455364134690683</v>
          </cell>
          <cell r="BL113">
            <v>54.645653876272519</v>
          </cell>
          <cell r="BM113">
            <v>55.199686765857471</v>
          </cell>
          <cell r="BN113">
            <v>55.685199686765849</v>
          </cell>
          <cell r="BO113">
            <v>55.978856695379797</v>
          </cell>
          <cell r="BP113">
            <v>56.333202819107285</v>
          </cell>
          <cell r="BQ113">
            <v>56.7971808927173</v>
          </cell>
          <cell r="BR113">
            <v>57.584181675802661</v>
          </cell>
          <cell r="BS113">
            <v>58.142129992169146</v>
          </cell>
          <cell r="BT113">
            <v>58.355520751761937</v>
          </cell>
          <cell r="BU113">
            <v>58.703993735317148</v>
          </cell>
          <cell r="BV113">
            <v>59.281519185591222</v>
          </cell>
          <cell r="BW113">
            <v>60.638214565387628</v>
          </cell>
          <cell r="BX113">
            <v>61.973375097885665</v>
          </cell>
          <cell r="BY113">
            <v>62.727094753328117</v>
          </cell>
          <cell r="BZ113">
            <v>63.106891151135478</v>
          </cell>
          <cell r="CA113">
            <v>63.269381362568524</v>
          </cell>
          <cell r="CB113">
            <v>64.78465152701645</v>
          </cell>
          <cell r="CC113">
            <v>66.423257635082223</v>
          </cell>
          <cell r="CD113">
            <v>67.70947533281128</v>
          </cell>
          <cell r="CE113">
            <v>68.784259984338291</v>
          </cell>
          <cell r="CF113">
            <v>70.121378230227094</v>
          </cell>
          <cell r="CG113">
            <v>71.877447141738443</v>
          </cell>
          <cell r="CH113">
            <v>72.999216914643696</v>
          </cell>
          <cell r="CI113">
            <v>73.739232576350815</v>
          </cell>
          <cell r="CJ113">
            <v>74.034847298355515</v>
          </cell>
          <cell r="CK113">
            <v>74.657400156617072</v>
          </cell>
          <cell r="CL113">
            <v>75.342599843382928</v>
          </cell>
          <cell r="CM113">
            <v>77.317932654659359</v>
          </cell>
          <cell r="CN113">
            <v>79.030931871573998</v>
          </cell>
          <cell r="CO113">
            <v>81.047376664056387</v>
          </cell>
          <cell r="CP113">
            <v>83.059906029757229</v>
          </cell>
          <cell r="CQ113">
            <v>83.447533281127633</v>
          </cell>
          <cell r="CR113">
            <v>83.950665622552862</v>
          </cell>
          <cell r="CS113">
            <v>84.992169146436964</v>
          </cell>
          <cell r="CT113">
            <v>85.393500391542673</v>
          </cell>
          <cell r="CU113">
            <v>85.84377447141739</v>
          </cell>
          <cell r="CV113">
            <v>85.943617854346115</v>
          </cell>
          <cell r="CW113">
            <v>86.119812059514473</v>
          </cell>
          <cell r="CX113">
            <v>86.333202819107285</v>
          </cell>
          <cell r="CY113">
            <v>86.476115896632734</v>
          </cell>
          <cell r="CZ113">
            <v>87.278778386844152</v>
          </cell>
          <cell r="DA113">
            <v>87.345340642129997</v>
          </cell>
          <cell r="DB113">
            <v>87.926781519185596</v>
          </cell>
          <cell r="DC113">
            <v>88.47298355520752</v>
          </cell>
          <cell r="DD113">
            <v>88.758809710258419</v>
          </cell>
          <cell r="DE113">
            <v>89.58104933437744</v>
          </cell>
          <cell r="DF113">
            <v>90.313234142521537</v>
          </cell>
          <cell r="DG113">
            <v>90.585356303837116</v>
          </cell>
          <cell r="DH113">
            <v>90.931871574001562</v>
          </cell>
          <cell r="DI113">
            <v>91.09631949882538</v>
          </cell>
          <cell r="DJ113">
            <v>91.615113547376666</v>
          </cell>
          <cell r="DK113">
            <v>92.433437744714169</v>
          </cell>
          <cell r="DL113">
            <v>92.779953014878629</v>
          </cell>
          <cell r="DM113">
            <v>94.287392325763506</v>
          </cell>
          <cell r="DN113">
            <v>95.532498042286605</v>
          </cell>
          <cell r="DO113">
            <v>96.111981205951452</v>
          </cell>
          <cell r="DP113">
            <v>96.632732967893503</v>
          </cell>
          <cell r="DQ113">
            <v>97.75254502740799</v>
          </cell>
          <cell r="DR113">
            <v>98.723570869224744</v>
          </cell>
          <cell r="DS113">
            <v>99.434220830070487</v>
          </cell>
          <cell r="DT113">
            <v>100.13899765074392</v>
          </cell>
          <cell r="DU113">
            <v>100</v>
          </cell>
          <cell r="DV113">
            <v>100.56</v>
          </cell>
          <cell r="DW113">
            <v>101.46</v>
          </cell>
          <cell r="DX113">
            <v>102.16</v>
          </cell>
          <cell r="DY113">
            <v>103.73</v>
          </cell>
          <cell r="DZ113">
            <v>104.21</v>
          </cell>
          <cell r="EA113">
            <v>104.29</v>
          </cell>
          <cell r="EB113">
            <v>109.46105261</v>
          </cell>
          <cell r="EC113">
            <v>110.65</v>
          </cell>
          <cell r="ED113">
            <v>108.77</v>
          </cell>
          <cell r="EE113">
            <v>109.61</v>
          </cell>
          <cell r="EF113">
            <v>109.28</v>
          </cell>
          <cell r="EG113">
            <v>110</v>
          </cell>
          <cell r="EH113">
            <v>109.93</v>
          </cell>
          <cell r="EI113">
            <v>112.61</v>
          </cell>
          <cell r="EJ113">
            <v>114.7</v>
          </cell>
          <cell r="EK113">
            <v>117.72</v>
          </cell>
          <cell r="EL113">
            <v>118.25</v>
          </cell>
          <cell r="EM113">
            <v>119.53</v>
          </cell>
          <cell r="EN113">
            <v>120.68</v>
          </cell>
          <cell r="EO113">
            <v>121.52</v>
          </cell>
          <cell r="EP113">
            <v>122.82</v>
          </cell>
          <cell r="EQ113">
            <v>123.71</v>
          </cell>
          <cell r="ER113">
            <v>125.42</v>
          </cell>
          <cell r="ES113">
            <v>125.16</v>
          </cell>
          <cell r="ET113">
            <v>125.89</v>
          </cell>
          <cell r="EU113">
            <v>126.81</v>
          </cell>
          <cell r="EV113">
            <v>128.41999999999999</v>
          </cell>
          <cell r="EW113">
            <v>131.09</v>
          </cell>
          <cell r="EX113">
            <v>133.19999999999999</v>
          </cell>
          <cell r="EY113">
            <v>135.08000000000001</v>
          </cell>
          <cell r="EZ113">
            <v>135.38999999999999</v>
          </cell>
          <cell r="FA113">
            <v>135.77000000000001</v>
          </cell>
          <cell r="FB113">
            <v>135.79</v>
          </cell>
          <cell r="FC113">
            <v>136.05000000000001</v>
          </cell>
          <cell r="FD113">
            <v>136.80000000000001</v>
          </cell>
          <cell r="FE113">
            <v>136.87</v>
          </cell>
          <cell r="FF113">
            <v>137.03</v>
          </cell>
          <cell r="FG113">
            <v>138.31</v>
          </cell>
          <cell r="FH113">
            <v>139.03</v>
          </cell>
          <cell r="FI113">
            <v>139.77000000000001</v>
          </cell>
          <cell r="FJ113">
            <v>140.09</v>
          </cell>
          <cell r="FK113">
            <v>141.41</v>
          </cell>
          <cell r="FL113">
            <v>141.71</v>
          </cell>
          <cell r="FM113">
            <v>141.46</v>
          </cell>
          <cell r="FN113">
            <v>140.6</v>
          </cell>
          <cell r="FO113">
            <v>139.71</v>
          </cell>
          <cell r="FP113">
            <v>141.88999999999999</v>
          </cell>
          <cell r="FQ113">
            <v>140.28</v>
          </cell>
          <cell r="FR113">
            <v>143.08000000000001</v>
          </cell>
          <cell r="FS113">
            <v>142.01</v>
          </cell>
          <cell r="FT113">
            <v>142.99</v>
          </cell>
          <cell r="FU113">
            <v>143.47999999999999</v>
          </cell>
          <cell r="FV113">
            <v>145.44999999999999</v>
          </cell>
          <cell r="FW113">
            <v>144.71</v>
          </cell>
          <cell r="FX113">
            <v>146.19999999999999</v>
          </cell>
          <cell r="FY113">
            <v>138.47</v>
          </cell>
          <cell r="FZ113">
            <v>139.16999999999999</v>
          </cell>
          <cell r="GA113">
            <v>138.32</v>
          </cell>
          <cell r="GB113">
            <v>138.54</v>
          </cell>
          <cell r="GC113">
            <v>139.49</v>
          </cell>
          <cell r="GD113">
            <v>140.33000000000001</v>
          </cell>
          <cell r="GE113">
            <v>141.49</v>
          </cell>
          <cell r="GF113">
            <v>141.35</v>
          </cell>
          <cell r="GG113">
            <v>143.41999999999999</v>
          </cell>
          <cell r="GH113">
            <v>143.81</v>
          </cell>
          <cell r="GI113">
            <v>144.75</v>
          </cell>
          <cell r="GJ113">
            <v>145.28</v>
          </cell>
          <cell r="GK113">
            <v>146.22</v>
          </cell>
          <cell r="GL113">
            <v>146.93</v>
          </cell>
          <cell r="GM113">
            <v>146.78</v>
          </cell>
          <cell r="GN113">
            <v>147.15</v>
          </cell>
          <cell r="GO113">
            <v>147.02000000000001</v>
          </cell>
          <cell r="GP113">
            <v>146.05000000000001</v>
          </cell>
          <cell r="GQ113">
            <v>147.94</v>
          </cell>
          <cell r="GR113">
            <v>147.74</v>
          </cell>
          <cell r="GS113">
            <v>146.33000000000001</v>
          </cell>
          <cell r="GT113">
            <v>146.08000000000001</v>
          </cell>
          <cell r="GU113">
            <v>146.22999999999999</v>
          </cell>
          <cell r="GV113">
            <v>146.65</v>
          </cell>
          <cell r="GW113">
            <v>149.55000000000001</v>
          </cell>
          <cell r="GX113">
            <v>149.88999999999999</v>
          </cell>
          <cell r="GY113">
            <v>149.63</v>
          </cell>
          <cell r="GZ113">
            <v>148.47</v>
          </cell>
        </row>
        <row r="114">
          <cell r="A114">
            <v>25301</v>
          </cell>
          <cell r="B114" t="str">
            <v>Otros utensilios domésticos</v>
          </cell>
          <cell r="C114">
            <v>0.29699999999999999</v>
          </cell>
          <cell r="D114">
            <v>3.2975895999999998E-3</v>
          </cell>
          <cell r="E114">
            <v>14.736877517642943</v>
          </cell>
          <cell r="F114">
            <v>14.989175837891963</v>
          </cell>
          <cell r="G114">
            <v>15.487192983579098</v>
          </cell>
          <cell r="H114">
            <v>16.161993116538483</v>
          </cell>
          <cell r="I114">
            <v>16.936497901632382</v>
          </cell>
          <cell r="J114">
            <v>17.604897168599258</v>
          </cell>
          <cell r="K114">
            <v>18.251712120009984</v>
          </cell>
          <cell r="L114">
            <v>18.72626934754782</v>
          </cell>
          <cell r="M114">
            <v>19.149470789796901</v>
          </cell>
          <cell r="N114">
            <v>19.528625342576582</v>
          </cell>
          <cell r="O114">
            <v>20.030170407427029</v>
          </cell>
          <cell r="P114">
            <v>20.347057931260952</v>
          </cell>
          <cell r="Q114">
            <v>20.6573064173445</v>
          </cell>
          <cell r="R114">
            <v>20.982544838438415</v>
          </cell>
          <cell r="S114">
            <v>21.726399895442597</v>
          </cell>
          <cell r="T114">
            <v>22.745641047473438</v>
          </cell>
          <cell r="U114">
            <v>23.57961434335823</v>
          </cell>
          <cell r="V114">
            <v>24.234943935112483</v>
          </cell>
          <cell r="W114">
            <v>24.823734292014354</v>
          </cell>
          <cell r="X114">
            <v>25.119335214989452</v>
          </cell>
          <cell r="Y114">
            <v>25.243154757607389</v>
          </cell>
          <cell r="Z114">
            <v>25.62093982277937</v>
          </cell>
          <cell r="AA114">
            <v>26.427821081207487</v>
          </cell>
          <cell r="AB114">
            <v>27.495798129190614</v>
          </cell>
          <cell r="AC114">
            <v>28.282583645549213</v>
          </cell>
          <cell r="AD114">
            <v>28.822623220763926</v>
          </cell>
          <cell r="AE114">
            <v>29.523339418125556</v>
          </cell>
          <cell r="AF114">
            <v>30.097154725751913</v>
          </cell>
          <cell r="AG114">
            <v>30.412077332583486</v>
          </cell>
          <cell r="AH114">
            <v>30.657840815226194</v>
          </cell>
          <cell r="AI114">
            <v>30.880739809114267</v>
          </cell>
          <cell r="AJ114">
            <v>31.391260972089096</v>
          </cell>
          <cell r="AK114">
            <v>32.322601859734398</v>
          </cell>
          <cell r="AL114">
            <v>33.217323839608589</v>
          </cell>
          <cell r="AM114">
            <v>33.863677333238464</v>
          </cell>
          <cell r="AN114">
            <v>34.330092063804422</v>
          </cell>
          <cell r="AO114">
            <v>34.613322941105622</v>
          </cell>
          <cell r="AP114">
            <v>35.137792037650186</v>
          </cell>
          <cell r="AQ114">
            <v>35.937632343486541</v>
          </cell>
          <cell r="AR114">
            <v>36.978487582543252</v>
          </cell>
          <cell r="AS114">
            <v>38.112884779499844</v>
          </cell>
          <cell r="AT114">
            <v>39.538997722631422</v>
          </cell>
          <cell r="AU114">
            <v>40.683383247683295</v>
          </cell>
          <cell r="AV114">
            <v>41.250633946233613</v>
          </cell>
          <cell r="AW114">
            <v>41.520393233480817</v>
          </cell>
          <cell r="AX114">
            <v>41.898907699661244</v>
          </cell>
          <cell r="AY114">
            <v>42.065121815178415</v>
          </cell>
          <cell r="AZ114">
            <v>42.103393039519695</v>
          </cell>
          <cell r="BA114">
            <v>42.127448387063644</v>
          </cell>
          <cell r="BB114">
            <v>42.500737960305997</v>
          </cell>
          <cell r="BC114">
            <v>43.39230416438852</v>
          </cell>
          <cell r="BD114">
            <v>44.307434486764421</v>
          </cell>
          <cell r="BE114">
            <v>45.010636601848717</v>
          </cell>
          <cell r="BF114">
            <v>45.776864918356949</v>
          </cell>
          <cell r="BG114">
            <v>46.113669555441987</v>
          </cell>
          <cell r="BH114">
            <v>46.374393201625338</v>
          </cell>
          <cell r="BI114">
            <v>46.68831846422087</v>
          </cell>
          <cell r="BJ114">
            <v>46.919583241103794</v>
          </cell>
          <cell r="BK114">
            <v>47.125393411365351</v>
          </cell>
          <cell r="BL114">
            <v>47.438663701626758</v>
          </cell>
          <cell r="BM114">
            <v>47.819262170688468</v>
          </cell>
          <cell r="BN114">
            <v>48.146182679822282</v>
          </cell>
          <cell r="BO114">
            <v>49.087422581153675</v>
          </cell>
          <cell r="BP114">
            <v>50.854880310504512</v>
          </cell>
          <cell r="BQ114">
            <v>51.884824305904232</v>
          </cell>
          <cell r="BR114">
            <v>52.951163923052057</v>
          </cell>
          <cell r="BS114">
            <v>53.453780760812876</v>
          </cell>
          <cell r="BT114">
            <v>53.955668197565252</v>
          </cell>
          <cell r="BU114">
            <v>54.292964063900882</v>
          </cell>
          <cell r="BV114">
            <v>54.703676374597123</v>
          </cell>
          <cell r="BW114">
            <v>55.275005764500825</v>
          </cell>
          <cell r="BX114">
            <v>55.624076247115703</v>
          </cell>
          <cell r="BY114">
            <v>56.168343371032449</v>
          </cell>
          <cell r="BZ114">
            <v>56.625022830995839</v>
          </cell>
          <cell r="CA114">
            <v>57.025300241550823</v>
          </cell>
          <cell r="CB114">
            <v>57.676461827542511</v>
          </cell>
          <cell r="CC114">
            <v>58.049691857845396</v>
          </cell>
          <cell r="CD114">
            <v>58.656642811284158</v>
          </cell>
          <cell r="CE114">
            <v>59.040575684955918</v>
          </cell>
          <cell r="CF114">
            <v>59.491747423018779</v>
          </cell>
          <cell r="CG114">
            <v>60.68771201938241</v>
          </cell>
          <cell r="CH114">
            <v>61.543373830967404</v>
          </cell>
          <cell r="CI114">
            <v>62.389196171805786</v>
          </cell>
          <cell r="CJ114">
            <v>62.823561915204593</v>
          </cell>
          <cell r="CK114">
            <v>63.299563059024464</v>
          </cell>
          <cell r="CL114">
            <v>64.013631760561168</v>
          </cell>
          <cell r="CM114">
            <v>66.538550108583976</v>
          </cell>
          <cell r="CN114">
            <v>68.505476685143336</v>
          </cell>
          <cell r="CO114">
            <v>69.801741363036129</v>
          </cell>
          <cell r="CP114">
            <v>70.861531256842781</v>
          </cell>
          <cell r="CQ114">
            <v>71.769903455589372</v>
          </cell>
          <cell r="CR114">
            <v>72.533898911867652</v>
          </cell>
          <cell r="CS114">
            <v>73.268465270315261</v>
          </cell>
          <cell r="CT114">
            <v>74.108467288820918</v>
          </cell>
          <cell r="CU114">
            <v>74.766818684753034</v>
          </cell>
          <cell r="CV114">
            <v>75.146479352518156</v>
          </cell>
          <cell r="CW114">
            <v>75.329812063131584</v>
          </cell>
          <cell r="CX114">
            <v>75.579430951104655</v>
          </cell>
          <cell r="CY114">
            <v>76.544502913957018</v>
          </cell>
          <cell r="CZ114">
            <v>78.396020388097881</v>
          </cell>
          <cell r="DA114">
            <v>79.750919975629074</v>
          </cell>
          <cell r="DB114">
            <v>81.21505108560919</v>
          </cell>
          <cell r="DC114">
            <v>81.748927966589264</v>
          </cell>
          <cell r="DD114">
            <v>82.474786170140064</v>
          </cell>
          <cell r="DE114">
            <v>82.793921439938813</v>
          </cell>
          <cell r="DF114">
            <v>82.88405456455429</v>
          </cell>
          <cell r="DG114">
            <v>83.46971891713423</v>
          </cell>
          <cell r="DH114">
            <v>84.181852473138321</v>
          </cell>
          <cell r="DI114">
            <v>84.945237614287095</v>
          </cell>
          <cell r="DJ114">
            <v>85.544507528534851</v>
          </cell>
          <cell r="DK114">
            <v>86.697854265976204</v>
          </cell>
          <cell r="DL114">
            <v>88.954978243754198</v>
          </cell>
          <cell r="DM114">
            <v>90.824090656507053</v>
          </cell>
          <cell r="DN114">
            <v>91.661978900661666</v>
          </cell>
          <cell r="DO114">
            <v>92.914241346289671</v>
          </cell>
          <cell r="DP114">
            <v>93.957924874970971</v>
          </cell>
          <cell r="DQ114">
            <v>94.693577892063828</v>
          </cell>
          <cell r="DR114">
            <v>95.956781352818538</v>
          </cell>
          <cell r="DS114">
            <v>96.866954725483964</v>
          </cell>
          <cell r="DT114">
            <v>98.526312248235698</v>
          </cell>
          <cell r="DU114">
            <v>100</v>
          </cell>
          <cell r="DV114">
            <v>101.73</v>
          </cell>
          <cell r="DW114">
            <v>103.97</v>
          </cell>
          <cell r="DX114">
            <v>105.55</v>
          </cell>
          <cell r="DY114">
            <v>106.18</v>
          </cell>
          <cell r="DZ114">
            <v>107.46</v>
          </cell>
          <cell r="EA114">
            <v>108.66</v>
          </cell>
          <cell r="EB114">
            <v>109.66067226</v>
          </cell>
          <cell r="EC114">
            <v>110.37</v>
          </cell>
          <cell r="ED114">
            <v>111.17</v>
          </cell>
          <cell r="EE114">
            <v>112.28</v>
          </cell>
          <cell r="EF114">
            <v>113.28</v>
          </cell>
          <cell r="EG114">
            <v>113.3</v>
          </cell>
          <cell r="EH114">
            <v>113.66</v>
          </cell>
          <cell r="EI114">
            <v>114.68</v>
          </cell>
          <cell r="EJ114">
            <v>115.87</v>
          </cell>
          <cell r="EK114">
            <v>116.93</v>
          </cell>
          <cell r="EL114">
            <v>117.53</v>
          </cell>
          <cell r="EM114">
            <v>118.54</v>
          </cell>
          <cell r="EN114">
            <v>119.82</v>
          </cell>
          <cell r="EO114">
            <v>120.72</v>
          </cell>
          <cell r="EP114">
            <v>121.03</v>
          </cell>
          <cell r="EQ114">
            <v>120.89</v>
          </cell>
          <cell r="ER114">
            <v>120.41</v>
          </cell>
          <cell r="ES114">
            <v>120.86</v>
          </cell>
          <cell r="ET114">
            <v>121.53</v>
          </cell>
          <cell r="EU114">
            <v>122.56</v>
          </cell>
          <cell r="EV114">
            <v>124.54</v>
          </cell>
          <cell r="EW114">
            <v>125.69</v>
          </cell>
          <cell r="EX114">
            <v>126.6</v>
          </cell>
          <cell r="EY114">
            <v>127.13</v>
          </cell>
          <cell r="EZ114">
            <v>128.24</v>
          </cell>
          <cell r="FA114">
            <v>129.24</v>
          </cell>
          <cell r="FB114">
            <v>130.53</v>
          </cell>
          <cell r="FC114">
            <v>130.63</v>
          </cell>
          <cell r="FD114">
            <v>131.22999999999999</v>
          </cell>
          <cell r="FE114">
            <v>131.65</v>
          </cell>
          <cell r="FF114">
            <v>131.52000000000001</v>
          </cell>
          <cell r="FG114">
            <v>132.15</v>
          </cell>
          <cell r="FH114">
            <v>132.82</v>
          </cell>
          <cell r="FI114">
            <v>132.57</v>
          </cell>
          <cell r="FJ114">
            <v>133.44999999999999</v>
          </cell>
          <cell r="FK114">
            <v>133.97</v>
          </cell>
          <cell r="FL114">
            <v>134.16999999999999</v>
          </cell>
          <cell r="FM114">
            <v>134.08000000000001</v>
          </cell>
          <cell r="FN114">
            <v>133.69</v>
          </cell>
          <cell r="FO114">
            <v>133.80000000000001</v>
          </cell>
          <cell r="FP114">
            <v>133.86000000000001</v>
          </cell>
          <cell r="FQ114">
            <v>133.81</v>
          </cell>
          <cell r="FR114">
            <v>134.84</v>
          </cell>
          <cell r="FS114">
            <v>136.6</v>
          </cell>
          <cell r="FT114">
            <v>138.54</v>
          </cell>
          <cell r="FU114">
            <v>139.97</v>
          </cell>
          <cell r="FV114">
            <v>141.12</v>
          </cell>
          <cell r="FW114">
            <v>142.43</v>
          </cell>
          <cell r="FX114">
            <v>144.24</v>
          </cell>
          <cell r="FY114">
            <v>145.63</v>
          </cell>
          <cell r="FZ114">
            <v>146.49</v>
          </cell>
          <cell r="GA114">
            <v>147.47999999999999</v>
          </cell>
          <cell r="GB114">
            <v>147.97999999999999</v>
          </cell>
          <cell r="GC114">
            <v>148.25</v>
          </cell>
          <cell r="GD114">
            <v>148.24</v>
          </cell>
          <cell r="GE114">
            <v>148.69</v>
          </cell>
          <cell r="GF114">
            <v>150.16999999999999</v>
          </cell>
          <cell r="GG114">
            <v>151.65</v>
          </cell>
          <cell r="GH114">
            <v>152.79</v>
          </cell>
          <cell r="GI114">
            <v>153.81</v>
          </cell>
          <cell r="GJ114">
            <v>154</v>
          </cell>
          <cell r="GK114">
            <v>153.77000000000001</v>
          </cell>
          <cell r="GL114">
            <v>154.07</v>
          </cell>
          <cell r="GM114">
            <v>154.11000000000001</v>
          </cell>
          <cell r="GN114">
            <v>154.29</v>
          </cell>
          <cell r="GO114">
            <v>154.18</v>
          </cell>
          <cell r="GP114">
            <v>153.85</v>
          </cell>
          <cell r="GQ114">
            <v>154.13999999999999</v>
          </cell>
          <cell r="GR114">
            <v>154.5</v>
          </cell>
          <cell r="GS114">
            <v>154.91</v>
          </cell>
          <cell r="GT114">
            <v>155.31</v>
          </cell>
          <cell r="GU114">
            <v>155.68</v>
          </cell>
          <cell r="GV114">
            <v>154.81</v>
          </cell>
          <cell r="GW114">
            <v>154.5</v>
          </cell>
          <cell r="GX114">
            <v>155.22</v>
          </cell>
          <cell r="GY114">
            <v>155.32</v>
          </cell>
          <cell r="GZ114">
            <v>154.82</v>
          </cell>
        </row>
        <row r="115">
          <cell r="A115">
            <v>26101</v>
          </cell>
          <cell r="B115" t="str">
            <v>Juego de sábanas y fundas</v>
          </cell>
          <cell r="C115">
            <v>0.17599999999999999</v>
          </cell>
          <cell r="D115">
            <v>1.2782030999999999E-3</v>
          </cell>
          <cell r="E115">
            <v>21.214306928592645</v>
          </cell>
          <cell r="F115">
            <v>21.371292799864229</v>
          </cell>
          <cell r="G115">
            <v>21.731936017650302</v>
          </cell>
          <cell r="H115">
            <v>22.23047223047223</v>
          </cell>
          <cell r="I115">
            <v>22.63142263142263</v>
          </cell>
          <cell r="J115">
            <v>23.140565997708855</v>
          </cell>
          <cell r="K115">
            <v>23.513937799652087</v>
          </cell>
          <cell r="L115">
            <v>23.955195383766814</v>
          </cell>
          <cell r="M115">
            <v>24.464338750053034</v>
          </cell>
          <cell r="N115">
            <v>25.12198226483941</v>
          </cell>
          <cell r="O115">
            <v>25.626882769739911</v>
          </cell>
          <cell r="P115">
            <v>26.04692604692605</v>
          </cell>
          <cell r="Q115">
            <v>26.299376299376299</v>
          </cell>
          <cell r="R115">
            <v>26.914591200305487</v>
          </cell>
          <cell r="S115">
            <v>27.296448725020149</v>
          </cell>
          <cell r="T115">
            <v>28.130170987313846</v>
          </cell>
          <cell r="U115">
            <v>28.770843056557343</v>
          </cell>
          <cell r="V115">
            <v>29.587593873308158</v>
          </cell>
          <cell r="W115">
            <v>30.226144511858795</v>
          </cell>
          <cell r="X115">
            <v>31.117145402859691</v>
          </cell>
          <cell r="Y115">
            <v>31.297467011752726</v>
          </cell>
          <cell r="Z115">
            <v>32.065424922567779</v>
          </cell>
          <cell r="AA115">
            <v>32.858840001697146</v>
          </cell>
          <cell r="AB115">
            <v>33.743476600619459</v>
          </cell>
          <cell r="AC115">
            <v>34.477491620348765</v>
          </cell>
          <cell r="AD115">
            <v>35.18180661037804</v>
          </cell>
          <cell r="AE115">
            <v>35.690949976664264</v>
          </cell>
          <cell r="AF115">
            <v>37.383851669565956</v>
          </cell>
          <cell r="AG115">
            <v>38.448809877381308</v>
          </cell>
          <cell r="AH115">
            <v>39.549832406975263</v>
          </cell>
          <cell r="AI115">
            <v>40.924519495948068</v>
          </cell>
          <cell r="AJ115">
            <v>41.770970342398918</v>
          </cell>
          <cell r="AK115">
            <v>42.14858500572786</v>
          </cell>
          <cell r="AL115">
            <v>42.939878654164367</v>
          </cell>
          <cell r="AM115">
            <v>43.536000678857825</v>
          </cell>
          <cell r="AN115">
            <v>44.117272688701263</v>
          </cell>
          <cell r="AO115">
            <v>44.827951970809117</v>
          </cell>
          <cell r="AP115">
            <v>45.222538079680938</v>
          </cell>
          <cell r="AQ115">
            <v>45.731681445967162</v>
          </cell>
          <cell r="AR115">
            <v>46.329924901353472</v>
          </cell>
          <cell r="AS115">
            <v>47.133947133947132</v>
          </cell>
          <cell r="AT115">
            <v>47.505197505197508</v>
          </cell>
          <cell r="AU115">
            <v>48.11616954474097</v>
          </cell>
          <cell r="AV115">
            <v>48.631677203105781</v>
          </cell>
          <cell r="AW115">
            <v>49.075056217913364</v>
          </cell>
          <cell r="AX115">
            <v>49.618142475285332</v>
          </cell>
          <cell r="AY115">
            <v>50.093342950485805</v>
          </cell>
          <cell r="AZ115">
            <v>50.479443336586193</v>
          </cell>
          <cell r="BA115">
            <v>50.808265093979379</v>
          </cell>
          <cell r="BB115">
            <v>51.202851202851207</v>
          </cell>
          <cell r="BC115">
            <v>51.748058890916035</v>
          </cell>
          <cell r="BD115">
            <v>52.757859900717044</v>
          </cell>
          <cell r="BE115">
            <v>54.017989732275453</v>
          </cell>
          <cell r="BF115">
            <v>54.817769103483386</v>
          </cell>
          <cell r="BG115">
            <v>55.5305698162841</v>
          </cell>
          <cell r="BH115">
            <v>56.438542152827878</v>
          </cell>
          <cell r="BI115">
            <v>56.797063939921088</v>
          </cell>
          <cell r="BJ115">
            <v>57.325300182443051</v>
          </cell>
          <cell r="BK115">
            <v>57.391064533921679</v>
          </cell>
          <cell r="BL115">
            <v>57.480164623021764</v>
          </cell>
          <cell r="BM115">
            <v>57.874750731893585</v>
          </cell>
          <cell r="BN115">
            <v>58.290551147694003</v>
          </cell>
          <cell r="BO115">
            <v>58.422079850651279</v>
          </cell>
          <cell r="BP115">
            <v>59.529466672323814</v>
          </cell>
          <cell r="BQ115">
            <v>60.238024523738808</v>
          </cell>
          <cell r="BR115">
            <v>60.997496711782418</v>
          </cell>
          <cell r="BS115">
            <v>61.880011880011878</v>
          </cell>
          <cell r="BT115">
            <v>62.624634053205476</v>
          </cell>
          <cell r="BU115">
            <v>62.906784335355759</v>
          </cell>
          <cell r="BV115">
            <v>63.360770503627649</v>
          </cell>
          <cell r="BW115">
            <v>64.236921379778522</v>
          </cell>
          <cell r="BX115">
            <v>64.606050320336038</v>
          </cell>
          <cell r="BY115">
            <v>64.962450676736395</v>
          </cell>
          <cell r="BZ115">
            <v>65.180958038100897</v>
          </cell>
          <cell r="CA115">
            <v>65.482201196486912</v>
          </cell>
          <cell r="CB115">
            <v>66.203487632059051</v>
          </cell>
          <cell r="CC115">
            <v>66.782638211209644</v>
          </cell>
          <cell r="CD115">
            <v>67.300267300267308</v>
          </cell>
          <cell r="CE115">
            <v>67.86032500318214</v>
          </cell>
          <cell r="CF115">
            <v>68.723747295175869</v>
          </cell>
          <cell r="CG115">
            <v>68.971954686240394</v>
          </cell>
          <cell r="CH115">
            <v>69.417455131740851</v>
          </cell>
          <cell r="CI115">
            <v>69.871441300012734</v>
          </cell>
          <cell r="CJ115">
            <v>70.406041834613262</v>
          </cell>
          <cell r="CK115">
            <v>70.726377869235009</v>
          </cell>
          <cell r="CL115">
            <v>71.579193007764445</v>
          </cell>
          <cell r="CM115">
            <v>72.376850948279525</v>
          </cell>
          <cell r="CN115">
            <v>74.264924264924261</v>
          </cell>
          <cell r="CO115">
            <v>75.520811235096957</v>
          </cell>
          <cell r="CP115">
            <v>76.326954898383477</v>
          </cell>
          <cell r="CQ115">
            <v>77.981670838813685</v>
          </cell>
          <cell r="CR115">
            <v>78.486571343714203</v>
          </cell>
          <cell r="CS115">
            <v>79.165429165429174</v>
          </cell>
          <cell r="CT115">
            <v>79.886715601001313</v>
          </cell>
          <cell r="CU115">
            <v>80.864695150409432</v>
          </cell>
          <cell r="CV115">
            <v>81.409902838474267</v>
          </cell>
          <cell r="CW115">
            <v>82.022996308710589</v>
          </cell>
          <cell r="CX115">
            <v>82.413339556196703</v>
          </cell>
          <cell r="CY115">
            <v>83.153718868004589</v>
          </cell>
          <cell r="CZ115">
            <v>83.747719462005179</v>
          </cell>
          <cell r="DA115">
            <v>85.287878145020997</v>
          </cell>
          <cell r="DB115">
            <v>85.582757011328454</v>
          </cell>
          <cell r="DC115">
            <v>86.142814714243286</v>
          </cell>
          <cell r="DD115">
            <v>86.50982222410795</v>
          </cell>
          <cell r="DE115">
            <v>86.857736857736853</v>
          </cell>
          <cell r="DF115">
            <v>86.749543892401036</v>
          </cell>
          <cell r="DG115">
            <v>86.783486783486779</v>
          </cell>
          <cell r="DH115">
            <v>87.116551402265685</v>
          </cell>
          <cell r="DI115">
            <v>87.290508719080151</v>
          </cell>
          <cell r="DJ115">
            <v>87.564173278458995</v>
          </cell>
          <cell r="DK115">
            <v>87.94178794178795</v>
          </cell>
          <cell r="DL115">
            <v>88.849760278331701</v>
          </cell>
          <cell r="DM115">
            <v>90.252025966311678</v>
          </cell>
          <cell r="DN115">
            <v>91.972506258220548</v>
          </cell>
          <cell r="DO115">
            <v>94.295472866901449</v>
          </cell>
          <cell r="DP115">
            <v>95.390131104416824</v>
          </cell>
          <cell r="DQ115">
            <v>95.496202639059774</v>
          </cell>
          <cell r="DR115">
            <v>96.84118969833257</v>
          </cell>
          <cell r="DS115">
            <v>98.024948024948017</v>
          </cell>
          <cell r="DT115">
            <v>98.778055920913062</v>
          </cell>
          <cell r="DU115">
            <v>100</v>
          </cell>
          <cell r="DV115">
            <v>101.22</v>
          </cell>
          <cell r="DW115">
            <v>101.5</v>
          </cell>
          <cell r="DX115">
            <v>102.63</v>
          </cell>
          <cell r="DY115">
            <v>102.65</v>
          </cell>
          <cell r="DZ115">
            <v>103.3</v>
          </cell>
          <cell r="EA115">
            <v>103.54</v>
          </cell>
          <cell r="EB115">
            <v>103.83568593</v>
          </cell>
          <cell r="EC115">
            <v>104.61</v>
          </cell>
          <cell r="ED115">
            <v>105.61</v>
          </cell>
          <cell r="EE115">
            <v>106.37</v>
          </cell>
          <cell r="EF115">
            <v>107.42</v>
          </cell>
          <cell r="EG115">
            <v>107.86</v>
          </cell>
          <cell r="EH115">
            <v>108.46</v>
          </cell>
          <cell r="EI115">
            <v>108.85</v>
          </cell>
          <cell r="EJ115">
            <v>110.77</v>
          </cell>
          <cell r="EK115">
            <v>111.49</v>
          </cell>
          <cell r="EL115">
            <v>113.08</v>
          </cell>
          <cell r="EM115">
            <v>114.26</v>
          </cell>
          <cell r="EN115">
            <v>114.46</v>
          </cell>
          <cell r="EO115">
            <v>115.42</v>
          </cell>
          <cell r="EP115">
            <v>115.89</v>
          </cell>
          <cell r="EQ115">
            <v>117.44</v>
          </cell>
          <cell r="ER115">
            <v>118.64</v>
          </cell>
          <cell r="ES115">
            <v>119.72</v>
          </cell>
          <cell r="ET115">
            <v>120.12</v>
          </cell>
          <cell r="EU115">
            <v>120.77</v>
          </cell>
          <cell r="EV115">
            <v>121.87</v>
          </cell>
          <cell r="EW115">
            <v>123.44</v>
          </cell>
          <cell r="EX115">
            <v>124.65</v>
          </cell>
          <cell r="EY115">
            <v>125.72</v>
          </cell>
          <cell r="EZ115">
            <v>126.17</v>
          </cell>
          <cell r="FA115">
            <v>126.86</v>
          </cell>
          <cell r="FB115">
            <v>128.04</v>
          </cell>
          <cell r="FC115">
            <v>129.1</v>
          </cell>
          <cell r="FD115">
            <v>129.80000000000001</v>
          </cell>
          <cell r="FE115">
            <v>130.49</v>
          </cell>
          <cell r="FF115">
            <v>130.69</v>
          </cell>
          <cell r="FG115">
            <v>131.54</v>
          </cell>
          <cell r="FH115">
            <v>131.79</v>
          </cell>
          <cell r="FI115">
            <v>131.44999999999999</v>
          </cell>
          <cell r="FJ115">
            <v>130.69</v>
          </cell>
          <cell r="FK115">
            <v>130.97</v>
          </cell>
          <cell r="FL115">
            <v>131.36000000000001</v>
          </cell>
          <cell r="FM115">
            <v>132.31</v>
          </cell>
          <cell r="FN115">
            <v>131.91999999999999</v>
          </cell>
          <cell r="FO115">
            <v>132</v>
          </cell>
          <cell r="FP115">
            <v>132.81</v>
          </cell>
          <cell r="FQ115">
            <v>133.13</v>
          </cell>
          <cell r="FR115">
            <v>133.56</v>
          </cell>
          <cell r="FS115">
            <v>134.12</v>
          </cell>
          <cell r="FT115">
            <v>134.46</v>
          </cell>
          <cell r="FU115">
            <v>135.79</v>
          </cell>
          <cell r="FV115">
            <v>136.69999999999999</v>
          </cell>
          <cell r="FW115">
            <v>137.86000000000001</v>
          </cell>
          <cell r="FX115">
            <v>138.47</v>
          </cell>
          <cell r="FY115">
            <v>138.62</v>
          </cell>
          <cell r="FZ115">
            <v>139.29</v>
          </cell>
          <cell r="GA115">
            <v>139.09</v>
          </cell>
          <cell r="GB115">
            <v>139.46</v>
          </cell>
          <cell r="GC115">
            <v>139.36000000000001</v>
          </cell>
          <cell r="GD115">
            <v>139.66</v>
          </cell>
          <cell r="GE115">
            <v>140.11000000000001</v>
          </cell>
          <cell r="GF115">
            <v>141.08000000000001</v>
          </cell>
          <cell r="GG115">
            <v>141.74</v>
          </cell>
          <cell r="GH115">
            <v>142.85</v>
          </cell>
          <cell r="GI115">
            <v>143.38999999999999</v>
          </cell>
          <cell r="GJ115">
            <v>144.08000000000001</v>
          </cell>
          <cell r="GK115">
            <v>144.63999999999999</v>
          </cell>
          <cell r="GL115">
            <v>144.97</v>
          </cell>
          <cell r="GM115">
            <v>144.62</v>
          </cell>
          <cell r="GN115">
            <v>144.87</v>
          </cell>
          <cell r="GO115">
            <v>144.75</v>
          </cell>
          <cell r="GP115">
            <v>145.25</v>
          </cell>
          <cell r="GQ115">
            <v>144.66</v>
          </cell>
          <cell r="GR115">
            <v>145.43</v>
          </cell>
          <cell r="GS115">
            <v>145.75</v>
          </cell>
          <cell r="GT115">
            <v>145.63999999999999</v>
          </cell>
          <cell r="GU115">
            <v>146.09</v>
          </cell>
          <cell r="GV115">
            <v>146.01</v>
          </cell>
          <cell r="GW115">
            <v>145.57</v>
          </cell>
          <cell r="GX115">
            <v>145.6</v>
          </cell>
          <cell r="GY115">
            <v>145.27000000000001</v>
          </cell>
          <cell r="GZ115">
            <v>145.62</v>
          </cell>
        </row>
        <row r="116">
          <cell r="A116">
            <v>26102</v>
          </cell>
          <cell r="B116" t="str">
            <v>Cobijas y cubrelechos</v>
          </cell>
          <cell r="C116">
            <v>0.13200000000000001</v>
          </cell>
          <cell r="D116">
            <v>1.0880166E-3</v>
          </cell>
          <cell r="E116">
            <v>20.086774867427287</v>
          </cell>
          <cell r="F116">
            <v>20.345894263217101</v>
          </cell>
          <cell r="G116">
            <v>20.836011569982325</v>
          </cell>
          <cell r="H116">
            <v>21.243773099791099</v>
          </cell>
          <cell r="I116">
            <v>21.72183834163587</v>
          </cell>
          <cell r="J116">
            <v>22.199903583480637</v>
          </cell>
          <cell r="K116">
            <v>22.71211634260003</v>
          </cell>
          <cell r="L116">
            <v>23.302667523702397</v>
          </cell>
          <cell r="M116">
            <v>23.911296802185444</v>
          </cell>
          <cell r="N116">
            <v>24.459665756066208</v>
          </cell>
          <cell r="O116">
            <v>24.959826450265147</v>
          </cell>
          <cell r="P116">
            <v>25.237023943435645</v>
          </cell>
          <cell r="Q116">
            <v>25.371605335047409</v>
          </cell>
          <cell r="R116">
            <v>25.568455728748198</v>
          </cell>
          <cell r="S116">
            <v>25.861722641812634</v>
          </cell>
          <cell r="T116">
            <v>26.813835770528687</v>
          </cell>
          <cell r="U116">
            <v>27.751888156837541</v>
          </cell>
          <cell r="V116">
            <v>27.966816647919007</v>
          </cell>
          <cell r="W116">
            <v>28.537281054153947</v>
          </cell>
          <cell r="X116">
            <v>28.806443837377472</v>
          </cell>
          <cell r="Y116">
            <v>29.047485135786605</v>
          </cell>
          <cell r="Z116">
            <v>29.74449622368633</v>
          </cell>
          <cell r="AA116">
            <v>30.294873855053833</v>
          </cell>
          <cell r="AB116">
            <v>30.549975895870162</v>
          </cell>
          <cell r="AC116">
            <v>30.774947774385346</v>
          </cell>
          <cell r="AD116">
            <v>31.046119235095617</v>
          </cell>
          <cell r="AE116">
            <v>31.608548931383577</v>
          </cell>
          <cell r="AF116">
            <v>32.181022015105256</v>
          </cell>
          <cell r="AG116">
            <v>32.843885585730355</v>
          </cell>
          <cell r="AH116">
            <v>33.562992125984252</v>
          </cell>
          <cell r="AI116">
            <v>34.026996625421823</v>
          </cell>
          <cell r="AJ116">
            <v>34.870641169853769</v>
          </cell>
          <cell r="AK116">
            <v>35.625903904869041</v>
          </cell>
          <cell r="AL116">
            <v>36.061786919492206</v>
          </cell>
          <cell r="AM116">
            <v>36.620199260806686</v>
          </cell>
          <cell r="AN116">
            <v>37.01992608066849</v>
          </cell>
          <cell r="AO116">
            <v>37.206733086935564</v>
          </cell>
          <cell r="AP116">
            <v>37.403583480636357</v>
          </cell>
          <cell r="AQ116">
            <v>37.718945846054957</v>
          </cell>
          <cell r="AR116">
            <v>38.417965611441431</v>
          </cell>
          <cell r="AS116">
            <v>39.33994857785634</v>
          </cell>
          <cell r="AT116">
            <v>39.311827093041948</v>
          </cell>
          <cell r="AU116">
            <v>39.556885746424555</v>
          </cell>
          <cell r="AV116">
            <v>39.906395629117789</v>
          </cell>
          <cell r="AW116">
            <v>39.97669934115379</v>
          </cell>
          <cell r="AX116">
            <v>40.438695163104612</v>
          </cell>
          <cell r="AY116">
            <v>41.195966575606626</v>
          </cell>
          <cell r="AZ116">
            <v>41.655953720070706</v>
          </cell>
          <cell r="BA116">
            <v>42.278643740960952</v>
          </cell>
          <cell r="BB116">
            <v>42.632170978627677</v>
          </cell>
          <cell r="BC116">
            <v>43.417563875944083</v>
          </cell>
          <cell r="BD116">
            <v>44.373694359633618</v>
          </cell>
          <cell r="BE116">
            <v>45.940462799292945</v>
          </cell>
          <cell r="BF116">
            <v>47.973244415876593</v>
          </cell>
          <cell r="BG116">
            <v>49.59826450265146</v>
          </cell>
          <cell r="BH116">
            <v>50.036156194761375</v>
          </cell>
          <cell r="BI116">
            <v>50.369596657560663</v>
          </cell>
          <cell r="BJ116">
            <v>52.13924152338101</v>
          </cell>
          <cell r="BK116">
            <v>52.542985698216292</v>
          </cell>
          <cell r="BL116">
            <v>53.286196368311103</v>
          </cell>
          <cell r="BM116">
            <v>53.752209545235431</v>
          </cell>
          <cell r="BN116">
            <v>54.415073115860515</v>
          </cell>
          <cell r="BO116">
            <v>56.469950184798336</v>
          </cell>
          <cell r="BP116">
            <v>57.880041780491723</v>
          </cell>
          <cell r="BQ116">
            <v>59.026996625421823</v>
          </cell>
          <cell r="BR116">
            <v>59.802346135304532</v>
          </cell>
          <cell r="BS116">
            <v>60.959344367668336</v>
          </cell>
          <cell r="BT116">
            <v>62.200707054475345</v>
          </cell>
          <cell r="BU116">
            <v>62.85754459264021</v>
          </cell>
          <cell r="BV116">
            <v>63.018238791579627</v>
          </cell>
          <cell r="BW116">
            <v>63.335609834484977</v>
          </cell>
          <cell r="BX116">
            <v>64.157158926562758</v>
          </cell>
          <cell r="BY116">
            <v>64.406234934918842</v>
          </cell>
          <cell r="BZ116">
            <v>65.189619154748527</v>
          </cell>
          <cell r="CA116">
            <v>65.243853446890583</v>
          </cell>
          <cell r="CB116">
            <v>67.234452836252629</v>
          </cell>
          <cell r="CC116">
            <v>68.023863088542498</v>
          </cell>
          <cell r="CD116">
            <v>68.12429696287964</v>
          </cell>
          <cell r="CE116">
            <v>69.010123734533195</v>
          </cell>
          <cell r="CF116">
            <v>69.903985216133705</v>
          </cell>
          <cell r="CG116">
            <v>70.372007070544754</v>
          </cell>
          <cell r="CH116">
            <v>70.799855375220972</v>
          </cell>
          <cell r="CI116">
            <v>71.721838341635873</v>
          </cell>
          <cell r="CJ116">
            <v>71.860437088221119</v>
          </cell>
          <cell r="CK116">
            <v>72.244094488188978</v>
          </cell>
          <cell r="CL116">
            <v>74.065964968664645</v>
          </cell>
          <cell r="CM116">
            <v>74.544030210509405</v>
          </cell>
          <cell r="CN116">
            <v>76.554716374738874</v>
          </cell>
          <cell r="CO116">
            <v>78.035111682468269</v>
          </cell>
          <cell r="CP116">
            <v>79.268439659328308</v>
          </cell>
          <cell r="CQ116">
            <v>80.497750281214849</v>
          </cell>
          <cell r="CR116">
            <v>82.526514542825012</v>
          </cell>
          <cell r="CS116">
            <v>84.641651936365108</v>
          </cell>
          <cell r="CT116">
            <v>84.336332958380211</v>
          </cell>
          <cell r="CU116">
            <v>85.117708500723126</v>
          </cell>
          <cell r="CV116">
            <v>84.719990358348056</v>
          </cell>
          <cell r="CW116">
            <v>85.021291981359468</v>
          </cell>
          <cell r="CX116">
            <v>85.196046922706088</v>
          </cell>
          <cell r="CY116">
            <v>85.565643580266766</v>
          </cell>
          <cell r="CZ116">
            <v>86.049734854571753</v>
          </cell>
          <cell r="DA116">
            <v>87.056082275429858</v>
          </cell>
          <cell r="DB116">
            <v>88.430017676361899</v>
          </cell>
          <cell r="DC116">
            <v>88.978386630242653</v>
          </cell>
          <cell r="DD116">
            <v>89.018560179977513</v>
          </cell>
          <cell r="DE116">
            <v>89.12702876426161</v>
          </cell>
          <cell r="DF116">
            <v>88.150811505704652</v>
          </cell>
          <cell r="DG116">
            <v>88.695163104611936</v>
          </cell>
          <cell r="DH116">
            <v>88.831753173710439</v>
          </cell>
          <cell r="DI116">
            <v>90.806283143178533</v>
          </cell>
          <cell r="DJ116">
            <v>91.165836413305485</v>
          </cell>
          <cell r="DK116">
            <v>91.585650008034719</v>
          </cell>
          <cell r="DL116">
            <v>92.324843323156031</v>
          </cell>
          <cell r="DM116">
            <v>93.393459746103176</v>
          </cell>
          <cell r="DN116">
            <v>94.496223686324925</v>
          </cell>
          <cell r="DO116">
            <v>94.78346456692914</v>
          </cell>
          <cell r="DP116">
            <v>95.631126466334564</v>
          </cell>
          <cell r="DQ116">
            <v>96.504901173067665</v>
          </cell>
          <cell r="DR116">
            <v>97.061304836895388</v>
          </cell>
          <cell r="DS116">
            <v>99.158364133054803</v>
          </cell>
          <cell r="DT116">
            <v>100.10043387433714</v>
          </cell>
          <cell r="DU116">
            <v>100</v>
          </cell>
          <cell r="DV116">
            <v>100.71</v>
          </cell>
          <cell r="DW116">
            <v>100.95</v>
          </cell>
          <cell r="DX116">
            <v>101.94</v>
          </cell>
          <cell r="DY116">
            <v>102.62</v>
          </cell>
          <cell r="DZ116">
            <v>103.18</v>
          </cell>
          <cell r="EA116">
            <v>102.78</v>
          </cell>
          <cell r="EB116">
            <v>102.77436612</v>
          </cell>
          <cell r="EC116">
            <v>102.62</v>
          </cell>
          <cell r="ED116">
            <v>103.52</v>
          </cell>
          <cell r="EE116">
            <v>103.79</v>
          </cell>
          <cell r="EF116">
            <v>104.76</v>
          </cell>
          <cell r="EG116">
            <v>104.8</v>
          </cell>
          <cell r="EH116">
            <v>105.89</v>
          </cell>
          <cell r="EI116">
            <v>105.95</v>
          </cell>
          <cell r="EJ116">
            <v>106.76</v>
          </cell>
          <cell r="EK116">
            <v>107.5</v>
          </cell>
          <cell r="EL116">
            <v>108.72</v>
          </cell>
          <cell r="EM116">
            <v>109.43</v>
          </cell>
          <cell r="EN116">
            <v>109.89</v>
          </cell>
          <cell r="EO116">
            <v>110.3</v>
          </cell>
          <cell r="EP116">
            <v>110.13</v>
          </cell>
          <cell r="EQ116">
            <v>110.54</v>
          </cell>
          <cell r="ER116">
            <v>111.53</v>
          </cell>
          <cell r="ES116">
            <v>111.71</v>
          </cell>
          <cell r="ET116">
            <v>111.96</v>
          </cell>
          <cell r="EU116">
            <v>113.23</v>
          </cell>
          <cell r="EV116">
            <v>114.42</v>
          </cell>
          <cell r="EW116">
            <v>115.28</v>
          </cell>
          <cell r="EX116">
            <v>115.84</v>
          </cell>
          <cell r="EY116">
            <v>116.4</v>
          </cell>
          <cell r="EZ116">
            <v>116.86</v>
          </cell>
          <cell r="FA116">
            <v>116.75</v>
          </cell>
          <cell r="FB116">
            <v>117.01</v>
          </cell>
          <cell r="FC116">
            <v>117.23</v>
          </cell>
          <cell r="FD116">
            <v>117.56</v>
          </cell>
          <cell r="FE116">
            <v>117.89</v>
          </cell>
          <cell r="FF116">
            <v>118.48</v>
          </cell>
          <cell r="FG116">
            <v>118.72</v>
          </cell>
          <cell r="FH116">
            <v>118.52</v>
          </cell>
          <cell r="FI116">
            <v>119</v>
          </cell>
          <cell r="FJ116">
            <v>118.51</v>
          </cell>
          <cell r="FK116">
            <v>119.53</v>
          </cell>
          <cell r="FL116">
            <v>118.44</v>
          </cell>
          <cell r="FM116">
            <v>118.8</v>
          </cell>
          <cell r="FN116">
            <v>118.36</v>
          </cell>
          <cell r="FO116">
            <v>118.66</v>
          </cell>
          <cell r="FP116">
            <v>119.01</v>
          </cell>
          <cell r="FQ116">
            <v>119.5</v>
          </cell>
          <cell r="FR116">
            <v>119.88</v>
          </cell>
          <cell r="FS116">
            <v>120.9</v>
          </cell>
          <cell r="FT116">
            <v>121.7</v>
          </cell>
          <cell r="FU116">
            <v>122.44</v>
          </cell>
          <cell r="FV116">
            <v>122.82</v>
          </cell>
          <cell r="FW116">
            <v>123.72</v>
          </cell>
          <cell r="FX116">
            <v>124.6</v>
          </cell>
          <cell r="FY116">
            <v>124.55</v>
          </cell>
          <cell r="FZ116">
            <v>124.36</v>
          </cell>
          <cell r="GA116">
            <v>123.97</v>
          </cell>
          <cell r="GB116">
            <v>124.14</v>
          </cell>
          <cell r="GC116">
            <v>123.95</v>
          </cell>
          <cell r="GD116">
            <v>124.42</v>
          </cell>
          <cell r="GE116">
            <v>124.92</v>
          </cell>
          <cell r="GF116">
            <v>126.11</v>
          </cell>
          <cell r="GG116">
            <v>127.42</v>
          </cell>
          <cell r="GH116">
            <v>128.65</v>
          </cell>
          <cell r="GI116">
            <v>129.22</v>
          </cell>
          <cell r="GJ116">
            <v>128.74</v>
          </cell>
          <cell r="GK116">
            <v>128.47999999999999</v>
          </cell>
          <cell r="GL116">
            <v>128.79</v>
          </cell>
          <cell r="GM116">
            <v>128.4</v>
          </cell>
          <cell r="GN116">
            <v>128.34</v>
          </cell>
          <cell r="GO116">
            <v>128.25</v>
          </cell>
          <cell r="GP116">
            <v>128.33000000000001</v>
          </cell>
          <cell r="GQ116">
            <v>128.06</v>
          </cell>
          <cell r="GR116">
            <v>128.43</v>
          </cell>
          <cell r="GS116">
            <v>128.26</v>
          </cell>
          <cell r="GT116">
            <v>128.15</v>
          </cell>
          <cell r="GU116">
            <v>128.22</v>
          </cell>
          <cell r="GV116">
            <v>128.19999999999999</v>
          </cell>
          <cell r="GW116">
            <v>128.6</v>
          </cell>
          <cell r="GX116">
            <v>128.6</v>
          </cell>
          <cell r="GY116">
            <v>127.89</v>
          </cell>
          <cell r="GZ116">
            <v>128.11000000000001</v>
          </cell>
        </row>
        <row r="117">
          <cell r="A117">
            <v>26103</v>
          </cell>
          <cell r="B117" t="str">
            <v>Colchones y almohadas</v>
          </cell>
          <cell r="C117">
            <v>0.16600000000000001</v>
          </cell>
          <cell r="D117">
            <v>8.4325869999999996E-4</v>
          </cell>
          <cell r="E117">
            <v>13.641448176138379</v>
          </cell>
          <cell r="F117">
            <v>13.781955092352604</v>
          </cell>
          <cell r="G117">
            <v>14.282596240416884</v>
          </cell>
          <cell r="H117">
            <v>14.866450222355606</v>
          </cell>
          <cell r="I117">
            <v>15.409379859765911</v>
          </cell>
          <cell r="J117">
            <v>15.933211469729628</v>
          </cell>
          <cell r="K117">
            <v>16.261970370774563</v>
          </cell>
          <cell r="L117">
            <v>16.814449021908167</v>
          </cell>
          <cell r="M117">
            <v>17.120017461053667</v>
          </cell>
          <cell r="N117">
            <v>17.553815513054868</v>
          </cell>
          <cell r="O117">
            <v>17.967151392791862</v>
          </cell>
          <cell r="P117">
            <v>18.342291217635669</v>
          </cell>
          <cell r="Q117">
            <v>18.94797151665621</v>
          </cell>
          <cell r="R117">
            <v>19.350394237852292</v>
          </cell>
          <cell r="S117">
            <v>20.100673887539902</v>
          </cell>
          <cell r="T117">
            <v>20.696805172837148</v>
          </cell>
          <cell r="U117">
            <v>21.193353886448588</v>
          </cell>
          <cell r="V117">
            <v>21.668076282978202</v>
          </cell>
          <cell r="W117">
            <v>21.932720377595288</v>
          </cell>
          <cell r="X117">
            <v>22.377431588137398</v>
          </cell>
          <cell r="Y117">
            <v>22.954464845988053</v>
          </cell>
          <cell r="Z117">
            <v>23.602433634354629</v>
          </cell>
          <cell r="AA117">
            <v>24.298147491337684</v>
          </cell>
          <cell r="AB117">
            <v>24.776962322320138</v>
          </cell>
          <cell r="AC117">
            <v>25.072981747742347</v>
          </cell>
          <cell r="AD117">
            <v>25.303522221919085</v>
          </cell>
          <cell r="AE117">
            <v>26.164297601833415</v>
          </cell>
          <cell r="AF117">
            <v>27.422039123673375</v>
          </cell>
          <cell r="AG117">
            <v>28.75480861048209</v>
          </cell>
          <cell r="AH117">
            <v>29.597850107767442</v>
          </cell>
          <cell r="AI117">
            <v>29.768368209969172</v>
          </cell>
          <cell r="AJ117">
            <v>29.989359670422616</v>
          </cell>
          <cell r="AK117">
            <v>30.255367909857313</v>
          </cell>
          <cell r="AL117">
            <v>30.586855100537473</v>
          </cell>
          <cell r="AM117">
            <v>31.592229831118875</v>
          </cell>
          <cell r="AN117">
            <v>32.1665347993343</v>
          </cell>
          <cell r="AO117">
            <v>32.510299293372988</v>
          </cell>
          <cell r="AP117">
            <v>32.734019043461657</v>
          </cell>
          <cell r="AQ117">
            <v>33.416091452268574</v>
          </cell>
          <cell r="AR117">
            <v>34.548331650888059</v>
          </cell>
          <cell r="AS117">
            <v>35.230404059694983</v>
          </cell>
          <cell r="AT117">
            <v>35.943851799307019</v>
          </cell>
          <cell r="AU117">
            <v>36.228958066188305</v>
          </cell>
          <cell r="AV117">
            <v>36.923307778353752</v>
          </cell>
          <cell r="AW117">
            <v>37.380296292254386</v>
          </cell>
          <cell r="AX117">
            <v>37.755436117098192</v>
          </cell>
          <cell r="AY117">
            <v>38.186505879464164</v>
          </cell>
          <cell r="AZ117">
            <v>38.81401249556653</v>
          </cell>
          <cell r="BA117">
            <v>39.164597713693297</v>
          </cell>
          <cell r="BB117">
            <v>39.635227675770061</v>
          </cell>
          <cell r="BC117">
            <v>40.636509971898619</v>
          </cell>
          <cell r="BD117">
            <v>41.909257086732332</v>
          </cell>
          <cell r="BE117">
            <v>43.307505524786514</v>
          </cell>
          <cell r="BF117">
            <v>43.806782528033175</v>
          </cell>
          <cell r="BG117">
            <v>44.412462827053723</v>
          </cell>
          <cell r="BH117">
            <v>45.315526696314087</v>
          </cell>
          <cell r="BI117">
            <v>45.870733637082914</v>
          </cell>
          <cell r="BJ117">
            <v>46.402750115952315</v>
          </cell>
          <cell r="BK117">
            <v>46.578724797424499</v>
          </cell>
          <cell r="BL117">
            <v>46.987968242708646</v>
          </cell>
          <cell r="BM117">
            <v>47.313998854118353</v>
          </cell>
          <cell r="BN117">
            <v>48.132485744686655</v>
          </cell>
          <cell r="BO117">
            <v>48.70269827844924</v>
          </cell>
          <cell r="BP117">
            <v>49.581207540992551</v>
          </cell>
          <cell r="BQ117">
            <v>50.740730635964312</v>
          </cell>
          <cell r="BR117">
            <v>51.433716203312152</v>
          </cell>
          <cell r="BS117">
            <v>51.740648787275269</v>
          </cell>
          <cell r="BT117">
            <v>52.287670859138416</v>
          </cell>
          <cell r="BU117">
            <v>53.321692630889693</v>
          </cell>
          <cell r="BV117">
            <v>53.675006138651682</v>
          </cell>
          <cell r="BW117">
            <v>54.494857174037605</v>
          </cell>
          <cell r="BX117">
            <v>54.915013777862661</v>
          </cell>
          <cell r="BY117">
            <v>55.767604288871311</v>
          </cell>
          <cell r="BZ117">
            <v>56.43603524950209</v>
          </cell>
          <cell r="CA117">
            <v>57.198592202548227</v>
          </cell>
          <cell r="CB117">
            <v>58.611846233596168</v>
          </cell>
          <cell r="CC117">
            <v>59.939159141134425</v>
          </cell>
          <cell r="CD117">
            <v>60.723542411262379</v>
          </cell>
          <cell r="CE117">
            <v>61.200993097427222</v>
          </cell>
          <cell r="CF117">
            <v>61.940359588573926</v>
          </cell>
          <cell r="CG117">
            <v>62.24592802771943</v>
          </cell>
          <cell r="CH117">
            <v>62.75338989987177</v>
          </cell>
          <cell r="CI117">
            <v>64.065697214416289</v>
          </cell>
          <cell r="CJ117">
            <v>65.271601233186928</v>
          </cell>
          <cell r="CK117">
            <v>65.87046080811939</v>
          </cell>
          <cell r="CL117">
            <v>66.975418110386613</v>
          </cell>
          <cell r="CM117">
            <v>67.963058958339019</v>
          </cell>
          <cell r="CN117">
            <v>70.137505797615475</v>
          </cell>
          <cell r="CO117">
            <v>72.279213161269212</v>
          </cell>
          <cell r="CP117">
            <v>73.9066379286825</v>
          </cell>
          <cell r="CQ117">
            <v>74.569612310042842</v>
          </cell>
          <cell r="CR117">
            <v>75.359452159441247</v>
          </cell>
          <cell r="CS117">
            <v>76.963686464955131</v>
          </cell>
          <cell r="CT117">
            <v>78.70160696259515</v>
          </cell>
          <cell r="CU117">
            <v>79.806564264862359</v>
          </cell>
          <cell r="CV117">
            <v>80.960630780563676</v>
          </cell>
          <cell r="CW117">
            <v>81.438081466728519</v>
          </cell>
          <cell r="CX117">
            <v>82.180176247510445</v>
          </cell>
          <cell r="CY117">
            <v>82.60988186505881</v>
          </cell>
          <cell r="CZ117">
            <v>84.04223392355334</v>
          </cell>
          <cell r="DA117">
            <v>86.067988977709874</v>
          </cell>
          <cell r="DB117">
            <v>87.958693694922658</v>
          </cell>
          <cell r="DC117">
            <v>88.85493684009495</v>
          </cell>
          <cell r="DD117">
            <v>89.095026327994987</v>
          </cell>
          <cell r="DE117">
            <v>89.583390172700746</v>
          </cell>
          <cell r="DF117">
            <v>90.194527050991738</v>
          </cell>
          <cell r="DG117">
            <v>90.550568848388949</v>
          </cell>
          <cell r="DH117">
            <v>91.277658036177129</v>
          </cell>
          <cell r="DI117">
            <v>92.086595913022123</v>
          </cell>
          <cell r="DJ117">
            <v>92.917360106948948</v>
          </cell>
          <cell r="DK117">
            <v>93.423457834283695</v>
          </cell>
          <cell r="DL117">
            <v>94.677106921670813</v>
          </cell>
          <cell r="DM117">
            <v>96.271792213461396</v>
          </cell>
          <cell r="DN117">
            <v>97.292172537036549</v>
          </cell>
          <cell r="DO117">
            <v>98.313917005429303</v>
          </cell>
          <cell r="DP117">
            <v>98.929146318173139</v>
          </cell>
          <cell r="DQ117">
            <v>98.770905519329929</v>
          </cell>
          <cell r="DR117">
            <v>98.850025918751541</v>
          </cell>
          <cell r="DS117">
            <v>100.13641448176138</v>
          </cell>
          <cell r="DT117">
            <v>99.900417428314199</v>
          </cell>
          <cell r="DU117">
            <v>100</v>
          </cell>
          <cell r="DV117">
            <v>100.61</v>
          </cell>
          <cell r="DW117">
            <v>101.67</v>
          </cell>
          <cell r="DX117">
            <v>102.41</v>
          </cell>
          <cell r="DY117">
            <v>103.25</v>
          </cell>
          <cell r="DZ117">
            <v>103.95</v>
          </cell>
          <cell r="EA117">
            <v>103.68</v>
          </cell>
          <cell r="EB117">
            <v>103.96090311</v>
          </cell>
          <cell r="EC117">
            <v>103.86</v>
          </cell>
          <cell r="ED117">
            <v>103.92</v>
          </cell>
          <cell r="EE117">
            <v>104.58</v>
          </cell>
          <cell r="EF117">
            <v>105.06</v>
          </cell>
          <cell r="EG117">
            <v>105.76</v>
          </cell>
          <cell r="EH117">
            <v>105.91</v>
          </cell>
          <cell r="EI117">
            <v>107.04</v>
          </cell>
          <cell r="EJ117">
            <v>108.9</v>
          </cell>
          <cell r="EK117">
            <v>109.52</v>
          </cell>
          <cell r="EL117">
            <v>109.54</v>
          </cell>
          <cell r="EM117">
            <v>109.76</v>
          </cell>
          <cell r="EN117">
            <v>109.91</v>
          </cell>
          <cell r="EO117">
            <v>110.62</v>
          </cell>
          <cell r="EP117">
            <v>110.82</v>
          </cell>
          <cell r="EQ117">
            <v>111.52</v>
          </cell>
          <cell r="ER117">
            <v>111.59</v>
          </cell>
          <cell r="ES117">
            <v>112.55</v>
          </cell>
          <cell r="ET117">
            <v>113.66</v>
          </cell>
          <cell r="EU117">
            <v>114.24</v>
          </cell>
          <cell r="EV117">
            <v>115.34</v>
          </cell>
          <cell r="EW117">
            <v>116.42</v>
          </cell>
          <cell r="EX117">
            <v>118.12</v>
          </cell>
          <cell r="EY117">
            <v>118.44</v>
          </cell>
          <cell r="EZ117">
            <v>119.16</v>
          </cell>
          <cell r="FA117">
            <v>119.74</v>
          </cell>
          <cell r="FB117">
            <v>120</v>
          </cell>
          <cell r="FC117">
            <v>120.51</v>
          </cell>
          <cell r="FD117">
            <v>120.64</v>
          </cell>
          <cell r="FE117">
            <v>120.68</v>
          </cell>
          <cell r="FF117">
            <v>120.92</v>
          </cell>
          <cell r="FG117">
            <v>121.73</v>
          </cell>
          <cell r="FH117">
            <v>122.97</v>
          </cell>
          <cell r="FI117">
            <v>123.32</v>
          </cell>
          <cell r="FJ117">
            <v>124.27</v>
          </cell>
          <cell r="FK117">
            <v>124.79</v>
          </cell>
          <cell r="FL117">
            <v>124.81</v>
          </cell>
          <cell r="FM117">
            <v>125.29</v>
          </cell>
          <cell r="FN117">
            <v>125.65</v>
          </cell>
          <cell r="FO117">
            <v>125.98</v>
          </cell>
          <cell r="FP117">
            <v>126.36</v>
          </cell>
          <cell r="FQ117">
            <v>126.79</v>
          </cell>
          <cell r="FR117">
            <v>127.32</v>
          </cell>
          <cell r="FS117">
            <v>128.47</v>
          </cell>
          <cell r="FT117">
            <v>129.51</v>
          </cell>
          <cell r="FU117">
            <v>131</v>
          </cell>
          <cell r="FV117">
            <v>132.51</v>
          </cell>
          <cell r="FW117">
            <v>133.21</v>
          </cell>
          <cell r="FX117">
            <v>133.32</v>
          </cell>
          <cell r="FY117">
            <v>133.09</v>
          </cell>
          <cell r="FZ117">
            <v>133.41999999999999</v>
          </cell>
          <cell r="GA117">
            <v>134.49</v>
          </cell>
          <cell r="GB117">
            <v>134.81</v>
          </cell>
          <cell r="GC117">
            <v>135.19</v>
          </cell>
          <cell r="GD117">
            <v>135.77000000000001</v>
          </cell>
          <cell r="GE117">
            <v>137.44999999999999</v>
          </cell>
          <cell r="GF117">
            <v>138.25</v>
          </cell>
          <cell r="GG117">
            <v>139.5</v>
          </cell>
          <cell r="GH117">
            <v>140.54</v>
          </cell>
          <cell r="GI117">
            <v>141.61000000000001</v>
          </cell>
          <cell r="GJ117">
            <v>142.4</v>
          </cell>
          <cell r="GK117">
            <v>142.88999999999999</v>
          </cell>
          <cell r="GL117">
            <v>142.91</v>
          </cell>
          <cell r="GM117">
            <v>143.16999999999999</v>
          </cell>
          <cell r="GN117">
            <v>143.51</v>
          </cell>
          <cell r="GO117">
            <v>144.32</v>
          </cell>
          <cell r="GP117">
            <v>145.22</v>
          </cell>
          <cell r="GQ117">
            <v>146.94999999999999</v>
          </cell>
          <cell r="GR117">
            <v>148.22999999999999</v>
          </cell>
          <cell r="GS117">
            <v>149.11000000000001</v>
          </cell>
          <cell r="GT117">
            <v>149.76</v>
          </cell>
          <cell r="GU117">
            <v>150.37</v>
          </cell>
          <cell r="GV117">
            <v>150.09</v>
          </cell>
          <cell r="GW117">
            <v>150.07</v>
          </cell>
          <cell r="GX117">
            <v>150.19999999999999</v>
          </cell>
          <cell r="GY117">
            <v>151.11000000000001</v>
          </cell>
          <cell r="GZ117">
            <v>152.09</v>
          </cell>
        </row>
        <row r="118">
          <cell r="A118">
            <v>26201</v>
          </cell>
          <cell r="B118" t="str">
            <v>Cortinas</v>
          </cell>
          <cell r="C118">
            <v>0.60699999999999998</v>
          </cell>
          <cell r="D118">
            <v>6.0525629999999997E-4</v>
          </cell>
          <cell r="E118">
            <v>19.244462405942688</v>
          </cell>
          <cell r="F118">
            <v>19.665916132632834</v>
          </cell>
          <cell r="G118">
            <v>19.95265862248138</v>
          </cell>
          <cell r="H118">
            <v>20.351018994284395</v>
          </cell>
          <cell r="I118">
            <v>20.526143602178472</v>
          </cell>
          <cell r="J118">
            <v>20.722437118719089</v>
          </cell>
          <cell r="K118">
            <v>21.172757539018146</v>
          </cell>
          <cell r="L118">
            <v>21.892500433000407</v>
          </cell>
          <cell r="M118">
            <v>22.389007563073726</v>
          </cell>
          <cell r="N118">
            <v>22.700767854049996</v>
          </cell>
          <cell r="O118">
            <v>23.097203779612414</v>
          </cell>
          <cell r="P118">
            <v>23.507110828858995</v>
          </cell>
          <cell r="Q118">
            <v>23.853511152165964</v>
          </cell>
          <cell r="R118">
            <v>24.400053884494739</v>
          </cell>
          <cell r="S118">
            <v>25.231414660431462</v>
          </cell>
          <cell r="T118">
            <v>25.870330812308762</v>
          </cell>
          <cell r="U118">
            <v>26.77289609914747</v>
          </cell>
          <cell r="V118">
            <v>27.227065411927715</v>
          </cell>
          <cell r="W118">
            <v>27.598483536362412</v>
          </cell>
          <cell r="X118">
            <v>28.121932913804056</v>
          </cell>
          <cell r="Y118">
            <v>29.032195985605146</v>
          </cell>
          <cell r="Z118">
            <v>29.551796470565595</v>
          </cell>
          <cell r="AA118">
            <v>30.21957931605181</v>
          </cell>
          <cell r="AB118">
            <v>30.933548871312283</v>
          </cell>
          <cell r="AC118">
            <v>31.539749437099474</v>
          </cell>
          <cell r="AD118">
            <v>31.972749841233185</v>
          </cell>
          <cell r="AE118">
            <v>32.754075014914456</v>
          </cell>
          <cell r="AF118">
            <v>33.481515693859095</v>
          </cell>
          <cell r="AG118">
            <v>34.643881223178028</v>
          </cell>
          <cell r="AH118">
            <v>35.300117391220674</v>
          </cell>
          <cell r="AI118">
            <v>36.108384812270266</v>
          </cell>
          <cell r="AJ118">
            <v>36.781940996478262</v>
          </cell>
          <cell r="AK118">
            <v>37.492061659257544</v>
          </cell>
          <cell r="AL118">
            <v>37.938533187075421</v>
          </cell>
          <cell r="AM118">
            <v>38.319573542713087</v>
          </cell>
          <cell r="AN118">
            <v>38.571676000230937</v>
          </cell>
          <cell r="AO118">
            <v>38.99697861940227</v>
          </cell>
          <cell r="AP118">
            <v>39.358774512633993</v>
          </cell>
          <cell r="AQ118">
            <v>39.851432750226124</v>
          </cell>
          <cell r="AR118">
            <v>40.426842176163809</v>
          </cell>
          <cell r="AS118">
            <v>41.506456517137195</v>
          </cell>
          <cell r="AT118">
            <v>41.850932394203568</v>
          </cell>
          <cell r="AU118">
            <v>42.439812943825416</v>
          </cell>
          <cell r="AV118">
            <v>43.080653541943306</v>
          </cell>
          <cell r="AW118">
            <v>43.842734253218637</v>
          </cell>
          <cell r="AX118">
            <v>44.30652579720185</v>
          </cell>
          <cell r="AY118">
            <v>44.853068529530624</v>
          </cell>
          <cell r="AZ118">
            <v>45.407309046821773</v>
          </cell>
          <cell r="BA118">
            <v>45.694051536670322</v>
          </cell>
          <cell r="BB118">
            <v>46.14437195696938</v>
          </cell>
          <cell r="BC118">
            <v>46.80253257125262</v>
          </cell>
          <cell r="BD118">
            <v>47.743586782903222</v>
          </cell>
          <cell r="BE118">
            <v>49.077228027635051</v>
          </cell>
          <cell r="BF118">
            <v>50.208802417104472</v>
          </cell>
          <cell r="BG118">
            <v>51.053634316725372</v>
          </cell>
          <cell r="BH118">
            <v>52.09668417912745</v>
          </cell>
          <cell r="BI118">
            <v>52.483497873486904</v>
          </cell>
          <cell r="BJ118">
            <v>53.182071858822631</v>
          </cell>
          <cell r="BK118">
            <v>53.597752246790989</v>
          </cell>
          <cell r="BL118">
            <v>53.751707946038529</v>
          </cell>
          <cell r="BM118">
            <v>54.128899409195</v>
          </cell>
          <cell r="BN118">
            <v>54.808228932124777</v>
          </cell>
          <cell r="BO118">
            <v>55.05263360468026</v>
          </cell>
          <cell r="BP118">
            <v>55.412505051671381</v>
          </cell>
          <cell r="BQ118">
            <v>56.222696918961567</v>
          </cell>
          <cell r="BR118">
            <v>56.898177549410164</v>
          </cell>
          <cell r="BS118">
            <v>57.471662529107249</v>
          </cell>
          <cell r="BT118">
            <v>58.293401073841011</v>
          </cell>
          <cell r="BU118">
            <v>58.766814849027192</v>
          </cell>
          <cell r="BV118">
            <v>59.207513038123281</v>
          </cell>
          <cell r="BW118">
            <v>59.677077920828289</v>
          </cell>
          <cell r="BX118">
            <v>60.138945018570908</v>
          </cell>
          <cell r="BY118">
            <v>60.531532051652135</v>
          </cell>
          <cell r="BZ118">
            <v>60.814425649019491</v>
          </cell>
          <cell r="CA118">
            <v>61.197390450897757</v>
          </cell>
          <cell r="CB118">
            <v>61.747782075707711</v>
          </cell>
          <cell r="CC118">
            <v>62.305871485480047</v>
          </cell>
          <cell r="CD118">
            <v>62.771587475703875</v>
          </cell>
          <cell r="CE118">
            <v>64.059042010661443</v>
          </cell>
          <cell r="CF118">
            <v>65.18869195389027</v>
          </cell>
          <cell r="CG118">
            <v>66.237515155014151</v>
          </cell>
          <cell r="CH118">
            <v>66.751342301252819</v>
          </cell>
          <cell r="CI118">
            <v>67.161249350499403</v>
          </cell>
          <cell r="CJ118">
            <v>67.559609722302412</v>
          </cell>
          <cell r="CK118">
            <v>68.375574928314379</v>
          </cell>
          <cell r="CL118">
            <v>69.216557935454077</v>
          </cell>
          <cell r="CM118">
            <v>70.659892615899778</v>
          </cell>
          <cell r="CN118">
            <v>71.937724919654372</v>
          </cell>
          <cell r="CO118">
            <v>73.873717837692212</v>
          </cell>
          <cell r="CP118">
            <v>74.812847603102199</v>
          </cell>
          <cell r="CQ118">
            <v>75.530666050843877</v>
          </cell>
          <cell r="CR118">
            <v>75.798164078286476</v>
          </cell>
          <cell r="CS118">
            <v>76.531378095952903</v>
          </cell>
          <cell r="CT118">
            <v>77.089467505725224</v>
          </cell>
          <cell r="CU118">
            <v>77.405076689182692</v>
          </cell>
          <cell r="CV118">
            <v>78.0709350884283</v>
          </cell>
          <cell r="CW118">
            <v>78.28262417489367</v>
          </cell>
          <cell r="CX118">
            <v>78.92346477301156</v>
          </cell>
          <cell r="CY118">
            <v>79.402651886919543</v>
          </cell>
          <cell r="CZ118">
            <v>80.68240863691473</v>
          </cell>
          <cell r="DA118">
            <v>81.958316494428729</v>
          </cell>
          <cell r="DB118">
            <v>82.327810172622833</v>
          </cell>
          <cell r="DC118">
            <v>83.43629120720513</v>
          </cell>
          <cell r="DD118">
            <v>83.907780536150725</v>
          </cell>
          <cell r="DE118">
            <v>84.408136558705237</v>
          </cell>
          <cell r="DF118">
            <v>85.703288878625173</v>
          </cell>
          <cell r="DG118">
            <v>85.95346688990243</v>
          </cell>
          <cell r="DH118">
            <v>86.245982718472774</v>
          </cell>
          <cell r="DI118">
            <v>87.464157188768937</v>
          </cell>
          <cell r="DJ118">
            <v>88.765082847410653</v>
          </cell>
          <cell r="DK118">
            <v>90.144910801916751</v>
          </cell>
          <cell r="DL118">
            <v>91.272636298904985</v>
          </cell>
          <cell r="DM118">
            <v>93.279833727844803</v>
          </cell>
          <cell r="DN118">
            <v>94.44219925716375</v>
          </cell>
          <cell r="DO118">
            <v>95.269711140619293</v>
          </cell>
          <cell r="DP118">
            <v>96.220387583472856</v>
          </cell>
          <cell r="DQ118">
            <v>96.766930315801631</v>
          </cell>
          <cell r="DR118">
            <v>97.667571156399745</v>
          </cell>
          <cell r="DS118">
            <v>98.727941034967188</v>
          </cell>
          <cell r="DT118">
            <v>99.212901487596937</v>
          </cell>
          <cell r="DU118">
            <v>100</v>
          </cell>
          <cell r="DV118">
            <v>100.18</v>
          </cell>
          <cell r="DW118">
            <v>101.58</v>
          </cell>
          <cell r="DX118">
            <v>102.8</v>
          </cell>
          <cell r="DY118">
            <v>103.24</v>
          </cell>
          <cell r="DZ118">
            <v>103.65</v>
          </cell>
          <cell r="EA118">
            <v>103.56</v>
          </cell>
          <cell r="EB118">
            <v>103.52124121999999</v>
          </cell>
          <cell r="EC118">
            <v>104.06</v>
          </cell>
          <cell r="ED118">
            <v>105.14</v>
          </cell>
          <cell r="EE118">
            <v>106.16</v>
          </cell>
          <cell r="EF118">
            <v>106.82</v>
          </cell>
          <cell r="EG118">
            <v>107.31</v>
          </cell>
          <cell r="EH118">
            <v>107.32</v>
          </cell>
          <cell r="EI118">
            <v>109.08</v>
          </cell>
          <cell r="EJ118">
            <v>107.94</v>
          </cell>
          <cell r="EK118">
            <v>108.63</v>
          </cell>
          <cell r="EL118">
            <v>109.51</v>
          </cell>
          <cell r="EM118">
            <v>109.86</v>
          </cell>
          <cell r="EN118">
            <v>110.67</v>
          </cell>
          <cell r="EO118">
            <v>112.5</v>
          </cell>
          <cell r="EP118">
            <v>113.76</v>
          </cell>
          <cell r="EQ118">
            <v>113.74</v>
          </cell>
          <cell r="ER118">
            <v>114</v>
          </cell>
          <cell r="ES118">
            <v>113.33</v>
          </cell>
          <cell r="ET118">
            <v>113</v>
          </cell>
          <cell r="EU118">
            <v>113.69</v>
          </cell>
          <cell r="EV118">
            <v>115.73</v>
          </cell>
          <cell r="EW118">
            <v>116.11</v>
          </cell>
          <cell r="EX118">
            <v>116.7</v>
          </cell>
          <cell r="EY118">
            <v>117.74</v>
          </cell>
          <cell r="EZ118">
            <v>118.18</v>
          </cell>
          <cell r="FA118">
            <v>118.5</v>
          </cell>
          <cell r="FB118">
            <v>118.87</v>
          </cell>
          <cell r="FC118">
            <v>118.9</v>
          </cell>
          <cell r="FD118">
            <v>119.04</v>
          </cell>
          <cell r="FE118">
            <v>118.73</v>
          </cell>
          <cell r="FF118">
            <v>119.16</v>
          </cell>
          <cell r="FG118">
            <v>119.81</v>
          </cell>
          <cell r="FH118">
            <v>119.52</v>
          </cell>
          <cell r="FI118">
            <v>119.72</v>
          </cell>
          <cell r="FJ118">
            <v>119.98</v>
          </cell>
          <cell r="FK118">
            <v>120.31</v>
          </cell>
          <cell r="FL118">
            <v>120.23</v>
          </cell>
          <cell r="FM118">
            <v>120.67</v>
          </cell>
          <cell r="FN118">
            <v>120.34</v>
          </cell>
          <cell r="FO118">
            <v>120.93</v>
          </cell>
          <cell r="FP118">
            <v>121.15</v>
          </cell>
          <cell r="FQ118">
            <v>121.04</v>
          </cell>
          <cell r="FR118">
            <v>121.48</v>
          </cell>
          <cell r="FS118">
            <v>121.43</v>
          </cell>
          <cell r="FT118">
            <v>122.15</v>
          </cell>
          <cell r="FU118">
            <v>123.08</v>
          </cell>
          <cell r="FV118">
            <v>124.78</v>
          </cell>
          <cell r="FW118">
            <v>125.27</v>
          </cell>
          <cell r="FX118">
            <v>125.36</v>
          </cell>
          <cell r="FY118">
            <v>127.2</v>
          </cell>
          <cell r="FZ118">
            <v>127.36</v>
          </cell>
          <cell r="GA118">
            <v>127.44</v>
          </cell>
          <cell r="GB118">
            <v>127.48</v>
          </cell>
          <cell r="GC118">
            <v>127.99</v>
          </cell>
          <cell r="GD118">
            <v>128.12</v>
          </cell>
          <cell r="GE118">
            <v>128.47999999999999</v>
          </cell>
          <cell r="GF118">
            <v>129.13999999999999</v>
          </cell>
          <cell r="GG118">
            <v>129.38</v>
          </cell>
          <cell r="GH118">
            <v>129.63</v>
          </cell>
          <cell r="GI118">
            <v>130.59</v>
          </cell>
          <cell r="GJ118">
            <v>131.11000000000001</v>
          </cell>
          <cell r="GK118">
            <v>131.59</v>
          </cell>
          <cell r="GL118">
            <v>131.12</v>
          </cell>
          <cell r="GM118">
            <v>131.07</v>
          </cell>
          <cell r="GN118">
            <v>132.56</v>
          </cell>
          <cell r="GO118">
            <v>132.81</v>
          </cell>
          <cell r="GP118">
            <v>132.69999999999999</v>
          </cell>
          <cell r="GQ118">
            <v>133.69</v>
          </cell>
          <cell r="GR118">
            <v>133.88999999999999</v>
          </cell>
          <cell r="GS118">
            <v>135.29</v>
          </cell>
          <cell r="GT118">
            <v>135.84</v>
          </cell>
          <cell r="GU118">
            <v>136.1</v>
          </cell>
          <cell r="GV118">
            <v>136.63999999999999</v>
          </cell>
          <cell r="GW118">
            <v>137.26</v>
          </cell>
          <cell r="GX118">
            <v>137.5</v>
          </cell>
          <cell r="GY118">
            <v>137.71</v>
          </cell>
          <cell r="GZ118">
            <v>137.91999999999999</v>
          </cell>
        </row>
        <row r="119">
          <cell r="A119">
            <v>26202</v>
          </cell>
          <cell r="B119" t="str">
            <v>Toallas y manteles</v>
          </cell>
          <cell r="D119">
            <v>6.2874130000000004E-4</v>
          </cell>
          <cell r="DU119">
            <v>100</v>
          </cell>
          <cell r="DV119">
            <v>100.81</v>
          </cell>
          <cell r="DW119">
            <v>101.25</v>
          </cell>
          <cell r="DX119">
            <v>102.25</v>
          </cell>
          <cell r="DY119">
            <v>102.82</v>
          </cell>
          <cell r="DZ119">
            <v>103.93</v>
          </cell>
          <cell r="EA119">
            <v>104.68</v>
          </cell>
          <cell r="EB119">
            <v>104.68885636</v>
          </cell>
          <cell r="EC119">
            <v>105.15</v>
          </cell>
          <cell r="ED119">
            <v>105.78</v>
          </cell>
          <cell r="EE119">
            <v>107.29</v>
          </cell>
          <cell r="EF119">
            <v>107.99</v>
          </cell>
          <cell r="EG119">
            <v>108.39</v>
          </cell>
          <cell r="EH119">
            <v>108.39</v>
          </cell>
          <cell r="EI119">
            <v>108.58</v>
          </cell>
          <cell r="EJ119">
            <v>109.76</v>
          </cell>
          <cell r="EK119">
            <v>110.96</v>
          </cell>
          <cell r="EL119">
            <v>111.77</v>
          </cell>
          <cell r="EM119">
            <v>112.01</v>
          </cell>
          <cell r="EN119">
            <v>112.43</v>
          </cell>
          <cell r="EO119">
            <v>112.92</v>
          </cell>
          <cell r="EP119">
            <v>113.46</v>
          </cell>
          <cell r="EQ119">
            <v>114.72</v>
          </cell>
          <cell r="ER119">
            <v>116.27</v>
          </cell>
          <cell r="ES119">
            <v>116.17</v>
          </cell>
          <cell r="ET119">
            <v>117</v>
          </cell>
          <cell r="EU119">
            <v>118.32</v>
          </cell>
          <cell r="EV119">
            <v>120.71</v>
          </cell>
          <cell r="EW119">
            <v>121.8</v>
          </cell>
          <cell r="EX119">
            <v>123.35</v>
          </cell>
          <cell r="EY119">
            <v>124.01</v>
          </cell>
          <cell r="EZ119">
            <v>124.96</v>
          </cell>
          <cell r="FA119">
            <v>125.55</v>
          </cell>
          <cell r="FB119">
            <v>125.95</v>
          </cell>
          <cell r="FC119">
            <v>126.38</v>
          </cell>
          <cell r="FD119">
            <v>126.78</v>
          </cell>
          <cell r="FE119">
            <v>126.28</v>
          </cell>
          <cell r="FF119">
            <v>126.85</v>
          </cell>
          <cell r="FG119">
            <v>127.06</v>
          </cell>
          <cell r="FH119">
            <v>127.74</v>
          </cell>
          <cell r="FI119">
            <v>127.89</v>
          </cell>
          <cell r="FJ119">
            <v>127.9</v>
          </cell>
          <cell r="FK119">
            <v>128.62</v>
          </cell>
          <cell r="FL119">
            <v>129.26</v>
          </cell>
          <cell r="FM119">
            <v>129.29</v>
          </cell>
          <cell r="FN119">
            <v>128.59</v>
          </cell>
          <cell r="FO119">
            <v>128.71</v>
          </cell>
          <cell r="FP119">
            <v>129.63</v>
          </cell>
          <cell r="FQ119">
            <v>130.34</v>
          </cell>
          <cell r="FR119">
            <v>131</v>
          </cell>
          <cell r="FS119">
            <v>130.79</v>
          </cell>
          <cell r="FT119">
            <v>131.63999999999999</v>
          </cell>
          <cell r="FU119">
            <v>132.63999999999999</v>
          </cell>
          <cell r="FV119">
            <v>133.87</v>
          </cell>
          <cell r="FW119">
            <v>134.62</v>
          </cell>
          <cell r="FX119">
            <v>135.38</v>
          </cell>
          <cell r="FY119">
            <v>135.85</v>
          </cell>
          <cell r="FZ119">
            <v>136.22</v>
          </cell>
          <cell r="GA119">
            <v>136.69999999999999</v>
          </cell>
          <cell r="GB119">
            <v>137</v>
          </cell>
          <cell r="GC119">
            <v>137.31</v>
          </cell>
          <cell r="GD119">
            <v>137.91999999999999</v>
          </cell>
          <cell r="GE119">
            <v>138.43</v>
          </cell>
          <cell r="GF119">
            <v>139.15</v>
          </cell>
          <cell r="GG119">
            <v>140.5</v>
          </cell>
          <cell r="GH119">
            <v>141.52000000000001</v>
          </cell>
          <cell r="GI119">
            <v>142.34</v>
          </cell>
          <cell r="GJ119">
            <v>143.16999999999999</v>
          </cell>
          <cell r="GK119">
            <v>143.74</v>
          </cell>
          <cell r="GL119">
            <v>144.15</v>
          </cell>
          <cell r="GM119">
            <v>144.33000000000001</v>
          </cell>
          <cell r="GN119">
            <v>144.22999999999999</v>
          </cell>
          <cell r="GO119">
            <v>144.16999999999999</v>
          </cell>
          <cell r="GP119">
            <v>144.4</v>
          </cell>
          <cell r="GQ119">
            <v>145.02000000000001</v>
          </cell>
          <cell r="GR119">
            <v>145.66999999999999</v>
          </cell>
          <cell r="GS119">
            <v>144.91</v>
          </cell>
          <cell r="GT119">
            <v>144.66999999999999</v>
          </cell>
          <cell r="GU119">
            <v>144.63</v>
          </cell>
          <cell r="GV119">
            <v>144.75</v>
          </cell>
          <cell r="GW119">
            <v>144.59</v>
          </cell>
          <cell r="GX119">
            <v>144.82</v>
          </cell>
          <cell r="GY119">
            <v>144.86000000000001</v>
          </cell>
          <cell r="GZ119">
            <v>144.86000000000001</v>
          </cell>
        </row>
        <row r="120">
          <cell r="A120">
            <v>27101</v>
          </cell>
          <cell r="B120" t="str">
            <v>Jabones</v>
          </cell>
          <cell r="C120">
            <v>0.67500000000000004</v>
          </cell>
          <cell r="D120">
            <v>5.2628923000000005E-3</v>
          </cell>
          <cell r="E120">
            <v>12.162267349339237</v>
          </cell>
          <cell r="F120">
            <v>12.287538703037432</v>
          </cell>
          <cell r="G120">
            <v>12.658109475541412</v>
          </cell>
          <cell r="H120">
            <v>13.202330398533176</v>
          </cell>
          <cell r="I120">
            <v>13.670577691482737</v>
          </cell>
          <cell r="J120">
            <v>13.877255154639171</v>
          </cell>
          <cell r="K120">
            <v>14.11317611395558</v>
          </cell>
          <cell r="L120">
            <v>14.437962706704491</v>
          </cell>
          <cell r="M120">
            <v>14.668748486473399</v>
          </cell>
          <cell r="N120">
            <v>14.812668650107245</v>
          </cell>
          <cell r="O120">
            <v>15.012427134504946</v>
          </cell>
          <cell r="P120">
            <v>15.300618816162734</v>
          </cell>
          <cell r="Q120">
            <v>15.483106880924375</v>
          </cell>
          <cell r="R120">
            <v>15.805650211028849</v>
          </cell>
          <cell r="S120">
            <v>16.512764434719436</v>
          </cell>
          <cell r="T120">
            <v>17.419015515809864</v>
          </cell>
          <cell r="U120">
            <v>18.151589419151733</v>
          </cell>
          <cell r="V120">
            <v>18.60264737424756</v>
          </cell>
          <cell r="W120">
            <v>18.987272322355217</v>
          </cell>
          <cell r="X120">
            <v>19.230977132775205</v>
          </cell>
          <cell r="Y120">
            <v>19.514898507230331</v>
          </cell>
          <cell r="Z120">
            <v>20.215391052030721</v>
          </cell>
          <cell r="AA120">
            <v>21.212778056458866</v>
          </cell>
          <cell r="AB120">
            <v>21.880594642980697</v>
          </cell>
          <cell r="AC120">
            <v>22.367598854909016</v>
          </cell>
          <cell r="AD120">
            <v>22.705845023524528</v>
          </cell>
          <cell r="AE120">
            <v>23.309093484051758</v>
          </cell>
          <cell r="AF120">
            <v>24.089802938836229</v>
          </cell>
          <cell r="AG120">
            <v>24.564861101501421</v>
          </cell>
          <cell r="AH120">
            <v>25.056568056804817</v>
          </cell>
          <cell r="AI120">
            <v>25.424246912405728</v>
          </cell>
          <cell r="AJ120">
            <v>26.019954767176362</v>
          </cell>
          <cell r="AK120">
            <v>26.689338934823219</v>
          </cell>
          <cell r="AL120">
            <v>27.295776612122051</v>
          </cell>
          <cell r="AM120">
            <v>27.773159119214004</v>
          </cell>
          <cell r="AN120">
            <v>27.976241956687193</v>
          </cell>
          <cell r="AO120">
            <v>28.098675448003874</v>
          </cell>
          <cell r="AP120">
            <v>28.242919938767042</v>
          </cell>
          <cell r="AQ120">
            <v>28.612328539057636</v>
          </cell>
          <cell r="AR120">
            <v>29.145360176088008</v>
          </cell>
          <cell r="AS120">
            <v>29.800987467999722</v>
          </cell>
          <cell r="AT120">
            <v>30.236207448280634</v>
          </cell>
          <cell r="AU120">
            <v>30.859915545215529</v>
          </cell>
          <cell r="AV120">
            <v>31.640111482045253</v>
          </cell>
          <cell r="AW120">
            <v>32.061655668373348</v>
          </cell>
          <cell r="AX120">
            <v>32.545903099702485</v>
          </cell>
          <cell r="AY120">
            <v>32.768742864803158</v>
          </cell>
          <cell r="AZ120">
            <v>32.923744205355291</v>
          </cell>
          <cell r="BA120">
            <v>33.13166492250744</v>
          </cell>
          <cell r="BB120">
            <v>33.462965085103434</v>
          </cell>
          <cell r="BC120">
            <v>34.161700857953363</v>
          </cell>
          <cell r="BD120">
            <v>35.775066162734383</v>
          </cell>
          <cell r="BE120">
            <v>37.39783695426555</v>
          </cell>
          <cell r="BF120">
            <v>38.268087724001937</v>
          </cell>
          <cell r="BG120">
            <v>38.731686328097979</v>
          </cell>
          <cell r="BH120">
            <v>39.03014836885076</v>
          </cell>
          <cell r="BI120">
            <v>39.307880500588112</v>
          </cell>
          <cell r="BJ120">
            <v>39.726100333840719</v>
          </cell>
          <cell r="BK120">
            <v>40.2911863021518</v>
          </cell>
          <cell r="BL120">
            <v>40.478187919463089</v>
          </cell>
          <cell r="BM120">
            <v>40.553296677160446</v>
          </cell>
          <cell r="BN120">
            <v>40.985651767799069</v>
          </cell>
          <cell r="BO120">
            <v>42.198878476786831</v>
          </cell>
          <cell r="BP120">
            <v>43.861055014529853</v>
          </cell>
          <cell r="BQ120">
            <v>44.824198479554411</v>
          </cell>
          <cell r="BR120">
            <v>45.233418234968518</v>
          </cell>
          <cell r="BS120">
            <v>45.544015515809875</v>
          </cell>
          <cell r="BT120">
            <v>45.791963606171734</v>
          </cell>
          <cell r="BU120">
            <v>46.184669705251508</v>
          </cell>
          <cell r="BV120">
            <v>46.534997059434033</v>
          </cell>
          <cell r="BW120">
            <v>46.358454992043171</v>
          </cell>
          <cell r="BX120">
            <v>46.81210756417353</v>
          </cell>
          <cell r="BY120">
            <v>48.129983826887148</v>
          </cell>
          <cell r="BZ120">
            <v>49.763997958901271</v>
          </cell>
          <cell r="CA120">
            <v>50.85114249636753</v>
          </cell>
          <cell r="CB120">
            <v>51.926178821006019</v>
          </cell>
          <cell r="CC120">
            <v>52.971728404137551</v>
          </cell>
          <cell r="CD120">
            <v>53.264163365737218</v>
          </cell>
          <cell r="CE120">
            <v>53.476246281048923</v>
          </cell>
          <cell r="CF120">
            <v>53.982547957171519</v>
          </cell>
          <cell r="CG120">
            <v>54.570498988099359</v>
          </cell>
          <cell r="CH120">
            <v>55.546534456514209</v>
          </cell>
          <cell r="CI120">
            <v>56.849140316889233</v>
          </cell>
          <cell r="CJ120">
            <v>57.867041012246602</v>
          </cell>
          <cell r="CK120">
            <v>58.467829992043185</v>
          </cell>
          <cell r="CL120">
            <v>59.026186172420957</v>
          </cell>
          <cell r="CM120">
            <v>61.034419757143844</v>
          </cell>
          <cell r="CN120">
            <v>63.33798022036946</v>
          </cell>
          <cell r="CO120">
            <v>65.206834221268934</v>
          </cell>
          <cell r="CP120">
            <v>66.141842307825371</v>
          </cell>
          <cell r="CQ120">
            <v>66.754171927973431</v>
          </cell>
          <cell r="CR120">
            <v>67.353879817338964</v>
          </cell>
          <cell r="CS120">
            <v>67.415123590258077</v>
          </cell>
          <cell r="CT120">
            <v>67.352041963606183</v>
          </cell>
          <cell r="CU120">
            <v>67.438637307133462</v>
          </cell>
          <cell r="CV120">
            <v>67.721910027329955</v>
          </cell>
          <cell r="CW120">
            <v>68.152589427800464</v>
          </cell>
          <cell r="CX120">
            <v>69.138381737355587</v>
          </cell>
          <cell r="CY120">
            <v>71.668944163841417</v>
          </cell>
          <cell r="CZ120">
            <v>75.279137549297729</v>
          </cell>
          <cell r="DA120">
            <v>77.408128935169174</v>
          </cell>
          <cell r="DB120">
            <v>78.549922593925132</v>
          </cell>
          <cell r="DC120">
            <v>79.147981820383308</v>
          </cell>
          <cell r="DD120">
            <v>79.704337983463645</v>
          </cell>
          <cell r="DE120">
            <v>79.875258380613019</v>
          </cell>
          <cell r="DF120">
            <v>79.645959100186829</v>
          </cell>
          <cell r="DG120">
            <v>79.764230393343936</v>
          </cell>
          <cell r="DH120">
            <v>80.357343631080042</v>
          </cell>
          <cell r="DI120">
            <v>81.013592549989625</v>
          </cell>
          <cell r="DJ120">
            <v>82.209738030166761</v>
          </cell>
          <cell r="DK120">
            <v>85.23989937210267</v>
          </cell>
          <cell r="DL120">
            <v>89.044932280495402</v>
          </cell>
          <cell r="DM120">
            <v>91.009651975368442</v>
          </cell>
          <cell r="DN120">
            <v>92.121283211098046</v>
          </cell>
          <cell r="DO120">
            <v>93.183238341520806</v>
          </cell>
          <cell r="DP120">
            <v>93.532700823358468</v>
          </cell>
          <cell r="DQ120">
            <v>93.339428881547065</v>
          </cell>
          <cell r="DR120">
            <v>93.495565367051825</v>
          </cell>
          <cell r="DS120">
            <v>94.842252689752982</v>
          </cell>
          <cell r="DT120">
            <v>97.220813801632872</v>
          </cell>
          <cell r="DU120">
            <v>100</v>
          </cell>
          <cell r="DV120">
            <v>105.2</v>
          </cell>
          <cell r="DW120">
            <v>110.57</v>
          </cell>
          <cell r="DX120">
            <v>114.63</v>
          </cell>
          <cell r="DY120">
            <v>115.49</v>
          </cell>
          <cell r="DZ120">
            <v>115.82</v>
          </cell>
          <cell r="EA120">
            <v>116.44</v>
          </cell>
          <cell r="EB120">
            <v>117.65694064</v>
          </cell>
          <cell r="EC120">
            <v>118.17</v>
          </cell>
          <cell r="ED120">
            <v>119.58</v>
          </cell>
          <cell r="EE120">
            <v>122.18</v>
          </cell>
          <cell r="EF120">
            <v>127.77</v>
          </cell>
          <cell r="EG120">
            <v>130.4</v>
          </cell>
          <cell r="EH120">
            <v>130.97999999999999</v>
          </cell>
          <cell r="EI120">
            <v>131.09</v>
          </cell>
          <cell r="EJ120">
            <v>131.49</v>
          </cell>
          <cell r="EK120">
            <v>132.51</v>
          </cell>
          <cell r="EL120">
            <v>133.31</v>
          </cell>
          <cell r="EM120">
            <v>134.69</v>
          </cell>
          <cell r="EN120">
            <v>137.22</v>
          </cell>
          <cell r="EO120">
            <v>138.31</v>
          </cell>
          <cell r="EP120">
            <v>138.69999999999999</v>
          </cell>
          <cell r="EQ120">
            <v>139.85</v>
          </cell>
          <cell r="ER120">
            <v>144.66</v>
          </cell>
          <cell r="ES120">
            <v>147.87</v>
          </cell>
          <cell r="ET120">
            <v>147</v>
          </cell>
          <cell r="EU120">
            <v>147.11000000000001</v>
          </cell>
          <cell r="EV120">
            <v>149.22</v>
          </cell>
          <cell r="EW120">
            <v>149.38999999999999</v>
          </cell>
          <cell r="EX120">
            <v>148.29</v>
          </cell>
          <cell r="EY120">
            <v>147.05000000000001</v>
          </cell>
          <cell r="EZ120">
            <v>145.63</v>
          </cell>
          <cell r="FA120">
            <v>145.51</v>
          </cell>
          <cell r="FB120">
            <v>146.51</v>
          </cell>
          <cell r="FC120">
            <v>147.81</v>
          </cell>
          <cell r="FD120">
            <v>149.4</v>
          </cell>
          <cell r="FE120">
            <v>150.63</v>
          </cell>
          <cell r="FF120">
            <v>152.91</v>
          </cell>
          <cell r="FG120">
            <v>155.79</v>
          </cell>
          <cell r="FH120">
            <v>157.08000000000001</v>
          </cell>
          <cell r="FI120">
            <v>157.22</v>
          </cell>
          <cell r="FJ120">
            <v>157.46</v>
          </cell>
          <cell r="FK120">
            <v>157.15</v>
          </cell>
          <cell r="FL120">
            <v>158.02000000000001</v>
          </cell>
          <cell r="FM120">
            <v>158.04</v>
          </cell>
          <cell r="FN120">
            <v>158.75</v>
          </cell>
          <cell r="FO120">
            <v>160.66999999999999</v>
          </cell>
          <cell r="FP120">
            <v>162.72</v>
          </cell>
          <cell r="FQ120">
            <v>164.05</v>
          </cell>
          <cell r="FR120">
            <v>167.29</v>
          </cell>
          <cell r="FS120">
            <v>172.43</v>
          </cell>
          <cell r="FT120">
            <v>175.32</v>
          </cell>
          <cell r="FU120">
            <v>177.02</v>
          </cell>
          <cell r="FV120">
            <v>178.82</v>
          </cell>
          <cell r="FW120">
            <v>178.85</v>
          </cell>
          <cell r="FX120">
            <v>178.62</v>
          </cell>
          <cell r="FY120">
            <v>178.84</v>
          </cell>
          <cell r="FZ120">
            <v>178.7</v>
          </cell>
          <cell r="GA120">
            <v>178.72</v>
          </cell>
          <cell r="GB120">
            <v>179.16</v>
          </cell>
          <cell r="GC120">
            <v>179.71</v>
          </cell>
          <cell r="GD120">
            <v>180.69</v>
          </cell>
          <cell r="GE120">
            <v>182.26</v>
          </cell>
          <cell r="GF120">
            <v>184.03</v>
          </cell>
          <cell r="GG120">
            <v>185.34</v>
          </cell>
          <cell r="GH120">
            <v>185.54</v>
          </cell>
          <cell r="GI120">
            <v>185.78</v>
          </cell>
          <cell r="GJ120">
            <v>186.38</v>
          </cell>
          <cell r="GK120">
            <v>186.48</v>
          </cell>
          <cell r="GL120">
            <v>185.65</v>
          </cell>
          <cell r="GM120">
            <v>185.71</v>
          </cell>
          <cell r="GN120">
            <v>186.56</v>
          </cell>
          <cell r="GO120">
            <v>185.87</v>
          </cell>
          <cell r="GP120">
            <v>184.41</v>
          </cell>
          <cell r="GQ120">
            <v>184.79</v>
          </cell>
          <cell r="GR120">
            <v>185</v>
          </cell>
          <cell r="GS120">
            <v>184.72</v>
          </cell>
          <cell r="GT120">
            <v>184.47</v>
          </cell>
          <cell r="GU120">
            <v>183.55</v>
          </cell>
          <cell r="GV120">
            <v>183.67</v>
          </cell>
          <cell r="GW120">
            <v>184.32</v>
          </cell>
          <cell r="GX120">
            <v>184.63</v>
          </cell>
          <cell r="GY120">
            <v>185.28</v>
          </cell>
          <cell r="GZ120">
            <v>185.98</v>
          </cell>
        </row>
        <row r="121">
          <cell r="A121">
            <v>27102</v>
          </cell>
          <cell r="B121" t="str">
            <v>Detergentes y blanqueadores</v>
          </cell>
          <cell r="C121">
            <v>0.52600000000000002</v>
          </cell>
          <cell r="D121">
            <v>6.7648741000000002E-3</v>
          </cell>
          <cell r="E121">
            <v>9.0269001624842033</v>
          </cell>
          <cell r="F121">
            <v>9.3004152374074742</v>
          </cell>
          <cell r="G121">
            <v>9.7589817656616713</v>
          </cell>
          <cell r="H121">
            <v>10.450442318107962</v>
          </cell>
          <cell r="I121">
            <v>11.114822170066798</v>
          </cell>
          <cell r="J121">
            <v>11.703376060660769</v>
          </cell>
          <cell r="K121">
            <v>12.200758259613648</v>
          </cell>
          <cell r="L121">
            <v>12.471565264488175</v>
          </cell>
          <cell r="M121">
            <v>12.786604080158876</v>
          </cell>
          <cell r="N121">
            <v>13.06282722513089</v>
          </cell>
          <cell r="O121">
            <v>13.445567792020219</v>
          </cell>
          <cell r="P121">
            <v>13.784979238129628</v>
          </cell>
          <cell r="Q121">
            <v>13.990792561834267</v>
          </cell>
          <cell r="R121">
            <v>14.148763314677741</v>
          </cell>
          <cell r="S121">
            <v>14.587470662574473</v>
          </cell>
          <cell r="T121">
            <v>15.38274056688933</v>
          </cell>
          <cell r="U121">
            <v>16.162664740927969</v>
          </cell>
          <cell r="V121">
            <v>16.688933020400796</v>
          </cell>
          <cell r="W121">
            <v>17.074381657338872</v>
          </cell>
          <cell r="X121">
            <v>17.494132514894385</v>
          </cell>
          <cell r="Y121">
            <v>17.864235421556238</v>
          </cell>
          <cell r="Z121">
            <v>18.349882650297889</v>
          </cell>
          <cell r="AA121">
            <v>19.056688933020403</v>
          </cell>
          <cell r="AB121">
            <v>19.620870193175666</v>
          </cell>
          <cell r="AC121">
            <v>20.065896371186135</v>
          </cell>
          <cell r="AD121">
            <v>20.35927062646687</v>
          </cell>
          <cell r="AE121">
            <v>20.999277847987003</v>
          </cell>
          <cell r="AF121">
            <v>22.337967142083411</v>
          </cell>
          <cell r="AG121">
            <v>23.908647770355664</v>
          </cell>
          <cell r="AH121">
            <v>25.162484202924716</v>
          </cell>
          <cell r="AI121">
            <v>25.788048384184876</v>
          </cell>
          <cell r="AJ121">
            <v>26.084130709514351</v>
          </cell>
          <cell r="AK121">
            <v>26.363061924535121</v>
          </cell>
          <cell r="AL121">
            <v>26.565264488174762</v>
          </cell>
          <cell r="AM121">
            <v>26.576999458385991</v>
          </cell>
          <cell r="AN121">
            <v>26.536378407654816</v>
          </cell>
          <cell r="AO121">
            <v>26.586026358548477</v>
          </cell>
          <cell r="AP121">
            <v>26.869471023650483</v>
          </cell>
          <cell r="AQ121">
            <v>27.76855027983391</v>
          </cell>
          <cell r="AR121">
            <v>29.210146235782631</v>
          </cell>
          <cell r="AS121">
            <v>30.785340314136128</v>
          </cell>
          <cell r="AT121">
            <v>31.615815129084673</v>
          </cell>
          <cell r="AU121">
            <v>31.959740025275323</v>
          </cell>
          <cell r="AV121">
            <v>32.52843473551183</v>
          </cell>
          <cell r="AW121">
            <v>32.937353312872361</v>
          </cell>
          <cell r="AX121">
            <v>33.258710958656799</v>
          </cell>
          <cell r="AY121">
            <v>33.257808268640545</v>
          </cell>
          <cell r="AZ121">
            <v>33.261419028705546</v>
          </cell>
          <cell r="BA121">
            <v>33.389601011012822</v>
          </cell>
          <cell r="BB121">
            <v>33.790395378227117</v>
          </cell>
          <cell r="BC121">
            <v>34.784257086116625</v>
          </cell>
          <cell r="BD121">
            <v>36.713305650839501</v>
          </cell>
          <cell r="BE121">
            <v>38.234338328218094</v>
          </cell>
          <cell r="BF121">
            <v>38.964614551363063</v>
          </cell>
          <cell r="BG121">
            <v>39.980140819642536</v>
          </cell>
          <cell r="BH121">
            <v>41.08954684961185</v>
          </cell>
          <cell r="BI121">
            <v>42.414695793464524</v>
          </cell>
          <cell r="BJ121">
            <v>43.632424625383649</v>
          </cell>
          <cell r="BK121">
            <v>44.824878136847808</v>
          </cell>
          <cell r="BL121">
            <v>45.862068965517246</v>
          </cell>
          <cell r="BM121">
            <v>46.293554793283995</v>
          </cell>
          <cell r="BN121">
            <v>46.641993139555879</v>
          </cell>
          <cell r="BO121">
            <v>47.309081061563461</v>
          </cell>
          <cell r="BP121">
            <v>48.383282180899087</v>
          </cell>
          <cell r="BQ121">
            <v>49.287777577179995</v>
          </cell>
          <cell r="BR121">
            <v>50.043329120779923</v>
          </cell>
          <cell r="BS121">
            <v>50.974905217548304</v>
          </cell>
          <cell r="BT121">
            <v>51.300776313413976</v>
          </cell>
          <cell r="BU121">
            <v>51.49666004693988</v>
          </cell>
          <cell r="BV121">
            <v>52.005777216103986</v>
          </cell>
          <cell r="BW121">
            <v>52.918396822531143</v>
          </cell>
          <cell r="BX121">
            <v>53.509658783173855</v>
          </cell>
          <cell r="BY121">
            <v>53.778660408015888</v>
          </cell>
          <cell r="BZ121">
            <v>54.397905759162299</v>
          </cell>
          <cell r="CA121">
            <v>56.139194800505507</v>
          </cell>
          <cell r="CB121">
            <v>58.116085936089547</v>
          </cell>
          <cell r="CC121">
            <v>59.363603538544865</v>
          </cell>
          <cell r="CD121">
            <v>60.31413612565445</v>
          </cell>
          <cell r="CE121">
            <v>60.585845820545224</v>
          </cell>
          <cell r="CF121">
            <v>60.815129084672328</v>
          </cell>
          <cell r="CG121">
            <v>60.874706625744722</v>
          </cell>
          <cell r="CH121">
            <v>60.725762773063728</v>
          </cell>
          <cell r="CI121">
            <v>60.43148582776675</v>
          </cell>
          <cell r="CJ121">
            <v>60.40169705723055</v>
          </cell>
          <cell r="CK121">
            <v>60.390864777035567</v>
          </cell>
          <cell r="CL121">
            <v>60.582235060480237</v>
          </cell>
          <cell r="CM121">
            <v>61.696154540530792</v>
          </cell>
          <cell r="CN121">
            <v>63.135042426430765</v>
          </cell>
          <cell r="CO121">
            <v>65.421556237588021</v>
          </cell>
          <cell r="CP121">
            <v>66.335078534031425</v>
          </cell>
          <cell r="CQ121">
            <v>67.44087380393573</v>
          </cell>
          <cell r="CR121">
            <v>68.484383462718895</v>
          </cell>
          <cell r="CS121">
            <v>68.599025094782462</v>
          </cell>
          <cell r="CT121">
            <v>68.620689655172413</v>
          </cell>
          <cell r="CU121">
            <v>68.747066257447202</v>
          </cell>
          <cell r="CV121">
            <v>68.682072576277307</v>
          </cell>
          <cell r="CW121">
            <v>68.835529879039541</v>
          </cell>
          <cell r="CX121">
            <v>68.98357104170428</v>
          </cell>
          <cell r="CY121">
            <v>69.359992778479878</v>
          </cell>
          <cell r="CZ121">
            <v>72.226936270084849</v>
          </cell>
          <cell r="DA121">
            <v>75.585845820545231</v>
          </cell>
          <cell r="DB121">
            <v>77.03827405668892</v>
          </cell>
          <cell r="DC121">
            <v>78.105253655894572</v>
          </cell>
          <cell r="DD121">
            <v>77.849792381296268</v>
          </cell>
          <cell r="DE121">
            <v>77.308178371547214</v>
          </cell>
          <cell r="DF121">
            <v>77.117710778118791</v>
          </cell>
          <cell r="DG121">
            <v>76.788228922188111</v>
          </cell>
          <cell r="DH121">
            <v>76.609496298970939</v>
          </cell>
          <cell r="DI121">
            <v>76.547210687849798</v>
          </cell>
          <cell r="DJ121">
            <v>76.358548474453869</v>
          </cell>
          <cell r="DK121">
            <v>77.080700487452617</v>
          </cell>
          <cell r="DL121">
            <v>80.074020581332377</v>
          </cell>
          <cell r="DM121">
            <v>83.901426250225668</v>
          </cell>
          <cell r="DN121">
            <v>86.842390323163016</v>
          </cell>
          <cell r="DO121">
            <v>88.383282180899087</v>
          </cell>
          <cell r="DP121">
            <v>89.149666004693998</v>
          </cell>
          <cell r="DQ121">
            <v>89.785159776132886</v>
          </cell>
          <cell r="DR121">
            <v>92.057230547030144</v>
          </cell>
          <cell r="DS121">
            <v>94.834988265029807</v>
          </cell>
          <cell r="DT121">
            <v>97.43816573388699</v>
          </cell>
          <cell r="DU121">
            <v>100</v>
          </cell>
          <cell r="DV121">
            <v>102.55</v>
          </cell>
          <cell r="DW121">
            <v>106.7</v>
          </cell>
          <cell r="DX121">
            <v>111.95</v>
          </cell>
          <cell r="DY121">
            <v>113.75</v>
          </cell>
          <cell r="DZ121">
            <v>113.44</v>
          </cell>
          <cell r="EA121">
            <v>112.75</v>
          </cell>
          <cell r="EB121">
            <v>112.64158676</v>
          </cell>
          <cell r="EC121">
            <v>111.06</v>
          </cell>
          <cell r="ED121">
            <v>108.81</v>
          </cell>
          <cell r="EE121">
            <v>108.9</v>
          </cell>
          <cell r="EF121">
            <v>109.46</v>
          </cell>
          <cell r="EG121">
            <v>109.32</v>
          </cell>
          <cell r="EH121">
            <v>109.26</v>
          </cell>
          <cell r="EI121">
            <v>110.97</v>
          </cell>
          <cell r="EJ121">
            <v>116.63</v>
          </cell>
          <cell r="EK121">
            <v>120.91</v>
          </cell>
          <cell r="EL121">
            <v>123.46</v>
          </cell>
          <cell r="EM121">
            <v>124.37</v>
          </cell>
          <cell r="EN121">
            <v>125.28</v>
          </cell>
          <cell r="EO121">
            <v>125.63</v>
          </cell>
          <cell r="EP121">
            <v>127.78</v>
          </cell>
          <cell r="EQ121">
            <v>129.29</v>
          </cell>
          <cell r="ER121">
            <v>122.66</v>
          </cell>
          <cell r="ES121">
            <v>116.97</v>
          </cell>
          <cell r="ET121">
            <v>114.6</v>
          </cell>
          <cell r="EU121">
            <v>113.34</v>
          </cell>
          <cell r="EV121">
            <v>113.23</v>
          </cell>
          <cell r="EW121">
            <v>113.28</v>
          </cell>
          <cell r="EX121">
            <v>112.65</v>
          </cell>
          <cell r="EY121">
            <v>110.83</v>
          </cell>
          <cell r="EZ121">
            <v>109.07</v>
          </cell>
          <cell r="FA121">
            <v>107.93</v>
          </cell>
          <cell r="FB121">
            <v>107.25</v>
          </cell>
          <cell r="FC121">
            <v>108.59</v>
          </cell>
          <cell r="FD121">
            <v>108.66</v>
          </cell>
          <cell r="FE121">
            <v>107.56</v>
          </cell>
          <cell r="FF121">
            <v>107.18</v>
          </cell>
          <cell r="FG121">
            <v>106.63</v>
          </cell>
          <cell r="FH121">
            <v>106.28</v>
          </cell>
          <cell r="FI121">
            <v>106.38</v>
          </cell>
          <cell r="FJ121">
            <v>105.97</v>
          </cell>
          <cell r="FK121">
            <v>106.12</v>
          </cell>
          <cell r="FL121">
            <v>106.63</v>
          </cell>
          <cell r="FM121">
            <v>106.9</v>
          </cell>
          <cell r="FN121">
            <v>106.63</v>
          </cell>
          <cell r="FO121">
            <v>106.66</v>
          </cell>
          <cell r="FP121">
            <v>106.61</v>
          </cell>
          <cell r="FQ121">
            <v>106.16</v>
          </cell>
          <cell r="FR121">
            <v>106.45</v>
          </cell>
          <cell r="FS121">
            <v>106.67</v>
          </cell>
          <cell r="FT121">
            <v>106.33</v>
          </cell>
          <cell r="FU121">
            <v>106.98</v>
          </cell>
          <cell r="FV121">
            <v>109.67</v>
          </cell>
          <cell r="FW121">
            <v>111.72</v>
          </cell>
          <cell r="FX121">
            <v>112.02</v>
          </cell>
          <cell r="FY121">
            <v>111.79</v>
          </cell>
          <cell r="FZ121">
            <v>112.37</v>
          </cell>
          <cell r="GA121">
            <v>113.38</v>
          </cell>
          <cell r="GB121">
            <v>115.69</v>
          </cell>
          <cell r="GC121">
            <v>117.4</v>
          </cell>
          <cell r="GD121">
            <v>117.68</v>
          </cell>
          <cell r="GE121">
            <v>118.24</v>
          </cell>
          <cell r="GF121">
            <v>119.37</v>
          </cell>
          <cell r="GG121">
            <v>120.47</v>
          </cell>
          <cell r="GH121">
            <v>120.97</v>
          </cell>
          <cell r="GI121">
            <v>120.42</v>
          </cell>
          <cell r="GJ121">
            <v>119.72</v>
          </cell>
          <cell r="GK121">
            <v>119.47</v>
          </cell>
          <cell r="GL121">
            <v>119.04</v>
          </cell>
          <cell r="GM121">
            <v>119.84</v>
          </cell>
          <cell r="GN121">
            <v>120.45</v>
          </cell>
          <cell r="GO121">
            <v>120.27</v>
          </cell>
          <cell r="GP121">
            <v>120.55</v>
          </cell>
          <cell r="GQ121">
            <v>120.75</v>
          </cell>
          <cell r="GR121">
            <v>120.67</v>
          </cell>
          <cell r="GS121">
            <v>120.74</v>
          </cell>
          <cell r="GT121">
            <v>122.45</v>
          </cell>
          <cell r="GU121">
            <v>123.64</v>
          </cell>
          <cell r="GV121">
            <v>123.44</v>
          </cell>
          <cell r="GW121">
            <v>123.22</v>
          </cell>
          <cell r="GX121">
            <v>123.64</v>
          </cell>
          <cell r="GY121">
            <v>124.09</v>
          </cell>
          <cell r="GZ121">
            <v>124.57</v>
          </cell>
        </row>
        <row r="122">
          <cell r="A122">
            <v>27201</v>
          </cell>
          <cell r="B122" t="str">
            <v>Limpiadores y desinfectantes</v>
          </cell>
          <cell r="C122">
            <v>0.317</v>
          </cell>
          <cell r="D122">
            <v>1.8682916999999998E-3</v>
          </cell>
          <cell r="E122">
            <v>12.512199394409548</v>
          </cell>
          <cell r="F122">
            <v>12.721153124296189</v>
          </cell>
          <cell r="G122">
            <v>13.13030204449338</v>
          </cell>
          <cell r="H122">
            <v>13.709616876454541</v>
          </cell>
          <cell r="I122">
            <v>14.122519456470059</v>
          </cell>
          <cell r="J122">
            <v>14.644278171216937</v>
          </cell>
          <cell r="K122">
            <v>15.050924651535247</v>
          </cell>
          <cell r="L122">
            <v>15.406271114336478</v>
          </cell>
          <cell r="M122">
            <v>15.881734691324043</v>
          </cell>
          <cell r="N122">
            <v>16.249593353519682</v>
          </cell>
          <cell r="O122">
            <v>16.612447135957559</v>
          </cell>
          <cell r="P122">
            <v>16.831410625359727</v>
          </cell>
          <cell r="Q122">
            <v>17.040364355246364</v>
          </cell>
          <cell r="R122">
            <v>17.374440079077104</v>
          </cell>
          <cell r="S122">
            <v>18.037586646980806</v>
          </cell>
          <cell r="T122">
            <v>18.977252821500961</v>
          </cell>
          <cell r="U122">
            <v>19.574084732614295</v>
          </cell>
          <cell r="V122">
            <v>20.144641024999373</v>
          </cell>
          <cell r="W122">
            <v>20.712694877505566</v>
          </cell>
          <cell r="X122">
            <v>21.076799879882884</v>
          </cell>
          <cell r="Y122">
            <v>21.39460974450089</v>
          </cell>
          <cell r="Z122">
            <v>21.827531843547458</v>
          </cell>
          <cell r="AA122">
            <v>22.344285678536576</v>
          </cell>
          <cell r="AB122">
            <v>22.794724856735318</v>
          </cell>
          <cell r="AC122">
            <v>23.136307900202695</v>
          </cell>
          <cell r="AD122">
            <v>23.626786116463553</v>
          </cell>
          <cell r="AE122">
            <v>24.129776532118814</v>
          </cell>
          <cell r="AF122">
            <v>24.879257275843948</v>
          </cell>
          <cell r="AG122">
            <v>25.444808688471259</v>
          </cell>
          <cell r="AH122">
            <v>26.50459197717775</v>
          </cell>
          <cell r="AI122">
            <v>27.042616551137357</v>
          </cell>
          <cell r="AJ122">
            <v>27.448011811516228</v>
          </cell>
          <cell r="AK122">
            <v>28.038587622932358</v>
          </cell>
          <cell r="AL122">
            <v>28.546582918345386</v>
          </cell>
          <cell r="AM122">
            <v>29.002026976301892</v>
          </cell>
          <cell r="AN122">
            <v>29.268536823402812</v>
          </cell>
          <cell r="AO122">
            <v>29.408673456620203</v>
          </cell>
          <cell r="AP122">
            <v>29.779034558694729</v>
          </cell>
          <cell r="AQ122">
            <v>30.470959185205576</v>
          </cell>
          <cell r="AR122">
            <v>31.26548384675058</v>
          </cell>
          <cell r="AS122">
            <v>32.210154901028503</v>
          </cell>
          <cell r="AT122">
            <v>33.702860288781558</v>
          </cell>
          <cell r="AU122">
            <v>34.529916668752037</v>
          </cell>
          <cell r="AV122">
            <v>35.10422662095543</v>
          </cell>
          <cell r="AW122">
            <v>35.439553564725607</v>
          </cell>
          <cell r="AX122">
            <v>35.733590250494231</v>
          </cell>
          <cell r="AY122">
            <v>36.001351317534599</v>
          </cell>
          <cell r="AZ122">
            <v>36.289131903606005</v>
          </cell>
          <cell r="BA122">
            <v>36.723305222592032</v>
          </cell>
          <cell r="BB122">
            <v>37.126198043092018</v>
          </cell>
          <cell r="BC122">
            <v>38.018317859913417</v>
          </cell>
          <cell r="BD122">
            <v>39.732489176947524</v>
          </cell>
          <cell r="BE122">
            <v>41.555516628712994</v>
          </cell>
          <cell r="BF122">
            <v>42.712895072695879</v>
          </cell>
          <cell r="BG122">
            <v>43.381046520357344</v>
          </cell>
          <cell r="BH122">
            <v>43.653812467155475</v>
          </cell>
          <cell r="BI122">
            <v>44.472110307549862</v>
          </cell>
          <cell r="BJ122">
            <v>45.598208253046721</v>
          </cell>
          <cell r="BK122">
            <v>46.515352468656943</v>
          </cell>
          <cell r="BL122">
            <v>47.169740496984559</v>
          </cell>
          <cell r="BM122">
            <v>47.680238232276466</v>
          </cell>
          <cell r="BN122">
            <v>47.956757838892919</v>
          </cell>
          <cell r="BO122">
            <v>48.339631140361853</v>
          </cell>
          <cell r="BP122">
            <v>49.431946147493804</v>
          </cell>
          <cell r="BQ122">
            <v>51.581542003453364</v>
          </cell>
          <cell r="BR122">
            <v>53.958859888391174</v>
          </cell>
          <cell r="BS122">
            <v>54.936062661094567</v>
          </cell>
          <cell r="BT122">
            <v>55.831936137734296</v>
          </cell>
          <cell r="BU122">
            <v>56.416255849453215</v>
          </cell>
          <cell r="BV122">
            <v>56.970546282625556</v>
          </cell>
          <cell r="BW122">
            <v>57.468531818523061</v>
          </cell>
          <cell r="BX122">
            <v>57.803858762293238</v>
          </cell>
          <cell r="BY122">
            <v>58.239283301218677</v>
          </cell>
          <cell r="BZ122">
            <v>59.127649458221768</v>
          </cell>
          <cell r="CA122">
            <v>60.710442681614573</v>
          </cell>
          <cell r="CB122">
            <v>62.837516578664186</v>
          </cell>
          <cell r="CC122">
            <v>64.924551437651715</v>
          </cell>
          <cell r="CD122">
            <v>66.240834813943593</v>
          </cell>
          <cell r="CE122">
            <v>66.867696003603498</v>
          </cell>
          <cell r="CF122">
            <v>67.433247416230842</v>
          </cell>
          <cell r="CG122">
            <v>67.78484021921372</v>
          </cell>
          <cell r="CH122">
            <v>67.957508570856589</v>
          </cell>
          <cell r="CI122">
            <v>68.171467180500983</v>
          </cell>
          <cell r="CJ122">
            <v>68.133930582317745</v>
          </cell>
          <cell r="CK122">
            <v>68.1013988638923</v>
          </cell>
          <cell r="CL122">
            <v>69.41643102024473</v>
          </cell>
          <cell r="CM122">
            <v>71.997697755311421</v>
          </cell>
          <cell r="CN122">
            <v>75.899001526488334</v>
          </cell>
          <cell r="CO122">
            <v>78.559095117739801</v>
          </cell>
          <cell r="CP122">
            <v>80.070568804584468</v>
          </cell>
          <cell r="CQ122">
            <v>81.125347213533189</v>
          </cell>
          <cell r="CR122">
            <v>81.66462300743224</v>
          </cell>
          <cell r="CS122">
            <v>81.159130151898097</v>
          </cell>
          <cell r="CT122">
            <v>80.368359150171415</v>
          </cell>
          <cell r="CU122">
            <v>79.804058957483534</v>
          </cell>
          <cell r="CV122">
            <v>79.357373439103128</v>
          </cell>
          <cell r="CW122">
            <v>80.623608017817375</v>
          </cell>
          <cell r="CX122">
            <v>81.116588673957096</v>
          </cell>
          <cell r="CY122">
            <v>82.454142789219489</v>
          </cell>
          <cell r="CZ122">
            <v>84.344736117714774</v>
          </cell>
          <cell r="DA122">
            <v>87.647956757838884</v>
          </cell>
          <cell r="DB122">
            <v>90.748479767773574</v>
          </cell>
          <cell r="DC122">
            <v>92.056004604489374</v>
          </cell>
          <cell r="DD122">
            <v>92.431370586321663</v>
          </cell>
          <cell r="DE122">
            <v>92.776707289607359</v>
          </cell>
          <cell r="DF122">
            <v>92.828007307124437</v>
          </cell>
          <cell r="DG122">
            <v>92.665348714997123</v>
          </cell>
          <cell r="DH122">
            <v>92.856785365731582</v>
          </cell>
          <cell r="DI122">
            <v>93.010685418282819</v>
          </cell>
          <cell r="DJ122">
            <v>93.912814994619751</v>
          </cell>
          <cell r="DK122">
            <v>95.254122769700459</v>
          </cell>
          <cell r="DL122">
            <v>96.993318485523389</v>
          </cell>
          <cell r="DM122">
            <v>99.075348464753134</v>
          </cell>
          <cell r="DN122">
            <v>100.64312704887264</v>
          </cell>
          <cell r="DO122">
            <v>100.98220765246116</v>
          </cell>
          <cell r="DP122">
            <v>101.25872725907759</v>
          </cell>
          <cell r="DQ122">
            <v>101.19116138234779</v>
          </cell>
          <cell r="DR122">
            <v>100.03378293836491</v>
          </cell>
          <cell r="DS122">
            <v>99.812317009083856</v>
          </cell>
          <cell r="DT122">
            <v>99.707214534170802</v>
          </cell>
          <cell r="DU122">
            <v>100</v>
          </cell>
          <cell r="DV122">
            <v>102.03</v>
          </cell>
          <cell r="DW122">
            <v>105.18</v>
          </cell>
          <cell r="DX122">
            <v>109.84</v>
          </cell>
          <cell r="DY122">
            <v>110.68</v>
          </cell>
          <cell r="DZ122">
            <v>109.16</v>
          </cell>
          <cell r="EA122">
            <v>108.44</v>
          </cell>
          <cell r="EB122">
            <v>106.71407455000001</v>
          </cell>
          <cell r="EC122">
            <v>105.05</v>
          </cell>
          <cell r="ED122">
            <v>105.48</v>
          </cell>
          <cell r="EE122">
            <v>107.96</v>
          </cell>
          <cell r="EF122">
            <v>106.42</v>
          </cell>
          <cell r="EG122">
            <v>104.41</v>
          </cell>
          <cell r="EH122">
            <v>104.5</v>
          </cell>
          <cell r="EI122">
            <v>104.69</v>
          </cell>
          <cell r="EJ122">
            <v>109.11</v>
          </cell>
          <cell r="EK122">
            <v>111.67</v>
          </cell>
          <cell r="EL122">
            <v>113.38</v>
          </cell>
          <cell r="EM122">
            <v>114.59</v>
          </cell>
          <cell r="EN122">
            <v>112.12</v>
          </cell>
          <cell r="EO122">
            <v>112.64</v>
          </cell>
          <cell r="EP122">
            <v>113.84</v>
          </cell>
          <cell r="EQ122">
            <v>114.75</v>
          </cell>
          <cell r="ER122">
            <v>114.57</v>
          </cell>
          <cell r="ES122">
            <v>114.59</v>
          </cell>
          <cell r="ET122">
            <v>112.77</v>
          </cell>
          <cell r="EU122">
            <v>111.35</v>
          </cell>
          <cell r="EV122">
            <v>110.91</v>
          </cell>
          <cell r="EW122">
            <v>111.26</v>
          </cell>
          <cell r="EX122">
            <v>110.6</v>
          </cell>
          <cell r="EY122">
            <v>110.14</v>
          </cell>
          <cell r="EZ122">
            <v>109.49</v>
          </cell>
          <cell r="FA122">
            <v>110.91</v>
          </cell>
          <cell r="FB122">
            <v>112.02</v>
          </cell>
          <cell r="FC122">
            <v>113.25</v>
          </cell>
          <cell r="FD122">
            <v>115.69</v>
          </cell>
          <cell r="FE122">
            <v>115.81</v>
          </cell>
          <cell r="FF122">
            <v>116.15</v>
          </cell>
          <cell r="FG122">
            <v>117.22</v>
          </cell>
          <cell r="FH122">
            <v>119.55</v>
          </cell>
          <cell r="FI122">
            <v>118.48</v>
          </cell>
          <cell r="FJ122">
            <v>118.48</v>
          </cell>
          <cell r="FK122">
            <v>118.58</v>
          </cell>
          <cell r="FL122">
            <v>119.54</v>
          </cell>
          <cell r="FM122">
            <v>118.59</v>
          </cell>
          <cell r="FN122">
            <v>118.7</v>
          </cell>
          <cell r="FO122">
            <v>119.76</v>
          </cell>
          <cell r="FP122">
            <v>121.04</v>
          </cell>
          <cell r="FQ122">
            <v>120.3</v>
          </cell>
          <cell r="FR122">
            <v>119.77</v>
          </cell>
          <cell r="FS122">
            <v>123.38</v>
          </cell>
          <cell r="FT122">
            <v>127.62</v>
          </cell>
          <cell r="FU122">
            <v>128.81</v>
          </cell>
          <cell r="FV122">
            <v>130.59</v>
          </cell>
          <cell r="FW122">
            <v>131.65</v>
          </cell>
          <cell r="FX122">
            <v>131.5</v>
          </cell>
          <cell r="FY122">
            <v>131.08000000000001</v>
          </cell>
          <cell r="FZ122">
            <v>131.02000000000001</v>
          </cell>
          <cell r="GA122">
            <v>131.55000000000001</v>
          </cell>
          <cell r="GB122">
            <v>132.16</v>
          </cell>
          <cell r="GC122">
            <v>132.58000000000001</v>
          </cell>
          <cell r="GD122">
            <v>135.01</v>
          </cell>
          <cell r="GE122">
            <v>136.38</v>
          </cell>
          <cell r="GF122">
            <v>138.33000000000001</v>
          </cell>
          <cell r="GG122">
            <v>139.62</v>
          </cell>
          <cell r="GH122">
            <v>140.82</v>
          </cell>
          <cell r="GI122">
            <v>141.02000000000001</v>
          </cell>
          <cell r="GJ122">
            <v>136.62</v>
          </cell>
          <cell r="GK122">
            <v>135.74</v>
          </cell>
          <cell r="GL122">
            <v>136.38</v>
          </cell>
          <cell r="GM122">
            <v>136.08000000000001</v>
          </cell>
          <cell r="GN122">
            <v>135.82</v>
          </cell>
          <cell r="GO122">
            <v>133.36000000000001</v>
          </cell>
          <cell r="GP122">
            <v>131.43</v>
          </cell>
          <cell r="GQ122">
            <v>131.21</v>
          </cell>
          <cell r="GR122">
            <v>130.06</v>
          </cell>
          <cell r="GS122">
            <v>129.9</v>
          </cell>
          <cell r="GT122">
            <v>130.35</v>
          </cell>
          <cell r="GU122">
            <v>131.04</v>
          </cell>
          <cell r="GV122">
            <v>131.30000000000001</v>
          </cell>
          <cell r="GW122">
            <v>131.43</v>
          </cell>
          <cell r="GX122">
            <v>132.79</v>
          </cell>
          <cell r="GY122">
            <v>133.84</v>
          </cell>
          <cell r="GZ122">
            <v>134.81</v>
          </cell>
        </row>
        <row r="123">
          <cell r="A123">
            <v>27202</v>
          </cell>
          <cell r="B123" t="str">
            <v>Insecticidas</v>
          </cell>
          <cell r="D123">
            <v>4.1785460000000004E-4</v>
          </cell>
          <cell r="DU123">
            <v>100</v>
          </cell>
          <cell r="DV123">
            <v>99.67</v>
          </cell>
          <cell r="DW123">
            <v>100.77</v>
          </cell>
          <cell r="DX123">
            <v>104.17</v>
          </cell>
          <cell r="DY123">
            <v>107.2</v>
          </cell>
          <cell r="DZ123">
            <v>111.92</v>
          </cell>
          <cell r="EA123">
            <v>111.3</v>
          </cell>
          <cell r="EB123">
            <v>112.36585783</v>
          </cell>
          <cell r="EC123">
            <v>112.15</v>
          </cell>
          <cell r="ED123">
            <v>112.3</v>
          </cell>
          <cell r="EE123">
            <v>114.2</v>
          </cell>
          <cell r="EF123">
            <v>115.75</v>
          </cell>
          <cell r="EG123">
            <v>118.13</v>
          </cell>
          <cell r="EH123">
            <v>119.73</v>
          </cell>
          <cell r="EI123">
            <v>120.45</v>
          </cell>
          <cell r="EJ123">
            <v>121.53</v>
          </cell>
          <cell r="EK123">
            <v>122.62</v>
          </cell>
          <cell r="EL123">
            <v>123.61</v>
          </cell>
          <cell r="EM123">
            <v>125.37</v>
          </cell>
          <cell r="EN123">
            <v>125.63</v>
          </cell>
          <cell r="EO123">
            <v>126.72</v>
          </cell>
          <cell r="EP123">
            <v>125.78</v>
          </cell>
          <cell r="EQ123">
            <v>125.4</v>
          </cell>
          <cell r="ER123">
            <v>124.47</v>
          </cell>
          <cell r="ES123">
            <v>124.43</v>
          </cell>
          <cell r="ET123">
            <v>122.68</v>
          </cell>
          <cell r="EU123">
            <v>123.75</v>
          </cell>
          <cell r="EV123">
            <v>125.77</v>
          </cell>
          <cell r="EW123">
            <v>127.78</v>
          </cell>
          <cell r="EX123">
            <v>129.88999999999999</v>
          </cell>
          <cell r="EY123">
            <v>129.29</v>
          </cell>
          <cell r="EZ123">
            <v>129.09</v>
          </cell>
          <cell r="FA123">
            <v>129.56</v>
          </cell>
          <cell r="FB123">
            <v>129.1</v>
          </cell>
          <cell r="FC123">
            <v>128.96</v>
          </cell>
          <cell r="FD123">
            <v>130.71</v>
          </cell>
          <cell r="FE123">
            <v>132.61000000000001</v>
          </cell>
          <cell r="FF123">
            <v>134.47999999999999</v>
          </cell>
          <cell r="FG123">
            <v>137.11000000000001</v>
          </cell>
          <cell r="FH123">
            <v>138.46</v>
          </cell>
          <cell r="FI123">
            <v>137.85</v>
          </cell>
          <cell r="FJ123">
            <v>138.44999999999999</v>
          </cell>
          <cell r="FK123">
            <v>138.97</v>
          </cell>
          <cell r="FL123">
            <v>138.97</v>
          </cell>
          <cell r="FM123">
            <v>138.55000000000001</v>
          </cell>
          <cell r="FN123">
            <v>138.04</v>
          </cell>
          <cell r="FO123">
            <v>138.57</v>
          </cell>
          <cell r="FP123">
            <v>139.25</v>
          </cell>
          <cell r="FQ123">
            <v>140</v>
          </cell>
          <cell r="FR123">
            <v>139.26</v>
          </cell>
          <cell r="FS123">
            <v>139.75</v>
          </cell>
          <cell r="FT123">
            <v>140.58000000000001</v>
          </cell>
          <cell r="FU123">
            <v>139.93</v>
          </cell>
          <cell r="FV123">
            <v>139.62</v>
          </cell>
          <cell r="FW123">
            <v>138.94</v>
          </cell>
          <cell r="FX123">
            <v>140.62</v>
          </cell>
          <cell r="FY123">
            <v>140.93</v>
          </cell>
          <cell r="FZ123">
            <v>141.06</v>
          </cell>
          <cell r="GA123">
            <v>140.82</v>
          </cell>
          <cell r="GB123">
            <v>142.11000000000001</v>
          </cell>
          <cell r="GC123">
            <v>141.88</v>
          </cell>
          <cell r="GD123">
            <v>141.69</v>
          </cell>
          <cell r="GE123">
            <v>142.91</v>
          </cell>
          <cell r="GF123">
            <v>144.16999999999999</v>
          </cell>
          <cell r="GG123">
            <v>145.22</v>
          </cell>
          <cell r="GH123">
            <v>145.72</v>
          </cell>
          <cell r="GI123">
            <v>145.56</v>
          </cell>
          <cell r="GJ123">
            <v>145.72</v>
          </cell>
          <cell r="GK123">
            <v>145.85</v>
          </cell>
          <cell r="GL123">
            <v>146.30000000000001</v>
          </cell>
          <cell r="GM123">
            <v>146.01</v>
          </cell>
          <cell r="GN123">
            <v>146.13</v>
          </cell>
          <cell r="GO123">
            <v>147.11000000000001</v>
          </cell>
          <cell r="GP123">
            <v>147.07</v>
          </cell>
          <cell r="GQ123">
            <v>148.62</v>
          </cell>
          <cell r="GR123">
            <v>149.78</v>
          </cell>
          <cell r="GS123">
            <v>150.22</v>
          </cell>
          <cell r="GT123">
            <v>151.72</v>
          </cell>
          <cell r="GU123">
            <v>151.38</v>
          </cell>
          <cell r="GV123">
            <v>150.87</v>
          </cell>
          <cell r="GW123">
            <v>151.76</v>
          </cell>
          <cell r="GX123">
            <v>153.01</v>
          </cell>
          <cell r="GY123">
            <v>153.56</v>
          </cell>
          <cell r="GZ123">
            <v>153.97999999999999</v>
          </cell>
        </row>
        <row r="124">
          <cell r="A124">
            <v>27203</v>
          </cell>
          <cell r="B124" t="str">
            <v>Ceras</v>
          </cell>
          <cell r="C124">
            <v>0.17299999999999999</v>
          </cell>
          <cell r="D124">
            <v>1.2616562E-3</v>
          </cell>
          <cell r="E124">
            <v>13.350778350377826</v>
          </cell>
          <cell r="F124">
            <v>13.555045259138609</v>
          </cell>
          <cell r="G124">
            <v>14.045018824597474</v>
          </cell>
          <cell r="H124">
            <v>14.660489706549892</v>
          </cell>
          <cell r="I124">
            <v>15.46954687458279</v>
          </cell>
          <cell r="J124">
            <v>16.205174761688607</v>
          </cell>
          <cell r="K124">
            <v>16.629729513230622</v>
          </cell>
          <cell r="L124">
            <v>16.908760780753518</v>
          </cell>
          <cell r="M124">
            <v>17.101011988998959</v>
          </cell>
          <cell r="N124">
            <v>17.569624309097222</v>
          </cell>
          <cell r="O124">
            <v>17.927425168887346</v>
          </cell>
          <cell r="P124">
            <v>18.493498170943369</v>
          </cell>
          <cell r="Q124">
            <v>18.733812181250169</v>
          </cell>
          <cell r="R124">
            <v>18.924728311660573</v>
          </cell>
          <cell r="S124">
            <v>19.557555205468478</v>
          </cell>
          <cell r="T124">
            <v>20.186376865771276</v>
          </cell>
          <cell r="U124">
            <v>21.047502069370648</v>
          </cell>
          <cell r="V124">
            <v>21.658967717817948</v>
          </cell>
          <cell r="W124">
            <v>22.120904648741021</v>
          </cell>
          <cell r="X124">
            <v>22.415956850284374</v>
          </cell>
          <cell r="Y124">
            <v>22.642920082240796</v>
          </cell>
          <cell r="Z124">
            <v>23.071480067287926</v>
          </cell>
          <cell r="AA124">
            <v>23.897893247176309</v>
          </cell>
          <cell r="AB124">
            <v>24.402552668820594</v>
          </cell>
          <cell r="AC124">
            <v>24.796400630156736</v>
          </cell>
          <cell r="AD124">
            <v>25.055405730154067</v>
          </cell>
          <cell r="AE124">
            <v>25.455929080665403</v>
          </cell>
          <cell r="AF124">
            <v>26.248965314677847</v>
          </cell>
          <cell r="AG124">
            <v>27.184854877039331</v>
          </cell>
          <cell r="AH124">
            <v>28.099383194040211</v>
          </cell>
          <cell r="AI124">
            <v>28.567995514138474</v>
          </cell>
          <cell r="AJ124">
            <v>28.786948279084672</v>
          </cell>
          <cell r="AK124">
            <v>29.163440228565324</v>
          </cell>
          <cell r="AL124">
            <v>29.451817040933488</v>
          </cell>
          <cell r="AM124">
            <v>29.598675602787644</v>
          </cell>
          <cell r="AN124">
            <v>29.698806440415478</v>
          </cell>
          <cell r="AO124">
            <v>29.848335157939708</v>
          </cell>
          <cell r="AP124">
            <v>30.130036581132678</v>
          </cell>
          <cell r="AQ124">
            <v>30.78555979813623</v>
          </cell>
          <cell r="AR124">
            <v>32.68938079090011</v>
          </cell>
          <cell r="AS124">
            <v>34.441002910469685</v>
          </cell>
          <cell r="AT124">
            <v>34.817494859950337</v>
          </cell>
          <cell r="AU124">
            <v>35.041787936236688</v>
          </cell>
          <cell r="AV124">
            <v>35.306133347574168</v>
          </cell>
          <cell r="AW124">
            <v>35.817468158393631</v>
          </cell>
          <cell r="AX124">
            <v>36.200635497049475</v>
          </cell>
          <cell r="AY124">
            <v>36.550425889829377</v>
          </cell>
          <cell r="AZ124">
            <v>37.383514458892954</v>
          </cell>
          <cell r="BA124">
            <v>37.67856666043631</v>
          </cell>
          <cell r="BB124">
            <v>38.051053376411843</v>
          </cell>
          <cell r="BC124">
            <v>39.662492323302445</v>
          </cell>
          <cell r="BD124">
            <v>40.818669728445172</v>
          </cell>
          <cell r="BE124">
            <v>42.092333983071214</v>
          </cell>
          <cell r="BF124">
            <v>43.252516621719053</v>
          </cell>
          <cell r="BG124">
            <v>43.889348749032067</v>
          </cell>
          <cell r="BH124">
            <v>44.571573522736379</v>
          </cell>
          <cell r="BI124">
            <v>45.028170142319297</v>
          </cell>
          <cell r="BJ124">
            <v>45.14432191396758</v>
          </cell>
          <cell r="BK124">
            <v>45.280499853141443</v>
          </cell>
          <cell r="BL124">
            <v>45.568876665509599</v>
          </cell>
          <cell r="BM124">
            <v>45.907986435609196</v>
          </cell>
          <cell r="BN124">
            <v>46.272462684574506</v>
          </cell>
          <cell r="BO124">
            <v>46.75843101652827</v>
          </cell>
          <cell r="BP124">
            <v>48.072147606205441</v>
          </cell>
          <cell r="BQ124">
            <v>50.28170142319297</v>
          </cell>
          <cell r="BR124">
            <v>51.659501748951961</v>
          </cell>
          <cell r="BS124">
            <v>52.404475180903042</v>
          </cell>
          <cell r="BT124">
            <v>52.906464446877251</v>
          </cell>
          <cell r="BU124">
            <v>53.5232704066647</v>
          </cell>
          <cell r="BV124">
            <v>53.715521614910145</v>
          </cell>
          <cell r="BW124">
            <v>54.033270139649147</v>
          </cell>
          <cell r="BX124">
            <v>54.174788390163144</v>
          </cell>
          <cell r="BY124">
            <v>54.449814424180929</v>
          </cell>
          <cell r="BZ124">
            <v>54.88237964273317</v>
          </cell>
          <cell r="CA124">
            <v>55.511201303035975</v>
          </cell>
          <cell r="CB124">
            <v>56.890336706629995</v>
          </cell>
          <cell r="CC124">
            <v>59.173319804544612</v>
          </cell>
          <cell r="CD124">
            <v>60.519078262262695</v>
          </cell>
          <cell r="CE124">
            <v>61.831459774104836</v>
          </cell>
          <cell r="CF124">
            <v>62.464286667912738</v>
          </cell>
          <cell r="CG124">
            <v>63.557715414808683</v>
          </cell>
          <cell r="CH124">
            <v>63.593762516354701</v>
          </cell>
          <cell r="CI124">
            <v>63.695228431817576</v>
          </cell>
          <cell r="CJ124">
            <v>63.832741448826468</v>
          </cell>
          <cell r="CK124">
            <v>64.324050092120373</v>
          </cell>
          <cell r="CL124">
            <v>64.656484473044785</v>
          </cell>
          <cell r="CM124">
            <v>65.773944620971406</v>
          </cell>
          <cell r="CN124">
            <v>69.406691410109218</v>
          </cell>
          <cell r="CO124">
            <v>71.385276761635211</v>
          </cell>
          <cell r="CP124">
            <v>72.864543002857062</v>
          </cell>
          <cell r="CQ124">
            <v>74.365170489439535</v>
          </cell>
          <cell r="CR124">
            <v>74.932578569330587</v>
          </cell>
          <cell r="CS124">
            <v>75.542709139942872</v>
          </cell>
          <cell r="CT124">
            <v>75.880483832207418</v>
          </cell>
          <cell r="CU124">
            <v>76.231609302822363</v>
          </cell>
          <cell r="CV124">
            <v>75.863127820351934</v>
          </cell>
          <cell r="CW124">
            <v>76.606766174467964</v>
          </cell>
          <cell r="CX124">
            <v>77.557341593014868</v>
          </cell>
          <cell r="CY124">
            <v>78.972524098154921</v>
          </cell>
          <cell r="CZ124">
            <v>80.446450028036637</v>
          </cell>
          <cell r="DA124">
            <v>82.069904675442586</v>
          </cell>
          <cell r="DB124">
            <v>84.646604897065501</v>
          </cell>
          <cell r="DC124">
            <v>86.093829270246459</v>
          </cell>
          <cell r="DD124">
            <v>86.019064911484335</v>
          </cell>
          <cell r="DE124">
            <v>86.682598595498121</v>
          </cell>
          <cell r="DF124">
            <v>87.921550826413181</v>
          </cell>
          <cell r="DG124">
            <v>87.294064243945428</v>
          </cell>
          <cell r="DH124">
            <v>87.496996074871163</v>
          </cell>
          <cell r="DI124">
            <v>88.658513791354039</v>
          </cell>
          <cell r="DJ124">
            <v>88.840084376919165</v>
          </cell>
          <cell r="DK124">
            <v>90.100397853194849</v>
          </cell>
          <cell r="DL124">
            <v>91.993538223278421</v>
          </cell>
          <cell r="DM124">
            <v>93.532882967076986</v>
          </cell>
          <cell r="DN124">
            <v>95.044191076339743</v>
          </cell>
          <cell r="DO124">
            <v>96.140289978905784</v>
          </cell>
          <cell r="DP124">
            <v>96.910629889722571</v>
          </cell>
          <cell r="DQ124">
            <v>97.741048303116074</v>
          </cell>
          <cell r="DR124">
            <v>98.735681290219219</v>
          </cell>
          <cell r="DS124">
            <v>98.751702224239665</v>
          </cell>
          <cell r="DT124">
            <v>98.89589063042375</v>
          </cell>
          <cell r="DU124">
            <v>100</v>
          </cell>
          <cell r="DV124">
            <v>101.63</v>
          </cell>
          <cell r="DW124">
            <v>103.37</v>
          </cell>
          <cell r="DX124">
            <v>108.03</v>
          </cell>
          <cell r="DY124">
            <v>111.04</v>
          </cell>
          <cell r="DZ124">
            <v>112.14</v>
          </cell>
          <cell r="EA124">
            <v>112.27</v>
          </cell>
          <cell r="EB124">
            <v>113.39637432000001</v>
          </cell>
          <cell r="EC124">
            <v>112.7</v>
          </cell>
          <cell r="ED124">
            <v>112.75</v>
          </cell>
          <cell r="EE124">
            <v>112.31</v>
          </cell>
          <cell r="EF124">
            <v>112.92</v>
          </cell>
          <cell r="EG124">
            <v>115.18</v>
          </cell>
          <cell r="EH124">
            <v>116.21</v>
          </cell>
          <cell r="EI124">
            <v>117.5</v>
          </cell>
          <cell r="EJ124">
            <v>120.87</v>
          </cell>
          <cell r="EK124">
            <v>122.5</v>
          </cell>
          <cell r="EL124">
            <v>123.17</v>
          </cell>
          <cell r="EM124">
            <v>124.59</v>
          </cell>
          <cell r="EN124">
            <v>126.41</v>
          </cell>
          <cell r="EO124">
            <v>126.1</v>
          </cell>
          <cell r="EP124">
            <v>125.76</v>
          </cell>
          <cell r="EQ124">
            <v>124.9</v>
          </cell>
          <cell r="ER124">
            <v>123.53</v>
          </cell>
          <cell r="ES124">
            <v>122.66</v>
          </cell>
          <cell r="ET124">
            <v>122.06</v>
          </cell>
          <cell r="EU124">
            <v>125.09</v>
          </cell>
          <cell r="EV124">
            <v>127.63</v>
          </cell>
          <cell r="EW124">
            <v>129.47999999999999</v>
          </cell>
          <cell r="EX124">
            <v>131.49</v>
          </cell>
          <cell r="EY124">
            <v>130.9</v>
          </cell>
          <cell r="EZ124">
            <v>131.13999999999999</v>
          </cell>
          <cell r="FA124">
            <v>133.4</v>
          </cell>
          <cell r="FB124">
            <v>133.82</v>
          </cell>
          <cell r="FC124">
            <v>134.56</v>
          </cell>
          <cell r="FD124">
            <v>135.19</v>
          </cell>
          <cell r="FE124">
            <v>135.01</v>
          </cell>
          <cell r="FF124">
            <v>136.41</v>
          </cell>
          <cell r="FG124">
            <v>140.46</v>
          </cell>
          <cell r="FH124">
            <v>145.43</v>
          </cell>
          <cell r="FI124">
            <v>145.86000000000001</v>
          </cell>
          <cell r="FJ124">
            <v>146.54</v>
          </cell>
          <cell r="FK124">
            <v>146.51</v>
          </cell>
          <cell r="FL124">
            <v>146.78</v>
          </cell>
          <cell r="FM124">
            <v>147.59</v>
          </cell>
          <cell r="FN124">
            <v>147.71</v>
          </cell>
          <cell r="FO124">
            <v>146.97999999999999</v>
          </cell>
          <cell r="FP124">
            <v>146.87</v>
          </cell>
          <cell r="FQ124">
            <v>147.97999999999999</v>
          </cell>
          <cell r="FR124">
            <v>149.01</v>
          </cell>
          <cell r="FS124">
            <v>151.46</v>
          </cell>
          <cell r="FT124">
            <v>159.07</v>
          </cell>
          <cell r="FU124">
            <v>163.13</v>
          </cell>
          <cell r="FV124">
            <v>162.71</v>
          </cell>
          <cell r="FW124">
            <v>165.28</v>
          </cell>
          <cell r="FX124">
            <v>165.94</v>
          </cell>
          <cell r="FY124">
            <v>166.57</v>
          </cell>
          <cell r="FZ124">
            <v>166.82</v>
          </cell>
          <cell r="GA124">
            <v>166.77</v>
          </cell>
          <cell r="GB124">
            <v>168.04</v>
          </cell>
          <cell r="GC124">
            <v>167.34</v>
          </cell>
          <cell r="GD124">
            <v>168.15</v>
          </cell>
          <cell r="GE124">
            <v>170.79</v>
          </cell>
          <cell r="GF124">
            <v>172.69</v>
          </cell>
          <cell r="GG124">
            <v>174.47</v>
          </cell>
          <cell r="GH124">
            <v>175.32</v>
          </cell>
          <cell r="GI124">
            <v>174.97</v>
          </cell>
          <cell r="GJ124">
            <v>175.54</v>
          </cell>
          <cell r="GK124">
            <v>175.55</v>
          </cell>
          <cell r="GL124">
            <v>175.66</v>
          </cell>
          <cell r="GM124">
            <v>175.47</v>
          </cell>
          <cell r="GN124">
            <v>179.53</v>
          </cell>
          <cell r="GO124">
            <v>182.91</v>
          </cell>
          <cell r="GP124">
            <v>184.62</v>
          </cell>
          <cell r="GQ124">
            <v>185.32</v>
          </cell>
          <cell r="GR124">
            <v>185.68</v>
          </cell>
          <cell r="GS124">
            <v>185.26</v>
          </cell>
          <cell r="GT124">
            <v>187.05</v>
          </cell>
          <cell r="GU124">
            <v>189.8</v>
          </cell>
          <cell r="GV124">
            <v>190.61</v>
          </cell>
          <cell r="GW124">
            <v>190.15</v>
          </cell>
          <cell r="GX124">
            <v>191.46</v>
          </cell>
          <cell r="GY124">
            <v>193.21</v>
          </cell>
          <cell r="GZ124">
            <v>193.28</v>
          </cell>
        </row>
        <row r="125">
          <cell r="A125">
            <v>27301</v>
          </cell>
          <cell r="B125" t="str">
            <v>Papeles de cocina</v>
          </cell>
          <cell r="D125">
            <v>1.0455878E-3</v>
          </cell>
          <cell r="DU125">
            <v>100</v>
          </cell>
          <cell r="DV125">
            <v>101.65</v>
          </cell>
          <cell r="DW125">
            <v>103.58</v>
          </cell>
          <cell r="DX125">
            <v>104.41</v>
          </cell>
          <cell r="DY125">
            <v>104.77</v>
          </cell>
          <cell r="DZ125">
            <v>107.26</v>
          </cell>
          <cell r="EA125">
            <v>108.66</v>
          </cell>
          <cell r="EB125">
            <v>108.98598206</v>
          </cell>
          <cell r="EC125">
            <v>109.77</v>
          </cell>
          <cell r="ED125">
            <v>109.58</v>
          </cell>
          <cell r="EE125">
            <v>110.07</v>
          </cell>
          <cell r="EF125">
            <v>111.13</v>
          </cell>
          <cell r="EG125">
            <v>110.92</v>
          </cell>
          <cell r="EH125">
            <v>111.47</v>
          </cell>
          <cell r="EI125">
            <v>115.1</v>
          </cell>
          <cell r="EJ125">
            <v>118.88</v>
          </cell>
          <cell r="EK125">
            <v>120.17</v>
          </cell>
          <cell r="EL125">
            <v>120.64</v>
          </cell>
          <cell r="EM125">
            <v>120.12</v>
          </cell>
          <cell r="EN125">
            <v>120.3</v>
          </cell>
          <cell r="EO125">
            <v>119.23</v>
          </cell>
          <cell r="EP125">
            <v>118.01</v>
          </cell>
          <cell r="EQ125">
            <v>118.41</v>
          </cell>
          <cell r="ER125">
            <v>119.73</v>
          </cell>
          <cell r="ES125">
            <v>121.55</v>
          </cell>
          <cell r="ET125">
            <v>122.49</v>
          </cell>
          <cell r="EU125">
            <v>125.85</v>
          </cell>
          <cell r="EV125">
            <v>131.52000000000001</v>
          </cell>
          <cell r="EW125">
            <v>133.72</v>
          </cell>
          <cell r="EX125">
            <v>133.91</v>
          </cell>
          <cell r="EY125">
            <v>133.81</v>
          </cell>
          <cell r="EZ125">
            <v>133.83000000000001</v>
          </cell>
          <cell r="FA125">
            <v>133.53</v>
          </cell>
          <cell r="FB125">
            <v>133.72999999999999</v>
          </cell>
          <cell r="FC125">
            <v>133.66999999999999</v>
          </cell>
          <cell r="FD125">
            <v>133.24</v>
          </cell>
          <cell r="FE125">
            <v>133.74</v>
          </cell>
          <cell r="FF125">
            <v>134.96</v>
          </cell>
          <cell r="FG125">
            <v>135.77000000000001</v>
          </cell>
          <cell r="FH125">
            <v>138.35</v>
          </cell>
          <cell r="FI125">
            <v>140.88</v>
          </cell>
          <cell r="FJ125">
            <v>141.08000000000001</v>
          </cell>
          <cell r="FK125">
            <v>142.30000000000001</v>
          </cell>
          <cell r="FL125">
            <v>144.79</v>
          </cell>
          <cell r="FM125">
            <v>145.79</v>
          </cell>
          <cell r="FN125">
            <v>149.08000000000001</v>
          </cell>
          <cell r="FO125">
            <v>151.53</v>
          </cell>
          <cell r="FP125">
            <v>152.55000000000001</v>
          </cell>
          <cell r="FQ125">
            <v>151.94999999999999</v>
          </cell>
          <cell r="FR125">
            <v>152.91</v>
          </cell>
          <cell r="FS125">
            <v>153.41</v>
          </cell>
          <cell r="FT125">
            <v>154.86000000000001</v>
          </cell>
          <cell r="FU125">
            <v>155.19</v>
          </cell>
          <cell r="FV125">
            <v>154.54</v>
          </cell>
          <cell r="FW125">
            <v>157.94</v>
          </cell>
          <cell r="FX125">
            <v>162.49</v>
          </cell>
          <cell r="FY125">
            <v>163.19</v>
          </cell>
          <cell r="FZ125">
            <v>162.83000000000001</v>
          </cell>
          <cell r="GA125">
            <v>162.94999999999999</v>
          </cell>
          <cell r="GB125">
            <v>164.47</v>
          </cell>
          <cell r="GC125">
            <v>164.37</v>
          </cell>
          <cell r="GD125">
            <v>165.99</v>
          </cell>
          <cell r="GE125">
            <v>167.49</v>
          </cell>
          <cell r="GF125">
            <v>168.05</v>
          </cell>
          <cell r="GG125">
            <v>168.77</v>
          </cell>
          <cell r="GH125">
            <v>170.24</v>
          </cell>
          <cell r="GI125">
            <v>172.52</v>
          </cell>
          <cell r="GJ125">
            <v>175.12</v>
          </cell>
          <cell r="GK125">
            <v>175.77</v>
          </cell>
          <cell r="GL125">
            <v>175.24</v>
          </cell>
          <cell r="GM125">
            <v>175.34</v>
          </cell>
          <cell r="GN125">
            <v>175.2</v>
          </cell>
          <cell r="GO125">
            <v>175.82</v>
          </cell>
          <cell r="GP125">
            <v>180.88</v>
          </cell>
          <cell r="GQ125">
            <v>183.23</v>
          </cell>
          <cell r="GR125">
            <v>182.91</v>
          </cell>
          <cell r="GS125">
            <v>182.88</v>
          </cell>
          <cell r="GT125">
            <v>183.28</v>
          </cell>
          <cell r="GU125">
            <v>184.16</v>
          </cell>
          <cell r="GV125">
            <v>182.79</v>
          </cell>
          <cell r="GW125">
            <v>181.65</v>
          </cell>
          <cell r="GX125">
            <v>182.06</v>
          </cell>
          <cell r="GY125">
            <v>182.91</v>
          </cell>
          <cell r="GZ125">
            <v>184.57</v>
          </cell>
        </row>
        <row r="126">
          <cell r="A126">
            <v>27302</v>
          </cell>
          <cell r="B126" t="str">
            <v>Otros Utensilios de aseo</v>
          </cell>
          <cell r="C126">
            <v>0.45700000000000002</v>
          </cell>
          <cell r="D126">
            <v>3.2702426000000002E-3</v>
          </cell>
          <cell r="E126">
            <v>14.66688926960753</v>
          </cell>
          <cell r="F126">
            <v>15.07390347030154</v>
          </cell>
          <cell r="G126">
            <v>15.595762302423042</v>
          </cell>
          <cell r="H126">
            <v>16.165386410912063</v>
          </cell>
          <cell r="I126">
            <v>16.888980762882358</v>
          </cell>
          <cell r="J126">
            <v>17.360638395451303</v>
          </cell>
          <cell r="K126">
            <v>17.71793601372179</v>
          </cell>
          <cell r="L126">
            <v>18.166267836397623</v>
          </cell>
          <cell r="M126">
            <v>18.553579622818958</v>
          </cell>
          <cell r="N126">
            <v>18.990357659636896</v>
          </cell>
          <cell r="O126">
            <v>19.338370527216579</v>
          </cell>
          <cell r="P126">
            <v>19.648480558412444</v>
          </cell>
          <cell r="Q126">
            <v>19.930964203868093</v>
          </cell>
          <cell r="R126">
            <v>20.235387204913906</v>
          </cell>
          <cell r="S126">
            <v>20.642728762873887</v>
          </cell>
          <cell r="T126">
            <v>21.326831632904899</v>
          </cell>
          <cell r="U126">
            <v>21.872995137332477</v>
          </cell>
          <cell r="V126">
            <v>22.369615366124393</v>
          </cell>
          <cell r="W126">
            <v>22.792564163147418</v>
          </cell>
          <cell r="X126">
            <v>23.215423097391547</v>
          </cell>
          <cell r="Y126">
            <v>23.64432209413139</v>
          </cell>
          <cell r="Z126">
            <v>24.035376023416699</v>
          </cell>
          <cell r="AA126">
            <v>24.336085766063178</v>
          </cell>
          <cell r="AB126">
            <v>24.643503123277164</v>
          </cell>
          <cell r="AC126">
            <v>24.94349396369249</v>
          </cell>
          <cell r="AD126">
            <v>25.403800001656045</v>
          </cell>
          <cell r="AE126">
            <v>26.121418478829845</v>
          </cell>
          <cell r="AF126">
            <v>26.822232616350316</v>
          </cell>
          <cell r="AG126">
            <v>27.001958174139823</v>
          </cell>
          <cell r="AH126">
            <v>27.440822311182096</v>
          </cell>
          <cell r="AI126">
            <v>27.77507012666608</v>
          </cell>
          <cell r="AJ126">
            <v>28.022471985118212</v>
          </cell>
          <cell r="AK126">
            <v>28.327482303611795</v>
          </cell>
          <cell r="AL126">
            <v>28.364845963322249</v>
          </cell>
          <cell r="AM126">
            <v>28.627684963434518</v>
          </cell>
          <cell r="AN126">
            <v>28.80858515611957</v>
          </cell>
          <cell r="AO126">
            <v>29.001722733659115</v>
          </cell>
          <cell r="AP126">
            <v>29.209825673269592</v>
          </cell>
          <cell r="AQ126">
            <v>29.67178133510286</v>
          </cell>
          <cell r="AR126">
            <v>30.534675831899865</v>
          </cell>
          <cell r="AS126">
            <v>31.212469051098484</v>
          </cell>
          <cell r="AT126">
            <v>31.698610637994278</v>
          </cell>
          <cell r="AU126">
            <v>32.209490164165828</v>
          </cell>
          <cell r="AV126">
            <v>32.580694047470274</v>
          </cell>
          <cell r="AW126">
            <v>32.89152939966722</v>
          </cell>
          <cell r="AX126">
            <v>33.029876357160646</v>
          </cell>
          <cell r="AY126">
            <v>33.35154338359937</v>
          </cell>
          <cell r="AZ126">
            <v>33.810081050449668</v>
          </cell>
          <cell r="BA126">
            <v>34.030196717967407</v>
          </cell>
          <cell r="BB126">
            <v>34.456861982774718</v>
          </cell>
          <cell r="BC126">
            <v>35.054712631991578</v>
          </cell>
          <cell r="BD126">
            <v>35.954964369729112</v>
          </cell>
          <cell r="BE126">
            <v>37.115307874052696</v>
          </cell>
          <cell r="BF126">
            <v>38.057827211720365</v>
          </cell>
          <cell r="BG126">
            <v>38.574942572870214</v>
          </cell>
          <cell r="BH126">
            <v>39.005125323594264</v>
          </cell>
          <cell r="BI126">
            <v>39.329375904926209</v>
          </cell>
          <cell r="BJ126">
            <v>39.724512171881308</v>
          </cell>
          <cell r="BK126">
            <v>40.001844754475322</v>
          </cell>
          <cell r="BL126">
            <v>40.341619130861325</v>
          </cell>
          <cell r="BM126">
            <v>40.631587062044936</v>
          </cell>
          <cell r="BN126">
            <v>41.020025342587402</v>
          </cell>
          <cell r="BO126">
            <v>41.407337129008731</v>
          </cell>
          <cell r="BP126">
            <v>42.465750566985996</v>
          </cell>
          <cell r="BQ126">
            <v>43.507160683442379</v>
          </cell>
          <cell r="BR126">
            <v>44.311153338058837</v>
          </cell>
          <cell r="BS126">
            <v>45.057524695093996</v>
          </cell>
          <cell r="BT126">
            <v>45.414751706895345</v>
          </cell>
          <cell r="BU126">
            <v>45.848589947089444</v>
          </cell>
          <cell r="BV126">
            <v>46.414812107520305</v>
          </cell>
          <cell r="BW126">
            <v>47.005698391372817</v>
          </cell>
          <cell r="BX126">
            <v>47.470250445639159</v>
          </cell>
          <cell r="BY126">
            <v>47.902320314719994</v>
          </cell>
          <cell r="BZ126">
            <v>48.494801662897892</v>
          </cell>
          <cell r="CA126">
            <v>49.362256695723801</v>
          </cell>
          <cell r="CB126">
            <v>50.672956676063109</v>
          </cell>
          <cell r="CC126">
            <v>52.073336500354415</v>
          </cell>
          <cell r="CD126">
            <v>53.505845477485558</v>
          </cell>
          <cell r="CE126">
            <v>54.507910459956868</v>
          </cell>
          <cell r="CF126">
            <v>55.068517480460791</v>
          </cell>
          <cell r="CG126">
            <v>55.486687503277587</v>
          </cell>
          <cell r="CH126">
            <v>56.034272765242676</v>
          </cell>
          <cell r="CI126">
            <v>56.373167770149493</v>
          </cell>
          <cell r="CJ126">
            <v>56.742070524437253</v>
          </cell>
          <cell r="CK126">
            <v>57.050463534679238</v>
          </cell>
          <cell r="CL126">
            <v>57.510695756788706</v>
          </cell>
          <cell r="CM126">
            <v>59.188706636475352</v>
          </cell>
          <cell r="CN126">
            <v>61.470450968011484</v>
          </cell>
          <cell r="CO126">
            <v>63.353413171277374</v>
          </cell>
          <cell r="CP126">
            <v>64.695526611610305</v>
          </cell>
          <cell r="CQ126">
            <v>65.520139564598153</v>
          </cell>
          <cell r="CR126">
            <v>66.122136739184</v>
          </cell>
          <cell r="CS126">
            <v>66.529869842109179</v>
          </cell>
          <cell r="CT126">
            <v>66.684584662901301</v>
          </cell>
          <cell r="CU126">
            <v>67.125952120212787</v>
          </cell>
          <cell r="CV126">
            <v>67.636725736680631</v>
          </cell>
          <cell r="CW126">
            <v>68.131927417319986</v>
          </cell>
          <cell r="CX126">
            <v>68.690774411111562</v>
          </cell>
          <cell r="CY126">
            <v>70.741298603166541</v>
          </cell>
          <cell r="CZ126">
            <v>73.404494384186108</v>
          </cell>
          <cell r="DA126">
            <v>75.479092172829994</v>
          </cell>
          <cell r="DB126">
            <v>76.996149187361269</v>
          </cell>
          <cell r="DC126">
            <v>77.807269885975046</v>
          </cell>
          <cell r="DD126">
            <v>78.437897983793775</v>
          </cell>
          <cell r="DE126">
            <v>79.061433340849717</v>
          </cell>
          <cell r="DF126">
            <v>79.890523385857492</v>
          </cell>
          <cell r="DG126">
            <v>80.651654704326106</v>
          </cell>
          <cell r="DH126">
            <v>80.630244897254428</v>
          </cell>
          <cell r="DI126">
            <v>80.962419450053929</v>
          </cell>
          <cell r="DJ126">
            <v>82.31574648143895</v>
          </cell>
          <cell r="DK126">
            <v>85.142672245604743</v>
          </cell>
          <cell r="DL126">
            <v>88.083710901427011</v>
          </cell>
          <cell r="DM126">
            <v>90.112392019440662</v>
          </cell>
          <cell r="DN126">
            <v>91.892605763195277</v>
          </cell>
          <cell r="DO126">
            <v>92.685205101201845</v>
          </cell>
          <cell r="DP126">
            <v>93.481190340341811</v>
          </cell>
          <cell r="DQ126">
            <v>94.2417535976724</v>
          </cell>
          <cell r="DR126">
            <v>96.269693347760168</v>
          </cell>
          <cell r="DS126">
            <v>98.396315266614181</v>
          </cell>
          <cell r="DT126">
            <v>99.59838077542463</v>
          </cell>
          <cell r="DU126">
            <v>100</v>
          </cell>
          <cell r="DV126">
            <v>101.69</v>
          </cell>
          <cell r="DW126">
            <v>104.04</v>
          </cell>
          <cell r="DX126">
            <v>106.69</v>
          </cell>
          <cell r="DY126">
            <v>107.93</v>
          </cell>
          <cell r="DZ126">
            <v>109.19</v>
          </cell>
          <cell r="EA126">
            <v>109.95</v>
          </cell>
          <cell r="EB126">
            <v>110.67036598999999</v>
          </cell>
          <cell r="EC126">
            <v>111.27</v>
          </cell>
          <cell r="ED126">
            <v>111.91</v>
          </cell>
          <cell r="EE126">
            <v>112.28</v>
          </cell>
          <cell r="EF126">
            <v>112.61</v>
          </cell>
          <cell r="EG126">
            <v>112.89</v>
          </cell>
          <cell r="EH126">
            <v>113.86</v>
          </cell>
          <cell r="EI126">
            <v>115.78</v>
          </cell>
          <cell r="EJ126">
            <v>118.5</v>
          </cell>
          <cell r="EK126">
            <v>119.85</v>
          </cell>
          <cell r="EL126">
            <v>121.69</v>
          </cell>
          <cell r="EM126">
            <v>122.36</v>
          </cell>
          <cell r="EN126">
            <v>123.51</v>
          </cell>
          <cell r="EO126">
            <v>123.72</v>
          </cell>
          <cell r="EP126">
            <v>124.22</v>
          </cell>
          <cell r="EQ126">
            <v>123.95</v>
          </cell>
          <cell r="ER126">
            <v>124.08</v>
          </cell>
          <cell r="ES126">
            <v>124.84</v>
          </cell>
          <cell r="ET126">
            <v>125.38</v>
          </cell>
          <cell r="EU126">
            <v>126.76</v>
          </cell>
          <cell r="EV126">
            <v>129.19</v>
          </cell>
          <cell r="EW126">
            <v>129.87</v>
          </cell>
          <cell r="EX126">
            <v>130.81</v>
          </cell>
          <cell r="EY126">
            <v>131.47999999999999</v>
          </cell>
          <cell r="EZ126">
            <v>131.59</v>
          </cell>
          <cell r="FA126">
            <v>131.81</v>
          </cell>
          <cell r="FB126">
            <v>131.58000000000001</v>
          </cell>
          <cell r="FC126">
            <v>131.34</v>
          </cell>
          <cell r="FD126">
            <v>131.35</v>
          </cell>
          <cell r="FE126">
            <v>131.57</v>
          </cell>
          <cell r="FF126">
            <v>132.1</v>
          </cell>
          <cell r="FG126">
            <v>132.47</v>
          </cell>
          <cell r="FH126">
            <v>134.28</v>
          </cell>
          <cell r="FI126">
            <v>135.63</v>
          </cell>
          <cell r="FJ126">
            <v>136.81</v>
          </cell>
          <cell r="FK126">
            <v>137.72999999999999</v>
          </cell>
          <cell r="FL126">
            <v>137.63999999999999</v>
          </cell>
          <cell r="FM126">
            <v>137.63</v>
          </cell>
          <cell r="FN126">
            <v>137.91</v>
          </cell>
          <cell r="FO126">
            <v>138.04</v>
          </cell>
          <cell r="FP126">
            <v>138.74</v>
          </cell>
          <cell r="FQ126">
            <v>139.44</v>
          </cell>
          <cell r="FR126">
            <v>140.58000000000001</v>
          </cell>
          <cell r="FS126">
            <v>141.4</v>
          </cell>
          <cell r="FT126">
            <v>142.94</v>
          </cell>
          <cell r="FU126">
            <v>143.27000000000001</v>
          </cell>
          <cell r="FV126">
            <v>144.02000000000001</v>
          </cell>
          <cell r="FW126">
            <v>145.24</v>
          </cell>
          <cell r="FX126">
            <v>146.44999999999999</v>
          </cell>
          <cell r="FY126">
            <v>147.66999999999999</v>
          </cell>
          <cell r="FZ126">
            <v>148.5</v>
          </cell>
          <cell r="GA126">
            <v>148.80000000000001</v>
          </cell>
          <cell r="GB126">
            <v>149.33000000000001</v>
          </cell>
          <cell r="GC126">
            <v>149.61000000000001</v>
          </cell>
          <cell r="GD126">
            <v>150.6</v>
          </cell>
          <cell r="GE126">
            <v>152.52000000000001</v>
          </cell>
          <cell r="GF126">
            <v>154.93</v>
          </cell>
          <cell r="GG126">
            <v>156.63</v>
          </cell>
          <cell r="GH126">
            <v>157.16999999999999</v>
          </cell>
          <cell r="GI126">
            <v>157.86000000000001</v>
          </cell>
          <cell r="GJ126">
            <v>158.51</v>
          </cell>
          <cell r="GK126">
            <v>158.88999999999999</v>
          </cell>
          <cell r="GL126">
            <v>159.69999999999999</v>
          </cell>
          <cell r="GM126">
            <v>159.88999999999999</v>
          </cell>
          <cell r="GN126">
            <v>160.38</v>
          </cell>
          <cell r="GO126">
            <v>161.52000000000001</v>
          </cell>
          <cell r="GP126">
            <v>162.86000000000001</v>
          </cell>
          <cell r="GQ126">
            <v>164.33</v>
          </cell>
          <cell r="GR126">
            <v>166.06</v>
          </cell>
          <cell r="GS126">
            <v>167.29</v>
          </cell>
          <cell r="GT126">
            <v>169.19</v>
          </cell>
          <cell r="GU126">
            <v>169.95</v>
          </cell>
          <cell r="GV126">
            <v>169.68</v>
          </cell>
          <cell r="GW126">
            <v>169.57</v>
          </cell>
          <cell r="GX126">
            <v>169.66</v>
          </cell>
          <cell r="GY126">
            <v>170.12</v>
          </cell>
          <cell r="GZ126">
            <v>170.41</v>
          </cell>
        </row>
        <row r="127">
          <cell r="A127">
            <v>31101</v>
          </cell>
          <cell r="B127" t="str">
            <v>Camisas para hombre</v>
          </cell>
          <cell r="C127">
            <v>0.88600000000000001</v>
          </cell>
          <cell r="D127">
            <v>7.0769046000000004E-3</v>
          </cell>
          <cell r="E127">
            <v>18.261838236636898</v>
          </cell>
          <cell r="F127">
            <v>18.420716229295643</v>
          </cell>
          <cell r="G127">
            <v>18.656293942548256</v>
          </cell>
          <cell r="H127">
            <v>18.919264413155826</v>
          </cell>
          <cell r="I127">
            <v>19.291805913183218</v>
          </cell>
          <cell r="J127">
            <v>19.731916214686169</v>
          </cell>
          <cell r="K127">
            <v>20.259683339724976</v>
          </cell>
          <cell r="L127">
            <v>20.654139045636335</v>
          </cell>
          <cell r="M127">
            <v>21.152687229496518</v>
          </cell>
          <cell r="N127">
            <v>21.702368560419291</v>
          </cell>
          <cell r="O127">
            <v>22.0639529575047</v>
          </cell>
          <cell r="P127">
            <v>22.502237075183988</v>
          </cell>
          <cell r="Q127">
            <v>23.013568545809822</v>
          </cell>
          <cell r="R127">
            <v>23.397067148779197</v>
          </cell>
          <cell r="S127">
            <v>24.094669369418721</v>
          </cell>
          <cell r="T127">
            <v>24.629741229752184</v>
          </cell>
          <cell r="U127">
            <v>25.124637045965049</v>
          </cell>
          <cell r="V127">
            <v>25.853284391606856</v>
          </cell>
          <cell r="W127">
            <v>26.512536751949451</v>
          </cell>
          <cell r="X127">
            <v>27.241184097591258</v>
          </cell>
          <cell r="Y127">
            <v>27.812779634397998</v>
          </cell>
          <cell r="Z127">
            <v>28.262020855019266</v>
          </cell>
          <cell r="AA127">
            <v>29.081977391844262</v>
          </cell>
          <cell r="AB127">
            <v>29.712010811008234</v>
          </cell>
          <cell r="AC127">
            <v>30.83876623020873</v>
          </cell>
          <cell r="AD127">
            <v>31.393926112602493</v>
          </cell>
          <cell r="AE127">
            <v>32.246753958253436</v>
          </cell>
          <cell r="AF127">
            <v>33.061231943607439</v>
          </cell>
          <cell r="AG127">
            <v>33.753355612775984</v>
          </cell>
          <cell r="AH127">
            <v>34.482002958417787</v>
          </cell>
          <cell r="AI127">
            <v>35.365875929071017</v>
          </cell>
          <cell r="AJ127">
            <v>36.342884274731091</v>
          </cell>
          <cell r="AK127">
            <v>37.171971730674407</v>
          </cell>
          <cell r="AL127">
            <v>37.74356726748114</v>
          </cell>
          <cell r="AM127">
            <v>38.201939407220728</v>
          </cell>
          <cell r="AN127">
            <v>39.04563633375335</v>
          </cell>
          <cell r="AO127">
            <v>39.878376157344</v>
          </cell>
          <cell r="AP127">
            <v>40.585109297101845</v>
          </cell>
          <cell r="AQ127">
            <v>41.244361657444436</v>
          </cell>
          <cell r="AR127">
            <v>41.669862488358078</v>
          </cell>
          <cell r="AS127">
            <v>42.47703573841742</v>
          </cell>
          <cell r="AT127">
            <v>42.971931554630288</v>
          </cell>
          <cell r="AU127">
            <v>43.58187695173396</v>
          </cell>
          <cell r="AV127">
            <v>44.452966635621536</v>
          </cell>
          <cell r="AW127">
            <v>44.975255209189349</v>
          </cell>
          <cell r="AX127">
            <v>45.592505341587682</v>
          </cell>
          <cell r="AY127">
            <v>46.593254076955382</v>
          </cell>
          <cell r="AZ127">
            <v>47.636005040267356</v>
          </cell>
          <cell r="BA127">
            <v>48.527182746215239</v>
          </cell>
          <cell r="BB127">
            <v>49.005642908015126</v>
          </cell>
          <cell r="BC127">
            <v>49.626545408060771</v>
          </cell>
          <cell r="BD127">
            <v>50.287623952227037</v>
          </cell>
          <cell r="BE127">
            <v>51.32489636406801</v>
          </cell>
          <cell r="BF127">
            <v>52.332949834730357</v>
          </cell>
          <cell r="BG127">
            <v>52.973940356836316</v>
          </cell>
          <cell r="BH127">
            <v>54.044084077503243</v>
          </cell>
          <cell r="BI127">
            <v>54.657681842254235</v>
          </cell>
          <cell r="BJ127">
            <v>55.698606621742542</v>
          </cell>
          <cell r="BK127">
            <v>56.390730290911087</v>
          </cell>
          <cell r="BL127">
            <v>57.084680143903277</v>
          </cell>
          <cell r="BM127">
            <v>57.554009386584859</v>
          </cell>
          <cell r="BN127">
            <v>57.950291276319867</v>
          </cell>
          <cell r="BO127">
            <v>58.795814386676156</v>
          </cell>
          <cell r="BP127">
            <v>59.330886247009616</v>
          </cell>
          <cell r="BQ127">
            <v>60.02848846764914</v>
          </cell>
          <cell r="BR127">
            <v>60.826530798590184</v>
          </cell>
          <cell r="BS127">
            <v>61.619094578060228</v>
          </cell>
          <cell r="BT127">
            <v>62.035464489855542</v>
          </cell>
          <cell r="BU127">
            <v>62.411658357530264</v>
          </cell>
          <cell r="BV127">
            <v>63.28822659288884</v>
          </cell>
          <cell r="BW127">
            <v>63.726510710568121</v>
          </cell>
          <cell r="BX127">
            <v>64.117314048832156</v>
          </cell>
          <cell r="BY127">
            <v>64.65055972534195</v>
          </cell>
          <cell r="BZ127">
            <v>65.346335762157821</v>
          </cell>
          <cell r="CA127">
            <v>65.996457203382093</v>
          </cell>
          <cell r="CB127">
            <v>67.086688946109319</v>
          </cell>
          <cell r="CC127">
            <v>67.672893953505351</v>
          </cell>
          <cell r="CD127">
            <v>68.447195894738769</v>
          </cell>
          <cell r="CE127">
            <v>69.471685019814089</v>
          </cell>
          <cell r="CF127">
            <v>70.183896711042919</v>
          </cell>
          <cell r="CG127">
            <v>70.930805894921377</v>
          </cell>
          <cell r="CH127">
            <v>71.626581931737249</v>
          </cell>
          <cell r="CI127">
            <v>72.709508939169808</v>
          </cell>
          <cell r="CJ127">
            <v>73.080224255373537</v>
          </cell>
          <cell r="CK127">
            <v>73.940356836319125</v>
          </cell>
          <cell r="CL127">
            <v>74.643437608429664</v>
          </cell>
          <cell r="CM127">
            <v>75.656969630563012</v>
          </cell>
          <cell r="CN127">
            <v>76.360050402673522</v>
          </cell>
          <cell r="CO127">
            <v>77.161745101261886</v>
          </cell>
          <cell r="CP127">
            <v>78.054748991033435</v>
          </cell>
          <cell r="CQ127">
            <v>79.046366807282823</v>
          </cell>
          <cell r="CR127">
            <v>80.275388520608487</v>
          </cell>
          <cell r="CS127">
            <v>80.697236983874788</v>
          </cell>
          <cell r="CT127">
            <v>81.599371792764657</v>
          </cell>
          <cell r="CU127">
            <v>82.229405211928622</v>
          </cell>
          <cell r="CV127">
            <v>82.945269270804786</v>
          </cell>
          <cell r="CW127">
            <v>83.54790993261382</v>
          </cell>
          <cell r="CX127">
            <v>84.157855329717478</v>
          </cell>
          <cell r="CY127">
            <v>84.554137219452514</v>
          </cell>
          <cell r="CZ127">
            <v>85.111123285669933</v>
          </cell>
          <cell r="DA127">
            <v>85.907339432787296</v>
          </cell>
          <cell r="DB127">
            <v>87.518033565258676</v>
          </cell>
          <cell r="DC127">
            <v>88.215635785898201</v>
          </cell>
          <cell r="DD127">
            <v>88.737924359466021</v>
          </cell>
          <cell r="DE127">
            <v>89.000894830073591</v>
          </cell>
          <cell r="DF127">
            <v>89.926770028671072</v>
          </cell>
          <cell r="DG127">
            <v>90.823426286089955</v>
          </cell>
          <cell r="DH127">
            <v>91.353019594952428</v>
          </cell>
          <cell r="DI127">
            <v>91.813217918515662</v>
          </cell>
          <cell r="DJ127">
            <v>92.439598970032321</v>
          </cell>
          <cell r="DK127">
            <v>92.79205244799941</v>
          </cell>
          <cell r="DL127">
            <v>93.071458573019953</v>
          </cell>
          <cell r="DM127">
            <v>93.809236837780091</v>
          </cell>
          <cell r="DN127">
            <v>94.521448529008936</v>
          </cell>
          <cell r="DO127">
            <v>96.382329845322218</v>
          </cell>
          <cell r="DP127">
            <v>96.804178308588547</v>
          </cell>
          <cell r="DQ127">
            <v>97.286290838035754</v>
          </cell>
          <cell r="DR127">
            <v>98.318084698405741</v>
          </cell>
          <cell r="DS127">
            <v>98.854982742562868</v>
          </cell>
          <cell r="DT127">
            <v>99.260395551416195</v>
          </cell>
          <cell r="DU127">
            <v>100</v>
          </cell>
          <cell r="DV127">
            <v>100.28</v>
          </cell>
          <cell r="DW127">
            <v>101.21</v>
          </cell>
          <cell r="DX127">
            <v>101.48</v>
          </cell>
          <cell r="DY127">
            <v>102.07</v>
          </cell>
          <cell r="DZ127">
            <v>101.63</v>
          </cell>
          <cell r="EA127">
            <v>101.25</v>
          </cell>
          <cell r="EB127">
            <v>101.50731295</v>
          </cell>
          <cell r="EC127">
            <v>101.83</v>
          </cell>
          <cell r="ED127">
            <v>101.58</v>
          </cell>
          <cell r="EE127">
            <v>101.72</v>
          </cell>
          <cell r="EF127">
            <v>101.94</v>
          </cell>
          <cell r="EG127">
            <v>101.72</v>
          </cell>
          <cell r="EH127">
            <v>101.82</v>
          </cell>
          <cell r="EI127">
            <v>102.11</v>
          </cell>
          <cell r="EJ127">
            <v>102.19</v>
          </cell>
          <cell r="EK127">
            <v>102.52</v>
          </cell>
          <cell r="EL127">
            <v>103.16</v>
          </cell>
          <cell r="EM127">
            <v>103.65</v>
          </cell>
          <cell r="EN127">
            <v>103.03</v>
          </cell>
          <cell r="EO127">
            <v>103.72</v>
          </cell>
          <cell r="EP127">
            <v>103.85</v>
          </cell>
          <cell r="EQ127">
            <v>103.67</v>
          </cell>
          <cell r="ER127">
            <v>103.93</v>
          </cell>
          <cell r="ES127">
            <v>104.12</v>
          </cell>
          <cell r="ET127">
            <v>104.24</v>
          </cell>
          <cell r="EU127">
            <v>104.47</v>
          </cell>
          <cell r="EV127">
            <v>104.29</v>
          </cell>
          <cell r="EW127">
            <v>104.85</v>
          </cell>
          <cell r="EX127">
            <v>105.21</v>
          </cell>
          <cell r="EY127">
            <v>105.47</v>
          </cell>
          <cell r="EZ127">
            <v>106.13</v>
          </cell>
          <cell r="FA127">
            <v>106.71</v>
          </cell>
          <cell r="FB127">
            <v>106.56</v>
          </cell>
          <cell r="FC127">
            <v>106.58</v>
          </cell>
          <cell r="FD127">
            <v>106.55</v>
          </cell>
          <cell r="FE127">
            <v>106.12</v>
          </cell>
          <cell r="FF127">
            <v>106.31</v>
          </cell>
          <cell r="FG127">
            <v>105.78</v>
          </cell>
          <cell r="FH127">
            <v>105.94</v>
          </cell>
          <cell r="FI127">
            <v>105.93</v>
          </cell>
          <cell r="FJ127">
            <v>104.31</v>
          </cell>
          <cell r="FK127">
            <v>104.64</v>
          </cell>
          <cell r="FL127">
            <v>104.75</v>
          </cell>
          <cell r="FM127">
            <v>104.43</v>
          </cell>
          <cell r="FN127">
            <v>104.85</v>
          </cell>
          <cell r="FO127">
            <v>105.13</v>
          </cell>
          <cell r="FP127">
            <v>105.46</v>
          </cell>
          <cell r="FQ127">
            <v>105.37</v>
          </cell>
          <cell r="FR127">
            <v>105.64</v>
          </cell>
          <cell r="FS127">
            <v>105.41</v>
          </cell>
          <cell r="FT127">
            <v>105.64</v>
          </cell>
          <cell r="FU127">
            <v>105.67</v>
          </cell>
          <cell r="FV127">
            <v>105.85</v>
          </cell>
          <cell r="FW127">
            <v>106.38</v>
          </cell>
          <cell r="FX127">
            <v>106.2</v>
          </cell>
          <cell r="FY127">
            <v>106.55</v>
          </cell>
          <cell r="FZ127">
            <v>106.35</v>
          </cell>
          <cell r="GA127">
            <v>106.6</v>
          </cell>
          <cell r="GB127">
            <v>107.67</v>
          </cell>
          <cell r="GC127">
            <v>108.07</v>
          </cell>
          <cell r="GD127">
            <v>108.33</v>
          </cell>
          <cell r="GE127">
            <v>108.63</v>
          </cell>
          <cell r="GF127">
            <v>109.16</v>
          </cell>
          <cell r="GG127">
            <v>109.72</v>
          </cell>
          <cell r="GH127">
            <v>110.09</v>
          </cell>
          <cell r="GI127">
            <v>110.3</v>
          </cell>
          <cell r="GJ127">
            <v>110.37</v>
          </cell>
          <cell r="GK127">
            <v>111.2</v>
          </cell>
          <cell r="GL127">
            <v>111.38</v>
          </cell>
          <cell r="GM127">
            <v>111.36</v>
          </cell>
          <cell r="GN127">
            <v>111.42</v>
          </cell>
          <cell r="GO127">
            <v>111.94</v>
          </cell>
          <cell r="GP127">
            <v>111.87</v>
          </cell>
          <cell r="GQ127">
            <v>111.78</v>
          </cell>
          <cell r="GR127">
            <v>111.02</v>
          </cell>
          <cell r="GS127">
            <v>111.34</v>
          </cell>
          <cell r="GT127">
            <v>111.57</v>
          </cell>
          <cell r="GU127">
            <v>111.53</v>
          </cell>
          <cell r="GV127">
            <v>111.35</v>
          </cell>
          <cell r="GW127">
            <v>111.19</v>
          </cell>
          <cell r="GX127">
            <v>111.47</v>
          </cell>
          <cell r="GY127">
            <v>111.48</v>
          </cell>
          <cell r="GZ127">
            <v>111.62</v>
          </cell>
        </row>
        <row r="128">
          <cell r="A128">
            <v>31102</v>
          </cell>
          <cell r="B128" t="str">
            <v>Pantalones</v>
          </cell>
          <cell r="C128">
            <v>1.0900000000000001</v>
          </cell>
          <cell r="D128">
            <v>7.5214548000000006E-3</v>
          </cell>
          <cell r="E128">
            <v>21.002667338752019</v>
          </cell>
          <cell r="F128">
            <v>21.254699346817045</v>
          </cell>
          <cell r="G128">
            <v>21.443723352865813</v>
          </cell>
          <cell r="H128">
            <v>21.874278033310233</v>
          </cell>
          <cell r="I128">
            <v>22.659777791779558</v>
          </cell>
          <cell r="J128">
            <v>23.262554344401739</v>
          </cell>
          <cell r="K128">
            <v>23.812824228677041</v>
          </cell>
          <cell r="L128">
            <v>24.18247117383908</v>
          </cell>
          <cell r="M128">
            <v>24.722239724445004</v>
          </cell>
          <cell r="N128">
            <v>25.07088400226829</v>
          </cell>
          <cell r="O128">
            <v>25.700964022430849</v>
          </cell>
          <cell r="P128">
            <v>26.35624724339991</v>
          </cell>
          <cell r="Q128">
            <v>27.03253313170773</v>
          </cell>
          <cell r="R128">
            <v>27.563900615378156</v>
          </cell>
          <cell r="S128">
            <v>28.448112910339614</v>
          </cell>
          <cell r="T128">
            <v>29.02778652888917</v>
          </cell>
          <cell r="U128">
            <v>29.909898557116755</v>
          </cell>
          <cell r="V128">
            <v>30.689097515384457</v>
          </cell>
          <cell r="W128">
            <v>31.411589271837524</v>
          </cell>
          <cell r="X128">
            <v>31.957658622645074</v>
          </cell>
          <cell r="Y128">
            <v>32.759960514985401</v>
          </cell>
          <cell r="Z128">
            <v>33.629470942809739</v>
          </cell>
          <cell r="AA128">
            <v>34.620796841198832</v>
          </cell>
          <cell r="AB128">
            <v>35.954466217209585</v>
          </cell>
          <cell r="AC128">
            <v>36.973095583139056</v>
          </cell>
          <cell r="AD128">
            <v>37.798500409552013</v>
          </cell>
          <cell r="AE128">
            <v>38.30676495914981</v>
          </cell>
          <cell r="AF128">
            <v>39.304391657740531</v>
          </cell>
          <cell r="AG128">
            <v>40.260013021653748</v>
          </cell>
          <cell r="AH128">
            <v>41.177829584357212</v>
          </cell>
          <cell r="AI128">
            <v>42.37918215613383</v>
          </cell>
          <cell r="AJ128">
            <v>43.225589649885535</v>
          </cell>
          <cell r="AK128">
            <v>43.61203872891857</v>
          </cell>
          <cell r="AL128">
            <v>44.050994476298492</v>
          </cell>
          <cell r="AM128">
            <v>44.71467876420305</v>
          </cell>
          <cell r="AN128">
            <v>45.611492659567766</v>
          </cell>
          <cell r="AO128">
            <v>46.544011089408357</v>
          </cell>
          <cell r="AP128">
            <v>47.186692709974167</v>
          </cell>
          <cell r="AQ128">
            <v>48.014197803121</v>
          </cell>
          <cell r="AR128">
            <v>48.467855417638042</v>
          </cell>
          <cell r="AS128">
            <v>49.352067712599499</v>
          </cell>
          <cell r="AT128">
            <v>50.295087476109465</v>
          </cell>
          <cell r="AU128">
            <v>51.06378510070779</v>
          </cell>
          <cell r="AV128">
            <v>52.139121668451892</v>
          </cell>
          <cell r="AW128">
            <v>52.676789952323944</v>
          </cell>
          <cell r="AX128">
            <v>53.873941990632815</v>
          </cell>
          <cell r="AY128">
            <v>54.510322810997003</v>
          </cell>
          <cell r="AZ128">
            <v>55.43444017390209</v>
          </cell>
          <cell r="BA128">
            <v>56.146430596685782</v>
          </cell>
          <cell r="BB128">
            <v>56.719803415033709</v>
          </cell>
          <cell r="BC128">
            <v>57.358284502131774</v>
          </cell>
          <cell r="BD128">
            <v>58.110179992859088</v>
          </cell>
          <cell r="BE128">
            <v>58.981790687417302</v>
          </cell>
          <cell r="BF128">
            <v>60.09703232310504</v>
          </cell>
          <cell r="BG128">
            <v>60.844727280364609</v>
          </cell>
          <cell r="BH128">
            <v>62.146892655367225</v>
          </cell>
          <cell r="BI128">
            <v>62.575347069077772</v>
          </cell>
          <cell r="BJ128">
            <v>63.680087371096128</v>
          </cell>
          <cell r="BK128">
            <v>64.299666057589306</v>
          </cell>
          <cell r="BL128">
            <v>64.776426606179001</v>
          </cell>
          <cell r="BM128">
            <v>65.656438367672692</v>
          </cell>
          <cell r="BN128">
            <v>66.381030390859635</v>
          </cell>
          <cell r="BO128">
            <v>66.567954130174527</v>
          </cell>
          <cell r="BP128">
            <v>67.040514145296441</v>
          </cell>
          <cell r="BQ128">
            <v>67.788209102556024</v>
          </cell>
          <cell r="BR128">
            <v>68.542204860017236</v>
          </cell>
          <cell r="BS128">
            <v>69.579736626551579</v>
          </cell>
          <cell r="BT128">
            <v>70.069098775544489</v>
          </cell>
          <cell r="BU128">
            <v>70.451347321109779</v>
          </cell>
          <cell r="BV128">
            <v>70.61306785961817</v>
          </cell>
          <cell r="BW128">
            <v>71.262050280385608</v>
          </cell>
          <cell r="BX128">
            <v>71.728309495305894</v>
          </cell>
          <cell r="BY128">
            <v>72.408795917081477</v>
          </cell>
          <cell r="BZ128">
            <v>72.83304979732425</v>
          </cell>
          <cell r="CA128">
            <v>73.610148488858087</v>
          </cell>
          <cell r="CB128">
            <v>74.479658916682425</v>
          </cell>
          <cell r="CC128">
            <v>75.158045071724118</v>
          </cell>
          <cell r="CD128">
            <v>76.01915443261295</v>
          </cell>
          <cell r="CE128">
            <v>76.699640854388505</v>
          </cell>
          <cell r="CF128">
            <v>77.636359817696842</v>
          </cell>
          <cell r="CG128">
            <v>77.980803562052387</v>
          </cell>
          <cell r="CH128">
            <v>78.482767311448555</v>
          </cell>
          <cell r="CI128">
            <v>78.938525192699487</v>
          </cell>
          <cell r="CJ128">
            <v>79.425787074958521</v>
          </cell>
          <cell r="CK128">
            <v>80.463318841492864</v>
          </cell>
          <cell r="CL128">
            <v>81.068195660848929</v>
          </cell>
          <cell r="CM128">
            <v>81.393737004599586</v>
          </cell>
          <cell r="CN128">
            <v>81.908302354399012</v>
          </cell>
          <cell r="CO128">
            <v>82.931132253796235</v>
          </cell>
          <cell r="CP128">
            <v>83.502404805410279</v>
          </cell>
          <cell r="CQ128">
            <v>84.298405897548989</v>
          </cell>
          <cell r="CR128">
            <v>85.13431205763132</v>
          </cell>
          <cell r="CS128">
            <v>85.592170205616114</v>
          </cell>
          <cell r="CT128">
            <v>85.957616617310393</v>
          </cell>
          <cell r="CU128">
            <v>86.56669397013421</v>
          </cell>
          <cell r="CV128">
            <v>87.394199063281036</v>
          </cell>
          <cell r="CW128">
            <v>87.709239073362326</v>
          </cell>
          <cell r="CX128">
            <v>88.706865771953034</v>
          </cell>
          <cell r="CY128">
            <v>89.471362863083613</v>
          </cell>
          <cell r="CZ128">
            <v>89.714993804213137</v>
          </cell>
          <cell r="DA128">
            <v>90.450087161069462</v>
          </cell>
          <cell r="DB128">
            <v>91.08226744796589</v>
          </cell>
          <cell r="DC128">
            <v>91.811060004620586</v>
          </cell>
          <cell r="DD128">
            <v>92.449541091718643</v>
          </cell>
          <cell r="DE128">
            <v>92.573456829017289</v>
          </cell>
          <cell r="DF128">
            <v>92.892697372566317</v>
          </cell>
          <cell r="DG128">
            <v>93.272845651397731</v>
          </cell>
          <cell r="DH128">
            <v>93.531178459664375</v>
          </cell>
          <cell r="DI128">
            <v>94.570810492932594</v>
          </cell>
          <cell r="DJ128">
            <v>94.852246235271892</v>
          </cell>
          <cell r="DK128">
            <v>95.232394514103291</v>
          </cell>
          <cell r="DL128">
            <v>95.089576376199787</v>
          </cell>
          <cell r="DM128">
            <v>95.686052128620332</v>
          </cell>
          <cell r="DN128">
            <v>96.442148152815406</v>
          </cell>
          <cell r="DO128">
            <v>97.309558313905868</v>
          </cell>
          <cell r="DP128">
            <v>97.855627664713424</v>
          </cell>
          <cell r="DQ128">
            <v>98.330287946569214</v>
          </cell>
          <cell r="DR128">
            <v>98.69993489173126</v>
          </cell>
          <cell r="DS128">
            <v>98.943565832860784</v>
          </cell>
          <cell r="DT128">
            <v>99.248104509272679</v>
          </cell>
          <cell r="DU128">
            <v>100</v>
          </cell>
          <cell r="DV128">
            <v>100.91</v>
          </cell>
          <cell r="DW128">
            <v>101.25</v>
          </cell>
          <cell r="DX128">
            <v>101.4</v>
          </cell>
          <cell r="DY128">
            <v>101.41</v>
          </cell>
          <cell r="DZ128">
            <v>102.01</v>
          </cell>
          <cell r="EA128">
            <v>102</v>
          </cell>
          <cell r="EB128">
            <v>102.19832279000001</v>
          </cell>
          <cell r="EC128">
            <v>101.92</v>
          </cell>
          <cell r="ED128">
            <v>102.1</v>
          </cell>
          <cell r="EE128">
            <v>101.28</v>
          </cell>
          <cell r="EF128">
            <v>101.48</v>
          </cell>
          <cell r="EG128">
            <v>101.96</v>
          </cell>
          <cell r="EH128">
            <v>102.42</v>
          </cell>
          <cell r="EI128">
            <v>102.63</v>
          </cell>
          <cell r="EJ128">
            <v>103</v>
          </cell>
          <cell r="EK128">
            <v>102.89</v>
          </cell>
          <cell r="EL128">
            <v>103.34</v>
          </cell>
          <cell r="EM128">
            <v>103.78</v>
          </cell>
          <cell r="EN128">
            <v>103.98</v>
          </cell>
          <cell r="EO128">
            <v>104.12</v>
          </cell>
          <cell r="EP128">
            <v>104.38</v>
          </cell>
          <cell r="EQ128">
            <v>105.12</v>
          </cell>
          <cell r="ER128">
            <v>105.6</v>
          </cell>
          <cell r="ES128">
            <v>106.04</v>
          </cell>
          <cell r="ET128">
            <v>106.52</v>
          </cell>
          <cell r="EU128">
            <v>106.45</v>
          </cell>
          <cell r="EV128">
            <v>106.56</v>
          </cell>
          <cell r="EW128">
            <v>107.27</v>
          </cell>
          <cell r="EX128">
            <v>106.99</v>
          </cell>
          <cell r="EY128">
            <v>107.28</v>
          </cell>
          <cell r="EZ128">
            <v>107.49</v>
          </cell>
          <cell r="FA128">
            <v>107.97</v>
          </cell>
          <cell r="FB128">
            <v>107.92</v>
          </cell>
          <cell r="FC128">
            <v>108.23</v>
          </cell>
          <cell r="FD128">
            <v>109.14</v>
          </cell>
          <cell r="FE128">
            <v>109.31</v>
          </cell>
          <cell r="FF128">
            <v>109.98</v>
          </cell>
          <cell r="FG128">
            <v>110.26</v>
          </cell>
          <cell r="FH128">
            <v>110.38</v>
          </cell>
          <cell r="FI128">
            <v>110.08</v>
          </cell>
          <cell r="FJ128">
            <v>110.41</v>
          </cell>
          <cell r="FK128">
            <v>110.86</v>
          </cell>
          <cell r="FL128">
            <v>111.72</v>
          </cell>
          <cell r="FM128">
            <v>112.44</v>
          </cell>
          <cell r="FN128">
            <v>112.63</v>
          </cell>
          <cell r="FO128">
            <v>112.27</v>
          </cell>
          <cell r="FP128">
            <v>112.16</v>
          </cell>
          <cell r="FQ128">
            <v>112.57</v>
          </cell>
          <cell r="FR128">
            <v>113.08</v>
          </cell>
          <cell r="FS128">
            <v>112.63</v>
          </cell>
          <cell r="FT128">
            <v>113.04</v>
          </cell>
          <cell r="FU128">
            <v>113.32</v>
          </cell>
          <cell r="FV128">
            <v>113.38</v>
          </cell>
          <cell r="FW128">
            <v>113.57</v>
          </cell>
          <cell r="FX128">
            <v>114.09</v>
          </cell>
          <cell r="FY128">
            <v>115.25</v>
          </cell>
          <cell r="FZ128">
            <v>115.39</v>
          </cell>
          <cell r="GA128">
            <v>114.87</v>
          </cell>
          <cell r="GB128">
            <v>115.53</v>
          </cell>
          <cell r="GC128">
            <v>115.87</v>
          </cell>
          <cell r="GD128">
            <v>116.07</v>
          </cell>
          <cell r="GE128">
            <v>115.82</v>
          </cell>
          <cell r="GF128">
            <v>115.86</v>
          </cell>
          <cell r="GG128">
            <v>116.17</v>
          </cell>
          <cell r="GH128">
            <v>116.64</v>
          </cell>
          <cell r="GI128">
            <v>117.19</v>
          </cell>
          <cell r="GJ128">
            <v>117.35</v>
          </cell>
          <cell r="GK128">
            <v>117.8</v>
          </cell>
          <cell r="GL128">
            <v>117.79</v>
          </cell>
          <cell r="GM128">
            <v>116.13</v>
          </cell>
          <cell r="GN128">
            <v>116.36</v>
          </cell>
          <cell r="GO128">
            <v>116.44</v>
          </cell>
          <cell r="GP128">
            <v>116.77</v>
          </cell>
          <cell r="GQ128">
            <v>116.77</v>
          </cell>
          <cell r="GR128">
            <v>117.23</v>
          </cell>
          <cell r="GS128">
            <v>116.94</v>
          </cell>
          <cell r="GT128">
            <v>117.04</v>
          </cell>
          <cell r="GU128">
            <v>117.18</v>
          </cell>
          <cell r="GV128">
            <v>117.51</v>
          </cell>
          <cell r="GW128">
            <v>117.62</v>
          </cell>
          <cell r="GX128">
            <v>117.36</v>
          </cell>
          <cell r="GY128">
            <v>117.23</v>
          </cell>
          <cell r="GZ128">
            <v>117.38</v>
          </cell>
        </row>
        <row r="129">
          <cell r="A129">
            <v>31103</v>
          </cell>
          <cell r="B129" t="str">
            <v>Ropa interior</v>
          </cell>
          <cell r="C129">
            <v>0.24199999999999999</v>
          </cell>
          <cell r="D129">
            <v>3.3038687E-3</v>
          </cell>
          <cell r="E129">
            <v>21.483200137492481</v>
          </cell>
          <cell r="F129">
            <v>22.048208301108531</v>
          </cell>
          <cell r="G129">
            <v>22.282375182607201</v>
          </cell>
          <cell r="H129">
            <v>22.62610638480708</v>
          </cell>
          <cell r="I129">
            <v>22.989172467130704</v>
          </cell>
          <cell r="J129">
            <v>23.350090229440575</v>
          </cell>
          <cell r="K129">
            <v>23.861390392712899</v>
          </cell>
          <cell r="L129">
            <v>24.31253759560024</v>
          </cell>
          <cell r="M129">
            <v>24.789464638652571</v>
          </cell>
          <cell r="N129">
            <v>25.191200481223685</v>
          </cell>
          <cell r="O129">
            <v>25.562859843602304</v>
          </cell>
          <cell r="P129">
            <v>26.164389447452091</v>
          </cell>
          <cell r="Q129">
            <v>26.61983329036693</v>
          </cell>
          <cell r="R129">
            <v>27.163358253845495</v>
          </cell>
          <cell r="S129">
            <v>27.605912176677837</v>
          </cell>
          <cell r="T129">
            <v>28.218183380596372</v>
          </cell>
          <cell r="U129">
            <v>28.660737303428718</v>
          </cell>
          <cell r="V129">
            <v>29.202113946893533</v>
          </cell>
          <cell r="W129">
            <v>29.668299389877113</v>
          </cell>
          <cell r="X129">
            <v>30.1473747529432</v>
          </cell>
          <cell r="Y129">
            <v>30.768239236916727</v>
          </cell>
          <cell r="Z129">
            <v>31.530892841797716</v>
          </cell>
          <cell r="AA129">
            <v>32.175388845922484</v>
          </cell>
          <cell r="AB129">
            <v>33.109908051903417</v>
          </cell>
          <cell r="AC129">
            <v>33.891896536908135</v>
          </cell>
          <cell r="AD129">
            <v>34.454756380510439</v>
          </cell>
          <cell r="AE129">
            <v>34.923090143507771</v>
          </cell>
          <cell r="AF129">
            <v>35.677150468333764</v>
          </cell>
          <cell r="AG129">
            <v>36.315201512417289</v>
          </cell>
          <cell r="AH129">
            <v>37.28624215863195</v>
          </cell>
          <cell r="AI129">
            <v>38.053192403540429</v>
          </cell>
          <cell r="AJ129">
            <v>38.783621208215173</v>
          </cell>
          <cell r="AK129">
            <v>39.322849531666229</v>
          </cell>
          <cell r="AL129">
            <v>39.829853054911055</v>
          </cell>
          <cell r="AM129">
            <v>40.504425539228322</v>
          </cell>
          <cell r="AN129">
            <v>41.095213543009365</v>
          </cell>
          <cell r="AO129">
            <v>41.991062988742804</v>
          </cell>
          <cell r="AP129">
            <v>42.794534673885018</v>
          </cell>
          <cell r="AQ129">
            <v>43.606599639082233</v>
          </cell>
          <cell r="AR129">
            <v>44.055598521955829</v>
          </cell>
          <cell r="AS129">
            <v>44.942854687634266</v>
          </cell>
          <cell r="AT129">
            <v>45.664690212254015</v>
          </cell>
          <cell r="AU129">
            <v>47.095471341411013</v>
          </cell>
          <cell r="AV129">
            <v>47.903239666580731</v>
          </cell>
          <cell r="AW129">
            <v>48.470396150210533</v>
          </cell>
          <cell r="AX129">
            <v>49.155710234596548</v>
          </cell>
          <cell r="AY129">
            <v>49.529517916988915</v>
          </cell>
          <cell r="AZ129">
            <v>50.335137922144881</v>
          </cell>
          <cell r="BA129">
            <v>51.099939847039607</v>
          </cell>
          <cell r="BB129">
            <v>51.740139211136892</v>
          </cell>
          <cell r="BC129">
            <v>52.459826415742882</v>
          </cell>
          <cell r="BD129">
            <v>53.196700180458876</v>
          </cell>
          <cell r="BE129">
            <v>54.137664346481053</v>
          </cell>
          <cell r="BF129">
            <v>55.413766434648103</v>
          </cell>
          <cell r="BG129">
            <v>55.729569476669248</v>
          </cell>
          <cell r="BH129">
            <v>56.180716679556589</v>
          </cell>
          <cell r="BI129">
            <v>56.734983243103883</v>
          </cell>
          <cell r="BJ129">
            <v>57.701727249291046</v>
          </cell>
          <cell r="BK129">
            <v>58.112056371917156</v>
          </cell>
          <cell r="BL129">
            <v>58.352668213457072</v>
          </cell>
          <cell r="BM129">
            <v>59.068058778035571</v>
          </cell>
          <cell r="BN129">
            <v>59.31726389963049</v>
          </cell>
          <cell r="BO129">
            <v>59.650253501761632</v>
          </cell>
          <cell r="BP129">
            <v>60.251783105611402</v>
          </cell>
          <cell r="BQ129">
            <v>60.947838790066164</v>
          </cell>
          <cell r="BR129">
            <v>61.545071753888458</v>
          </cell>
          <cell r="BS129">
            <v>62.260462318466956</v>
          </cell>
          <cell r="BT129">
            <v>62.55693048036435</v>
          </cell>
          <cell r="BU129">
            <v>63.014522643292935</v>
          </cell>
          <cell r="BV129">
            <v>63.495746326372767</v>
          </cell>
          <cell r="BW129">
            <v>64.251954971212513</v>
          </cell>
          <cell r="BX129">
            <v>64.94371401563977</v>
          </cell>
          <cell r="BY129">
            <v>65.639769700094533</v>
          </cell>
          <cell r="BZ129">
            <v>66.065137062816873</v>
          </cell>
          <cell r="CA129">
            <v>66.814900747615354</v>
          </cell>
          <cell r="CB129">
            <v>67.69141531322505</v>
          </cell>
          <cell r="CC129">
            <v>68.557188278766006</v>
          </cell>
          <cell r="CD129">
            <v>69.195239322849517</v>
          </cell>
          <cell r="CE129">
            <v>69.869811807166798</v>
          </cell>
          <cell r="CF129">
            <v>70.645355332130265</v>
          </cell>
          <cell r="CG129">
            <v>71.111540775113852</v>
          </cell>
          <cell r="CH129">
            <v>71.586319498152449</v>
          </cell>
          <cell r="CI129">
            <v>71.923605740311075</v>
          </cell>
          <cell r="CJ129">
            <v>72.628254704820833</v>
          </cell>
          <cell r="CK129">
            <v>73.775457592162923</v>
          </cell>
          <cell r="CL129">
            <v>74.523072956947658</v>
          </cell>
          <cell r="CM129">
            <v>75.053708000343732</v>
          </cell>
          <cell r="CN129">
            <v>75.775543524963481</v>
          </cell>
          <cell r="CO129">
            <v>76.858296811893084</v>
          </cell>
          <cell r="CP129">
            <v>77.672510097104066</v>
          </cell>
          <cell r="CQ129">
            <v>78.615622583139981</v>
          </cell>
          <cell r="CR129">
            <v>79.300936667525988</v>
          </cell>
          <cell r="CS129">
            <v>79.737045630317098</v>
          </cell>
          <cell r="CT129">
            <v>80.235455873506922</v>
          </cell>
          <cell r="CU129">
            <v>80.615708515940526</v>
          </cell>
          <cell r="CV129">
            <v>81.386955400876502</v>
          </cell>
          <cell r="CW129">
            <v>82.267766606513703</v>
          </cell>
          <cell r="CX129">
            <v>82.864999570335996</v>
          </cell>
          <cell r="CY129">
            <v>83.488012374323276</v>
          </cell>
          <cell r="CZ129">
            <v>83.958494457334368</v>
          </cell>
          <cell r="DA129">
            <v>84.431124860359191</v>
          </cell>
          <cell r="DB129">
            <v>84.983243103892747</v>
          </cell>
          <cell r="DC129">
            <v>85.649222308155032</v>
          </cell>
          <cell r="DD129">
            <v>86.053106470739877</v>
          </cell>
          <cell r="DE129">
            <v>86.476325513448472</v>
          </cell>
          <cell r="DF129">
            <v>87.028443756982043</v>
          </cell>
          <cell r="DG129">
            <v>87.681533041161813</v>
          </cell>
          <cell r="DH129">
            <v>88.051044083526691</v>
          </cell>
          <cell r="DI129">
            <v>89.002749849617601</v>
          </cell>
          <cell r="DJ129">
            <v>89.668729053879858</v>
          </cell>
          <cell r="DK129">
            <v>91.279969064191789</v>
          </cell>
          <cell r="DL129">
            <v>91.988914668729052</v>
          </cell>
          <cell r="DM129">
            <v>92.564664432413849</v>
          </cell>
          <cell r="DN129">
            <v>93.864398040732141</v>
          </cell>
          <cell r="DO129">
            <v>95.351035490246616</v>
          </cell>
          <cell r="DP129">
            <v>96.304889576351286</v>
          </cell>
          <cell r="DQ129">
            <v>96.947237260462316</v>
          </cell>
          <cell r="DR129">
            <v>97.5487668643121</v>
          </cell>
          <cell r="DS129">
            <v>98.511214230471765</v>
          </cell>
          <cell r="DT129">
            <v>99.314685915613993</v>
          </cell>
          <cell r="DU129">
            <v>100</v>
          </cell>
          <cell r="DV129">
            <v>100.31</v>
          </cell>
          <cell r="DW129">
            <v>100.9</v>
          </cell>
          <cell r="DX129">
            <v>101.49</v>
          </cell>
          <cell r="DY129">
            <v>102.27</v>
          </cell>
          <cell r="DZ129">
            <v>102.88</v>
          </cell>
          <cell r="EA129">
            <v>103.16</v>
          </cell>
          <cell r="EB129">
            <v>103.36718001</v>
          </cell>
          <cell r="EC129">
            <v>103.84</v>
          </cell>
          <cell r="ED129">
            <v>104.2</v>
          </cell>
          <cell r="EE129">
            <v>104.42</v>
          </cell>
          <cell r="EF129">
            <v>104.5</v>
          </cell>
          <cell r="EG129">
            <v>105.09</v>
          </cell>
          <cell r="EH129">
            <v>105.63</v>
          </cell>
          <cell r="EI129">
            <v>106.26</v>
          </cell>
          <cell r="EJ129">
            <v>106.61</v>
          </cell>
          <cell r="EK129">
            <v>107.87</v>
          </cell>
          <cell r="EL129">
            <v>108.87</v>
          </cell>
          <cell r="EM129">
            <v>109.77</v>
          </cell>
          <cell r="EN129">
            <v>110.48</v>
          </cell>
          <cell r="EO129">
            <v>111.77</v>
          </cell>
          <cell r="EP129">
            <v>111.91</v>
          </cell>
          <cell r="EQ129">
            <v>112.68</v>
          </cell>
          <cell r="ER129">
            <v>113.61</v>
          </cell>
          <cell r="ES129">
            <v>114.33</v>
          </cell>
          <cell r="ET129">
            <v>115.39</v>
          </cell>
          <cell r="EU129">
            <v>115.94</v>
          </cell>
          <cell r="EV129">
            <v>116.67</v>
          </cell>
          <cell r="EW129">
            <v>117.41</v>
          </cell>
          <cell r="EX129">
            <v>119.05</v>
          </cell>
          <cell r="EY129">
            <v>119.78</v>
          </cell>
          <cell r="EZ129">
            <v>120.58</v>
          </cell>
          <cell r="FA129">
            <v>120.74</v>
          </cell>
          <cell r="FB129">
            <v>120.94</v>
          </cell>
          <cell r="FC129">
            <v>121.36</v>
          </cell>
          <cell r="FD129">
            <v>121.47</v>
          </cell>
          <cell r="FE129">
            <v>121.71</v>
          </cell>
          <cell r="FF129">
            <v>122.19</v>
          </cell>
          <cell r="FG129">
            <v>122.01</v>
          </cell>
          <cell r="FH129">
            <v>121.99</v>
          </cell>
          <cell r="FI129">
            <v>122.33</v>
          </cell>
          <cell r="FJ129">
            <v>122.93</v>
          </cell>
          <cell r="FK129">
            <v>122.89</v>
          </cell>
          <cell r="FL129">
            <v>123.23</v>
          </cell>
          <cell r="FM129">
            <v>123.75</v>
          </cell>
          <cell r="FN129">
            <v>123.5</v>
          </cell>
          <cell r="FO129">
            <v>123.64</v>
          </cell>
          <cell r="FP129">
            <v>124.21</v>
          </cell>
          <cell r="FQ129">
            <v>124.71</v>
          </cell>
          <cell r="FR129">
            <v>124.91</v>
          </cell>
          <cell r="FS129">
            <v>124.89</v>
          </cell>
          <cell r="FT129">
            <v>124.89</v>
          </cell>
          <cell r="FU129">
            <v>125.69</v>
          </cell>
          <cell r="FV129">
            <v>126.63</v>
          </cell>
          <cell r="FW129">
            <v>127.07</v>
          </cell>
          <cell r="FX129">
            <v>127.42</v>
          </cell>
          <cell r="FY129">
            <v>127.71</v>
          </cell>
          <cell r="FZ129">
            <v>127.91</v>
          </cell>
          <cell r="GA129">
            <v>128.58000000000001</v>
          </cell>
          <cell r="GB129">
            <v>129.36000000000001</v>
          </cell>
          <cell r="GC129">
            <v>130.08000000000001</v>
          </cell>
          <cell r="GD129">
            <v>130.16999999999999</v>
          </cell>
          <cell r="GE129">
            <v>130.21</v>
          </cell>
          <cell r="GF129">
            <v>130.65</v>
          </cell>
          <cell r="GG129">
            <v>131.78</v>
          </cell>
          <cell r="GH129">
            <v>133.22999999999999</v>
          </cell>
          <cell r="GI129">
            <v>133.83000000000001</v>
          </cell>
          <cell r="GJ129">
            <v>134.27000000000001</v>
          </cell>
          <cell r="GK129">
            <v>134.82</v>
          </cell>
          <cell r="GL129">
            <v>135.43</v>
          </cell>
          <cell r="GM129">
            <v>135.99</v>
          </cell>
          <cell r="GN129">
            <v>136.97999999999999</v>
          </cell>
          <cell r="GO129">
            <v>137.36000000000001</v>
          </cell>
          <cell r="GP129">
            <v>137.84</v>
          </cell>
          <cell r="GQ129">
            <v>138.4</v>
          </cell>
          <cell r="GR129">
            <v>138.82</v>
          </cell>
          <cell r="GS129">
            <v>139.5</v>
          </cell>
          <cell r="GT129">
            <v>139.94</v>
          </cell>
          <cell r="GU129">
            <v>140.26</v>
          </cell>
          <cell r="GV129">
            <v>140.88999999999999</v>
          </cell>
          <cell r="GW129">
            <v>141.03</v>
          </cell>
          <cell r="GX129">
            <v>141.1</v>
          </cell>
          <cell r="GY129">
            <v>141.21</v>
          </cell>
          <cell r="GZ129">
            <v>141.27000000000001</v>
          </cell>
        </row>
        <row r="130">
          <cell r="A130">
            <v>31104</v>
          </cell>
          <cell r="B130" t="str">
            <v>Otras prendas de vestir</v>
          </cell>
          <cell r="C130">
            <v>0.25</v>
          </cell>
          <cell r="D130">
            <v>3.1821149999999997E-3</v>
          </cell>
          <cell r="E130">
            <v>17.666596000282667</v>
          </cell>
          <cell r="F130">
            <v>17.91746166348668</v>
          </cell>
          <cell r="G130">
            <v>18.025227899088407</v>
          </cell>
          <cell r="H130">
            <v>18.299060137092784</v>
          </cell>
          <cell r="I130">
            <v>19.131156808706102</v>
          </cell>
          <cell r="J130">
            <v>19.814854073917036</v>
          </cell>
          <cell r="K130">
            <v>20.245919016323935</v>
          </cell>
          <cell r="L130">
            <v>20.50561797752809</v>
          </cell>
          <cell r="M130">
            <v>20.91548300473465</v>
          </cell>
          <cell r="N130">
            <v>21.242315030739878</v>
          </cell>
          <cell r="O130">
            <v>21.574447035545194</v>
          </cell>
          <cell r="P130">
            <v>22.143311426754295</v>
          </cell>
          <cell r="Q130">
            <v>22.50547664476009</v>
          </cell>
          <cell r="R130">
            <v>22.89237509716628</v>
          </cell>
          <cell r="S130">
            <v>23.800438131580808</v>
          </cell>
          <cell r="T130">
            <v>24.392269097590276</v>
          </cell>
          <cell r="U130">
            <v>25.104232916401671</v>
          </cell>
          <cell r="V130">
            <v>26.072362377217161</v>
          </cell>
          <cell r="W130">
            <v>26.727793088827646</v>
          </cell>
          <cell r="X130">
            <v>27.155324712034488</v>
          </cell>
          <cell r="Y130">
            <v>27.740089039643845</v>
          </cell>
          <cell r="Z130">
            <v>28.545685817256732</v>
          </cell>
          <cell r="AA130">
            <v>29.480248745671688</v>
          </cell>
          <cell r="AB130">
            <v>30.603844251289665</v>
          </cell>
          <cell r="AC130">
            <v>31.294608154900715</v>
          </cell>
          <cell r="AD130">
            <v>31.8687725249099</v>
          </cell>
          <cell r="AE130">
            <v>32.404070383718462</v>
          </cell>
          <cell r="AF130">
            <v>33.900431064942403</v>
          </cell>
          <cell r="AG130">
            <v>35.380891809766098</v>
          </cell>
          <cell r="AH130">
            <v>36.317221397781076</v>
          </cell>
          <cell r="AI130">
            <v>37.006218641792103</v>
          </cell>
          <cell r="AJ130">
            <v>37.976114762207622</v>
          </cell>
          <cell r="AK130">
            <v>38.500812663416021</v>
          </cell>
          <cell r="AL130">
            <v>39.173909971026788</v>
          </cell>
          <cell r="AM130">
            <v>39.995406685039924</v>
          </cell>
          <cell r="AN130">
            <v>40.958236167055333</v>
          </cell>
          <cell r="AO130">
            <v>42.117164864673882</v>
          </cell>
          <cell r="AP130">
            <v>42.818528725885102</v>
          </cell>
          <cell r="AQ130">
            <v>43.090594304289453</v>
          </cell>
          <cell r="AR130">
            <v>43.470426118295528</v>
          </cell>
          <cell r="AS130">
            <v>44.106423574305701</v>
          </cell>
          <cell r="AT130">
            <v>45.169952653522721</v>
          </cell>
          <cell r="AU130">
            <v>45.911949685534594</v>
          </cell>
          <cell r="AV130">
            <v>46.615080206345851</v>
          </cell>
          <cell r="AW130">
            <v>47.09561161755353</v>
          </cell>
          <cell r="AX130">
            <v>48.17327397357078</v>
          </cell>
          <cell r="AY130">
            <v>49.344569288389515</v>
          </cell>
          <cell r="AZ130">
            <v>50.307398770404923</v>
          </cell>
          <cell r="BA130">
            <v>51.611193555225775</v>
          </cell>
          <cell r="BB130">
            <v>52.077591689633238</v>
          </cell>
          <cell r="BC130">
            <v>52.879655148046076</v>
          </cell>
          <cell r="BD130">
            <v>54.005017313264084</v>
          </cell>
          <cell r="BE130">
            <v>55.411278354886583</v>
          </cell>
          <cell r="BF130">
            <v>57.260970956116175</v>
          </cell>
          <cell r="BG130">
            <v>58.39516641933433</v>
          </cell>
          <cell r="BH130">
            <v>59.103596918945669</v>
          </cell>
          <cell r="BI130">
            <v>59.449862200551195</v>
          </cell>
          <cell r="BJ130">
            <v>59.721927778955553</v>
          </cell>
          <cell r="BK130">
            <v>61.015122606176242</v>
          </cell>
          <cell r="BL130">
            <v>61.485054059783764</v>
          </cell>
          <cell r="BM130">
            <v>62.184651261394961</v>
          </cell>
          <cell r="BN130">
            <v>62.371917178997961</v>
          </cell>
          <cell r="BO130">
            <v>62.665182672602647</v>
          </cell>
          <cell r="BP130">
            <v>63.981344074623713</v>
          </cell>
          <cell r="BQ130">
            <v>64.631474807434103</v>
          </cell>
          <cell r="BR130">
            <v>66.083668998657345</v>
          </cell>
          <cell r="BS130">
            <v>67.52172991308035</v>
          </cell>
          <cell r="BT130">
            <v>68.435092926294971</v>
          </cell>
          <cell r="BU130">
            <v>69.079923680305271</v>
          </cell>
          <cell r="BV130">
            <v>69.544555155112704</v>
          </cell>
          <cell r="BW130">
            <v>70.230019079923679</v>
          </cell>
          <cell r="BX130">
            <v>70.722917108331572</v>
          </cell>
          <cell r="BY130">
            <v>71.203448519539265</v>
          </cell>
          <cell r="BZ130">
            <v>71.867712529149884</v>
          </cell>
          <cell r="CA130">
            <v>72.676842625962834</v>
          </cell>
          <cell r="CB130">
            <v>73.46653946717548</v>
          </cell>
          <cell r="CC130">
            <v>74.379902480390086</v>
          </cell>
          <cell r="CD130">
            <v>75.088332980001411</v>
          </cell>
          <cell r="CE130">
            <v>75.923962970814785</v>
          </cell>
          <cell r="CF130">
            <v>76.886792452830193</v>
          </cell>
          <cell r="CG130">
            <v>77.150024733234403</v>
          </cell>
          <cell r="CH130">
            <v>77.443290226839096</v>
          </cell>
          <cell r="CI130">
            <v>78.10755423644973</v>
          </cell>
          <cell r="CJ130">
            <v>78.284220196452566</v>
          </cell>
          <cell r="CK130">
            <v>79.024450568864395</v>
          </cell>
          <cell r="CL130">
            <v>79.676347961274828</v>
          </cell>
          <cell r="CM130">
            <v>79.784114196876558</v>
          </cell>
          <cell r="CN130">
            <v>80.331778672885306</v>
          </cell>
          <cell r="CO130">
            <v>81.469507455303514</v>
          </cell>
          <cell r="CP130">
            <v>81.801639460108817</v>
          </cell>
          <cell r="CQ130">
            <v>82.988834711327826</v>
          </cell>
          <cell r="CR130">
            <v>84.15129672814642</v>
          </cell>
          <cell r="CS130">
            <v>84.202529856547244</v>
          </cell>
          <cell r="CT130">
            <v>84.573528372553184</v>
          </cell>
          <cell r="CU130">
            <v>84.939226909759043</v>
          </cell>
          <cell r="CV130">
            <v>84.974560101759593</v>
          </cell>
          <cell r="CW130">
            <v>85.67769062257085</v>
          </cell>
          <cell r="CX130">
            <v>86.935552257790974</v>
          </cell>
          <cell r="CY130">
            <v>87.4938166913999</v>
          </cell>
          <cell r="CZ130">
            <v>87.841848632605476</v>
          </cell>
          <cell r="DA130">
            <v>88.255246979012085</v>
          </cell>
          <cell r="DB130">
            <v>89.016677266624271</v>
          </cell>
          <cell r="DC130">
            <v>90.002473323440043</v>
          </cell>
          <cell r="DD130">
            <v>90.604904247049689</v>
          </cell>
          <cell r="DE130">
            <v>90.707370503851337</v>
          </cell>
          <cell r="DF130">
            <v>90.723270440251568</v>
          </cell>
          <cell r="DG130">
            <v>91.187901915059015</v>
          </cell>
          <cell r="DH130">
            <v>91.394601088262334</v>
          </cell>
          <cell r="DI130">
            <v>92.239064377075834</v>
          </cell>
          <cell r="DJ130">
            <v>92.631262808282116</v>
          </cell>
          <cell r="DK130">
            <v>93.599392269097592</v>
          </cell>
          <cell r="DL130">
            <v>93.433326266694934</v>
          </cell>
          <cell r="DM130">
            <v>94.079923680305271</v>
          </cell>
          <cell r="DN130">
            <v>94.634654794714152</v>
          </cell>
          <cell r="DO130">
            <v>95.519751254328312</v>
          </cell>
          <cell r="DP130">
            <v>95.821850045933161</v>
          </cell>
          <cell r="DQ130">
            <v>95.989682707935842</v>
          </cell>
          <cell r="DR130">
            <v>96.480814076743698</v>
          </cell>
          <cell r="DS130">
            <v>97.480743410359693</v>
          </cell>
          <cell r="DT130">
            <v>98.293406826372703</v>
          </cell>
          <cell r="DU130">
            <v>100</v>
          </cell>
          <cell r="DV130">
            <v>99.94</v>
          </cell>
          <cell r="DW130">
            <v>99.8</v>
          </cell>
          <cell r="DX130">
            <v>100.33</v>
          </cell>
          <cell r="DY130">
            <v>100.76</v>
          </cell>
          <cell r="DZ130">
            <v>101.11</v>
          </cell>
          <cell r="EA130">
            <v>100.86</v>
          </cell>
          <cell r="EB130">
            <v>100.41025759</v>
          </cell>
          <cell r="EC130">
            <v>101.06</v>
          </cell>
          <cell r="ED130">
            <v>100.81</v>
          </cell>
          <cell r="EE130">
            <v>99.8</v>
          </cell>
          <cell r="EF130">
            <v>100.29</v>
          </cell>
          <cell r="EG130">
            <v>100.74</v>
          </cell>
          <cell r="EH130">
            <v>101.28</v>
          </cell>
          <cell r="EI130">
            <v>100.66</v>
          </cell>
          <cell r="EJ130">
            <v>101.06</v>
          </cell>
          <cell r="EK130">
            <v>101.56</v>
          </cell>
          <cell r="EL130">
            <v>101.8</v>
          </cell>
          <cell r="EM130">
            <v>102.19</v>
          </cell>
          <cell r="EN130">
            <v>102.03</v>
          </cell>
          <cell r="EO130">
            <v>102.18</v>
          </cell>
          <cell r="EP130">
            <v>102.33</v>
          </cell>
          <cell r="EQ130">
            <v>102.83</v>
          </cell>
          <cell r="ER130">
            <v>103.17</v>
          </cell>
          <cell r="ES130">
            <v>103.71</v>
          </cell>
          <cell r="ET130">
            <v>104.04</v>
          </cell>
          <cell r="EU130">
            <v>104.44</v>
          </cell>
          <cell r="EV130">
            <v>104.78</v>
          </cell>
          <cell r="EW130">
            <v>104.93</v>
          </cell>
          <cell r="EX130">
            <v>105.58</v>
          </cell>
          <cell r="EY130">
            <v>106.11</v>
          </cell>
          <cell r="EZ130">
            <v>106.8</v>
          </cell>
          <cell r="FA130">
            <v>106.86</v>
          </cell>
          <cell r="FB130">
            <v>107.53</v>
          </cell>
          <cell r="FC130">
            <v>107.87</v>
          </cell>
          <cell r="FD130">
            <v>108.42</v>
          </cell>
          <cell r="FE130">
            <v>108.47</v>
          </cell>
          <cell r="FF130">
            <v>108.57</v>
          </cell>
          <cell r="FG130">
            <v>108.69</v>
          </cell>
          <cell r="FH130">
            <v>108.88</v>
          </cell>
          <cell r="FI130">
            <v>108.85</v>
          </cell>
          <cell r="FJ130">
            <v>108.97</v>
          </cell>
          <cell r="FK130">
            <v>109.05</v>
          </cell>
          <cell r="FL130">
            <v>109.41</v>
          </cell>
          <cell r="FM130">
            <v>109.69</v>
          </cell>
          <cell r="FN130">
            <v>109.44</v>
          </cell>
          <cell r="FO130">
            <v>109.48</v>
          </cell>
          <cell r="FP130">
            <v>109.95</v>
          </cell>
          <cell r="FQ130">
            <v>110.12</v>
          </cell>
          <cell r="FR130">
            <v>109.85</v>
          </cell>
          <cell r="FS130">
            <v>109.94</v>
          </cell>
          <cell r="FT130">
            <v>110.42</v>
          </cell>
          <cell r="FU130">
            <v>111.64</v>
          </cell>
          <cell r="FV130">
            <v>112.44</v>
          </cell>
          <cell r="FW130">
            <v>112.82</v>
          </cell>
          <cell r="FX130">
            <v>109.36</v>
          </cell>
          <cell r="FY130">
            <v>109.95</v>
          </cell>
          <cell r="FZ130">
            <v>110.3</v>
          </cell>
          <cell r="GA130">
            <v>110.42</v>
          </cell>
          <cell r="GB130">
            <v>110.85</v>
          </cell>
          <cell r="GC130">
            <v>111.02</v>
          </cell>
          <cell r="GD130">
            <v>111.64</v>
          </cell>
          <cell r="GE130">
            <v>111.8</v>
          </cell>
          <cell r="GF130">
            <v>112.31</v>
          </cell>
          <cell r="GG130">
            <v>112.55</v>
          </cell>
          <cell r="GH130">
            <v>113.25</v>
          </cell>
          <cell r="GI130">
            <v>113.37</v>
          </cell>
          <cell r="GJ130">
            <v>113.35</v>
          </cell>
          <cell r="GK130">
            <v>113.91</v>
          </cell>
          <cell r="GL130">
            <v>114.11</v>
          </cell>
          <cell r="GM130">
            <v>113.85</v>
          </cell>
          <cell r="GN130">
            <v>113.55</v>
          </cell>
          <cell r="GO130">
            <v>113.43</v>
          </cell>
          <cell r="GP130">
            <v>113.73</v>
          </cell>
          <cell r="GQ130">
            <v>113.46</v>
          </cell>
          <cell r="GR130">
            <v>113.68</v>
          </cell>
          <cell r="GS130">
            <v>113.8</v>
          </cell>
          <cell r="GT130">
            <v>114.64</v>
          </cell>
          <cell r="GU130">
            <v>114.91</v>
          </cell>
          <cell r="GV130">
            <v>114.89</v>
          </cell>
          <cell r="GW130">
            <v>115.89</v>
          </cell>
          <cell r="GX130">
            <v>115.89</v>
          </cell>
          <cell r="GY130">
            <v>116.16</v>
          </cell>
          <cell r="GZ130">
            <v>116.44</v>
          </cell>
        </row>
        <row r="131">
          <cell r="A131">
            <v>31201</v>
          </cell>
          <cell r="B131" t="str">
            <v>Blusa</v>
          </cell>
          <cell r="C131">
            <v>0.26</v>
          </cell>
          <cell r="D131">
            <v>3.1191913E-3</v>
          </cell>
          <cell r="E131">
            <v>30.108692379489959</v>
          </cell>
          <cell r="F131">
            <v>30.337518441574083</v>
          </cell>
          <cell r="G131">
            <v>30.671724926986421</v>
          </cell>
          <cell r="H131">
            <v>30.951735766115679</v>
          </cell>
          <cell r="I131">
            <v>31.225724866769035</v>
          </cell>
          <cell r="J131">
            <v>32.321681269382466</v>
          </cell>
          <cell r="K131">
            <v>32.953963809351762</v>
          </cell>
          <cell r="L131">
            <v>33.520007226086172</v>
          </cell>
          <cell r="M131">
            <v>34.161322373769302</v>
          </cell>
          <cell r="N131">
            <v>34.507572336133443</v>
          </cell>
          <cell r="O131">
            <v>35.139854876102724</v>
          </cell>
          <cell r="P131">
            <v>35.729985246740739</v>
          </cell>
          <cell r="Q131">
            <v>36.139463463101798</v>
          </cell>
          <cell r="R131">
            <v>36.500767771655681</v>
          </cell>
          <cell r="S131">
            <v>36.985517718965468</v>
          </cell>
          <cell r="T131">
            <v>37.711137205311175</v>
          </cell>
          <cell r="U131">
            <v>38.746876223165629</v>
          </cell>
          <cell r="V131">
            <v>39.604973955981087</v>
          </cell>
          <cell r="W131">
            <v>40.496191250413993</v>
          </cell>
          <cell r="X131">
            <v>41.26998464456689</v>
          </cell>
          <cell r="Y131">
            <v>41.676451991690001</v>
          </cell>
          <cell r="Z131">
            <v>42.579712763074696</v>
          </cell>
          <cell r="AA131">
            <v>43.422756149700419</v>
          </cell>
          <cell r="AB131">
            <v>44.226658236232794</v>
          </cell>
          <cell r="AC131">
            <v>45.223255953993913</v>
          </cell>
          <cell r="AD131">
            <v>45.692951555113957</v>
          </cell>
          <cell r="AE131">
            <v>46.343299310510943</v>
          </cell>
          <cell r="AF131">
            <v>47.487429620931565</v>
          </cell>
          <cell r="AG131">
            <v>47.920994791196222</v>
          </cell>
          <cell r="AH131">
            <v>48.535212115737806</v>
          </cell>
          <cell r="AI131">
            <v>49.679342426158435</v>
          </cell>
          <cell r="AJ131">
            <v>50.115918465661039</v>
          </cell>
          <cell r="AK131">
            <v>50.570559720591334</v>
          </cell>
          <cell r="AL131">
            <v>50.784331436485708</v>
          </cell>
          <cell r="AM131">
            <v>51.543070484448862</v>
          </cell>
          <cell r="AN131">
            <v>51.997711739379163</v>
          </cell>
          <cell r="AO131">
            <v>52.900972510763857</v>
          </cell>
          <cell r="AP131">
            <v>53.945744136332152</v>
          </cell>
          <cell r="AQ131">
            <v>55.183211393129191</v>
          </cell>
          <cell r="AR131">
            <v>56.306265618884169</v>
          </cell>
          <cell r="AS131">
            <v>57.128232920844248</v>
          </cell>
          <cell r="AT131">
            <v>57.58889591425045</v>
          </cell>
          <cell r="AU131">
            <v>58.191069761840239</v>
          </cell>
          <cell r="AV131">
            <v>59.169602264173669</v>
          </cell>
          <cell r="AW131">
            <v>59.551982657393189</v>
          </cell>
          <cell r="AX131">
            <v>59.937373919850657</v>
          </cell>
          <cell r="AY131">
            <v>60.783428175714327</v>
          </cell>
          <cell r="AZ131">
            <v>61.545178092915421</v>
          </cell>
          <cell r="BA131">
            <v>62.201547586788308</v>
          </cell>
          <cell r="BB131">
            <v>62.647156234004754</v>
          </cell>
          <cell r="BC131">
            <v>63.90268870622949</v>
          </cell>
          <cell r="BD131">
            <v>64.787884262186495</v>
          </cell>
          <cell r="BE131">
            <v>65.311775509589623</v>
          </cell>
          <cell r="BF131">
            <v>66.052449342125072</v>
          </cell>
          <cell r="BG131">
            <v>67.789720892421641</v>
          </cell>
          <cell r="BH131">
            <v>68.771264263993018</v>
          </cell>
          <cell r="BI131">
            <v>70.225514105922386</v>
          </cell>
          <cell r="BJ131">
            <v>70.493481468099844</v>
          </cell>
          <cell r="BK131">
            <v>71.363622677867099</v>
          </cell>
          <cell r="BL131">
            <v>71.860416102128681</v>
          </cell>
          <cell r="BM131">
            <v>72.281937795441536</v>
          </cell>
          <cell r="BN131">
            <v>72.76367687351339</v>
          </cell>
          <cell r="BO131">
            <v>73.347785505675489</v>
          </cell>
          <cell r="BP131">
            <v>74.470839731430473</v>
          </cell>
          <cell r="BQ131">
            <v>74.799024478366903</v>
          </cell>
          <cell r="BR131">
            <v>75.587872218709549</v>
          </cell>
          <cell r="BS131">
            <v>76.783187306175293</v>
          </cell>
          <cell r="BT131">
            <v>77.463643753951757</v>
          </cell>
          <cell r="BU131">
            <v>77.671393731370259</v>
          </cell>
          <cell r="BV131">
            <v>78.418089302381603</v>
          </cell>
          <cell r="BW131">
            <v>78.574654502754953</v>
          </cell>
          <cell r="BX131">
            <v>79.197904435010386</v>
          </cell>
          <cell r="BY131">
            <v>79.387589197001191</v>
          </cell>
          <cell r="BZ131">
            <v>79.42371962785657</v>
          </cell>
          <cell r="CA131">
            <v>80.077078252491489</v>
          </cell>
          <cell r="CB131">
            <v>80.57989341522898</v>
          </cell>
          <cell r="CC131">
            <v>81.16701291662902</v>
          </cell>
          <cell r="CD131">
            <v>81.597567217655737</v>
          </cell>
          <cell r="CE131">
            <v>82.428567127329657</v>
          </cell>
          <cell r="CF131">
            <v>82.816969259025086</v>
          </cell>
          <cell r="CG131">
            <v>83.202360521482547</v>
          </cell>
          <cell r="CH131">
            <v>83.413121368138988</v>
          </cell>
          <cell r="CI131">
            <v>83.843675669165691</v>
          </cell>
          <cell r="CJ131">
            <v>84.45789299370729</v>
          </cell>
          <cell r="CK131">
            <v>84.656610363411914</v>
          </cell>
          <cell r="CL131">
            <v>84.90952337939963</v>
          </cell>
          <cell r="CM131">
            <v>85.216632041670422</v>
          </cell>
          <cell r="CN131">
            <v>85.827838496974067</v>
          </cell>
          <cell r="CO131">
            <v>86.490229729322849</v>
          </cell>
          <cell r="CP131">
            <v>87.107457923102402</v>
          </cell>
          <cell r="CQ131">
            <v>87.474783970132179</v>
          </cell>
          <cell r="CR131">
            <v>88.149218679432749</v>
          </cell>
          <cell r="CS131">
            <v>87.938457832776322</v>
          </cell>
          <cell r="CT131">
            <v>88.191370848764052</v>
          </cell>
          <cell r="CU131">
            <v>88.531599072652284</v>
          </cell>
          <cell r="CV131">
            <v>88.877849035016411</v>
          </cell>
          <cell r="CW131">
            <v>89.290338120615417</v>
          </cell>
          <cell r="CX131">
            <v>89.525185921175435</v>
          </cell>
          <cell r="CY131">
            <v>89.826272844970333</v>
          </cell>
          <cell r="CZ131">
            <v>91.202240086713033</v>
          </cell>
          <cell r="DA131">
            <v>91.51537048745972</v>
          </cell>
          <cell r="DB131">
            <v>91.708066118688464</v>
          </cell>
          <cell r="DC131">
            <v>92.773913828922403</v>
          </cell>
          <cell r="DD131">
            <v>92.975642067864996</v>
          </cell>
          <cell r="DE131">
            <v>93.330924637942985</v>
          </cell>
          <cell r="DF131">
            <v>93.716315900400446</v>
          </cell>
          <cell r="DG131">
            <v>94.375696263511273</v>
          </cell>
          <cell r="DH131">
            <v>95.026044018908266</v>
          </cell>
          <cell r="DI131">
            <v>95.604130912594457</v>
          </cell>
          <cell r="DJ131">
            <v>95.950380874958611</v>
          </cell>
          <cell r="DK131">
            <v>96.838587300153563</v>
          </cell>
          <cell r="DL131">
            <v>97.431728540029511</v>
          </cell>
          <cell r="DM131">
            <v>97.720771986872606</v>
          </cell>
          <cell r="DN131">
            <v>98.151326287899323</v>
          </cell>
          <cell r="DO131">
            <v>98.16939150332702</v>
          </cell>
          <cell r="DP131">
            <v>98.344021919128053</v>
          </cell>
          <cell r="DQ131">
            <v>98.488543642549615</v>
          </cell>
          <cell r="DR131">
            <v>98.831782735675787</v>
          </cell>
          <cell r="DS131">
            <v>98.888989251196818</v>
          </cell>
          <cell r="DT131">
            <v>99.13889139794658</v>
          </cell>
          <cell r="DU131">
            <v>100</v>
          </cell>
          <cell r="DV131">
            <v>100.07</v>
          </cell>
          <cell r="DW131">
            <v>99.84</v>
          </cell>
          <cell r="DX131">
            <v>99.56</v>
          </cell>
          <cell r="DY131">
            <v>99.47</v>
          </cell>
          <cell r="DZ131">
            <v>99.75</v>
          </cell>
          <cell r="EA131">
            <v>99.88</v>
          </cell>
          <cell r="EB131">
            <v>99.415591399999997</v>
          </cell>
          <cell r="EC131">
            <v>98.79</v>
          </cell>
          <cell r="ED131">
            <v>99.13</v>
          </cell>
          <cell r="EE131">
            <v>98.93</v>
          </cell>
          <cell r="EF131">
            <v>98.85</v>
          </cell>
          <cell r="EG131">
            <v>98.8</v>
          </cell>
          <cell r="EH131">
            <v>98.96</v>
          </cell>
          <cell r="EI131">
            <v>99.02</v>
          </cell>
          <cell r="EJ131">
            <v>98.5</v>
          </cell>
          <cell r="EK131">
            <v>99</v>
          </cell>
          <cell r="EL131">
            <v>99.05</v>
          </cell>
          <cell r="EM131">
            <v>98.84</v>
          </cell>
          <cell r="EN131">
            <v>98.86</v>
          </cell>
          <cell r="EO131">
            <v>99.12</v>
          </cell>
          <cell r="EP131">
            <v>99.06</v>
          </cell>
          <cell r="EQ131">
            <v>99.22</v>
          </cell>
          <cell r="ER131">
            <v>99.02</v>
          </cell>
          <cell r="ES131">
            <v>99.13</v>
          </cell>
          <cell r="ET131">
            <v>99.19</v>
          </cell>
          <cell r="EU131">
            <v>98.34</v>
          </cell>
          <cell r="EV131">
            <v>98.83</v>
          </cell>
          <cell r="EW131">
            <v>99</v>
          </cell>
          <cell r="EX131">
            <v>99.53</v>
          </cell>
          <cell r="EY131">
            <v>99.8</v>
          </cell>
          <cell r="EZ131">
            <v>100.2</v>
          </cell>
          <cell r="FA131">
            <v>99.72</v>
          </cell>
          <cell r="FB131">
            <v>99.8</v>
          </cell>
          <cell r="FC131">
            <v>99.58</v>
          </cell>
          <cell r="FD131">
            <v>99.58</v>
          </cell>
          <cell r="FE131">
            <v>99.51</v>
          </cell>
          <cell r="FF131">
            <v>98.99</v>
          </cell>
          <cell r="FG131">
            <v>97.84</v>
          </cell>
          <cell r="FH131">
            <v>97.7</v>
          </cell>
          <cell r="FI131">
            <v>97.46</v>
          </cell>
          <cell r="FJ131">
            <v>96.39</v>
          </cell>
          <cell r="FK131">
            <v>96.28</v>
          </cell>
          <cell r="FL131">
            <v>96.18</v>
          </cell>
          <cell r="FM131">
            <v>95.11</v>
          </cell>
          <cell r="FN131">
            <v>95.28</v>
          </cell>
          <cell r="FO131">
            <v>94.84</v>
          </cell>
          <cell r="FP131">
            <v>95.38</v>
          </cell>
          <cell r="FQ131">
            <v>94.97</v>
          </cell>
          <cell r="FR131">
            <v>94.93</v>
          </cell>
          <cell r="FS131">
            <v>92.87</v>
          </cell>
          <cell r="FT131">
            <v>91.97</v>
          </cell>
          <cell r="FU131">
            <v>92.25</v>
          </cell>
          <cell r="FV131">
            <v>92.98</v>
          </cell>
          <cell r="FW131">
            <v>91.38</v>
          </cell>
          <cell r="FX131">
            <v>90.85</v>
          </cell>
          <cell r="FY131">
            <v>89.06</v>
          </cell>
          <cell r="FZ131">
            <v>88.92</v>
          </cell>
          <cell r="GA131">
            <v>89.15</v>
          </cell>
          <cell r="GB131">
            <v>89.45</v>
          </cell>
          <cell r="GC131">
            <v>89.16</v>
          </cell>
          <cell r="GD131">
            <v>89.25</v>
          </cell>
          <cell r="GE131">
            <v>89.85</v>
          </cell>
          <cell r="GF131">
            <v>90.2</v>
          </cell>
          <cell r="GG131">
            <v>90.14</v>
          </cell>
          <cell r="GH131">
            <v>90.08</v>
          </cell>
          <cell r="GI131">
            <v>90.31</v>
          </cell>
          <cell r="GJ131">
            <v>89.39</v>
          </cell>
          <cell r="GK131">
            <v>89.13</v>
          </cell>
          <cell r="GL131">
            <v>89.2</v>
          </cell>
          <cell r="GM131">
            <v>89.22</v>
          </cell>
          <cell r="GN131">
            <v>89.28</v>
          </cell>
          <cell r="GO131">
            <v>89.21</v>
          </cell>
          <cell r="GP131">
            <v>88.82</v>
          </cell>
          <cell r="GQ131">
            <v>88.29</v>
          </cell>
          <cell r="GR131">
            <v>88.62</v>
          </cell>
          <cell r="GS131">
            <v>88.38</v>
          </cell>
          <cell r="GT131">
            <v>88.43</v>
          </cell>
          <cell r="GU131">
            <v>88.14</v>
          </cell>
          <cell r="GV131">
            <v>88.24</v>
          </cell>
          <cell r="GW131">
            <v>87.96</v>
          </cell>
          <cell r="GX131">
            <v>87.98</v>
          </cell>
          <cell r="GY131">
            <v>87.46</v>
          </cell>
          <cell r="GZ131">
            <v>87.59</v>
          </cell>
        </row>
        <row r="132">
          <cell r="A132">
            <v>31202</v>
          </cell>
          <cell r="B132" t="str">
            <v>Pantalones</v>
          </cell>
          <cell r="C132">
            <v>0.438</v>
          </cell>
          <cell r="D132">
            <v>2.9703058999999998E-3</v>
          </cell>
          <cell r="E132">
            <v>27.824925568324105</v>
          </cell>
          <cell r="F132">
            <v>28.242299451848968</v>
          </cell>
          <cell r="G132">
            <v>28.567851080998359</v>
          </cell>
          <cell r="H132">
            <v>28.921227635716072</v>
          </cell>
          <cell r="I132">
            <v>29.310776593672617</v>
          </cell>
          <cell r="J132">
            <v>29.783800328334127</v>
          </cell>
          <cell r="K132">
            <v>30.699240379531982</v>
          </cell>
          <cell r="L132">
            <v>31.419905951751581</v>
          </cell>
          <cell r="M132">
            <v>31.826149865049114</v>
          </cell>
          <cell r="N132">
            <v>32.087704165391358</v>
          </cell>
          <cell r="O132">
            <v>32.602465288405355</v>
          </cell>
          <cell r="P132">
            <v>33.15896379977184</v>
          </cell>
          <cell r="Q132">
            <v>34.522385152619719</v>
          </cell>
          <cell r="R132">
            <v>35.176270903475334</v>
          </cell>
          <cell r="S132">
            <v>35.704944489273487</v>
          </cell>
          <cell r="T132">
            <v>36.283702941094639</v>
          </cell>
          <cell r="U132">
            <v>37.633211831158356</v>
          </cell>
          <cell r="V132">
            <v>38.48465455354907</v>
          </cell>
          <cell r="W132">
            <v>39.23314505133699</v>
          </cell>
          <cell r="X132">
            <v>39.647736442305018</v>
          </cell>
          <cell r="Y132">
            <v>40.087370266284537</v>
          </cell>
          <cell r="Z132">
            <v>40.493614179582075</v>
          </cell>
          <cell r="AA132">
            <v>41.375664320097947</v>
          </cell>
          <cell r="AB132">
            <v>42.087982414647044</v>
          </cell>
          <cell r="AC132">
            <v>42.747433150616324</v>
          </cell>
          <cell r="AD132">
            <v>43.175937004368514</v>
          </cell>
          <cell r="AE132">
            <v>44.108072010907371</v>
          </cell>
          <cell r="AF132">
            <v>45.301761317788475</v>
          </cell>
          <cell r="AG132">
            <v>46.3424135340438</v>
          </cell>
          <cell r="AH132">
            <v>47.282896018253155</v>
          </cell>
          <cell r="AI132">
            <v>48.014691560700079</v>
          </cell>
          <cell r="AJ132">
            <v>48.498845265588919</v>
          </cell>
          <cell r="AK132">
            <v>48.852221820306632</v>
          </cell>
          <cell r="AL132">
            <v>49.180555942012852</v>
          </cell>
          <cell r="AM132">
            <v>49.698099557583689</v>
          </cell>
          <cell r="AN132">
            <v>49.984696290937421</v>
          </cell>
          <cell r="AO132">
            <v>51.075433373215731</v>
          </cell>
          <cell r="AP132">
            <v>51.6820167506052</v>
          </cell>
          <cell r="AQ132">
            <v>52.327555023790318</v>
          </cell>
          <cell r="AR132">
            <v>53.101087954589723</v>
          </cell>
          <cell r="AS132">
            <v>53.590806644592227</v>
          </cell>
          <cell r="AT132">
            <v>54.536854113915247</v>
          </cell>
          <cell r="AU132">
            <v>55.135090013634212</v>
          </cell>
          <cell r="AV132">
            <v>55.708283480341692</v>
          </cell>
          <cell r="AW132">
            <v>55.883580511422139</v>
          </cell>
          <cell r="AX132">
            <v>56.223044603355689</v>
          </cell>
          <cell r="AY132">
            <v>56.840757950972488</v>
          </cell>
          <cell r="AZ132">
            <v>57.566988508305741</v>
          </cell>
          <cell r="BA132">
            <v>58.476863574389938</v>
          </cell>
          <cell r="BB132">
            <v>59.022232115529093</v>
          </cell>
          <cell r="BC132">
            <v>59.728985224964525</v>
          </cell>
          <cell r="BD132">
            <v>60.739030023094685</v>
          </cell>
          <cell r="BE132">
            <v>61.287181056790672</v>
          </cell>
          <cell r="BF132">
            <v>62.414090542307797</v>
          </cell>
          <cell r="BG132">
            <v>63.198753443334546</v>
          </cell>
          <cell r="BH132">
            <v>64.047413673168435</v>
          </cell>
          <cell r="BI132">
            <v>64.517654915273098</v>
          </cell>
          <cell r="BJ132">
            <v>65.31623027908401</v>
          </cell>
          <cell r="BK132">
            <v>65.925596149030312</v>
          </cell>
          <cell r="BL132">
            <v>66.540527004090265</v>
          </cell>
          <cell r="BM132">
            <v>67.330754890230665</v>
          </cell>
          <cell r="BN132">
            <v>67.703608892846205</v>
          </cell>
          <cell r="BO132">
            <v>68.193327582848724</v>
          </cell>
          <cell r="BP132">
            <v>69.434319263195974</v>
          </cell>
          <cell r="BQ132">
            <v>69.854475639277666</v>
          </cell>
          <cell r="BR132">
            <v>70.513926375246953</v>
          </cell>
          <cell r="BS132">
            <v>71.037034975931448</v>
          </cell>
          <cell r="BT132">
            <v>71.273546843262196</v>
          </cell>
          <cell r="BU132">
            <v>71.768830518378365</v>
          </cell>
          <cell r="BV132">
            <v>72.230724282812545</v>
          </cell>
          <cell r="BW132">
            <v>73.107209438214767</v>
          </cell>
          <cell r="BX132">
            <v>73.68875038259273</v>
          </cell>
          <cell r="BY132">
            <v>74.353766103675682</v>
          </cell>
          <cell r="BZ132">
            <v>74.798964912768866</v>
          </cell>
          <cell r="CA132">
            <v>74.921394585269482</v>
          </cell>
          <cell r="CB132">
            <v>75.366593394362681</v>
          </cell>
          <cell r="CC132">
            <v>76.134561340048421</v>
          </cell>
          <cell r="CD132">
            <v>76.721667269540063</v>
          </cell>
          <cell r="CE132">
            <v>77.100086257269268</v>
          </cell>
          <cell r="CF132">
            <v>77.745624530454393</v>
          </cell>
          <cell r="CG132">
            <v>78.179693369320248</v>
          </cell>
          <cell r="CH132">
            <v>78.627674670970251</v>
          </cell>
          <cell r="CI132">
            <v>78.925401374551313</v>
          </cell>
          <cell r="CJ132">
            <v>79.415120064553832</v>
          </cell>
          <cell r="CK132">
            <v>80.294387712512872</v>
          </cell>
          <cell r="CL132">
            <v>80.41959987757032</v>
          </cell>
          <cell r="CM132">
            <v>81.41016722780266</v>
          </cell>
          <cell r="CN132">
            <v>82.250479979966059</v>
          </cell>
          <cell r="CO132">
            <v>82.996187985197139</v>
          </cell>
          <cell r="CP132">
            <v>83.505384123097485</v>
          </cell>
          <cell r="CQ132">
            <v>84.406911711511185</v>
          </cell>
          <cell r="CR132">
            <v>84.879935446172681</v>
          </cell>
          <cell r="CS132">
            <v>85.286179359470211</v>
          </cell>
          <cell r="CT132">
            <v>85.472606360777988</v>
          </cell>
          <cell r="CU132">
            <v>85.967890035894158</v>
          </cell>
          <cell r="CV132">
            <v>86.382481426862185</v>
          </cell>
          <cell r="CW132">
            <v>86.86107014663736</v>
          </cell>
          <cell r="CX132">
            <v>87.965719691699832</v>
          </cell>
          <cell r="CY132">
            <v>88.577868054202952</v>
          </cell>
          <cell r="CZ132">
            <v>88.783772503408557</v>
          </cell>
          <cell r="DA132">
            <v>89.601825315117281</v>
          </cell>
          <cell r="DB132">
            <v>90.481092963076321</v>
          </cell>
          <cell r="DC132">
            <v>91.449400372854015</v>
          </cell>
          <cell r="DD132">
            <v>91.630262389048113</v>
          </cell>
          <cell r="DE132">
            <v>91.886251704276702</v>
          </cell>
          <cell r="DF132">
            <v>92.295278110131051</v>
          </cell>
          <cell r="DG132">
            <v>92.626394724394117</v>
          </cell>
          <cell r="DH132">
            <v>93.107765936726125</v>
          </cell>
          <cell r="DI132">
            <v>94.674309246222762</v>
          </cell>
          <cell r="DJ132">
            <v>95.01099084559948</v>
          </cell>
          <cell r="DK132">
            <v>95.417234758897024</v>
          </cell>
          <cell r="DL132">
            <v>96.271459973844571</v>
          </cell>
          <cell r="DM132">
            <v>97.690531177829101</v>
          </cell>
          <cell r="DN132">
            <v>97.971562926069183</v>
          </cell>
          <cell r="DO132">
            <v>98.372241854253048</v>
          </cell>
          <cell r="DP132">
            <v>98.489106541639998</v>
          </cell>
          <cell r="DQ132">
            <v>98.811875678232568</v>
          </cell>
          <cell r="DR132">
            <v>98.884220484710212</v>
          </cell>
          <cell r="DS132">
            <v>99.223684576643763</v>
          </cell>
          <cell r="DT132">
            <v>99.412894070508358</v>
          </cell>
          <cell r="DU132">
            <v>100</v>
          </cell>
          <cell r="DV132">
            <v>100.31</v>
          </cell>
          <cell r="DW132">
            <v>100.87</v>
          </cell>
          <cell r="DX132">
            <v>100.64</v>
          </cell>
          <cell r="DY132">
            <v>100.43</v>
          </cell>
          <cell r="DZ132">
            <v>101.45</v>
          </cell>
          <cell r="EA132">
            <v>101.8</v>
          </cell>
          <cell r="EB132">
            <v>102.09231920000001</v>
          </cell>
          <cell r="EC132">
            <v>103.02</v>
          </cell>
          <cell r="ED132">
            <v>102.18</v>
          </cell>
          <cell r="EE132">
            <v>102.47</v>
          </cell>
          <cell r="EF132">
            <v>102.76</v>
          </cell>
          <cell r="EG132">
            <v>102.9</v>
          </cell>
          <cell r="EH132">
            <v>103.2</v>
          </cell>
          <cell r="EI132">
            <v>103.33</v>
          </cell>
          <cell r="EJ132">
            <v>102.68</v>
          </cell>
          <cell r="EK132">
            <v>102.75</v>
          </cell>
          <cell r="EL132">
            <v>102.7</v>
          </cell>
          <cell r="EM132">
            <v>102.78</v>
          </cell>
          <cell r="EN132">
            <v>102.74</v>
          </cell>
          <cell r="EO132">
            <v>101.37</v>
          </cell>
          <cell r="EP132">
            <v>101.16</v>
          </cell>
          <cell r="EQ132">
            <v>100.57</v>
          </cell>
          <cell r="ER132">
            <v>100.88</v>
          </cell>
          <cell r="ES132">
            <v>101.47</v>
          </cell>
          <cell r="ET132">
            <v>101.21</v>
          </cell>
          <cell r="EU132">
            <v>100.81</v>
          </cell>
          <cell r="EV132">
            <v>101.03</v>
          </cell>
          <cell r="EW132">
            <v>101.23</v>
          </cell>
          <cell r="EX132">
            <v>100.27</v>
          </cell>
          <cell r="EY132">
            <v>100.29</v>
          </cell>
          <cell r="EZ132">
            <v>101.14</v>
          </cell>
          <cell r="FA132">
            <v>101.27</v>
          </cell>
          <cell r="FB132">
            <v>100.92</v>
          </cell>
          <cell r="FC132">
            <v>101.14</v>
          </cell>
          <cell r="FD132">
            <v>101.42</v>
          </cell>
          <cell r="FE132">
            <v>101.55</v>
          </cell>
          <cell r="FF132">
            <v>101.63</v>
          </cell>
          <cell r="FG132">
            <v>99.71</v>
          </cell>
          <cell r="FH132">
            <v>99.64</v>
          </cell>
          <cell r="FI132">
            <v>100.7</v>
          </cell>
          <cell r="FJ132">
            <v>99.68</v>
          </cell>
          <cell r="FK132">
            <v>99.64</v>
          </cell>
          <cell r="FL132">
            <v>99.77</v>
          </cell>
          <cell r="FM132">
            <v>99.45</v>
          </cell>
          <cell r="FN132">
            <v>99.5</v>
          </cell>
          <cell r="FO132">
            <v>99.4</v>
          </cell>
          <cell r="FP132">
            <v>98.84</v>
          </cell>
          <cell r="FQ132">
            <v>98.79</v>
          </cell>
          <cell r="FR132">
            <v>98.73</v>
          </cell>
          <cell r="FS132">
            <v>98.68</v>
          </cell>
          <cell r="FT132">
            <v>98.61</v>
          </cell>
          <cell r="FU132">
            <v>98.8</v>
          </cell>
          <cell r="FV132">
            <v>98.52</v>
          </cell>
          <cell r="FW132">
            <v>98.25</v>
          </cell>
          <cell r="FX132">
            <v>98.41</v>
          </cell>
          <cell r="FY132">
            <v>98.06</v>
          </cell>
          <cell r="FZ132">
            <v>97.64</v>
          </cell>
          <cell r="GA132">
            <v>97.07</v>
          </cell>
          <cell r="GB132">
            <v>96.86</v>
          </cell>
          <cell r="GC132">
            <v>97.01</v>
          </cell>
          <cell r="GD132">
            <v>96.7</v>
          </cell>
          <cell r="GE132">
            <v>96.23</v>
          </cell>
          <cell r="GF132">
            <v>96.25</v>
          </cell>
          <cell r="GG132">
            <v>96.29</v>
          </cell>
          <cell r="GH132">
            <v>96.32</v>
          </cell>
          <cell r="GI132">
            <v>96.4</v>
          </cell>
          <cell r="GJ132">
            <v>96.18</v>
          </cell>
          <cell r="GK132">
            <v>96.49</v>
          </cell>
          <cell r="GL132">
            <v>95.93</v>
          </cell>
          <cell r="GM132">
            <v>94.78</v>
          </cell>
          <cell r="GN132">
            <v>93.91</v>
          </cell>
          <cell r="GO132">
            <v>94</v>
          </cell>
          <cell r="GP132">
            <v>94.56</v>
          </cell>
          <cell r="GQ132">
            <v>94.16</v>
          </cell>
          <cell r="GR132">
            <v>94.2</v>
          </cell>
          <cell r="GS132">
            <v>93.95</v>
          </cell>
          <cell r="GT132">
            <v>93.79</v>
          </cell>
          <cell r="GU132">
            <v>93.94</v>
          </cell>
          <cell r="GV132">
            <v>94.07</v>
          </cell>
          <cell r="GW132">
            <v>93.89</v>
          </cell>
          <cell r="GX132">
            <v>93.85</v>
          </cell>
          <cell r="GY132">
            <v>93.63</v>
          </cell>
          <cell r="GZ132">
            <v>93.67</v>
          </cell>
        </row>
        <row r="133">
          <cell r="A133">
            <v>31203</v>
          </cell>
          <cell r="B133" t="str">
            <v>Ropa interior</v>
          </cell>
          <cell r="C133">
            <v>0.59099999999999997</v>
          </cell>
          <cell r="D133">
            <v>5.3637858000000005E-3</v>
          </cell>
          <cell r="E133">
            <v>17.491154092983329</v>
          </cell>
          <cell r="F133">
            <v>17.695072537680563</v>
          </cell>
          <cell r="G133">
            <v>17.939620180920688</v>
          </cell>
          <cell r="H133">
            <v>18.288875022241292</v>
          </cell>
          <cell r="I133">
            <v>18.752603695907496</v>
          </cell>
          <cell r="J133">
            <v>19.162056519334918</v>
          </cell>
          <cell r="K133">
            <v>19.54911711401995</v>
          </cell>
          <cell r="L133">
            <v>19.924582050204759</v>
          </cell>
          <cell r="M133">
            <v>20.407817356125939</v>
          </cell>
          <cell r="N133">
            <v>21.010143448772585</v>
          </cell>
          <cell r="O133">
            <v>21.426539461286662</v>
          </cell>
          <cell r="P133">
            <v>21.836374071326265</v>
          </cell>
          <cell r="Q133">
            <v>22.34158430434395</v>
          </cell>
          <cell r="R133">
            <v>22.689764815895401</v>
          </cell>
          <cell r="S133">
            <v>23.160676405125677</v>
          </cell>
          <cell r="T133">
            <v>23.857410336082317</v>
          </cell>
          <cell r="U133">
            <v>24.56494971603955</v>
          </cell>
          <cell r="V133">
            <v>25.226603672467572</v>
          </cell>
          <cell r="W133">
            <v>25.931941120335942</v>
          </cell>
          <cell r="X133">
            <v>26.401929318690247</v>
          </cell>
          <cell r="Y133">
            <v>26.821983379674535</v>
          </cell>
          <cell r="Z133">
            <v>27.640871269012528</v>
          </cell>
          <cell r="AA133">
            <v>28.266424193693307</v>
          </cell>
          <cell r="AB133">
            <v>29.003742929400733</v>
          </cell>
          <cell r="AC133">
            <v>29.672934951729747</v>
          </cell>
          <cell r="AD133">
            <v>30.070126209775232</v>
          </cell>
          <cell r="AE133">
            <v>30.608303272816904</v>
          </cell>
          <cell r="AF133">
            <v>31.302053940943473</v>
          </cell>
          <cell r="AG133">
            <v>32.159990609825087</v>
          </cell>
          <cell r="AH133">
            <v>33.158788781084972</v>
          </cell>
          <cell r="AI133">
            <v>34.062557600945269</v>
          </cell>
          <cell r="AJ133">
            <v>34.718449243156883</v>
          </cell>
          <cell r="AK133">
            <v>35.293526426203847</v>
          </cell>
          <cell r="AL133">
            <v>36.025171635279072</v>
          </cell>
          <cell r="AM133">
            <v>36.841990773904548</v>
          </cell>
          <cell r="AN133">
            <v>37.539070976439682</v>
          </cell>
          <cell r="AO133">
            <v>38.097615911303336</v>
          </cell>
          <cell r="AP133">
            <v>38.674300149624841</v>
          </cell>
          <cell r="AQ133">
            <v>38.891154945344141</v>
          </cell>
          <cell r="AR133">
            <v>39.421651882350062</v>
          </cell>
          <cell r="AS133">
            <v>40.023924702446173</v>
          </cell>
          <cell r="AT133">
            <v>40.482334999817105</v>
          </cell>
          <cell r="AU133">
            <v>40.927338371969547</v>
          </cell>
          <cell r="AV133">
            <v>41.436766015238078</v>
          </cell>
          <cell r="AW133">
            <v>41.920889197001536</v>
          </cell>
          <cell r="AX133">
            <v>42.642483651542115</v>
          </cell>
          <cell r="AY133">
            <v>43.274713402556877</v>
          </cell>
          <cell r="AZ133">
            <v>43.85288927229341</v>
          </cell>
          <cell r="BA133">
            <v>44.355693361778513</v>
          </cell>
          <cell r="BB133">
            <v>44.760120807938605</v>
          </cell>
          <cell r="BC133">
            <v>45.600663989069893</v>
          </cell>
          <cell r="BD133">
            <v>46.652344045496172</v>
          </cell>
          <cell r="BE133">
            <v>47.654889052810503</v>
          </cell>
          <cell r="BF133">
            <v>48.558995265490864</v>
          </cell>
          <cell r="BG133">
            <v>49.16286626210308</v>
          </cell>
          <cell r="BH133">
            <v>49.516658148977761</v>
          </cell>
          <cell r="BI133">
            <v>50.023253468309406</v>
          </cell>
          <cell r="BJ133">
            <v>50.764327918829679</v>
          </cell>
          <cell r="BK133">
            <v>51.08860681270685</v>
          </cell>
          <cell r="BL133">
            <v>51.373765896973026</v>
          </cell>
          <cell r="BM133">
            <v>52.211387966583203</v>
          </cell>
          <cell r="BN133">
            <v>52.603012243097567</v>
          </cell>
          <cell r="BO133">
            <v>53.352246272608419</v>
          </cell>
          <cell r="BP133">
            <v>54.327178341227736</v>
          </cell>
          <cell r="BQ133">
            <v>55.400078630284597</v>
          </cell>
          <cell r="BR133">
            <v>56.135488432931105</v>
          </cell>
          <cell r="BS133">
            <v>56.610102464423704</v>
          </cell>
          <cell r="BT133">
            <v>57.225125181615013</v>
          </cell>
          <cell r="BU133">
            <v>57.879507434894727</v>
          </cell>
          <cell r="BV133">
            <v>58.788887630078271</v>
          </cell>
          <cell r="BW133">
            <v>59.525744670347692</v>
          </cell>
          <cell r="BX133">
            <v>59.991204701906341</v>
          </cell>
          <cell r="BY133">
            <v>60.733531057364246</v>
          </cell>
          <cell r="BZ133">
            <v>61.437270328716501</v>
          </cell>
          <cell r="CA133">
            <v>61.797845587026224</v>
          </cell>
          <cell r="CB133">
            <v>62.321940939209277</v>
          </cell>
          <cell r="CC133">
            <v>62.958370342958034</v>
          </cell>
          <cell r="CD133">
            <v>63.725077769045036</v>
          </cell>
          <cell r="CE133">
            <v>64.324074327283114</v>
          </cell>
          <cell r="CF133">
            <v>64.964916473968017</v>
          </cell>
          <cell r="CG133">
            <v>65.498751824140925</v>
          </cell>
          <cell r="CH133">
            <v>66.274178190999152</v>
          </cell>
          <cell r="CI133">
            <v>66.765484288326675</v>
          </cell>
          <cell r="CJ133">
            <v>67.208658636244024</v>
          </cell>
          <cell r="CK133">
            <v>67.750120839902138</v>
          </cell>
          <cell r="CL133">
            <v>68.070715049033836</v>
          </cell>
          <cell r="CM133">
            <v>68.986985160753477</v>
          </cell>
          <cell r="CN133">
            <v>70.536994412419745</v>
          </cell>
          <cell r="CO133">
            <v>71.919088584793386</v>
          </cell>
          <cell r="CP133">
            <v>72.784048351587472</v>
          </cell>
          <cell r="CQ133">
            <v>73.543057894121873</v>
          </cell>
          <cell r="CR133">
            <v>74.429886042911406</v>
          </cell>
          <cell r="CS133">
            <v>74.946274632783428</v>
          </cell>
          <cell r="CT133">
            <v>75.59440624013348</v>
          </cell>
          <cell r="CU133">
            <v>76.026491018780703</v>
          </cell>
          <cell r="CV133">
            <v>76.377796853296999</v>
          </cell>
          <cell r="CW133">
            <v>77.332627412847017</v>
          </cell>
          <cell r="CX133">
            <v>77.742541931712424</v>
          </cell>
          <cell r="CY133">
            <v>78.62968083704672</v>
          </cell>
          <cell r="CZ133">
            <v>80.062641416424782</v>
          </cell>
          <cell r="DA133">
            <v>81.316055742976275</v>
          </cell>
          <cell r="DB133">
            <v>82.140013403373715</v>
          </cell>
          <cell r="DC133">
            <v>82.705394982222955</v>
          </cell>
          <cell r="DD133">
            <v>83.396872688193298</v>
          </cell>
          <cell r="DE133">
            <v>83.962041176840359</v>
          </cell>
          <cell r="DF133">
            <v>84.8633772168928</v>
          </cell>
          <cell r="DG133">
            <v>85.502852034780602</v>
          </cell>
          <cell r="DH133">
            <v>86.042591759304671</v>
          </cell>
          <cell r="DI133">
            <v>87.462021110846337</v>
          </cell>
          <cell r="DJ133">
            <v>87.875114225227108</v>
          </cell>
          <cell r="DK133">
            <v>89.022294207249402</v>
          </cell>
          <cell r="DL133">
            <v>90.161287974005859</v>
          </cell>
          <cell r="DM133">
            <v>91.93601860135405</v>
          </cell>
          <cell r="DN133">
            <v>94.021443622192507</v>
          </cell>
          <cell r="DO133">
            <v>95.493994585377962</v>
          </cell>
          <cell r="DP133">
            <v>96.36360682158562</v>
          </cell>
          <cell r="DQ133">
            <v>97.488723088927159</v>
          </cell>
          <cell r="DR133">
            <v>98.12069535594766</v>
          </cell>
          <cell r="DS133">
            <v>99.100945800862235</v>
          </cell>
          <cell r="DT133">
            <v>99.515610455483866</v>
          </cell>
          <cell r="DU133">
            <v>100</v>
          </cell>
          <cell r="DV133">
            <v>100.23</v>
          </cell>
          <cell r="DW133">
            <v>101.24</v>
          </cell>
          <cell r="DX133">
            <v>101.46</v>
          </cell>
          <cell r="DY133">
            <v>102.35</v>
          </cell>
          <cell r="DZ133">
            <v>103.3</v>
          </cell>
          <cell r="EA133">
            <v>103.89</v>
          </cell>
          <cell r="EB133">
            <v>104.10802996</v>
          </cell>
          <cell r="EC133">
            <v>104.68</v>
          </cell>
          <cell r="ED133">
            <v>105.67</v>
          </cell>
          <cell r="EE133">
            <v>106.5</v>
          </cell>
          <cell r="EF133">
            <v>107.66</v>
          </cell>
          <cell r="EG133">
            <v>108.08</v>
          </cell>
          <cell r="EH133">
            <v>108.69</v>
          </cell>
          <cell r="EI133">
            <v>109.08</v>
          </cell>
          <cell r="EJ133">
            <v>109.67</v>
          </cell>
          <cell r="EK133">
            <v>110.41</v>
          </cell>
          <cell r="EL133">
            <v>110.69</v>
          </cell>
          <cell r="EM133">
            <v>111.01</v>
          </cell>
          <cell r="EN133">
            <v>111.66</v>
          </cell>
          <cell r="EO133">
            <v>113.45</v>
          </cell>
          <cell r="EP133">
            <v>115.02</v>
          </cell>
          <cell r="EQ133">
            <v>116.14</v>
          </cell>
          <cell r="ER133">
            <v>116.33</v>
          </cell>
          <cell r="ES133">
            <v>116.89</v>
          </cell>
          <cell r="ET133">
            <v>117.32</v>
          </cell>
          <cell r="EU133">
            <v>117.53</v>
          </cell>
          <cell r="EV133">
            <v>118.88</v>
          </cell>
          <cell r="EW133">
            <v>120.02</v>
          </cell>
          <cell r="EX133">
            <v>121.39</v>
          </cell>
          <cell r="EY133">
            <v>121.38</v>
          </cell>
          <cell r="EZ133">
            <v>121.65</v>
          </cell>
          <cell r="FA133">
            <v>121.68</v>
          </cell>
          <cell r="FB133">
            <v>121.9</v>
          </cell>
          <cell r="FC133">
            <v>121.95</v>
          </cell>
          <cell r="FD133">
            <v>122.15</v>
          </cell>
          <cell r="FE133">
            <v>122.49</v>
          </cell>
          <cell r="FF133">
            <v>122.9</v>
          </cell>
          <cell r="FG133">
            <v>122.97</v>
          </cell>
          <cell r="FH133">
            <v>123.23</v>
          </cell>
          <cell r="FI133">
            <v>122.98</v>
          </cell>
          <cell r="FJ133">
            <v>123.11</v>
          </cell>
          <cell r="FK133">
            <v>123.26</v>
          </cell>
          <cell r="FL133">
            <v>123.58</v>
          </cell>
          <cell r="FM133">
            <v>124.04</v>
          </cell>
          <cell r="FN133">
            <v>124.16</v>
          </cell>
          <cell r="FO133">
            <v>124.61</v>
          </cell>
          <cell r="FP133">
            <v>124.8</v>
          </cell>
          <cell r="FQ133">
            <v>124.86</v>
          </cell>
          <cell r="FR133">
            <v>125.05</v>
          </cell>
          <cell r="FS133">
            <v>126.5</v>
          </cell>
          <cell r="FT133">
            <v>128.69999999999999</v>
          </cell>
          <cell r="FU133">
            <v>130.08000000000001</v>
          </cell>
          <cell r="FV133">
            <v>131.68</v>
          </cell>
          <cell r="FW133">
            <v>132.88999999999999</v>
          </cell>
          <cell r="FX133">
            <v>133.63</v>
          </cell>
          <cell r="FY133">
            <v>133.72999999999999</v>
          </cell>
          <cell r="FZ133">
            <v>134.08000000000001</v>
          </cell>
          <cell r="GA133">
            <v>134.01</v>
          </cell>
          <cell r="GB133">
            <v>134.19</v>
          </cell>
          <cell r="GC133">
            <v>134.11000000000001</v>
          </cell>
          <cell r="GD133">
            <v>133.84</v>
          </cell>
          <cell r="GE133">
            <v>134.63999999999999</v>
          </cell>
          <cell r="GF133">
            <v>136.15</v>
          </cell>
          <cell r="GG133">
            <v>137.43</v>
          </cell>
          <cell r="GH133">
            <v>138.13999999999999</v>
          </cell>
          <cell r="GI133">
            <v>137.86000000000001</v>
          </cell>
          <cell r="GJ133">
            <v>138.34</v>
          </cell>
          <cell r="GK133">
            <v>139.16</v>
          </cell>
          <cell r="GL133">
            <v>140.68</v>
          </cell>
          <cell r="GM133">
            <v>140.78</v>
          </cell>
          <cell r="GN133">
            <v>140.88999999999999</v>
          </cell>
          <cell r="GO133">
            <v>141.22999999999999</v>
          </cell>
          <cell r="GP133">
            <v>141.38999999999999</v>
          </cell>
          <cell r="GQ133">
            <v>141.71</v>
          </cell>
          <cell r="GR133">
            <v>142.32</v>
          </cell>
          <cell r="GS133">
            <v>142.91</v>
          </cell>
          <cell r="GT133">
            <v>143.61000000000001</v>
          </cell>
          <cell r="GU133">
            <v>143.96</v>
          </cell>
          <cell r="GV133">
            <v>143.91999999999999</v>
          </cell>
          <cell r="GW133">
            <v>143.82</v>
          </cell>
          <cell r="GX133">
            <v>143.82</v>
          </cell>
          <cell r="GY133">
            <v>143.85</v>
          </cell>
          <cell r="GZ133">
            <v>143.88</v>
          </cell>
        </row>
        <row r="134">
          <cell r="A134">
            <v>31204</v>
          </cell>
          <cell r="B134" t="str">
            <v>Otras prendas de vestir</v>
          </cell>
          <cell r="C134">
            <v>1.885</v>
          </cell>
          <cell r="D134">
            <v>9.6747939000000008E-3</v>
          </cell>
          <cell r="E134">
            <v>35.001461519913121</v>
          </cell>
          <cell r="F134">
            <v>35.341657157472078</v>
          </cell>
          <cell r="G134">
            <v>35.769997059134489</v>
          </cell>
          <cell r="H134">
            <v>36.016929120684928</v>
          </cell>
          <cell r="I134">
            <v>36.416114754584797</v>
          </cell>
          <cell r="J134">
            <v>37.01776109706946</v>
          </cell>
          <cell r="K134">
            <v>37.29717859996159</v>
          </cell>
          <cell r="L134">
            <v>37.786092383730249</v>
          </cell>
          <cell r="M134">
            <v>38.469692280890946</v>
          </cell>
          <cell r="N134">
            <v>40.359830621892968</v>
          </cell>
          <cell r="O134">
            <v>40.779341242413359</v>
          </cell>
          <cell r="P134">
            <v>41.11241403613198</v>
          </cell>
          <cell r="Q134">
            <v>41.899090916416988</v>
          </cell>
          <cell r="R134">
            <v>42.495996742654441</v>
          </cell>
          <cell r="S134">
            <v>42.948325179137854</v>
          </cell>
          <cell r="T134">
            <v>43.568159283722665</v>
          </cell>
          <cell r="U134">
            <v>44.619699743536771</v>
          </cell>
          <cell r="V134">
            <v>45.508941118703156</v>
          </cell>
          <cell r="W134">
            <v>46.228649154893887</v>
          </cell>
          <cell r="X134">
            <v>47.275187283814908</v>
          </cell>
          <cell r="Y134">
            <v>47.65863061581738</v>
          </cell>
          <cell r="Z134">
            <v>48.816917177480661</v>
          </cell>
          <cell r="AA134">
            <v>49.712733628256693</v>
          </cell>
          <cell r="AB134">
            <v>50.594252399791195</v>
          </cell>
          <cell r="AC134">
            <v>51.64033003203015</v>
          </cell>
          <cell r="AD134">
            <v>52.103292599554642</v>
          </cell>
          <cell r="AE134">
            <v>52.776991818050924</v>
          </cell>
          <cell r="AF134">
            <v>53.473520902297203</v>
          </cell>
          <cell r="AG134">
            <v>53.993516355263829</v>
          </cell>
          <cell r="AH134">
            <v>54.848950217969026</v>
          </cell>
          <cell r="AI134">
            <v>55.615307682157898</v>
          </cell>
          <cell r="AJ134">
            <v>55.993620561206569</v>
          </cell>
          <cell r="AK134">
            <v>56.939987663888083</v>
          </cell>
          <cell r="AL134">
            <v>57.460228219927409</v>
          </cell>
          <cell r="AM134">
            <v>58.185562485741769</v>
          </cell>
          <cell r="AN134">
            <v>58.810376639122161</v>
          </cell>
          <cell r="AO134">
            <v>59.717841056376407</v>
          </cell>
          <cell r="AP134">
            <v>60.343516784194215</v>
          </cell>
          <cell r="AQ134">
            <v>60.950184025986566</v>
          </cell>
          <cell r="AR134">
            <v>61.366916811682884</v>
          </cell>
          <cell r="AS134">
            <v>61.878153543482973</v>
          </cell>
          <cell r="AT134">
            <v>62.246279790282379</v>
          </cell>
          <cell r="AU134">
            <v>62.90323586933436</v>
          </cell>
          <cell r="AV134">
            <v>63.266487907301425</v>
          </cell>
          <cell r="AW134">
            <v>63.553499891764709</v>
          </cell>
          <cell r="AX134">
            <v>64.267139770064347</v>
          </cell>
          <cell r="AY134">
            <v>64.678496999734151</v>
          </cell>
          <cell r="AZ134">
            <v>65.713888509371117</v>
          </cell>
          <cell r="BA134">
            <v>66.648032024721843</v>
          </cell>
          <cell r="BB134">
            <v>67.246259922078764</v>
          </cell>
          <cell r="BC134">
            <v>67.780122267068236</v>
          </cell>
          <cell r="BD134">
            <v>68.466843514723095</v>
          </cell>
          <cell r="BE134">
            <v>69.053895083332634</v>
          </cell>
          <cell r="BF134">
            <v>69.903713857462975</v>
          </cell>
          <cell r="BG134">
            <v>71.170330406740746</v>
          </cell>
          <cell r="BH134">
            <v>71.994145973066054</v>
          </cell>
          <cell r="BI134">
            <v>72.716748825092836</v>
          </cell>
          <cell r="BJ134">
            <v>73.577272290239776</v>
          </cell>
          <cell r="BK134">
            <v>74.177422018507727</v>
          </cell>
          <cell r="BL134">
            <v>75.325161720678537</v>
          </cell>
          <cell r="BM134">
            <v>75.777512439259468</v>
          </cell>
          <cell r="BN134">
            <v>76.25272273305373</v>
          </cell>
          <cell r="BO134">
            <v>77.142907383681774</v>
          </cell>
          <cell r="BP134">
            <v>77.551143262857408</v>
          </cell>
          <cell r="BQ134">
            <v>77.918588048841002</v>
          </cell>
          <cell r="BR134">
            <v>78.463550592078022</v>
          </cell>
          <cell r="BS134">
            <v>78.816640136734833</v>
          </cell>
          <cell r="BT134">
            <v>79.032676213233273</v>
          </cell>
          <cell r="BU134">
            <v>79.39281247123057</v>
          </cell>
          <cell r="BV134">
            <v>79.474130986127264</v>
          </cell>
          <cell r="BW134">
            <v>79.771899653167992</v>
          </cell>
          <cell r="BX134">
            <v>80.219272179794842</v>
          </cell>
          <cell r="BY134">
            <v>80.517896850748599</v>
          </cell>
          <cell r="BZ134">
            <v>81.249119160832436</v>
          </cell>
          <cell r="CA134">
            <v>81.714556898023048</v>
          </cell>
          <cell r="CB134">
            <v>82.147899130578551</v>
          </cell>
          <cell r="CC134">
            <v>82.861323615268844</v>
          </cell>
          <cell r="CD134">
            <v>83.525489809709768</v>
          </cell>
          <cell r="CE134">
            <v>84.702716154264451</v>
          </cell>
          <cell r="CF134">
            <v>84.947685534391724</v>
          </cell>
          <cell r="CG134">
            <v>85.173447746457356</v>
          </cell>
          <cell r="CH134">
            <v>85.336946350688208</v>
          </cell>
          <cell r="CI134">
            <v>85.534573700952791</v>
          </cell>
          <cell r="CJ134">
            <v>85.819966519662998</v>
          </cell>
          <cell r="CK134">
            <v>86.189455688094</v>
          </cell>
          <cell r="CL134">
            <v>86.620235479434797</v>
          </cell>
          <cell r="CM134">
            <v>87.055575673401194</v>
          </cell>
          <cell r="CN134">
            <v>87.540512102762662</v>
          </cell>
          <cell r="CO134">
            <v>87.927927218647952</v>
          </cell>
          <cell r="CP134">
            <v>88.126113478191968</v>
          </cell>
          <cell r="CQ134">
            <v>88.42580397614374</v>
          </cell>
          <cell r="CR134">
            <v>88.977115060332309</v>
          </cell>
          <cell r="CS134">
            <v>89.052196444765073</v>
          </cell>
          <cell r="CT134">
            <v>89.518269221734997</v>
          </cell>
          <cell r="CU134">
            <v>89.463559244959242</v>
          </cell>
          <cell r="CV134">
            <v>89.696111926243873</v>
          </cell>
          <cell r="CW134">
            <v>90.161631364458728</v>
          </cell>
          <cell r="CX134">
            <v>90.601502251587362</v>
          </cell>
          <cell r="CY134">
            <v>91.355559997945591</v>
          </cell>
          <cell r="CZ134">
            <v>91.987927782384986</v>
          </cell>
          <cell r="DA134">
            <v>92.527165683401023</v>
          </cell>
          <cell r="DB134">
            <v>92.692964914200743</v>
          </cell>
          <cell r="DC134">
            <v>93.133383569560081</v>
          </cell>
          <cell r="DD134">
            <v>93.266907182103083</v>
          </cell>
          <cell r="DE134">
            <v>94.203886094363114</v>
          </cell>
          <cell r="DF134">
            <v>94.378509035780482</v>
          </cell>
          <cell r="DG134">
            <v>94.75510990700306</v>
          </cell>
          <cell r="DH134">
            <v>95.429601996802745</v>
          </cell>
          <cell r="DI134">
            <v>95.973056784774258</v>
          </cell>
          <cell r="DJ134">
            <v>96.599454823919984</v>
          </cell>
          <cell r="DK134">
            <v>97.106795902337112</v>
          </cell>
          <cell r="DL134">
            <v>97.465697360763528</v>
          </cell>
          <cell r="DM134">
            <v>97.945351076171463</v>
          </cell>
          <cell r="DN134">
            <v>98.007252599921529</v>
          </cell>
          <cell r="DO134">
            <v>98.12597161550444</v>
          </cell>
          <cell r="DP134">
            <v>98.491728532600945</v>
          </cell>
          <cell r="DQ134">
            <v>98.447821659439143</v>
          </cell>
          <cell r="DR134">
            <v>98.585911245132166</v>
          </cell>
          <cell r="DS134">
            <v>99.713879299437494</v>
          </cell>
          <cell r="DT134">
            <v>100.01361621842577</v>
          </cell>
          <cell r="DU134">
            <v>100</v>
          </cell>
          <cell r="DV134">
            <v>100.67</v>
          </cell>
          <cell r="DW134">
            <v>101.06</v>
          </cell>
          <cell r="DX134">
            <v>101.52</v>
          </cell>
          <cell r="DY134">
            <v>101.25</v>
          </cell>
          <cell r="DZ134">
            <v>101.82</v>
          </cell>
          <cell r="EA134">
            <v>102.13</v>
          </cell>
          <cell r="EB134">
            <v>102.15623024999999</v>
          </cell>
          <cell r="EC134">
            <v>102.25</v>
          </cell>
          <cell r="ED134">
            <v>102.38</v>
          </cell>
          <cell r="EE134">
            <v>101.88</v>
          </cell>
          <cell r="EF134">
            <v>101.84</v>
          </cell>
          <cell r="EG134">
            <v>101.8</v>
          </cell>
          <cell r="EH134">
            <v>102.3</v>
          </cell>
          <cell r="EI134">
            <v>102.31</v>
          </cell>
          <cell r="EJ134">
            <v>102.27</v>
          </cell>
          <cell r="EK134">
            <v>102.17</v>
          </cell>
          <cell r="EL134">
            <v>102.36</v>
          </cell>
          <cell r="EM134">
            <v>102.69</v>
          </cell>
          <cell r="EN134">
            <v>102.61</v>
          </cell>
          <cell r="EO134">
            <v>102.71</v>
          </cell>
          <cell r="EP134">
            <v>102.45</v>
          </cell>
          <cell r="EQ134">
            <v>102.23</v>
          </cell>
          <cell r="ER134">
            <v>102.27</v>
          </cell>
          <cell r="ES134">
            <v>102.33</v>
          </cell>
          <cell r="ET134">
            <v>101.61</v>
          </cell>
          <cell r="EU134">
            <v>101.65</v>
          </cell>
          <cell r="EV134">
            <v>101.63</v>
          </cell>
          <cell r="EW134">
            <v>101.65</v>
          </cell>
          <cell r="EX134">
            <v>101.19</v>
          </cell>
          <cell r="EY134">
            <v>101.33</v>
          </cell>
          <cell r="EZ134">
            <v>101.07</v>
          </cell>
          <cell r="FA134">
            <v>101.23</v>
          </cell>
          <cell r="FB134">
            <v>100.78</v>
          </cell>
          <cell r="FC134">
            <v>100.09</v>
          </cell>
          <cell r="FD134">
            <v>99.59</v>
          </cell>
          <cell r="FE134">
            <v>99.57</v>
          </cell>
          <cell r="FF134">
            <v>99.79</v>
          </cell>
          <cell r="FG134">
            <v>99.5</v>
          </cell>
          <cell r="FH134">
            <v>99.36</v>
          </cell>
          <cell r="FI134">
            <v>98.7</v>
          </cell>
          <cell r="FJ134">
            <v>98.59</v>
          </cell>
          <cell r="FK134">
            <v>99.01</v>
          </cell>
          <cell r="FL134">
            <v>99.1</v>
          </cell>
          <cell r="FM134">
            <v>97.88</v>
          </cell>
          <cell r="FN134">
            <v>97.67</v>
          </cell>
          <cell r="FO134">
            <v>97.42</v>
          </cell>
          <cell r="FP134">
            <v>97.47</v>
          </cell>
          <cell r="FQ134">
            <v>96.95</v>
          </cell>
          <cell r="FR134">
            <v>96.9</v>
          </cell>
          <cell r="FS134">
            <v>95.97</v>
          </cell>
          <cell r="FT134">
            <v>95.11</v>
          </cell>
          <cell r="FU134">
            <v>94.35</v>
          </cell>
          <cell r="FV134">
            <v>94.39</v>
          </cell>
          <cell r="FW134">
            <v>94.33</v>
          </cell>
          <cell r="FX134">
            <v>93.89</v>
          </cell>
          <cell r="FY134">
            <v>91.38</v>
          </cell>
          <cell r="FZ134">
            <v>91.36</v>
          </cell>
          <cell r="GA134">
            <v>90.05</v>
          </cell>
          <cell r="GB134">
            <v>91.95</v>
          </cell>
          <cell r="GC134">
            <v>91.52</v>
          </cell>
          <cell r="GD134">
            <v>91.16</v>
          </cell>
          <cell r="GE134">
            <v>90.97</v>
          </cell>
          <cell r="GF134">
            <v>90.82</v>
          </cell>
          <cell r="GG134">
            <v>90.89</v>
          </cell>
          <cell r="GH134">
            <v>90.12</v>
          </cell>
          <cell r="GI134">
            <v>89.7</v>
          </cell>
          <cell r="GJ134">
            <v>89.23</v>
          </cell>
          <cell r="GK134">
            <v>88.6</v>
          </cell>
          <cell r="GL134">
            <v>87.94</v>
          </cell>
          <cell r="GM134">
            <v>87.89</v>
          </cell>
          <cell r="GN134">
            <v>87.57</v>
          </cell>
          <cell r="GO134">
            <v>87.67</v>
          </cell>
          <cell r="GP134">
            <v>87.58</v>
          </cell>
          <cell r="GQ134">
            <v>87.6</v>
          </cell>
          <cell r="GR134">
            <v>87.35</v>
          </cell>
          <cell r="GS134">
            <v>87.14</v>
          </cell>
          <cell r="GT134">
            <v>87.17</v>
          </cell>
          <cell r="GU134">
            <v>87.02</v>
          </cell>
          <cell r="GV134">
            <v>86.69</v>
          </cell>
          <cell r="GW134">
            <v>86.54</v>
          </cell>
          <cell r="GX134">
            <v>86.41</v>
          </cell>
          <cell r="GY134">
            <v>86.2</v>
          </cell>
          <cell r="GZ134">
            <v>86.16</v>
          </cell>
        </row>
        <row r="135">
          <cell r="A135">
            <v>31301</v>
          </cell>
          <cell r="B135" t="str">
            <v>Camisas para niño</v>
          </cell>
          <cell r="C135">
            <v>0.247</v>
          </cell>
          <cell r="D135">
            <v>7.1083339999999994E-4</v>
          </cell>
          <cell r="E135">
            <v>18.258503898190583</v>
          </cell>
          <cell r="F135">
            <v>18.408223630155742</v>
          </cell>
          <cell r="G135">
            <v>18.828169219814129</v>
          </cell>
          <cell r="H135">
            <v>19.129434534134269</v>
          </cell>
          <cell r="I135">
            <v>19.746571965893114</v>
          </cell>
          <cell r="J135">
            <v>20.287023681279553</v>
          </cell>
          <cell r="K135">
            <v>20.805565191988169</v>
          </cell>
          <cell r="L135">
            <v>21.276634592561482</v>
          </cell>
          <cell r="M135">
            <v>21.689276780660592</v>
          </cell>
          <cell r="N135">
            <v>22.05627270901422</v>
          </cell>
          <cell r="O135">
            <v>22.355712172944546</v>
          </cell>
          <cell r="P135">
            <v>22.797567967280756</v>
          </cell>
          <cell r="Q135">
            <v>23.332542131497743</v>
          </cell>
          <cell r="R135">
            <v>23.752487721156125</v>
          </cell>
          <cell r="S135">
            <v>24.272855082254559</v>
          </cell>
          <cell r="T135">
            <v>24.606985703591448</v>
          </cell>
          <cell r="U135">
            <v>25.194909529113186</v>
          </cell>
          <cell r="V135">
            <v>25.487045591484232</v>
          </cell>
          <cell r="W135">
            <v>26.138874180649633</v>
          </cell>
          <cell r="X135">
            <v>26.648286439409151</v>
          </cell>
          <cell r="Y135">
            <v>27.391407548065512</v>
          </cell>
          <cell r="Z135">
            <v>28.00854497982435</v>
          </cell>
          <cell r="AA135">
            <v>28.601946356515544</v>
          </cell>
          <cell r="AB135">
            <v>29.558691960780731</v>
          </cell>
          <cell r="AC135">
            <v>30.374847085029856</v>
          </cell>
          <cell r="AD135">
            <v>31.273165476820825</v>
          </cell>
          <cell r="AE135">
            <v>31.720498822326494</v>
          </cell>
          <cell r="AF135">
            <v>32.741149190235348</v>
          </cell>
          <cell r="AG135">
            <v>33.21039274041884</v>
          </cell>
          <cell r="AH135">
            <v>33.655900235534695</v>
          </cell>
          <cell r="AI135">
            <v>33.948036297905745</v>
          </cell>
          <cell r="AJ135">
            <v>34.420931548868886</v>
          </cell>
          <cell r="AK135">
            <v>34.678376453833373</v>
          </cell>
          <cell r="AL135">
            <v>35.081889389983381</v>
          </cell>
          <cell r="AM135">
            <v>35.560262192115971</v>
          </cell>
          <cell r="AN135">
            <v>36.714199638481624</v>
          </cell>
          <cell r="AO135">
            <v>37.334988771020093</v>
          </cell>
          <cell r="AP135">
            <v>38.005075864083693</v>
          </cell>
          <cell r="AQ135">
            <v>38.393981997115148</v>
          </cell>
          <cell r="AR135">
            <v>39.115192901093678</v>
          </cell>
          <cell r="AS135">
            <v>39.580784750497536</v>
          </cell>
          <cell r="AT135">
            <v>40.017162993664293</v>
          </cell>
          <cell r="AU135">
            <v>40.606912669575848</v>
          </cell>
          <cell r="AV135">
            <v>41.205791597436502</v>
          </cell>
          <cell r="AW135">
            <v>42.177144004820235</v>
          </cell>
          <cell r="AX135">
            <v>42.598915444868446</v>
          </cell>
          <cell r="AY135">
            <v>43.654256970183859</v>
          </cell>
          <cell r="AZ135">
            <v>44.501451551059901</v>
          </cell>
          <cell r="BA135">
            <v>45.045554967225982</v>
          </cell>
          <cell r="BB135">
            <v>46.179408059303611</v>
          </cell>
          <cell r="BC135">
            <v>46.929832569519242</v>
          </cell>
          <cell r="BD135">
            <v>48.191495188884218</v>
          </cell>
          <cell r="BE135">
            <v>48.972959155726784</v>
          </cell>
          <cell r="BF135">
            <v>49.591922437875432</v>
          </cell>
          <cell r="BG135">
            <v>50.048385035330199</v>
          </cell>
          <cell r="BH135">
            <v>50.73673063229198</v>
          </cell>
          <cell r="BI135">
            <v>50.922967372053527</v>
          </cell>
          <cell r="BJ135">
            <v>51.167631324289289</v>
          </cell>
          <cell r="BK135">
            <v>51.795723858387042</v>
          </cell>
          <cell r="BL135">
            <v>52.772553816940224</v>
          </cell>
          <cell r="BM135">
            <v>53.177892603480068</v>
          </cell>
          <cell r="BN135">
            <v>53.846153846153847</v>
          </cell>
          <cell r="BO135">
            <v>54.68239332469097</v>
          </cell>
          <cell r="BP135">
            <v>55.323266811517456</v>
          </cell>
          <cell r="BQ135">
            <v>55.911190637039198</v>
          </cell>
          <cell r="BR135">
            <v>56.703609706220668</v>
          </cell>
          <cell r="BS135">
            <v>57.260494075115488</v>
          </cell>
          <cell r="BT135">
            <v>57.780861436213904</v>
          </cell>
          <cell r="BU135">
            <v>58.116817907940622</v>
          </cell>
          <cell r="BV135">
            <v>59.073563512205808</v>
          </cell>
          <cell r="BW135">
            <v>59.475250597966003</v>
          </cell>
          <cell r="BX135">
            <v>60.315141777282754</v>
          </cell>
          <cell r="BY135">
            <v>61.494641129105872</v>
          </cell>
          <cell r="BZ135">
            <v>62.407566324015406</v>
          </cell>
          <cell r="CA135">
            <v>62.862203071080359</v>
          </cell>
          <cell r="CB135">
            <v>63.698442549617475</v>
          </cell>
          <cell r="CC135">
            <v>64.777520130000539</v>
          </cell>
          <cell r="CD135">
            <v>65.679490222571161</v>
          </cell>
          <cell r="CE135">
            <v>66.453650787854428</v>
          </cell>
          <cell r="CF135">
            <v>67.147473935985687</v>
          </cell>
          <cell r="CG135">
            <v>67.759133816575073</v>
          </cell>
          <cell r="CH135">
            <v>68.200989610911265</v>
          </cell>
          <cell r="CI135">
            <v>68.584418192773285</v>
          </cell>
          <cell r="CJ135">
            <v>69.283718892073978</v>
          </cell>
          <cell r="CK135">
            <v>70.105351567492548</v>
          </cell>
          <cell r="CL135">
            <v>70.855776077708185</v>
          </cell>
          <cell r="CM135">
            <v>71.734010115211149</v>
          </cell>
          <cell r="CN135">
            <v>72.614070003103933</v>
          </cell>
          <cell r="CO135">
            <v>73.600029213606234</v>
          </cell>
          <cell r="CP135">
            <v>75.104529934817137</v>
          </cell>
          <cell r="CQ135">
            <v>76.731362632145917</v>
          </cell>
          <cell r="CR135">
            <v>77.118442914787551</v>
          </cell>
          <cell r="CS135">
            <v>78.013109605798888</v>
          </cell>
          <cell r="CT135">
            <v>79.104968138910692</v>
          </cell>
          <cell r="CU135">
            <v>79.56508243714508</v>
          </cell>
          <cell r="CV135">
            <v>79.855392649126316</v>
          </cell>
          <cell r="CW135">
            <v>80.625901513629955</v>
          </cell>
          <cell r="CX135">
            <v>81.639248479979543</v>
          </cell>
          <cell r="CY135">
            <v>82.880826745056495</v>
          </cell>
          <cell r="CZ135">
            <v>83.759060782559473</v>
          </cell>
          <cell r="DA135">
            <v>84.105972356625088</v>
          </cell>
          <cell r="DB135">
            <v>85.30373021234638</v>
          </cell>
          <cell r="DC135">
            <v>86.276908470119935</v>
          </cell>
          <cell r="DD135">
            <v>87.244609176724055</v>
          </cell>
          <cell r="DE135">
            <v>88.016943891617515</v>
          </cell>
          <cell r="DF135">
            <v>88.435063630886077</v>
          </cell>
          <cell r="DG135">
            <v>89.021161606017998</v>
          </cell>
          <cell r="DH135">
            <v>89.932260950537696</v>
          </cell>
          <cell r="DI135">
            <v>90.53296572878817</v>
          </cell>
          <cell r="DJ135">
            <v>91.962606584016498</v>
          </cell>
          <cell r="DK135">
            <v>92.304040606912665</v>
          </cell>
          <cell r="DL135">
            <v>93.638737241870402</v>
          </cell>
          <cell r="DM135">
            <v>94.385510051306397</v>
          </cell>
          <cell r="DN135">
            <v>95.39885701765597</v>
          </cell>
          <cell r="DO135">
            <v>96.123719622414143</v>
          </cell>
          <cell r="DP135">
            <v>96.901531888477052</v>
          </cell>
          <cell r="DQ135">
            <v>97.368949588270723</v>
          </cell>
          <cell r="DR135">
            <v>98.11024484653727</v>
          </cell>
          <cell r="DS135">
            <v>98.869798608701998</v>
          </cell>
          <cell r="DT135">
            <v>99.399295221749512</v>
          </cell>
          <cell r="DU135">
            <v>100</v>
          </cell>
          <cell r="DV135">
            <v>100.26</v>
          </cell>
          <cell r="DW135">
            <v>100.4</v>
          </cell>
          <cell r="DX135">
            <v>98.82</v>
          </cell>
          <cell r="DY135">
            <v>99.03</v>
          </cell>
          <cell r="DZ135">
            <v>99.07</v>
          </cell>
          <cell r="EA135">
            <v>99.16</v>
          </cell>
          <cell r="EB135">
            <v>99.234869619999998</v>
          </cell>
          <cell r="EC135">
            <v>99.59</v>
          </cell>
          <cell r="ED135">
            <v>99.37</v>
          </cell>
          <cell r="EE135">
            <v>98.25</v>
          </cell>
          <cell r="EF135">
            <v>98.19</v>
          </cell>
          <cell r="EG135">
            <v>98.3</v>
          </cell>
          <cell r="EH135">
            <v>98.63</v>
          </cell>
          <cell r="EI135">
            <v>98.9</v>
          </cell>
          <cell r="EJ135">
            <v>99.23</v>
          </cell>
          <cell r="EK135">
            <v>99.7</v>
          </cell>
          <cell r="EL135">
            <v>100.01</v>
          </cell>
          <cell r="EM135">
            <v>100.25</v>
          </cell>
          <cell r="EN135">
            <v>100.11</v>
          </cell>
          <cell r="EO135">
            <v>100.25</v>
          </cell>
          <cell r="EP135">
            <v>100.33</v>
          </cell>
          <cell r="EQ135">
            <v>100.23</v>
          </cell>
          <cell r="ER135">
            <v>100.67</v>
          </cell>
          <cell r="ES135">
            <v>100.16</v>
          </cell>
          <cell r="ET135">
            <v>100.67</v>
          </cell>
          <cell r="EU135">
            <v>100.88</v>
          </cell>
          <cell r="EV135">
            <v>101.14</v>
          </cell>
          <cell r="EW135">
            <v>101.31</v>
          </cell>
          <cell r="EX135">
            <v>101.08</v>
          </cell>
          <cell r="EY135">
            <v>101.31</v>
          </cell>
          <cell r="EZ135">
            <v>101.2</v>
          </cell>
          <cell r="FA135">
            <v>101.42</v>
          </cell>
          <cell r="FB135">
            <v>100.9</v>
          </cell>
          <cell r="FC135">
            <v>100.82</v>
          </cell>
          <cell r="FD135">
            <v>100.54</v>
          </cell>
          <cell r="FE135">
            <v>100.71</v>
          </cell>
          <cell r="FF135">
            <v>100.88</v>
          </cell>
          <cell r="FG135">
            <v>101.14</v>
          </cell>
          <cell r="FH135">
            <v>101.56</v>
          </cell>
          <cell r="FI135">
            <v>101.29</v>
          </cell>
          <cell r="FJ135">
            <v>102.05</v>
          </cell>
          <cell r="FK135">
            <v>102.38</v>
          </cell>
          <cell r="FL135">
            <v>102.39</v>
          </cell>
          <cell r="FM135">
            <v>102.12</v>
          </cell>
          <cell r="FN135">
            <v>101.98</v>
          </cell>
          <cell r="FO135">
            <v>101.75</v>
          </cell>
          <cell r="FP135">
            <v>100.97</v>
          </cell>
          <cell r="FQ135">
            <v>101.18</v>
          </cell>
          <cell r="FR135">
            <v>101.26</v>
          </cell>
          <cell r="FS135">
            <v>102.06</v>
          </cell>
          <cell r="FT135">
            <v>101.83</v>
          </cell>
          <cell r="FU135">
            <v>101.72</v>
          </cell>
          <cell r="FV135">
            <v>102.09</v>
          </cell>
          <cell r="FW135">
            <v>102.76</v>
          </cell>
          <cell r="FX135">
            <v>102.93</v>
          </cell>
          <cell r="FY135">
            <v>103.04</v>
          </cell>
          <cell r="FZ135">
            <v>103.18</v>
          </cell>
          <cell r="GA135">
            <v>103.6</v>
          </cell>
          <cell r="GB135">
            <v>104.62</v>
          </cell>
          <cell r="GC135">
            <v>104.71</v>
          </cell>
          <cell r="GD135">
            <v>104.44</v>
          </cell>
          <cell r="GE135">
            <v>104.23</v>
          </cell>
          <cell r="GF135">
            <v>104.06</v>
          </cell>
          <cell r="GG135">
            <v>104.23</v>
          </cell>
          <cell r="GH135">
            <v>104.55</v>
          </cell>
          <cell r="GI135">
            <v>104.6</v>
          </cell>
          <cell r="GJ135">
            <v>104.55</v>
          </cell>
          <cell r="GK135">
            <v>104.45</v>
          </cell>
          <cell r="GL135">
            <v>104.33</v>
          </cell>
          <cell r="GM135">
            <v>104.33</v>
          </cell>
          <cell r="GN135">
            <v>103.59</v>
          </cell>
          <cell r="GO135">
            <v>103.82</v>
          </cell>
          <cell r="GP135">
            <v>103.81</v>
          </cell>
          <cell r="GQ135">
            <v>103.82</v>
          </cell>
          <cell r="GR135">
            <v>103.96</v>
          </cell>
          <cell r="GS135">
            <v>103.93</v>
          </cell>
          <cell r="GT135">
            <v>104.4</v>
          </cell>
          <cell r="GU135">
            <v>104.32</v>
          </cell>
          <cell r="GV135">
            <v>104.42</v>
          </cell>
          <cell r="GW135">
            <v>104.91</v>
          </cell>
          <cell r="GX135">
            <v>105.26</v>
          </cell>
          <cell r="GY135">
            <v>105.12</v>
          </cell>
          <cell r="GZ135">
            <v>104.99</v>
          </cell>
        </row>
        <row r="136">
          <cell r="A136">
            <v>31302</v>
          </cell>
          <cell r="B136" t="str">
            <v>Pantalones</v>
          </cell>
          <cell r="C136">
            <v>0.28999999999999998</v>
          </cell>
          <cell r="D136">
            <v>1.7494359E-3</v>
          </cell>
          <cell r="E136">
            <v>27.805583361138918</v>
          </cell>
          <cell r="F136">
            <v>27.889000111222334</v>
          </cell>
          <cell r="G136">
            <v>28.239350461572688</v>
          </cell>
          <cell r="H136">
            <v>28.762095428762098</v>
          </cell>
          <cell r="I136">
            <v>29.25147369591814</v>
          </cell>
          <cell r="J136">
            <v>29.635190746301859</v>
          </cell>
          <cell r="K136">
            <v>30.416527638749862</v>
          </cell>
          <cell r="L136">
            <v>31.025469914358805</v>
          </cell>
          <cell r="M136">
            <v>31.24235346457569</v>
          </cell>
          <cell r="N136">
            <v>31.656656656656658</v>
          </cell>
          <cell r="O136">
            <v>32.482482482482482</v>
          </cell>
          <cell r="P136">
            <v>33.021910799688584</v>
          </cell>
          <cell r="Q136">
            <v>33.758758758758759</v>
          </cell>
          <cell r="R136">
            <v>34.370481592703818</v>
          </cell>
          <cell r="S136">
            <v>35.057279501723947</v>
          </cell>
          <cell r="T136">
            <v>35.983205427649871</v>
          </cell>
          <cell r="U136">
            <v>36.959181403625848</v>
          </cell>
          <cell r="V136">
            <v>37.815593371148928</v>
          </cell>
          <cell r="W136">
            <v>38.538538538538539</v>
          </cell>
          <cell r="X136">
            <v>39.589589589589593</v>
          </cell>
          <cell r="Y136">
            <v>40.21799577355133</v>
          </cell>
          <cell r="Z136">
            <v>40.924257590924263</v>
          </cell>
          <cell r="AA136">
            <v>41.733400066733402</v>
          </cell>
          <cell r="AB136">
            <v>42.72883995106217</v>
          </cell>
          <cell r="AC136">
            <v>43.821599377154932</v>
          </cell>
          <cell r="AD136">
            <v>44.552886219552882</v>
          </cell>
          <cell r="AE136">
            <v>45.248025803581356</v>
          </cell>
          <cell r="AF136">
            <v>45.943165387609831</v>
          </cell>
          <cell r="AG136">
            <v>46.649427204982764</v>
          </cell>
          <cell r="AH136">
            <v>47.86731175620065</v>
          </cell>
          <cell r="AI136">
            <v>48.976754532310082</v>
          </cell>
          <cell r="AJ136">
            <v>49.555110666221779</v>
          </cell>
          <cell r="AK136">
            <v>50.144589033477928</v>
          </cell>
          <cell r="AL136">
            <v>50.4004004004004</v>
          </cell>
          <cell r="AM136">
            <v>50.923145367589804</v>
          </cell>
          <cell r="AN136">
            <v>51.565454343232119</v>
          </cell>
          <cell r="AO136">
            <v>52.94461127794461</v>
          </cell>
          <cell r="AP136">
            <v>53.522967411856307</v>
          </cell>
          <cell r="AQ136">
            <v>54.457235012790569</v>
          </cell>
          <cell r="AR136">
            <v>55.119007896785675</v>
          </cell>
          <cell r="AS136">
            <v>55.747414080747419</v>
          </cell>
          <cell r="AT136">
            <v>55.983761539317101</v>
          </cell>
          <cell r="AU136">
            <v>56.548214881548219</v>
          </cell>
          <cell r="AV136">
            <v>57.426871315760209</v>
          </cell>
          <cell r="AW136">
            <v>57.74941608274942</v>
          </cell>
          <cell r="AX136">
            <v>57.977421866310749</v>
          </cell>
          <cell r="AY136">
            <v>58.489044600155715</v>
          </cell>
          <cell r="AZ136">
            <v>59.123011900789677</v>
          </cell>
          <cell r="BA136">
            <v>59.595706817929049</v>
          </cell>
          <cell r="BB136">
            <v>60.168501835168499</v>
          </cell>
          <cell r="BC136">
            <v>61.038816594372157</v>
          </cell>
          <cell r="BD136">
            <v>62.064842620398174</v>
          </cell>
          <cell r="BE136">
            <v>62.82671560449338</v>
          </cell>
          <cell r="BF136">
            <v>63.341118896674452</v>
          </cell>
          <cell r="BG136">
            <v>63.827716605494388</v>
          </cell>
          <cell r="BH136">
            <v>64.478367256145035</v>
          </cell>
          <cell r="BI136">
            <v>65.357023690357025</v>
          </cell>
          <cell r="BJ136">
            <v>66.038260482704928</v>
          </cell>
          <cell r="BK136">
            <v>67.637081525970416</v>
          </cell>
          <cell r="BL136">
            <v>68.426760093426765</v>
          </cell>
          <cell r="BM136">
            <v>69.088532977421863</v>
          </cell>
          <cell r="BN136">
            <v>69.705816928039155</v>
          </cell>
          <cell r="BO136">
            <v>70.562228895562228</v>
          </cell>
          <cell r="BP136">
            <v>71.221221221221214</v>
          </cell>
          <cell r="BQ136">
            <v>71.941385830274726</v>
          </cell>
          <cell r="BR136">
            <v>72.391836280725173</v>
          </cell>
          <cell r="BS136">
            <v>72.628183739294855</v>
          </cell>
          <cell r="BT136">
            <v>73.517962406851296</v>
          </cell>
          <cell r="BU136">
            <v>73.951729507285052</v>
          </cell>
          <cell r="BV136">
            <v>74.193638082526974</v>
          </cell>
          <cell r="BW136">
            <v>75.305861416972533</v>
          </cell>
          <cell r="BX136">
            <v>76.309642976309647</v>
          </cell>
          <cell r="BY136">
            <v>77.28839951062173</v>
          </cell>
          <cell r="BZ136">
            <v>77.683238794349904</v>
          </cell>
          <cell r="CA136">
            <v>78.014125236347468</v>
          </cell>
          <cell r="CB136">
            <v>78.383939495050598</v>
          </cell>
          <cell r="CC136">
            <v>79.020687354020694</v>
          </cell>
          <cell r="CD136">
            <v>80.068957846735628</v>
          </cell>
          <cell r="CE136">
            <v>80.908686464242024</v>
          </cell>
          <cell r="CF136">
            <v>81.01712823935047</v>
          </cell>
          <cell r="CG136">
            <v>81.425870314759194</v>
          </cell>
          <cell r="CH136">
            <v>81.720609498387276</v>
          </cell>
          <cell r="CI136">
            <v>82.59926593259928</v>
          </cell>
          <cell r="CJ136">
            <v>83.216549883216544</v>
          </cell>
          <cell r="CK136">
            <v>84.186964742520303</v>
          </cell>
          <cell r="CL136">
            <v>84.545656767878995</v>
          </cell>
          <cell r="CM136">
            <v>85.03781559337115</v>
          </cell>
          <cell r="CN136">
            <v>85.858080302524741</v>
          </cell>
          <cell r="CO136">
            <v>86.77566455344234</v>
          </cell>
          <cell r="CP136">
            <v>87.954621287954623</v>
          </cell>
          <cell r="CQ136">
            <v>88.285507729952172</v>
          </cell>
          <cell r="CR136">
            <v>88.913913913913916</v>
          </cell>
          <cell r="CS136">
            <v>89.798131464798132</v>
          </cell>
          <cell r="CT136">
            <v>90.387609832054281</v>
          </cell>
          <cell r="CU136">
            <v>91.27460794127461</v>
          </cell>
          <cell r="CV136">
            <v>92.222778333889451</v>
          </cell>
          <cell r="CW136">
            <v>92.92904015126237</v>
          </cell>
          <cell r="CX136">
            <v>93.262707151596047</v>
          </cell>
          <cell r="CY136">
            <v>93.877210543877226</v>
          </cell>
          <cell r="CZ136">
            <v>93.960627293960627</v>
          </cell>
          <cell r="DA136">
            <v>93.36836836836838</v>
          </cell>
          <cell r="DB136">
            <v>94.305416527638769</v>
          </cell>
          <cell r="DC136">
            <v>94.452786119452796</v>
          </cell>
          <cell r="DD136">
            <v>94.730841953064186</v>
          </cell>
          <cell r="DE136">
            <v>94.819819819819813</v>
          </cell>
          <cell r="DF136">
            <v>95.384273162050945</v>
          </cell>
          <cell r="DG136">
            <v>95.665109553998448</v>
          </cell>
          <cell r="DH136">
            <v>95.951507062618163</v>
          </cell>
          <cell r="DI136">
            <v>96.201757312868423</v>
          </cell>
          <cell r="DJ136">
            <v>96.410299188076976</v>
          </cell>
          <cell r="DK136">
            <v>97.005338672005351</v>
          </cell>
          <cell r="DL136">
            <v>96.83294405516628</v>
          </cell>
          <cell r="DM136">
            <v>97.033144255366494</v>
          </cell>
          <cell r="DN136">
            <v>98.048048048048059</v>
          </cell>
          <cell r="DO136">
            <v>98.284395506617741</v>
          </cell>
          <cell r="DP136">
            <v>98.593037481926373</v>
          </cell>
          <cell r="DQ136">
            <v>98.556890223556891</v>
          </cell>
          <cell r="DR136">
            <v>98.829384940496055</v>
          </cell>
          <cell r="DS136">
            <v>99.23812701590478</v>
          </cell>
          <cell r="DT136">
            <v>99.652430207985759</v>
          </cell>
          <cell r="DU136">
            <v>100</v>
          </cell>
          <cell r="DV136">
            <v>100.21</v>
          </cell>
          <cell r="DW136">
            <v>100.64</v>
          </cell>
          <cell r="DX136">
            <v>100.4</v>
          </cell>
          <cell r="DY136">
            <v>100.27</v>
          </cell>
          <cell r="DZ136">
            <v>100.27</v>
          </cell>
          <cell r="EA136">
            <v>101.17</v>
          </cell>
          <cell r="EB136">
            <v>101.10247282</v>
          </cell>
          <cell r="EC136">
            <v>100.97</v>
          </cell>
          <cell r="ED136">
            <v>100.78</v>
          </cell>
          <cell r="EE136">
            <v>100.97</v>
          </cell>
          <cell r="EF136">
            <v>101.4</v>
          </cell>
          <cell r="EG136">
            <v>101.32</v>
          </cell>
          <cell r="EH136">
            <v>101.27</v>
          </cell>
          <cell r="EI136">
            <v>101.08</v>
          </cell>
          <cell r="EJ136">
            <v>100.66</v>
          </cell>
          <cell r="EK136">
            <v>101.24</v>
          </cell>
          <cell r="EL136">
            <v>101.58</v>
          </cell>
          <cell r="EM136">
            <v>101.82</v>
          </cell>
          <cell r="EN136">
            <v>101.61</v>
          </cell>
          <cell r="EO136">
            <v>101.95</v>
          </cell>
          <cell r="EP136">
            <v>101.92</v>
          </cell>
          <cell r="EQ136">
            <v>102.48</v>
          </cell>
          <cell r="ER136">
            <v>102.48</v>
          </cell>
          <cell r="ES136">
            <v>102.92</v>
          </cell>
          <cell r="ET136">
            <v>103.47</v>
          </cell>
          <cell r="EU136">
            <v>103.79</v>
          </cell>
          <cell r="EV136">
            <v>103.82</v>
          </cell>
          <cell r="EW136">
            <v>104.25</v>
          </cell>
          <cell r="EX136">
            <v>104.81</v>
          </cell>
          <cell r="EY136">
            <v>105.44</v>
          </cell>
          <cell r="EZ136">
            <v>105.14</v>
          </cell>
          <cell r="FA136">
            <v>104.95</v>
          </cell>
          <cell r="FB136">
            <v>104.54</v>
          </cell>
          <cell r="FC136">
            <v>104.68</v>
          </cell>
          <cell r="FD136">
            <v>104.99</v>
          </cell>
          <cell r="FE136">
            <v>104.86</v>
          </cell>
          <cell r="FF136">
            <v>105.28</v>
          </cell>
          <cell r="FG136">
            <v>105.62</v>
          </cell>
          <cell r="FH136">
            <v>106.81</v>
          </cell>
          <cell r="FI136">
            <v>107.34</v>
          </cell>
          <cell r="FJ136">
            <v>107.64</v>
          </cell>
          <cell r="FK136">
            <v>108.16</v>
          </cell>
          <cell r="FL136">
            <v>108.28</v>
          </cell>
          <cell r="FM136">
            <v>108.21</v>
          </cell>
          <cell r="FN136">
            <v>107.48</v>
          </cell>
          <cell r="FO136">
            <v>107.78</v>
          </cell>
          <cell r="FP136">
            <v>107.89</v>
          </cell>
          <cell r="FQ136">
            <v>107.71</v>
          </cell>
          <cell r="FR136">
            <v>107.74</v>
          </cell>
          <cell r="FS136">
            <v>107.61</v>
          </cell>
          <cell r="FT136">
            <v>107.62</v>
          </cell>
          <cell r="FU136">
            <v>107.8</v>
          </cell>
          <cell r="FV136">
            <v>107.88</v>
          </cell>
          <cell r="FW136">
            <v>108.3</v>
          </cell>
          <cell r="FX136">
            <v>108.31</v>
          </cell>
          <cell r="FY136">
            <v>108.44</v>
          </cell>
          <cell r="FZ136">
            <v>107.9</v>
          </cell>
          <cell r="GA136">
            <v>108.74</v>
          </cell>
          <cell r="GB136">
            <v>109.32</v>
          </cell>
          <cell r="GC136">
            <v>108.96</v>
          </cell>
          <cell r="GD136">
            <v>108.5</v>
          </cell>
          <cell r="GE136">
            <v>108.29</v>
          </cell>
          <cell r="GF136">
            <v>107.82</v>
          </cell>
          <cell r="GG136">
            <v>107.94</v>
          </cell>
          <cell r="GH136">
            <v>108.02</v>
          </cell>
          <cell r="GI136">
            <v>108.16</v>
          </cell>
          <cell r="GJ136">
            <v>107.8</v>
          </cell>
          <cell r="GK136">
            <v>107.89</v>
          </cell>
          <cell r="GL136">
            <v>106.53</v>
          </cell>
          <cell r="GM136">
            <v>105.46</v>
          </cell>
          <cell r="GN136">
            <v>105.28</v>
          </cell>
          <cell r="GO136">
            <v>105.83</v>
          </cell>
          <cell r="GP136">
            <v>105.96</v>
          </cell>
          <cell r="GQ136">
            <v>105.54</v>
          </cell>
          <cell r="GR136">
            <v>105.57</v>
          </cell>
          <cell r="GS136">
            <v>105.6</v>
          </cell>
          <cell r="GT136">
            <v>105.95</v>
          </cell>
          <cell r="GU136">
            <v>105.72</v>
          </cell>
          <cell r="GV136">
            <v>105.48</v>
          </cell>
          <cell r="GW136">
            <v>105.48</v>
          </cell>
          <cell r="GX136">
            <v>105.06</v>
          </cell>
          <cell r="GY136">
            <v>104.72</v>
          </cell>
          <cell r="GZ136">
            <v>104.95</v>
          </cell>
        </row>
        <row r="137">
          <cell r="A137">
            <v>31303</v>
          </cell>
          <cell r="B137" t="str">
            <v>Vestido para niña</v>
          </cell>
          <cell r="D137">
            <v>1.8253142E-3</v>
          </cell>
          <cell r="DU137">
            <v>100</v>
          </cell>
          <cell r="DV137">
            <v>100.32</v>
          </cell>
          <cell r="DW137">
            <v>100.31</v>
          </cell>
          <cell r="DX137">
            <v>100.85</v>
          </cell>
          <cell r="DY137">
            <v>100.79</v>
          </cell>
          <cell r="DZ137">
            <v>100.79</v>
          </cell>
          <cell r="EA137">
            <v>101.19</v>
          </cell>
          <cell r="EB137">
            <v>101.39112857000001</v>
          </cell>
          <cell r="EC137">
            <v>101.73</v>
          </cell>
          <cell r="ED137">
            <v>101.62</v>
          </cell>
          <cell r="EE137">
            <v>102.11</v>
          </cell>
          <cell r="EF137">
            <v>102.21</v>
          </cell>
          <cell r="EG137">
            <v>102.06</v>
          </cell>
          <cell r="EH137">
            <v>102.04</v>
          </cell>
          <cell r="EI137">
            <v>102.09</v>
          </cell>
          <cell r="EJ137">
            <v>102.6</v>
          </cell>
          <cell r="EK137">
            <v>102.84</v>
          </cell>
          <cell r="EL137">
            <v>103.11</v>
          </cell>
          <cell r="EM137">
            <v>103.4</v>
          </cell>
          <cell r="EN137">
            <v>103.59</v>
          </cell>
          <cell r="EO137">
            <v>103.75</v>
          </cell>
          <cell r="EP137">
            <v>103.69</v>
          </cell>
          <cell r="EQ137">
            <v>104.13</v>
          </cell>
          <cell r="ER137">
            <v>104.09</v>
          </cell>
          <cell r="ES137">
            <v>105.31</v>
          </cell>
          <cell r="ET137">
            <v>105.14</v>
          </cell>
          <cell r="EU137">
            <v>105.03</v>
          </cell>
          <cell r="EV137">
            <v>104.89</v>
          </cell>
          <cell r="EW137">
            <v>105.4</v>
          </cell>
          <cell r="EX137">
            <v>105.2</v>
          </cell>
          <cell r="EY137">
            <v>105.11</v>
          </cell>
          <cell r="EZ137">
            <v>105.23</v>
          </cell>
          <cell r="FA137">
            <v>104.94</v>
          </cell>
          <cell r="FB137">
            <v>104.76</v>
          </cell>
          <cell r="FC137">
            <v>104.45</v>
          </cell>
          <cell r="FD137">
            <v>104.76</v>
          </cell>
          <cell r="FE137">
            <v>104.92</v>
          </cell>
          <cell r="FF137">
            <v>104.3</v>
          </cell>
          <cell r="FG137">
            <v>103.73</v>
          </cell>
          <cell r="FH137">
            <v>103.48</v>
          </cell>
          <cell r="FI137">
            <v>102.75</v>
          </cell>
          <cell r="FJ137">
            <v>103.47</v>
          </cell>
          <cell r="FK137">
            <v>103.53</v>
          </cell>
          <cell r="FL137">
            <v>103.09</v>
          </cell>
          <cell r="FM137">
            <v>102.5</v>
          </cell>
          <cell r="FN137">
            <v>101.95</v>
          </cell>
          <cell r="FO137">
            <v>101.87</v>
          </cell>
          <cell r="FP137">
            <v>102.06</v>
          </cell>
          <cell r="FQ137">
            <v>101.92</v>
          </cell>
          <cell r="FR137">
            <v>102.03</v>
          </cell>
          <cell r="FS137">
            <v>101.96</v>
          </cell>
          <cell r="FT137">
            <v>102.28</v>
          </cell>
          <cell r="FU137">
            <v>101.8</v>
          </cell>
          <cell r="FV137">
            <v>102.05</v>
          </cell>
          <cell r="FW137">
            <v>101.34</v>
          </cell>
          <cell r="FX137">
            <v>101.33</v>
          </cell>
          <cell r="FY137">
            <v>101.46</v>
          </cell>
          <cell r="FZ137">
            <v>101.61</v>
          </cell>
          <cell r="GA137">
            <v>101.37</v>
          </cell>
          <cell r="GB137">
            <v>101.04</v>
          </cell>
          <cell r="GC137">
            <v>100.59</v>
          </cell>
          <cell r="GD137">
            <v>100.76</v>
          </cell>
          <cell r="GE137">
            <v>100.74</v>
          </cell>
          <cell r="GF137">
            <v>101.11</v>
          </cell>
          <cell r="GG137">
            <v>101.02</v>
          </cell>
          <cell r="GH137">
            <v>100.99</v>
          </cell>
          <cell r="GI137">
            <v>100.93</v>
          </cell>
          <cell r="GJ137">
            <v>100.85</v>
          </cell>
          <cell r="GK137">
            <v>100.68</v>
          </cell>
          <cell r="GL137">
            <v>100.15</v>
          </cell>
          <cell r="GM137">
            <v>99.53</v>
          </cell>
          <cell r="GN137">
            <v>99.38</v>
          </cell>
          <cell r="GO137">
            <v>99.96</v>
          </cell>
          <cell r="GP137">
            <v>99.95</v>
          </cell>
          <cell r="GQ137">
            <v>99.72</v>
          </cell>
          <cell r="GR137">
            <v>98.83</v>
          </cell>
          <cell r="GS137">
            <v>98.17</v>
          </cell>
          <cell r="GT137">
            <v>98.18</v>
          </cell>
          <cell r="GU137">
            <v>98.1</v>
          </cell>
          <cell r="GV137">
            <v>97.73</v>
          </cell>
          <cell r="GW137">
            <v>97.08</v>
          </cell>
          <cell r="GX137">
            <v>96.95</v>
          </cell>
          <cell r="GY137">
            <v>96.88</v>
          </cell>
          <cell r="GZ137">
            <v>96.88</v>
          </cell>
        </row>
        <row r="138">
          <cell r="A138">
            <v>31304</v>
          </cell>
          <cell r="B138" t="str">
            <v>Ropa interior para niños</v>
          </cell>
          <cell r="C138">
            <v>0.107</v>
          </cell>
          <cell r="D138">
            <v>1.6371707999999999E-3</v>
          </cell>
          <cell r="E138">
            <v>19.136069075844112</v>
          </cell>
          <cell r="F138">
            <v>19.43509251037506</v>
          </cell>
          <cell r="G138">
            <v>19.811053673096922</v>
          </cell>
          <cell r="H138">
            <v>20.305980379269734</v>
          </cell>
          <cell r="I138">
            <v>20.948183280619723</v>
          </cell>
          <cell r="J138">
            <v>21.313288748080804</v>
          </cell>
          <cell r="K138">
            <v>21.672599742289016</v>
          </cell>
          <cell r="L138">
            <v>22.286652949503129</v>
          </cell>
          <cell r="M138">
            <v>22.482234305964283</v>
          </cell>
          <cell r="N138">
            <v>22.919001669487894</v>
          </cell>
          <cell r="O138">
            <v>23.192575920565638</v>
          </cell>
          <cell r="P138">
            <v>23.629432704972789</v>
          </cell>
          <cell r="Q138">
            <v>24.113324874117751</v>
          </cell>
          <cell r="R138">
            <v>24.595142478764775</v>
          </cell>
          <cell r="S138">
            <v>25.022645838754471</v>
          </cell>
          <cell r="T138">
            <v>25.629294996812146</v>
          </cell>
          <cell r="U138">
            <v>26.237875645954105</v>
          </cell>
          <cell r="V138">
            <v>26.731121239516519</v>
          </cell>
          <cell r="W138">
            <v>27.349359344079936</v>
          </cell>
          <cell r="X138">
            <v>27.798162758526949</v>
          </cell>
          <cell r="Y138">
            <v>28.355093905340841</v>
          </cell>
          <cell r="Z138">
            <v>28.951692156089521</v>
          </cell>
          <cell r="AA138">
            <v>29.657366000570502</v>
          </cell>
          <cell r="AB138">
            <v>29.979370602169169</v>
          </cell>
          <cell r="AC138">
            <v>30.872291776766126</v>
          </cell>
          <cell r="AD138">
            <v>31.482482001811668</v>
          </cell>
          <cell r="AE138">
            <v>32.04840888950887</v>
          </cell>
          <cell r="AF138">
            <v>32.61481864997716</v>
          </cell>
          <cell r="AG138">
            <v>33.520455474212355</v>
          </cell>
          <cell r="AH138">
            <v>34.247751288331386</v>
          </cell>
          <cell r="AI138">
            <v>35.079007821644687</v>
          </cell>
          <cell r="AJ138">
            <v>35.778153941627835</v>
          </cell>
          <cell r="AK138">
            <v>36.159641314951983</v>
          </cell>
          <cell r="AL138">
            <v>36.634949079277867</v>
          </cell>
          <cell r="AM138">
            <v>37.247982888419727</v>
          </cell>
          <cell r="AN138">
            <v>37.667849704955792</v>
          </cell>
          <cell r="AO138">
            <v>38.452285463651748</v>
          </cell>
          <cell r="AP138">
            <v>39.111138533515394</v>
          </cell>
          <cell r="AQ138">
            <v>39.551858300091119</v>
          </cell>
          <cell r="AR138">
            <v>40.255493348427578</v>
          </cell>
          <cell r="AS138">
            <v>41.080651377484003</v>
          </cell>
          <cell r="AT138">
            <v>41.486318157715189</v>
          </cell>
          <cell r="AU138">
            <v>42.119328592238084</v>
          </cell>
          <cell r="AV138">
            <v>42.690745922184163</v>
          </cell>
          <cell r="AW138">
            <v>43.247659184821345</v>
          </cell>
          <cell r="AX138">
            <v>43.94498111878044</v>
          </cell>
          <cell r="AY138">
            <v>44.813007519402092</v>
          </cell>
          <cell r="AZ138">
            <v>45.294807239872419</v>
          </cell>
          <cell r="BA138">
            <v>45.988910022024363</v>
          </cell>
          <cell r="BB138">
            <v>46.774794399033546</v>
          </cell>
          <cell r="BC138">
            <v>47.496599770903693</v>
          </cell>
          <cell r="BD138">
            <v>48.368381848633703</v>
          </cell>
          <cell r="BE138">
            <v>49.250536748853399</v>
          </cell>
          <cell r="BF138">
            <v>50.36210986786277</v>
          </cell>
          <cell r="BG138">
            <v>51.28185730751931</v>
          </cell>
          <cell r="BH138">
            <v>51.818740292245337</v>
          </cell>
          <cell r="BI138">
            <v>52.270637669262541</v>
          </cell>
          <cell r="BJ138">
            <v>53.078662657034258</v>
          </cell>
          <cell r="BK138">
            <v>53.888601251713517</v>
          </cell>
          <cell r="BL138">
            <v>54.588409086234826</v>
          </cell>
          <cell r="BM138">
            <v>54.945663400121788</v>
          </cell>
          <cell r="BN138">
            <v>55.293081416820243</v>
          </cell>
          <cell r="BO138">
            <v>56.286297054386672</v>
          </cell>
          <cell r="BP138">
            <v>57.175784467056012</v>
          </cell>
          <cell r="BQ138">
            <v>58.255792014178574</v>
          </cell>
          <cell r="BR138">
            <v>58.723856686938383</v>
          </cell>
          <cell r="BS138">
            <v>60.229310913729392</v>
          </cell>
          <cell r="BT138">
            <v>60.804823720141258</v>
          </cell>
          <cell r="BU138">
            <v>61.609611671929088</v>
          </cell>
          <cell r="BV138">
            <v>62.263957929262723</v>
          </cell>
          <cell r="BW138">
            <v>63.179127019682433</v>
          </cell>
          <cell r="BX138">
            <v>63.636210807944508</v>
          </cell>
          <cell r="BY138">
            <v>64.143030491627087</v>
          </cell>
          <cell r="BZ138">
            <v>64.904485083255324</v>
          </cell>
          <cell r="CA138">
            <v>65.476009718261622</v>
          </cell>
          <cell r="CB138">
            <v>66.217290958565044</v>
          </cell>
          <cell r="CC138">
            <v>66.555749002733592</v>
          </cell>
          <cell r="CD138">
            <v>67.21560358649279</v>
          </cell>
          <cell r="CE138">
            <v>68.32934069088364</v>
          </cell>
          <cell r="CF138">
            <v>68.97122167705291</v>
          </cell>
          <cell r="CG138">
            <v>69.490005874952061</v>
          </cell>
          <cell r="CH138">
            <v>70.110407964896936</v>
          </cell>
          <cell r="CI138">
            <v>70.773249206166099</v>
          </cell>
          <cell r="CJ138">
            <v>71.426111076833095</v>
          </cell>
          <cell r="CK138">
            <v>71.845495020598108</v>
          </cell>
          <cell r="CL138">
            <v>72.407988146367671</v>
          </cell>
          <cell r="CM138">
            <v>72.922587446917547</v>
          </cell>
          <cell r="CN138">
            <v>73.943934894443117</v>
          </cell>
          <cell r="CO138">
            <v>74.700471337477097</v>
          </cell>
          <cell r="CP138">
            <v>76.266982143543771</v>
          </cell>
          <cell r="CQ138">
            <v>77.059269055813843</v>
          </cell>
          <cell r="CR138">
            <v>77.919515839568206</v>
          </cell>
          <cell r="CS138">
            <v>78.626477344772056</v>
          </cell>
          <cell r="CT138">
            <v>79.377040472786092</v>
          </cell>
          <cell r="CU138">
            <v>80.14319860288812</v>
          </cell>
          <cell r="CV138">
            <v>81.062892390014554</v>
          </cell>
          <cell r="CW138">
            <v>81.374703010890585</v>
          </cell>
          <cell r="CX138">
            <v>82.686292762184266</v>
          </cell>
          <cell r="CY138">
            <v>83.551260968589119</v>
          </cell>
          <cell r="CZ138">
            <v>84.170894038935657</v>
          </cell>
          <cell r="DA138">
            <v>85.561442430388084</v>
          </cell>
          <cell r="DB138">
            <v>86.362778736071576</v>
          </cell>
          <cell r="DC138">
            <v>87.019789735734449</v>
          </cell>
          <cell r="DD138">
            <v>87.559766683030688</v>
          </cell>
          <cell r="DE138">
            <v>88.317930586144939</v>
          </cell>
          <cell r="DF138">
            <v>89.020367394642079</v>
          </cell>
          <cell r="DG138">
            <v>89.990262065783384</v>
          </cell>
          <cell r="DH138">
            <v>90.706326616930767</v>
          </cell>
          <cell r="DI138">
            <v>91.463936110567147</v>
          </cell>
          <cell r="DJ138">
            <v>92.082692856255051</v>
          </cell>
          <cell r="DK138">
            <v>92.643916205478462</v>
          </cell>
          <cell r="DL138">
            <v>93.719649434368208</v>
          </cell>
          <cell r="DM138">
            <v>94.661823631614595</v>
          </cell>
          <cell r="DN138">
            <v>95.471207816815962</v>
          </cell>
          <cell r="DO138">
            <v>96.382263546593222</v>
          </cell>
          <cell r="DP138">
            <v>97.412123862231027</v>
          </cell>
          <cell r="DQ138">
            <v>97.786886785113566</v>
          </cell>
          <cell r="DR138">
            <v>98.198938216428971</v>
          </cell>
          <cell r="DS138">
            <v>98.764006663644238</v>
          </cell>
          <cell r="DT138">
            <v>99.49087325752231</v>
          </cell>
          <cell r="DU138">
            <v>100</v>
          </cell>
          <cell r="DV138">
            <v>100.59</v>
          </cell>
          <cell r="DW138">
            <v>101.55</v>
          </cell>
          <cell r="DX138">
            <v>102.48</v>
          </cell>
          <cell r="DY138">
            <v>103.21</v>
          </cell>
          <cell r="DZ138">
            <v>103.5</v>
          </cell>
          <cell r="EA138">
            <v>104.09</v>
          </cell>
          <cell r="EB138">
            <v>104.98870687</v>
          </cell>
          <cell r="EC138">
            <v>105.3</v>
          </cell>
          <cell r="ED138">
            <v>105.79</v>
          </cell>
          <cell r="EE138">
            <v>106.2</v>
          </cell>
          <cell r="EF138">
            <v>106.67</v>
          </cell>
          <cell r="EG138">
            <v>107.88</v>
          </cell>
          <cell r="EH138">
            <v>108.49</v>
          </cell>
          <cell r="EI138">
            <v>108.9</v>
          </cell>
          <cell r="EJ138">
            <v>110.32</v>
          </cell>
          <cell r="EK138">
            <v>111.31</v>
          </cell>
          <cell r="EL138">
            <v>111.78</v>
          </cell>
          <cell r="EM138">
            <v>112.78</v>
          </cell>
          <cell r="EN138">
            <v>113.23</v>
          </cell>
          <cell r="EO138">
            <v>113.93</v>
          </cell>
          <cell r="EP138">
            <v>114.38</v>
          </cell>
          <cell r="EQ138">
            <v>114.92</v>
          </cell>
          <cell r="ER138">
            <v>116.28</v>
          </cell>
          <cell r="ES138">
            <v>117.17</v>
          </cell>
          <cell r="ET138">
            <v>117.64</v>
          </cell>
          <cell r="EU138">
            <v>117.97</v>
          </cell>
          <cell r="EV138">
            <v>118.9</v>
          </cell>
          <cell r="EW138">
            <v>119.76</v>
          </cell>
          <cell r="EX138">
            <v>120.17</v>
          </cell>
          <cell r="EY138">
            <v>121.04</v>
          </cell>
          <cell r="EZ138">
            <v>121.41</v>
          </cell>
          <cell r="FA138">
            <v>121.98</v>
          </cell>
          <cell r="FB138">
            <v>122.15</v>
          </cell>
          <cell r="FC138">
            <v>122.43</v>
          </cell>
          <cell r="FD138">
            <v>122.77</v>
          </cell>
          <cell r="FE138">
            <v>123.33</v>
          </cell>
          <cell r="FF138">
            <v>123.81</v>
          </cell>
          <cell r="FG138">
            <v>124.32</v>
          </cell>
          <cell r="FH138">
            <v>124.93</v>
          </cell>
          <cell r="FI138">
            <v>125.33</v>
          </cell>
          <cell r="FJ138">
            <v>125.63</v>
          </cell>
          <cell r="FK138">
            <v>126.04</v>
          </cell>
          <cell r="FL138">
            <v>126.35</v>
          </cell>
          <cell r="FM138">
            <v>126.72</v>
          </cell>
          <cell r="FN138">
            <v>126.94</v>
          </cell>
          <cell r="FO138">
            <v>127.19</v>
          </cell>
          <cell r="FP138">
            <v>127.4</v>
          </cell>
          <cell r="FQ138">
            <v>127.74</v>
          </cell>
          <cell r="FR138">
            <v>128.06</v>
          </cell>
          <cell r="FS138">
            <v>128.44</v>
          </cell>
          <cell r="FT138">
            <v>129.01</v>
          </cell>
          <cell r="FU138">
            <v>129.68</v>
          </cell>
          <cell r="FV138">
            <v>129.66999999999999</v>
          </cell>
          <cell r="FW138">
            <v>129.97999999999999</v>
          </cell>
          <cell r="FX138">
            <v>130.04</v>
          </cell>
          <cell r="FY138">
            <v>130.44999999999999</v>
          </cell>
          <cell r="FZ138">
            <v>130.69</v>
          </cell>
          <cell r="GA138">
            <v>131.69999999999999</v>
          </cell>
          <cell r="GB138">
            <v>132.66</v>
          </cell>
          <cell r="GC138">
            <v>132.88</v>
          </cell>
          <cell r="GD138">
            <v>132.72999999999999</v>
          </cell>
          <cell r="GE138">
            <v>133.15</v>
          </cell>
          <cell r="GF138">
            <v>133.82</v>
          </cell>
          <cell r="GG138">
            <v>134.69</v>
          </cell>
          <cell r="GH138">
            <v>135</v>
          </cell>
          <cell r="GI138">
            <v>135.78</v>
          </cell>
          <cell r="GJ138">
            <v>136.19</v>
          </cell>
          <cell r="GK138">
            <v>136.72</v>
          </cell>
          <cell r="GL138">
            <v>137.07</v>
          </cell>
          <cell r="GM138">
            <v>137.41999999999999</v>
          </cell>
          <cell r="GN138">
            <v>137.49</v>
          </cell>
          <cell r="GO138">
            <v>137.66</v>
          </cell>
          <cell r="GP138">
            <v>138.15</v>
          </cell>
          <cell r="GQ138">
            <v>138.82</v>
          </cell>
          <cell r="GR138">
            <v>139.43</v>
          </cell>
          <cell r="GS138">
            <v>140.13</v>
          </cell>
          <cell r="GT138">
            <v>140.16</v>
          </cell>
          <cell r="GU138">
            <v>140.19999999999999</v>
          </cell>
          <cell r="GV138">
            <v>140.52000000000001</v>
          </cell>
          <cell r="GW138">
            <v>140.88</v>
          </cell>
          <cell r="GX138">
            <v>141.54</v>
          </cell>
          <cell r="GY138">
            <v>141.91999999999999</v>
          </cell>
          <cell r="GZ138">
            <v>141.93</v>
          </cell>
        </row>
        <row r="139">
          <cell r="A139">
            <v>31401</v>
          </cell>
          <cell r="B139" t="str">
            <v>Camisitas y vestidos para bebe</v>
          </cell>
          <cell r="C139">
            <v>0.185</v>
          </cell>
          <cell r="D139">
            <v>1.7024885E-3</v>
          </cell>
          <cell r="E139">
            <v>22.097982454201933</v>
          </cell>
          <cell r="F139">
            <v>22.396305217333655</v>
          </cell>
          <cell r="G139">
            <v>22.849313857644798</v>
          </cell>
          <cell r="H139">
            <v>23.328840076900978</v>
          </cell>
          <cell r="I139">
            <v>24.12215764700683</v>
          </cell>
          <cell r="J139">
            <v>24.888957638167636</v>
          </cell>
          <cell r="K139">
            <v>25.624820453892561</v>
          </cell>
          <cell r="L139">
            <v>25.841380681943736</v>
          </cell>
          <cell r="M139">
            <v>26.007115550350253</v>
          </cell>
          <cell r="N139">
            <v>26.247983559101058</v>
          </cell>
          <cell r="O139">
            <v>26.804852716946943</v>
          </cell>
          <cell r="P139">
            <v>27.350672883565728</v>
          </cell>
          <cell r="Q139">
            <v>28.042339734382253</v>
          </cell>
          <cell r="R139">
            <v>28.166088436125779</v>
          </cell>
          <cell r="S139">
            <v>28.285417541378472</v>
          </cell>
          <cell r="T139">
            <v>28.968245199213317</v>
          </cell>
          <cell r="U139">
            <v>29.51627516407752</v>
          </cell>
          <cell r="V139">
            <v>29.969283804388663</v>
          </cell>
          <cell r="W139">
            <v>31.239917795505274</v>
          </cell>
          <cell r="X139">
            <v>31.938214041058053</v>
          </cell>
          <cell r="Y139">
            <v>33.436457251452943</v>
          </cell>
          <cell r="Z139">
            <v>33.646388084767857</v>
          </cell>
          <cell r="AA139">
            <v>33.832011137383155</v>
          </cell>
          <cell r="AB139">
            <v>34.740238216250866</v>
          </cell>
          <cell r="AC139">
            <v>34.985525821492494</v>
          </cell>
          <cell r="AD139">
            <v>35.29710737409674</v>
          </cell>
          <cell r="AE139">
            <v>35.568912558283436</v>
          </cell>
          <cell r="AF139">
            <v>35.84513733896096</v>
          </cell>
          <cell r="AG139">
            <v>36.211963847700709</v>
          </cell>
          <cell r="AH139">
            <v>36.925728680971424</v>
          </cell>
          <cell r="AI139">
            <v>37.809647979139505</v>
          </cell>
          <cell r="AJ139">
            <v>38.079243365080764</v>
          </cell>
          <cell r="AK139">
            <v>38.240558636996447</v>
          </cell>
          <cell r="AL139">
            <v>38.695777075553003</v>
          </cell>
          <cell r="AM139">
            <v>39.522241619340157</v>
          </cell>
          <cell r="AN139">
            <v>39.798466400017681</v>
          </cell>
          <cell r="AO139">
            <v>40.156453715775754</v>
          </cell>
          <cell r="AP139">
            <v>41.369632952511445</v>
          </cell>
          <cell r="AQ139">
            <v>41.751928048969134</v>
          </cell>
          <cell r="AR139">
            <v>42.070138996309637</v>
          </cell>
          <cell r="AS139">
            <v>42.905442733078466</v>
          </cell>
          <cell r="AT139">
            <v>44.222482487348906</v>
          </cell>
          <cell r="AU139">
            <v>44.97160409254635</v>
          </cell>
          <cell r="AV139">
            <v>45.139548759198291</v>
          </cell>
          <cell r="AW139">
            <v>45.250038671469298</v>
          </cell>
          <cell r="AX139">
            <v>46.08313260999271</v>
          </cell>
          <cell r="AY139">
            <v>46.781428855545485</v>
          </cell>
          <cell r="AZ139">
            <v>48.140454776478911</v>
          </cell>
          <cell r="BA139">
            <v>49.238724504452748</v>
          </cell>
          <cell r="BB139">
            <v>49.579033434247464</v>
          </cell>
          <cell r="BC139">
            <v>50.489470311360577</v>
          </cell>
          <cell r="BD139">
            <v>51.06401785516983</v>
          </cell>
          <cell r="BE139">
            <v>53.477117539168674</v>
          </cell>
          <cell r="BF139">
            <v>56.25262413541644</v>
          </cell>
          <cell r="BG139">
            <v>57.596181468631912</v>
          </cell>
          <cell r="BH139">
            <v>57.830420082646448</v>
          </cell>
          <cell r="BI139">
            <v>58.491149758027092</v>
          </cell>
          <cell r="BJ139">
            <v>59.364020064968074</v>
          </cell>
          <cell r="BK139">
            <v>59.898791240359763</v>
          </cell>
          <cell r="BL139">
            <v>60.062316310520856</v>
          </cell>
          <cell r="BM139">
            <v>60.422513424524347</v>
          </cell>
          <cell r="BN139">
            <v>61.273285749011109</v>
          </cell>
          <cell r="BO139">
            <v>61.836784301593262</v>
          </cell>
          <cell r="BP139">
            <v>62.349457494530746</v>
          </cell>
          <cell r="BQ139">
            <v>63.531699555830556</v>
          </cell>
          <cell r="BR139">
            <v>64.234415397874173</v>
          </cell>
          <cell r="BS139">
            <v>65.524937573199566</v>
          </cell>
          <cell r="BT139">
            <v>66.119373301217593</v>
          </cell>
          <cell r="BU139">
            <v>66.404437274876798</v>
          </cell>
          <cell r="BV139">
            <v>66.855236116942535</v>
          </cell>
          <cell r="BW139">
            <v>67.129251099374613</v>
          </cell>
          <cell r="BX139">
            <v>67.275097783572363</v>
          </cell>
          <cell r="BY139">
            <v>68.302653967692748</v>
          </cell>
          <cell r="BZ139">
            <v>68.707047046604657</v>
          </cell>
          <cell r="CA139">
            <v>69.137957704461584</v>
          </cell>
          <cell r="CB139">
            <v>69.668309283362433</v>
          </cell>
          <cell r="CC139">
            <v>70.894747309570633</v>
          </cell>
          <cell r="CD139">
            <v>71.849380151592158</v>
          </cell>
          <cell r="CE139">
            <v>72.589662563807934</v>
          </cell>
          <cell r="CF139">
            <v>72.892404923430504</v>
          </cell>
          <cell r="CG139">
            <v>73.195147283053061</v>
          </cell>
          <cell r="CH139">
            <v>73.506728835657313</v>
          </cell>
          <cell r="CI139">
            <v>74.019402028594797</v>
          </cell>
          <cell r="CJ139">
            <v>73.681302897045512</v>
          </cell>
          <cell r="CK139">
            <v>74.302256204008572</v>
          </cell>
          <cell r="CL139">
            <v>75.855744370538972</v>
          </cell>
          <cell r="CM139">
            <v>76.255717852960032</v>
          </cell>
          <cell r="CN139">
            <v>76.755132256424986</v>
          </cell>
          <cell r="CO139">
            <v>77.197091905509026</v>
          </cell>
          <cell r="CP139">
            <v>78.027976045787028</v>
          </cell>
          <cell r="CQ139">
            <v>78.746160475548592</v>
          </cell>
          <cell r="CR139">
            <v>79.800234238614024</v>
          </cell>
          <cell r="CS139">
            <v>79.842220405277004</v>
          </cell>
          <cell r="CT139">
            <v>79.968178905265958</v>
          </cell>
          <cell r="CU139">
            <v>80.321746624533191</v>
          </cell>
          <cell r="CV139">
            <v>81.062029036748953</v>
          </cell>
          <cell r="CW139">
            <v>82.93814774711069</v>
          </cell>
          <cell r="CX139">
            <v>83.43314255408481</v>
          </cell>
          <cell r="CY139">
            <v>83.749143703179911</v>
          </cell>
          <cell r="CZ139">
            <v>84.376726404879236</v>
          </cell>
          <cell r="DA139">
            <v>85.890438202992073</v>
          </cell>
          <cell r="DB139">
            <v>87.194219167789981</v>
          </cell>
          <cell r="DC139">
            <v>89.070337878151733</v>
          </cell>
          <cell r="DD139">
            <v>89.518926921972025</v>
          </cell>
          <cell r="DE139">
            <v>89.587430667580065</v>
          </cell>
          <cell r="DF139">
            <v>90.961925176231418</v>
          </cell>
          <cell r="DG139">
            <v>91.383996641106677</v>
          </cell>
          <cell r="DH139">
            <v>91.439241597242187</v>
          </cell>
          <cell r="DI139">
            <v>91.841424877908651</v>
          </cell>
          <cell r="DJ139">
            <v>92.301062912956056</v>
          </cell>
          <cell r="DK139">
            <v>92.685567807659169</v>
          </cell>
          <cell r="DL139">
            <v>93.622522263717329</v>
          </cell>
          <cell r="DM139">
            <v>93.951782202284946</v>
          </cell>
          <cell r="DN139">
            <v>95.626809272313452</v>
          </cell>
          <cell r="DO139">
            <v>96.236713588049412</v>
          </cell>
          <cell r="DP139">
            <v>96.523987359954049</v>
          </cell>
          <cell r="DQ139">
            <v>96.769274965195677</v>
          </cell>
          <cell r="DR139">
            <v>96.771484763441109</v>
          </cell>
          <cell r="DS139">
            <v>97.65540406160919</v>
          </cell>
          <cell r="DT139">
            <v>99.37904669303694</v>
          </cell>
          <cell r="DU139">
            <v>100</v>
          </cell>
          <cell r="DV139">
            <v>100.78</v>
          </cell>
          <cell r="DW139">
            <v>100.9</v>
          </cell>
          <cell r="DX139">
            <v>101.4</v>
          </cell>
          <cell r="DY139">
            <v>102.46</v>
          </cell>
          <cell r="DZ139">
            <v>102.6</v>
          </cell>
          <cell r="EA139">
            <v>102.94</v>
          </cell>
          <cell r="EB139">
            <v>102.97446099</v>
          </cell>
          <cell r="EC139">
            <v>102.88</v>
          </cell>
          <cell r="ED139">
            <v>102.79</v>
          </cell>
          <cell r="EE139">
            <v>102.66</v>
          </cell>
          <cell r="EF139">
            <v>102.82</v>
          </cell>
          <cell r="EG139">
            <v>102.52</v>
          </cell>
          <cell r="EH139">
            <v>103</v>
          </cell>
          <cell r="EI139">
            <v>103.24</v>
          </cell>
          <cell r="EJ139">
            <v>104.67</v>
          </cell>
          <cell r="EK139">
            <v>104.83</v>
          </cell>
          <cell r="EL139">
            <v>105.3</v>
          </cell>
          <cell r="EM139">
            <v>105.95</v>
          </cell>
          <cell r="EN139">
            <v>106.41</v>
          </cell>
          <cell r="EO139">
            <v>106.59</v>
          </cell>
          <cell r="EP139">
            <v>107.11</v>
          </cell>
          <cell r="EQ139">
            <v>107.46</v>
          </cell>
          <cell r="ER139">
            <v>107.49</v>
          </cell>
          <cell r="ES139">
            <v>108.35</v>
          </cell>
          <cell r="ET139">
            <v>108.59</v>
          </cell>
          <cell r="EU139">
            <v>108.96</v>
          </cell>
          <cell r="EV139">
            <v>109.2</v>
          </cell>
          <cell r="EW139">
            <v>110.07</v>
          </cell>
          <cell r="EX139">
            <v>110.31</v>
          </cell>
          <cell r="EY139">
            <v>111.49</v>
          </cell>
          <cell r="EZ139">
            <v>112.11</v>
          </cell>
          <cell r="FA139">
            <v>112.38</v>
          </cell>
          <cell r="FB139">
            <v>112.39</v>
          </cell>
          <cell r="FC139">
            <v>112.76</v>
          </cell>
          <cell r="FD139">
            <v>112.82</v>
          </cell>
          <cell r="FE139">
            <v>113.07</v>
          </cell>
          <cell r="FF139">
            <v>113.25</v>
          </cell>
          <cell r="FG139">
            <v>113.28</v>
          </cell>
          <cell r="FH139">
            <v>113.16</v>
          </cell>
          <cell r="FI139">
            <v>112.69</v>
          </cell>
          <cell r="FJ139">
            <v>112.82</v>
          </cell>
          <cell r="FK139">
            <v>113.09</v>
          </cell>
          <cell r="FL139">
            <v>114.1</v>
          </cell>
          <cell r="FM139">
            <v>114.28</v>
          </cell>
          <cell r="FN139">
            <v>114.43</v>
          </cell>
          <cell r="FO139">
            <v>114.61</v>
          </cell>
          <cell r="FP139">
            <v>114.77</v>
          </cell>
          <cell r="FQ139">
            <v>114.82</v>
          </cell>
          <cell r="FR139">
            <v>114.79</v>
          </cell>
          <cell r="FS139">
            <v>114.68</v>
          </cell>
          <cell r="FT139">
            <v>114.96</v>
          </cell>
          <cell r="FU139">
            <v>115.03</v>
          </cell>
          <cell r="FV139">
            <v>115.77</v>
          </cell>
          <cell r="FW139">
            <v>115.65</v>
          </cell>
          <cell r="FX139">
            <v>116.34</v>
          </cell>
          <cell r="FY139">
            <v>116.73</v>
          </cell>
          <cell r="FZ139">
            <v>116.73</v>
          </cell>
          <cell r="GA139">
            <v>117.01</v>
          </cell>
          <cell r="GB139">
            <v>116.8</v>
          </cell>
          <cell r="GC139">
            <v>116.98</v>
          </cell>
          <cell r="GD139">
            <v>117.29</v>
          </cell>
          <cell r="GE139">
            <v>117.31</v>
          </cell>
          <cell r="GF139">
            <v>117.59</v>
          </cell>
          <cell r="GG139">
            <v>118.39</v>
          </cell>
          <cell r="GH139">
            <v>118.73</v>
          </cell>
          <cell r="GI139">
            <v>118.9</v>
          </cell>
          <cell r="GJ139">
            <v>119.21</v>
          </cell>
          <cell r="GK139">
            <v>119.05</v>
          </cell>
          <cell r="GL139">
            <v>119.41</v>
          </cell>
          <cell r="GM139">
            <v>119.76</v>
          </cell>
          <cell r="GN139">
            <v>119.81</v>
          </cell>
          <cell r="GO139">
            <v>119.81</v>
          </cell>
          <cell r="GP139">
            <v>119.9</v>
          </cell>
          <cell r="GQ139">
            <v>120.28</v>
          </cell>
          <cell r="GR139">
            <v>120.48</v>
          </cell>
          <cell r="GS139">
            <v>121.21</v>
          </cell>
          <cell r="GT139">
            <v>121.67</v>
          </cell>
          <cell r="GU139">
            <v>121.53</v>
          </cell>
          <cell r="GV139">
            <v>121.31</v>
          </cell>
          <cell r="GW139">
            <v>121.35</v>
          </cell>
          <cell r="GX139">
            <v>121.35</v>
          </cell>
          <cell r="GY139">
            <v>121.95</v>
          </cell>
          <cell r="GZ139">
            <v>122.19</v>
          </cell>
        </row>
        <row r="140">
          <cell r="A140">
            <v>31402</v>
          </cell>
          <cell r="B140" t="str">
            <v>Pañales y otros</v>
          </cell>
          <cell r="C140">
            <v>0.20099999999999998</v>
          </cell>
          <cell r="D140">
            <v>1.6968196E-3</v>
          </cell>
          <cell r="E140">
            <v>23.247551026639613</v>
          </cell>
          <cell r="F140">
            <v>23.473873453748709</v>
          </cell>
          <cell r="G140">
            <v>23.830914200113071</v>
          </cell>
          <cell r="H140">
            <v>24.293378542302214</v>
          </cell>
          <cell r="I140">
            <v>24.900532866254181</v>
          </cell>
          <cell r="J140">
            <v>25.360672453340662</v>
          </cell>
          <cell r="K140">
            <v>25.99021844833122</v>
          </cell>
          <cell r="L140">
            <v>26.843149120201637</v>
          </cell>
          <cell r="M140">
            <v>27.652429912681743</v>
          </cell>
          <cell r="N140">
            <v>28.063934697744831</v>
          </cell>
          <cell r="O140">
            <v>28.758573835609972</v>
          </cell>
          <cell r="P140">
            <v>29.389287991124757</v>
          </cell>
          <cell r="Q140">
            <v>29.892765177065378</v>
          </cell>
          <cell r="R140">
            <v>30.285845410493923</v>
          </cell>
          <cell r="S140">
            <v>30.602174027697203</v>
          </cell>
          <cell r="T140">
            <v>31.054980805156379</v>
          </cell>
          <cell r="U140">
            <v>31.700603464787246</v>
          </cell>
          <cell r="V140">
            <v>32.252160287353611</v>
          </cell>
          <cell r="W140">
            <v>32.991895047832124</v>
          </cell>
          <cell r="X140">
            <v>33.456452826208256</v>
          </cell>
          <cell r="Y140">
            <v>34.254850063705234</v>
          </cell>
          <cell r="Z140">
            <v>34.606512645279849</v>
          </cell>
          <cell r="AA140">
            <v>35.165344447744594</v>
          </cell>
          <cell r="AB140">
            <v>36.069489127548323</v>
          </cell>
          <cell r="AC140">
            <v>36.771553602607057</v>
          </cell>
          <cell r="AD140">
            <v>37.568239080127945</v>
          </cell>
          <cell r="AE140">
            <v>38.13946957647358</v>
          </cell>
          <cell r="AF140">
            <v>38.946703196549834</v>
          </cell>
          <cell r="AG140">
            <v>39.647796132162675</v>
          </cell>
          <cell r="AH140">
            <v>40.374311016609624</v>
          </cell>
          <cell r="AI140">
            <v>41.155047054893828</v>
          </cell>
          <cell r="AJ140">
            <v>41.454662880438661</v>
          </cell>
          <cell r="AK140">
            <v>41.964350979265504</v>
          </cell>
          <cell r="AL140">
            <v>42.530989795134715</v>
          </cell>
          <cell r="AM140">
            <v>43.359412227888001</v>
          </cell>
          <cell r="AN140">
            <v>43.949344858566988</v>
          </cell>
          <cell r="AO140">
            <v>44.567001061291187</v>
          </cell>
          <cell r="AP140">
            <v>45.158344737355876</v>
          </cell>
          <cell r="AQ140">
            <v>46.093220135108751</v>
          </cell>
          <cell r="AR140">
            <v>46.349220779100612</v>
          </cell>
          <cell r="AS140">
            <v>47.466097899716772</v>
          </cell>
          <cell r="AT140">
            <v>48.891519756023314</v>
          </cell>
          <cell r="AU140">
            <v>49.647978874106066</v>
          </cell>
          <cell r="AV140">
            <v>50.425545843245359</v>
          </cell>
          <cell r="AW140">
            <v>50.203063310136677</v>
          </cell>
          <cell r="AX140">
            <v>50.629060225267608</v>
          </cell>
          <cell r="AY140">
            <v>51.525050913293349</v>
          </cell>
          <cell r="AZ140">
            <v>52.217480955513672</v>
          </cell>
          <cell r="BA140">
            <v>53.013183327642885</v>
          </cell>
          <cell r="BB140">
            <v>53.668301628762748</v>
          </cell>
          <cell r="BC140">
            <v>54.442398814166701</v>
          </cell>
          <cell r="BD140">
            <v>55.494471940552891</v>
          </cell>
          <cell r="BE140">
            <v>55.979177596485428</v>
          </cell>
          <cell r="BF140">
            <v>57.293057471647245</v>
          </cell>
          <cell r="BG140">
            <v>58.768929983465327</v>
          </cell>
          <cell r="BH140">
            <v>60.515676945554006</v>
          </cell>
          <cell r="BI140">
            <v>61.256799619526639</v>
          </cell>
          <cell r="BJ140">
            <v>62.010251591705455</v>
          </cell>
          <cell r="BK140">
            <v>62.667590554415931</v>
          </cell>
          <cell r="BL140">
            <v>63.338160959103739</v>
          </cell>
          <cell r="BM140">
            <v>63.809669870896293</v>
          </cell>
          <cell r="BN140">
            <v>64.318652447030288</v>
          </cell>
          <cell r="BO140">
            <v>64.808030745059725</v>
          </cell>
          <cell r="BP140">
            <v>65.029136930620055</v>
          </cell>
          <cell r="BQ140">
            <v>66.240264943433274</v>
          </cell>
          <cell r="BR140">
            <v>66.701618954827126</v>
          </cell>
          <cell r="BS140">
            <v>68.171766323481918</v>
          </cell>
          <cell r="BT140">
            <v>68.381329695149432</v>
          </cell>
          <cell r="BU140">
            <v>68.446260914783039</v>
          </cell>
          <cell r="BV140">
            <v>68.685965141164701</v>
          </cell>
          <cell r="BW140">
            <v>69.017803691664838</v>
          </cell>
          <cell r="BX140">
            <v>69.508419545893204</v>
          </cell>
          <cell r="BY140">
            <v>70.273391200073291</v>
          </cell>
          <cell r="BZ140">
            <v>70.458411634786302</v>
          </cell>
          <cell r="CA140">
            <v>70.84125600619565</v>
          </cell>
          <cell r="CB140">
            <v>71.371704977705491</v>
          </cell>
          <cell r="CC140">
            <v>71.953610842010093</v>
          </cell>
          <cell r="CD140">
            <v>72.52499169565094</v>
          </cell>
          <cell r="CE140">
            <v>73.256537766514086</v>
          </cell>
          <cell r="CF140">
            <v>74.087446877611015</v>
          </cell>
          <cell r="CG140">
            <v>74.249092535893752</v>
          </cell>
          <cell r="CH140">
            <v>74.909600567749152</v>
          </cell>
          <cell r="CI140">
            <v>75.213160380806471</v>
          </cell>
          <cell r="CJ140">
            <v>75.857267901539572</v>
          </cell>
          <cell r="CK140">
            <v>76.151586523915128</v>
          </cell>
          <cell r="CL140">
            <v>77.962478221324105</v>
          </cell>
          <cell r="CM140">
            <v>78.849597828933199</v>
          </cell>
          <cell r="CN140">
            <v>79.482382288743395</v>
          </cell>
          <cell r="CO140">
            <v>80.071690358350011</v>
          </cell>
          <cell r="CP140">
            <v>81.266718574631341</v>
          </cell>
          <cell r="CQ140">
            <v>82.099582330565852</v>
          </cell>
          <cell r="CR140">
            <v>83.289706585834594</v>
          </cell>
          <cell r="CS140">
            <v>83.929673497976893</v>
          </cell>
          <cell r="CT140">
            <v>84.190173294878903</v>
          </cell>
          <cell r="CU140">
            <v>84.324083815170638</v>
          </cell>
          <cell r="CV140">
            <v>84.654569150014026</v>
          </cell>
          <cell r="CW140">
            <v>85.270606120328395</v>
          </cell>
          <cell r="CX140">
            <v>86.423291409093068</v>
          </cell>
          <cell r="CY140">
            <v>86.614545888583848</v>
          </cell>
          <cell r="CZ140">
            <v>87.310064038328633</v>
          </cell>
          <cell r="DA140">
            <v>88.800474943997699</v>
          </cell>
          <cell r="DB140">
            <v>89.677751931744282</v>
          </cell>
          <cell r="DC140">
            <v>89.986065348518963</v>
          </cell>
          <cell r="DD140">
            <v>89.984203231247662</v>
          </cell>
          <cell r="DE140">
            <v>89.907902686908002</v>
          </cell>
          <cell r="DF140">
            <v>90.657352841845423</v>
          </cell>
          <cell r="DG140">
            <v>91.095089191947523</v>
          </cell>
          <cell r="DH140">
            <v>91.593292306610437</v>
          </cell>
          <cell r="DI140">
            <v>92.043045674382526</v>
          </cell>
          <cell r="DJ140">
            <v>92.602293850895521</v>
          </cell>
          <cell r="DK140">
            <v>93.684993601718801</v>
          </cell>
          <cell r="DL140">
            <v>94.686384753677743</v>
          </cell>
          <cell r="DM140">
            <v>95.816007546548306</v>
          </cell>
          <cell r="DN140">
            <v>95.934269342193772</v>
          </cell>
          <cell r="DO140">
            <v>96.422178765108583</v>
          </cell>
          <cell r="DP140">
            <v>97.121027907239281</v>
          </cell>
          <cell r="DQ140">
            <v>97.368539147025388</v>
          </cell>
          <cell r="DR140">
            <v>97.786023526058997</v>
          </cell>
          <cell r="DS140">
            <v>98.397376288330705</v>
          </cell>
          <cell r="DT140">
            <v>99.365897022370376</v>
          </cell>
          <cell r="DU140">
            <v>100</v>
          </cell>
          <cell r="DV140">
            <v>101.06</v>
          </cell>
          <cell r="DW140">
            <v>101.92</v>
          </cell>
          <cell r="DX140">
            <v>102.14</v>
          </cell>
          <cell r="DY140">
            <v>101.8</v>
          </cell>
          <cell r="DZ140">
            <v>101.94</v>
          </cell>
          <cell r="EA140">
            <v>102.15</v>
          </cell>
          <cell r="EB140">
            <v>102.92881475</v>
          </cell>
          <cell r="EC140">
            <v>105.56</v>
          </cell>
          <cell r="ED140">
            <v>107.75</v>
          </cell>
          <cell r="EE140">
            <v>109.35</v>
          </cell>
          <cell r="EF140">
            <v>111.7</v>
          </cell>
          <cell r="EG140">
            <v>114.66</v>
          </cell>
          <cell r="EH140">
            <v>115.99</v>
          </cell>
          <cell r="EI140">
            <v>116.03</v>
          </cell>
          <cell r="EJ140">
            <v>115.19</v>
          </cell>
          <cell r="EK140">
            <v>114.19</v>
          </cell>
          <cell r="EL140">
            <v>113.7</v>
          </cell>
          <cell r="EM140">
            <v>115.3</v>
          </cell>
          <cell r="EN140">
            <v>118.55</v>
          </cell>
          <cell r="EO140">
            <v>119.98</v>
          </cell>
          <cell r="EP140">
            <v>120.2</v>
          </cell>
          <cell r="EQ140">
            <v>119.1</v>
          </cell>
          <cell r="ER140">
            <v>119.38</v>
          </cell>
          <cell r="ES140">
            <v>122.91</v>
          </cell>
          <cell r="ET140">
            <v>122.3</v>
          </cell>
          <cell r="EU140">
            <v>122.7</v>
          </cell>
          <cell r="EV140">
            <v>122.44</v>
          </cell>
          <cell r="EW140">
            <v>122.35</v>
          </cell>
          <cell r="EX140">
            <v>122.8</v>
          </cell>
          <cell r="EY140">
            <v>123.67</v>
          </cell>
          <cell r="EZ140">
            <v>124.77</v>
          </cell>
          <cell r="FA140">
            <v>125.32</v>
          </cell>
          <cell r="FB140">
            <v>126.19</v>
          </cell>
          <cell r="FC140">
            <v>129.08000000000001</v>
          </cell>
          <cell r="FD140">
            <v>131.52000000000001</v>
          </cell>
          <cell r="FE140">
            <v>133</v>
          </cell>
          <cell r="FF140">
            <v>133.44999999999999</v>
          </cell>
          <cell r="FG140">
            <v>134.01</v>
          </cell>
          <cell r="FH140">
            <v>134.94999999999999</v>
          </cell>
          <cell r="FI140">
            <v>134</v>
          </cell>
          <cell r="FJ140">
            <v>133.22</v>
          </cell>
          <cell r="FK140">
            <v>133.81</v>
          </cell>
          <cell r="FL140">
            <v>133</v>
          </cell>
          <cell r="FM140">
            <v>134.47999999999999</v>
          </cell>
          <cell r="FN140">
            <v>137.62</v>
          </cell>
          <cell r="FO140">
            <v>140.19999999999999</v>
          </cell>
          <cell r="FP140">
            <v>141.87</v>
          </cell>
          <cell r="FQ140">
            <v>143.16999999999999</v>
          </cell>
          <cell r="FR140">
            <v>148.69</v>
          </cell>
          <cell r="FS140">
            <v>155.43</v>
          </cell>
          <cell r="FT140">
            <v>156.66999999999999</v>
          </cell>
          <cell r="FU140">
            <v>157.11000000000001</v>
          </cell>
          <cell r="FV140">
            <v>158.88</v>
          </cell>
          <cell r="FW140">
            <v>159.55000000000001</v>
          </cell>
          <cell r="FX140">
            <v>159.82</v>
          </cell>
          <cell r="FY140">
            <v>160.76</v>
          </cell>
          <cell r="FZ140">
            <v>162.44</v>
          </cell>
          <cell r="GA140">
            <v>160.69</v>
          </cell>
          <cell r="GB140">
            <v>162.21</v>
          </cell>
          <cell r="GC140">
            <v>167.76</v>
          </cell>
          <cell r="GD140">
            <v>170.97</v>
          </cell>
          <cell r="GE140">
            <v>172.46</v>
          </cell>
          <cell r="GF140">
            <v>172.81</v>
          </cell>
          <cell r="GG140">
            <v>173.36</v>
          </cell>
          <cell r="GH140">
            <v>173.78</v>
          </cell>
          <cell r="GI140">
            <v>173.22</v>
          </cell>
          <cell r="GJ140">
            <v>175.2</v>
          </cell>
          <cell r="GK140">
            <v>176.08</v>
          </cell>
          <cell r="GL140">
            <v>174.39</v>
          </cell>
          <cell r="GM140">
            <v>172.63</v>
          </cell>
          <cell r="GN140">
            <v>175.65</v>
          </cell>
          <cell r="GO140">
            <v>181.05</v>
          </cell>
          <cell r="GP140">
            <v>180</v>
          </cell>
          <cell r="GQ140">
            <v>177.66</v>
          </cell>
          <cell r="GR140">
            <v>174.52</v>
          </cell>
          <cell r="GS140">
            <v>172.69</v>
          </cell>
          <cell r="GT140">
            <v>171.39</v>
          </cell>
          <cell r="GU140">
            <v>171.8</v>
          </cell>
          <cell r="GV140">
            <v>173.04</v>
          </cell>
          <cell r="GW140">
            <v>172.14</v>
          </cell>
          <cell r="GX140">
            <v>170.76</v>
          </cell>
          <cell r="GY140">
            <v>171.64</v>
          </cell>
          <cell r="GZ140">
            <v>173.45</v>
          </cell>
        </row>
        <row r="141">
          <cell r="A141">
            <v>32101</v>
          </cell>
          <cell r="B141" t="str">
            <v>Calzado para hombre</v>
          </cell>
          <cell r="C141">
            <v>0.77100000000000002</v>
          </cell>
          <cell r="D141">
            <v>4.6024639000000001E-3</v>
          </cell>
          <cell r="E141">
            <v>20.317357118186067</v>
          </cell>
          <cell r="F141">
            <v>20.624149210670677</v>
          </cell>
          <cell r="G141">
            <v>20.798878481887076</v>
          </cell>
          <cell r="H141">
            <v>21.211320831386253</v>
          </cell>
          <cell r="I141">
            <v>21.615636238038157</v>
          </cell>
          <cell r="J141">
            <v>21.991507344724599</v>
          </cell>
          <cell r="K141">
            <v>22.328775472886488</v>
          </cell>
          <cell r="L141">
            <v>22.629472358235638</v>
          </cell>
          <cell r="M141">
            <v>22.954550072126619</v>
          </cell>
          <cell r="N141">
            <v>23.210548771815763</v>
          </cell>
          <cell r="O141">
            <v>23.423881021556717</v>
          </cell>
          <cell r="P141">
            <v>23.883053292427718</v>
          </cell>
          <cell r="Q141">
            <v>24.311749527621444</v>
          </cell>
          <cell r="R141">
            <v>24.531176984497854</v>
          </cell>
          <cell r="S141">
            <v>24.831873869847009</v>
          </cell>
          <cell r="T141">
            <v>25.061460005282509</v>
          </cell>
          <cell r="U141">
            <v>25.908693797110871</v>
          </cell>
          <cell r="V141">
            <v>26.274406225238216</v>
          </cell>
          <cell r="W141">
            <v>26.946910745850179</v>
          </cell>
          <cell r="X141">
            <v>27.355289623925717</v>
          </cell>
          <cell r="Y141">
            <v>27.763668502001259</v>
          </cell>
          <cell r="Z141">
            <v>28.588553200999616</v>
          </cell>
          <cell r="AA141">
            <v>29.027408114752433</v>
          </cell>
          <cell r="AB141">
            <v>29.805562892378955</v>
          </cell>
          <cell r="AC141">
            <v>30.561368577175479</v>
          </cell>
          <cell r="AD141">
            <v>31.061175562282855</v>
          </cell>
          <cell r="AE141">
            <v>31.510189154594769</v>
          </cell>
          <cell r="AF141">
            <v>32.487454031979524</v>
          </cell>
          <cell r="AG141">
            <v>33.527702716430646</v>
          </cell>
          <cell r="AH141">
            <v>34.303825758345354</v>
          </cell>
          <cell r="AI141">
            <v>35.236392450070099</v>
          </cell>
          <cell r="AJ141">
            <v>35.858103577886588</v>
          </cell>
          <cell r="AK141">
            <v>36.382291391535787</v>
          </cell>
          <cell r="AL141">
            <v>36.898352262337717</v>
          </cell>
          <cell r="AM141">
            <v>37.861394989739736</v>
          </cell>
          <cell r="AN141">
            <v>38.96869095268088</v>
          </cell>
          <cell r="AO141">
            <v>40.327922143887527</v>
          </cell>
          <cell r="AP141">
            <v>40.900871614620371</v>
          </cell>
          <cell r="AQ141">
            <v>41.457567199658676</v>
          </cell>
          <cell r="AR141">
            <v>42.060992706068795</v>
          </cell>
          <cell r="AS141">
            <v>42.79444929803531</v>
          </cell>
          <cell r="AT141">
            <v>43.617302261321846</v>
          </cell>
          <cell r="AU141">
            <v>44.720534752839356</v>
          </cell>
          <cell r="AV141">
            <v>45.226436945082185</v>
          </cell>
          <cell r="AW141">
            <v>45.736402608748655</v>
          </cell>
          <cell r="AX141">
            <v>46.252463479550585</v>
          </cell>
          <cell r="AY141">
            <v>46.851825514537069</v>
          </cell>
          <cell r="AZ141">
            <v>47.54871086369085</v>
          </cell>
          <cell r="BA141">
            <v>48.761657083646561</v>
          </cell>
          <cell r="BB141">
            <v>49.444320282817614</v>
          </cell>
          <cell r="BC141">
            <v>49.870984782299523</v>
          </cell>
          <cell r="BD141">
            <v>51.000629838070665</v>
          </cell>
          <cell r="BE141">
            <v>52.378146650683675</v>
          </cell>
          <cell r="BF141">
            <v>53.28430077815478</v>
          </cell>
          <cell r="BG141">
            <v>54.157947134236785</v>
          </cell>
          <cell r="BH141">
            <v>54.909689347609657</v>
          </cell>
          <cell r="BI141">
            <v>55.582193868221616</v>
          </cell>
          <cell r="BJ141">
            <v>56.224222353156307</v>
          </cell>
          <cell r="BK141">
            <v>56.685426359739125</v>
          </cell>
          <cell r="BL141">
            <v>57.45139072309474</v>
          </cell>
          <cell r="BM141">
            <v>58.115768300859429</v>
          </cell>
          <cell r="BN141">
            <v>58.741542900099553</v>
          </cell>
          <cell r="BO141">
            <v>59.279952863731481</v>
          </cell>
          <cell r="BP141">
            <v>60.033726812816191</v>
          </cell>
          <cell r="BQ141">
            <v>60.99676954021821</v>
          </cell>
          <cell r="BR141">
            <v>61.480322639631048</v>
          </cell>
          <cell r="BS141">
            <v>62.260509152969377</v>
          </cell>
          <cell r="BT141">
            <v>62.837522095125863</v>
          </cell>
          <cell r="BU141">
            <v>63.560820008533284</v>
          </cell>
          <cell r="BV141">
            <v>64.552307035900782</v>
          </cell>
          <cell r="BW141">
            <v>65.326398342103658</v>
          </cell>
          <cell r="BX141">
            <v>65.964363355614708</v>
          </cell>
          <cell r="BY141">
            <v>66.561693654889382</v>
          </cell>
          <cell r="BZ141">
            <v>67.161055689875866</v>
          </cell>
          <cell r="CA141">
            <v>67.827465003352359</v>
          </cell>
          <cell r="CB141">
            <v>68.991649566224424</v>
          </cell>
          <cell r="CC141">
            <v>69.893740222271887</v>
          </cell>
          <cell r="CD141">
            <v>70.840529063979361</v>
          </cell>
          <cell r="CE141">
            <v>71.728397570044095</v>
          </cell>
          <cell r="CF141">
            <v>72.764582783071575</v>
          </cell>
          <cell r="CG141">
            <v>73.479753753631741</v>
          </cell>
          <cell r="CH141">
            <v>73.916576931672722</v>
          </cell>
          <cell r="CI141">
            <v>74.48139945955829</v>
          </cell>
          <cell r="CJ141">
            <v>75.265649444320275</v>
          </cell>
          <cell r="CK141">
            <v>76.840244620979703</v>
          </cell>
          <cell r="CL141">
            <v>77.459924013084375</v>
          </cell>
          <cell r="CM141">
            <v>78.274650033523642</v>
          </cell>
          <cell r="CN141">
            <v>78.857758182815573</v>
          </cell>
          <cell r="CO141">
            <v>80.054450517076731</v>
          </cell>
          <cell r="CP141">
            <v>81.470570308214306</v>
          </cell>
          <cell r="CQ141">
            <v>82.470184278429073</v>
          </cell>
          <cell r="CR141">
            <v>83.904589690973012</v>
          </cell>
          <cell r="CS141">
            <v>84.241857819134893</v>
          </cell>
          <cell r="CT141">
            <v>85.302423860704195</v>
          </cell>
          <cell r="CU141">
            <v>85.676263231678831</v>
          </cell>
          <cell r="CV141">
            <v>86.293910888071679</v>
          </cell>
          <cell r="CW141">
            <v>86.716511916129946</v>
          </cell>
          <cell r="CX141">
            <v>87.202096751254601</v>
          </cell>
          <cell r="CY141">
            <v>87.567809179381953</v>
          </cell>
          <cell r="CZ141">
            <v>87.966029378898398</v>
          </cell>
          <cell r="DA141">
            <v>88.882342184928589</v>
          </cell>
          <cell r="DB141">
            <v>89.66456043397875</v>
          </cell>
          <cell r="DC141">
            <v>90.830776732562626</v>
          </cell>
          <cell r="DD141">
            <v>91.466710010361851</v>
          </cell>
          <cell r="DE141">
            <v>92.023405595400149</v>
          </cell>
          <cell r="DF141">
            <v>92.541498201913896</v>
          </cell>
          <cell r="DG141">
            <v>93.220097929661307</v>
          </cell>
          <cell r="DH141">
            <v>93.762571364716891</v>
          </cell>
          <cell r="DI141">
            <v>94.044982628659668</v>
          </cell>
          <cell r="DJ141">
            <v>94.309108271196081</v>
          </cell>
          <cell r="DK141">
            <v>94.890184684776216</v>
          </cell>
          <cell r="DL141">
            <v>95.073040898839878</v>
          </cell>
          <cell r="DM141">
            <v>95.558625733964519</v>
          </cell>
          <cell r="DN141">
            <v>96.005607590564608</v>
          </cell>
          <cell r="DO141">
            <v>96.739064182531138</v>
          </cell>
          <cell r="DP141">
            <v>97.539568052987676</v>
          </cell>
          <cell r="DQ141">
            <v>97.980454702452306</v>
          </cell>
          <cell r="DR141">
            <v>98.703752615859727</v>
          </cell>
          <cell r="DS141">
            <v>99.06133810113981</v>
          </cell>
          <cell r="DT141">
            <v>99.587557650500827</v>
          </cell>
          <cell r="DU141">
            <v>100</v>
          </cell>
          <cell r="DV141">
            <v>100.83</v>
          </cell>
          <cell r="DW141">
            <v>101.69</v>
          </cell>
          <cell r="DX141">
            <v>101.53</v>
          </cell>
          <cell r="DY141">
            <v>101.37</v>
          </cell>
          <cell r="DZ141">
            <v>101.6</v>
          </cell>
          <cell r="EA141">
            <v>102.16</v>
          </cell>
          <cell r="EB141">
            <v>102.65338195</v>
          </cell>
          <cell r="EC141">
            <v>103.07</v>
          </cell>
          <cell r="ED141">
            <v>103.41</v>
          </cell>
          <cell r="EE141">
            <v>103.8</v>
          </cell>
          <cell r="EF141">
            <v>104.24</v>
          </cell>
          <cell r="EG141">
            <v>105.02</v>
          </cell>
          <cell r="EH141">
            <v>105.19</v>
          </cell>
          <cell r="EI141">
            <v>105.3</v>
          </cell>
          <cell r="EJ141">
            <v>105.56</v>
          </cell>
          <cell r="EK141">
            <v>106.2</v>
          </cell>
          <cell r="EL141">
            <v>106.35</v>
          </cell>
          <cell r="EM141">
            <v>106.6</v>
          </cell>
          <cell r="EN141">
            <v>106.99</v>
          </cell>
          <cell r="EO141">
            <v>107.83</v>
          </cell>
          <cell r="EP141">
            <v>108.2</v>
          </cell>
          <cell r="EQ141">
            <v>108.62</v>
          </cell>
          <cell r="ER141">
            <v>109.77</v>
          </cell>
          <cell r="ES141">
            <v>110.7</v>
          </cell>
          <cell r="ET141">
            <v>111.05</v>
          </cell>
          <cell r="EU141">
            <v>111.48</v>
          </cell>
          <cell r="EV141">
            <v>111.72</v>
          </cell>
          <cell r="EW141">
            <v>112.06</v>
          </cell>
          <cell r="EX141">
            <v>112.56</v>
          </cell>
          <cell r="EY141">
            <v>113.8</v>
          </cell>
          <cell r="EZ141">
            <v>114.37</v>
          </cell>
          <cell r="FA141">
            <v>115.21</v>
          </cell>
          <cell r="FB141">
            <v>115.77</v>
          </cell>
          <cell r="FC141">
            <v>115.89</v>
          </cell>
          <cell r="FD141">
            <v>115.91</v>
          </cell>
          <cell r="FE141">
            <v>116.2</v>
          </cell>
          <cell r="FF141">
            <v>116.32</v>
          </cell>
          <cell r="FG141">
            <v>116.5</v>
          </cell>
          <cell r="FH141">
            <v>117.28</v>
          </cell>
          <cell r="FI141">
            <v>117.63</v>
          </cell>
          <cell r="FJ141">
            <v>117.27</v>
          </cell>
          <cell r="FK141">
            <v>117.51</v>
          </cell>
          <cell r="FL141">
            <v>117.9</v>
          </cell>
          <cell r="FM141">
            <v>118.29</v>
          </cell>
          <cell r="FN141">
            <v>117.55</v>
          </cell>
          <cell r="FO141">
            <v>117.53</v>
          </cell>
          <cell r="FP141">
            <v>117.45</v>
          </cell>
          <cell r="FQ141">
            <v>116.86</v>
          </cell>
          <cell r="FR141">
            <v>117.04</v>
          </cell>
          <cell r="FS141">
            <v>117.34</v>
          </cell>
          <cell r="FT141">
            <v>117.48</v>
          </cell>
          <cell r="FU141">
            <v>117.39</v>
          </cell>
          <cell r="FV141">
            <v>117.09</v>
          </cell>
          <cell r="FW141">
            <v>116.78</v>
          </cell>
          <cell r="FX141">
            <v>116.87</v>
          </cell>
          <cell r="FY141">
            <v>117.08</v>
          </cell>
          <cell r="FZ141">
            <v>117.37</v>
          </cell>
          <cell r="GA141">
            <v>117.13</v>
          </cell>
          <cell r="GB141">
            <v>117.37</v>
          </cell>
          <cell r="GC141">
            <v>117.71</v>
          </cell>
          <cell r="GD141">
            <v>118.44</v>
          </cell>
          <cell r="GE141">
            <v>119.11</v>
          </cell>
          <cell r="GF141">
            <v>119.14</v>
          </cell>
          <cell r="GG141">
            <v>119.41</v>
          </cell>
          <cell r="GH141">
            <v>119.67</v>
          </cell>
          <cell r="GI141">
            <v>119.41</v>
          </cell>
          <cell r="GJ141">
            <v>119.45</v>
          </cell>
          <cell r="GK141">
            <v>118.83</v>
          </cell>
          <cell r="GL141">
            <v>118.95</v>
          </cell>
          <cell r="GM141">
            <v>118.86</v>
          </cell>
          <cell r="GN141">
            <v>118.9</v>
          </cell>
          <cell r="GO141">
            <v>118.74</v>
          </cell>
          <cell r="GP141">
            <v>118.94</v>
          </cell>
          <cell r="GQ141">
            <v>118.52</v>
          </cell>
          <cell r="GR141">
            <v>118.96</v>
          </cell>
          <cell r="GS141">
            <v>118.86</v>
          </cell>
          <cell r="GT141">
            <v>119.69</v>
          </cell>
          <cell r="GU141">
            <v>120.39</v>
          </cell>
          <cell r="GV141">
            <v>120.52</v>
          </cell>
          <cell r="GW141">
            <v>120.73</v>
          </cell>
          <cell r="GX141">
            <v>120.87</v>
          </cell>
          <cell r="GY141">
            <v>120.81</v>
          </cell>
          <cell r="GZ141">
            <v>120.92</v>
          </cell>
        </row>
        <row r="142">
          <cell r="A142">
            <v>32102</v>
          </cell>
          <cell r="B142" t="str">
            <v>Calzado deportivo</v>
          </cell>
          <cell r="C142">
            <v>0.23899999999999999</v>
          </cell>
          <cell r="D142">
            <v>3.7092277000000001E-3</v>
          </cell>
          <cell r="E142">
            <v>21.753790598011705</v>
          </cell>
          <cell r="F142">
            <v>22.1192542800583</v>
          </cell>
          <cell r="G142">
            <v>22.425982727490265</v>
          </cell>
          <cell r="H142">
            <v>22.99593204115817</v>
          </cell>
          <cell r="I142">
            <v>23.439709369357612</v>
          </cell>
          <cell r="J142">
            <v>23.926994278753071</v>
          </cell>
          <cell r="K142">
            <v>24.468663664643564</v>
          </cell>
          <cell r="L142">
            <v>24.805847418912748</v>
          </cell>
          <cell r="M142">
            <v>25.032086841132067</v>
          </cell>
          <cell r="N142">
            <v>25.340990667623831</v>
          </cell>
          <cell r="O142">
            <v>25.91093998129174</v>
          </cell>
          <cell r="P142">
            <v>26.433030955644021</v>
          </cell>
          <cell r="Q142">
            <v>26.924666623159084</v>
          </cell>
          <cell r="R142">
            <v>27.590332615458241</v>
          </cell>
          <cell r="S142">
            <v>28.095020557332116</v>
          </cell>
          <cell r="T142">
            <v>28.63886532228241</v>
          </cell>
          <cell r="U142">
            <v>29.332811242358979</v>
          </cell>
          <cell r="V142">
            <v>29.846200700472053</v>
          </cell>
          <cell r="W142">
            <v>30.568426548326048</v>
          </cell>
          <cell r="X142">
            <v>31.373316800452479</v>
          </cell>
          <cell r="Y142">
            <v>31.630011529509016</v>
          </cell>
          <cell r="Z142">
            <v>31.967195283778192</v>
          </cell>
          <cell r="AA142">
            <v>32.493637016250084</v>
          </cell>
          <cell r="AB142">
            <v>33.087515499575801</v>
          </cell>
          <cell r="AC142">
            <v>33.44427766538319</v>
          </cell>
          <cell r="AD142">
            <v>33.99029780939329</v>
          </cell>
          <cell r="AE142">
            <v>34.719049794426674</v>
          </cell>
          <cell r="AF142">
            <v>35.291174487154386</v>
          </cell>
          <cell r="AG142">
            <v>35.811090082446867</v>
          </cell>
          <cell r="AH142">
            <v>36.840044377732816</v>
          </cell>
          <cell r="AI142">
            <v>37.712371380713094</v>
          </cell>
          <cell r="AJ142">
            <v>38.425895712327865</v>
          </cell>
          <cell r="AK142">
            <v>38.823990080271486</v>
          </cell>
          <cell r="AL142">
            <v>39.563618960603883</v>
          </cell>
          <cell r="AM142">
            <v>40.331527768713698</v>
          </cell>
          <cell r="AN142">
            <v>40.818812678109154</v>
          </cell>
          <cell r="AO142">
            <v>41.501881702886728</v>
          </cell>
          <cell r="AP142">
            <v>42.004394265700803</v>
          </cell>
          <cell r="AQ142">
            <v>42.237159825099525</v>
          </cell>
          <cell r="AR142">
            <v>42.857142857142854</v>
          </cell>
          <cell r="AS142">
            <v>43.300920185342299</v>
          </cell>
          <cell r="AT142">
            <v>43.96876155670126</v>
          </cell>
          <cell r="AU142">
            <v>44.397311231482092</v>
          </cell>
          <cell r="AV142">
            <v>44.936805238312779</v>
          </cell>
          <cell r="AW142">
            <v>45.452370075485653</v>
          </cell>
          <cell r="AX142">
            <v>45.741695490439213</v>
          </cell>
          <cell r="AY142">
            <v>46.446518305814791</v>
          </cell>
          <cell r="AZ142">
            <v>46.968609280167065</v>
          </cell>
          <cell r="BA142">
            <v>47.758271878874893</v>
          </cell>
          <cell r="BB142">
            <v>48.265135199808569</v>
          </cell>
          <cell r="BC142">
            <v>49.04827166133699</v>
          </cell>
          <cell r="BD142">
            <v>50.014139963888702</v>
          </cell>
          <cell r="BE142">
            <v>50.736365811742687</v>
          </cell>
          <cell r="BF142">
            <v>51.371576497204643</v>
          </cell>
          <cell r="BG142">
            <v>51.719637146772826</v>
          </cell>
          <cell r="BH142">
            <v>52.628945593769714</v>
          </cell>
          <cell r="BI142">
            <v>53.366399095042304</v>
          </cell>
          <cell r="BJ142">
            <v>54.225673823663776</v>
          </cell>
          <cell r="BK142">
            <v>54.821727686049293</v>
          </cell>
          <cell r="BL142">
            <v>55.137157649720471</v>
          </cell>
          <cell r="BM142">
            <v>55.717983858687383</v>
          </cell>
          <cell r="BN142">
            <v>56.314037721072893</v>
          </cell>
          <cell r="BO142">
            <v>56.764341186451738</v>
          </cell>
          <cell r="BP142">
            <v>57.530074615501746</v>
          </cell>
          <cell r="BQ142">
            <v>58.474189127455467</v>
          </cell>
          <cell r="BR142">
            <v>59.450934325306193</v>
          </cell>
          <cell r="BS142">
            <v>59.853379451369406</v>
          </cell>
          <cell r="BT142">
            <v>60.864930714176943</v>
          </cell>
          <cell r="BU142">
            <v>61.319584937675387</v>
          </cell>
          <cell r="BV142">
            <v>61.80034370989145</v>
          </cell>
          <cell r="BW142">
            <v>62.757510496203963</v>
          </cell>
          <cell r="BX142">
            <v>63.529770062433386</v>
          </cell>
          <cell r="BY142">
            <v>64.734930061563219</v>
          </cell>
          <cell r="BZ142">
            <v>65.404946811981986</v>
          </cell>
          <cell r="CA142">
            <v>66.122821901716364</v>
          </cell>
          <cell r="CB142">
            <v>66.747155691879314</v>
          </cell>
          <cell r="CC142">
            <v>68.178555113228484</v>
          </cell>
          <cell r="CD142">
            <v>69.431573451673955</v>
          </cell>
          <cell r="CE142">
            <v>70.37133720550807</v>
          </cell>
          <cell r="CF142">
            <v>71.315451717461769</v>
          </cell>
          <cell r="CG142">
            <v>71.857121103352256</v>
          </cell>
          <cell r="CH142">
            <v>71.963714677282525</v>
          </cell>
          <cell r="CI142">
            <v>72.253040092236063</v>
          </cell>
          <cell r="CJ142">
            <v>72.983967456329268</v>
          </cell>
          <cell r="CK142">
            <v>73.408166372990493</v>
          </cell>
          <cell r="CL142">
            <v>73.962888033239793</v>
          </cell>
          <cell r="CM142">
            <v>74.750375252887807</v>
          </cell>
          <cell r="CN142">
            <v>75.964236768256868</v>
          </cell>
          <cell r="CO142">
            <v>77.578368030629335</v>
          </cell>
          <cell r="CP142">
            <v>78.69433748830734</v>
          </cell>
          <cell r="CQ142">
            <v>80.978485501098561</v>
          </cell>
          <cell r="CR142">
            <v>82.301115969457669</v>
          </cell>
          <cell r="CS142">
            <v>83.071200156627285</v>
          </cell>
          <cell r="CT142">
            <v>84.113206726272054</v>
          </cell>
          <cell r="CU142">
            <v>84.493898061737255</v>
          </cell>
          <cell r="CV142">
            <v>84.987709108312131</v>
          </cell>
          <cell r="CW142">
            <v>84.933324631817101</v>
          </cell>
          <cell r="CX142">
            <v>85.403206508734144</v>
          </cell>
          <cell r="CY142">
            <v>86.114555461289129</v>
          </cell>
          <cell r="CZ142">
            <v>86.345145641628065</v>
          </cell>
          <cell r="DA142">
            <v>87.330592355717982</v>
          </cell>
          <cell r="DB142">
            <v>88.474841741173393</v>
          </cell>
          <cell r="DC142">
            <v>89.869259718505958</v>
          </cell>
          <cell r="DD142">
            <v>90.519698057386506</v>
          </cell>
          <cell r="DE142">
            <v>91.485566359938218</v>
          </cell>
          <cell r="DF142">
            <v>92.547151341121193</v>
          </cell>
          <cell r="DG142">
            <v>93.210641954360554</v>
          </cell>
          <cell r="DH142">
            <v>93.684874589397211</v>
          </cell>
          <cell r="DI142">
            <v>93.972024625290956</v>
          </cell>
          <cell r="DJ142">
            <v>94.809545563314401</v>
          </cell>
          <cell r="DK142">
            <v>95.155430833822791</v>
          </cell>
          <cell r="DL142">
            <v>95.701450977832891</v>
          </cell>
          <cell r="DM142">
            <v>96.658617764145404</v>
          </cell>
          <cell r="DN142">
            <v>97.061062890208618</v>
          </cell>
          <cell r="DO142">
            <v>97.650590615414728</v>
          </cell>
          <cell r="DP142">
            <v>98.146577041049412</v>
          </cell>
          <cell r="DQ142">
            <v>98.390219495747147</v>
          </cell>
          <cell r="DR142">
            <v>98.277099784637471</v>
          </cell>
          <cell r="DS142">
            <v>98.84052296112597</v>
          </cell>
          <cell r="DT142">
            <v>99.393069242315462</v>
          </cell>
          <cell r="DU142">
            <v>100</v>
          </cell>
          <cell r="DV142">
            <v>100.54</v>
          </cell>
          <cell r="DW142">
            <v>100.98</v>
          </cell>
          <cell r="DX142">
            <v>101</v>
          </cell>
          <cell r="DY142">
            <v>100.87</v>
          </cell>
          <cell r="DZ142">
            <v>100.59</v>
          </cell>
          <cell r="EA142">
            <v>99.18</v>
          </cell>
          <cell r="EB142">
            <v>99.228595999999996</v>
          </cell>
          <cell r="EC142">
            <v>100.05</v>
          </cell>
          <cell r="ED142">
            <v>100.16</v>
          </cell>
          <cell r="EE142">
            <v>99.85</v>
          </cell>
          <cell r="EF142">
            <v>100.11</v>
          </cell>
          <cell r="EG142">
            <v>99.97</v>
          </cell>
          <cell r="EH142">
            <v>100.04</v>
          </cell>
          <cell r="EI142">
            <v>99.54</v>
          </cell>
          <cell r="EJ142">
            <v>99.66</v>
          </cell>
          <cell r="EK142">
            <v>100.18</v>
          </cell>
          <cell r="EL142">
            <v>100.55</v>
          </cell>
          <cell r="EM142">
            <v>100.39</v>
          </cell>
          <cell r="EN142">
            <v>100.51</v>
          </cell>
          <cell r="EO142">
            <v>101.13</v>
          </cell>
          <cell r="EP142">
            <v>102</v>
          </cell>
          <cell r="EQ142">
            <v>102.48</v>
          </cell>
          <cell r="ER142">
            <v>103.01</v>
          </cell>
          <cell r="ES142">
            <v>102.93</v>
          </cell>
          <cell r="ET142">
            <v>103.19</v>
          </cell>
          <cell r="EU142">
            <v>103.35</v>
          </cell>
          <cell r="EV142">
            <v>103.93</v>
          </cell>
          <cell r="EW142">
            <v>104.1</v>
          </cell>
          <cell r="EX142">
            <v>105.33</v>
          </cell>
          <cell r="EY142">
            <v>105.59</v>
          </cell>
          <cell r="EZ142">
            <v>105.95</v>
          </cell>
          <cell r="FA142">
            <v>106.2</v>
          </cell>
          <cell r="FB142">
            <v>105.38</v>
          </cell>
          <cell r="FC142">
            <v>105.04</v>
          </cell>
          <cell r="FD142">
            <v>104.77</v>
          </cell>
          <cell r="FE142">
            <v>105.69</v>
          </cell>
          <cell r="FF142">
            <v>105.76</v>
          </cell>
          <cell r="FG142">
            <v>106.09</v>
          </cell>
          <cell r="FH142">
            <v>105.29</v>
          </cell>
          <cell r="FI142">
            <v>105.15</v>
          </cell>
          <cell r="FJ142">
            <v>104.71</v>
          </cell>
          <cell r="FK142">
            <v>104.83</v>
          </cell>
          <cell r="FL142">
            <v>104.78</v>
          </cell>
          <cell r="FM142">
            <v>104.69</v>
          </cell>
          <cell r="FN142">
            <v>104.72</v>
          </cell>
          <cell r="FO142">
            <v>104.68</v>
          </cell>
          <cell r="FP142">
            <v>104.48</v>
          </cell>
          <cell r="FQ142">
            <v>104.55</v>
          </cell>
          <cell r="FR142">
            <v>105.34</v>
          </cell>
          <cell r="FS142">
            <v>105.73</v>
          </cell>
          <cell r="FT142">
            <v>104.83</v>
          </cell>
          <cell r="FU142">
            <v>104.3</v>
          </cell>
          <cell r="FV142">
            <v>104.25</v>
          </cell>
          <cell r="FW142">
            <v>104.64</v>
          </cell>
          <cell r="FX142">
            <v>104.64</v>
          </cell>
          <cell r="FY142">
            <v>104.11</v>
          </cell>
          <cell r="FZ142">
            <v>103.98</v>
          </cell>
          <cell r="GA142">
            <v>104.09</v>
          </cell>
          <cell r="GB142">
            <v>104.29</v>
          </cell>
          <cell r="GC142">
            <v>104.57</v>
          </cell>
          <cell r="GD142">
            <v>103.76</v>
          </cell>
          <cell r="GE142">
            <v>104.13</v>
          </cell>
          <cell r="GF142">
            <v>103.31</v>
          </cell>
          <cell r="GG142">
            <v>103.19</v>
          </cell>
          <cell r="GH142">
            <v>103.12</v>
          </cell>
          <cell r="GI142">
            <v>102.6</v>
          </cell>
          <cell r="GJ142">
            <v>102.29</v>
          </cell>
          <cell r="GK142">
            <v>102.18</v>
          </cell>
          <cell r="GL142">
            <v>101.7</v>
          </cell>
          <cell r="GM142">
            <v>101.46</v>
          </cell>
          <cell r="GN142">
            <v>101.17</v>
          </cell>
          <cell r="GO142">
            <v>100.79</v>
          </cell>
          <cell r="GP142">
            <v>100.81</v>
          </cell>
          <cell r="GQ142">
            <v>101.14</v>
          </cell>
          <cell r="GR142">
            <v>100.67</v>
          </cell>
          <cell r="GS142">
            <v>100.69</v>
          </cell>
          <cell r="GT142">
            <v>100.24</v>
          </cell>
          <cell r="GU142">
            <v>100.18</v>
          </cell>
          <cell r="GV142">
            <v>100.31</v>
          </cell>
          <cell r="GW142">
            <v>100.05</v>
          </cell>
          <cell r="GX142">
            <v>99.87</v>
          </cell>
          <cell r="GY142">
            <v>98.95</v>
          </cell>
          <cell r="GZ142">
            <v>99.03</v>
          </cell>
        </row>
        <row r="143">
          <cell r="A143">
            <v>32201</v>
          </cell>
          <cell r="B143" t="str">
            <v>Calzado para mujer</v>
          </cell>
          <cell r="C143">
            <v>0.86099999999999999</v>
          </cell>
          <cell r="D143">
            <v>5.2191600000000005E-3</v>
          </cell>
          <cell r="E143">
            <v>20.642391214598298</v>
          </cell>
          <cell r="F143">
            <v>20.952027082817274</v>
          </cell>
          <cell r="G143">
            <v>21.110973495169681</v>
          </cell>
          <cell r="H143">
            <v>21.356617950623399</v>
          </cell>
          <cell r="I143">
            <v>21.76327305755099</v>
          </cell>
          <cell r="J143">
            <v>22.176120881842955</v>
          </cell>
          <cell r="K143">
            <v>22.541491206341345</v>
          </cell>
          <cell r="L143">
            <v>22.791264140037981</v>
          </cell>
          <cell r="M143">
            <v>23.047229791099003</v>
          </cell>
          <cell r="N143">
            <v>23.46627033275535</v>
          </cell>
          <cell r="O143">
            <v>23.792420113946001</v>
          </cell>
          <cell r="P143">
            <v>24.17017587317315</v>
          </cell>
          <cell r="Q143">
            <v>24.694492610023943</v>
          </cell>
          <cell r="R143">
            <v>25.125918586409053</v>
          </cell>
          <cell r="S143">
            <v>25.536702171579556</v>
          </cell>
          <cell r="T143">
            <v>26.05482619106597</v>
          </cell>
          <cell r="U143">
            <v>26.636941623317647</v>
          </cell>
          <cell r="V143">
            <v>27.247956403269757</v>
          </cell>
          <cell r="W143">
            <v>27.71653868384114</v>
          </cell>
          <cell r="X143">
            <v>28.03443150854595</v>
          </cell>
          <cell r="Y143">
            <v>28.467921724052513</v>
          </cell>
          <cell r="Z143">
            <v>29.122285525555281</v>
          </cell>
          <cell r="AA143">
            <v>29.528940632482868</v>
          </cell>
          <cell r="AB143">
            <v>30.239038890265054</v>
          </cell>
          <cell r="AC143">
            <v>31.295929320452487</v>
          </cell>
          <cell r="AD143">
            <v>31.620014862521678</v>
          </cell>
          <cell r="AE143">
            <v>32.10098257782181</v>
          </cell>
          <cell r="AF143">
            <v>32.827594748575677</v>
          </cell>
          <cell r="AG143">
            <v>33.492279745685735</v>
          </cell>
          <cell r="AH143">
            <v>34.284947568326317</v>
          </cell>
          <cell r="AI143">
            <v>34.673024523160763</v>
          </cell>
          <cell r="AJ143">
            <v>35.184955825282799</v>
          </cell>
          <cell r="AK143">
            <v>35.934274626372719</v>
          </cell>
          <cell r="AL143">
            <v>36.755841796713732</v>
          </cell>
          <cell r="AM143">
            <v>37.139790273305259</v>
          </cell>
          <cell r="AN143">
            <v>37.891173313516639</v>
          </cell>
          <cell r="AO143">
            <v>38.871686896210058</v>
          </cell>
          <cell r="AP143">
            <v>39.474444719676328</v>
          </cell>
          <cell r="AQ143">
            <v>39.973990587069608</v>
          </cell>
          <cell r="AR143">
            <v>41.026752539014119</v>
          </cell>
          <cell r="AS143">
            <v>41.881347535298488</v>
          </cell>
          <cell r="AT143">
            <v>43.179753942696728</v>
          </cell>
          <cell r="AU143">
            <v>43.858888613657001</v>
          </cell>
          <cell r="AV143">
            <v>44.335727850714228</v>
          </cell>
          <cell r="AW143">
            <v>44.78366774007101</v>
          </cell>
          <cell r="AX143">
            <v>45.398810998266043</v>
          </cell>
          <cell r="AY143">
            <v>46.193543060028077</v>
          </cell>
          <cell r="AZ143">
            <v>46.934604904632153</v>
          </cell>
          <cell r="BA143">
            <v>48.470398810998269</v>
          </cell>
          <cell r="BB143">
            <v>49.143340764594171</v>
          </cell>
          <cell r="BC143">
            <v>50.315828585583354</v>
          </cell>
          <cell r="BD143">
            <v>51.193130212203783</v>
          </cell>
          <cell r="BE143">
            <v>52.256213359755598</v>
          </cell>
          <cell r="BF143">
            <v>53.55668400627529</v>
          </cell>
          <cell r="BG143">
            <v>54.640409545041692</v>
          </cell>
          <cell r="BH143">
            <v>55.278259433572785</v>
          </cell>
          <cell r="BI143">
            <v>55.932623235075553</v>
          </cell>
          <cell r="BJ143">
            <v>56.712905622987364</v>
          </cell>
          <cell r="BK143">
            <v>57.385847576583274</v>
          </cell>
          <cell r="BL143">
            <v>57.949384856741801</v>
          </cell>
          <cell r="BM143">
            <v>58.797787135661792</v>
          </cell>
          <cell r="BN143">
            <v>59.390223763520765</v>
          </cell>
          <cell r="BO143">
            <v>59.995045826108495</v>
          </cell>
          <cell r="BP143">
            <v>60.946660061101475</v>
          </cell>
          <cell r="BQ143">
            <v>61.720749731648915</v>
          </cell>
          <cell r="BR143">
            <v>63.008834943439851</v>
          </cell>
          <cell r="BS143">
            <v>63.848980265873998</v>
          </cell>
          <cell r="BT143">
            <v>64.618941458178526</v>
          </cell>
          <cell r="BU143">
            <v>65.308397324746096</v>
          </cell>
          <cell r="BV143">
            <v>65.861613409297334</v>
          </cell>
          <cell r="BW143">
            <v>66.129964495087108</v>
          </cell>
          <cell r="BX143">
            <v>67.06919329535134</v>
          </cell>
          <cell r="BY143">
            <v>67.723557096854094</v>
          </cell>
          <cell r="BZ143">
            <v>68.35315002889935</v>
          </cell>
          <cell r="CA143">
            <v>69.271736437948974</v>
          </cell>
          <cell r="CB143">
            <v>70.921063495995369</v>
          </cell>
          <cell r="CC143">
            <v>71.633225992899014</v>
          </cell>
          <cell r="CD143">
            <v>72.859384031046147</v>
          </cell>
          <cell r="CE143">
            <v>73.846090331103952</v>
          </cell>
          <cell r="CF143">
            <v>74.556188588886144</v>
          </cell>
          <cell r="CG143">
            <v>75.163074890595325</v>
          </cell>
          <cell r="CH143">
            <v>75.726612170753853</v>
          </cell>
          <cell r="CI143">
            <v>76.39748988522831</v>
          </cell>
          <cell r="CJ143">
            <v>77.59062009743208</v>
          </cell>
          <cell r="CK143">
            <v>78.560812484518209</v>
          </cell>
          <cell r="CL143">
            <v>79.526876393361405</v>
          </cell>
          <cell r="CM143">
            <v>80.106927586491622</v>
          </cell>
          <cell r="CN143">
            <v>80.618858888613659</v>
          </cell>
          <cell r="CO143">
            <v>81.529188341177445</v>
          </cell>
          <cell r="CP143">
            <v>82.253736272809846</v>
          </cell>
          <cell r="CQ143">
            <v>83.168194203616537</v>
          </cell>
          <cell r="CR143">
            <v>84.150772025431436</v>
          </cell>
          <cell r="CS143">
            <v>84.32829658987697</v>
          </cell>
          <cell r="CT143">
            <v>84.576005284452165</v>
          </cell>
          <cell r="CU143">
            <v>84.902155065642802</v>
          </cell>
          <cell r="CV143">
            <v>85.486334737015937</v>
          </cell>
          <cell r="CW143">
            <v>85.820741474692426</v>
          </cell>
          <cell r="CX143">
            <v>86.215011146891257</v>
          </cell>
          <cell r="CY143">
            <v>86.811576252993149</v>
          </cell>
          <cell r="CZ143">
            <v>87.420526793823797</v>
          </cell>
          <cell r="DA143">
            <v>88.13681776897036</v>
          </cell>
          <cell r="DB143">
            <v>90.040046238956322</v>
          </cell>
          <cell r="DC143">
            <v>90.904962430847988</v>
          </cell>
          <cell r="DD143">
            <v>91.497399058706961</v>
          </cell>
          <cell r="DE143">
            <v>91.621253405994551</v>
          </cell>
          <cell r="DF143">
            <v>91.64808851457353</v>
          </cell>
          <cell r="DG143">
            <v>92.182726447031627</v>
          </cell>
          <cell r="DH143">
            <v>93.379985137478329</v>
          </cell>
          <cell r="DI143">
            <v>94.081826438774669</v>
          </cell>
          <cell r="DJ143">
            <v>94.170588720997443</v>
          </cell>
          <cell r="DK143">
            <v>94.480224589216405</v>
          </cell>
          <cell r="DL143">
            <v>95.386425563537287</v>
          </cell>
          <cell r="DM143">
            <v>95.543307736768242</v>
          </cell>
          <cell r="DN143">
            <v>96.148129799355956</v>
          </cell>
          <cell r="DO143">
            <v>96.862356535381053</v>
          </cell>
          <cell r="DP143">
            <v>97.875897944017836</v>
          </cell>
          <cell r="DQ143">
            <v>98.528197506399138</v>
          </cell>
          <cell r="DR143">
            <v>98.891503591776072</v>
          </cell>
          <cell r="DS143">
            <v>99.549995871521759</v>
          </cell>
          <cell r="DT143">
            <v>99.649079349351837</v>
          </cell>
          <cell r="DU143">
            <v>100</v>
          </cell>
          <cell r="DV143">
            <v>100.01</v>
          </cell>
          <cell r="DW143">
            <v>99.98</v>
          </cell>
          <cell r="DX143">
            <v>100.21</v>
          </cell>
          <cell r="DY143">
            <v>100.27</v>
          </cell>
          <cell r="DZ143">
            <v>100.24</v>
          </cell>
          <cell r="EA143">
            <v>100.91</v>
          </cell>
          <cell r="EB143">
            <v>101.40053917</v>
          </cell>
          <cell r="EC143">
            <v>101.52</v>
          </cell>
          <cell r="ED143">
            <v>101.2</v>
          </cell>
          <cell r="EE143">
            <v>101.04</v>
          </cell>
          <cell r="EF143">
            <v>101.12</v>
          </cell>
          <cell r="EG143">
            <v>100.12</v>
          </cell>
          <cell r="EH143">
            <v>100.57</v>
          </cell>
          <cell r="EI143">
            <v>100.68</v>
          </cell>
          <cell r="EJ143">
            <v>100.62</v>
          </cell>
          <cell r="EK143">
            <v>100.68</v>
          </cell>
          <cell r="EL143">
            <v>99.68</v>
          </cell>
          <cell r="EM143">
            <v>99.66</v>
          </cell>
          <cell r="EN143">
            <v>99.8</v>
          </cell>
          <cell r="EO143">
            <v>99.91</v>
          </cell>
          <cell r="EP143">
            <v>100.04</v>
          </cell>
          <cell r="EQ143">
            <v>100.28</v>
          </cell>
          <cell r="ER143">
            <v>100.39</v>
          </cell>
          <cell r="ES143">
            <v>101.23</v>
          </cell>
          <cell r="ET143">
            <v>101.19</v>
          </cell>
          <cell r="EU143">
            <v>101.4</v>
          </cell>
          <cell r="EV143">
            <v>101.69</v>
          </cell>
          <cell r="EW143">
            <v>101.68</v>
          </cell>
          <cell r="EX143">
            <v>102.97</v>
          </cell>
          <cell r="EY143">
            <v>103.93</v>
          </cell>
          <cell r="EZ143">
            <v>102.87</v>
          </cell>
          <cell r="FA143">
            <v>102.72</v>
          </cell>
          <cell r="FB143">
            <v>102.73</v>
          </cell>
          <cell r="FC143">
            <v>101.93</v>
          </cell>
          <cell r="FD143">
            <v>101.8</v>
          </cell>
          <cell r="FE143">
            <v>101.36</v>
          </cell>
          <cell r="FF143">
            <v>101.04</v>
          </cell>
          <cell r="FG143">
            <v>100.66</v>
          </cell>
          <cell r="FH143">
            <v>100.52</v>
          </cell>
          <cell r="FI143">
            <v>100.46</v>
          </cell>
          <cell r="FJ143">
            <v>100.83</v>
          </cell>
          <cell r="FK143">
            <v>100.95</v>
          </cell>
          <cell r="FL143">
            <v>100.65</v>
          </cell>
          <cell r="FM143">
            <v>100.34</v>
          </cell>
          <cell r="FN143">
            <v>99.68</v>
          </cell>
          <cell r="FO143">
            <v>99.53</v>
          </cell>
          <cell r="FP143">
            <v>100.02</v>
          </cell>
          <cell r="FQ143">
            <v>99.55</v>
          </cell>
          <cell r="FR143">
            <v>99.44</v>
          </cell>
          <cell r="FS143">
            <v>98.93</v>
          </cell>
          <cell r="FT143">
            <v>98.51</v>
          </cell>
          <cell r="FU143">
            <v>98.36</v>
          </cell>
          <cell r="FV143">
            <v>98.34</v>
          </cell>
          <cell r="FW143">
            <v>98.74</v>
          </cell>
          <cell r="FX143">
            <v>98.83</v>
          </cell>
          <cell r="FY143">
            <v>98.82</v>
          </cell>
          <cell r="FZ143">
            <v>98.95</v>
          </cell>
          <cell r="GA143">
            <v>98.76</v>
          </cell>
          <cell r="GB143">
            <v>99.13</v>
          </cell>
          <cell r="GC143">
            <v>99.31</v>
          </cell>
          <cell r="GD143">
            <v>99.3</v>
          </cell>
          <cell r="GE143">
            <v>98.87</v>
          </cell>
          <cell r="GF143">
            <v>98.43</v>
          </cell>
          <cell r="GG143">
            <v>98.73</v>
          </cell>
          <cell r="GH143">
            <v>98.96</v>
          </cell>
          <cell r="GI143">
            <v>98.19</v>
          </cell>
          <cell r="GJ143">
            <v>98.07</v>
          </cell>
          <cell r="GK143">
            <v>98.04</v>
          </cell>
          <cell r="GL143">
            <v>98.18</v>
          </cell>
          <cell r="GM143">
            <v>97.33</v>
          </cell>
          <cell r="GN143">
            <v>97.44</v>
          </cell>
          <cell r="GO143">
            <v>97.27</v>
          </cell>
          <cell r="GP143">
            <v>97.03</v>
          </cell>
          <cell r="GQ143">
            <v>96.83</v>
          </cell>
          <cell r="GR143">
            <v>96.65</v>
          </cell>
          <cell r="GS143">
            <v>96.34</v>
          </cell>
          <cell r="GT143">
            <v>96.46</v>
          </cell>
          <cell r="GU143">
            <v>96.61</v>
          </cell>
          <cell r="GV143">
            <v>96.37</v>
          </cell>
          <cell r="GW143">
            <v>96.17</v>
          </cell>
          <cell r="GX143">
            <v>96.04</v>
          </cell>
          <cell r="GY143">
            <v>96.04</v>
          </cell>
          <cell r="GZ143">
            <v>96.04</v>
          </cell>
        </row>
        <row r="144">
          <cell r="A144">
            <v>32301</v>
          </cell>
          <cell r="B144" t="str">
            <v>Calzado para niños</v>
          </cell>
          <cell r="C144">
            <v>0.28199999999999997</v>
          </cell>
          <cell r="D144">
            <v>2.2391372000000001E-3</v>
          </cell>
          <cell r="E144">
            <v>22.163120567375888</v>
          </cell>
          <cell r="F144">
            <v>22.553191489361705</v>
          </cell>
          <cell r="G144">
            <v>23.235815602836883</v>
          </cell>
          <cell r="H144">
            <v>23.497340425531917</v>
          </cell>
          <cell r="I144">
            <v>23.670212765957448</v>
          </cell>
          <cell r="J144">
            <v>24.064716312056738</v>
          </cell>
          <cell r="K144">
            <v>24.412677304964543</v>
          </cell>
          <cell r="L144">
            <v>24.900265957446805</v>
          </cell>
          <cell r="M144">
            <v>25.412234042553187</v>
          </cell>
          <cell r="N144">
            <v>25.813386524822697</v>
          </cell>
          <cell r="O144">
            <v>26.046099290780138</v>
          </cell>
          <cell r="P144">
            <v>26.693262411347519</v>
          </cell>
          <cell r="Q144">
            <v>27.404698581560289</v>
          </cell>
          <cell r="R144">
            <v>28.011968085106382</v>
          </cell>
          <cell r="S144">
            <v>28.530585106382979</v>
          </cell>
          <cell r="T144">
            <v>29.078014184397162</v>
          </cell>
          <cell r="U144">
            <v>29.656471631205676</v>
          </cell>
          <cell r="V144">
            <v>30.237145390070925</v>
          </cell>
          <cell r="W144">
            <v>30.786790780141843</v>
          </cell>
          <cell r="X144">
            <v>31.367464539007095</v>
          </cell>
          <cell r="Y144">
            <v>31.779698581560282</v>
          </cell>
          <cell r="Z144">
            <v>32.471187943262407</v>
          </cell>
          <cell r="AA144">
            <v>33.054078014184398</v>
          </cell>
          <cell r="AB144">
            <v>33.969414893617021</v>
          </cell>
          <cell r="AC144">
            <v>34.729609929078016</v>
          </cell>
          <cell r="AD144">
            <v>35.436613475177303</v>
          </cell>
          <cell r="AE144">
            <v>36.159131205673759</v>
          </cell>
          <cell r="AF144">
            <v>37.019060283687942</v>
          </cell>
          <cell r="AG144">
            <v>37.588652482269502</v>
          </cell>
          <cell r="AH144">
            <v>38.1072695035461</v>
          </cell>
          <cell r="AI144">
            <v>38.667996453900713</v>
          </cell>
          <cell r="AJ144">
            <v>39.773936170212771</v>
          </cell>
          <cell r="AK144">
            <v>40.166223404255319</v>
          </cell>
          <cell r="AL144">
            <v>40.6072695035461</v>
          </cell>
          <cell r="AM144">
            <v>41.174645390070921</v>
          </cell>
          <cell r="AN144">
            <v>41.79742907801419</v>
          </cell>
          <cell r="AO144">
            <v>42.537677304964546</v>
          </cell>
          <cell r="AP144">
            <v>43.882978723404257</v>
          </cell>
          <cell r="AQ144">
            <v>44.330673758865252</v>
          </cell>
          <cell r="AR144">
            <v>45.073138297872347</v>
          </cell>
          <cell r="AS144">
            <v>45.649379432624116</v>
          </cell>
          <cell r="AT144">
            <v>45.953014184397169</v>
          </cell>
          <cell r="AU144">
            <v>46.371897163120565</v>
          </cell>
          <cell r="AV144">
            <v>46.850620567375884</v>
          </cell>
          <cell r="AW144">
            <v>47.134308510638299</v>
          </cell>
          <cell r="AX144">
            <v>47.774822695035461</v>
          </cell>
          <cell r="AY144">
            <v>48.304521276595743</v>
          </cell>
          <cell r="AZ144">
            <v>49.04033687943263</v>
          </cell>
          <cell r="BA144">
            <v>50.119680851063833</v>
          </cell>
          <cell r="BB144">
            <v>50.820035460992905</v>
          </cell>
          <cell r="BC144">
            <v>51.382978723404257</v>
          </cell>
          <cell r="BD144">
            <v>52.20966312056737</v>
          </cell>
          <cell r="BE144">
            <v>53.384308510638299</v>
          </cell>
          <cell r="BF144">
            <v>54.230939716312051</v>
          </cell>
          <cell r="BG144">
            <v>55.248226950354606</v>
          </cell>
          <cell r="BH144">
            <v>56.130319148936167</v>
          </cell>
          <cell r="BI144">
            <v>56.551418439716315</v>
          </cell>
          <cell r="BJ144">
            <v>57.200797872340424</v>
          </cell>
          <cell r="BK144">
            <v>58.131648936170222</v>
          </cell>
          <cell r="BL144">
            <v>58.634751773049643</v>
          </cell>
          <cell r="BM144">
            <v>59.818262411347511</v>
          </cell>
          <cell r="BN144">
            <v>60.625</v>
          </cell>
          <cell r="BO144">
            <v>61.234485815602845</v>
          </cell>
          <cell r="BP144">
            <v>62.493351063829792</v>
          </cell>
          <cell r="BQ144">
            <v>63.435283687943269</v>
          </cell>
          <cell r="BR144">
            <v>64.168882978723403</v>
          </cell>
          <cell r="BS144">
            <v>64.787234042553195</v>
          </cell>
          <cell r="BT144">
            <v>65.121897163120565</v>
          </cell>
          <cell r="BU144">
            <v>65.38120567375887</v>
          </cell>
          <cell r="BV144">
            <v>65.921985815602838</v>
          </cell>
          <cell r="BW144">
            <v>66.994680851063819</v>
          </cell>
          <cell r="BX144">
            <v>67.559840425531917</v>
          </cell>
          <cell r="BY144">
            <v>68.395390070921991</v>
          </cell>
          <cell r="BZ144">
            <v>69.337322695035468</v>
          </cell>
          <cell r="CA144">
            <v>69.886968085106389</v>
          </cell>
          <cell r="CB144">
            <v>70.99290780141844</v>
          </cell>
          <cell r="CC144">
            <v>72.107712765957459</v>
          </cell>
          <cell r="CD144">
            <v>72.606382978723417</v>
          </cell>
          <cell r="CE144">
            <v>73.752216312056746</v>
          </cell>
          <cell r="CF144">
            <v>74.386081560283685</v>
          </cell>
          <cell r="CG144">
            <v>75</v>
          </cell>
          <cell r="CH144">
            <v>75.567375886524829</v>
          </cell>
          <cell r="CI144">
            <v>76.792996453900713</v>
          </cell>
          <cell r="CJ144">
            <v>77.333776595744681</v>
          </cell>
          <cell r="CK144">
            <v>78.911790780141843</v>
          </cell>
          <cell r="CL144">
            <v>79.315159574468083</v>
          </cell>
          <cell r="CM144">
            <v>79.902482269503537</v>
          </cell>
          <cell r="CN144">
            <v>80.771276595744681</v>
          </cell>
          <cell r="CO144">
            <v>82.222960992907801</v>
          </cell>
          <cell r="CP144">
            <v>83.244680851063833</v>
          </cell>
          <cell r="CQ144">
            <v>84.414893617021278</v>
          </cell>
          <cell r="CR144">
            <v>85.228280141843982</v>
          </cell>
          <cell r="CS144">
            <v>85.913120567375884</v>
          </cell>
          <cell r="CT144">
            <v>86.713209219858157</v>
          </cell>
          <cell r="CU144">
            <v>87.300531914893611</v>
          </cell>
          <cell r="CV144">
            <v>87.978723404255319</v>
          </cell>
          <cell r="CW144">
            <v>88.317819148936167</v>
          </cell>
          <cell r="CX144">
            <v>89.031471631205676</v>
          </cell>
          <cell r="CY144">
            <v>89.033687943262422</v>
          </cell>
          <cell r="CZ144">
            <v>89.361702127659569</v>
          </cell>
          <cell r="DA144">
            <v>89.840425531914903</v>
          </cell>
          <cell r="DB144">
            <v>90.751329787234042</v>
          </cell>
          <cell r="DC144">
            <v>91.179078014184384</v>
          </cell>
          <cell r="DD144">
            <v>91.569148936170222</v>
          </cell>
          <cell r="DE144">
            <v>91.981382978723403</v>
          </cell>
          <cell r="DF144">
            <v>93.15824468085107</v>
          </cell>
          <cell r="DG144">
            <v>93.355496453900727</v>
          </cell>
          <cell r="DH144">
            <v>93.42863475177306</v>
          </cell>
          <cell r="DI144">
            <v>93.894060283687935</v>
          </cell>
          <cell r="DJ144">
            <v>94.572251773049643</v>
          </cell>
          <cell r="DK144">
            <v>94.827127659574472</v>
          </cell>
          <cell r="DL144">
            <v>95.374556737588662</v>
          </cell>
          <cell r="DM144">
            <v>96.216755319148945</v>
          </cell>
          <cell r="DN144">
            <v>97.056737588652481</v>
          </cell>
          <cell r="DO144">
            <v>97.457890070921991</v>
          </cell>
          <cell r="DP144">
            <v>98.275709219858172</v>
          </cell>
          <cell r="DQ144">
            <v>98.785460992907815</v>
          </cell>
          <cell r="DR144">
            <v>98.353280141843967</v>
          </cell>
          <cell r="DS144">
            <v>98.867464539007088</v>
          </cell>
          <cell r="DT144">
            <v>99.330673758865245</v>
          </cell>
          <cell r="DU144">
            <v>100</v>
          </cell>
          <cell r="DV144">
            <v>100.43</v>
          </cell>
          <cell r="DW144">
            <v>100.6</v>
          </cell>
          <cell r="DX144">
            <v>100.68</v>
          </cell>
          <cell r="DY144">
            <v>100.82</v>
          </cell>
          <cell r="DZ144">
            <v>100.72</v>
          </cell>
          <cell r="EA144">
            <v>100.52</v>
          </cell>
          <cell r="EB144">
            <v>100.83361438</v>
          </cell>
          <cell r="EC144">
            <v>101.21</v>
          </cell>
          <cell r="ED144">
            <v>102.17</v>
          </cell>
          <cell r="EE144">
            <v>102.07</v>
          </cell>
          <cell r="EF144">
            <v>101.94</v>
          </cell>
          <cell r="EG144">
            <v>102.18</v>
          </cell>
          <cell r="EH144">
            <v>102.7</v>
          </cell>
          <cell r="EI144">
            <v>103.41</v>
          </cell>
          <cell r="EJ144">
            <v>103.91</v>
          </cell>
          <cell r="EK144">
            <v>103.96</v>
          </cell>
          <cell r="EL144">
            <v>103.92</v>
          </cell>
          <cell r="EM144">
            <v>104.02</v>
          </cell>
          <cell r="EN144">
            <v>104.6</v>
          </cell>
          <cell r="EO144">
            <v>105.08</v>
          </cell>
          <cell r="EP144">
            <v>105.8</v>
          </cell>
          <cell r="EQ144">
            <v>105.97</v>
          </cell>
          <cell r="ER144">
            <v>106.27</v>
          </cell>
          <cell r="ES144">
            <v>106.21</v>
          </cell>
          <cell r="ET144">
            <v>106.62</v>
          </cell>
          <cell r="EU144">
            <v>107.15</v>
          </cell>
          <cell r="EV144">
            <v>106.86</v>
          </cell>
          <cell r="EW144">
            <v>107.55</v>
          </cell>
          <cell r="EX144">
            <v>107.73</v>
          </cell>
          <cell r="EY144">
            <v>107.6</v>
          </cell>
          <cell r="EZ144">
            <v>107.84</v>
          </cell>
          <cell r="FA144">
            <v>107.87</v>
          </cell>
          <cell r="FB144">
            <v>107.87</v>
          </cell>
          <cell r="FC144">
            <v>108.44</v>
          </cell>
          <cell r="FD144">
            <v>108.55</v>
          </cell>
          <cell r="FE144">
            <v>108.23</v>
          </cell>
          <cell r="FF144">
            <v>108.14</v>
          </cell>
          <cell r="FG144">
            <v>108.31</v>
          </cell>
          <cell r="FH144">
            <v>107.92</v>
          </cell>
          <cell r="FI144">
            <v>108.25</v>
          </cell>
          <cell r="FJ144">
            <v>107.92</v>
          </cell>
          <cell r="FK144">
            <v>107.89</v>
          </cell>
          <cell r="FL144">
            <v>107.45</v>
          </cell>
          <cell r="FM144">
            <v>107.45</v>
          </cell>
          <cell r="FN144">
            <v>107.63</v>
          </cell>
          <cell r="FO144">
            <v>107.45</v>
          </cell>
          <cell r="FP144">
            <v>107.5</v>
          </cell>
          <cell r="FQ144">
            <v>107.83</v>
          </cell>
          <cell r="FR144">
            <v>107.95</v>
          </cell>
          <cell r="FS144">
            <v>108.01</v>
          </cell>
          <cell r="FT144">
            <v>107.59</v>
          </cell>
          <cell r="FU144">
            <v>106.78</v>
          </cell>
          <cell r="FV144">
            <v>106.54</v>
          </cell>
          <cell r="FW144">
            <v>106.02</v>
          </cell>
          <cell r="FX144">
            <v>106.16</v>
          </cell>
          <cell r="FY144">
            <v>105.64</v>
          </cell>
          <cell r="FZ144">
            <v>105.37</v>
          </cell>
          <cell r="GA144">
            <v>105</v>
          </cell>
          <cell r="GB144">
            <v>104.94</v>
          </cell>
          <cell r="GC144">
            <v>104.98</v>
          </cell>
          <cell r="GD144">
            <v>104.92</v>
          </cell>
          <cell r="GE144">
            <v>105.04</v>
          </cell>
          <cell r="GF144">
            <v>104.71</v>
          </cell>
          <cell r="GG144">
            <v>104.29</v>
          </cell>
          <cell r="GH144">
            <v>104.03</v>
          </cell>
          <cell r="GI144">
            <v>104.24</v>
          </cell>
          <cell r="GJ144">
            <v>104.21</v>
          </cell>
          <cell r="GK144">
            <v>103.82</v>
          </cell>
          <cell r="GL144">
            <v>102.85</v>
          </cell>
          <cell r="GM144">
            <v>102.84</v>
          </cell>
          <cell r="GN144">
            <v>102.7</v>
          </cell>
          <cell r="GO144">
            <v>102.94</v>
          </cell>
          <cell r="GP144">
            <v>103.26</v>
          </cell>
          <cell r="GQ144">
            <v>103.36</v>
          </cell>
          <cell r="GR144">
            <v>103.15</v>
          </cell>
          <cell r="GS144">
            <v>103.29</v>
          </cell>
          <cell r="GT144">
            <v>103.19</v>
          </cell>
          <cell r="GU144">
            <v>102.73</v>
          </cell>
          <cell r="GV144">
            <v>102.73</v>
          </cell>
          <cell r="GW144">
            <v>102.59</v>
          </cell>
          <cell r="GX144">
            <v>102.75</v>
          </cell>
          <cell r="GY144">
            <v>102.78</v>
          </cell>
          <cell r="GZ144">
            <v>102.72</v>
          </cell>
        </row>
        <row r="145">
          <cell r="A145">
            <v>42101</v>
          </cell>
          <cell r="B145" t="str">
            <v>Medicinas</v>
          </cell>
          <cell r="C145">
            <v>1.2520000000000002</v>
          </cell>
          <cell r="D145">
            <v>1.7079301799999998E-2</v>
          </cell>
          <cell r="E145">
            <v>7.9390098881572975</v>
          </cell>
          <cell r="F145">
            <v>8.0010958623713027</v>
          </cell>
          <cell r="G145">
            <v>8.485861825020482</v>
          </cell>
          <cell r="H145">
            <v>9.4186568063994773</v>
          </cell>
          <cell r="I145">
            <v>10.334386087050039</v>
          </cell>
          <cell r="J145">
            <v>10.741520327368752</v>
          </cell>
          <cell r="K145">
            <v>11.000545743519188</v>
          </cell>
          <cell r="L145">
            <v>11.23695259076303</v>
          </cell>
          <cell r="M145">
            <v>11.382592205306347</v>
          </cell>
          <cell r="N145">
            <v>11.502333019461323</v>
          </cell>
          <cell r="O145">
            <v>11.714965956263731</v>
          </cell>
          <cell r="P145">
            <v>11.8644932760486</v>
          </cell>
          <cell r="Q145">
            <v>11.985714094123622</v>
          </cell>
          <cell r="R145">
            <v>12.141831679864376</v>
          </cell>
          <cell r="S145">
            <v>12.253008255397187</v>
          </cell>
          <cell r="T145">
            <v>12.638734435585381</v>
          </cell>
          <cell r="U145">
            <v>13.718129702432661</v>
          </cell>
          <cell r="V145">
            <v>14.81020709370191</v>
          </cell>
          <cell r="W145">
            <v>15.722627608090781</v>
          </cell>
          <cell r="X145">
            <v>16.462888283451317</v>
          </cell>
          <cell r="Y145">
            <v>16.927602539176906</v>
          </cell>
          <cell r="Z145">
            <v>17.227860712354296</v>
          </cell>
          <cell r="AA145">
            <v>17.40905466271462</v>
          </cell>
          <cell r="AB145">
            <v>17.545544124487485</v>
          </cell>
          <cell r="AC145">
            <v>17.667217694404368</v>
          </cell>
          <cell r="AD145">
            <v>17.804398331958222</v>
          </cell>
          <cell r="AE145">
            <v>17.938315858898303</v>
          </cell>
          <cell r="AF145">
            <v>18.315754904882958</v>
          </cell>
          <cell r="AG145">
            <v>19.095363139475118</v>
          </cell>
          <cell r="AH145">
            <v>19.84621085230312</v>
          </cell>
          <cell r="AI145">
            <v>20.590453714732163</v>
          </cell>
          <cell r="AJ145">
            <v>21.145888279297917</v>
          </cell>
          <cell r="AK145">
            <v>21.461099311275046</v>
          </cell>
          <cell r="AL145">
            <v>21.845632103555129</v>
          </cell>
          <cell r="AM145">
            <v>22.112903437004739</v>
          </cell>
          <cell r="AN145">
            <v>22.40052260498318</v>
          </cell>
          <cell r="AO145">
            <v>22.587660032953867</v>
          </cell>
          <cell r="AP145">
            <v>22.80469873978047</v>
          </cell>
          <cell r="AQ145">
            <v>23.137679964497664</v>
          </cell>
          <cell r="AR145">
            <v>23.711862513596426</v>
          </cell>
          <cell r="AS145">
            <v>24.75485564460908</v>
          </cell>
          <cell r="AT145">
            <v>25.752342776770803</v>
          </cell>
          <cell r="AU145">
            <v>26.644687488199686</v>
          </cell>
          <cell r="AV145">
            <v>27.285260324541273</v>
          </cell>
          <cell r="AW145">
            <v>27.862315374821616</v>
          </cell>
          <cell r="AX145">
            <v>28.320757051808098</v>
          </cell>
          <cell r="AY145">
            <v>28.793071704699781</v>
          </cell>
          <cell r="AZ145">
            <v>29.379347927647341</v>
          </cell>
          <cell r="BA145">
            <v>29.892583357305192</v>
          </cell>
          <cell r="BB145">
            <v>30.34142403199802</v>
          </cell>
          <cell r="BC145">
            <v>31.261781653956376</v>
          </cell>
          <cell r="BD145">
            <v>32.374967173113575</v>
          </cell>
          <cell r="BE145">
            <v>33.329511997876246</v>
          </cell>
          <cell r="BF145">
            <v>34.398281546776573</v>
          </cell>
          <cell r="BG145">
            <v>35.403662667284756</v>
          </cell>
          <cell r="BH145">
            <v>36.184419902349539</v>
          </cell>
          <cell r="BI145">
            <v>36.529637474815289</v>
          </cell>
          <cell r="BJ145">
            <v>36.838639972781628</v>
          </cell>
          <cell r="BK145">
            <v>37.169360608820611</v>
          </cell>
          <cell r="BL145">
            <v>37.517188796598603</v>
          </cell>
          <cell r="BM145">
            <v>37.918676955124646</v>
          </cell>
          <cell r="BN145">
            <v>38.346075962057249</v>
          </cell>
          <cell r="BO145">
            <v>39.102562147403255</v>
          </cell>
          <cell r="BP145">
            <v>40.038670333787493</v>
          </cell>
          <cell r="BQ145">
            <v>41.673755710007626</v>
          </cell>
          <cell r="BR145">
            <v>43.009009032430953</v>
          </cell>
          <cell r="BS145">
            <v>44.358915915517663</v>
          </cell>
          <cell r="BT145">
            <v>45.601270774231331</v>
          </cell>
          <cell r="BU145">
            <v>46.344123675823731</v>
          </cell>
          <cell r="BV145">
            <v>46.806529784904512</v>
          </cell>
          <cell r="BW145">
            <v>47.182469169676267</v>
          </cell>
          <cell r="BX145">
            <v>47.554741518171411</v>
          </cell>
          <cell r="BY145">
            <v>47.814944469574435</v>
          </cell>
          <cell r="BZ145">
            <v>47.951015421241358</v>
          </cell>
          <cell r="CA145">
            <v>49.079814537880665</v>
          </cell>
          <cell r="CB145">
            <v>50.229976059002567</v>
          </cell>
          <cell r="CC145">
            <v>51.772421686851267</v>
          </cell>
          <cell r="CD145">
            <v>53.245806806160104</v>
          </cell>
          <cell r="CE145">
            <v>54.214646287465015</v>
          </cell>
          <cell r="CF145">
            <v>55.163775210993307</v>
          </cell>
          <cell r="CG145">
            <v>55.732786623859013</v>
          </cell>
          <cell r="CH145">
            <v>56.135437099088328</v>
          </cell>
          <cell r="CI145">
            <v>56.54502723280136</v>
          </cell>
          <cell r="CJ145">
            <v>56.789781454339746</v>
          </cell>
          <cell r="CK145">
            <v>56.966757964223547</v>
          </cell>
          <cell r="CL145">
            <v>57.13610554216131</v>
          </cell>
          <cell r="CM145">
            <v>57.865497002785972</v>
          </cell>
          <cell r="CN145">
            <v>59.484146345755242</v>
          </cell>
          <cell r="CO145">
            <v>61.904191813073609</v>
          </cell>
          <cell r="CP145">
            <v>63.477229895559219</v>
          </cell>
          <cell r="CQ145">
            <v>64.780506509464971</v>
          </cell>
          <cell r="CR145">
            <v>65.465452830946617</v>
          </cell>
          <cell r="CS145">
            <v>66.218082382255915</v>
          </cell>
          <cell r="CT145">
            <v>66.61965551101558</v>
          </cell>
          <cell r="CU145">
            <v>66.893973666900266</v>
          </cell>
          <cell r="CV145">
            <v>67.435282881284834</v>
          </cell>
          <cell r="CW145">
            <v>67.797840088366527</v>
          </cell>
          <cell r="CX145">
            <v>68.120184181224801</v>
          </cell>
          <cell r="CY145">
            <v>68.780451088581245</v>
          </cell>
          <cell r="CZ145">
            <v>70.652318702928127</v>
          </cell>
          <cell r="DA145">
            <v>73.888345371787096</v>
          </cell>
          <cell r="DB145">
            <v>76.386730858084917</v>
          </cell>
          <cell r="DC145">
            <v>78.330129458809068</v>
          </cell>
          <cell r="DD145">
            <v>79.64515225635445</v>
          </cell>
          <cell r="DE145">
            <v>80.671802567730694</v>
          </cell>
          <cell r="DF145">
            <v>81.692964055657171</v>
          </cell>
          <cell r="DG145">
            <v>82.465633265871858</v>
          </cell>
          <cell r="DH145">
            <v>82.638467159813203</v>
          </cell>
          <cell r="DI145">
            <v>82.928471201289184</v>
          </cell>
          <cell r="DJ145">
            <v>83.461270710186611</v>
          </cell>
          <cell r="DK145">
            <v>84.687178755843647</v>
          </cell>
          <cell r="DL145">
            <v>87.006537666844835</v>
          </cell>
          <cell r="DM145">
            <v>90.406352070294986</v>
          </cell>
          <cell r="DN145">
            <v>93.132211115393801</v>
          </cell>
          <cell r="DO145">
            <v>94.849094925923239</v>
          </cell>
          <cell r="DP145">
            <v>96.378733510424411</v>
          </cell>
          <cell r="DQ145">
            <v>97.635829436459986</v>
          </cell>
          <cell r="DR145">
            <v>98.588205617946528</v>
          </cell>
          <cell r="DS145">
            <v>99.341800913030525</v>
          </cell>
          <cell r="DT145">
            <v>99.60749966305184</v>
          </cell>
          <cell r="DU145">
            <v>100</v>
          </cell>
          <cell r="DV145">
            <v>100.08</v>
          </cell>
          <cell r="DW145">
            <v>101.39</v>
          </cell>
          <cell r="DX145">
            <v>104.64</v>
          </cell>
          <cell r="DY145">
            <v>106.97</v>
          </cell>
          <cell r="DZ145">
            <v>109.21</v>
          </cell>
          <cell r="EA145">
            <v>111.03</v>
          </cell>
          <cell r="EB145">
            <v>112.28210722</v>
          </cell>
          <cell r="EC145">
            <v>114.27</v>
          </cell>
          <cell r="ED145">
            <v>117.17</v>
          </cell>
          <cell r="EE145">
            <v>118.15</v>
          </cell>
          <cell r="EF145">
            <v>118.84</v>
          </cell>
          <cell r="EG145">
            <v>118.95</v>
          </cell>
          <cell r="EH145">
            <v>119.02</v>
          </cell>
          <cell r="EI145">
            <v>121</v>
          </cell>
          <cell r="EJ145">
            <v>124.31</v>
          </cell>
          <cell r="EK145">
            <v>126.68</v>
          </cell>
          <cell r="EL145">
            <v>128.16999999999999</v>
          </cell>
          <cell r="EM145">
            <v>129.5</v>
          </cell>
          <cell r="EN145">
            <v>130.99</v>
          </cell>
          <cell r="EO145">
            <v>131.94999999999999</v>
          </cell>
          <cell r="EP145">
            <v>133.41999999999999</v>
          </cell>
          <cell r="EQ145">
            <v>134.36000000000001</v>
          </cell>
          <cell r="ER145">
            <v>135.49</v>
          </cell>
          <cell r="ES145">
            <v>136.15</v>
          </cell>
          <cell r="ET145">
            <v>136.71</v>
          </cell>
          <cell r="EU145">
            <v>139.29</v>
          </cell>
          <cell r="EV145">
            <v>143.11000000000001</v>
          </cell>
          <cell r="EW145">
            <v>145.16999999999999</v>
          </cell>
          <cell r="EX145">
            <v>146.1</v>
          </cell>
          <cell r="EY145">
            <v>146.94999999999999</v>
          </cell>
          <cell r="EZ145">
            <v>148.06</v>
          </cell>
          <cell r="FA145">
            <v>149.66</v>
          </cell>
          <cell r="FB145">
            <v>151.22999999999999</v>
          </cell>
          <cell r="FC145">
            <v>152.97</v>
          </cell>
          <cell r="FD145">
            <v>153.83000000000001</v>
          </cell>
          <cell r="FE145">
            <v>154.69999999999999</v>
          </cell>
          <cell r="FF145">
            <v>155.63</v>
          </cell>
          <cell r="FG145">
            <v>156.83000000000001</v>
          </cell>
          <cell r="FH145">
            <v>159.65</v>
          </cell>
          <cell r="FI145">
            <v>162.52000000000001</v>
          </cell>
          <cell r="FJ145">
            <v>164.37</v>
          </cell>
          <cell r="FK145">
            <v>166.23</v>
          </cell>
          <cell r="FL145">
            <v>167.82</v>
          </cell>
          <cell r="FM145">
            <v>169.07</v>
          </cell>
          <cell r="FN145">
            <v>170.02</v>
          </cell>
          <cell r="FO145">
            <v>171.24</v>
          </cell>
          <cell r="FP145">
            <v>173.66</v>
          </cell>
          <cell r="FQ145">
            <v>175.5</v>
          </cell>
          <cell r="FR145">
            <v>176.7</v>
          </cell>
          <cell r="FS145">
            <v>178.95</v>
          </cell>
          <cell r="FT145">
            <v>181.82</v>
          </cell>
          <cell r="FU145">
            <v>184.1</v>
          </cell>
          <cell r="FV145">
            <v>185.71</v>
          </cell>
          <cell r="FW145">
            <v>187.2</v>
          </cell>
          <cell r="FX145">
            <v>189.12</v>
          </cell>
          <cell r="FY145">
            <v>190.15</v>
          </cell>
          <cell r="FZ145">
            <v>191.34</v>
          </cell>
          <cell r="GA145">
            <v>193.1</v>
          </cell>
          <cell r="GB145">
            <v>194.17</v>
          </cell>
          <cell r="GC145">
            <v>195.5</v>
          </cell>
          <cell r="GD145">
            <v>196.51</v>
          </cell>
          <cell r="GE145">
            <v>198.38</v>
          </cell>
          <cell r="GF145">
            <v>202</v>
          </cell>
          <cell r="GG145">
            <v>204.54</v>
          </cell>
          <cell r="GH145">
            <v>206.75</v>
          </cell>
          <cell r="GI145">
            <v>208.47</v>
          </cell>
          <cell r="GJ145">
            <v>209.07</v>
          </cell>
          <cell r="GK145">
            <v>209.65</v>
          </cell>
          <cell r="GL145">
            <v>209.8</v>
          </cell>
          <cell r="GM145">
            <v>209.93</v>
          </cell>
          <cell r="GN145">
            <v>210.66</v>
          </cell>
          <cell r="GO145">
            <v>211.5</v>
          </cell>
          <cell r="GP145">
            <v>212.5</v>
          </cell>
          <cell r="GQ145">
            <v>214.19</v>
          </cell>
          <cell r="GR145">
            <v>216.29</v>
          </cell>
          <cell r="GS145">
            <v>217.6</v>
          </cell>
          <cell r="GT145">
            <v>218.72</v>
          </cell>
          <cell r="GU145">
            <v>220.21</v>
          </cell>
          <cell r="GV145">
            <v>220.98</v>
          </cell>
          <cell r="GW145">
            <v>220.97</v>
          </cell>
          <cell r="GX145">
            <v>220.55</v>
          </cell>
          <cell r="GY145">
            <v>220.44</v>
          </cell>
          <cell r="GZ145">
            <v>221.25</v>
          </cell>
        </row>
        <row r="146">
          <cell r="A146">
            <v>42102</v>
          </cell>
          <cell r="B146" t="str">
            <v>Otras medicinas</v>
          </cell>
          <cell r="D146">
            <v>2.5881480000000001E-4</v>
          </cell>
          <cell r="DU146">
            <v>100</v>
          </cell>
          <cell r="DV146">
            <v>102.33</v>
          </cell>
          <cell r="DW146">
            <v>105.33</v>
          </cell>
          <cell r="DX146">
            <v>111.59</v>
          </cell>
          <cell r="DY146">
            <v>116.83</v>
          </cell>
          <cell r="DZ146">
            <v>123.45</v>
          </cell>
          <cell r="EA146">
            <v>127.44</v>
          </cell>
          <cell r="EB146">
            <v>130.38209663000001</v>
          </cell>
          <cell r="EC146">
            <v>132.30000000000001</v>
          </cell>
          <cell r="ED146">
            <v>134.77000000000001</v>
          </cell>
          <cell r="EE146">
            <v>135.54</v>
          </cell>
          <cell r="EF146">
            <v>135.21</v>
          </cell>
          <cell r="EG146">
            <v>134.16999999999999</v>
          </cell>
          <cell r="EH146">
            <v>133.22999999999999</v>
          </cell>
          <cell r="EI146">
            <v>134.81</v>
          </cell>
          <cell r="EJ146">
            <v>138.56</v>
          </cell>
          <cell r="EK146">
            <v>141.41</v>
          </cell>
          <cell r="EL146">
            <v>142.63999999999999</v>
          </cell>
          <cell r="EM146">
            <v>143.31</v>
          </cell>
          <cell r="EN146">
            <v>144.11000000000001</v>
          </cell>
          <cell r="EO146">
            <v>146.80000000000001</v>
          </cell>
          <cell r="EP146">
            <v>150.02000000000001</v>
          </cell>
          <cell r="EQ146">
            <v>151.21</v>
          </cell>
          <cell r="ER146">
            <v>155.29</v>
          </cell>
          <cell r="ES146">
            <v>158.33000000000001</v>
          </cell>
          <cell r="ET146">
            <v>159.83000000000001</v>
          </cell>
          <cell r="EU146">
            <v>165.32</v>
          </cell>
          <cell r="EV146">
            <v>172.13</v>
          </cell>
          <cell r="EW146">
            <v>175.14</v>
          </cell>
          <cell r="EX146">
            <v>177.29</v>
          </cell>
          <cell r="EY146">
            <v>178.57</v>
          </cell>
          <cell r="EZ146">
            <v>179.56</v>
          </cell>
          <cell r="FA146">
            <v>180.34</v>
          </cell>
          <cell r="FB146">
            <v>180.56</v>
          </cell>
          <cell r="FC146">
            <v>181.3</v>
          </cell>
          <cell r="FD146">
            <v>185.07</v>
          </cell>
          <cell r="FE146">
            <v>190.59</v>
          </cell>
          <cell r="FF146">
            <v>192.96</v>
          </cell>
          <cell r="FG146">
            <v>194.38</v>
          </cell>
          <cell r="FH146">
            <v>202.07</v>
          </cell>
          <cell r="FI146">
            <v>211.45</v>
          </cell>
          <cell r="FJ146">
            <v>219.8</v>
          </cell>
          <cell r="FK146">
            <v>224.77</v>
          </cell>
          <cell r="FL146">
            <v>230.25</v>
          </cell>
          <cell r="FM146">
            <v>232.31</v>
          </cell>
          <cell r="FN146">
            <v>234.1</v>
          </cell>
          <cell r="FO146">
            <v>236.46</v>
          </cell>
          <cell r="FP146">
            <v>237.95</v>
          </cell>
          <cell r="FQ146">
            <v>238.04</v>
          </cell>
          <cell r="FR146">
            <v>238.7</v>
          </cell>
          <cell r="FS146">
            <v>242.17</v>
          </cell>
          <cell r="FT146">
            <v>249.3</v>
          </cell>
          <cell r="FU146">
            <v>256.7</v>
          </cell>
          <cell r="FV146">
            <v>267.17</v>
          </cell>
          <cell r="FW146">
            <v>271.69</v>
          </cell>
          <cell r="FX146">
            <v>274.37</v>
          </cell>
          <cell r="FY146">
            <v>276.85000000000002</v>
          </cell>
          <cell r="FZ146">
            <v>278.42</v>
          </cell>
          <cell r="GA146">
            <v>281.64</v>
          </cell>
          <cell r="GB146">
            <v>287.24</v>
          </cell>
          <cell r="GC146">
            <v>292.07</v>
          </cell>
          <cell r="GD146">
            <v>295.66000000000003</v>
          </cell>
          <cell r="GE146">
            <v>300.39999999999998</v>
          </cell>
          <cell r="GF146">
            <v>307.48</v>
          </cell>
          <cell r="GG146">
            <v>312.35000000000002</v>
          </cell>
          <cell r="GH146">
            <v>318.27999999999997</v>
          </cell>
          <cell r="GI146">
            <v>322.22000000000003</v>
          </cell>
          <cell r="GJ146">
            <v>324.18</v>
          </cell>
          <cell r="GK146">
            <v>326.57</v>
          </cell>
          <cell r="GL146">
            <v>330.15</v>
          </cell>
          <cell r="GM146">
            <v>331.78</v>
          </cell>
          <cell r="GN146">
            <v>332.57</v>
          </cell>
          <cell r="GO146">
            <v>333.51</v>
          </cell>
          <cell r="GP146">
            <v>335.65</v>
          </cell>
          <cell r="GQ146">
            <v>337.79</v>
          </cell>
          <cell r="GR146">
            <v>341.11</v>
          </cell>
          <cell r="GS146">
            <v>343.88</v>
          </cell>
          <cell r="GT146">
            <v>345.45</v>
          </cell>
          <cell r="GU146">
            <v>346.41</v>
          </cell>
          <cell r="GV146">
            <v>345.59</v>
          </cell>
          <cell r="GW146">
            <v>347.51</v>
          </cell>
          <cell r="GX146">
            <v>350.19</v>
          </cell>
          <cell r="GY146">
            <v>355.94</v>
          </cell>
          <cell r="GZ146">
            <v>363.85</v>
          </cell>
        </row>
        <row r="147">
          <cell r="A147">
            <v>42201</v>
          </cell>
          <cell r="B147" t="str">
            <v>Anteojos</v>
          </cell>
          <cell r="D147">
            <v>6.7588850000000009E-4</v>
          </cell>
          <cell r="DU147">
            <v>100</v>
          </cell>
          <cell r="DV147">
            <v>101</v>
          </cell>
          <cell r="DW147">
            <v>102.32</v>
          </cell>
          <cell r="DX147">
            <v>104.65</v>
          </cell>
          <cell r="DY147">
            <v>104.41</v>
          </cell>
          <cell r="DZ147">
            <v>104.41</v>
          </cell>
          <cell r="EA147">
            <v>104.62</v>
          </cell>
          <cell r="EB147">
            <v>105.41689079</v>
          </cell>
          <cell r="EC147">
            <v>106.33</v>
          </cell>
          <cell r="ED147">
            <v>106.87</v>
          </cell>
          <cell r="EE147">
            <v>106.97</v>
          </cell>
          <cell r="EF147">
            <v>106.53</v>
          </cell>
          <cell r="EG147">
            <v>107.17</v>
          </cell>
          <cell r="EH147">
            <v>107.81</v>
          </cell>
          <cell r="EI147">
            <v>108.53</v>
          </cell>
          <cell r="EJ147">
            <v>110.81</v>
          </cell>
          <cell r="EK147">
            <v>111.36</v>
          </cell>
          <cell r="EL147">
            <v>111.46</v>
          </cell>
          <cell r="EM147">
            <v>110.8</v>
          </cell>
          <cell r="EN147">
            <v>111.59</v>
          </cell>
          <cell r="EO147">
            <v>111.94</v>
          </cell>
          <cell r="EP147">
            <v>113.25</v>
          </cell>
          <cell r="EQ147">
            <v>113.12</v>
          </cell>
          <cell r="ER147">
            <v>113.45</v>
          </cell>
          <cell r="ES147">
            <v>113.63</v>
          </cell>
          <cell r="ET147">
            <v>114.33</v>
          </cell>
          <cell r="EU147">
            <v>115.96</v>
          </cell>
          <cell r="EV147">
            <v>116.89</v>
          </cell>
          <cell r="EW147">
            <v>117.22</v>
          </cell>
          <cell r="EX147">
            <v>117.72</v>
          </cell>
          <cell r="EY147">
            <v>117.87</v>
          </cell>
          <cell r="EZ147">
            <v>117.18</v>
          </cell>
          <cell r="FA147">
            <v>116.93</v>
          </cell>
          <cell r="FB147">
            <v>117.44</v>
          </cell>
          <cell r="FC147">
            <v>117.6</v>
          </cell>
          <cell r="FD147">
            <v>117.8</v>
          </cell>
          <cell r="FE147">
            <v>117.3</v>
          </cell>
          <cell r="FF147">
            <v>116.74</v>
          </cell>
          <cell r="FG147">
            <v>117.38</v>
          </cell>
          <cell r="FH147">
            <v>117.8</v>
          </cell>
          <cell r="FI147">
            <v>118.16</v>
          </cell>
          <cell r="FJ147">
            <v>118.09</v>
          </cell>
          <cell r="FK147">
            <v>118.41</v>
          </cell>
          <cell r="FL147">
            <v>118.22</v>
          </cell>
          <cell r="FM147">
            <v>116.85</v>
          </cell>
          <cell r="FN147">
            <v>116.77</v>
          </cell>
          <cell r="FO147">
            <v>116.54</v>
          </cell>
          <cell r="FP147">
            <v>116.68</v>
          </cell>
          <cell r="FQ147">
            <v>116.9</v>
          </cell>
          <cell r="FR147">
            <v>116.84</v>
          </cell>
          <cell r="FS147">
            <v>117.07</v>
          </cell>
          <cell r="FT147">
            <v>117.71</v>
          </cell>
          <cell r="FU147">
            <v>117.51</v>
          </cell>
          <cell r="FV147">
            <v>117.08</v>
          </cell>
          <cell r="FW147">
            <v>117.32</v>
          </cell>
          <cell r="FX147">
            <v>117.36</v>
          </cell>
          <cell r="FY147">
            <v>117.52</v>
          </cell>
          <cell r="FZ147">
            <v>117.44</v>
          </cell>
          <cell r="GA147">
            <v>118.5</v>
          </cell>
          <cell r="GB147">
            <v>118.31</v>
          </cell>
          <cell r="GC147">
            <v>118.54</v>
          </cell>
          <cell r="GD147">
            <v>118.39</v>
          </cell>
          <cell r="GE147">
            <v>118.11</v>
          </cell>
          <cell r="GF147">
            <v>117.02</v>
          </cell>
          <cell r="GG147">
            <v>116.54</v>
          </cell>
          <cell r="GH147">
            <v>116.69</v>
          </cell>
          <cell r="GI147">
            <v>117.08</v>
          </cell>
          <cell r="GJ147">
            <v>116.8</v>
          </cell>
          <cell r="GK147">
            <v>116.76</v>
          </cell>
          <cell r="GL147">
            <v>116.49</v>
          </cell>
          <cell r="GM147">
            <v>116.45</v>
          </cell>
          <cell r="GN147">
            <v>116.19</v>
          </cell>
          <cell r="GO147">
            <v>116.17</v>
          </cell>
          <cell r="GP147">
            <v>116.54</v>
          </cell>
          <cell r="GQ147">
            <v>116.73</v>
          </cell>
          <cell r="GR147">
            <v>116.53</v>
          </cell>
          <cell r="GS147">
            <v>117.06</v>
          </cell>
          <cell r="GT147">
            <v>116.47</v>
          </cell>
          <cell r="GU147">
            <v>116.75</v>
          </cell>
          <cell r="GV147">
            <v>117.44</v>
          </cell>
          <cell r="GW147">
            <v>118.01</v>
          </cell>
          <cell r="GX147">
            <v>117.33</v>
          </cell>
          <cell r="GY147">
            <v>115.8</v>
          </cell>
          <cell r="GZ147">
            <v>115.56</v>
          </cell>
        </row>
        <row r="148">
          <cell r="A148">
            <v>52101</v>
          </cell>
          <cell r="B148" t="str">
            <v>Texto</v>
          </cell>
          <cell r="C148">
            <v>0.47299999999999998</v>
          </cell>
          <cell r="D148">
            <v>5.4681733000000003E-3</v>
          </cell>
          <cell r="E148">
            <v>6.3786086978708205</v>
          </cell>
          <cell r="F148">
            <v>6.3792465587406078</v>
          </cell>
          <cell r="G148">
            <v>8.6021916899485884</v>
          </cell>
          <cell r="H148">
            <v>8.6021916899485884</v>
          </cell>
          <cell r="I148">
            <v>8.6021916899485884</v>
          </cell>
          <cell r="J148">
            <v>8.6021916899485884</v>
          </cell>
          <cell r="K148">
            <v>8.6021916899485884</v>
          </cell>
          <cell r="L148">
            <v>8.6021916899485884</v>
          </cell>
          <cell r="M148">
            <v>8.6021916899485884</v>
          </cell>
          <cell r="N148">
            <v>8.9536530292012717</v>
          </cell>
          <cell r="O148">
            <v>8.9536530292012717</v>
          </cell>
          <cell r="P148">
            <v>8.9536530292012717</v>
          </cell>
          <cell r="Q148">
            <v>8.9536530292012717</v>
          </cell>
          <cell r="R148">
            <v>8.9536530292012717</v>
          </cell>
          <cell r="S148">
            <v>13.583885082985701</v>
          </cell>
          <cell r="T148">
            <v>13.583885082985701</v>
          </cell>
          <cell r="U148">
            <v>13.583885082985701</v>
          </cell>
          <cell r="V148">
            <v>13.583885082985701</v>
          </cell>
          <cell r="W148">
            <v>13.583885082985701</v>
          </cell>
          <cell r="X148">
            <v>13.583885082985701</v>
          </cell>
          <cell r="Y148">
            <v>13.583885082985701</v>
          </cell>
          <cell r="Z148">
            <v>14.142651204919183</v>
          </cell>
          <cell r="AA148">
            <v>14.142651204919183</v>
          </cell>
          <cell r="AB148">
            <v>14.142651204919183</v>
          </cell>
          <cell r="AC148">
            <v>14.142651204919183</v>
          </cell>
          <cell r="AD148">
            <v>14.142651204919183</v>
          </cell>
          <cell r="AE148">
            <v>18.533685432533456</v>
          </cell>
          <cell r="AF148">
            <v>18.533685432533456</v>
          </cell>
          <cell r="AG148">
            <v>18.533685432533456</v>
          </cell>
          <cell r="AH148">
            <v>18.533685432533456</v>
          </cell>
          <cell r="AI148">
            <v>18.533685432533456</v>
          </cell>
          <cell r="AJ148">
            <v>18.533685432533456</v>
          </cell>
          <cell r="AK148">
            <v>18.533685432533456</v>
          </cell>
          <cell r="AL148">
            <v>19.090537971857579</v>
          </cell>
          <cell r="AM148">
            <v>19.090537971857579</v>
          </cell>
          <cell r="AN148">
            <v>19.090537971857579</v>
          </cell>
          <cell r="AO148">
            <v>19.090537971857579</v>
          </cell>
          <cell r="AP148">
            <v>19.090537971857579</v>
          </cell>
          <cell r="AQ148">
            <v>23.757765956089656</v>
          </cell>
          <cell r="AR148">
            <v>23.757765956089656</v>
          </cell>
          <cell r="AS148">
            <v>23.757765956089656</v>
          </cell>
          <cell r="AT148">
            <v>23.757765956089656</v>
          </cell>
          <cell r="AU148">
            <v>23.757765956089656</v>
          </cell>
          <cell r="AV148">
            <v>23.757765956089656</v>
          </cell>
          <cell r="AW148">
            <v>23.757765956089656</v>
          </cell>
          <cell r="AX148">
            <v>24.238713051909116</v>
          </cell>
          <cell r="AY148">
            <v>24.238713051909116</v>
          </cell>
          <cell r="AZ148">
            <v>24.238713051909116</v>
          </cell>
          <cell r="BA148">
            <v>24.238713051909116</v>
          </cell>
          <cell r="BB148">
            <v>24.238713051909116</v>
          </cell>
          <cell r="BC148">
            <v>28.849171418730148</v>
          </cell>
          <cell r="BD148">
            <v>28.849171418730148</v>
          </cell>
          <cell r="BE148">
            <v>28.849171418730148</v>
          </cell>
          <cell r="BF148">
            <v>28.849171418730148</v>
          </cell>
          <cell r="BG148">
            <v>28.849171418730148</v>
          </cell>
          <cell r="BH148">
            <v>28.849171418730148</v>
          </cell>
          <cell r="BI148">
            <v>28.849171418730148</v>
          </cell>
          <cell r="BJ148">
            <v>29.514460305918071</v>
          </cell>
          <cell r="BK148">
            <v>29.514460305918071</v>
          </cell>
          <cell r="BL148">
            <v>29.514460305918071</v>
          </cell>
          <cell r="BM148">
            <v>29.514460305918071</v>
          </cell>
          <cell r="BN148">
            <v>29.514460305918071</v>
          </cell>
          <cell r="BO148">
            <v>36.550703560539368</v>
          </cell>
          <cell r="BP148">
            <v>36.550703560539368</v>
          </cell>
          <cell r="BQ148">
            <v>36.550703560539368</v>
          </cell>
          <cell r="BR148">
            <v>36.550703560539368</v>
          </cell>
          <cell r="BS148">
            <v>36.550703560539368</v>
          </cell>
          <cell r="BT148">
            <v>36.550703560539368</v>
          </cell>
          <cell r="BU148">
            <v>36.550703560539368</v>
          </cell>
          <cell r="BV148">
            <v>37.266383456440479</v>
          </cell>
          <cell r="BW148">
            <v>37.266383456440479</v>
          </cell>
          <cell r="BX148">
            <v>37.266383456440479</v>
          </cell>
          <cell r="BY148">
            <v>37.266383456440479</v>
          </cell>
          <cell r="BZ148">
            <v>37.266383456440479</v>
          </cell>
          <cell r="CA148">
            <v>48.775944990878585</v>
          </cell>
          <cell r="CB148">
            <v>48.775944990878585</v>
          </cell>
          <cell r="CC148">
            <v>48.775944990878585</v>
          </cell>
          <cell r="CD148">
            <v>48.775944990878585</v>
          </cell>
          <cell r="CE148">
            <v>48.775944990878585</v>
          </cell>
          <cell r="CF148">
            <v>48.775944990878585</v>
          </cell>
          <cell r="CG148">
            <v>48.775944990878585</v>
          </cell>
          <cell r="CH148">
            <v>50.535803130621147</v>
          </cell>
          <cell r="CI148">
            <v>50.535803130621147</v>
          </cell>
          <cell r="CJ148">
            <v>50.535803130621147</v>
          </cell>
          <cell r="CK148">
            <v>50.535803130621147</v>
          </cell>
          <cell r="CL148">
            <v>50.535803130621147</v>
          </cell>
          <cell r="CM148">
            <v>64.710347379029685</v>
          </cell>
          <cell r="CN148">
            <v>64.710347379029685</v>
          </cell>
          <cell r="CO148">
            <v>64.710347379029685</v>
          </cell>
          <cell r="CP148">
            <v>64.710347379029685</v>
          </cell>
          <cell r="CQ148">
            <v>64.710347379029685</v>
          </cell>
          <cell r="CR148">
            <v>64.710347379029685</v>
          </cell>
          <cell r="CS148">
            <v>64.710347379029685</v>
          </cell>
          <cell r="CT148">
            <v>66.689629657978998</v>
          </cell>
          <cell r="CU148">
            <v>66.689629657978998</v>
          </cell>
          <cell r="CV148">
            <v>66.689629657978998</v>
          </cell>
          <cell r="CW148">
            <v>66.689629657978998</v>
          </cell>
          <cell r="CX148">
            <v>66.687716075369636</v>
          </cell>
          <cell r="CY148">
            <v>80.783803436794372</v>
          </cell>
          <cell r="CZ148">
            <v>80.783803436794372</v>
          </cell>
          <cell r="DA148">
            <v>80.783803436794372</v>
          </cell>
          <cell r="DB148">
            <v>80.783803436794372</v>
          </cell>
          <cell r="DC148">
            <v>80.783803436794372</v>
          </cell>
          <cell r="DD148">
            <v>80.783803436794372</v>
          </cell>
          <cell r="DE148">
            <v>80.783803436794372</v>
          </cell>
          <cell r="DF148">
            <v>82.527077193922466</v>
          </cell>
          <cell r="DG148">
            <v>82.527077193922466</v>
          </cell>
          <cell r="DH148">
            <v>82.527077193922466</v>
          </cell>
          <cell r="DI148">
            <v>82.527077193922466</v>
          </cell>
          <cell r="DJ148">
            <v>82.527077193922466</v>
          </cell>
          <cell r="DK148">
            <v>97.808310051411596</v>
          </cell>
          <cell r="DL148">
            <v>97.808310051411596</v>
          </cell>
          <cell r="DM148">
            <v>97.808310051411596</v>
          </cell>
          <cell r="DN148">
            <v>97.808310051411596</v>
          </cell>
          <cell r="DO148">
            <v>97.808310051411596</v>
          </cell>
          <cell r="DP148">
            <v>97.808310051411596</v>
          </cell>
          <cell r="DQ148">
            <v>97.808310051411596</v>
          </cell>
          <cell r="DR148">
            <v>100</v>
          </cell>
          <cell r="DS148">
            <v>100</v>
          </cell>
          <cell r="DT148">
            <v>100</v>
          </cell>
          <cell r="DU148">
            <v>100</v>
          </cell>
          <cell r="DV148">
            <v>100</v>
          </cell>
          <cell r="DW148">
            <v>103.24</v>
          </cell>
          <cell r="DX148">
            <v>103.24</v>
          </cell>
          <cell r="DY148">
            <v>103.24</v>
          </cell>
          <cell r="DZ148">
            <v>103.24</v>
          </cell>
          <cell r="EA148">
            <v>103.24</v>
          </cell>
          <cell r="EB148">
            <v>103.24169585999999</v>
          </cell>
          <cell r="EC148">
            <v>103.24</v>
          </cell>
          <cell r="ED148">
            <v>106.08</v>
          </cell>
          <cell r="EE148">
            <v>106.08</v>
          </cell>
          <cell r="EF148">
            <v>106.08</v>
          </cell>
          <cell r="EG148">
            <v>106.08</v>
          </cell>
          <cell r="EH148">
            <v>106.08</v>
          </cell>
          <cell r="EI148">
            <v>117.66</v>
          </cell>
          <cell r="EJ148">
            <v>117.66</v>
          </cell>
          <cell r="EK148">
            <v>117.66</v>
          </cell>
          <cell r="EL148">
            <v>117.66</v>
          </cell>
          <cell r="EM148">
            <v>117.66</v>
          </cell>
          <cell r="EN148">
            <v>117.66</v>
          </cell>
          <cell r="EO148">
            <v>117.66</v>
          </cell>
          <cell r="EP148">
            <v>118.46</v>
          </cell>
          <cell r="EQ148">
            <v>118.46</v>
          </cell>
          <cell r="ER148">
            <v>118.46</v>
          </cell>
          <cell r="ES148">
            <v>118.46</v>
          </cell>
          <cell r="ET148">
            <v>118.46</v>
          </cell>
          <cell r="EU148">
            <v>126.35</v>
          </cell>
          <cell r="EV148">
            <v>126.52</v>
          </cell>
          <cell r="EW148">
            <v>126.52</v>
          </cell>
          <cell r="EX148">
            <v>126.52</v>
          </cell>
          <cell r="EY148">
            <v>126.52</v>
          </cell>
          <cell r="EZ148">
            <v>126.52</v>
          </cell>
          <cell r="FA148">
            <v>126.52</v>
          </cell>
          <cell r="FB148">
            <v>129.4</v>
          </cell>
          <cell r="FC148">
            <v>129.4</v>
          </cell>
          <cell r="FD148">
            <v>129.4</v>
          </cell>
          <cell r="FE148">
            <v>129.4</v>
          </cell>
          <cell r="FF148">
            <v>129.4</v>
          </cell>
          <cell r="FG148">
            <v>140.62</v>
          </cell>
          <cell r="FH148">
            <v>142.03</v>
          </cell>
          <cell r="FI148">
            <v>142.03</v>
          </cell>
          <cell r="FJ148">
            <v>142.03</v>
          </cell>
          <cell r="FK148">
            <v>142.03</v>
          </cell>
          <cell r="FL148">
            <v>142.03</v>
          </cell>
          <cell r="FM148">
            <v>142.03</v>
          </cell>
          <cell r="FN148">
            <v>145.16999999999999</v>
          </cell>
          <cell r="FO148">
            <v>145.16999999999999</v>
          </cell>
          <cell r="FP148">
            <v>145.16999999999999</v>
          </cell>
          <cell r="FQ148">
            <v>145.16999999999999</v>
          </cell>
          <cell r="FR148">
            <v>145.16999999999999</v>
          </cell>
          <cell r="FS148">
            <v>157.91999999999999</v>
          </cell>
          <cell r="FT148">
            <v>158.29</v>
          </cell>
          <cell r="FU148">
            <v>158.29</v>
          </cell>
          <cell r="FV148">
            <v>158.29</v>
          </cell>
          <cell r="FW148">
            <v>158.29</v>
          </cell>
          <cell r="FX148">
            <v>158.29</v>
          </cell>
          <cell r="FY148">
            <v>158.29</v>
          </cell>
          <cell r="FZ148">
            <v>160.72</v>
          </cell>
          <cell r="GA148">
            <v>160.72</v>
          </cell>
          <cell r="GB148">
            <v>160.72</v>
          </cell>
          <cell r="GC148">
            <v>160.72</v>
          </cell>
          <cell r="GD148">
            <v>160.72</v>
          </cell>
          <cell r="GE148">
            <v>175.82</v>
          </cell>
          <cell r="GF148">
            <v>175.82</v>
          </cell>
          <cell r="GG148">
            <v>175.82</v>
          </cell>
          <cell r="GH148">
            <v>175.82</v>
          </cell>
          <cell r="GI148">
            <v>175.82</v>
          </cell>
          <cell r="GJ148">
            <v>175.82</v>
          </cell>
          <cell r="GK148">
            <v>175.82</v>
          </cell>
          <cell r="GL148">
            <v>179.63</v>
          </cell>
          <cell r="GM148">
            <v>179.63</v>
          </cell>
          <cell r="GN148">
            <v>179.63</v>
          </cell>
          <cell r="GO148">
            <v>179.63</v>
          </cell>
          <cell r="GP148">
            <v>179.63</v>
          </cell>
          <cell r="GQ148">
            <v>196.86</v>
          </cell>
          <cell r="GR148">
            <v>196.91</v>
          </cell>
          <cell r="GS148">
            <v>196.91</v>
          </cell>
          <cell r="GT148">
            <v>196.91</v>
          </cell>
          <cell r="GU148">
            <v>196.91</v>
          </cell>
          <cell r="GV148">
            <v>196.91</v>
          </cell>
          <cell r="GW148">
            <v>196.91</v>
          </cell>
          <cell r="GX148">
            <v>201.57</v>
          </cell>
          <cell r="GY148">
            <v>201.57</v>
          </cell>
          <cell r="GZ148">
            <v>201.57</v>
          </cell>
        </row>
        <row r="149">
          <cell r="A149">
            <v>52102</v>
          </cell>
          <cell r="B149" t="str">
            <v>Cuadernos</v>
          </cell>
          <cell r="C149">
            <v>0.123</v>
          </cell>
          <cell r="D149">
            <v>1.3837016999999998E-3</v>
          </cell>
          <cell r="E149">
            <v>10.037641154328734</v>
          </cell>
          <cell r="F149">
            <v>10.396988707653701</v>
          </cell>
          <cell r="G149">
            <v>10.703136762860728</v>
          </cell>
          <cell r="H149">
            <v>10.986198243412797</v>
          </cell>
          <cell r="I149">
            <v>11.448933500627353</v>
          </cell>
          <cell r="J149">
            <v>11.725972396486824</v>
          </cell>
          <cell r="K149">
            <v>11.834378920953577</v>
          </cell>
          <cell r="L149">
            <v>12.011041405269761</v>
          </cell>
          <cell r="M149">
            <v>12.482810539523213</v>
          </cell>
          <cell r="N149">
            <v>12.90840652446675</v>
          </cell>
          <cell r="O149">
            <v>13.480552070263489</v>
          </cell>
          <cell r="P149">
            <v>13.827854454203262</v>
          </cell>
          <cell r="Q149">
            <v>14.079799247176913</v>
          </cell>
          <cell r="R149">
            <v>14.324717691342533</v>
          </cell>
          <cell r="S149">
            <v>14.917942283563363</v>
          </cell>
          <cell r="T149">
            <v>15.492095357590966</v>
          </cell>
          <cell r="U149">
            <v>15.958845671267252</v>
          </cell>
          <cell r="V149">
            <v>16.349309912170639</v>
          </cell>
          <cell r="W149">
            <v>16.803011292346298</v>
          </cell>
          <cell r="X149">
            <v>17.423337515683816</v>
          </cell>
          <cell r="Y149">
            <v>18.616813048933501</v>
          </cell>
          <cell r="Z149">
            <v>19.366624843161855</v>
          </cell>
          <cell r="AA149">
            <v>20.051191969887075</v>
          </cell>
          <cell r="AB149">
            <v>20.555081555834377</v>
          </cell>
          <cell r="AC149">
            <v>21.024843161856964</v>
          </cell>
          <cell r="AD149">
            <v>21.68431618569636</v>
          </cell>
          <cell r="AE149">
            <v>22.536511919698871</v>
          </cell>
          <cell r="AF149">
            <v>23.039397741530738</v>
          </cell>
          <cell r="AG149">
            <v>23.80025094102886</v>
          </cell>
          <cell r="AH149">
            <v>24.648431618569635</v>
          </cell>
          <cell r="AI149">
            <v>25.641154328732746</v>
          </cell>
          <cell r="AJ149">
            <v>26.419071518193221</v>
          </cell>
          <cell r="AK149">
            <v>27.271267252195734</v>
          </cell>
          <cell r="AL149">
            <v>27.885570890840654</v>
          </cell>
          <cell r="AM149">
            <v>28.456712672521956</v>
          </cell>
          <cell r="AN149">
            <v>28.900376411543288</v>
          </cell>
          <cell r="AO149">
            <v>29.462484316185694</v>
          </cell>
          <cell r="AP149">
            <v>30.309661229611041</v>
          </cell>
          <cell r="AQ149">
            <v>30.926976160602258</v>
          </cell>
          <cell r="AR149">
            <v>31.824341279799249</v>
          </cell>
          <cell r="AS149">
            <v>32.336260978670012</v>
          </cell>
          <cell r="AT149">
            <v>32.821079046424089</v>
          </cell>
          <cell r="AU149">
            <v>33.218569636135506</v>
          </cell>
          <cell r="AV149">
            <v>33.68431618569636</v>
          </cell>
          <cell r="AW149">
            <v>34.308657465495614</v>
          </cell>
          <cell r="AX149">
            <v>35.036386449184441</v>
          </cell>
          <cell r="AY149">
            <v>35.586449184441655</v>
          </cell>
          <cell r="AZ149">
            <v>36.111417816813045</v>
          </cell>
          <cell r="BA149">
            <v>37.100125470514428</v>
          </cell>
          <cell r="BB149">
            <v>37.765621079046426</v>
          </cell>
          <cell r="BC149">
            <v>38.562609786700122</v>
          </cell>
          <cell r="BD149">
            <v>38.828607277289834</v>
          </cell>
          <cell r="BE149">
            <v>39.246173149309918</v>
          </cell>
          <cell r="BF149">
            <v>39.591468005018818</v>
          </cell>
          <cell r="BG149">
            <v>40.470765370138018</v>
          </cell>
          <cell r="BH149">
            <v>40.581179422835632</v>
          </cell>
          <cell r="BI149">
            <v>41.148306148055205</v>
          </cell>
          <cell r="BJ149">
            <v>41.405269761606021</v>
          </cell>
          <cell r="BK149">
            <v>42.059723964868255</v>
          </cell>
          <cell r="BL149">
            <v>42.256461731493097</v>
          </cell>
          <cell r="BM149">
            <v>42.527478042659979</v>
          </cell>
          <cell r="BN149">
            <v>43.845420326223341</v>
          </cell>
          <cell r="BO149">
            <v>44.637390213299874</v>
          </cell>
          <cell r="BP149">
            <v>45.524717691342538</v>
          </cell>
          <cell r="BQ149">
            <v>46.459222082810541</v>
          </cell>
          <cell r="BR149">
            <v>48.426599749058965</v>
          </cell>
          <cell r="BS149">
            <v>49.392220828105394</v>
          </cell>
          <cell r="BT149">
            <v>50.342785445420326</v>
          </cell>
          <cell r="BU149">
            <v>51.271267252195742</v>
          </cell>
          <cell r="BV149">
            <v>52.249937264742783</v>
          </cell>
          <cell r="BW149">
            <v>52.996737766624847</v>
          </cell>
          <cell r="BX149">
            <v>53.821831869510675</v>
          </cell>
          <cell r="BY149">
            <v>54.448180677540783</v>
          </cell>
          <cell r="BZ149">
            <v>55.961856963613556</v>
          </cell>
          <cell r="CA149">
            <v>57.524717691342545</v>
          </cell>
          <cell r="CB149">
            <v>59.405771643663741</v>
          </cell>
          <cell r="CC149">
            <v>60.45972396486826</v>
          </cell>
          <cell r="CD149">
            <v>62.359849435382685</v>
          </cell>
          <cell r="CE149">
            <v>63.895608531994974</v>
          </cell>
          <cell r="CF149">
            <v>66.239397741530738</v>
          </cell>
          <cell r="CG149">
            <v>69.401254705144282</v>
          </cell>
          <cell r="CH149">
            <v>71.292346298619819</v>
          </cell>
          <cell r="CI149">
            <v>74.45621079046424</v>
          </cell>
          <cell r="CJ149">
            <v>76.219824341279804</v>
          </cell>
          <cell r="CK149">
            <v>77.177415307402768</v>
          </cell>
          <cell r="CL149">
            <v>78.039648682559601</v>
          </cell>
          <cell r="CM149">
            <v>79.609535759096616</v>
          </cell>
          <cell r="CN149">
            <v>81.493601003764113</v>
          </cell>
          <cell r="CO149">
            <v>81.991468005018817</v>
          </cell>
          <cell r="CP149">
            <v>82.199247176913431</v>
          </cell>
          <cell r="CQ149">
            <v>82.982183186951076</v>
          </cell>
          <cell r="CR149">
            <v>84.550062735257214</v>
          </cell>
          <cell r="CS149">
            <v>86.744291091593482</v>
          </cell>
          <cell r="CT149">
            <v>88.779924717691344</v>
          </cell>
          <cell r="CU149">
            <v>90.076787954830621</v>
          </cell>
          <cell r="CV149">
            <v>90.365872020075273</v>
          </cell>
          <cell r="CW149">
            <v>90.94604767879548</v>
          </cell>
          <cell r="CX149">
            <v>92.421580928481802</v>
          </cell>
          <cell r="CY149">
            <v>92.841154328732742</v>
          </cell>
          <cell r="CZ149">
            <v>93.819824341279784</v>
          </cell>
          <cell r="DA149">
            <v>94.347804265997496</v>
          </cell>
          <cell r="DB149">
            <v>94.7754077791719</v>
          </cell>
          <cell r="DC149">
            <v>95.419824341279806</v>
          </cell>
          <cell r="DD149">
            <v>96.260978670012548</v>
          </cell>
          <cell r="DE149">
            <v>96.644416562107907</v>
          </cell>
          <cell r="DF149">
            <v>97.287829360100375</v>
          </cell>
          <cell r="DG149">
            <v>97.59196988707653</v>
          </cell>
          <cell r="DH149">
            <v>98.307653701380175</v>
          </cell>
          <cell r="DI149">
            <v>98.544542032622331</v>
          </cell>
          <cell r="DJ149">
            <v>99.35759096612297</v>
          </cell>
          <cell r="DK149">
            <v>99.223086574654957</v>
          </cell>
          <cell r="DL149">
            <v>98.476286072772893</v>
          </cell>
          <cell r="DM149">
            <v>98.373902132998737</v>
          </cell>
          <cell r="DN149">
            <v>98.279548306148058</v>
          </cell>
          <cell r="DO149">
            <v>98.422082810539521</v>
          </cell>
          <cell r="DP149">
            <v>98.418067754077796</v>
          </cell>
          <cell r="DQ149">
            <v>98.301631116687588</v>
          </cell>
          <cell r="DR149">
            <v>98.024592220828112</v>
          </cell>
          <cell r="DS149">
            <v>99.007277289836892</v>
          </cell>
          <cell r="DT149">
            <v>99.926725219573399</v>
          </cell>
          <cell r="DU149">
            <v>100</v>
          </cell>
          <cell r="DV149">
            <v>100.06</v>
          </cell>
          <cell r="DW149">
            <v>100.3</v>
          </cell>
          <cell r="DX149">
            <v>100.24</v>
          </cell>
          <cell r="DY149">
            <v>100.44</v>
          </cell>
          <cell r="DZ149">
            <v>102.13</v>
          </cell>
          <cell r="EA149">
            <v>104.3</v>
          </cell>
          <cell r="EB149">
            <v>105.96835234</v>
          </cell>
          <cell r="EC149">
            <v>106.5</v>
          </cell>
          <cell r="ED149">
            <v>107.24</v>
          </cell>
          <cell r="EE149">
            <v>108.08</v>
          </cell>
          <cell r="EF149">
            <v>109.04</v>
          </cell>
          <cell r="EG149">
            <v>111.95</v>
          </cell>
          <cell r="EH149">
            <v>114.73</v>
          </cell>
          <cell r="EI149">
            <v>116.28</v>
          </cell>
          <cell r="EJ149">
            <v>117.22</v>
          </cell>
          <cell r="EK149">
            <v>118.55</v>
          </cell>
          <cell r="EL149">
            <v>120</v>
          </cell>
          <cell r="EM149">
            <v>122.11</v>
          </cell>
          <cell r="EN149">
            <v>125.1</v>
          </cell>
          <cell r="EO149">
            <v>129.12</v>
          </cell>
          <cell r="EP149">
            <v>132.41999999999999</v>
          </cell>
          <cell r="EQ149">
            <v>135.34</v>
          </cell>
          <cell r="ER149">
            <v>136.99</v>
          </cell>
          <cell r="ES149">
            <v>140.19</v>
          </cell>
          <cell r="ET149">
            <v>145.69</v>
          </cell>
          <cell r="EU149">
            <v>150.04</v>
          </cell>
          <cell r="EV149">
            <v>152.41999999999999</v>
          </cell>
          <cell r="EW149">
            <v>152.11000000000001</v>
          </cell>
          <cell r="EX149">
            <v>152.97999999999999</v>
          </cell>
          <cell r="EY149">
            <v>153.75</v>
          </cell>
          <cell r="EZ149">
            <v>154.41999999999999</v>
          </cell>
          <cell r="FA149">
            <v>154.54</v>
          </cell>
          <cell r="FB149">
            <v>154.44999999999999</v>
          </cell>
          <cell r="FC149">
            <v>154.59</v>
          </cell>
          <cell r="FD149">
            <v>155.34</v>
          </cell>
          <cell r="FE149">
            <v>155.88999999999999</v>
          </cell>
          <cell r="FF149">
            <v>156.11000000000001</v>
          </cell>
          <cell r="FG149">
            <v>155.24</v>
          </cell>
          <cell r="FH149">
            <v>154.93</v>
          </cell>
          <cell r="FI149">
            <v>153.56</v>
          </cell>
          <cell r="FJ149">
            <v>153.83000000000001</v>
          </cell>
          <cell r="FK149">
            <v>153.80000000000001</v>
          </cell>
          <cell r="FL149">
            <v>154.30000000000001</v>
          </cell>
          <cell r="FM149">
            <v>154.22</v>
          </cell>
          <cell r="FN149">
            <v>155.68</v>
          </cell>
          <cell r="FO149">
            <v>155.72999999999999</v>
          </cell>
          <cell r="FP149">
            <v>155.85</v>
          </cell>
          <cell r="FQ149">
            <v>156.49</v>
          </cell>
          <cell r="FR149">
            <v>156.76</v>
          </cell>
          <cell r="FS149">
            <v>156.44999999999999</v>
          </cell>
          <cell r="FT149">
            <v>158.09</v>
          </cell>
          <cell r="FU149">
            <v>158.97</v>
          </cell>
          <cell r="FV149">
            <v>159.41999999999999</v>
          </cell>
          <cell r="FW149">
            <v>159.97</v>
          </cell>
          <cell r="FX149">
            <v>160.37</v>
          </cell>
          <cell r="FY149">
            <v>160.88</v>
          </cell>
          <cell r="FZ149">
            <v>160.99</v>
          </cell>
          <cell r="GA149">
            <v>159.74</v>
          </cell>
          <cell r="GB149">
            <v>159.88</v>
          </cell>
          <cell r="GC149">
            <v>159.52000000000001</v>
          </cell>
          <cell r="GD149">
            <v>159.01</v>
          </cell>
          <cell r="GE149">
            <v>155.24</v>
          </cell>
          <cell r="GF149">
            <v>154.65</v>
          </cell>
          <cell r="GG149">
            <v>153.85</v>
          </cell>
          <cell r="GH149">
            <v>154.59</v>
          </cell>
          <cell r="GI149">
            <v>154.78</v>
          </cell>
          <cell r="GJ149">
            <v>154.77000000000001</v>
          </cell>
          <cell r="GK149">
            <v>156.79</v>
          </cell>
          <cell r="GL149">
            <v>157.44</v>
          </cell>
          <cell r="GM149">
            <v>157.88999999999999</v>
          </cell>
          <cell r="GN149">
            <v>158.41999999999999</v>
          </cell>
          <cell r="GO149">
            <v>159.6</v>
          </cell>
          <cell r="GP149">
            <v>161.83000000000001</v>
          </cell>
          <cell r="GQ149">
            <v>163</v>
          </cell>
          <cell r="GR149">
            <v>164.14</v>
          </cell>
          <cell r="GS149">
            <v>165.4</v>
          </cell>
          <cell r="GT149">
            <v>166.09</v>
          </cell>
          <cell r="GU149">
            <v>166.85</v>
          </cell>
          <cell r="GV149">
            <v>167.58</v>
          </cell>
          <cell r="GW149">
            <v>168.38</v>
          </cell>
          <cell r="GX149">
            <v>168.66</v>
          </cell>
          <cell r="GY149">
            <v>167.62</v>
          </cell>
          <cell r="GZ149">
            <v>167.4</v>
          </cell>
        </row>
        <row r="150">
          <cell r="A150">
            <v>52103</v>
          </cell>
          <cell r="B150" t="str">
            <v>Otros artículos escolares</v>
          </cell>
          <cell r="C150">
            <v>0.122</v>
          </cell>
          <cell r="D150">
            <v>1.5160884999999998E-3</v>
          </cell>
          <cell r="E150">
            <v>11.817150327131653</v>
          </cell>
          <cell r="F150">
            <v>12.18981675474318</v>
          </cell>
          <cell r="G150">
            <v>12.584664554690065</v>
          </cell>
          <cell r="H150">
            <v>12.868837961491201</v>
          </cell>
          <cell r="I150">
            <v>13.083658256536387</v>
          </cell>
          <cell r="J150">
            <v>13.738057171373283</v>
          </cell>
          <cell r="K150">
            <v>14.322889878300785</v>
          </cell>
          <cell r="L150">
            <v>15.108071714217136</v>
          </cell>
          <cell r="M150">
            <v>15.50392687779846</v>
          </cell>
          <cell r="N150">
            <v>15.853598293216042</v>
          </cell>
          <cell r="O150">
            <v>16.201022512833717</v>
          </cell>
          <cell r="P150">
            <v>16.83938109902985</v>
          </cell>
          <cell r="Q150">
            <v>17.196065315133374</v>
          </cell>
          <cell r="R150">
            <v>17.597422233948969</v>
          </cell>
          <cell r="S150">
            <v>17.901316721132105</v>
          </cell>
          <cell r="T150">
            <v>18.319004554252245</v>
          </cell>
          <cell r="U150">
            <v>18.758873759707743</v>
          </cell>
          <cell r="V150">
            <v>19.642544763268578</v>
          </cell>
          <cell r="W150">
            <v>20.407579326496041</v>
          </cell>
          <cell r="X150">
            <v>21.052892596245361</v>
          </cell>
          <cell r="Y150">
            <v>21.548980441453867</v>
          </cell>
          <cell r="Z150">
            <v>22.046656821624378</v>
          </cell>
          <cell r="AA150">
            <v>22.768122907662143</v>
          </cell>
          <cell r="AB150">
            <v>23.684107037035528</v>
          </cell>
          <cell r="AC150">
            <v>24.382984930808647</v>
          </cell>
          <cell r="AD150">
            <v>25.152455768503184</v>
          </cell>
          <cell r="AE150">
            <v>25.888451137730044</v>
          </cell>
          <cell r="AF150">
            <v>26.408289517858325</v>
          </cell>
          <cell r="AG150">
            <v>26.890526113093223</v>
          </cell>
          <cell r="AH150">
            <v>27.598179693912563</v>
          </cell>
          <cell r="AI150">
            <v>28.498278473665867</v>
          </cell>
          <cell r="AJ150">
            <v>29.49341813785345</v>
          </cell>
          <cell r="AK150">
            <v>30.325597361792124</v>
          </cell>
          <cell r="AL150">
            <v>30.880538490105263</v>
          </cell>
          <cell r="AM150">
            <v>31.716088507743816</v>
          </cell>
          <cell r="AN150">
            <v>32.723723355474029</v>
          </cell>
          <cell r="AO150">
            <v>33.554294672073112</v>
          </cell>
          <cell r="AP150">
            <v>34.057724648386497</v>
          </cell>
          <cell r="AQ150">
            <v>34.636396939241834</v>
          </cell>
          <cell r="AR150">
            <v>35.268168917058908</v>
          </cell>
          <cell r="AS150">
            <v>35.761331533252005</v>
          </cell>
          <cell r="AT150">
            <v>36.505521418197524</v>
          </cell>
          <cell r="AU150">
            <v>37.217204453554622</v>
          </cell>
          <cell r="AV150">
            <v>37.826988782812208</v>
          </cell>
          <cell r="AW150">
            <v>38.186288269889765</v>
          </cell>
          <cell r="AX150">
            <v>38.452600344557112</v>
          </cell>
          <cell r="AY150">
            <v>38.671062646588354</v>
          </cell>
          <cell r="AZ150">
            <v>38.985185749136626</v>
          </cell>
          <cell r="BA150">
            <v>39.197022698033649</v>
          </cell>
          <cell r="BB150">
            <v>39.624435464701691</v>
          </cell>
          <cell r="BC150">
            <v>40.039198068806421</v>
          </cell>
          <cell r="BD150">
            <v>40.559985695436396</v>
          </cell>
          <cell r="BE150">
            <v>41.088522273100544</v>
          </cell>
          <cell r="BF150">
            <v>42.976031138384826</v>
          </cell>
          <cell r="BG150">
            <v>44.205053517161701</v>
          </cell>
          <cell r="BH150">
            <v>45.929466335553983</v>
          </cell>
          <cell r="BI150">
            <v>46.871176982360865</v>
          </cell>
          <cell r="BJ150">
            <v>47.534041626202608</v>
          </cell>
          <cell r="BK150">
            <v>48.642994008704783</v>
          </cell>
          <cell r="BL150">
            <v>49.13020930497914</v>
          </cell>
          <cell r="BM150">
            <v>49.584414069847881</v>
          </cell>
          <cell r="BN150">
            <v>50.198925259236319</v>
          </cell>
          <cell r="BO150">
            <v>50.443443409120015</v>
          </cell>
          <cell r="BP150">
            <v>50.977733582927044</v>
          </cell>
          <cell r="BQ150">
            <v>51.267757447758989</v>
          </cell>
          <cell r="BR150">
            <v>52.195558727459513</v>
          </cell>
          <cell r="BS150">
            <v>52.876807757629862</v>
          </cell>
          <cell r="BT150">
            <v>53.769273820614494</v>
          </cell>
          <cell r="BU150">
            <v>54.623188852204066</v>
          </cell>
          <cell r="BV150">
            <v>55.502442953675413</v>
          </cell>
          <cell r="BW150">
            <v>56.098550384357651</v>
          </cell>
          <cell r="BX150">
            <v>57.685012501963861</v>
          </cell>
          <cell r="BY150">
            <v>59.293423523374415</v>
          </cell>
          <cell r="BZ150">
            <v>59.661905517427485</v>
          </cell>
          <cell r="CA150">
            <v>59.962894147972804</v>
          </cell>
          <cell r="CB150">
            <v>60.413863725784765</v>
          </cell>
          <cell r="CC150">
            <v>61.447612538500174</v>
          </cell>
          <cell r="CD150">
            <v>62.548486639549196</v>
          </cell>
          <cell r="CE150">
            <v>63.602963896281075</v>
          </cell>
          <cell r="CF150">
            <v>64.778479768166903</v>
          </cell>
          <cell r="CG150">
            <v>65.652561444822908</v>
          </cell>
          <cell r="CH150">
            <v>66.516085175694869</v>
          </cell>
          <cell r="CI150">
            <v>67.162347691945868</v>
          </cell>
          <cell r="CJ150">
            <v>67.377632924053117</v>
          </cell>
          <cell r="CK150">
            <v>68.201249557099018</v>
          </cell>
          <cell r="CL150">
            <v>69.008690254861051</v>
          </cell>
          <cell r="CM150">
            <v>68.939976431565427</v>
          </cell>
          <cell r="CN150">
            <v>69.304351481570379</v>
          </cell>
          <cell r="CO150">
            <v>70.124345480007804</v>
          </cell>
          <cell r="CP150">
            <v>70.910089114874125</v>
          </cell>
          <cell r="CQ150">
            <v>71.973012728233229</v>
          </cell>
          <cell r="CR150">
            <v>72.685838733867897</v>
          </cell>
          <cell r="CS150">
            <v>73.770362548234786</v>
          </cell>
          <cell r="CT150">
            <v>73.858758707157264</v>
          </cell>
          <cell r="CU150">
            <v>74.957734315202913</v>
          </cell>
          <cell r="CV150">
            <v>75.365135415825179</v>
          </cell>
          <cell r="CW150">
            <v>76.15614833739474</v>
          </cell>
          <cell r="CX150">
            <v>77.052527620651659</v>
          </cell>
          <cell r="CY150">
            <v>77.576337338184942</v>
          </cell>
          <cell r="CZ150">
            <v>78.436122200182893</v>
          </cell>
          <cell r="DA150">
            <v>78.860958440632089</v>
          </cell>
          <cell r="DB150">
            <v>79.648523078991445</v>
          </cell>
          <cell r="DC150">
            <v>80.686243229111867</v>
          </cell>
          <cell r="DD150">
            <v>81.920476777459243</v>
          </cell>
          <cell r="DE150">
            <v>82.752733490908255</v>
          </cell>
          <cell r="DF150">
            <v>83.305485540554216</v>
          </cell>
          <cell r="DG150">
            <v>84.275557348146222</v>
          </cell>
          <cell r="DH150">
            <v>84.597293795085577</v>
          </cell>
          <cell r="DI150">
            <v>84.957561901042411</v>
          </cell>
          <cell r="DJ150">
            <v>85.749737165267106</v>
          </cell>
          <cell r="DK150">
            <v>86.616476710818262</v>
          </cell>
          <cell r="DL150">
            <v>87.967506323628356</v>
          </cell>
          <cell r="DM150">
            <v>89.200093219880941</v>
          </cell>
          <cell r="DN150">
            <v>90.539886853691456</v>
          </cell>
          <cell r="DO150">
            <v>91.538436056334106</v>
          </cell>
          <cell r="DP150">
            <v>92.191227063831391</v>
          </cell>
          <cell r="DQ150">
            <v>92.847330747895825</v>
          </cell>
          <cell r="DR150">
            <v>94.447721604985972</v>
          </cell>
          <cell r="DS150">
            <v>97.118184482764306</v>
          </cell>
          <cell r="DT150">
            <v>98.85015252841491</v>
          </cell>
          <cell r="DU150">
            <v>100</v>
          </cell>
          <cell r="DV150">
            <v>100.07</v>
          </cell>
          <cell r="DW150">
            <v>101.21</v>
          </cell>
          <cell r="DX150">
            <v>102.47</v>
          </cell>
          <cell r="DY150">
            <v>104.26</v>
          </cell>
          <cell r="DZ150">
            <v>105.07</v>
          </cell>
          <cell r="EA150">
            <v>106.07</v>
          </cell>
          <cell r="EB150">
            <v>106.96995106999999</v>
          </cell>
          <cell r="EC150">
            <v>108.2</v>
          </cell>
          <cell r="ED150">
            <v>109.48</v>
          </cell>
          <cell r="EE150">
            <v>110.21</v>
          </cell>
          <cell r="EF150">
            <v>111.26</v>
          </cell>
          <cell r="EG150">
            <v>111.8</v>
          </cell>
          <cell r="EH150">
            <v>113</v>
          </cell>
          <cell r="EI150">
            <v>113.32</v>
          </cell>
          <cell r="EJ150">
            <v>113.81</v>
          </cell>
          <cell r="EK150">
            <v>114.31</v>
          </cell>
          <cell r="EL150">
            <v>116.08</v>
          </cell>
          <cell r="EM150">
            <v>116.9</v>
          </cell>
          <cell r="EN150">
            <v>117.81</v>
          </cell>
          <cell r="EO150">
            <v>119.01</v>
          </cell>
          <cell r="EP150">
            <v>119.58</v>
          </cell>
          <cell r="EQ150">
            <v>120.27</v>
          </cell>
          <cell r="ER150">
            <v>121.25</v>
          </cell>
          <cell r="ES150">
            <v>121.31</v>
          </cell>
          <cell r="ET150">
            <v>122.15</v>
          </cell>
          <cell r="EU150">
            <v>122.7</v>
          </cell>
          <cell r="EV150">
            <v>123.57</v>
          </cell>
          <cell r="EW150">
            <v>123.62</v>
          </cell>
          <cell r="EX150">
            <v>124</v>
          </cell>
          <cell r="EY150">
            <v>124.21</v>
          </cell>
          <cell r="EZ150">
            <v>125</v>
          </cell>
          <cell r="FA150">
            <v>126.41</v>
          </cell>
          <cell r="FB150">
            <v>127.83</v>
          </cell>
          <cell r="FC150">
            <v>128.29</v>
          </cell>
          <cell r="FD150">
            <v>128.44</v>
          </cell>
          <cell r="FE150">
            <v>128.54</v>
          </cell>
          <cell r="FF150">
            <v>128.63999999999999</v>
          </cell>
          <cell r="FG150">
            <v>128.5</v>
          </cell>
          <cell r="FH150">
            <v>128.62</v>
          </cell>
          <cell r="FI150">
            <v>129.16</v>
          </cell>
          <cell r="FJ150">
            <v>129.88</v>
          </cell>
          <cell r="FK150">
            <v>130.30000000000001</v>
          </cell>
          <cell r="FL150">
            <v>130.54</v>
          </cell>
          <cell r="FM150">
            <v>130.6</v>
          </cell>
          <cell r="FN150">
            <v>131.05000000000001</v>
          </cell>
          <cell r="FO150">
            <v>131.66</v>
          </cell>
          <cell r="FP150">
            <v>132.37</v>
          </cell>
          <cell r="FQ150">
            <v>133.62</v>
          </cell>
          <cell r="FR150">
            <v>133.84</v>
          </cell>
          <cell r="FS150">
            <v>134.34</v>
          </cell>
          <cell r="FT150">
            <v>134.04</v>
          </cell>
          <cell r="FU150">
            <v>134.97</v>
          </cell>
          <cell r="FV150">
            <v>136.09</v>
          </cell>
          <cell r="FW150">
            <v>136.59</v>
          </cell>
          <cell r="FX150">
            <v>137.34</v>
          </cell>
          <cell r="FY150">
            <v>137.91999999999999</v>
          </cell>
          <cell r="FZ150">
            <v>138.52000000000001</v>
          </cell>
          <cell r="GA150">
            <v>138.84</v>
          </cell>
          <cell r="GB150">
            <v>138.97999999999999</v>
          </cell>
          <cell r="GC150">
            <v>138.55000000000001</v>
          </cell>
          <cell r="GD150">
            <v>137.76</v>
          </cell>
          <cell r="GE150">
            <v>137.52000000000001</v>
          </cell>
          <cell r="GF150">
            <v>137.5</v>
          </cell>
          <cell r="GG150">
            <v>138.02000000000001</v>
          </cell>
          <cell r="GH150">
            <v>138.6</v>
          </cell>
          <cell r="GI150">
            <v>138.6</v>
          </cell>
          <cell r="GJ150">
            <v>139.08000000000001</v>
          </cell>
          <cell r="GK150">
            <v>139.11000000000001</v>
          </cell>
          <cell r="GL150">
            <v>139.56</v>
          </cell>
          <cell r="GM150">
            <v>139.56</v>
          </cell>
          <cell r="GN150">
            <v>139.6</v>
          </cell>
          <cell r="GO150">
            <v>139.63999999999999</v>
          </cell>
          <cell r="GP150">
            <v>139.37</v>
          </cell>
          <cell r="GQ150">
            <v>138.26</v>
          </cell>
          <cell r="GR150">
            <v>138.22</v>
          </cell>
          <cell r="GS150">
            <v>138.53</v>
          </cell>
          <cell r="GT150">
            <v>138.68</v>
          </cell>
          <cell r="GU150">
            <v>138.81</v>
          </cell>
          <cell r="GV150">
            <v>139.44999999999999</v>
          </cell>
          <cell r="GW150">
            <v>139.97999999999999</v>
          </cell>
          <cell r="GX150">
            <v>141.66</v>
          </cell>
          <cell r="GY150">
            <v>141.22</v>
          </cell>
          <cell r="GZ150">
            <v>140.55000000000001</v>
          </cell>
        </row>
        <row r="151">
          <cell r="A151">
            <v>52201</v>
          </cell>
          <cell r="B151" t="str">
            <v>Otros gastos escolares</v>
          </cell>
          <cell r="C151">
            <v>6.9000000000000006E-2</v>
          </cell>
          <cell r="D151">
            <v>1.2355072000000001E-3</v>
          </cell>
          <cell r="E151">
            <v>14.139271827500885</v>
          </cell>
          <cell r="F151">
            <v>14.282078472958643</v>
          </cell>
          <cell r="G151">
            <v>15.07246376811594</v>
          </cell>
          <cell r="H151">
            <v>15.927889713679747</v>
          </cell>
          <cell r="I151">
            <v>16.780487804878049</v>
          </cell>
          <cell r="J151">
            <v>17.020855425945562</v>
          </cell>
          <cell r="K151">
            <v>17.040650406504064</v>
          </cell>
          <cell r="L151">
            <v>17.370095440084835</v>
          </cell>
          <cell r="M151">
            <v>17.512902085542596</v>
          </cell>
          <cell r="N151">
            <v>17.563803464121598</v>
          </cell>
          <cell r="O151">
            <v>17.822552138564863</v>
          </cell>
          <cell r="P151">
            <v>18.023329798515377</v>
          </cell>
          <cell r="Q151">
            <v>18.08412866737363</v>
          </cell>
          <cell r="R151">
            <v>18.219865676917639</v>
          </cell>
          <cell r="S151">
            <v>19.025804171085188</v>
          </cell>
          <cell r="T151">
            <v>20.294096854012018</v>
          </cell>
          <cell r="U151">
            <v>21.993637327677625</v>
          </cell>
          <cell r="V151">
            <v>22.150583244962885</v>
          </cell>
          <cell r="W151">
            <v>22.282078472958645</v>
          </cell>
          <cell r="X151">
            <v>22.358430540827147</v>
          </cell>
          <cell r="Y151">
            <v>22.697773064687169</v>
          </cell>
          <cell r="Z151">
            <v>23.380699893955466</v>
          </cell>
          <cell r="AA151">
            <v>24.012725344644753</v>
          </cell>
          <cell r="AB151">
            <v>24.244609402615765</v>
          </cell>
          <cell r="AC151">
            <v>24.346412159773774</v>
          </cell>
          <cell r="AD151">
            <v>25.504418522446095</v>
          </cell>
          <cell r="AE151">
            <v>26.420643336868153</v>
          </cell>
          <cell r="AF151">
            <v>27.804878048780491</v>
          </cell>
          <cell r="AG151">
            <v>29.131141746200072</v>
          </cell>
          <cell r="AH151">
            <v>29.432308236125838</v>
          </cell>
          <cell r="AI151">
            <v>29.459172852598094</v>
          </cell>
          <cell r="AJ151">
            <v>29.802757158006365</v>
          </cell>
          <cell r="AK151">
            <v>30.82785436550018</v>
          </cell>
          <cell r="AL151">
            <v>31.52067868504772</v>
          </cell>
          <cell r="AM151">
            <v>31.980205019441499</v>
          </cell>
          <cell r="AN151">
            <v>31.997172145634501</v>
          </cell>
          <cell r="AO151">
            <v>32.018381053375748</v>
          </cell>
          <cell r="AP151">
            <v>32.15553199010251</v>
          </cell>
          <cell r="AQ151">
            <v>33.107104984093318</v>
          </cell>
          <cell r="AR151">
            <v>34.437610463061155</v>
          </cell>
          <cell r="AS151">
            <v>36.606574761399784</v>
          </cell>
          <cell r="AT151">
            <v>37.073170731707314</v>
          </cell>
          <cell r="AU151">
            <v>37.401201838105337</v>
          </cell>
          <cell r="AV151">
            <v>37.480381760339341</v>
          </cell>
          <cell r="AW151">
            <v>37.815482502651108</v>
          </cell>
          <cell r="AX151">
            <v>38.226935312831387</v>
          </cell>
          <cell r="AY151">
            <v>38.620007069635918</v>
          </cell>
          <cell r="AZ151">
            <v>38.915517850830682</v>
          </cell>
          <cell r="BA151">
            <v>38.935312831389183</v>
          </cell>
          <cell r="BB151">
            <v>39.031459879816197</v>
          </cell>
          <cell r="BC151">
            <v>40.718275008837047</v>
          </cell>
          <cell r="BD151">
            <v>43.369388476493462</v>
          </cell>
          <cell r="BE151">
            <v>44.808766348533055</v>
          </cell>
          <cell r="BF151">
            <v>44.914810887239312</v>
          </cell>
          <cell r="BG151">
            <v>45.525627430187349</v>
          </cell>
          <cell r="BH151">
            <v>45.590668080593851</v>
          </cell>
          <cell r="BI151">
            <v>45.66419229409685</v>
          </cell>
          <cell r="BJ151">
            <v>46.16613644397313</v>
          </cell>
          <cell r="BK151">
            <v>47.324142806645462</v>
          </cell>
          <cell r="BL151">
            <v>47.356663131848705</v>
          </cell>
          <cell r="BM151">
            <v>47.367974549310709</v>
          </cell>
          <cell r="BN151">
            <v>49.131141746200072</v>
          </cell>
          <cell r="BO151">
            <v>50.463061152350654</v>
          </cell>
          <cell r="BP151">
            <v>52.411452810180279</v>
          </cell>
          <cell r="BQ151">
            <v>53.367267585719333</v>
          </cell>
          <cell r="BR151">
            <v>53.471898197242837</v>
          </cell>
          <cell r="BS151">
            <v>53.478967833156602</v>
          </cell>
          <cell r="BT151">
            <v>53.503004595263334</v>
          </cell>
          <cell r="BU151">
            <v>53.958289148108875</v>
          </cell>
          <cell r="BV151">
            <v>54.000706963591384</v>
          </cell>
          <cell r="BW151">
            <v>54.012018381053373</v>
          </cell>
          <cell r="BX151">
            <v>54.775539059738421</v>
          </cell>
          <cell r="BY151">
            <v>54.822198656769181</v>
          </cell>
          <cell r="BZ151">
            <v>55.811947684694239</v>
          </cell>
          <cell r="CA151">
            <v>57.314952279957588</v>
          </cell>
          <cell r="CB151">
            <v>60.172499116295505</v>
          </cell>
          <cell r="CC151">
            <v>63.727112053729229</v>
          </cell>
          <cell r="CD151">
            <v>68.7677624602333</v>
          </cell>
          <cell r="CE151">
            <v>69.491693177801352</v>
          </cell>
          <cell r="CF151">
            <v>69.747613997879114</v>
          </cell>
          <cell r="CG151">
            <v>69.795687522092607</v>
          </cell>
          <cell r="CH151">
            <v>69.883351007423116</v>
          </cell>
          <cell r="CI151">
            <v>69.949805585012385</v>
          </cell>
          <cell r="CJ151">
            <v>70.112407211028639</v>
          </cell>
          <cell r="CK151">
            <v>70.164722516790391</v>
          </cell>
          <cell r="CL151">
            <v>72.06221279604101</v>
          </cell>
          <cell r="CM151">
            <v>76.224814422057264</v>
          </cell>
          <cell r="CN151">
            <v>80.110286320254502</v>
          </cell>
          <cell r="CO151">
            <v>82.351360904913378</v>
          </cell>
          <cell r="CP151">
            <v>82.09544008483563</v>
          </cell>
          <cell r="CQ151">
            <v>82.276422764227647</v>
          </cell>
          <cell r="CR151">
            <v>84.576882290562025</v>
          </cell>
          <cell r="CS151">
            <v>84.69282431954754</v>
          </cell>
          <cell r="CT151">
            <v>84.658890067161536</v>
          </cell>
          <cell r="CU151">
            <v>84.408624955814787</v>
          </cell>
          <cell r="CV151">
            <v>84.497702368328035</v>
          </cell>
          <cell r="CW151">
            <v>84.497702368328035</v>
          </cell>
          <cell r="CX151">
            <v>84.903499469777316</v>
          </cell>
          <cell r="CY151">
            <v>85.932838458819376</v>
          </cell>
          <cell r="CZ151">
            <v>88.989749027925058</v>
          </cell>
          <cell r="DA151">
            <v>91.126193001060457</v>
          </cell>
          <cell r="DB151">
            <v>92.220572640509019</v>
          </cell>
          <cell r="DC151">
            <v>92.302580417108516</v>
          </cell>
          <cell r="DD151">
            <v>93.118416401555322</v>
          </cell>
          <cell r="DE151">
            <v>92.769176387416053</v>
          </cell>
          <cell r="DF151">
            <v>92.943089430894304</v>
          </cell>
          <cell r="DG151">
            <v>92.861081654294793</v>
          </cell>
          <cell r="DH151">
            <v>92.828561329091556</v>
          </cell>
          <cell r="DI151">
            <v>92.805938494167549</v>
          </cell>
          <cell r="DJ151">
            <v>92.880876634853308</v>
          </cell>
          <cell r="DK151">
            <v>94.488511841640161</v>
          </cell>
          <cell r="DL151">
            <v>96.56415694591729</v>
          </cell>
          <cell r="DM151">
            <v>97.355956168257336</v>
          </cell>
          <cell r="DN151">
            <v>98.608695652173907</v>
          </cell>
          <cell r="DO151">
            <v>98.666666666666671</v>
          </cell>
          <cell r="DP151">
            <v>100.54860374690703</v>
          </cell>
          <cell r="DQ151">
            <v>99.824673029338982</v>
          </cell>
          <cell r="DR151">
            <v>99.838812301166485</v>
          </cell>
          <cell r="DS151">
            <v>99.758218451749727</v>
          </cell>
          <cell r="DT151">
            <v>99.858607281724986</v>
          </cell>
          <cell r="DU151">
            <v>100</v>
          </cell>
          <cell r="DV151">
            <v>100.01</v>
          </cell>
          <cell r="DW151">
            <v>100.42</v>
          </cell>
          <cell r="DX151">
            <v>101.24</v>
          </cell>
          <cell r="DY151">
            <v>102.91</v>
          </cell>
          <cell r="DZ151">
            <v>103.6</v>
          </cell>
          <cell r="EA151">
            <v>103.84</v>
          </cell>
          <cell r="EB151">
            <v>104.55480347</v>
          </cell>
          <cell r="EC151">
            <v>105.39</v>
          </cell>
          <cell r="ED151">
            <v>107.13</v>
          </cell>
          <cell r="EE151">
            <v>112.57</v>
          </cell>
          <cell r="EF151">
            <v>113.23</v>
          </cell>
          <cell r="EG151">
            <v>113.11</v>
          </cell>
          <cell r="EH151">
            <v>114.6</v>
          </cell>
          <cell r="EI151">
            <v>117.04</v>
          </cell>
          <cell r="EJ151">
            <v>118.88</v>
          </cell>
          <cell r="EK151">
            <v>120.83</v>
          </cell>
          <cell r="EL151">
            <v>122.65</v>
          </cell>
          <cell r="EM151">
            <v>122.42</v>
          </cell>
          <cell r="EN151">
            <v>122.56</v>
          </cell>
          <cell r="EO151">
            <v>121.48</v>
          </cell>
          <cell r="EP151">
            <v>121.69</v>
          </cell>
          <cell r="EQ151">
            <v>120.07</v>
          </cell>
          <cell r="ER151">
            <v>120.1</v>
          </cell>
          <cell r="ES151">
            <v>121.03</v>
          </cell>
          <cell r="ET151">
            <v>124</v>
          </cell>
          <cell r="EU151">
            <v>124.7</v>
          </cell>
          <cell r="EV151">
            <v>125.6</v>
          </cell>
          <cell r="EW151">
            <v>126.23</v>
          </cell>
          <cell r="EX151">
            <v>126.22</v>
          </cell>
          <cell r="EY151">
            <v>126.39</v>
          </cell>
          <cell r="EZ151">
            <v>127.57</v>
          </cell>
          <cell r="FA151">
            <v>128.56</v>
          </cell>
          <cell r="FB151">
            <v>128.53</v>
          </cell>
          <cell r="FC151">
            <v>128.04</v>
          </cell>
          <cell r="FD151">
            <v>127.92</v>
          </cell>
          <cell r="FE151">
            <v>128.03</v>
          </cell>
          <cell r="FF151">
            <v>129.18</v>
          </cell>
          <cell r="FG151">
            <v>128.08000000000001</v>
          </cell>
          <cell r="FH151">
            <v>128.30000000000001</v>
          </cell>
          <cell r="FI151">
            <v>128.69</v>
          </cell>
          <cell r="FJ151">
            <v>129.1</v>
          </cell>
          <cell r="FK151">
            <v>129.25</v>
          </cell>
          <cell r="FL151">
            <v>129.21</v>
          </cell>
          <cell r="FM151">
            <v>129.03</v>
          </cell>
          <cell r="FN151">
            <v>128.96</v>
          </cell>
          <cell r="FO151">
            <v>129.34</v>
          </cell>
          <cell r="FP151">
            <v>129.38999999999999</v>
          </cell>
          <cell r="FQ151">
            <v>129.84</v>
          </cell>
          <cell r="FR151">
            <v>130.53</v>
          </cell>
          <cell r="FS151">
            <v>133.12</v>
          </cell>
          <cell r="FT151">
            <v>134.91999999999999</v>
          </cell>
          <cell r="FU151">
            <v>138.44999999999999</v>
          </cell>
          <cell r="FV151">
            <v>138.56</v>
          </cell>
          <cell r="FW151">
            <v>139.34</v>
          </cell>
          <cell r="FX151">
            <v>138.80000000000001</v>
          </cell>
          <cell r="FY151">
            <v>139.58000000000001</v>
          </cell>
          <cell r="FZ151">
            <v>139.69999999999999</v>
          </cell>
          <cell r="GA151">
            <v>140.13</v>
          </cell>
          <cell r="GB151">
            <v>140.38</v>
          </cell>
          <cell r="GC151">
            <v>140.25</v>
          </cell>
          <cell r="GD151">
            <v>140.37</v>
          </cell>
          <cell r="GE151">
            <v>140.38</v>
          </cell>
          <cell r="GF151">
            <v>140.16</v>
          </cell>
          <cell r="GG151">
            <v>139.87</v>
          </cell>
          <cell r="GH151">
            <v>139.94</v>
          </cell>
          <cell r="GI151">
            <v>139.80000000000001</v>
          </cell>
          <cell r="GJ151">
            <v>139.91999999999999</v>
          </cell>
          <cell r="GK151">
            <v>140.06</v>
          </cell>
          <cell r="GL151">
            <v>140.94999999999999</v>
          </cell>
          <cell r="GM151">
            <v>142.71</v>
          </cell>
          <cell r="GN151">
            <v>142.94999999999999</v>
          </cell>
          <cell r="GO151">
            <v>143.12</v>
          </cell>
          <cell r="GP151">
            <v>142.32</v>
          </cell>
          <cell r="GQ151">
            <v>142.43</v>
          </cell>
          <cell r="GR151">
            <v>142.52000000000001</v>
          </cell>
          <cell r="GS151">
            <v>143.03</v>
          </cell>
          <cell r="GT151">
            <v>143.72</v>
          </cell>
          <cell r="GU151">
            <v>143.63999999999999</v>
          </cell>
          <cell r="GV151">
            <v>144.09</v>
          </cell>
          <cell r="GW151">
            <v>143.65</v>
          </cell>
          <cell r="GX151">
            <v>143.1</v>
          </cell>
          <cell r="GY151">
            <v>142.81</v>
          </cell>
          <cell r="GZ151">
            <v>140.19</v>
          </cell>
        </row>
        <row r="152">
          <cell r="A152">
            <v>61101</v>
          </cell>
          <cell r="B152" t="str">
            <v>Libros</v>
          </cell>
          <cell r="D152">
            <v>1.4796453E-3</v>
          </cell>
          <cell r="DU152">
            <v>100</v>
          </cell>
          <cell r="DV152">
            <v>100.46</v>
          </cell>
          <cell r="DW152">
            <v>101.23</v>
          </cell>
          <cell r="DX152">
            <v>101.43</v>
          </cell>
          <cell r="DY152">
            <v>102.65</v>
          </cell>
          <cell r="DZ152">
            <v>102.82</v>
          </cell>
          <cell r="EA152">
            <v>102.95</v>
          </cell>
          <cell r="EB152">
            <v>103.81805910999999</v>
          </cell>
          <cell r="EC152">
            <v>106.07</v>
          </cell>
          <cell r="ED152">
            <v>107.35</v>
          </cell>
          <cell r="EE152">
            <v>107.87</v>
          </cell>
          <cell r="EF152">
            <v>107.97</v>
          </cell>
          <cell r="EG152">
            <v>108.29</v>
          </cell>
          <cell r="EH152">
            <v>108.61</v>
          </cell>
          <cell r="EI152">
            <v>108.55</v>
          </cell>
          <cell r="EJ152">
            <v>109.15</v>
          </cell>
          <cell r="EK152">
            <v>109.28</v>
          </cell>
          <cell r="EL152">
            <v>110.17</v>
          </cell>
          <cell r="EM152">
            <v>111.05</v>
          </cell>
          <cell r="EN152">
            <v>111.42</v>
          </cell>
          <cell r="EO152">
            <v>112.06</v>
          </cell>
          <cell r="EP152">
            <v>112.36</v>
          </cell>
          <cell r="EQ152">
            <v>113.08</v>
          </cell>
          <cell r="ER152">
            <v>114.39</v>
          </cell>
          <cell r="ES152">
            <v>115.01</v>
          </cell>
          <cell r="ET152">
            <v>115.59</v>
          </cell>
          <cell r="EU152">
            <v>115.37</v>
          </cell>
          <cell r="EV152">
            <v>115.48</v>
          </cell>
          <cell r="EW152">
            <v>115.97</v>
          </cell>
          <cell r="EX152">
            <v>116.91</v>
          </cell>
          <cell r="EY152">
            <v>118.83</v>
          </cell>
          <cell r="EZ152">
            <v>119.47</v>
          </cell>
          <cell r="FA152">
            <v>119.59</v>
          </cell>
          <cell r="FB152">
            <v>119.54</v>
          </cell>
          <cell r="FC152">
            <v>120.31</v>
          </cell>
          <cell r="FD152">
            <v>120.3</v>
          </cell>
          <cell r="FE152">
            <v>120.34</v>
          </cell>
          <cell r="FF152">
            <v>121.08</v>
          </cell>
          <cell r="FG152">
            <v>122.35</v>
          </cell>
          <cell r="FH152">
            <v>124.72</v>
          </cell>
          <cell r="FI152">
            <v>124.95</v>
          </cell>
          <cell r="FJ152">
            <v>126.76</v>
          </cell>
          <cell r="FK152">
            <v>126.88</v>
          </cell>
          <cell r="FL152">
            <v>127.3</v>
          </cell>
          <cell r="FM152">
            <v>128.74</v>
          </cell>
          <cell r="FN152">
            <v>129.81</v>
          </cell>
          <cell r="FO152">
            <v>130.52000000000001</v>
          </cell>
          <cell r="FP152">
            <v>132.07</v>
          </cell>
          <cell r="FQ152">
            <v>132.24</v>
          </cell>
          <cell r="FR152">
            <v>132.88999999999999</v>
          </cell>
          <cell r="FS152">
            <v>131.80000000000001</v>
          </cell>
          <cell r="FT152">
            <v>132</v>
          </cell>
          <cell r="FU152">
            <v>132.86000000000001</v>
          </cell>
          <cell r="FV152">
            <v>133.32</v>
          </cell>
          <cell r="FW152">
            <v>135.62</v>
          </cell>
          <cell r="FX152">
            <v>136.81</v>
          </cell>
          <cell r="FY152">
            <v>137.41</v>
          </cell>
          <cell r="FZ152">
            <v>139.09</v>
          </cell>
          <cell r="GA152">
            <v>138.75</v>
          </cell>
          <cell r="GB152">
            <v>138.97</v>
          </cell>
          <cell r="GC152">
            <v>140.54</v>
          </cell>
          <cell r="GD152">
            <v>140.30000000000001</v>
          </cell>
          <cell r="GE152">
            <v>141.99</v>
          </cell>
          <cell r="GF152">
            <v>142.43</v>
          </cell>
          <cell r="GG152">
            <v>143.03</v>
          </cell>
          <cell r="GH152">
            <v>144.29</v>
          </cell>
          <cell r="GI152">
            <v>143.59</v>
          </cell>
          <cell r="GJ152">
            <v>144.28</v>
          </cell>
          <cell r="GK152">
            <v>144.4</v>
          </cell>
          <cell r="GL152">
            <v>144.91</v>
          </cell>
          <cell r="GM152">
            <v>145.1</v>
          </cell>
          <cell r="GN152">
            <v>144.53</v>
          </cell>
          <cell r="GO152">
            <v>144.78</v>
          </cell>
          <cell r="GP152">
            <v>144.84</v>
          </cell>
          <cell r="GQ152">
            <v>147.53</v>
          </cell>
          <cell r="GR152">
            <v>147.05000000000001</v>
          </cell>
          <cell r="GS152">
            <v>146.85</v>
          </cell>
          <cell r="GT152">
            <v>147.59</v>
          </cell>
          <cell r="GU152">
            <v>147.91999999999999</v>
          </cell>
          <cell r="GV152">
            <v>150.6</v>
          </cell>
          <cell r="GW152">
            <v>151.22999999999999</v>
          </cell>
          <cell r="GX152">
            <v>149.19999999999999</v>
          </cell>
          <cell r="GY152">
            <v>148.91</v>
          </cell>
          <cell r="GZ152">
            <v>149.63</v>
          </cell>
        </row>
        <row r="153">
          <cell r="A153">
            <v>61102</v>
          </cell>
          <cell r="B153" t="str">
            <v>Revistas</v>
          </cell>
          <cell r="C153">
            <v>0.443</v>
          </cell>
          <cell r="D153">
            <v>2.5066429999999999E-4</v>
          </cell>
          <cell r="E153">
            <v>10.912027236419982</v>
          </cell>
          <cell r="F153">
            <v>11.175007092817705</v>
          </cell>
          <cell r="G153">
            <v>11.541651207961415</v>
          </cell>
          <cell r="H153">
            <v>11.709696427402283</v>
          </cell>
          <cell r="I153">
            <v>11.942122607538028</v>
          </cell>
          <cell r="J153">
            <v>12.097073394295192</v>
          </cell>
          <cell r="K153">
            <v>12.259662600117851</v>
          </cell>
          <cell r="L153">
            <v>12.441893454966063</v>
          </cell>
          <cell r="M153">
            <v>12.868553719910086</v>
          </cell>
          <cell r="N153">
            <v>13.419611095349296</v>
          </cell>
          <cell r="O153">
            <v>14.009951768839615</v>
          </cell>
          <cell r="P153">
            <v>14.163811352873138</v>
          </cell>
          <cell r="Q153">
            <v>14.488989764518454</v>
          </cell>
          <cell r="R153">
            <v>14.751969620916174</v>
          </cell>
          <cell r="S153">
            <v>15.036773531786737</v>
          </cell>
          <cell r="T153">
            <v>15.549638811898475</v>
          </cell>
          <cell r="U153">
            <v>16.133432269046942</v>
          </cell>
          <cell r="V153">
            <v>16.766329848759305</v>
          </cell>
          <cell r="W153">
            <v>17.125335544837519</v>
          </cell>
          <cell r="X153">
            <v>17.585823094214444</v>
          </cell>
          <cell r="Y153">
            <v>18.049584251762294</v>
          </cell>
          <cell r="Z153">
            <v>19.140786975404293</v>
          </cell>
          <cell r="AA153">
            <v>19.702756378079922</v>
          </cell>
          <cell r="AB153">
            <v>20.075947709565483</v>
          </cell>
          <cell r="AC153">
            <v>20.345474782305057</v>
          </cell>
          <cell r="AD153">
            <v>20.564806529757103</v>
          </cell>
          <cell r="AE153">
            <v>22.279086008598679</v>
          </cell>
          <cell r="AF153">
            <v>23.861329957879573</v>
          </cell>
          <cell r="AG153">
            <v>24.908884572575896</v>
          </cell>
          <cell r="AH153">
            <v>24.928526221601448</v>
          </cell>
          <cell r="AI153">
            <v>25.054014534820279</v>
          </cell>
          <cell r="AJ153">
            <v>25.331180026625344</v>
          </cell>
          <cell r="AK153">
            <v>25.748019467056594</v>
          </cell>
          <cell r="AL153">
            <v>25.775299535147646</v>
          </cell>
          <cell r="AM153">
            <v>25.861504550315356</v>
          </cell>
          <cell r="AN153">
            <v>25.972807228126843</v>
          </cell>
          <cell r="AO153">
            <v>26.708277863861547</v>
          </cell>
          <cell r="AP153">
            <v>27.618340935378978</v>
          </cell>
          <cell r="AQ153">
            <v>28.681172388206278</v>
          </cell>
          <cell r="AR153">
            <v>29.814932018070323</v>
          </cell>
          <cell r="AS153">
            <v>30.906134741712322</v>
          </cell>
          <cell r="AT153">
            <v>31.469195347111583</v>
          </cell>
          <cell r="AU153">
            <v>31.659064621025294</v>
          </cell>
          <cell r="AV153">
            <v>31.888217192990115</v>
          </cell>
          <cell r="AW153">
            <v>32.045350385194567</v>
          </cell>
          <cell r="AX153">
            <v>32.059536020601911</v>
          </cell>
          <cell r="AY153">
            <v>32.274502957159378</v>
          </cell>
          <cell r="AZ153">
            <v>32.585495733397352</v>
          </cell>
          <cell r="BA153">
            <v>33.39080334344515</v>
          </cell>
          <cell r="BB153">
            <v>34.711158639051966</v>
          </cell>
          <cell r="BC153">
            <v>36.329412278213049</v>
          </cell>
          <cell r="BD153">
            <v>38.041509351607345</v>
          </cell>
          <cell r="BE153">
            <v>38.72569345933087</v>
          </cell>
          <cell r="BF153">
            <v>39.272386023875519</v>
          </cell>
          <cell r="BG153">
            <v>39.688134261583116</v>
          </cell>
          <cell r="BH153">
            <v>40.064599201239609</v>
          </cell>
          <cell r="BI153">
            <v>40.433425721830609</v>
          </cell>
          <cell r="BJ153">
            <v>40.485803452565413</v>
          </cell>
          <cell r="BK153">
            <v>40.663669496519063</v>
          </cell>
          <cell r="BL153">
            <v>40.848082756814556</v>
          </cell>
          <cell r="BM153">
            <v>41.54317889177451</v>
          </cell>
          <cell r="BN153">
            <v>42.727133846926087</v>
          </cell>
          <cell r="BO153">
            <v>44.276641714497721</v>
          </cell>
          <cell r="BP153">
            <v>45.454049453307441</v>
          </cell>
          <cell r="BQ153">
            <v>46.717662207284874</v>
          </cell>
          <cell r="BR153">
            <v>47.372383841470075</v>
          </cell>
          <cell r="BS153">
            <v>47.836144999017918</v>
          </cell>
          <cell r="BT153">
            <v>48.126404923506691</v>
          </cell>
          <cell r="BU153">
            <v>48.56615962113441</v>
          </cell>
          <cell r="BV153">
            <v>49.22415486349054</v>
          </cell>
          <cell r="BW153">
            <v>49.751205779009631</v>
          </cell>
          <cell r="BX153">
            <v>50.749656271142051</v>
          </cell>
          <cell r="BY153">
            <v>51.599703192859167</v>
          </cell>
          <cell r="BZ153">
            <v>52.813120621549068</v>
          </cell>
          <cell r="CA153">
            <v>54.141114336221385</v>
          </cell>
          <cell r="CB153">
            <v>56.524301084655512</v>
          </cell>
          <cell r="CC153">
            <v>57.866480434735166</v>
          </cell>
          <cell r="CD153">
            <v>59.124637175094399</v>
          </cell>
          <cell r="CE153">
            <v>59.592763143536807</v>
          </cell>
          <cell r="CF153">
            <v>60.061980314702865</v>
          </cell>
          <cell r="CG153">
            <v>60.860740708408812</v>
          </cell>
          <cell r="CH153">
            <v>61.059339604111649</v>
          </cell>
          <cell r="CI153">
            <v>62.190916828528401</v>
          </cell>
          <cell r="CJ153">
            <v>63.534187381331705</v>
          </cell>
          <cell r="CK153">
            <v>64.2020034482006</v>
          </cell>
          <cell r="CL153">
            <v>65.193906723991191</v>
          </cell>
          <cell r="CM153">
            <v>66.960563933567585</v>
          </cell>
          <cell r="CN153">
            <v>70.337836363239575</v>
          </cell>
          <cell r="CO153">
            <v>71.582898670915085</v>
          </cell>
          <cell r="CP153">
            <v>72.183060168918189</v>
          </cell>
          <cell r="CQ153">
            <v>72.977455751729565</v>
          </cell>
          <cell r="CR153">
            <v>73.593985290587284</v>
          </cell>
          <cell r="CS153">
            <v>73.805678618973829</v>
          </cell>
          <cell r="CT153">
            <v>73.87005957966872</v>
          </cell>
          <cell r="CU153">
            <v>73.874424390563291</v>
          </cell>
          <cell r="CV153">
            <v>73.874424390563291</v>
          </cell>
          <cell r="CW153">
            <v>73.874424390563291</v>
          </cell>
          <cell r="CX153">
            <v>74.099212151633537</v>
          </cell>
          <cell r="CY153">
            <v>75.318085593941646</v>
          </cell>
          <cell r="CZ153">
            <v>78.854673621265363</v>
          </cell>
          <cell r="DA153">
            <v>82.71644006023439</v>
          </cell>
          <cell r="DB153">
            <v>84.622771218436966</v>
          </cell>
          <cell r="DC153">
            <v>84.938128805569505</v>
          </cell>
          <cell r="DD153">
            <v>85.995504244778601</v>
          </cell>
          <cell r="DE153">
            <v>85.995504244778601</v>
          </cell>
          <cell r="DF153">
            <v>86.592392134610762</v>
          </cell>
          <cell r="DG153">
            <v>86.592392134610762</v>
          </cell>
          <cell r="DH153">
            <v>86.852098382837568</v>
          </cell>
          <cell r="DI153">
            <v>86.899020099954171</v>
          </cell>
          <cell r="DJ153">
            <v>87.038694048580339</v>
          </cell>
          <cell r="DK153">
            <v>89.441522446040025</v>
          </cell>
          <cell r="DL153">
            <v>92.190262106894224</v>
          </cell>
          <cell r="DM153">
            <v>95.889439340040596</v>
          </cell>
          <cell r="DN153">
            <v>97.646275725104218</v>
          </cell>
          <cell r="DO153">
            <v>98.651273433578496</v>
          </cell>
          <cell r="DP153">
            <v>98.794220990375592</v>
          </cell>
          <cell r="DQ153">
            <v>98.96117500709282</v>
          </cell>
          <cell r="DR153">
            <v>99.101940158442645</v>
          </cell>
          <cell r="DS153">
            <v>99.383470461142281</v>
          </cell>
          <cell r="DT153">
            <v>99.789397874337098</v>
          </cell>
          <cell r="DU153">
            <v>100</v>
          </cell>
          <cell r="DV153">
            <v>100.11</v>
          </cell>
          <cell r="DW153">
            <v>100.99</v>
          </cell>
          <cell r="DX153">
            <v>104.68</v>
          </cell>
          <cell r="DY153">
            <v>106.05</v>
          </cell>
          <cell r="DZ153">
            <v>107.18</v>
          </cell>
          <cell r="EA153">
            <v>108.05</v>
          </cell>
          <cell r="EB153">
            <v>109.74228703</v>
          </cell>
          <cell r="EC153">
            <v>110.43</v>
          </cell>
          <cell r="ED153">
            <v>111.19</v>
          </cell>
          <cell r="EE153">
            <v>111.42</v>
          </cell>
          <cell r="EF153">
            <v>111.85</v>
          </cell>
          <cell r="EG153">
            <v>112.64</v>
          </cell>
          <cell r="EH153">
            <v>113.03</v>
          </cell>
          <cell r="EI153">
            <v>113.4</v>
          </cell>
          <cell r="EJ153">
            <v>113.46</v>
          </cell>
          <cell r="EK153">
            <v>114.3</v>
          </cell>
          <cell r="EL153">
            <v>114.52</v>
          </cell>
          <cell r="EM153">
            <v>116.23</v>
          </cell>
          <cell r="EN153">
            <v>116.33</v>
          </cell>
          <cell r="EO153">
            <v>116.33</v>
          </cell>
          <cell r="EP153">
            <v>116.34</v>
          </cell>
          <cell r="EQ153">
            <v>118.58</v>
          </cell>
          <cell r="ER153">
            <v>119.28</v>
          </cell>
          <cell r="ES153">
            <v>119.37</v>
          </cell>
          <cell r="ET153">
            <v>119.37</v>
          </cell>
          <cell r="EU153">
            <v>120</v>
          </cell>
          <cell r="EV153">
            <v>122.27</v>
          </cell>
          <cell r="EW153">
            <v>129.11000000000001</v>
          </cell>
          <cell r="EX153">
            <v>132.82</v>
          </cell>
          <cell r="EY153">
            <v>133.05000000000001</v>
          </cell>
          <cell r="EZ153">
            <v>134.82</v>
          </cell>
          <cell r="FA153">
            <v>134.4</v>
          </cell>
          <cell r="FB153">
            <v>134.46</v>
          </cell>
          <cell r="FC153">
            <v>134.46</v>
          </cell>
          <cell r="FD153">
            <v>134.46</v>
          </cell>
          <cell r="FE153">
            <v>134.63999999999999</v>
          </cell>
          <cell r="FF153">
            <v>135.06</v>
          </cell>
          <cell r="FG153">
            <v>137.41999999999999</v>
          </cell>
          <cell r="FH153">
            <v>138.65</v>
          </cell>
          <cell r="FI153">
            <v>139.1</v>
          </cell>
          <cell r="FJ153">
            <v>139.22</v>
          </cell>
          <cell r="FK153">
            <v>140.46</v>
          </cell>
          <cell r="FL153">
            <v>141.82</v>
          </cell>
          <cell r="FM153">
            <v>141.88</v>
          </cell>
          <cell r="FN153">
            <v>142.36000000000001</v>
          </cell>
          <cell r="FO153">
            <v>143.08000000000001</v>
          </cell>
          <cell r="FP153">
            <v>144.49</v>
          </cell>
          <cell r="FQ153">
            <v>148.66</v>
          </cell>
          <cell r="FR153">
            <v>149.36000000000001</v>
          </cell>
          <cell r="FS153">
            <v>149.56</v>
          </cell>
          <cell r="FT153">
            <v>150.81</v>
          </cell>
          <cell r="FU153">
            <v>154.80000000000001</v>
          </cell>
          <cell r="FV153">
            <v>157.97999999999999</v>
          </cell>
          <cell r="FW153">
            <v>159.88999999999999</v>
          </cell>
          <cell r="FX153">
            <v>161.03</v>
          </cell>
          <cell r="FY153">
            <v>162.26</v>
          </cell>
          <cell r="FZ153">
            <v>163.96</v>
          </cell>
          <cell r="GA153">
            <v>164</v>
          </cell>
          <cell r="GB153">
            <v>164.76</v>
          </cell>
          <cell r="GC153">
            <v>164.85</v>
          </cell>
          <cell r="GD153">
            <v>164.89</v>
          </cell>
          <cell r="GE153">
            <v>164.89</v>
          </cell>
          <cell r="GF153">
            <v>165.83</v>
          </cell>
          <cell r="GG153">
            <v>167.19</v>
          </cell>
          <cell r="GH153">
            <v>168.02</v>
          </cell>
          <cell r="GI153">
            <v>168.24</v>
          </cell>
          <cell r="GJ153">
            <v>168.44</v>
          </cell>
          <cell r="GK153">
            <v>168.44</v>
          </cell>
          <cell r="GL153">
            <v>168.44</v>
          </cell>
          <cell r="GM153">
            <v>168.5</v>
          </cell>
          <cell r="GN153">
            <v>167.29</v>
          </cell>
          <cell r="GO153">
            <v>167.36</v>
          </cell>
          <cell r="GP153">
            <v>167.41</v>
          </cell>
          <cell r="GQ153">
            <v>167.43</v>
          </cell>
          <cell r="GR153">
            <v>167.62</v>
          </cell>
          <cell r="GS153">
            <v>169</v>
          </cell>
          <cell r="GT153">
            <v>170.86</v>
          </cell>
          <cell r="GU153">
            <v>171.42</v>
          </cell>
          <cell r="GV153">
            <v>171.44</v>
          </cell>
          <cell r="GW153">
            <v>171.47</v>
          </cell>
          <cell r="GX153">
            <v>171.45</v>
          </cell>
          <cell r="GY153">
            <v>171.45</v>
          </cell>
          <cell r="GZ153">
            <v>171.45</v>
          </cell>
        </row>
        <row r="154">
          <cell r="A154">
            <v>61103</v>
          </cell>
          <cell r="B154" t="str">
            <v>Periódicos</v>
          </cell>
          <cell r="C154">
            <v>0.308</v>
          </cell>
          <cell r="D154">
            <v>2.2465757E-3</v>
          </cell>
          <cell r="E154">
            <v>14.20111620773393</v>
          </cell>
          <cell r="F154">
            <v>14.637090475311359</v>
          </cell>
          <cell r="G154">
            <v>14.824545209253447</v>
          </cell>
          <cell r="H154">
            <v>14.936734027294547</v>
          </cell>
          <cell r="I154">
            <v>14.936734027294547</v>
          </cell>
          <cell r="J154">
            <v>14.936734027294547</v>
          </cell>
          <cell r="K154">
            <v>14.936734027294547</v>
          </cell>
          <cell r="L154">
            <v>17.761336041012825</v>
          </cell>
          <cell r="M154">
            <v>18.414587386568584</v>
          </cell>
          <cell r="N154">
            <v>18.751153840691877</v>
          </cell>
          <cell r="O154">
            <v>18.751153840691877</v>
          </cell>
          <cell r="P154">
            <v>18.901685672493858</v>
          </cell>
          <cell r="Q154">
            <v>18.901685672493858</v>
          </cell>
          <cell r="R154">
            <v>18.962750472187114</v>
          </cell>
          <cell r="S154">
            <v>18.962750472187114</v>
          </cell>
          <cell r="T154">
            <v>18.962750472187114</v>
          </cell>
          <cell r="U154">
            <v>21.161083261144327</v>
          </cell>
          <cell r="V154">
            <v>21.824275388045503</v>
          </cell>
          <cell r="W154">
            <v>21.824275388045503</v>
          </cell>
          <cell r="X154">
            <v>21.824275388045503</v>
          </cell>
          <cell r="Y154">
            <v>22.32983512504083</v>
          </cell>
          <cell r="Z154">
            <v>22.395160259596402</v>
          </cell>
          <cell r="AA154">
            <v>23.073973614326086</v>
          </cell>
          <cell r="AB154">
            <v>23.597994802391469</v>
          </cell>
          <cell r="AC154">
            <v>23.762727750401186</v>
          </cell>
          <cell r="AD154">
            <v>23.843674112785269</v>
          </cell>
          <cell r="AE154">
            <v>24.246985813084912</v>
          </cell>
          <cell r="AF154">
            <v>28.592527372651492</v>
          </cell>
          <cell r="AG154">
            <v>30.619026655495123</v>
          </cell>
          <cell r="AH154">
            <v>30.739736143260863</v>
          </cell>
          <cell r="AI154">
            <v>30.739736143260863</v>
          </cell>
          <cell r="AJ154">
            <v>30.739736143260863</v>
          </cell>
          <cell r="AK154">
            <v>30.739736143260863</v>
          </cell>
          <cell r="AL154">
            <v>31.60032378544954</v>
          </cell>
          <cell r="AM154">
            <v>31.60032378544954</v>
          </cell>
          <cell r="AN154">
            <v>31.60032378544954</v>
          </cell>
          <cell r="AO154">
            <v>31.745175170768427</v>
          </cell>
          <cell r="AP154">
            <v>31.949671244159795</v>
          </cell>
          <cell r="AQ154">
            <v>31.949671244159795</v>
          </cell>
          <cell r="AR154">
            <v>31.949671244159795</v>
          </cell>
          <cell r="AS154">
            <v>32.391325958220321</v>
          </cell>
          <cell r="AT154">
            <v>32.391325958220321</v>
          </cell>
          <cell r="AU154">
            <v>32.391325958220321</v>
          </cell>
          <cell r="AV154">
            <v>32.391325958220321</v>
          </cell>
          <cell r="AW154">
            <v>32.391325958220321</v>
          </cell>
          <cell r="AX154">
            <v>32.391325958220321</v>
          </cell>
          <cell r="AY154">
            <v>32.391325958220321</v>
          </cell>
          <cell r="AZ154">
            <v>32.391325958220321</v>
          </cell>
          <cell r="BA154">
            <v>32.648366161580306</v>
          </cell>
          <cell r="BB154">
            <v>32.648366161580306</v>
          </cell>
          <cell r="BC154">
            <v>32.69380973344505</v>
          </cell>
          <cell r="BD154">
            <v>34.321257650851358</v>
          </cell>
          <cell r="BE154">
            <v>34.321257650851358</v>
          </cell>
          <cell r="BF154">
            <v>34.441967138617095</v>
          </cell>
          <cell r="BG154">
            <v>34.441967138617095</v>
          </cell>
          <cell r="BH154">
            <v>34.449067696720967</v>
          </cell>
          <cell r="BI154">
            <v>41.695897297527587</v>
          </cell>
          <cell r="BJ154">
            <v>42.743939673658353</v>
          </cell>
          <cell r="BK154">
            <v>44.51055852990045</v>
          </cell>
          <cell r="BL154">
            <v>47.778235369300035</v>
          </cell>
          <cell r="BM154">
            <v>47.778235369300035</v>
          </cell>
          <cell r="BN154">
            <v>48.721189485493561</v>
          </cell>
          <cell r="BO154">
            <v>48.721189485493561</v>
          </cell>
          <cell r="BP154">
            <v>48.721189485493561</v>
          </cell>
          <cell r="BQ154">
            <v>49.534913444196718</v>
          </cell>
          <cell r="BR154">
            <v>49.534913444196718</v>
          </cell>
          <cell r="BS154">
            <v>49.615859806580801</v>
          </cell>
          <cell r="BT154">
            <v>49.855858670491507</v>
          </cell>
          <cell r="BU154">
            <v>49.855858670491507</v>
          </cell>
          <cell r="BV154">
            <v>49.070536944203816</v>
          </cell>
          <cell r="BW154">
            <v>49.070536944203816</v>
          </cell>
          <cell r="BX154">
            <v>49.070536944203816</v>
          </cell>
          <cell r="BY154">
            <v>49.453967081812635</v>
          </cell>
          <cell r="BZ154">
            <v>49.453967081812635</v>
          </cell>
          <cell r="CA154">
            <v>49.453967081812635</v>
          </cell>
          <cell r="CB154">
            <v>49.948165925841778</v>
          </cell>
          <cell r="CC154">
            <v>51.863896502265085</v>
          </cell>
          <cell r="CD154">
            <v>51.863896502265085</v>
          </cell>
          <cell r="CE154">
            <v>51.98318587841004</v>
          </cell>
          <cell r="CF154">
            <v>51.980345655168492</v>
          </cell>
          <cell r="CG154">
            <v>53.130636067994949</v>
          </cell>
          <cell r="CH154">
            <v>54.4357186474857</v>
          </cell>
          <cell r="CI154">
            <v>59.95001207094878</v>
          </cell>
          <cell r="CJ154">
            <v>59.95001207094878</v>
          </cell>
          <cell r="CK154">
            <v>60.716872346166419</v>
          </cell>
          <cell r="CL154">
            <v>65.457204936308003</v>
          </cell>
          <cell r="CM154">
            <v>67.64502889927148</v>
          </cell>
          <cell r="CN154">
            <v>68.217901927091475</v>
          </cell>
          <cell r="CO154">
            <v>68.459320902622949</v>
          </cell>
          <cell r="CP154">
            <v>68.449380121277542</v>
          </cell>
          <cell r="CQ154">
            <v>68.449380121277542</v>
          </cell>
          <cell r="CR154">
            <v>68.449380121277542</v>
          </cell>
          <cell r="CS154">
            <v>70.451737506568023</v>
          </cell>
          <cell r="CT154">
            <v>70.799664853657504</v>
          </cell>
          <cell r="CU154">
            <v>68.740503003536077</v>
          </cell>
          <cell r="CV154">
            <v>68.740503003536077</v>
          </cell>
          <cell r="CW154">
            <v>68.740503003536077</v>
          </cell>
          <cell r="CX154">
            <v>68.739082891915317</v>
          </cell>
          <cell r="CY154">
            <v>70.366530809321617</v>
          </cell>
          <cell r="CZ154">
            <v>70.920374341423226</v>
          </cell>
          <cell r="DA154">
            <v>78.375960350483552</v>
          </cell>
          <cell r="DB154">
            <v>79.821633980430875</v>
          </cell>
          <cell r="DC154">
            <v>78.975247454449928</v>
          </cell>
          <cell r="DD154">
            <v>80.669440618032567</v>
          </cell>
          <cell r="DE154">
            <v>80.669440618032567</v>
          </cell>
          <cell r="DF154">
            <v>82.509905278554896</v>
          </cell>
          <cell r="DG154">
            <v>82.509905278554896</v>
          </cell>
          <cell r="DH154">
            <v>82.509905278554896</v>
          </cell>
          <cell r="DI154">
            <v>82.509905278554896</v>
          </cell>
          <cell r="DJ154">
            <v>82.509905278554896</v>
          </cell>
          <cell r="DK154">
            <v>84.496641436016873</v>
          </cell>
          <cell r="DL154">
            <v>89.944189613303621</v>
          </cell>
          <cell r="DM154">
            <v>92.896601672891492</v>
          </cell>
          <cell r="DN154">
            <v>93.123819532215236</v>
          </cell>
          <cell r="DO154">
            <v>95.050911001604746</v>
          </cell>
          <cell r="DP154">
            <v>97.92237669880852</v>
          </cell>
          <cell r="DQ154">
            <v>99.617989974011962</v>
          </cell>
          <cell r="DR154">
            <v>99.522842495420136</v>
          </cell>
          <cell r="DS154">
            <v>99.522842495420136</v>
          </cell>
          <cell r="DT154">
            <v>97.88403368504764</v>
          </cell>
          <cell r="DU154">
            <v>100</v>
          </cell>
          <cell r="DV154">
            <v>99.95</v>
          </cell>
          <cell r="DW154">
            <v>99.97</v>
          </cell>
          <cell r="DX154">
            <v>109.3</v>
          </cell>
          <cell r="DY154">
            <v>109.45</v>
          </cell>
          <cell r="DZ154">
            <v>111.87</v>
          </cell>
          <cell r="EA154">
            <v>107.77</v>
          </cell>
          <cell r="EB154">
            <v>107.77238128</v>
          </cell>
          <cell r="EC154">
            <v>109</v>
          </cell>
          <cell r="ED154">
            <v>110.21</v>
          </cell>
          <cell r="EE154">
            <v>122.75</v>
          </cell>
          <cell r="EF154">
            <v>118.81</v>
          </cell>
          <cell r="EG154">
            <v>117.67</v>
          </cell>
          <cell r="EH154">
            <v>117.67</v>
          </cell>
          <cell r="EI154">
            <v>118.77</v>
          </cell>
          <cell r="EJ154">
            <v>121.22</v>
          </cell>
          <cell r="EK154">
            <v>121.82</v>
          </cell>
          <cell r="EL154">
            <v>121.85</v>
          </cell>
          <cell r="EM154">
            <v>121.9</v>
          </cell>
          <cell r="EN154">
            <v>122.13</v>
          </cell>
          <cell r="EO154">
            <v>125.2</v>
          </cell>
          <cell r="EP154">
            <v>128.21</v>
          </cell>
          <cell r="EQ154">
            <v>128.53</v>
          </cell>
          <cell r="ER154">
            <v>129.16999999999999</v>
          </cell>
          <cell r="ES154">
            <v>132.75</v>
          </cell>
          <cell r="ET154">
            <v>131.19999999999999</v>
          </cell>
          <cell r="EU154">
            <v>132.71</v>
          </cell>
          <cell r="EV154">
            <v>146.65</v>
          </cell>
          <cell r="EW154">
            <v>147.55000000000001</v>
          </cell>
          <cell r="EX154">
            <v>150.03</v>
          </cell>
          <cell r="EY154">
            <v>162.77000000000001</v>
          </cell>
          <cell r="EZ154">
            <v>162.79</v>
          </cell>
          <cell r="FA154">
            <v>162.72999999999999</v>
          </cell>
          <cell r="FB154">
            <v>162.82</v>
          </cell>
          <cell r="FC154">
            <v>162.47999999999999</v>
          </cell>
          <cell r="FD154">
            <v>162.41</v>
          </cell>
          <cell r="FE154">
            <v>162.22999999999999</v>
          </cell>
          <cell r="FF154">
            <v>159.35</v>
          </cell>
          <cell r="FG154">
            <v>161.30000000000001</v>
          </cell>
          <cell r="FH154">
            <v>162.83000000000001</v>
          </cell>
          <cell r="FI154">
            <v>171.49</v>
          </cell>
          <cell r="FJ154">
            <v>171.49</v>
          </cell>
          <cell r="FK154">
            <v>171.63</v>
          </cell>
          <cell r="FL154">
            <v>171.48</v>
          </cell>
          <cell r="FM154">
            <v>175.35</v>
          </cell>
          <cell r="FN154">
            <v>176.5</v>
          </cell>
          <cell r="FO154">
            <v>176.5</v>
          </cell>
          <cell r="FP154">
            <v>176.3</v>
          </cell>
          <cell r="FQ154">
            <v>172.52</v>
          </cell>
          <cell r="FR154">
            <v>180.36</v>
          </cell>
          <cell r="FS154">
            <v>182.35</v>
          </cell>
          <cell r="FT154">
            <v>185.81</v>
          </cell>
          <cell r="FU154">
            <v>188.44</v>
          </cell>
          <cell r="FV154">
            <v>188.44</v>
          </cell>
          <cell r="FW154">
            <v>188.46</v>
          </cell>
          <cell r="FX154">
            <v>185.2</v>
          </cell>
          <cell r="FY154">
            <v>188.5</v>
          </cell>
          <cell r="FZ154">
            <v>188.94</v>
          </cell>
          <cell r="GA154">
            <v>188.94</v>
          </cell>
          <cell r="GB154">
            <v>188.94</v>
          </cell>
          <cell r="GC154">
            <v>188.73</v>
          </cell>
          <cell r="GD154">
            <v>184.92</v>
          </cell>
          <cell r="GE154">
            <v>186.79</v>
          </cell>
          <cell r="GF154">
            <v>187.31</v>
          </cell>
          <cell r="GG154">
            <v>187.85</v>
          </cell>
          <cell r="GH154">
            <v>187.89</v>
          </cell>
          <cell r="GI154">
            <v>187.89</v>
          </cell>
          <cell r="GJ154">
            <v>187.89</v>
          </cell>
          <cell r="GK154">
            <v>188.79</v>
          </cell>
          <cell r="GL154">
            <v>190.89</v>
          </cell>
          <cell r="GM154">
            <v>190.89</v>
          </cell>
          <cell r="GN154">
            <v>190.89</v>
          </cell>
          <cell r="GO154">
            <v>190.89</v>
          </cell>
          <cell r="GP154">
            <v>187.25</v>
          </cell>
          <cell r="GQ154">
            <v>187.6</v>
          </cell>
          <cell r="GR154">
            <v>189.45</v>
          </cell>
          <cell r="GS154">
            <v>190.85</v>
          </cell>
          <cell r="GT154">
            <v>191.43</v>
          </cell>
          <cell r="GU154">
            <v>191.43</v>
          </cell>
          <cell r="GV154">
            <v>191.43</v>
          </cell>
          <cell r="GW154">
            <v>191.05</v>
          </cell>
          <cell r="GX154">
            <v>191.05</v>
          </cell>
          <cell r="GY154">
            <v>191.05</v>
          </cell>
          <cell r="GZ154">
            <v>190.97</v>
          </cell>
        </row>
        <row r="155">
          <cell r="A155">
            <v>61201</v>
          </cell>
          <cell r="B155" t="str">
            <v>Otros artículos relacionados con cultura y esparcimiento</v>
          </cell>
          <cell r="D155">
            <v>1.1019779E-3</v>
          </cell>
          <cell r="DU155">
            <v>100</v>
          </cell>
          <cell r="DV155">
            <v>100</v>
          </cell>
          <cell r="DW155">
            <v>95.45</v>
          </cell>
          <cell r="DX155">
            <v>98.28</v>
          </cell>
          <cell r="DY155">
            <v>98.28</v>
          </cell>
          <cell r="DZ155">
            <v>96.43</v>
          </cell>
          <cell r="EA155">
            <v>97.23</v>
          </cell>
          <cell r="EB155">
            <v>98.577971469999994</v>
          </cell>
          <cell r="EC155">
            <v>98.98</v>
          </cell>
          <cell r="ED155">
            <v>98.82</v>
          </cell>
          <cell r="EE155">
            <v>96.93</v>
          </cell>
          <cell r="EF155">
            <v>96.93</v>
          </cell>
          <cell r="EG155">
            <v>96.93</v>
          </cell>
          <cell r="EH155">
            <v>97.52</v>
          </cell>
          <cell r="EI155">
            <v>96.52</v>
          </cell>
          <cell r="EJ155">
            <v>95.53</v>
          </cell>
          <cell r="EK155">
            <v>96.01</v>
          </cell>
          <cell r="EL155">
            <v>95.26</v>
          </cell>
          <cell r="EM155">
            <v>95.39</v>
          </cell>
          <cell r="EN155">
            <v>95.44</v>
          </cell>
          <cell r="EO155">
            <v>95.59</v>
          </cell>
          <cell r="EP155">
            <v>95.65</v>
          </cell>
          <cell r="EQ155">
            <v>96.17</v>
          </cell>
          <cell r="ER155">
            <v>96.37</v>
          </cell>
          <cell r="ES155">
            <v>94.91</v>
          </cell>
          <cell r="ET155">
            <v>93</v>
          </cell>
          <cell r="EU155">
            <v>91.72</v>
          </cell>
          <cell r="EV155">
            <v>92.07</v>
          </cell>
          <cell r="EW155">
            <v>91.38</v>
          </cell>
          <cell r="EX155">
            <v>86.19</v>
          </cell>
          <cell r="EY155">
            <v>85.44</v>
          </cell>
          <cell r="EZ155">
            <v>84.27</v>
          </cell>
          <cell r="FA155">
            <v>83.25</v>
          </cell>
          <cell r="FB155">
            <v>82.12</v>
          </cell>
          <cell r="FC155">
            <v>80.55</v>
          </cell>
          <cell r="FD155">
            <v>81.14</v>
          </cell>
          <cell r="FE155">
            <v>83.64</v>
          </cell>
          <cell r="FF155">
            <v>83.28</v>
          </cell>
          <cell r="FG155">
            <v>83.32</v>
          </cell>
          <cell r="FH155">
            <v>82.82</v>
          </cell>
          <cell r="FI155">
            <v>82.9</v>
          </cell>
          <cell r="FJ155">
            <v>82.8</v>
          </cell>
          <cell r="FK155">
            <v>81.010000000000005</v>
          </cell>
          <cell r="FL155">
            <v>79.819999999999993</v>
          </cell>
          <cell r="FM155">
            <v>80.41</v>
          </cell>
          <cell r="FN155">
            <v>80.97</v>
          </cell>
          <cell r="FO155">
            <v>82.04</v>
          </cell>
          <cell r="FP155">
            <v>83.02</v>
          </cell>
          <cell r="FQ155">
            <v>83.31</v>
          </cell>
          <cell r="FR155">
            <v>82.98</v>
          </cell>
          <cell r="FS155">
            <v>79.17</v>
          </cell>
          <cell r="FT155">
            <v>79.260000000000005</v>
          </cell>
          <cell r="FU155">
            <v>79.260000000000005</v>
          </cell>
          <cell r="FV155">
            <v>79.09</v>
          </cell>
          <cell r="FW155">
            <v>78.84</v>
          </cell>
          <cell r="FX155">
            <v>79.03</v>
          </cell>
          <cell r="FY155">
            <v>78.94</v>
          </cell>
          <cell r="FZ155">
            <v>78.06</v>
          </cell>
          <cell r="GA155">
            <v>78.010000000000005</v>
          </cell>
          <cell r="GB155">
            <v>76.739999999999995</v>
          </cell>
          <cell r="GC155">
            <v>74.61</v>
          </cell>
          <cell r="GD155">
            <v>75.010000000000005</v>
          </cell>
          <cell r="GE155">
            <v>76.02</v>
          </cell>
          <cell r="GF155">
            <v>76.239999999999995</v>
          </cell>
          <cell r="GG155">
            <v>76.790000000000006</v>
          </cell>
          <cell r="GH155">
            <v>76.81</v>
          </cell>
          <cell r="GI155">
            <v>74.88</v>
          </cell>
          <cell r="GJ155">
            <v>74.099999999999994</v>
          </cell>
          <cell r="GK155">
            <v>73.86</v>
          </cell>
          <cell r="GL155">
            <v>73.06</v>
          </cell>
          <cell r="GM155">
            <v>72.67</v>
          </cell>
          <cell r="GN155">
            <v>71.13</v>
          </cell>
          <cell r="GO155">
            <v>70.930000000000007</v>
          </cell>
          <cell r="GP155">
            <v>71.08</v>
          </cell>
          <cell r="GQ155">
            <v>70.61</v>
          </cell>
          <cell r="GR155">
            <v>69.86</v>
          </cell>
          <cell r="GS155">
            <v>68.599999999999994</v>
          </cell>
          <cell r="GT155">
            <v>67.91</v>
          </cell>
          <cell r="GU155">
            <v>67.459999999999994</v>
          </cell>
          <cell r="GV155">
            <v>66.47</v>
          </cell>
          <cell r="GW155">
            <v>66.31</v>
          </cell>
          <cell r="GX155">
            <v>66.430000000000007</v>
          </cell>
          <cell r="GY155">
            <v>66.400000000000006</v>
          </cell>
          <cell r="GZ155">
            <v>63.99</v>
          </cell>
        </row>
        <row r="156">
          <cell r="A156">
            <v>62101</v>
          </cell>
          <cell r="B156" t="str">
            <v>Televisor</v>
          </cell>
          <cell r="C156">
            <v>0.59599999999999997</v>
          </cell>
          <cell r="D156">
            <v>2.9731999999999996E-3</v>
          </cell>
          <cell r="E156">
            <v>29.63753297175543</v>
          </cell>
          <cell r="F156">
            <v>30.215464864704661</v>
          </cell>
          <cell r="G156">
            <v>30.787469251059541</v>
          </cell>
          <cell r="H156">
            <v>31.365401144008771</v>
          </cell>
          <cell r="I156">
            <v>32.09744820841113</v>
          </cell>
          <cell r="J156">
            <v>32.574612489256388</v>
          </cell>
          <cell r="K156">
            <v>33.271094514092646</v>
          </cell>
          <cell r="L156">
            <v>33.840135147150349</v>
          </cell>
          <cell r="M156">
            <v>34.234314335674696</v>
          </cell>
          <cell r="N156">
            <v>34.732224889600189</v>
          </cell>
          <cell r="O156">
            <v>35.25088171660591</v>
          </cell>
          <cell r="P156">
            <v>35.950327494739334</v>
          </cell>
          <cell r="Q156">
            <v>36.712012092113447</v>
          </cell>
          <cell r="R156">
            <v>37.663376900506798</v>
          </cell>
          <cell r="S156">
            <v>38.659198008357784</v>
          </cell>
          <cell r="T156">
            <v>39.293441213953351</v>
          </cell>
          <cell r="U156">
            <v>40.804955395512877</v>
          </cell>
          <cell r="V156">
            <v>41.765211463797748</v>
          </cell>
          <cell r="W156">
            <v>42.707685012299571</v>
          </cell>
          <cell r="X156">
            <v>43.810201238848876</v>
          </cell>
          <cell r="Y156">
            <v>44.509647016982306</v>
          </cell>
          <cell r="Z156">
            <v>45.286150380842301</v>
          </cell>
          <cell r="AA156">
            <v>46.021161198541833</v>
          </cell>
          <cell r="AB156">
            <v>46.379775347500072</v>
          </cell>
          <cell r="AC156">
            <v>47.123677425091131</v>
          </cell>
          <cell r="AD156">
            <v>47.612696719125097</v>
          </cell>
          <cell r="AE156">
            <v>48.332888770338755</v>
          </cell>
          <cell r="AF156">
            <v>48.884146883613404</v>
          </cell>
          <cell r="AG156">
            <v>50.122995761832776</v>
          </cell>
          <cell r="AH156">
            <v>50.632761328946977</v>
          </cell>
          <cell r="AI156">
            <v>51.676002489552772</v>
          </cell>
          <cell r="AJ156">
            <v>52.600693518271534</v>
          </cell>
          <cell r="AK156">
            <v>53.386088142023056</v>
          </cell>
          <cell r="AL156">
            <v>53.765448564061522</v>
          </cell>
          <cell r="AM156">
            <v>54.307815417444651</v>
          </cell>
          <cell r="AN156">
            <v>54.491568121869541</v>
          </cell>
          <cell r="AO156">
            <v>54.906493583474102</v>
          </cell>
          <cell r="AP156">
            <v>55.339201564861739</v>
          </cell>
          <cell r="AQ156">
            <v>55.514063009395102</v>
          </cell>
          <cell r="AR156">
            <v>55.682996947334097</v>
          </cell>
          <cell r="AS156">
            <v>55.926024717702497</v>
          </cell>
          <cell r="AT156">
            <v>56.246110073797453</v>
          </cell>
          <cell r="AU156">
            <v>56.741056874425766</v>
          </cell>
          <cell r="AV156">
            <v>56.930737085445003</v>
          </cell>
          <cell r="AW156">
            <v>57.230076168459732</v>
          </cell>
          <cell r="AX156">
            <v>57.538306511365988</v>
          </cell>
          <cell r="AY156">
            <v>58.036217065291474</v>
          </cell>
          <cell r="AZ156">
            <v>58.661569010995521</v>
          </cell>
          <cell r="BA156">
            <v>59.008328146765052</v>
          </cell>
          <cell r="BB156">
            <v>60.116771879908711</v>
          </cell>
          <cell r="BC156">
            <v>60.59986366734833</v>
          </cell>
          <cell r="BD156">
            <v>61.201505586674962</v>
          </cell>
          <cell r="BE156">
            <v>61.491953409798164</v>
          </cell>
          <cell r="BF156">
            <v>62.301058059927094</v>
          </cell>
          <cell r="BG156">
            <v>62.499629530837851</v>
          </cell>
          <cell r="BH156">
            <v>63.015322604546398</v>
          </cell>
          <cell r="BI156">
            <v>63.157582762810819</v>
          </cell>
          <cell r="BJ156">
            <v>63.267241634806318</v>
          </cell>
          <cell r="BK156">
            <v>63.578435731009755</v>
          </cell>
          <cell r="BL156">
            <v>63.851101034349902</v>
          </cell>
          <cell r="BM156">
            <v>63.768115942028977</v>
          </cell>
          <cell r="BN156">
            <v>64.663169437775991</v>
          </cell>
          <cell r="BO156">
            <v>64.938798494413319</v>
          </cell>
          <cell r="BP156">
            <v>65.332977682937667</v>
          </cell>
          <cell r="BQ156">
            <v>65.813105717080106</v>
          </cell>
          <cell r="BR156">
            <v>66.106517293500488</v>
          </cell>
          <cell r="BS156">
            <v>66.794108058445218</v>
          </cell>
          <cell r="BT156">
            <v>67.552828902522151</v>
          </cell>
          <cell r="BU156">
            <v>67.760291633324428</v>
          </cell>
          <cell r="BV156">
            <v>67.804747932782078</v>
          </cell>
          <cell r="BW156">
            <v>68.676091402151684</v>
          </cell>
          <cell r="BX156">
            <v>69.215494502237632</v>
          </cell>
          <cell r="BY156">
            <v>69.600782430870439</v>
          </cell>
          <cell r="BZ156">
            <v>69.701550042974418</v>
          </cell>
          <cell r="CA156">
            <v>70.178714323819676</v>
          </cell>
          <cell r="CB156">
            <v>70.898906375033334</v>
          </cell>
          <cell r="CC156">
            <v>71.865089949912559</v>
          </cell>
          <cell r="CD156">
            <v>73.035772502296908</v>
          </cell>
          <cell r="CE156">
            <v>73.154322634183927</v>
          </cell>
          <cell r="CF156">
            <v>74.049376129930934</v>
          </cell>
          <cell r="CG156">
            <v>74.35760647283719</v>
          </cell>
          <cell r="CH156">
            <v>74.977030911946883</v>
          </cell>
          <cell r="CI156">
            <v>75.655730417000086</v>
          </cell>
          <cell r="CJ156">
            <v>76.506327613289457</v>
          </cell>
          <cell r="CK156">
            <v>77.30950475682404</v>
          </cell>
          <cell r="CL156">
            <v>78.649121247147377</v>
          </cell>
          <cell r="CM156">
            <v>79.855368839097835</v>
          </cell>
          <cell r="CN156">
            <v>81.304644201416664</v>
          </cell>
          <cell r="CO156">
            <v>82.700572004386359</v>
          </cell>
          <cell r="CP156">
            <v>83.257757624255362</v>
          </cell>
          <cell r="CQ156">
            <v>84.226904952431752</v>
          </cell>
          <cell r="CR156">
            <v>84.603301621173046</v>
          </cell>
          <cell r="CS156">
            <v>84.60626537447024</v>
          </cell>
          <cell r="CT156">
            <v>85.362022465249979</v>
          </cell>
          <cell r="CU156">
            <v>85.284964879523415</v>
          </cell>
          <cell r="CV156">
            <v>85.50724637681158</v>
          </cell>
          <cell r="CW156">
            <v>85.69099908123647</v>
          </cell>
          <cell r="CX156">
            <v>85.898461812038747</v>
          </cell>
          <cell r="CY156">
            <v>86.082214516463637</v>
          </cell>
          <cell r="CZ156">
            <v>86.52085000444562</v>
          </cell>
          <cell r="DA156">
            <v>86.615690109955239</v>
          </cell>
          <cell r="DB156">
            <v>86.950594232536076</v>
          </cell>
          <cell r="DC156">
            <v>87.217332029281863</v>
          </cell>
          <cell r="DD156">
            <v>87.77451764915088</v>
          </cell>
          <cell r="DE156">
            <v>87.8930677810379</v>
          </cell>
          <cell r="DF156">
            <v>88.607332325657211</v>
          </cell>
          <cell r="DG156">
            <v>88.791085030082087</v>
          </cell>
          <cell r="DH156">
            <v>89.238611777955597</v>
          </cell>
          <cell r="DI156">
            <v>89.899528763225732</v>
          </cell>
          <cell r="DJ156">
            <v>92.392045286150378</v>
          </cell>
          <cell r="DK156">
            <v>93.1892949230906</v>
          </cell>
          <cell r="DL156">
            <v>94.671171571678371</v>
          </cell>
          <cell r="DM156">
            <v>95.791470318010724</v>
          </cell>
          <cell r="DN156">
            <v>96.831747725319346</v>
          </cell>
          <cell r="DO156">
            <v>97.214071900654972</v>
          </cell>
          <cell r="DP156">
            <v>97.765330013929628</v>
          </cell>
          <cell r="DQ156">
            <v>97.658634895231316</v>
          </cell>
          <cell r="DR156">
            <v>98.005394031000861</v>
          </cell>
          <cell r="DS156">
            <v>98.698912302539924</v>
          </cell>
          <cell r="DT156">
            <v>99.08716398446991</v>
          </cell>
          <cell r="DU156">
            <v>100</v>
          </cell>
          <cell r="DV156">
            <v>99.99</v>
          </cell>
          <cell r="DW156">
            <v>100.34</v>
          </cell>
          <cell r="DX156">
            <v>100.68</v>
          </cell>
          <cell r="DY156">
            <v>100.92</v>
          </cell>
          <cell r="DZ156">
            <v>101.07</v>
          </cell>
          <cell r="EA156">
            <v>100.85</v>
          </cell>
          <cell r="EB156">
            <v>101.76148659</v>
          </cell>
          <cell r="EC156">
            <v>102.91</v>
          </cell>
          <cell r="ED156">
            <v>103.28</v>
          </cell>
          <cell r="EE156">
            <v>104.94</v>
          </cell>
          <cell r="EF156">
            <v>105.37</v>
          </cell>
          <cell r="EG156">
            <v>105.76</v>
          </cell>
          <cell r="EH156">
            <v>106.19</v>
          </cell>
          <cell r="EI156">
            <v>106.34</v>
          </cell>
          <cell r="EJ156">
            <v>106.3</v>
          </cell>
          <cell r="EK156">
            <v>105.73</v>
          </cell>
          <cell r="EL156">
            <v>106.1</v>
          </cell>
          <cell r="EM156">
            <v>106</v>
          </cell>
          <cell r="EN156">
            <v>105.65</v>
          </cell>
          <cell r="EO156">
            <v>105.48</v>
          </cell>
          <cell r="EP156">
            <v>106.81</v>
          </cell>
          <cell r="EQ156">
            <v>107.18</v>
          </cell>
          <cell r="ER156">
            <v>107.78</v>
          </cell>
          <cell r="ES156">
            <v>108.56</v>
          </cell>
          <cell r="ET156">
            <v>108.86</v>
          </cell>
          <cell r="EU156">
            <v>109.26</v>
          </cell>
          <cell r="EV156">
            <v>110.02</v>
          </cell>
          <cell r="EW156">
            <v>110.39</v>
          </cell>
          <cell r="EX156">
            <v>110.41</v>
          </cell>
          <cell r="EY156">
            <v>110.88</v>
          </cell>
          <cell r="EZ156">
            <v>111.08</v>
          </cell>
          <cell r="FA156">
            <v>111.04</v>
          </cell>
          <cell r="FB156">
            <v>110.91</v>
          </cell>
          <cell r="FC156">
            <v>110.96</v>
          </cell>
          <cell r="FD156">
            <v>110.38</v>
          </cell>
          <cell r="FE156">
            <v>110.25</v>
          </cell>
          <cell r="FF156">
            <v>109.86</v>
          </cell>
          <cell r="FG156">
            <v>108.8</v>
          </cell>
          <cell r="FH156">
            <v>108.73</v>
          </cell>
          <cell r="FI156">
            <v>108.49</v>
          </cell>
          <cell r="FJ156">
            <v>108.03</v>
          </cell>
          <cell r="FK156">
            <v>107.7</v>
          </cell>
          <cell r="FL156">
            <v>107.51</v>
          </cell>
          <cell r="FM156">
            <v>107.15</v>
          </cell>
          <cell r="FN156">
            <v>107.46</v>
          </cell>
          <cell r="FO156">
            <v>107.57</v>
          </cell>
          <cell r="FP156">
            <v>108.09</v>
          </cell>
          <cell r="FQ156">
            <v>108.05</v>
          </cell>
          <cell r="FR156">
            <v>108.14</v>
          </cell>
          <cell r="FS156">
            <v>108.55</v>
          </cell>
          <cell r="FT156">
            <v>108.67</v>
          </cell>
          <cell r="FU156">
            <v>109.21</v>
          </cell>
          <cell r="FV156">
            <v>109.67</v>
          </cell>
          <cell r="FW156">
            <v>109.89</v>
          </cell>
          <cell r="FX156">
            <v>109.78</v>
          </cell>
          <cell r="FY156">
            <v>109.89</v>
          </cell>
          <cell r="FZ156">
            <v>109.96</v>
          </cell>
          <cell r="GA156">
            <v>109.43</v>
          </cell>
          <cell r="GB156">
            <v>109.07</v>
          </cell>
          <cell r="GC156">
            <v>108.78</v>
          </cell>
          <cell r="GD156">
            <v>108.77</v>
          </cell>
          <cell r="GE156">
            <v>108.67</v>
          </cell>
          <cell r="GF156">
            <v>108.99</v>
          </cell>
          <cell r="GG156">
            <v>109</v>
          </cell>
          <cell r="GH156">
            <v>108.97</v>
          </cell>
          <cell r="GI156">
            <v>109.37</v>
          </cell>
          <cell r="GJ156">
            <v>109.2</v>
          </cell>
          <cell r="GK156">
            <v>109.12</v>
          </cell>
          <cell r="GL156">
            <v>108.59</v>
          </cell>
          <cell r="GM156">
            <v>108.05</v>
          </cell>
          <cell r="GN156">
            <v>107.11</v>
          </cell>
          <cell r="GO156">
            <v>106.61</v>
          </cell>
          <cell r="GP156">
            <v>106.07</v>
          </cell>
          <cell r="GQ156">
            <v>105.67</v>
          </cell>
          <cell r="GR156">
            <v>105.28</v>
          </cell>
          <cell r="GS156">
            <v>104.37</v>
          </cell>
          <cell r="GT156">
            <v>103</v>
          </cell>
          <cell r="GU156">
            <v>102.34</v>
          </cell>
          <cell r="GV156">
            <v>101.45</v>
          </cell>
          <cell r="GW156">
            <v>100.49</v>
          </cell>
          <cell r="GX156">
            <v>99.57</v>
          </cell>
          <cell r="GY156">
            <v>99.2</v>
          </cell>
          <cell r="GZ156">
            <v>98.74</v>
          </cell>
        </row>
        <row r="157">
          <cell r="A157">
            <v>62102</v>
          </cell>
          <cell r="B157" t="str">
            <v>Otros aparatos de video e imagen</v>
          </cell>
          <cell r="D157">
            <v>2.0402256999999999E-3</v>
          </cell>
          <cell r="DU157">
            <v>100</v>
          </cell>
          <cell r="DV157">
            <v>99.8</v>
          </cell>
          <cell r="DW157">
            <v>99.28</v>
          </cell>
          <cell r="DX157">
            <v>100.05</v>
          </cell>
          <cell r="DY157">
            <v>99.74</v>
          </cell>
          <cell r="DZ157">
            <v>100.12</v>
          </cell>
          <cell r="EA157">
            <v>100.38</v>
          </cell>
          <cell r="EB157">
            <v>100.89262558</v>
          </cell>
          <cell r="EC157">
            <v>101.08</v>
          </cell>
          <cell r="ED157">
            <v>101.99</v>
          </cell>
          <cell r="EE157">
            <v>102.29</v>
          </cell>
          <cell r="EF157">
            <v>101.95</v>
          </cell>
          <cell r="EG157">
            <v>102.48</v>
          </cell>
          <cell r="EH157">
            <v>103.79</v>
          </cell>
          <cell r="EI157">
            <v>104.21</v>
          </cell>
          <cell r="EJ157">
            <v>105.9</v>
          </cell>
          <cell r="EK157">
            <v>104.39</v>
          </cell>
          <cell r="EL157">
            <v>104.44</v>
          </cell>
          <cell r="EM157">
            <v>104.98</v>
          </cell>
          <cell r="EN157">
            <v>106.74</v>
          </cell>
          <cell r="EO157">
            <v>107.36</v>
          </cell>
          <cell r="EP157">
            <v>108.48</v>
          </cell>
          <cell r="EQ157">
            <v>109.1</v>
          </cell>
          <cell r="ER157">
            <v>108.72</v>
          </cell>
          <cell r="ES157">
            <v>108.53</v>
          </cell>
          <cell r="ET157">
            <v>106.13</v>
          </cell>
          <cell r="EU157">
            <v>106.78</v>
          </cell>
          <cell r="EV157">
            <v>106.7</v>
          </cell>
          <cell r="EW157">
            <v>106.12</v>
          </cell>
          <cell r="EX157">
            <v>105.84</v>
          </cell>
          <cell r="EY157">
            <v>107.14</v>
          </cell>
          <cell r="EZ157">
            <v>109.32</v>
          </cell>
          <cell r="FA157">
            <v>108.93</v>
          </cell>
          <cell r="FB157">
            <v>108.94</v>
          </cell>
          <cell r="FC157">
            <v>107.09</v>
          </cell>
          <cell r="FD157">
            <v>106.48</v>
          </cell>
          <cell r="FE157">
            <v>105.04</v>
          </cell>
          <cell r="FF157">
            <v>105.31</v>
          </cell>
          <cell r="FG157">
            <v>105.39</v>
          </cell>
          <cell r="FH157">
            <v>105.06</v>
          </cell>
          <cell r="FI157">
            <v>102.45</v>
          </cell>
          <cell r="FJ157">
            <v>102.13</v>
          </cell>
          <cell r="FK157">
            <v>102.83</v>
          </cell>
          <cell r="FL157">
            <v>102.48</v>
          </cell>
          <cell r="FM157">
            <v>102.06</v>
          </cell>
          <cell r="FN157">
            <v>102.14</v>
          </cell>
          <cell r="FO157">
            <v>101.3</v>
          </cell>
          <cell r="FP157">
            <v>101.41</v>
          </cell>
          <cell r="FQ157">
            <v>101.69</v>
          </cell>
          <cell r="FR157">
            <v>102.64</v>
          </cell>
          <cell r="FS157">
            <v>103.44</v>
          </cell>
          <cell r="FT157">
            <v>104.25</v>
          </cell>
          <cell r="FU157">
            <v>103.39</v>
          </cell>
          <cell r="FV157">
            <v>103.16</v>
          </cell>
          <cell r="FW157">
            <v>102.97</v>
          </cell>
          <cell r="FX157">
            <v>103.15</v>
          </cell>
          <cell r="FY157">
            <v>102.76</v>
          </cell>
          <cell r="FZ157">
            <v>102.73</v>
          </cell>
          <cell r="GA157">
            <v>101.04</v>
          </cell>
          <cell r="GB157">
            <v>100.7</v>
          </cell>
          <cell r="GC157">
            <v>99.88</v>
          </cell>
          <cell r="GD157">
            <v>99.55</v>
          </cell>
          <cell r="GE157">
            <v>99.14</v>
          </cell>
          <cell r="GF157">
            <v>98.88</v>
          </cell>
          <cell r="GG157">
            <v>98.55</v>
          </cell>
          <cell r="GH157">
            <v>98.76</v>
          </cell>
          <cell r="GI157">
            <v>98.75</v>
          </cell>
          <cell r="GJ157">
            <v>99.16</v>
          </cell>
          <cell r="GK157">
            <v>96.65</v>
          </cell>
          <cell r="GL157">
            <v>96.6</v>
          </cell>
          <cell r="GM157">
            <v>96.82</v>
          </cell>
          <cell r="GN157">
            <v>96.74</v>
          </cell>
          <cell r="GO157">
            <v>96.61</v>
          </cell>
          <cell r="GP157">
            <v>95.77</v>
          </cell>
          <cell r="GQ157">
            <v>95.21</v>
          </cell>
          <cell r="GR157">
            <v>94.64</v>
          </cell>
          <cell r="GS157">
            <v>93.97</v>
          </cell>
          <cell r="GT157">
            <v>93.07</v>
          </cell>
          <cell r="GU157">
            <v>93.01</v>
          </cell>
          <cell r="GV157">
            <v>93.06</v>
          </cell>
          <cell r="GW157">
            <v>92.23</v>
          </cell>
          <cell r="GX157">
            <v>91.09</v>
          </cell>
          <cell r="GY157">
            <v>90.89</v>
          </cell>
          <cell r="GZ157">
            <v>90.72</v>
          </cell>
        </row>
        <row r="158">
          <cell r="A158">
            <v>62201</v>
          </cell>
          <cell r="B158" t="str">
            <v>Equipo de sonido</v>
          </cell>
          <cell r="C158">
            <v>0.378</v>
          </cell>
          <cell r="D158">
            <v>1.7684608E-3</v>
          </cell>
          <cell r="E158">
            <v>33.343336334233605</v>
          </cell>
          <cell r="F158">
            <v>33.81014304291287</v>
          </cell>
          <cell r="G158">
            <v>34.326964756093489</v>
          </cell>
          <cell r="H158">
            <v>34.800440132039611</v>
          </cell>
          <cell r="I158">
            <v>35.533993531392746</v>
          </cell>
          <cell r="J158">
            <v>35.850755226567962</v>
          </cell>
          <cell r="K158">
            <v>36.587642959554536</v>
          </cell>
          <cell r="L158">
            <v>37.194491680837579</v>
          </cell>
          <cell r="M158">
            <v>37.601280384115235</v>
          </cell>
          <cell r="N158">
            <v>38.19479177086459</v>
          </cell>
          <cell r="O158">
            <v>38.841652495748718</v>
          </cell>
          <cell r="P158">
            <v>39.635223900503483</v>
          </cell>
          <cell r="Q158">
            <v>40.298756293554725</v>
          </cell>
          <cell r="R158">
            <v>40.81557800673535</v>
          </cell>
          <cell r="S158">
            <v>41.622486746023803</v>
          </cell>
          <cell r="T158">
            <v>42.772831849554862</v>
          </cell>
          <cell r="U158">
            <v>44.149911640158713</v>
          </cell>
          <cell r="V158">
            <v>44.626721349738254</v>
          </cell>
          <cell r="W158">
            <v>45.400286752692473</v>
          </cell>
          <cell r="X158">
            <v>46.350571838218123</v>
          </cell>
          <cell r="Y158">
            <v>47.157480577506583</v>
          </cell>
          <cell r="Z158">
            <v>47.834350305091526</v>
          </cell>
          <cell r="AA158">
            <v>48.674602380714205</v>
          </cell>
          <cell r="AB158">
            <v>49.404821446433921</v>
          </cell>
          <cell r="AC158">
            <v>49.861625154212923</v>
          </cell>
          <cell r="AD158">
            <v>50.315094528358507</v>
          </cell>
          <cell r="AE158">
            <v>51.041979260444805</v>
          </cell>
          <cell r="AF158">
            <v>51.785535660698201</v>
          </cell>
          <cell r="AG158">
            <v>53.092594445000159</v>
          </cell>
          <cell r="AH158">
            <v>53.709446167183486</v>
          </cell>
          <cell r="AI158">
            <v>54.262945550331764</v>
          </cell>
          <cell r="AJ158">
            <v>55.189890300423464</v>
          </cell>
          <cell r="AK158">
            <v>55.616685005501651</v>
          </cell>
          <cell r="AL158">
            <v>56.190190390450468</v>
          </cell>
          <cell r="AM158">
            <v>56.60364776099496</v>
          </cell>
          <cell r="AN158">
            <v>56.767030109032703</v>
          </cell>
          <cell r="AO158">
            <v>57.307192157647293</v>
          </cell>
          <cell r="AP158">
            <v>57.844019872628451</v>
          </cell>
          <cell r="AQ158">
            <v>58.220799573205298</v>
          </cell>
          <cell r="AR158">
            <v>58.52422393384682</v>
          </cell>
          <cell r="AS158">
            <v>58.870994631722851</v>
          </cell>
          <cell r="AT158">
            <v>59.517855356606972</v>
          </cell>
          <cell r="AU158">
            <v>60.188056416925072</v>
          </cell>
          <cell r="AV158">
            <v>60.35477309859624</v>
          </cell>
          <cell r="AW158">
            <v>60.618185455636684</v>
          </cell>
          <cell r="AX158">
            <v>60.92827848354505</v>
          </cell>
          <cell r="AY158">
            <v>62.245340268747285</v>
          </cell>
          <cell r="AZ158">
            <v>63.005568337167816</v>
          </cell>
          <cell r="BA158">
            <v>63.462372044946811</v>
          </cell>
          <cell r="BB158">
            <v>64.125904437998059</v>
          </cell>
          <cell r="BC158">
            <v>64.762762161981925</v>
          </cell>
          <cell r="BD158">
            <v>65.639691907572271</v>
          </cell>
          <cell r="BE158">
            <v>66.059817945383614</v>
          </cell>
          <cell r="BF158">
            <v>66.983428361841874</v>
          </cell>
          <cell r="BG158">
            <v>67.286852722483417</v>
          </cell>
          <cell r="BH158">
            <v>68.007068787302842</v>
          </cell>
          <cell r="BI158">
            <v>68.160448134440315</v>
          </cell>
          <cell r="BJ158">
            <v>68.783968523890493</v>
          </cell>
          <cell r="BK158">
            <v>68.994031542796165</v>
          </cell>
          <cell r="BL158">
            <v>69.337467907038757</v>
          </cell>
          <cell r="BM158">
            <v>69.660898269480825</v>
          </cell>
          <cell r="BN158">
            <v>69.824280617518582</v>
          </cell>
          <cell r="BO158">
            <v>70.274415658030733</v>
          </cell>
          <cell r="BP158">
            <v>71.067987062785491</v>
          </cell>
          <cell r="BQ158">
            <v>71.848221133006561</v>
          </cell>
          <cell r="BR158">
            <v>72.59511186689339</v>
          </cell>
          <cell r="BS158">
            <v>73.328665266246531</v>
          </cell>
          <cell r="BT158">
            <v>73.84548697942715</v>
          </cell>
          <cell r="BU158">
            <v>74.11223367010102</v>
          </cell>
          <cell r="BV158">
            <v>74.198926344570026</v>
          </cell>
          <cell r="BW158">
            <v>74.649061385082177</v>
          </cell>
          <cell r="BX158">
            <v>75.029175419292443</v>
          </cell>
          <cell r="BY158">
            <v>75.776066153179272</v>
          </cell>
          <cell r="BZ158">
            <v>76.849721583141601</v>
          </cell>
          <cell r="CA158">
            <v>77.509919642559439</v>
          </cell>
          <cell r="CB158">
            <v>78.22680137374546</v>
          </cell>
          <cell r="CC158">
            <v>79.400486812710469</v>
          </cell>
          <cell r="CD158">
            <v>80.427461571804869</v>
          </cell>
          <cell r="CE158">
            <v>80.567503584408655</v>
          </cell>
          <cell r="CF158">
            <v>80.897602614117559</v>
          </cell>
          <cell r="CG158">
            <v>81.201026974759088</v>
          </cell>
          <cell r="CH158">
            <v>81.431095995465299</v>
          </cell>
          <cell r="CI158">
            <v>82.224667400220056</v>
          </cell>
          <cell r="CJ158">
            <v>82.91820879597212</v>
          </cell>
          <cell r="CK158">
            <v>83.445033510053008</v>
          </cell>
          <cell r="CL158">
            <v>84.031876229535527</v>
          </cell>
          <cell r="CM158">
            <v>84.86212530425793</v>
          </cell>
          <cell r="CN158">
            <v>86.079157080457463</v>
          </cell>
          <cell r="CO158">
            <v>87.392884532026272</v>
          </cell>
          <cell r="CP158">
            <v>87.953052582441387</v>
          </cell>
          <cell r="CQ158">
            <v>88.173118602247342</v>
          </cell>
          <cell r="CR158">
            <v>88.583241639158416</v>
          </cell>
          <cell r="CS158">
            <v>89.066720016004794</v>
          </cell>
          <cell r="CT158">
            <v>89.356807042112635</v>
          </cell>
          <cell r="CU158">
            <v>89.146744023206963</v>
          </cell>
          <cell r="CV158">
            <v>90.070354439665223</v>
          </cell>
          <cell r="CW158">
            <v>90.287086125837732</v>
          </cell>
          <cell r="CX158">
            <v>90.587176152845856</v>
          </cell>
          <cell r="CY158">
            <v>91.304057884031863</v>
          </cell>
          <cell r="CZ158">
            <v>91.47744323296989</v>
          </cell>
          <cell r="DA158">
            <v>91.7075122536761</v>
          </cell>
          <cell r="DB158">
            <v>91.7075122536761</v>
          </cell>
          <cell r="DC158">
            <v>91.757527258177447</v>
          </cell>
          <cell r="DD158">
            <v>91.600813577406555</v>
          </cell>
          <cell r="DE158">
            <v>91.92090960621519</v>
          </cell>
          <cell r="DF158">
            <v>92.321029642225994</v>
          </cell>
          <cell r="DG158">
            <v>92.581107665633027</v>
          </cell>
          <cell r="DH158">
            <v>93.104598046080483</v>
          </cell>
          <cell r="DI158">
            <v>93.764796105498306</v>
          </cell>
          <cell r="DJ158">
            <v>94.398319495848753</v>
          </cell>
          <cell r="DK158">
            <v>95.258577573271978</v>
          </cell>
          <cell r="DL158">
            <v>95.962121969924311</v>
          </cell>
          <cell r="DM158">
            <v>96.495615351272036</v>
          </cell>
          <cell r="DN158">
            <v>97.789336801040292</v>
          </cell>
          <cell r="DO158">
            <v>98.336167516921734</v>
          </cell>
          <cell r="DP158">
            <v>98.659597879363787</v>
          </cell>
          <cell r="DQ158">
            <v>99.029708912673797</v>
          </cell>
          <cell r="DR158">
            <v>99.356473608749283</v>
          </cell>
          <cell r="DS158">
            <v>99.709912973892173</v>
          </cell>
          <cell r="DT158">
            <v>99.696575639358471</v>
          </cell>
          <cell r="DU158">
            <v>100</v>
          </cell>
          <cell r="DV158">
            <v>101.11</v>
          </cell>
          <cell r="DW158">
            <v>101.45</v>
          </cell>
          <cell r="DX158">
            <v>102.04</v>
          </cell>
          <cell r="DY158">
            <v>102.11</v>
          </cell>
          <cell r="DZ158">
            <v>101.79</v>
          </cell>
          <cell r="EA158">
            <v>101.22</v>
          </cell>
          <cell r="EB158">
            <v>101.70620224</v>
          </cell>
          <cell r="EC158">
            <v>102.12</v>
          </cell>
          <cell r="ED158">
            <v>102.53</v>
          </cell>
          <cell r="EE158">
            <v>103.11</v>
          </cell>
          <cell r="EF158">
            <v>103.32</v>
          </cell>
          <cell r="EG158">
            <v>103.68</v>
          </cell>
          <cell r="EH158">
            <v>104.17</v>
          </cell>
          <cell r="EI158">
            <v>103.78</v>
          </cell>
          <cell r="EJ158">
            <v>103.9</v>
          </cell>
          <cell r="EK158">
            <v>103.95</v>
          </cell>
          <cell r="EL158">
            <v>104.33</v>
          </cell>
          <cell r="EM158">
            <v>104.65</v>
          </cell>
          <cell r="EN158">
            <v>104.08</v>
          </cell>
          <cell r="EO158">
            <v>104.41</v>
          </cell>
          <cell r="EP158">
            <v>104.33</v>
          </cell>
          <cell r="EQ158">
            <v>103.44</v>
          </cell>
          <cell r="ER158">
            <v>102.88</v>
          </cell>
          <cell r="ES158">
            <v>102.99</v>
          </cell>
          <cell r="ET158">
            <v>104.15</v>
          </cell>
          <cell r="EU158">
            <v>104.62</v>
          </cell>
          <cell r="EV158">
            <v>104.95</v>
          </cell>
          <cell r="EW158">
            <v>105.78</v>
          </cell>
          <cell r="EX158">
            <v>106.13</v>
          </cell>
          <cell r="EY158">
            <v>106.58</v>
          </cell>
          <cell r="EZ158">
            <v>107.14</v>
          </cell>
          <cell r="FA158">
            <v>107.25</v>
          </cell>
          <cell r="FB158">
            <v>107.39</v>
          </cell>
          <cell r="FC158">
            <v>106.85</v>
          </cell>
          <cell r="FD158">
            <v>106.11</v>
          </cell>
          <cell r="FE158">
            <v>105.96</v>
          </cell>
          <cell r="FF158">
            <v>105.9</v>
          </cell>
          <cell r="FG158">
            <v>106</v>
          </cell>
          <cell r="FH158">
            <v>106.3</v>
          </cell>
          <cell r="FI158">
            <v>106.53</v>
          </cell>
          <cell r="FJ158">
            <v>105.84</v>
          </cell>
          <cell r="FK158">
            <v>105.52</v>
          </cell>
          <cell r="FL158">
            <v>104.88</v>
          </cell>
          <cell r="FM158">
            <v>104.28</v>
          </cell>
          <cell r="FN158">
            <v>104.42</v>
          </cell>
          <cell r="FO158">
            <v>104.99</v>
          </cell>
          <cell r="FP158">
            <v>106.5</v>
          </cell>
          <cell r="FQ158">
            <v>106.96</v>
          </cell>
          <cell r="FR158">
            <v>107.21</v>
          </cell>
          <cell r="FS158">
            <v>107.47</v>
          </cell>
          <cell r="FT158">
            <v>108.04</v>
          </cell>
          <cell r="FU158">
            <v>108.33</v>
          </cell>
          <cell r="FV158">
            <v>108.06</v>
          </cell>
          <cell r="FW158">
            <v>107.64</v>
          </cell>
          <cell r="FX158">
            <v>107.7</v>
          </cell>
          <cell r="FY158">
            <v>107.76</v>
          </cell>
          <cell r="FZ158">
            <v>107.85</v>
          </cell>
          <cell r="GA158">
            <v>107.71</v>
          </cell>
          <cell r="GB158">
            <v>107.79</v>
          </cell>
          <cell r="GC158">
            <v>107.29</v>
          </cell>
          <cell r="GD158">
            <v>106.72</v>
          </cell>
          <cell r="GE158">
            <v>106.7</v>
          </cell>
          <cell r="GF158">
            <v>106.76</v>
          </cell>
          <cell r="GG158">
            <v>106.89</v>
          </cell>
          <cell r="GH158">
            <v>106.63</v>
          </cell>
          <cell r="GI158">
            <v>106.5</v>
          </cell>
          <cell r="GJ158">
            <v>105.79</v>
          </cell>
          <cell r="GK158">
            <v>105.51</v>
          </cell>
          <cell r="GL158">
            <v>105.28</v>
          </cell>
          <cell r="GM158">
            <v>104.51</v>
          </cell>
          <cell r="GN158">
            <v>103.48</v>
          </cell>
          <cell r="GO158">
            <v>102.91</v>
          </cell>
          <cell r="GP158">
            <v>102.73</v>
          </cell>
          <cell r="GQ158">
            <v>102.73</v>
          </cell>
          <cell r="GR158">
            <v>102.67</v>
          </cell>
          <cell r="GS158">
            <v>102.59</v>
          </cell>
          <cell r="GT158">
            <v>102.04</v>
          </cell>
          <cell r="GU158">
            <v>101.72</v>
          </cell>
          <cell r="GV158">
            <v>101.74</v>
          </cell>
          <cell r="GW158">
            <v>101.43</v>
          </cell>
          <cell r="GX158">
            <v>101.27</v>
          </cell>
          <cell r="GY158">
            <v>100.15</v>
          </cell>
          <cell r="GZ158">
            <v>99.48</v>
          </cell>
        </row>
        <row r="159">
          <cell r="A159">
            <v>62202</v>
          </cell>
          <cell r="B159" t="str">
            <v>Otros aparatos de sonido</v>
          </cell>
          <cell r="D159">
            <v>2.0058540000000001E-4</v>
          </cell>
          <cell r="DU159">
            <v>100</v>
          </cell>
          <cell r="DV159">
            <v>100.61</v>
          </cell>
          <cell r="DW159">
            <v>100.47</v>
          </cell>
          <cell r="DX159">
            <v>101.33</v>
          </cell>
          <cell r="DY159">
            <v>101.34</v>
          </cell>
          <cell r="DZ159">
            <v>101.04</v>
          </cell>
          <cell r="EA159">
            <v>100.74</v>
          </cell>
          <cell r="EB159">
            <v>101.91421687</v>
          </cell>
          <cell r="EC159">
            <v>102.74</v>
          </cell>
          <cell r="ED159">
            <v>103.39</v>
          </cell>
          <cell r="EE159">
            <v>103.34</v>
          </cell>
          <cell r="EF159">
            <v>102.65</v>
          </cell>
          <cell r="EG159">
            <v>102.97</v>
          </cell>
          <cell r="EH159">
            <v>104.42</v>
          </cell>
          <cell r="EI159">
            <v>103.64</v>
          </cell>
          <cell r="EJ159">
            <v>103.54</v>
          </cell>
          <cell r="EK159">
            <v>104.26</v>
          </cell>
          <cell r="EL159">
            <v>105.4</v>
          </cell>
          <cell r="EM159">
            <v>105.86</v>
          </cell>
          <cell r="EN159">
            <v>106.23</v>
          </cell>
          <cell r="EO159">
            <v>107.01</v>
          </cell>
          <cell r="EP159">
            <v>107.78</v>
          </cell>
          <cell r="EQ159">
            <v>108.33</v>
          </cell>
          <cell r="ER159">
            <v>108.01</v>
          </cell>
          <cell r="ES159">
            <v>109.04</v>
          </cell>
          <cell r="ET159">
            <v>108.6</v>
          </cell>
          <cell r="EU159">
            <v>108.73</v>
          </cell>
          <cell r="EV159">
            <v>109</v>
          </cell>
          <cell r="EW159">
            <v>108.53</v>
          </cell>
          <cell r="EX159">
            <v>108.73</v>
          </cell>
          <cell r="EY159">
            <v>109.18</v>
          </cell>
          <cell r="EZ159">
            <v>108.55</v>
          </cell>
          <cell r="FA159">
            <v>108.67</v>
          </cell>
          <cell r="FB159">
            <v>108.26</v>
          </cell>
          <cell r="FC159">
            <v>107.96</v>
          </cell>
          <cell r="FD159">
            <v>107.68</v>
          </cell>
          <cell r="FE159">
            <v>107.5</v>
          </cell>
          <cell r="FF159">
            <v>107.14</v>
          </cell>
          <cell r="FG159">
            <v>107.51</v>
          </cell>
          <cell r="FH159">
            <v>107.53</v>
          </cell>
          <cell r="FI159">
            <v>107.62</v>
          </cell>
          <cell r="FJ159">
            <v>107.32</v>
          </cell>
          <cell r="FK159">
            <v>107.39</v>
          </cell>
          <cell r="FL159">
            <v>107.45</v>
          </cell>
          <cell r="FM159">
            <v>107.85</v>
          </cell>
          <cell r="FN159">
            <v>108.81</v>
          </cell>
          <cell r="FO159">
            <v>109.15</v>
          </cell>
          <cell r="FP159">
            <v>110.4</v>
          </cell>
          <cell r="FQ159">
            <v>110.94</v>
          </cell>
          <cell r="FR159">
            <v>111.17</v>
          </cell>
          <cell r="FS159">
            <v>111.07</v>
          </cell>
          <cell r="FT159">
            <v>111.81</v>
          </cell>
          <cell r="FU159">
            <v>111.72</v>
          </cell>
          <cell r="FV159">
            <v>111.02</v>
          </cell>
          <cell r="FW159">
            <v>110.32</v>
          </cell>
          <cell r="FX159">
            <v>110.99</v>
          </cell>
          <cell r="FY159">
            <v>111.51</v>
          </cell>
          <cell r="FZ159">
            <v>111.73</v>
          </cell>
          <cell r="GA159">
            <v>111.52</v>
          </cell>
          <cell r="GB159">
            <v>111.34</v>
          </cell>
          <cell r="GC159">
            <v>111.12</v>
          </cell>
          <cell r="GD159">
            <v>111.8</v>
          </cell>
          <cell r="GE159">
            <v>112.08</v>
          </cell>
          <cell r="GF159">
            <v>112.49</v>
          </cell>
          <cell r="GG159">
            <v>111.81</v>
          </cell>
          <cell r="GH159">
            <v>110.13</v>
          </cell>
          <cell r="GI159">
            <v>109.72</v>
          </cell>
          <cell r="GJ159">
            <v>109.55</v>
          </cell>
          <cell r="GK159">
            <v>110.28</v>
          </cell>
          <cell r="GL159">
            <v>109.96</v>
          </cell>
          <cell r="GM159">
            <v>109.6</v>
          </cell>
          <cell r="GN159">
            <v>107.55</v>
          </cell>
          <cell r="GO159">
            <v>106.61</v>
          </cell>
          <cell r="GP159">
            <v>106.47</v>
          </cell>
          <cell r="GQ159">
            <v>106.31</v>
          </cell>
          <cell r="GR159">
            <v>106.18</v>
          </cell>
          <cell r="GS159">
            <v>105.79</v>
          </cell>
          <cell r="GT159">
            <v>106.69</v>
          </cell>
          <cell r="GU159">
            <v>106.75</v>
          </cell>
          <cell r="GV159">
            <v>106.16</v>
          </cell>
          <cell r="GW159">
            <v>105.19</v>
          </cell>
          <cell r="GX159">
            <v>105.43</v>
          </cell>
          <cell r="GY159">
            <v>104.61</v>
          </cell>
          <cell r="GZ159">
            <v>103.89</v>
          </cell>
        </row>
        <row r="160">
          <cell r="A160">
            <v>63202</v>
          </cell>
          <cell r="B160" t="str">
            <v>Revelado de fotografía</v>
          </cell>
          <cell r="C160">
            <v>0.13500000000000001</v>
          </cell>
          <cell r="D160">
            <v>6.3329119999999998E-4</v>
          </cell>
          <cell r="E160">
            <v>16.033606439096346</v>
          </cell>
          <cell r="F160">
            <v>16.217992913145952</v>
          </cell>
          <cell r="G160">
            <v>16.647693565713734</v>
          </cell>
          <cell r="H160">
            <v>17.083807660857158</v>
          </cell>
          <cell r="I160">
            <v>18.15485257098879</v>
          </cell>
          <cell r="J160">
            <v>18.403373470794783</v>
          </cell>
          <cell r="K160">
            <v>18.56531289582966</v>
          </cell>
          <cell r="L160">
            <v>19.030287482563452</v>
          </cell>
          <cell r="M160">
            <v>19.577033462136637</v>
          </cell>
          <cell r="N160">
            <v>19.957029934743218</v>
          </cell>
          <cell r="O160">
            <v>20.348249931857172</v>
          </cell>
          <cell r="P160">
            <v>21.278199105324759</v>
          </cell>
          <cell r="Q160">
            <v>21.71431320046818</v>
          </cell>
          <cell r="R160">
            <v>22.33000368772948</v>
          </cell>
          <cell r="S160">
            <v>22.633038849428399</v>
          </cell>
          <cell r="T160">
            <v>23.328897368885183</v>
          </cell>
          <cell r="U160">
            <v>24.130577690839999</v>
          </cell>
          <cell r="V160">
            <v>24.848883259311513</v>
          </cell>
          <cell r="W160">
            <v>25.913514726867515</v>
          </cell>
          <cell r="X160">
            <v>26.458657345796787</v>
          </cell>
          <cell r="Y160">
            <v>27.156119225897481</v>
          </cell>
          <cell r="Z160">
            <v>28.029950776828226</v>
          </cell>
          <cell r="AA160">
            <v>28.8075806891244</v>
          </cell>
          <cell r="AB160">
            <v>29.721496256152896</v>
          </cell>
          <cell r="AC160">
            <v>30.992961246773238</v>
          </cell>
          <cell r="AD160">
            <v>32.53218746492648</v>
          </cell>
          <cell r="AE160">
            <v>33.72027770206352</v>
          </cell>
          <cell r="AF160">
            <v>34.00407253603553</v>
          </cell>
          <cell r="AG160">
            <v>34.085843928874922</v>
          </cell>
          <cell r="AH160">
            <v>34.16921868235822</v>
          </cell>
          <cell r="AI160">
            <v>35.269124084080225</v>
          </cell>
          <cell r="AJ160">
            <v>36.072407766678957</v>
          </cell>
          <cell r="AK160">
            <v>37.196363578059611</v>
          </cell>
          <cell r="AL160">
            <v>37.797623819525725</v>
          </cell>
          <cell r="AM160">
            <v>38.455001683528671</v>
          </cell>
          <cell r="AN160">
            <v>39.415414709230546</v>
          </cell>
          <cell r="AO160">
            <v>39.69439946127082</v>
          </cell>
          <cell r="AP160">
            <v>40.627555356026221</v>
          </cell>
          <cell r="AQ160">
            <v>41.058859369237915</v>
          </cell>
          <cell r="AR160">
            <v>41.841299363465815</v>
          </cell>
          <cell r="AS160">
            <v>42.53234780099087</v>
          </cell>
          <cell r="AT160">
            <v>43.587359104683415</v>
          </cell>
          <cell r="AU160">
            <v>43.851913610928499</v>
          </cell>
          <cell r="AV160">
            <v>44.053937052061116</v>
          </cell>
          <cell r="AW160">
            <v>44.568615818756115</v>
          </cell>
          <cell r="AX160">
            <v>44.817136718562104</v>
          </cell>
          <cell r="AY160">
            <v>45.564302778623997</v>
          </cell>
          <cell r="AZ160">
            <v>46.282608347095511</v>
          </cell>
          <cell r="BA160">
            <v>47.015344161362215</v>
          </cell>
          <cell r="BB160">
            <v>47.546056534496309</v>
          </cell>
          <cell r="BC160">
            <v>47.89879587615642</v>
          </cell>
          <cell r="BD160">
            <v>49.970337828087672</v>
          </cell>
          <cell r="BE160">
            <v>50.587631675992874</v>
          </cell>
          <cell r="BF160">
            <v>51.129567573634326</v>
          </cell>
          <cell r="BG160">
            <v>51.400535522455058</v>
          </cell>
          <cell r="BH160">
            <v>51.785342076993381</v>
          </cell>
          <cell r="BI160">
            <v>52.409049367474225</v>
          </cell>
          <cell r="BJ160">
            <v>53.161025509467841</v>
          </cell>
          <cell r="BK160">
            <v>54.171142715130912</v>
          </cell>
          <cell r="BL160">
            <v>55.654251310747327</v>
          </cell>
          <cell r="BM160">
            <v>56.099985569754196</v>
          </cell>
          <cell r="BN160">
            <v>57.663262197566091</v>
          </cell>
          <cell r="BO160">
            <v>57.830011704532694</v>
          </cell>
          <cell r="BP160">
            <v>59.991341852522886</v>
          </cell>
          <cell r="BQ160">
            <v>60.231845949109328</v>
          </cell>
          <cell r="BR160">
            <v>61.658836922188897</v>
          </cell>
          <cell r="BS160">
            <v>61.992335936122103</v>
          </cell>
          <cell r="BT160">
            <v>64.403790344562196</v>
          </cell>
          <cell r="BU160">
            <v>65.110872388526346</v>
          </cell>
          <cell r="BV160">
            <v>65.702512466128994</v>
          </cell>
          <cell r="BW160">
            <v>65.822764514422218</v>
          </cell>
          <cell r="BX160">
            <v>66.124196315477235</v>
          </cell>
          <cell r="BY160">
            <v>66.441661722971332</v>
          </cell>
          <cell r="BZ160">
            <v>67.626545238820555</v>
          </cell>
          <cell r="CA160">
            <v>68.356074331799448</v>
          </cell>
          <cell r="CB160">
            <v>68.56932129743943</v>
          </cell>
          <cell r="CC160">
            <v>68.944507688114271</v>
          </cell>
          <cell r="CD160">
            <v>69.2475428498132</v>
          </cell>
          <cell r="CE160">
            <v>69.340537767159972</v>
          </cell>
          <cell r="CF160">
            <v>69.43353268450673</v>
          </cell>
          <cell r="CG160">
            <v>69.462393176097095</v>
          </cell>
          <cell r="CH160">
            <v>69.571421699882947</v>
          </cell>
          <cell r="CI160">
            <v>69.683656944956624</v>
          </cell>
          <cell r="CJ160">
            <v>71.445750292613326</v>
          </cell>
          <cell r="CK160">
            <v>73.304045278904567</v>
          </cell>
          <cell r="CL160">
            <v>75.696259359617756</v>
          </cell>
          <cell r="CM160">
            <v>76.679119434334368</v>
          </cell>
          <cell r="CN160">
            <v>79.701454248104014</v>
          </cell>
          <cell r="CO160">
            <v>80.573682438390861</v>
          </cell>
          <cell r="CP160">
            <v>81.271144318491551</v>
          </cell>
          <cell r="CQ160">
            <v>81.12363513925186</v>
          </cell>
          <cell r="CR160">
            <v>81.376966120989593</v>
          </cell>
          <cell r="CS160">
            <v>81.367345957126133</v>
          </cell>
          <cell r="CT160">
            <v>81.776202921323076</v>
          </cell>
          <cell r="CU160">
            <v>81.888438166396753</v>
          </cell>
          <cell r="CV160">
            <v>82.563452997482727</v>
          </cell>
          <cell r="CW160">
            <v>81.971812919880065</v>
          </cell>
          <cell r="CX160">
            <v>82.127338902339304</v>
          </cell>
          <cell r="CY160">
            <v>82.465647998204233</v>
          </cell>
          <cell r="CZ160">
            <v>83.801247414580942</v>
          </cell>
          <cell r="DA160">
            <v>85.154483798040687</v>
          </cell>
          <cell r="DB160">
            <v>85.831101989770559</v>
          </cell>
          <cell r="DC160">
            <v>85.726883547916415</v>
          </cell>
          <cell r="DD160">
            <v>84.785710849941466</v>
          </cell>
          <cell r="DE160">
            <v>84.330356427071138</v>
          </cell>
          <cell r="DF160">
            <v>85.362920681748932</v>
          </cell>
          <cell r="DG160">
            <v>85.483172730042156</v>
          </cell>
          <cell r="DH160">
            <v>85.44629543523223</v>
          </cell>
          <cell r="DI160">
            <v>85.952957398707682</v>
          </cell>
          <cell r="DJ160">
            <v>84.926806586605508</v>
          </cell>
          <cell r="DK160">
            <v>85.933717070980776</v>
          </cell>
          <cell r="DL160">
            <v>86.145360675976832</v>
          </cell>
          <cell r="DM160">
            <v>87.503407141368299</v>
          </cell>
          <cell r="DN160">
            <v>88.059773284804947</v>
          </cell>
          <cell r="DO160">
            <v>90.580256217030893</v>
          </cell>
          <cell r="DP160">
            <v>92.558803251615373</v>
          </cell>
          <cell r="DQ160">
            <v>93.871955618977381</v>
          </cell>
          <cell r="DR160">
            <v>94.455578893360482</v>
          </cell>
          <cell r="DS160">
            <v>95.983581587006356</v>
          </cell>
          <cell r="DT160">
            <v>98.449550257339368</v>
          </cell>
          <cell r="DU160">
            <v>100</v>
          </cell>
          <cell r="DV160">
            <v>100.76</v>
          </cell>
          <cell r="DW160">
            <v>102.23</v>
          </cell>
          <cell r="DX160">
            <v>103.56</v>
          </cell>
          <cell r="DY160">
            <v>104.01</v>
          </cell>
          <cell r="DZ160">
            <v>104.63</v>
          </cell>
          <cell r="EA160">
            <v>104.4</v>
          </cell>
          <cell r="EB160">
            <v>106.43062200999999</v>
          </cell>
          <cell r="EC160">
            <v>109.31</v>
          </cell>
          <cell r="ED160">
            <v>111.9</v>
          </cell>
          <cell r="EE160">
            <v>113.69</v>
          </cell>
          <cell r="EF160">
            <v>115.04</v>
          </cell>
          <cell r="EG160">
            <v>115.91</v>
          </cell>
          <cell r="EH160">
            <v>116.57</v>
          </cell>
          <cell r="EI160">
            <v>117.85</v>
          </cell>
          <cell r="EJ160">
            <v>119.66</v>
          </cell>
          <cell r="EK160">
            <v>119.97</v>
          </cell>
          <cell r="EL160">
            <v>120.37</v>
          </cell>
          <cell r="EM160">
            <v>121.55</v>
          </cell>
          <cell r="EN160">
            <v>122.83</v>
          </cell>
          <cell r="EO160">
            <v>123.54</v>
          </cell>
          <cell r="EP160">
            <v>123.33</v>
          </cell>
          <cell r="EQ160">
            <v>123.42</v>
          </cell>
          <cell r="ER160">
            <v>123.57</v>
          </cell>
          <cell r="ES160">
            <v>123.87</v>
          </cell>
          <cell r="ET160">
            <v>123.97</v>
          </cell>
          <cell r="EU160">
            <v>123.96</v>
          </cell>
          <cell r="EV160">
            <v>124.25</v>
          </cell>
          <cell r="EW160">
            <v>124.3</v>
          </cell>
          <cell r="EX160">
            <v>124.62</v>
          </cell>
          <cell r="EY160">
            <v>125.34</v>
          </cell>
          <cell r="EZ160">
            <v>126.79</v>
          </cell>
          <cell r="FA160">
            <v>128.72999999999999</v>
          </cell>
          <cell r="FB160">
            <v>130.27000000000001</v>
          </cell>
          <cell r="FC160">
            <v>131.16</v>
          </cell>
          <cell r="FD160">
            <v>131.91999999999999</v>
          </cell>
          <cell r="FE160">
            <v>131.54</v>
          </cell>
          <cell r="FF160">
            <v>133.28</v>
          </cell>
          <cell r="FG160">
            <v>135.25</v>
          </cell>
          <cell r="FH160">
            <v>137.99</v>
          </cell>
          <cell r="FI160">
            <v>138.94</v>
          </cell>
          <cell r="FJ160">
            <v>139.61000000000001</v>
          </cell>
          <cell r="FK160">
            <v>139.5</v>
          </cell>
          <cell r="FL160">
            <v>139.66</v>
          </cell>
          <cell r="FM160">
            <v>140.21</v>
          </cell>
          <cell r="FN160">
            <v>142.9</v>
          </cell>
          <cell r="FO160">
            <v>145.4</v>
          </cell>
          <cell r="FP160">
            <v>147.9</v>
          </cell>
          <cell r="FQ160">
            <v>150.47999999999999</v>
          </cell>
          <cell r="FR160">
            <v>152.78</v>
          </cell>
          <cell r="FS160">
            <v>153.88999999999999</v>
          </cell>
          <cell r="FT160">
            <v>154.36000000000001</v>
          </cell>
          <cell r="FU160">
            <v>154.34</v>
          </cell>
          <cell r="FV160">
            <v>154.99</v>
          </cell>
          <cell r="FW160">
            <v>154.31</v>
          </cell>
          <cell r="FX160">
            <v>154.38999999999999</v>
          </cell>
          <cell r="FY160">
            <v>154.51</v>
          </cell>
          <cell r="FZ160">
            <v>155.38999999999999</v>
          </cell>
          <cell r="GA160">
            <v>155.58000000000001</v>
          </cell>
          <cell r="GB160">
            <v>155.99</v>
          </cell>
          <cell r="GC160">
            <v>156.01</v>
          </cell>
          <cell r="GD160">
            <v>156.57</v>
          </cell>
          <cell r="GE160">
            <v>157.44999999999999</v>
          </cell>
          <cell r="GF160">
            <v>157.75</v>
          </cell>
          <cell r="GG160">
            <v>157.94</v>
          </cell>
          <cell r="GH160">
            <v>157.59</v>
          </cell>
          <cell r="GI160">
            <v>156.54</v>
          </cell>
          <cell r="GJ160">
            <v>156.16999999999999</v>
          </cell>
          <cell r="GK160">
            <v>156.19999999999999</v>
          </cell>
          <cell r="GL160">
            <v>157.47999999999999</v>
          </cell>
          <cell r="GM160">
            <v>158.18</v>
          </cell>
          <cell r="GN160">
            <v>159.34</v>
          </cell>
          <cell r="GO160">
            <v>158.88999999999999</v>
          </cell>
          <cell r="GP160">
            <v>159.63999999999999</v>
          </cell>
          <cell r="GQ160">
            <v>160.09</v>
          </cell>
          <cell r="GR160">
            <v>158.32</v>
          </cell>
          <cell r="GS160">
            <v>156.35</v>
          </cell>
          <cell r="GT160">
            <v>153.69</v>
          </cell>
          <cell r="GU160">
            <v>151.97</v>
          </cell>
          <cell r="GV160">
            <v>151.38</v>
          </cell>
          <cell r="GW160">
            <v>150.4</v>
          </cell>
          <cell r="GX160">
            <v>149.87</v>
          </cell>
          <cell r="GY160">
            <v>149.80000000000001</v>
          </cell>
          <cell r="GZ160">
            <v>150.44</v>
          </cell>
        </row>
        <row r="161">
          <cell r="A161">
            <v>63301</v>
          </cell>
          <cell r="B161" t="str">
            <v>Discos</v>
          </cell>
          <cell r="C161">
            <v>0.53300000000000003</v>
          </cell>
          <cell r="D161">
            <v>1.0322992E-3</v>
          </cell>
          <cell r="E161">
            <v>15.569048731122528</v>
          </cell>
          <cell r="F161">
            <v>15.572162540868753</v>
          </cell>
          <cell r="G161">
            <v>15.567491826249416</v>
          </cell>
          <cell r="H161">
            <v>15.567491826249416</v>
          </cell>
          <cell r="I161">
            <v>18.307644402926986</v>
          </cell>
          <cell r="J161">
            <v>19.36166900202398</v>
          </cell>
          <cell r="K161">
            <v>19.403705433598009</v>
          </cell>
          <cell r="L161">
            <v>19.403705433598009</v>
          </cell>
          <cell r="M161">
            <v>19.403705433598009</v>
          </cell>
          <cell r="N161">
            <v>19.403705433598009</v>
          </cell>
          <cell r="O161">
            <v>19.403705433598009</v>
          </cell>
          <cell r="P161">
            <v>19.403705433598009</v>
          </cell>
          <cell r="Q161">
            <v>19.403705433598009</v>
          </cell>
          <cell r="R161">
            <v>19.403705433598009</v>
          </cell>
          <cell r="S161">
            <v>19.403705433598009</v>
          </cell>
          <cell r="T161">
            <v>24.462089366339722</v>
          </cell>
          <cell r="U161">
            <v>24.715864860657017</v>
          </cell>
          <cell r="V161">
            <v>25.212517515179822</v>
          </cell>
          <cell r="W161">
            <v>25.274793710104316</v>
          </cell>
          <cell r="X161">
            <v>25.274793710104316</v>
          </cell>
          <cell r="Y161">
            <v>25.274793710104316</v>
          </cell>
          <cell r="Z161">
            <v>28.287404639576526</v>
          </cell>
          <cell r="AA161">
            <v>28.647049665265456</v>
          </cell>
          <cell r="AB161">
            <v>28.9957963568426</v>
          </cell>
          <cell r="AC161">
            <v>29.3258601899424</v>
          </cell>
          <cell r="AD161">
            <v>29.3258601899424</v>
          </cell>
          <cell r="AE161">
            <v>29.735326171570918</v>
          </cell>
          <cell r="AF161">
            <v>30.580725517670871</v>
          </cell>
          <cell r="AG161">
            <v>33.758368363692981</v>
          </cell>
          <cell r="AH161">
            <v>33.758368363692981</v>
          </cell>
          <cell r="AI161">
            <v>33.798847890393901</v>
          </cell>
          <cell r="AJ161">
            <v>33.900046707146196</v>
          </cell>
          <cell r="AK161">
            <v>33.900046707146196</v>
          </cell>
          <cell r="AL161">
            <v>37.485598629923714</v>
          </cell>
          <cell r="AM161">
            <v>38.070994862213922</v>
          </cell>
          <cell r="AN161">
            <v>38.278063210337855</v>
          </cell>
          <cell r="AO161">
            <v>38.278063210337855</v>
          </cell>
          <cell r="AP161">
            <v>38.808967772069131</v>
          </cell>
          <cell r="AQ161">
            <v>38.808967772069131</v>
          </cell>
          <cell r="AR161">
            <v>38.808967772069131</v>
          </cell>
          <cell r="AS161">
            <v>38.849447298770045</v>
          </cell>
          <cell r="AT161">
            <v>42.25595516113966</v>
          </cell>
          <cell r="AU161">
            <v>43.378483574653593</v>
          </cell>
          <cell r="AV161">
            <v>43.378483574653593</v>
          </cell>
          <cell r="AW161">
            <v>43.378483574653593</v>
          </cell>
          <cell r="AX161">
            <v>43.378483574653593</v>
          </cell>
          <cell r="AY161">
            <v>43.378483574653593</v>
          </cell>
          <cell r="AZ161">
            <v>43.94986766308579</v>
          </cell>
          <cell r="BA161">
            <v>43.94986766308579</v>
          </cell>
          <cell r="BB161">
            <v>43.94986766308579</v>
          </cell>
          <cell r="BC161">
            <v>46.408220457730032</v>
          </cell>
          <cell r="BD161">
            <v>50.152576677565008</v>
          </cell>
          <cell r="BE161">
            <v>51.703253931184804</v>
          </cell>
          <cell r="BF161">
            <v>51.703253931184804</v>
          </cell>
          <cell r="BG161">
            <v>51.907208469562505</v>
          </cell>
          <cell r="BH161">
            <v>51.907208469562505</v>
          </cell>
          <cell r="BI161">
            <v>51.907208469562505</v>
          </cell>
          <cell r="BJ161">
            <v>51.907208469562505</v>
          </cell>
          <cell r="BK161">
            <v>51.907208469562505</v>
          </cell>
          <cell r="BL161">
            <v>51.9679277596139</v>
          </cell>
          <cell r="BM161">
            <v>52.375836836369302</v>
          </cell>
          <cell r="BN161">
            <v>52.590689708858797</v>
          </cell>
          <cell r="BO161">
            <v>52.590689708858797</v>
          </cell>
          <cell r="BP161">
            <v>57.442005293476569</v>
          </cell>
          <cell r="BQ161">
            <v>59.777362603144944</v>
          </cell>
          <cell r="BR161">
            <v>59.777362603144944</v>
          </cell>
          <cell r="BS161">
            <v>59.897244278374593</v>
          </cell>
          <cell r="BT161">
            <v>59.897244278374593</v>
          </cell>
          <cell r="BU161">
            <v>59.489335201619184</v>
          </cell>
          <cell r="BV161">
            <v>61.739062743266395</v>
          </cell>
          <cell r="BW161">
            <v>61.739062743266395</v>
          </cell>
          <cell r="BX161">
            <v>61.739062743266395</v>
          </cell>
          <cell r="BY161">
            <v>61.890082515958277</v>
          </cell>
          <cell r="BZ161">
            <v>61.890082515958277</v>
          </cell>
          <cell r="CA161">
            <v>61.890082515958277</v>
          </cell>
          <cell r="CB161">
            <v>65.251440137007634</v>
          </cell>
          <cell r="CC161">
            <v>67.091701697026323</v>
          </cell>
          <cell r="CD161">
            <v>67.466915771446367</v>
          </cell>
          <cell r="CE161">
            <v>68.284290829830297</v>
          </cell>
          <cell r="CF161">
            <v>71.002646738284298</v>
          </cell>
          <cell r="CG161">
            <v>71.002646738284298</v>
          </cell>
          <cell r="CH161">
            <v>71.206601276662013</v>
          </cell>
          <cell r="CI161">
            <v>71.12408531838706</v>
          </cell>
          <cell r="CJ161">
            <v>71.12408531838706</v>
          </cell>
          <cell r="CK161">
            <v>71.12408531838706</v>
          </cell>
          <cell r="CL161">
            <v>71.191032227930876</v>
          </cell>
          <cell r="CM161">
            <v>71.191032227930876</v>
          </cell>
          <cell r="CN161">
            <v>71.191032227930876</v>
          </cell>
          <cell r="CO161">
            <v>71.191032227930876</v>
          </cell>
          <cell r="CP161">
            <v>77.329908142612496</v>
          </cell>
          <cell r="CQ161">
            <v>78.354351549120352</v>
          </cell>
          <cell r="CR161">
            <v>78.013389381908766</v>
          </cell>
          <cell r="CS161">
            <v>78.422855363537295</v>
          </cell>
          <cell r="CT161">
            <v>78.422855363537295</v>
          </cell>
          <cell r="CU161">
            <v>78.455550365872654</v>
          </cell>
          <cell r="CV161">
            <v>80.216409777362614</v>
          </cell>
          <cell r="CW161">
            <v>80.203954538377715</v>
          </cell>
          <cell r="CX161">
            <v>80.203954538377715</v>
          </cell>
          <cell r="CY161">
            <v>80.515335513000153</v>
          </cell>
          <cell r="CZ161">
            <v>80.515335513000153</v>
          </cell>
          <cell r="DA161">
            <v>81.756188696870623</v>
          </cell>
          <cell r="DB161">
            <v>83.501479059629474</v>
          </cell>
          <cell r="DC161">
            <v>83.501479059629474</v>
          </cell>
          <cell r="DD161">
            <v>83.562198349680855</v>
          </cell>
          <cell r="DE161">
            <v>87.790751985053717</v>
          </cell>
          <cell r="DF161">
            <v>89.486221391872959</v>
          </cell>
          <cell r="DG161">
            <v>89.567180445274801</v>
          </cell>
          <cell r="DH161">
            <v>89.567180445274801</v>
          </cell>
          <cell r="DI161">
            <v>89.584306398879036</v>
          </cell>
          <cell r="DJ161">
            <v>89.584306398879036</v>
          </cell>
          <cell r="DK161">
            <v>89.584306398879036</v>
          </cell>
          <cell r="DL161">
            <v>89.584306398879036</v>
          </cell>
          <cell r="DM161">
            <v>89.584306398879036</v>
          </cell>
          <cell r="DN161">
            <v>98.299859878561421</v>
          </cell>
          <cell r="DO161">
            <v>99.525144013700768</v>
          </cell>
          <cell r="DP161">
            <v>99.859878561419904</v>
          </cell>
          <cell r="DQ161">
            <v>99.919040946598173</v>
          </cell>
          <cell r="DR161">
            <v>99.919040946598173</v>
          </cell>
          <cell r="DS161">
            <v>99.919040946598173</v>
          </cell>
          <cell r="DT161">
            <v>100</v>
          </cell>
          <cell r="DU161">
            <v>100</v>
          </cell>
          <cell r="DV161">
            <v>100.15</v>
          </cell>
          <cell r="DW161">
            <v>101.35</v>
          </cell>
          <cell r="DX161">
            <v>102.03</v>
          </cell>
          <cell r="DY161">
            <v>103.04</v>
          </cell>
          <cell r="DZ161">
            <v>107.58</v>
          </cell>
          <cell r="EA161">
            <v>111.27</v>
          </cell>
          <cell r="EB161">
            <v>112.04832777</v>
          </cell>
          <cell r="EC161">
            <v>112.02</v>
          </cell>
          <cell r="ED161">
            <v>112.61</v>
          </cell>
          <cell r="EE161">
            <v>113.34</v>
          </cell>
          <cell r="EF161">
            <v>113.21</v>
          </cell>
          <cell r="EG161">
            <v>113.19</v>
          </cell>
          <cell r="EH161">
            <v>113.41</v>
          </cell>
          <cell r="EI161">
            <v>116.86</v>
          </cell>
          <cell r="EJ161">
            <v>120.15</v>
          </cell>
          <cell r="EK161">
            <v>120.88</v>
          </cell>
          <cell r="EL161">
            <v>121.84</v>
          </cell>
          <cell r="EM161">
            <v>122.7</v>
          </cell>
          <cell r="EN161">
            <v>122.99</v>
          </cell>
          <cell r="EO161">
            <v>122.75</v>
          </cell>
          <cell r="EP161">
            <v>124.03</v>
          </cell>
          <cell r="EQ161">
            <v>125.29</v>
          </cell>
          <cell r="ER161">
            <v>125.75</v>
          </cell>
          <cell r="ES161">
            <v>125.83</v>
          </cell>
          <cell r="ET161">
            <v>126</v>
          </cell>
          <cell r="EU161">
            <v>127.06</v>
          </cell>
          <cell r="EV161">
            <v>129.54</v>
          </cell>
          <cell r="EW161">
            <v>131.88</v>
          </cell>
          <cell r="EX161">
            <v>133.84</v>
          </cell>
          <cell r="EY161">
            <v>134.63</v>
          </cell>
          <cell r="EZ161">
            <v>134.21</v>
          </cell>
          <cell r="FA161">
            <v>133.88999999999999</v>
          </cell>
          <cell r="FB161">
            <v>134.55000000000001</v>
          </cell>
          <cell r="FC161">
            <v>133.86000000000001</v>
          </cell>
          <cell r="FD161">
            <v>134.07</v>
          </cell>
          <cell r="FE161">
            <v>134.24</v>
          </cell>
          <cell r="FF161">
            <v>134.21</v>
          </cell>
          <cell r="FG161">
            <v>134.47999999999999</v>
          </cell>
          <cell r="FH161">
            <v>134.35</v>
          </cell>
          <cell r="FI161">
            <v>133.88</v>
          </cell>
          <cell r="FJ161">
            <v>135.02000000000001</v>
          </cell>
          <cell r="FK161">
            <v>135.79</v>
          </cell>
          <cell r="FL161">
            <v>135.97</v>
          </cell>
          <cell r="FM161">
            <v>136.35</v>
          </cell>
          <cell r="FN161">
            <v>136.63</v>
          </cell>
          <cell r="FO161">
            <v>136.51</v>
          </cell>
          <cell r="FP161">
            <v>136.80000000000001</v>
          </cell>
          <cell r="FQ161">
            <v>136.28</v>
          </cell>
          <cell r="FR161">
            <v>136.94</v>
          </cell>
          <cell r="FS161">
            <v>136.97</v>
          </cell>
          <cell r="FT161">
            <v>136.16999999999999</v>
          </cell>
          <cell r="FU161">
            <v>136.56</v>
          </cell>
          <cell r="FV161">
            <v>136.65</v>
          </cell>
          <cell r="FW161">
            <v>135.65</v>
          </cell>
          <cell r="FX161">
            <v>134.44999999999999</v>
          </cell>
          <cell r="FY161">
            <v>133.68</v>
          </cell>
          <cell r="FZ161">
            <v>134.35</v>
          </cell>
          <cell r="GA161">
            <v>134.22999999999999</v>
          </cell>
          <cell r="GB161">
            <v>133.93</v>
          </cell>
          <cell r="GC161">
            <v>134.30000000000001</v>
          </cell>
          <cell r="GD161">
            <v>133.4</v>
          </cell>
          <cell r="GE161">
            <v>133.02000000000001</v>
          </cell>
          <cell r="GF161">
            <v>132.93</v>
          </cell>
          <cell r="GG161">
            <v>132.44</v>
          </cell>
          <cell r="GH161">
            <v>131.9</v>
          </cell>
          <cell r="GI161">
            <v>130.47</v>
          </cell>
          <cell r="GJ161">
            <v>130.93</v>
          </cell>
          <cell r="GK161">
            <v>130.97999999999999</v>
          </cell>
          <cell r="GL161">
            <v>131.38</v>
          </cell>
          <cell r="GM161">
            <v>131.04</v>
          </cell>
          <cell r="GN161">
            <v>131.06</v>
          </cell>
          <cell r="GO161">
            <v>130.84</v>
          </cell>
          <cell r="GP161">
            <v>130.79</v>
          </cell>
          <cell r="GQ161">
            <v>129.88</v>
          </cell>
          <cell r="GR161">
            <v>130.11000000000001</v>
          </cell>
          <cell r="GS161">
            <v>129.84</v>
          </cell>
          <cell r="GT161">
            <v>129.47</v>
          </cell>
          <cell r="GU161">
            <v>129.44999999999999</v>
          </cell>
          <cell r="GV161">
            <v>129.75</v>
          </cell>
          <cell r="GW161">
            <v>130.62</v>
          </cell>
          <cell r="GX161">
            <v>128.63999999999999</v>
          </cell>
          <cell r="GY161">
            <v>128.94999999999999</v>
          </cell>
          <cell r="GZ161">
            <v>129.37</v>
          </cell>
        </row>
        <row r="162">
          <cell r="A162">
            <v>63302</v>
          </cell>
          <cell r="B162" t="str">
            <v>Artículos deportivos</v>
          </cell>
          <cell r="C162">
            <v>0.77400000000000002</v>
          </cell>
          <cell r="D162">
            <v>2.0059077000000002E-3</v>
          </cell>
          <cell r="E162">
            <v>25.869874531108522</v>
          </cell>
          <cell r="F162">
            <v>26.407967921355578</v>
          </cell>
          <cell r="G162">
            <v>27.015909972836631</v>
          </cell>
          <cell r="H162">
            <v>27.732505497348335</v>
          </cell>
          <cell r="I162">
            <v>28.001552192471863</v>
          </cell>
          <cell r="J162">
            <v>28.449101021860042</v>
          </cell>
          <cell r="K162">
            <v>28.793170353123788</v>
          </cell>
          <cell r="L162">
            <v>29.401112404604842</v>
          </cell>
          <cell r="M162">
            <v>30.097012029491655</v>
          </cell>
          <cell r="N162">
            <v>30.575604708317162</v>
          </cell>
          <cell r="O162">
            <v>31.501746216530847</v>
          </cell>
          <cell r="P162">
            <v>32.417539774932095</v>
          </cell>
          <cell r="Q162">
            <v>33.219505885396458</v>
          </cell>
          <cell r="R162">
            <v>33.801578062346394</v>
          </cell>
          <cell r="S162">
            <v>34.114603544172809</v>
          </cell>
          <cell r="T162">
            <v>34.657870909326085</v>
          </cell>
          <cell r="U162">
            <v>35.591773379899109</v>
          </cell>
          <cell r="V162">
            <v>36.098822920708834</v>
          </cell>
          <cell r="W162">
            <v>36.530849825378347</v>
          </cell>
          <cell r="X162">
            <v>37.0922261027034</v>
          </cell>
          <cell r="Y162">
            <v>37.707929116543781</v>
          </cell>
          <cell r="Z162">
            <v>38.26671840641572</v>
          </cell>
          <cell r="AA162">
            <v>39.39464493597206</v>
          </cell>
          <cell r="AB162">
            <v>40.770922261027032</v>
          </cell>
          <cell r="AC162">
            <v>41.805717242271371</v>
          </cell>
          <cell r="AD162">
            <v>42.511964816970639</v>
          </cell>
          <cell r="AE162">
            <v>43.119906868451693</v>
          </cell>
          <cell r="AF162">
            <v>43.489846074246543</v>
          </cell>
          <cell r="AG162">
            <v>44.007243564868716</v>
          </cell>
          <cell r="AH162">
            <v>44.718665114474199</v>
          </cell>
          <cell r="AI162">
            <v>45.316259216142797</v>
          </cell>
          <cell r="AJ162">
            <v>45.831069719311856</v>
          </cell>
          <cell r="AK162">
            <v>47.023670935195966</v>
          </cell>
          <cell r="AL162">
            <v>47.96533436812831</v>
          </cell>
          <cell r="AM162">
            <v>48.800931315483112</v>
          </cell>
          <cell r="AN162">
            <v>50.275514163756306</v>
          </cell>
          <cell r="AO162">
            <v>51.219764584141771</v>
          </cell>
          <cell r="AP162">
            <v>52.120036217824342</v>
          </cell>
          <cell r="AQ162">
            <v>52.319234251713873</v>
          </cell>
          <cell r="AR162">
            <v>52.544302160134528</v>
          </cell>
          <cell r="AS162">
            <v>53.222092872849558</v>
          </cell>
          <cell r="AT162">
            <v>53.855904798861729</v>
          </cell>
          <cell r="AU162">
            <v>54.277583753718794</v>
          </cell>
          <cell r="AV162">
            <v>54.616479110076313</v>
          </cell>
          <cell r="AW162">
            <v>55.501228819040229</v>
          </cell>
          <cell r="AX162">
            <v>55.6616220411331</v>
          </cell>
          <cell r="AY162">
            <v>56.631742336049676</v>
          </cell>
          <cell r="AZ162">
            <v>57.607036605872466</v>
          </cell>
          <cell r="BA162">
            <v>58.522830164273699</v>
          </cell>
          <cell r="BB162">
            <v>59.30410037511318</v>
          </cell>
          <cell r="BC162">
            <v>59.878411589703795</v>
          </cell>
          <cell r="BD162">
            <v>60.742465399042814</v>
          </cell>
          <cell r="BE162">
            <v>61.567714396585181</v>
          </cell>
          <cell r="BF162">
            <v>61.973871426723584</v>
          </cell>
          <cell r="BG162">
            <v>62.690466951235294</v>
          </cell>
          <cell r="BH162">
            <v>62.853447160781272</v>
          </cell>
          <cell r="BI162">
            <v>63.275126115638336</v>
          </cell>
          <cell r="BJ162">
            <v>63.502781011512091</v>
          </cell>
          <cell r="BK162">
            <v>64.315095071788903</v>
          </cell>
          <cell r="BL162">
            <v>64.982537834691499</v>
          </cell>
          <cell r="BM162">
            <v>66.441598758246016</v>
          </cell>
          <cell r="BN162">
            <v>66.74168930280689</v>
          </cell>
          <cell r="BO162">
            <v>67.090932608976843</v>
          </cell>
          <cell r="BP162">
            <v>67.253912818522835</v>
          </cell>
          <cell r="BQ162">
            <v>68.275772862501611</v>
          </cell>
          <cell r="BR162">
            <v>69.134652696934424</v>
          </cell>
          <cell r="BS162">
            <v>69.383003492433062</v>
          </cell>
          <cell r="BT162">
            <v>69.996119518820336</v>
          </cell>
          <cell r="BU162">
            <v>70.272927176303185</v>
          </cell>
          <cell r="BV162">
            <v>70.363471737162072</v>
          </cell>
          <cell r="BW162">
            <v>71.429310567843757</v>
          </cell>
          <cell r="BX162">
            <v>71.775966886560596</v>
          </cell>
          <cell r="BY162">
            <v>72.986677014616475</v>
          </cell>
          <cell r="BZ162">
            <v>73.480791618160652</v>
          </cell>
          <cell r="CA162">
            <v>73.923166472642606</v>
          </cell>
          <cell r="CB162">
            <v>74.732893545466311</v>
          </cell>
          <cell r="CC162">
            <v>75.36153149657224</v>
          </cell>
          <cell r="CD162">
            <v>76.235933255723708</v>
          </cell>
          <cell r="CE162">
            <v>76.528262837925226</v>
          </cell>
          <cell r="CF162">
            <v>77.692407191825126</v>
          </cell>
          <cell r="CG162">
            <v>78.471866511447416</v>
          </cell>
          <cell r="CH162">
            <v>78.59009183805459</v>
          </cell>
          <cell r="CI162">
            <v>79.123011253395418</v>
          </cell>
          <cell r="CJ162">
            <v>79.707670417798468</v>
          </cell>
          <cell r="CK162">
            <v>81.045142931056773</v>
          </cell>
          <cell r="CL162">
            <v>81.785021342646473</v>
          </cell>
          <cell r="CM162">
            <v>82.905186909843493</v>
          </cell>
          <cell r="CN162">
            <v>83.166472642607687</v>
          </cell>
          <cell r="CO162">
            <v>83.608847497089627</v>
          </cell>
          <cell r="CP162">
            <v>84.149527874789797</v>
          </cell>
          <cell r="CQ162">
            <v>84.38235674556978</v>
          </cell>
          <cell r="CR162">
            <v>84.480662268787995</v>
          </cell>
          <cell r="CS162">
            <v>84.57896779200621</v>
          </cell>
          <cell r="CT162">
            <v>85.070495408097258</v>
          </cell>
          <cell r="CU162">
            <v>85.541327124563452</v>
          </cell>
          <cell r="CV162">
            <v>85.836243694218084</v>
          </cell>
          <cell r="CW162">
            <v>86.089768464622935</v>
          </cell>
          <cell r="CX162">
            <v>86.689949553744668</v>
          </cell>
          <cell r="CY162">
            <v>87.35221834174105</v>
          </cell>
          <cell r="CZ162">
            <v>87.859267882550768</v>
          </cell>
          <cell r="DA162">
            <v>88.531884620359591</v>
          </cell>
          <cell r="DB162">
            <v>88.518949683094036</v>
          </cell>
          <cell r="DC162">
            <v>88.617255206312251</v>
          </cell>
          <cell r="DD162">
            <v>89.367481567714393</v>
          </cell>
          <cell r="DE162">
            <v>89.421808304229728</v>
          </cell>
          <cell r="DF162">
            <v>89.535635752166613</v>
          </cell>
          <cell r="DG162">
            <v>89.928857845039445</v>
          </cell>
          <cell r="DH162">
            <v>90.531625921614278</v>
          </cell>
          <cell r="DI162">
            <v>91.589703789936621</v>
          </cell>
          <cell r="DJ162">
            <v>92.44599663691632</v>
          </cell>
          <cell r="DK162">
            <v>93.201396973224675</v>
          </cell>
          <cell r="DL162">
            <v>93.491139567973093</v>
          </cell>
          <cell r="DM162">
            <v>94.093907644547926</v>
          </cell>
          <cell r="DN162">
            <v>94.681153796404089</v>
          </cell>
          <cell r="DO162">
            <v>95.270986935713353</v>
          </cell>
          <cell r="DP162">
            <v>95.94619066097529</v>
          </cell>
          <cell r="DQ162">
            <v>96.435131289613238</v>
          </cell>
          <cell r="DR162">
            <v>97.974388824214202</v>
          </cell>
          <cell r="DS162">
            <v>98.972965981114982</v>
          </cell>
          <cell r="DT162">
            <v>99.560212132971159</v>
          </cell>
          <cell r="DU162">
            <v>100</v>
          </cell>
          <cell r="DV162">
            <v>100.56</v>
          </cell>
          <cell r="DW162">
            <v>101.24</v>
          </cell>
          <cell r="DX162">
            <v>101.34</v>
          </cell>
          <cell r="DY162">
            <v>101.24</v>
          </cell>
          <cell r="DZ162">
            <v>101.19</v>
          </cell>
          <cell r="EA162">
            <v>101.78</v>
          </cell>
          <cell r="EB162">
            <v>102.06028974</v>
          </cell>
          <cell r="EC162">
            <v>102.29</v>
          </cell>
          <cell r="ED162">
            <v>102.45</v>
          </cell>
          <cell r="EE162">
            <v>103.58</v>
          </cell>
          <cell r="EF162">
            <v>104.4</v>
          </cell>
          <cell r="EG162">
            <v>104.47</v>
          </cell>
          <cell r="EH162">
            <v>104.43</v>
          </cell>
          <cell r="EI162">
            <v>104.68</v>
          </cell>
          <cell r="EJ162">
            <v>105.32</v>
          </cell>
          <cell r="EK162">
            <v>105.94</v>
          </cell>
          <cell r="EL162">
            <v>106.28</v>
          </cell>
          <cell r="EM162">
            <v>106.21</v>
          </cell>
          <cell r="EN162">
            <v>106.33</v>
          </cell>
          <cell r="EO162">
            <v>106.75</v>
          </cell>
          <cell r="EP162">
            <v>107.8</v>
          </cell>
          <cell r="EQ162">
            <v>108.72</v>
          </cell>
          <cell r="ER162">
            <v>109.3</v>
          </cell>
          <cell r="ES162">
            <v>108.78</v>
          </cell>
          <cell r="ET162">
            <v>109.26</v>
          </cell>
          <cell r="EU162">
            <v>109.68</v>
          </cell>
          <cell r="EV162">
            <v>110.69</v>
          </cell>
          <cell r="EW162">
            <v>111.13</v>
          </cell>
          <cell r="EX162">
            <v>111.5</v>
          </cell>
          <cell r="EY162">
            <v>111.53</v>
          </cell>
          <cell r="EZ162">
            <v>111.8</v>
          </cell>
          <cell r="FA162">
            <v>111.94</v>
          </cell>
          <cell r="FB162">
            <v>112.28</v>
          </cell>
          <cell r="FC162">
            <v>112.54</v>
          </cell>
          <cell r="FD162">
            <v>112.38</v>
          </cell>
          <cell r="FE162">
            <v>112.75</v>
          </cell>
          <cell r="FF162">
            <v>113.15</v>
          </cell>
          <cell r="FG162">
            <v>114.32</v>
          </cell>
          <cell r="FH162">
            <v>113.91</v>
          </cell>
          <cell r="FI162">
            <v>113.47</v>
          </cell>
          <cell r="FJ162">
            <v>113.1</v>
          </cell>
          <cell r="FK162">
            <v>113.86</v>
          </cell>
          <cell r="FL162">
            <v>113.93</v>
          </cell>
          <cell r="FM162">
            <v>114.44</v>
          </cell>
          <cell r="FN162">
            <v>114.78</v>
          </cell>
          <cell r="FO162">
            <v>115.19</v>
          </cell>
          <cell r="FP162">
            <v>115.13</v>
          </cell>
          <cell r="FQ162">
            <v>116.06</v>
          </cell>
          <cell r="FR162">
            <v>116.28</v>
          </cell>
          <cell r="FS162">
            <v>116.58</v>
          </cell>
          <cell r="FT162">
            <v>116.93</v>
          </cell>
          <cell r="FU162">
            <v>117.17</v>
          </cell>
          <cell r="FV162">
            <v>117.92</v>
          </cell>
          <cell r="FW162">
            <v>118.19</v>
          </cell>
          <cell r="FX162">
            <v>118.22</v>
          </cell>
          <cell r="FY162">
            <v>118.65</v>
          </cell>
          <cell r="FZ162">
            <v>119.12</v>
          </cell>
          <cell r="GA162">
            <v>119.53</v>
          </cell>
          <cell r="GB162">
            <v>119.91</v>
          </cell>
          <cell r="GC162">
            <v>120.85</v>
          </cell>
          <cell r="GD162">
            <v>120.91</v>
          </cell>
          <cell r="GE162">
            <v>121.76</v>
          </cell>
          <cell r="GF162">
            <v>122.32</v>
          </cell>
          <cell r="GG162">
            <v>122.41</v>
          </cell>
          <cell r="GH162">
            <v>122.61</v>
          </cell>
          <cell r="GI162">
            <v>123.45</v>
          </cell>
          <cell r="GJ162">
            <v>123.74</v>
          </cell>
          <cell r="GK162">
            <v>124.73</v>
          </cell>
          <cell r="GL162">
            <v>124.63</v>
          </cell>
          <cell r="GM162">
            <v>125.05</v>
          </cell>
          <cell r="GN162">
            <v>125.43</v>
          </cell>
          <cell r="GO162">
            <v>125.44</v>
          </cell>
          <cell r="GP162">
            <v>125.33</v>
          </cell>
          <cell r="GQ162">
            <v>125.68</v>
          </cell>
          <cell r="GR162">
            <v>125.56</v>
          </cell>
          <cell r="GS162">
            <v>125.98</v>
          </cell>
          <cell r="GT162">
            <v>126.22</v>
          </cell>
          <cell r="GU162">
            <v>125.78</v>
          </cell>
          <cell r="GV162">
            <v>125.52</v>
          </cell>
          <cell r="GW162">
            <v>125.51</v>
          </cell>
          <cell r="GX162">
            <v>124.92</v>
          </cell>
          <cell r="GY162">
            <v>124.62</v>
          </cell>
          <cell r="GZ162">
            <v>124.51</v>
          </cell>
        </row>
        <row r="163">
          <cell r="A163">
            <v>71101</v>
          </cell>
          <cell r="B163" t="str">
            <v>Vehículos</v>
          </cell>
          <cell r="C163">
            <v>1.87</v>
          </cell>
          <cell r="D163">
            <v>3.00142329E-2</v>
          </cell>
          <cell r="E163">
            <v>28.116740707417193</v>
          </cell>
          <cell r="F163">
            <v>28.116740707417193</v>
          </cell>
          <cell r="G163">
            <v>28.113929033346452</v>
          </cell>
          <cell r="H163">
            <v>28.771860765900016</v>
          </cell>
          <cell r="I163">
            <v>30.267671371534611</v>
          </cell>
          <cell r="J163">
            <v>30.267671371534611</v>
          </cell>
          <cell r="K163">
            <v>31.282685711072372</v>
          </cell>
          <cell r="L163">
            <v>31.282685711072372</v>
          </cell>
          <cell r="M163">
            <v>32.337063487600517</v>
          </cell>
          <cell r="N163">
            <v>32.337063487600517</v>
          </cell>
          <cell r="O163">
            <v>33.233987516167126</v>
          </cell>
          <cell r="P163">
            <v>33.233987516167126</v>
          </cell>
          <cell r="Q163">
            <v>34.870381825338804</v>
          </cell>
          <cell r="R163">
            <v>34.870381825338804</v>
          </cell>
          <cell r="S163">
            <v>37.625822414665691</v>
          </cell>
          <cell r="T163">
            <v>37.625822414665691</v>
          </cell>
          <cell r="U163">
            <v>38.438396221110047</v>
          </cell>
          <cell r="V163">
            <v>38.438396221110047</v>
          </cell>
          <cell r="W163">
            <v>39.591182590114151</v>
          </cell>
          <cell r="X163">
            <v>39.591182590114151</v>
          </cell>
          <cell r="Y163">
            <v>41.626834617331163</v>
          </cell>
          <cell r="Z163">
            <v>41.626834617331163</v>
          </cell>
          <cell r="AA163">
            <v>42.4112916830681</v>
          </cell>
          <cell r="AB163">
            <v>42.4112916830681</v>
          </cell>
          <cell r="AC163">
            <v>45.866839116009665</v>
          </cell>
          <cell r="AD163">
            <v>46.128324804588651</v>
          </cell>
          <cell r="AE163">
            <v>46.128324804588651</v>
          </cell>
          <cell r="AF163">
            <v>46.476972389360625</v>
          </cell>
          <cell r="AG163">
            <v>47.087105662711579</v>
          </cell>
          <cell r="AH163">
            <v>49.586683911600964</v>
          </cell>
          <cell r="AI163">
            <v>49.856604622392162</v>
          </cell>
          <cell r="AJ163">
            <v>50.404881066186803</v>
          </cell>
          <cell r="AK163">
            <v>50.404881066186803</v>
          </cell>
          <cell r="AL163">
            <v>50.404881066186803</v>
          </cell>
          <cell r="AM163">
            <v>50.604509925209463</v>
          </cell>
          <cell r="AN163">
            <v>52.299949389866718</v>
          </cell>
          <cell r="AO163">
            <v>52.828544115166167</v>
          </cell>
          <cell r="AP163">
            <v>52.426474723050099</v>
          </cell>
          <cell r="AQ163">
            <v>52.426474723050099</v>
          </cell>
          <cell r="AR163">
            <v>52.567058426587188</v>
          </cell>
          <cell r="AS163">
            <v>52.851037507732102</v>
          </cell>
          <cell r="AT163">
            <v>52.851037507732102</v>
          </cell>
          <cell r="AU163">
            <v>53.177191699938142</v>
          </cell>
          <cell r="AV163">
            <v>53.556767699488276</v>
          </cell>
          <cell r="AW163">
            <v>54.147219254344037</v>
          </cell>
          <cell r="AX163">
            <v>54.203452735758873</v>
          </cell>
          <cell r="AY163">
            <v>54.78265759433166</v>
          </cell>
          <cell r="AZ163">
            <v>55.952314007760215</v>
          </cell>
          <cell r="BA163">
            <v>56.08165101501433</v>
          </cell>
          <cell r="BB163">
            <v>56.837991340043857</v>
          </cell>
          <cell r="BC163">
            <v>58.373165382668844</v>
          </cell>
          <cell r="BD163">
            <v>58.758364730360448</v>
          </cell>
          <cell r="BE163">
            <v>59.272901085306188</v>
          </cell>
          <cell r="BF163">
            <v>61.541922060394747</v>
          </cell>
          <cell r="BG163">
            <v>61.738739245346672</v>
          </cell>
          <cell r="BH163">
            <v>62.894337288421518</v>
          </cell>
          <cell r="BI163">
            <v>62.894337288421518</v>
          </cell>
          <cell r="BJ163">
            <v>63.940280042737442</v>
          </cell>
          <cell r="BK163">
            <v>64.837204071304043</v>
          </cell>
          <cell r="BL163">
            <v>66.766012483832867</v>
          </cell>
          <cell r="BM163">
            <v>67.176516898161154</v>
          </cell>
          <cell r="BN163">
            <v>67.508294438508685</v>
          </cell>
          <cell r="BO163">
            <v>68.275881459821179</v>
          </cell>
          <cell r="BP163">
            <v>68.644210763088324</v>
          </cell>
          <cell r="BQ163">
            <v>69.119383681043686</v>
          </cell>
          <cell r="BR163">
            <v>70.182196479784068</v>
          </cell>
          <cell r="BS163">
            <v>70.182196479784068</v>
          </cell>
          <cell r="BT163">
            <v>70.370578642523753</v>
          </cell>
          <cell r="BU163">
            <v>70.370578642523753</v>
          </cell>
          <cell r="BV163">
            <v>70.370578642523753</v>
          </cell>
          <cell r="BW163">
            <v>70.75015464207388</v>
          </cell>
          <cell r="BX163">
            <v>70.75015464207388</v>
          </cell>
          <cell r="BY163">
            <v>70.75015464207388</v>
          </cell>
          <cell r="BZ163">
            <v>70.75015464207388</v>
          </cell>
          <cell r="CA163">
            <v>71.394028004273736</v>
          </cell>
          <cell r="CB163">
            <v>71.44744981161783</v>
          </cell>
          <cell r="CC163">
            <v>71.933869425856159</v>
          </cell>
          <cell r="CD163">
            <v>72.856098521059437</v>
          </cell>
          <cell r="CE163">
            <v>72.917955350615742</v>
          </cell>
          <cell r="CF163">
            <v>73.553393690603386</v>
          </cell>
          <cell r="CG163">
            <v>74.416577630321086</v>
          </cell>
          <cell r="CH163">
            <v>74.562784681999659</v>
          </cell>
          <cell r="CI163">
            <v>75.338806725524364</v>
          </cell>
          <cell r="CJ163">
            <v>77.172018219647981</v>
          </cell>
          <cell r="CK163">
            <v>77.211381656638352</v>
          </cell>
          <cell r="CL163">
            <v>77.720294663442616</v>
          </cell>
          <cell r="CM163">
            <v>78.774672439970757</v>
          </cell>
          <cell r="CN163">
            <v>80.360456615869083</v>
          </cell>
          <cell r="CO163">
            <v>81.698813473542145</v>
          </cell>
          <cell r="CP163">
            <v>82.51419895405725</v>
          </cell>
          <cell r="CQ163">
            <v>82.82067142776809</v>
          </cell>
          <cell r="CR163">
            <v>83.540459989877974</v>
          </cell>
          <cell r="CS163">
            <v>84.080301411460383</v>
          </cell>
          <cell r="CT163">
            <v>84.2968003149075</v>
          </cell>
          <cell r="CU163">
            <v>85.013777202946628</v>
          </cell>
          <cell r="CV163">
            <v>85.556430298599778</v>
          </cell>
          <cell r="CW163">
            <v>85.820727661249506</v>
          </cell>
          <cell r="CX163">
            <v>85.888207838947309</v>
          </cell>
          <cell r="CY163">
            <v>86.22560872743631</v>
          </cell>
          <cell r="CZ163">
            <v>86.22560872743631</v>
          </cell>
          <cell r="DA163">
            <v>87.057864252375865</v>
          </cell>
          <cell r="DB163">
            <v>87.057864252375865</v>
          </cell>
          <cell r="DC163">
            <v>87.22375302254963</v>
          </cell>
          <cell r="DD163">
            <v>87.302479896530386</v>
          </cell>
          <cell r="DE163">
            <v>87.625822414665677</v>
          </cell>
          <cell r="DF163">
            <v>88.427149524827072</v>
          </cell>
          <cell r="DG163">
            <v>88.427149524827072</v>
          </cell>
          <cell r="DH163">
            <v>88.621155035708256</v>
          </cell>
          <cell r="DI163">
            <v>89.160996457290665</v>
          </cell>
          <cell r="DJ163">
            <v>91.983917224315348</v>
          </cell>
          <cell r="DK163">
            <v>94.196704717989078</v>
          </cell>
          <cell r="DL163">
            <v>94.59315076196367</v>
          </cell>
          <cell r="DM163">
            <v>97.39357813642242</v>
          </cell>
          <cell r="DN163">
            <v>97.39357813642242</v>
          </cell>
          <cell r="DO163">
            <v>98.037451498622275</v>
          </cell>
          <cell r="DP163">
            <v>98.39734577967721</v>
          </cell>
          <cell r="DQ163">
            <v>98.979362312320745</v>
          </cell>
          <cell r="DR163">
            <v>99.600742281954666</v>
          </cell>
          <cell r="DS163">
            <v>99.735702637350272</v>
          </cell>
          <cell r="DT163">
            <v>99.735702637350272</v>
          </cell>
          <cell r="DU163">
            <v>100</v>
          </cell>
          <cell r="DV163">
            <v>100.11</v>
          </cell>
          <cell r="DW163">
            <v>101.17</v>
          </cell>
          <cell r="DX163">
            <v>101.61</v>
          </cell>
          <cell r="DY163">
            <v>102.75</v>
          </cell>
          <cell r="DZ163">
            <v>101.71</v>
          </cell>
          <cell r="EA163">
            <v>102.55</v>
          </cell>
          <cell r="EB163">
            <v>102.61907232</v>
          </cell>
          <cell r="EC163">
            <v>103.84</v>
          </cell>
          <cell r="ED163">
            <v>105.91</v>
          </cell>
          <cell r="EE163">
            <v>107.36</v>
          </cell>
          <cell r="EF163">
            <v>108.7</v>
          </cell>
          <cell r="EG163">
            <v>108.7</v>
          </cell>
          <cell r="EH163">
            <v>110.75</v>
          </cell>
          <cell r="EI163">
            <v>113.71</v>
          </cell>
          <cell r="EJ163">
            <v>116.75</v>
          </cell>
          <cell r="EK163">
            <v>117.87</v>
          </cell>
          <cell r="EL163">
            <v>118.69</v>
          </cell>
          <cell r="EM163">
            <v>119.44</v>
          </cell>
          <cell r="EN163">
            <v>122.27</v>
          </cell>
          <cell r="EO163">
            <v>123.48</v>
          </cell>
          <cell r="EP163">
            <v>124.7</v>
          </cell>
          <cell r="EQ163">
            <v>125.96</v>
          </cell>
          <cell r="ER163">
            <v>127.03</v>
          </cell>
          <cell r="ES163">
            <v>127.45</v>
          </cell>
          <cell r="ET163">
            <v>128.58000000000001</v>
          </cell>
          <cell r="EU163">
            <v>130.65</v>
          </cell>
          <cell r="EV163">
            <v>131.35</v>
          </cell>
          <cell r="EW163">
            <v>132.22999999999999</v>
          </cell>
          <cell r="EX163">
            <v>132.30000000000001</v>
          </cell>
          <cell r="EY163">
            <v>133.13999999999999</v>
          </cell>
          <cell r="EZ163">
            <v>133.35</v>
          </cell>
          <cell r="FA163">
            <v>133.34</v>
          </cell>
          <cell r="FB163">
            <v>133.28</v>
          </cell>
          <cell r="FC163">
            <v>134.31</v>
          </cell>
          <cell r="FD163">
            <v>134.36000000000001</v>
          </cell>
          <cell r="FE163">
            <v>134.36000000000001</v>
          </cell>
          <cell r="FF163">
            <v>135.29</v>
          </cell>
          <cell r="FG163">
            <v>135.13999999999999</v>
          </cell>
          <cell r="FH163">
            <v>135.80000000000001</v>
          </cell>
          <cell r="FI163">
            <v>135.80000000000001</v>
          </cell>
          <cell r="FJ163">
            <v>135.52000000000001</v>
          </cell>
          <cell r="FK163">
            <v>134.56</v>
          </cell>
          <cell r="FL163">
            <v>134.81</v>
          </cell>
          <cell r="FM163">
            <v>135.30000000000001</v>
          </cell>
          <cell r="FN163">
            <v>134.08000000000001</v>
          </cell>
          <cell r="FO163">
            <v>135.81</v>
          </cell>
          <cell r="FP163">
            <v>139.63999999999999</v>
          </cell>
          <cell r="FQ163">
            <v>140.86000000000001</v>
          </cell>
          <cell r="FR163">
            <v>141.43</v>
          </cell>
          <cell r="FS163">
            <v>144.19</v>
          </cell>
          <cell r="FT163">
            <v>146.88999999999999</v>
          </cell>
          <cell r="FU163">
            <v>149.19</v>
          </cell>
          <cell r="FV163">
            <v>149.43</v>
          </cell>
          <cell r="FW163">
            <v>151.31</v>
          </cell>
          <cell r="FX163">
            <v>152.53</v>
          </cell>
          <cell r="FY163">
            <v>153.52000000000001</v>
          </cell>
          <cell r="FZ163">
            <v>154.56</v>
          </cell>
          <cell r="GA163">
            <v>154.47999999999999</v>
          </cell>
          <cell r="GB163">
            <v>153</v>
          </cell>
          <cell r="GC163">
            <v>154.29</v>
          </cell>
          <cell r="GD163">
            <v>154.81</v>
          </cell>
          <cell r="GE163">
            <v>155.19999999999999</v>
          </cell>
          <cell r="GF163">
            <v>156.38</v>
          </cell>
          <cell r="GG163">
            <v>155.11000000000001</v>
          </cell>
          <cell r="GH163">
            <v>154.15</v>
          </cell>
          <cell r="GI163">
            <v>154.69</v>
          </cell>
          <cell r="GJ163">
            <v>155.19999999999999</v>
          </cell>
          <cell r="GK163">
            <v>155.56</v>
          </cell>
          <cell r="GL163">
            <v>156.54</v>
          </cell>
          <cell r="GM163">
            <v>156.44</v>
          </cell>
          <cell r="GN163">
            <v>154.80000000000001</v>
          </cell>
          <cell r="GO163">
            <v>154.97</v>
          </cell>
          <cell r="GP163">
            <v>154.49</v>
          </cell>
          <cell r="GQ163">
            <v>153.97999999999999</v>
          </cell>
          <cell r="GR163">
            <v>153.97999999999999</v>
          </cell>
          <cell r="GS163">
            <v>153.99</v>
          </cell>
          <cell r="GT163">
            <v>153.09</v>
          </cell>
          <cell r="GU163">
            <v>152.47</v>
          </cell>
          <cell r="GV163">
            <v>151.94999999999999</v>
          </cell>
          <cell r="GW163">
            <v>151.62</v>
          </cell>
          <cell r="GX163">
            <v>151.62</v>
          </cell>
          <cell r="GY163">
            <v>151.77000000000001</v>
          </cell>
          <cell r="GZ163">
            <v>151.71</v>
          </cell>
        </row>
        <row r="164">
          <cell r="A164">
            <v>71102</v>
          </cell>
          <cell r="B164" t="str">
            <v>Otros para transporte</v>
          </cell>
          <cell r="D164">
            <v>1.5368909E-3</v>
          </cell>
          <cell r="DU164">
            <v>100</v>
          </cell>
          <cell r="DV164">
            <v>100.33</v>
          </cell>
          <cell r="DW164">
            <v>102.21</v>
          </cell>
          <cell r="DX164">
            <v>103.75</v>
          </cell>
          <cell r="DY164">
            <v>105.42</v>
          </cell>
          <cell r="DZ164">
            <v>105.73</v>
          </cell>
          <cell r="EA164">
            <v>106.96</v>
          </cell>
          <cell r="EB164">
            <v>108.86009592000001</v>
          </cell>
          <cell r="EC164">
            <v>111.6</v>
          </cell>
          <cell r="ED164">
            <v>113.48</v>
          </cell>
          <cell r="EE164">
            <v>116.1</v>
          </cell>
          <cell r="EF164">
            <v>118.58</v>
          </cell>
          <cell r="EG164">
            <v>119.2</v>
          </cell>
          <cell r="EH164">
            <v>120.65</v>
          </cell>
          <cell r="EI164">
            <v>122.15</v>
          </cell>
          <cell r="EJ164">
            <v>123.77</v>
          </cell>
          <cell r="EK164">
            <v>125.62</v>
          </cell>
          <cell r="EL164">
            <v>127.67</v>
          </cell>
          <cell r="EM164">
            <v>128.88</v>
          </cell>
          <cell r="EN164">
            <v>130.47</v>
          </cell>
          <cell r="EO164">
            <v>132.27000000000001</v>
          </cell>
          <cell r="EP164">
            <v>134.29</v>
          </cell>
          <cell r="EQ164">
            <v>135.44999999999999</v>
          </cell>
          <cell r="ER164">
            <v>136.36000000000001</v>
          </cell>
          <cell r="ES164">
            <v>137.61000000000001</v>
          </cell>
          <cell r="ET164">
            <v>138.61000000000001</v>
          </cell>
          <cell r="EU164">
            <v>139.88</v>
          </cell>
          <cell r="EV164">
            <v>140.5</v>
          </cell>
          <cell r="EW164">
            <v>142.38</v>
          </cell>
          <cell r="EX164">
            <v>144.28</v>
          </cell>
          <cell r="EY164">
            <v>145.80000000000001</v>
          </cell>
          <cell r="EZ164">
            <v>147.1</v>
          </cell>
          <cell r="FA164">
            <v>148.30000000000001</v>
          </cell>
          <cell r="FB164">
            <v>149.69</v>
          </cell>
          <cell r="FC164">
            <v>150.41</v>
          </cell>
          <cell r="FD164">
            <v>150.86000000000001</v>
          </cell>
          <cell r="FE164">
            <v>150.84</v>
          </cell>
          <cell r="FF164">
            <v>151.19999999999999</v>
          </cell>
          <cell r="FG164">
            <v>151.99</v>
          </cell>
          <cell r="FH164">
            <v>152.57</v>
          </cell>
          <cell r="FI164">
            <v>153.11000000000001</v>
          </cell>
          <cell r="FJ164">
            <v>153.22999999999999</v>
          </cell>
          <cell r="FK164">
            <v>153.15</v>
          </cell>
          <cell r="FL164">
            <v>153.66999999999999</v>
          </cell>
          <cell r="FM164">
            <v>155.34</v>
          </cell>
          <cell r="FN164">
            <v>156.53</v>
          </cell>
          <cell r="FO164">
            <v>158.88</v>
          </cell>
          <cell r="FP164">
            <v>160.78</v>
          </cell>
          <cell r="FQ164">
            <v>161.24</v>
          </cell>
          <cell r="FR164">
            <v>161.30000000000001</v>
          </cell>
          <cell r="FS164">
            <v>162.54</v>
          </cell>
          <cell r="FT164">
            <v>164.09</v>
          </cell>
          <cell r="FU164">
            <v>164.74</v>
          </cell>
          <cell r="FV164">
            <v>165.3</v>
          </cell>
          <cell r="FW164">
            <v>166.93</v>
          </cell>
          <cell r="FX164">
            <v>168.46</v>
          </cell>
          <cell r="FY164">
            <v>169.11</v>
          </cell>
          <cell r="FZ164">
            <v>169.7</v>
          </cell>
          <cell r="GA164">
            <v>169.11</v>
          </cell>
          <cell r="GB164">
            <v>169.18</v>
          </cell>
          <cell r="GC164">
            <v>169.28</v>
          </cell>
          <cell r="GD164">
            <v>169.49</v>
          </cell>
          <cell r="GE164">
            <v>169.88</v>
          </cell>
          <cell r="GF164">
            <v>170.91</v>
          </cell>
          <cell r="GG164">
            <v>170.89</v>
          </cell>
          <cell r="GH164">
            <v>170.94</v>
          </cell>
          <cell r="GI164">
            <v>170.86</v>
          </cell>
          <cell r="GJ164">
            <v>172.15</v>
          </cell>
          <cell r="GK164">
            <v>172.71</v>
          </cell>
          <cell r="GL164">
            <v>172.7</v>
          </cell>
          <cell r="GM164">
            <v>171.2</v>
          </cell>
          <cell r="GN164">
            <v>169.86</v>
          </cell>
          <cell r="GO164">
            <v>169.72</v>
          </cell>
          <cell r="GP164">
            <v>169.41</v>
          </cell>
          <cell r="GQ164">
            <v>169.51</v>
          </cell>
          <cell r="GR164">
            <v>169.53</v>
          </cell>
          <cell r="GS164">
            <v>169.33</v>
          </cell>
          <cell r="GT164">
            <v>168.97</v>
          </cell>
          <cell r="GU164">
            <v>165.41</v>
          </cell>
          <cell r="GV164">
            <v>166.13</v>
          </cell>
          <cell r="GW164">
            <v>166.48</v>
          </cell>
          <cell r="GX164">
            <v>170.71</v>
          </cell>
          <cell r="GY164">
            <v>170.87</v>
          </cell>
          <cell r="GZ164">
            <v>171.12</v>
          </cell>
        </row>
        <row r="165">
          <cell r="A165">
            <v>71202</v>
          </cell>
          <cell r="B165" t="str">
            <v>Compra y cambio de aceite</v>
          </cell>
          <cell r="C165">
            <v>0.245</v>
          </cell>
          <cell r="D165">
            <v>1.9435480999999998E-3</v>
          </cell>
          <cell r="E165">
            <v>14.262690228630925</v>
          </cell>
          <cell r="F165">
            <v>14.662045555032591</v>
          </cell>
          <cell r="G165">
            <v>15.356638569166916</v>
          </cell>
          <cell r="H165">
            <v>15.747436281431405</v>
          </cell>
          <cell r="I165">
            <v>16.118266227375809</v>
          </cell>
          <cell r="J165">
            <v>16.423487798268511</v>
          </cell>
          <cell r="K165">
            <v>16.804301627372954</v>
          </cell>
          <cell r="L165">
            <v>17.089555431945573</v>
          </cell>
          <cell r="M165">
            <v>17.401908347952592</v>
          </cell>
          <cell r="N165">
            <v>17.684309614479481</v>
          </cell>
          <cell r="O165">
            <v>18.169241082252935</v>
          </cell>
          <cell r="P165">
            <v>18.615663286409085</v>
          </cell>
          <cell r="Q165">
            <v>19.003608460627845</v>
          </cell>
          <cell r="R165">
            <v>19.455735740875443</v>
          </cell>
          <cell r="S165">
            <v>19.835123300957026</v>
          </cell>
          <cell r="T165">
            <v>20.543979005319983</v>
          </cell>
          <cell r="U165">
            <v>21.091666310099409</v>
          </cell>
          <cell r="V165">
            <v>21.837605009056809</v>
          </cell>
          <cell r="W165">
            <v>22.19845107184117</v>
          </cell>
          <cell r="X165">
            <v>22.766106142940682</v>
          </cell>
          <cell r="Y165">
            <v>23.208249540028238</v>
          </cell>
          <cell r="Z165">
            <v>23.845791793248043</v>
          </cell>
          <cell r="AA165">
            <v>24.68301170966868</v>
          </cell>
          <cell r="AB165">
            <v>25.227846476402377</v>
          </cell>
          <cell r="AC165">
            <v>25.91530814542239</v>
          </cell>
          <cell r="AD165">
            <v>27.046339480552824</v>
          </cell>
          <cell r="AE165">
            <v>28.265799495100769</v>
          </cell>
          <cell r="AF165">
            <v>29.160070172435926</v>
          </cell>
          <cell r="AG165">
            <v>30.234050746651832</v>
          </cell>
          <cell r="AH165">
            <v>30.891560766191724</v>
          </cell>
          <cell r="AI165">
            <v>31.888522813173019</v>
          </cell>
          <cell r="AJ165">
            <v>32.460456691341122</v>
          </cell>
          <cell r="AK165">
            <v>33.10085148260665</v>
          </cell>
          <cell r="AL165">
            <v>33.621439675951677</v>
          </cell>
          <cell r="AM165">
            <v>34.147732945388157</v>
          </cell>
          <cell r="AN165">
            <v>34.502873932081066</v>
          </cell>
          <cell r="AO165">
            <v>35.049134967837638</v>
          </cell>
          <cell r="AP165">
            <v>35.418538644759181</v>
          </cell>
          <cell r="AQ165">
            <v>35.6453154193944</v>
          </cell>
          <cell r="AR165">
            <v>36.174461226876616</v>
          </cell>
          <cell r="AS165">
            <v>36.583800436438317</v>
          </cell>
          <cell r="AT165">
            <v>36.899005890491061</v>
          </cell>
          <cell r="AU165">
            <v>37.080142056394685</v>
          </cell>
          <cell r="AV165">
            <v>37.18711223310941</v>
          </cell>
          <cell r="AW165">
            <v>37.506596494230749</v>
          </cell>
          <cell r="AX165">
            <v>38.199763239342204</v>
          </cell>
          <cell r="AY165">
            <v>38.580577068446651</v>
          </cell>
          <cell r="AZ165">
            <v>39.071213612311553</v>
          </cell>
          <cell r="BA165">
            <v>39.152510946614747</v>
          </cell>
          <cell r="BB165">
            <v>39.982599517921066</v>
          </cell>
          <cell r="BC165">
            <v>41.177812959080342</v>
          </cell>
          <cell r="BD165">
            <v>42.298860411050732</v>
          </cell>
          <cell r="BE165">
            <v>42.92071370501904</v>
          </cell>
          <cell r="BF165">
            <v>43.19313108838589</v>
          </cell>
          <cell r="BG165">
            <v>43.548272075078799</v>
          </cell>
          <cell r="BH165">
            <v>43.679488825182204</v>
          </cell>
          <cell r="BI165">
            <v>43.994694279234949</v>
          </cell>
          <cell r="BJ165">
            <v>44.131616105429814</v>
          </cell>
          <cell r="BK165">
            <v>44.743485516238067</v>
          </cell>
          <cell r="BL165">
            <v>44.937458103347453</v>
          </cell>
          <cell r="BM165">
            <v>45.130004421433974</v>
          </cell>
          <cell r="BN165">
            <v>45.853122816025561</v>
          </cell>
          <cell r="BO165">
            <v>46.419351618102205</v>
          </cell>
          <cell r="BP165">
            <v>46.938513542424374</v>
          </cell>
          <cell r="BQ165">
            <v>47.390640822671969</v>
          </cell>
          <cell r="BR165">
            <v>47.889834980674053</v>
          </cell>
          <cell r="BS165">
            <v>48.396160483790453</v>
          </cell>
          <cell r="BT165">
            <v>48.909617332021163</v>
          </cell>
          <cell r="BU165">
            <v>49.678376335344367</v>
          </cell>
          <cell r="BV165">
            <v>49.962203870894129</v>
          </cell>
          <cell r="BW165">
            <v>50.223211102078068</v>
          </cell>
          <cell r="BX165">
            <v>50.675338382325677</v>
          </cell>
          <cell r="BY165">
            <v>51.502574415586267</v>
          </cell>
          <cell r="BZ165">
            <v>52.602227832213714</v>
          </cell>
          <cell r="CA165">
            <v>53.48080955029738</v>
          </cell>
          <cell r="CB165">
            <v>54.54195370330752</v>
          </cell>
          <cell r="CC165">
            <v>55.33068047295081</v>
          </cell>
          <cell r="CD165">
            <v>56.253476530743228</v>
          </cell>
          <cell r="CE165">
            <v>56.682783506625022</v>
          </cell>
          <cell r="CF165">
            <v>57.558512686662958</v>
          </cell>
          <cell r="CG165">
            <v>58.890647954017084</v>
          </cell>
          <cell r="CH165">
            <v>60.167158729479553</v>
          </cell>
          <cell r="CI165">
            <v>60.751929028853425</v>
          </cell>
          <cell r="CJ165">
            <v>61.356667094547376</v>
          </cell>
          <cell r="CK165">
            <v>61.874402749846681</v>
          </cell>
          <cell r="CL165">
            <v>62.815169797327172</v>
          </cell>
          <cell r="CM165">
            <v>64.343274428422689</v>
          </cell>
          <cell r="CN165">
            <v>66.260179995150679</v>
          </cell>
          <cell r="CO165">
            <v>68.000228203043662</v>
          </cell>
          <cell r="CP165">
            <v>69.763096715302439</v>
          </cell>
          <cell r="CQ165">
            <v>71.346255330680478</v>
          </cell>
          <cell r="CR165">
            <v>72.756835394292068</v>
          </cell>
          <cell r="CS165">
            <v>74.224466218818179</v>
          </cell>
          <cell r="CT165">
            <v>74.951863420478375</v>
          </cell>
          <cell r="CU165">
            <v>75.56801163835523</v>
          </cell>
          <cell r="CV165">
            <v>76.142798054569056</v>
          </cell>
          <cell r="CW165">
            <v>76.583515182633761</v>
          </cell>
          <cell r="CX165">
            <v>77.741645629198587</v>
          </cell>
          <cell r="CY165">
            <v>78.677278108196774</v>
          </cell>
          <cell r="CZ165">
            <v>79.600074165989184</v>
          </cell>
          <cell r="DA165">
            <v>80.742515653302533</v>
          </cell>
          <cell r="DB165">
            <v>81.603982143111836</v>
          </cell>
          <cell r="DC165">
            <v>82.260065893628848</v>
          </cell>
          <cell r="DD165">
            <v>83.110122231255275</v>
          </cell>
          <cell r="DE165">
            <v>83.994409025430372</v>
          </cell>
          <cell r="DF165">
            <v>84.532112447049755</v>
          </cell>
          <cell r="DG165">
            <v>84.84446536305677</v>
          </cell>
          <cell r="DH165">
            <v>85.376463708584708</v>
          </cell>
          <cell r="DI165">
            <v>86.314948725628625</v>
          </cell>
          <cell r="DJ165">
            <v>87.555802775519524</v>
          </cell>
          <cell r="DK165">
            <v>88.646898578009782</v>
          </cell>
          <cell r="DL165">
            <v>91.918759716457714</v>
          </cell>
          <cell r="DM165">
            <v>93.183860339737294</v>
          </cell>
          <cell r="DN165">
            <v>93.92837276967181</v>
          </cell>
          <cell r="DO165">
            <v>94.758461340978144</v>
          </cell>
          <cell r="DP165">
            <v>95.862393564674178</v>
          </cell>
          <cell r="DQ165">
            <v>96.608332263631567</v>
          </cell>
          <cell r="DR165">
            <v>96.820846348038174</v>
          </cell>
          <cell r="DS165">
            <v>98.167244305620926</v>
          </cell>
          <cell r="DT165">
            <v>98.850427167572349</v>
          </cell>
          <cell r="DU165">
            <v>100</v>
          </cell>
          <cell r="DV165">
            <v>100.25</v>
          </cell>
          <cell r="DW165">
            <v>102.02</v>
          </cell>
          <cell r="DX165">
            <v>103.3</v>
          </cell>
          <cell r="DY165">
            <v>104.42</v>
          </cell>
          <cell r="DZ165">
            <v>105.11</v>
          </cell>
          <cell r="EA165">
            <v>106.37</v>
          </cell>
          <cell r="EB165">
            <v>106.81125632</v>
          </cell>
          <cell r="EC165">
            <v>108.21</v>
          </cell>
          <cell r="ED165">
            <v>109.84</v>
          </cell>
          <cell r="EE165">
            <v>111.32</v>
          </cell>
          <cell r="EF165">
            <v>111.92</v>
          </cell>
          <cell r="EG165">
            <v>112.4</v>
          </cell>
          <cell r="EH165">
            <v>112.83</v>
          </cell>
          <cell r="EI165">
            <v>113.45</v>
          </cell>
          <cell r="EJ165">
            <v>117.01</v>
          </cell>
          <cell r="EK165">
            <v>118.11</v>
          </cell>
          <cell r="EL165">
            <v>118.82</v>
          </cell>
          <cell r="EM165">
            <v>119.47</v>
          </cell>
          <cell r="EN165">
            <v>120.43</v>
          </cell>
          <cell r="EO165">
            <v>121.65</v>
          </cell>
          <cell r="EP165">
            <v>122.29</v>
          </cell>
          <cell r="EQ165">
            <v>123.35</v>
          </cell>
          <cell r="ER165">
            <v>125.63</v>
          </cell>
          <cell r="ES165">
            <v>128.72999999999999</v>
          </cell>
          <cell r="ET165">
            <v>129.80000000000001</v>
          </cell>
          <cell r="EU165">
            <v>132.96</v>
          </cell>
          <cell r="EV165">
            <v>133.6</v>
          </cell>
          <cell r="EW165">
            <v>134.46</v>
          </cell>
          <cell r="EX165">
            <v>135.02000000000001</v>
          </cell>
          <cell r="EY165">
            <v>135.49</v>
          </cell>
          <cell r="EZ165">
            <v>135.84</v>
          </cell>
          <cell r="FA165">
            <v>136.29</v>
          </cell>
          <cell r="FB165">
            <v>137.12</v>
          </cell>
          <cell r="FC165">
            <v>138.41</v>
          </cell>
          <cell r="FD165">
            <v>140</v>
          </cell>
          <cell r="FE165">
            <v>140.16999999999999</v>
          </cell>
          <cell r="FF165">
            <v>141.12</v>
          </cell>
          <cell r="FG165">
            <v>142.32</v>
          </cell>
          <cell r="FH165">
            <v>144.04</v>
          </cell>
          <cell r="FI165">
            <v>144</v>
          </cell>
          <cell r="FJ165">
            <v>145.4</v>
          </cell>
          <cell r="FK165">
            <v>146.31</v>
          </cell>
          <cell r="FL165">
            <v>146.76</v>
          </cell>
          <cell r="FM165">
            <v>147.06</v>
          </cell>
          <cell r="FN165">
            <v>147.97999999999999</v>
          </cell>
          <cell r="FO165">
            <v>149.34</v>
          </cell>
          <cell r="FP165">
            <v>151.41</v>
          </cell>
          <cell r="FQ165">
            <v>152.44</v>
          </cell>
          <cell r="FR165">
            <v>153.12</v>
          </cell>
          <cell r="FS165">
            <v>155.69</v>
          </cell>
          <cell r="FT165">
            <v>157.69999999999999</v>
          </cell>
          <cell r="FU165">
            <v>160.13999999999999</v>
          </cell>
          <cell r="FV165">
            <v>161.25</v>
          </cell>
          <cell r="FW165">
            <v>162.44999999999999</v>
          </cell>
          <cell r="FX165">
            <v>163.22999999999999</v>
          </cell>
          <cell r="FY165">
            <v>164.34</v>
          </cell>
          <cell r="FZ165">
            <v>165.67</v>
          </cell>
          <cell r="GA165">
            <v>166.83</v>
          </cell>
          <cell r="GB165">
            <v>168.35</v>
          </cell>
          <cell r="GC165">
            <v>169.57</v>
          </cell>
          <cell r="GD165">
            <v>170.48</v>
          </cell>
          <cell r="GE165">
            <v>173.51</v>
          </cell>
          <cell r="GF165">
            <v>174.58</v>
          </cell>
          <cell r="GG165">
            <v>175.09</v>
          </cell>
          <cell r="GH165">
            <v>176.17</v>
          </cell>
          <cell r="GI165">
            <v>178.61</v>
          </cell>
          <cell r="GJ165">
            <v>179.59</v>
          </cell>
          <cell r="GK165">
            <v>178.23</v>
          </cell>
          <cell r="GL165">
            <v>178.51</v>
          </cell>
          <cell r="GM165">
            <v>179.13</v>
          </cell>
          <cell r="GN165">
            <v>178.91</v>
          </cell>
          <cell r="GO165">
            <v>179.08</v>
          </cell>
          <cell r="GP165">
            <v>179.76</v>
          </cell>
          <cell r="GQ165">
            <v>182.6</v>
          </cell>
          <cell r="GR165">
            <v>184.08</v>
          </cell>
          <cell r="GS165">
            <v>184.65</v>
          </cell>
          <cell r="GT165">
            <v>185.51</v>
          </cell>
          <cell r="GU165">
            <v>185.88</v>
          </cell>
          <cell r="GV165">
            <v>187.51</v>
          </cell>
          <cell r="GW165">
            <v>188.03</v>
          </cell>
          <cell r="GX165">
            <v>188.79</v>
          </cell>
          <cell r="GY165">
            <v>189.4</v>
          </cell>
          <cell r="GZ165">
            <v>189.7</v>
          </cell>
        </row>
        <row r="166">
          <cell r="A166">
            <v>71205</v>
          </cell>
          <cell r="B166" t="str">
            <v>Bateria</v>
          </cell>
          <cell r="C166">
            <v>7.9000000000000001E-2</v>
          </cell>
          <cell r="D166">
            <v>7.3400940000000001E-4</v>
          </cell>
          <cell r="E166">
            <v>16.6281447978849</v>
          </cell>
          <cell r="F166">
            <v>17.479505811536608</v>
          </cell>
          <cell r="G166">
            <v>18.334192454147889</v>
          </cell>
          <cell r="H166">
            <v>19.474883187282796</v>
          </cell>
          <cell r="I166">
            <v>20.013635078734264</v>
          </cell>
          <cell r="J166">
            <v>20.387768336686676</v>
          </cell>
          <cell r="K166">
            <v>21.55340128701841</v>
          </cell>
          <cell r="L166">
            <v>22.010675268960245</v>
          </cell>
          <cell r="M166">
            <v>22.097141621909241</v>
          </cell>
          <cell r="N166">
            <v>22.255108997489153</v>
          </cell>
          <cell r="O166">
            <v>22.670812617436273</v>
          </cell>
          <cell r="P166">
            <v>23.460649495335804</v>
          </cell>
          <cell r="Q166">
            <v>24.450024110809956</v>
          </cell>
          <cell r="R166">
            <v>24.83579707012089</v>
          </cell>
          <cell r="S166">
            <v>25.269791649345684</v>
          </cell>
          <cell r="T166">
            <v>25.642262092818306</v>
          </cell>
          <cell r="U166">
            <v>26.242538120021948</v>
          </cell>
          <cell r="V166">
            <v>26.907663911937345</v>
          </cell>
          <cell r="W166">
            <v>27.655930427842161</v>
          </cell>
          <cell r="X166">
            <v>28.011772726516902</v>
          </cell>
          <cell r="Y166">
            <v>28.894727215284593</v>
          </cell>
          <cell r="Z166">
            <v>29.910706862435362</v>
          </cell>
          <cell r="AA166">
            <v>30.610751758426314</v>
          </cell>
          <cell r="AB166">
            <v>31.141189577478841</v>
          </cell>
          <cell r="AC166">
            <v>31.733151532283543</v>
          </cell>
          <cell r="AD166">
            <v>32.89878448261527</v>
          </cell>
          <cell r="AE166">
            <v>34.380352184106819</v>
          </cell>
          <cell r="AF166">
            <v>35.550973577877919</v>
          </cell>
          <cell r="AG166">
            <v>36.723257786128798</v>
          </cell>
          <cell r="AH166">
            <v>37.025890021450302</v>
          </cell>
          <cell r="AI166">
            <v>37.370092618766527</v>
          </cell>
          <cell r="AJ166">
            <v>37.46154741515489</v>
          </cell>
          <cell r="AK166">
            <v>37.504780591629391</v>
          </cell>
          <cell r="AL166">
            <v>37.53803688122516</v>
          </cell>
          <cell r="AM166">
            <v>37.784133424233858</v>
          </cell>
          <cell r="AN166">
            <v>37.809075641430681</v>
          </cell>
          <cell r="AO166">
            <v>37.834017858627519</v>
          </cell>
          <cell r="AP166">
            <v>37.902193252298844</v>
          </cell>
          <cell r="AQ166">
            <v>37.952077686692498</v>
          </cell>
          <cell r="AR166">
            <v>38.281314953690618</v>
          </cell>
          <cell r="AS166">
            <v>38.59891251933022</v>
          </cell>
          <cell r="AT166">
            <v>38.630505994446203</v>
          </cell>
          <cell r="AU166">
            <v>38.98634829312094</v>
          </cell>
          <cell r="AV166">
            <v>39.081128718468882</v>
          </cell>
          <cell r="AW166">
            <v>40.000665125791919</v>
          </cell>
          <cell r="AX166">
            <v>40.973411596468182</v>
          </cell>
          <cell r="AY166">
            <v>41.859691714195449</v>
          </cell>
          <cell r="AZ166">
            <v>42.32527976853622</v>
          </cell>
          <cell r="BA166">
            <v>42.596318528741747</v>
          </cell>
          <cell r="BB166">
            <v>43.545785596700973</v>
          </cell>
          <cell r="BC166">
            <v>43.803521841068196</v>
          </cell>
          <cell r="BD166">
            <v>44.087863117112022</v>
          </cell>
          <cell r="BE166">
            <v>44.116130963268432</v>
          </cell>
          <cell r="BF166">
            <v>44.437054157867614</v>
          </cell>
          <cell r="BG166">
            <v>44.506892366018732</v>
          </cell>
          <cell r="BH166">
            <v>44.573404945210264</v>
          </cell>
          <cell r="BI166">
            <v>44.62994063752307</v>
          </cell>
          <cell r="BJ166">
            <v>45.489615723573721</v>
          </cell>
          <cell r="BK166">
            <v>47.15575583232178</v>
          </cell>
          <cell r="BL166">
            <v>48.323051597133308</v>
          </cell>
          <cell r="BM166">
            <v>49.18937794110311</v>
          </cell>
          <cell r="BN166">
            <v>49.285821180930839</v>
          </cell>
          <cell r="BO166">
            <v>49.678245398160925</v>
          </cell>
          <cell r="BP166">
            <v>50.431500357505122</v>
          </cell>
          <cell r="BQ166">
            <v>50.905402484244831</v>
          </cell>
          <cell r="BR166">
            <v>51.316117660752589</v>
          </cell>
          <cell r="BS166">
            <v>52.593159181230156</v>
          </cell>
          <cell r="BT166">
            <v>52.626415470825926</v>
          </cell>
          <cell r="BU166">
            <v>52.667985832820627</v>
          </cell>
          <cell r="BV166">
            <v>53.048770348692202</v>
          </cell>
          <cell r="BW166">
            <v>53.484427742396775</v>
          </cell>
          <cell r="BX166">
            <v>53.835281597632154</v>
          </cell>
          <cell r="BY166">
            <v>55.150567851144849</v>
          </cell>
          <cell r="BZ166">
            <v>55.820682086499609</v>
          </cell>
          <cell r="CA166">
            <v>57.257353797036856</v>
          </cell>
          <cell r="CB166">
            <v>57.885897670396915</v>
          </cell>
          <cell r="CC166">
            <v>58.62252448494322</v>
          </cell>
          <cell r="CD166">
            <v>59.54206089226625</v>
          </cell>
          <cell r="CE166">
            <v>59.724970485042981</v>
          </cell>
          <cell r="CF166">
            <v>60.878963734016203</v>
          </cell>
          <cell r="CG166">
            <v>61.765243851743456</v>
          </cell>
          <cell r="CH166">
            <v>63.953507707145121</v>
          </cell>
          <cell r="CI166">
            <v>66.256505761652178</v>
          </cell>
          <cell r="CJ166">
            <v>67.04634263955171</v>
          </cell>
          <cell r="CK166">
            <v>67.194333128252879</v>
          </cell>
          <cell r="CL166">
            <v>68.66093549942633</v>
          </cell>
          <cell r="CM166">
            <v>70.194050449791305</v>
          </cell>
          <cell r="CN166">
            <v>74.078385074577241</v>
          </cell>
          <cell r="CO166">
            <v>76.645770631370652</v>
          </cell>
          <cell r="CP166">
            <v>78.955419943796869</v>
          </cell>
          <cell r="CQ166">
            <v>79.964748333028481</v>
          </cell>
          <cell r="CR166">
            <v>80.550059029914038</v>
          </cell>
          <cell r="CS166">
            <v>80.856016894195122</v>
          </cell>
          <cell r="CT166">
            <v>82.006684514208743</v>
          </cell>
          <cell r="CU166">
            <v>82.176291591147177</v>
          </cell>
          <cell r="CV166">
            <v>82.705066595719913</v>
          </cell>
          <cell r="CW166">
            <v>82.859708342340241</v>
          </cell>
          <cell r="CX166">
            <v>83.127421473586196</v>
          </cell>
          <cell r="CY166">
            <v>84.525848451088308</v>
          </cell>
          <cell r="CZ166">
            <v>86.85711435175179</v>
          </cell>
          <cell r="DA166">
            <v>87.425796903839441</v>
          </cell>
          <cell r="DB166">
            <v>89.610735130281512</v>
          </cell>
          <cell r="DC166">
            <v>90.876136949400561</v>
          </cell>
          <cell r="DD166">
            <v>92.163155356756846</v>
          </cell>
          <cell r="DE166">
            <v>92.317797103377188</v>
          </cell>
          <cell r="DF166">
            <v>92.748466053642403</v>
          </cell>
          <cell r="DG166">
            <v>92.896456542343557</v>
          </cell>
          <cell r="DH166">
            <v>93.067726433761806</v>
          </cell>
          <cell r="DI166">
            <v>93.205740035584228</v>
          </cell>
          <cell r="DJ166">
            <v>93.313822976770481</v>
          </cell>
          <cell r="DK166">
            <v>93.526663230183416</v>
          </cell>
          <cell r="DL166">
            <v>93.869203013019842</v>
          </cell>
          <cell r="DM166">
            <v>94.279918189527606</v>
          </cell>
          <cell r="DN166">
            <v>96.080746271138537</v>
          </cell>
          <cell r="DO166">
            <v>96.689336370741117</v>
          </cell>
          <cell r="DP166">
            <v>97.407672226009737</v>
          </cell>
          <cell r="DQ166">
            <v>97.319543058580948</v>
          </cell>
          <cell r="DR166">
            <v>97.346148090257572</v>
          </cell>
          <cell r="DS166">
            <v>97.415986298408697</v>
          </cell>
          <cell r="DT166">
            <v>98.10439149304112</v>
          </cell>
          <cell r="DU166">
            <v>100</v>
          </cell>
          <cell r="DV166">
            <v>100.29</v>
          </cell>
          <cell r="DW166">
            <v>101.61</v>
          </cell>
          <cell r="DX166">
            <v>102.25</v>
          </cell>
          <cell r="DY166">
            <v>102.91</v>
          </cell>
          <cell r="DZ166">
            <v>103.99</v>
          </cell>
          <cell r="EA166">
            <v>105.3</v>
          </cell>
          <cell r="EB166">
            <v>106.49231779</v>
          </cell>
          <cell r="EC166">
            <v>107.02</v>
          </cell>
          <cell r="ED166">
            <v>107.72</v>
          </cell>
          <cell r="EE166">
            <v>109.1</v>
          </cell>
          <cell r="EF166">
            <v>110.17</v>
          </cell>
          <cell r="EG166">
            <v>110.85</v>
          </cell>
          <cell r="EH166">
            <v>111.23</v>
          </cell>
          <cell r="EI166">
            <v>113.57</v>
          </cell>
          <cell r="EJ166">
            <v>116.56</v>
          </cell>
          <cell r="EK166">
            <v>118.12</v>
          </cell>
          <cell r="EL166">
            <v>119.24</v>
          </cell>
          <cell r="EM166">
            <v>121.88</v>
          </cell>
          <cell r="EN166">
            <v>122.14</v>
          </cell>
          <cell r="EO166">
            <v>124.89</v>
          </cell>
          <cell r="EP166">
            <v>125.74</v>
          </cell>
          <cell r="EQ166">
            <v>125.75</v>
          </cell>
          <cell r="ER166">
            <v>125.3</v>
          </cell>
          <cell r="ES166">
            <v>125.77</v>
          </cell>
          <cell r="ET166">
            <v>126.5</v>
          </cell>
          <cell r="EU166">
            <v>128.08000000000001</v>
          </cell>
          <cell r="EV166">
            <v>131.6</v>
          </cell>
          <cell r="EW166">
            <v>133.02000000000001</v>
          </cell>
          <cell r="EX166">
            <v>134.19999999999999</v>
          </cell>
          <cell r="EY166">
            <v>134.13</v>
          </cell>
          <cell r="EZ166">
            <v>134.54</v>
          </cell>
          <cell r="FA166">
            <v>130.26</v>
          </cell>
          <cell r="FB166">
            <v>130.66999999999999</v>
          </cell>
          <cell r="FC166">
            <v>130.22</v>
          </cell>
          <cell r="FD166">
            <v>131.24</v>
          </cell>
          <cell r="FE166">
            <v>130.97999999999999</v>
          </cell>
          <cell r="FF166">
            <v>131.16999999999999</v>
          </cell>
          <cell r="FG166">
            <v>130.44</v>
          </cell>
          <cell r="FH166">
            <v>130.38</v>
          </cell>
          <cell r="FI166">
            <v>129.51</v>
          </cell>
          <cell r="FJ166">
            <v>131.4</v>
          </cell>
          <cell r="FK166">
            <v>130.88999999999999</v>
          </cell>
          <cell r="FL166">
            <v>130</v>
          </cell>
          <cell r="FM166">
            <v>131.24</v>
          </cell>
          <cell r="FN166">
            <v>130.97</v>
          </cell>
          <cell r="FO166">
            <v>131.88</v>
          </cell>
          <cell r="FP166">
            <v>132.03</v>
          </cell>
          <cell r="FQ166">
            <v>132.93</v>
          </cell>
          <cell r="FR166">
            <v>132.76</v>
          </cell>
          <cell r="FS166">
            <v>135.69999999999999</v>
          </cell>
          <cell r="FT166">
            <v>137.05000000000001</v>
          </cell>
          <cell r="FU166">
            <v>138.69</v>
          </cell>
          <cell r="FV166">
            <v>138.91999999999999</v>
          </cell>
          <cell r="FW166">
            <v>138.88</v>
          </cell>
          <cell r="FX166">
            <v>139</v>
          </cell>
          <cell r="FY166">
            <v>138.63999999999999</v>
          </cell>
          <cell r="FZ166">
            <v>137.87</v>
          </cell>
          <cell r="GA166">
            <v>136.97999999999999</v>
          </cell>
          <cell r="GB166">
            <v>137.91</v>
          </cell>
          <cell r="GC166">
            <v>140.4</v>
          </cell>
          <cell r="GD166">
            <v>141.13</v>
          </cell>
          <cell r="GE166">
            <v>144.29</v>
          </cell>
          <cell r="GF166">
            <v>145.22</v>
          </cell>
          <cell r="GG166">
            <v>146.80000000000001</v>
          </cell>
          <cell r="GH166">
            <v>146.79</v>
          </cell>
          <cell r="GI166">
            <v>146.53</v>
          </cell>
          <cell r="GJ166">
            <v>146.5</v>
          </cell>
          <cell r="GK166">
            <v>146.01</v>
          </cell>
          <cell r="GL166">
            <v>146.65</v>
          </cell>
          <cell r="GM166">
            <v>146.75</v>
          </cell>
          <cell r="GN166">
            <v>147.15</v>
          </cell>
          <cell r="GO166">
            <v>147.87</v>
          </cell>
          <cell r="GP166">
            <v>150.41999999999999</v>
          </cell>
          <cell r="GQ166">
            <v>154.84</v>
          </cell>
          <cell r="GR166">
            <v>156.75</v>
          </cell>
          <cell r="GS166">
            <v>156.87</v>
          </cell>
          <cell r="GT166">
            <v>158.16999999999999</v>
          </cell>
          <cell r="GU166">
            <v>158.54</v>
          </cell>
          <cell r="GV166">
            <v>158.97</v>
          </cell>
          <cell r="GW166">
            <v>159.6</v>
          </cell>
          <cell r="GX166">
            <v>159.43</v>
          </cell>
          <cell r="GY166">
            <v>159.54</v>
          </cell>
          <cell r="GZ166">
            <v>160.72999999999999</v>
          </cell>
        </row>
        <row r="167">
          <cell r="A167">
            <v>71206</v>
          </cell>
          <cell r="B167" t="str">
            <v>Llantas</v>
          </cell>
          <cell r="C167">
            <v>0.29799999999999999</v>
          </cell>
          <cell r="D167">
            <v>2.6124807000000002E-3</v>
          </cell>
          <cell r="E167">
            <v>17.54078231889142</v>
          </cell>
          <cell r="F167">
            <v>17.844237853008245</v>
          </cell>
          <cell r="G167">
            <v>17.981055955095599</v>
          </cell>
          <cell r="H167">
            <v>18.489738642343447</v>
          </cell>
          <cell r="I167">
            <v>18.810734958779161</v>
          </cell>
          <cell r="J167">
            <v>19.575513067882827</v>
          </cell>
          <cell r="K167">
            <v>19.95790212243466</v>
          </cell>
          <cell r="L167">
            <v>20.328012629363268</v>
          </cell>
          <cell r="M167">
            <v>20.61041922469742</v>
          </cell>
          <cell r="N167">
            <v>20.978775653394138</v>
          </cell>
          <cell r="O167">
            <v>21.390984037888089</v>
          </cell>
          <cell r="P167">
            <v>21.727767058410805</v>
          </cell>
          <cell r="Q167">
            <v>22.14523767760042</v>
          </cell>
          <cell r="R167">
            <v>22.566216453253816</v>
          </cell>
          <cell r="S167">
            <v>23.27135590247325</v>
          </cell>
          <cell r="T167">
            <v>23.934397474127341</v>
          </cell>
          <cell r="U167">
            <v>24.5395544641291</v>
          </cell>
          <cell r="V167">
            <v>24.999122960884058</v>
          </cell>
          <cell r="W167">
            <v>25.049991229608843</v>
          </cell>
          <cell r="X167">
            <v>25.102613576565521</v>
          </cell>
          <cell r="Y167">
            <v>25.332397824942987</v>
          </cell>
          <cell r="Z167">
            <v>25.616558498509029</v>
          </cell>
          <cell r="AA167">
            <v>25.941062971408524</v>
          </cell>
          <cell r="AB167">
            <v>26.076126995263987</v>
          </cell>
          <cell r="AC167">
            <v>26.286616383090688</v>
          </cell>
          <cell r="AD167">
            <v>26.43395895456937</v>
          </cell>
          <cell r="AE167">
            <v>26.854937730222765</v>
          </cell>
          <cell r="AF167">
            <v>27.396947903876512</v>
          </cell>
          <cell r="AG167">
            <v>28.151201543588844</v>
          </cell>
          <cell r="AH167">
            <v>28.752850377126816</v>
          </cell>
          <cell r="AI167">
            <v>29.082617084721978</v>
          </cell>
          <cell r="AJ167">
            <v>29.335204350114015</v>
          </cell>
          <cell r="AK167">
            <v>29.615856867216277</v>
          </cell>
          <cell r="AL167">
            <v>29.631643571303279</v>
          </cell>
          <cell r="AM167">
            <v>29.643922118926504</v>
          </cell>
          <cell r="AN167">
            <v>29.849149272057531</v>
          </cell>
          <cell r="AO167">
            <v>30.047360112261007</v>
          </cell>
          <cell r="AP167">
            <v>30.029819329942114</v>
          </cell>
          <cell r="AQ167">
            <v>29.938607261883881</v>
          </cell>
          <cell r="AR167">
            <v>29.889493071390984</v>
          </cell>
          <cell r="AS167">
            <v>29.915804244869321</v>
          </cell>
          <cell r="AT167">
            <v>30.415716540957728</v>
          </cell>
          <cell r="AU167">
            <v>30.515699000175406</v>
          </cell>
          <cell r="AV167">
            <v>30.634976319943867</v>
          </cell>
          <cell r="AW167">
            <v>30.766532187335553</v>
          </cell>
          <cell r="AX167">
            <v>30.978775653394141</v>
          </cell>
          <cell r="AY167">
            <v>31.201543588844061</v>
          </cell>
          <cell r="AZ167">
            <v>31.390984037888092</v>
          </cell>
          <cell r="BA167">
            <v>31.808454657077707</v>
          </cell>
          <cell r="BB167">
            <v>32.629363269601825</v>
          </cell>
          <cell r="BC167">
            <v>33.232766181371687</v>
          </cell>
          <cell r="BD167">
            <v>34.24311524293983</v>
          </cell>
          <cell r="BE167">
            <v>35.064023855463958</v>
          </cell>
          <cell r="BF167">
            <v>35.888440624451853</v>
          </cell>
          <cell r="BG167">
            <v>36.835642869671986</v>
          </cell>
          <cell r="BH167">
            <v>37.617961761094541</v>
          </cell>
          <cell r="BI167">
            <v>38.875635853359057</v>
          </cell>
          <cell r="BJ167">
            <v>39.700052622346959</v>
          </cell>
          <cell r="BK167">
            <v>40.373618663392385</v>
          </cell>
          <cell r="BL167">
            <v>40.826170847219785</v>
          </cell>
          <cell r="BM167">
            <v>41.515523592352217</v>
          </cell>
          <cell r="BN167">
            <v>42.390808630064896</v>
          </cell>
          <cell r="BO167">
            <v>43.897561831257669</v>
          </cell>
          <cell r="BP167">
            <v>45.75688475706017</v>
          </cell>
          <cell r="BQ167">
            <v>47.842483774776348</v>
          </cell>
          <cell r="BR167">
            <v>48.798456411155932</v>
          </cell>
          <cell r="BS167">
            <v>49.228205577968772</v>
          </cell>
          <cell r="BT167">
            <v>49.780740221013858</v>
          </cell>
          <cell r="BU167">
            <v>50.366602350464831</v>
          </cell>
          <cell r="BV167">
            <v>51.084020347307494</v>
          </cell>
          <cell r="BW167">
            <v>51.415541133134532</v>
          </cell>
          <cell r="BX167">
            <v>52.018944044904401</v>
          </cell>
          <cell r="BY167">
            <v>52.902999473776532</v>
          </cell>
          <cell r="BZ167">
            <v>54.658831783897568</v>
          </cell>
          <cell r="CA167">
            <v>56.714611471671631</v>
          </cell>
          <cell r="CB167">
            <v>58.761620768286264</v>
          </cell>
          <cell r="CC167">
            <v>60.670057884581652</v>
          </cell>
          <cell r="CD167">
            <v>61.934748289773722</v>
          </cell>
          <cell r="CE167">
            <v>62.832836344500961</v>
          </cell>
          <cell r="CF167">
            <v>63.348535344676371</v>
          </cell>
          <cell r="CG167">
            <v>63.625679705314852</v>
          </cell>
          <cell r="CH167">
            <v>64.115067532011921</v>
          </cell>
          <cell r="CI167">
            <v>66.084897386423435</v>
          </cell>
          <cell r="CJ167">
            <v>66.426942641641816</v>
          </cell>
          <cell r="CK167">
            <v>67.184704437817928</v>
          </cell>
          <cell r="CL167">
            <v>68.71075249956148</v>
          </cell>
          <cell r="CM167">
            <v>70.47184704437818</v>
          </cell>
          <cell r="CN167">
            <v>73.49763199438695</v>
          </cell>
          <cell r="CO167">
            <v>77.014558849324672</v>
          </cell>
          <cell r="CP167">
            <v>79.01069987721452</v>
          </cell>
          <cell r="CQ167">
            <v>79.363269601824243</v>
          </cell>
          <cell r="CR167">
            <v>80.029819329942114</v>
          </cell>
          <cell r="CS167">
            <v>81.115593755481484</v>
          </cell>
          <cell r="CT167">
            <v>82.59603578319593</v>
          </cell>
          <cell r="CU167">
            <v>82.657428521312042</v>
          </cell>
          <cell r="CV167">
            <v>82.727591650587613</v>
          </cell>
          <cell r="CW167">
            <v>83.211717242589017</v>
          </cell>
          <cell r="CX167">
            <v>84.728994913173125</v>
          </cell>
          <cell r="CY167">
            <v>86.253288896684793</v>
          </cell>
          <cell r="CZ167">
            <v>87.623223995790212</v>
          </cell>
          <cell r="DA167">
            <v>88.359936853183655</v>
          </cell>
          <cell r="DB167">
            <v>88.91071741799685</v>
          </cell>
          <cell r="DC167">
            <v>89.082617084721988</v>
          </cell>
          <cell r="DD167">
            <v>87.942466233994026</v>
          </cell>
          <cell r="DE167">
            <v>87.905630591124364</v>
          </cell>
          <cell r="DF167">
            <v>87.467111033152065</v>
          </cell>
          <cell r="DG167">
            <v>87.368882652166278</v>
          </cell>
          <cell r="DH167">
            <v>87.688124890370105</v>
          </cell>
          <cell r="DI167">
            <v>86.070864760568327</v>
          </cell>
          <cell r="DJ167">
            <v>87.139098403788807</v>
          </cell>
          <cell r="DK167">
            <v>87.356604104543052</v>
          </cell>
          <cell r="DL167">
            <v>89.736888265216621</v>
          </cell>
          <cell r="DM167">
            <v>89.84564111559375</v>
          </cell>
          <cell r="DN167">
            <v>90.438519557972285</v>
          </cell>
          <cell r="DO167">
            <v>91.666374320294679</v>
          </cell>
          <cell r="DP167">
            <v>93.643220487633755</v>
          </cell>
          <cell r="DQ167">
            <v>94.637782845114884</v>
          </cell>
          <cell r="DR167">
            <v>95.706016488335379</v>
          </cell>
          <cell r="DS167">
            <v>97.503946676021741</v>
          </cell>
          <cell r="DT167">
            <v>98.103841431327837</v>
          </cell>
          <cell r="DU167">
            <v>100</v>
          </cell>
          <cell r="DV167">
            <v>101.35</v>
          </cell>
          <cell r="DW167">
            <v>101.74</v>
          </cell>
          <cell r="DX167">
            <v>102.97</v>
          </cell>
          <cell r="DY167">
            <v>103.06</v>
          </cell>
          <cell r="DZ167">
            <v>104.28</v>
          </cell>
          <cell r="EA167">
            <v>104.25</v>
          </cell>
          <cell r="EB167">
            <v>104.80050523</v>
          </cell>
          <cell r="EC167">
            <v>106.93</v>
          </cell>
          <cell r="ED167">
            <v>108.52</v>
          </cell>
          <cell r="EE167">
            <v>110.24</v>
          </cell>
          <cell r="EF167">
            <v>112.77</v>
          </cell>
          <cell r="EG167">
            <v>114.9</v>
          </cell>
          <cell r="EH167">
            <v>116.2</v>
          </cell>
          <cell r="EI167">
            <v>117.05</v>
          </cell>
          <cell r="EJ167">
            <v>118.03</v>
          </cell>
          <cell r="EK167">
            <v>118.26</v>
          </cell>
          <cell r="EL167">
            <v>119.05</v>
          </cell>
          <cell r="EM167">
            <v>119.7</v>
          </cell>
          <cell r="EN167">
            <v>120.54</v>
          </cell>
          <cell r="EO167">
            <v>123.38</v>
          </cell>
          <cell r="EP167">
            <v>122.97</v>
          </cell>
          <cell r="EQ167">
            <v>123.79</v>
          </cell>
          <cell r="ER167">
            <v>124.49</v>
          </cell>
          <cell r="ES167">
            <v>125.76</v>
          </cell>
          <cell r="ET167">
            <v>127.79</v>
          </cell>
          <cell r="EU167">
            <v>127.22</v>
          </cell>
          <cell r="EV167">
            <v>128.66</v>
          </cell>
          <cell r="EW167">
            <v>128.26</v>
          </cell>
          <cell r="EX167">
            <v>130.09</v>
          </cell>
          <cell r="EY167">
            <v>130.69</v>
          </cell>
          <cell r="EZ167">
            <v>130.34</v>
          </cell>
          <cell r="FA167">
            <v>132.52000000000001</v>
          </cell>
          <cell r="FB167">
            <v>134.26</v>
          </cell>
          <cell r="FC167">
            <v>131.86000000000001</v>
          </cell>
          <cell r="FD167">
            <v>132.26</v>
          </cell>
          <cell r="FE167">
            <v>132.08000000000001</v>
          </cell>
          <cell r="FF167">
            <v>134.41999999999999</v>
          </cell>
          <cell r="FG167">
            <v>135.68</v>
          </cell>
          <cell r="FH167">
            <v>135.07</v>
          </cell>
          <cell r="FI167">
            <v>134.97999999999999</v>
          </cell>
          <cell r="FJ167">
            <v>138.65</v>
          </cell>
          <cell r="FK167">
            <v>137.77000000000001</v>
          </cell>
          <cell r="FL167">
            <v>139.19999999999999</v>
          </cell>
          <cell r="FM167">
            <v>139.28</v>
          </cell>
          <cell r="FN167">
            <v>138.99</v>
          </cell>
          <cell r="FO167">
            <v>140.19999999999999</v>
          </cell>
          <cell r="FP167">
            <v>141.31</v>
          </cell>
          <cell r="FQ167">
            <v>142.5</v>
          </cell>
          <cell r="FR167">
            <v>143.74</v>
          </cell>
          <cell r="FS167">
            <v>147.96</v>
          </cell>
          <cell r="FT167">
            <v>149.52000000000001</v>
          </cell>
          <cell r="FU167">
            <v>148.55000000000001</v>
          </cell>
          <cell r="FV167">
            <v>146.41999999999999</v>
          </cell>
          <cell r="FW167">
            <v>146.76</v>
          </cell>
          <cell r="FX167">
            <v>148.80000000000001</v>
          </cell>
          <cell r="FY167">
            <v>148.93</v>
          </cell>
          <cell r="FZ167">
            <v>149.6</v>
          </cell>
          <cell r="GA167">
            <v>150.19999999999999</v>
          </cell>
          <cell r="GB167">
            <v>151.11000000000001</v>
          </cell>
          <cell r="GC167">
            <v>150.51</v>
          </cell>
          <cell r="GD167">
            <v>151.35</v>
          </cell>
          <cell r="GE167">
            <v>153.19999999999999</v>
          </cell>
          <cell r="GF167">
            <v>153.9</v>
          </cell>
          <cell r="GG167">
            <v>155.01</v>
          </cell>
          <cell r="GH167">
            <v>152.36000000000001</v>
          </cell>
          <cell r="GI167">
            <v>152.55000000000001</v>
          </cell>
          <cell r="GJ167">
            <v>152.85</v>
          </cell>
          <cell r="GK167">
            <v>154.16</v>
          </cell>
          <cell r="GL167">
            <v>154.5</v>
          </cell>
          <cell r="GM167">
            <v>153.97999999999999</v>
          </cell>
          <cell r="GN167">
            <v>154.11000000000001</v>
          </cell>
          <cell r="GO167">
            <v>154.18</v>
          </cell>
          <cell r="GP167">
            <v>153.93</v>
          </cell>
          <cell r="GQ167">
            <v>152.41999999999999</v>
          </cell>
          <cell r="GR167">
            <v>153.6</v>
          </cell>
          <cell r="GS167">
            <v>154.41999999999999</v>
          </cell>
          <cell r="GT167">
            <v>154.59</v>
          </cell>
          <cell r="GU167">
            <v>155.02000000000001</v>
          </cell>
          <cell r="GV167">
            <v>156.11000000000001</v>
          </cell>
          <cell r="GW167">
            <v>154.94999999999999</v>
          </cell>
          <cell r="GX167">
            <v>154.1</v>
          </cell>
          <cell r="GY167">
            <v>152.79</v>
          </cell>
          <cell r="GZ167">
            <v>151.88</v>
          </cell>
        </row>
        <row r="168">
          <cell r="A168">
            <v>72301</v>
          </cell>
          <cell r="B168" t="str">
            <v>Pasaje aéreo</v>
          </cell>
          <cell r="C168">
            <v>0.33700000000000002</v>
          </cell>
          <cell r="D168">
            <v>7.4230317999999995E-3</v>
          </cell>
          <cell r="E168">
            <v>8.0713507405464302</v>
          </cell>
          <cell r="F168">
            <v>8.3433552605028449</v>
          </cell>
          <cell r="G168">
            <v>9.0350700189676747</v>
          </cell>
          <cell r="H168">
            <v>9.1908470882602202</v>
          </cell>
          <cell r="I168">
            <v>9.3619597239598029</v>
          </cell>
          <cell r="J168">
            <v>9.6105573267686353</v>
          </cell>
          <cell r="K168">
            <v>9.6961136446184266</v>
          </cell>
          <cell r="L168">
            <v>9.9455183825013123</v>
          </cell>
          <cell r="M168">
            <v>10.279672303159934</v>
          </cell>
          <cell r="N168">
            <v>10.443520723193025</v>
          </cell>
          <cell r="O168">
            <v>10.614633358892609</v>
          </cell>
          <cell r="P168">
            <v>10.784938859518141</v>
          </cell>
          <cell r="Q168">
            <v>10.972194196698817</v>
          </cell>
          <cell r="R168">
            <v>11.593688203720891</v>
          </cell>
          <cell r="S168">
            <v>12.052948060857984</v>
          </cell>
          <cell r="T168">
            <v>12.287017232333831</v>
          </cell>
          <cell r="U168">
            <v>12.520279268735624</v>
          </cell>
          <cell r="V168">
            <v>12.746277089470922</v>
          </cell>
          <cell r="W168">
            <v>12.964203559465675</v>
          </cell>
          <cell r="X168">
            <v>13.072359659388999</v>
          </cell>
          <cell r="Y168">
            <v>13.391985148714635</v>
          </cell>
          <cell r="Z168">
            <v>13.632511400782921</v>
          </cell>
          <cell r="AA168">
            <v>13.960208240849106</v>
          </cell>
          <cell r="AB168">
            <v>14.279833730174744</v>
          </cell>
          <cell r="AC168">
            <v>14.50502441583599</v>
          </cell>
          <cell r="AD168">
            <v>15.337987812260382</v>
          </cell>
          <cell r="AE168">
            <v>15.586585415069212</v>
          </cell>
          <cell r="AF168">
            <v>15.960288954356511</v>
          </cell>
          <cell r="AG168">
            <v>16.225029258646433</v>
          </cell>
          <cell r="AH168">
            <v>16.528512046490977</v>
          </cell>
          <cell r="AI168">
            <v>16.785181000040357</v>
          </cell>
          <cell r="AJ168">
            <v>17.112070705032487</v>
          </cell>
          <cell r="AK168">
            <v>17.362282577989426</v>
          </cell>
          <cell r="AL168">
            <v>17.744057468017271</v>
          </cell>
          <cell r="AM168">
            <v>18.017676258121796</v>
          </cell>
          <cell r="AN168">
            <v>18.28968077807821</v>
          </cell>
          <cell r="AO168">
            <v>18.28968077807821</v>
          </cell>
          <cell r="AP168">
            <v>20.670729246539409</v>
          </cell>
          <cell r="AQ168">
            <v>20.670729246539409</v>
          </cell>
          <cell r="AR168">
            <v>20.670729246539409</v>
          </cell>
          <cell r="AS168">
            <v>22.50857581016183</v>
          </cell>
          <cell r="AT168">
            <v>22.50857581016183</v>
          </cell>
          <cell r="AU168">
            <v>24.525606360224383</v>
          </cell>
          <cell r="AV168">
            <v>24.525606360224383</v>
          </cell>
          <cell r="AW168">
            <v>24.525606360224383</v>
          </cell>
          <cell r="AX168">
            <v>24.525606360224383</v>
          </cell>
          <cell r="AY168">
            <v>24.525606360224383</v>
          </cell>
          <cell r="AZ168">
            <v>25.692723677307395</v>
          </cell>
          <cell r="BA168">
            <v>25.692723677307395</v>
          </cell>
          <cell r="BB168">
            <v>28.711408854271763</v>
          </cell>
          <cell r="BC168">
            <v>28.711408854271763</v>
          </cell>
          <cell r="BD168">
            <v>28.788893821381006</v>
          </cell>
          <cell r="BE168">
            <v>28.788893821381006</v>
          </cell>
          <cell r="BF168">
            <v>31.823721699826464</v>
          </cell>
          <cell r="BG168">
            <v>31.823721699826464</v>
          </cell>
          <cell r="BH168">
            <v>31.823721699826464</v>
          </cell>
          <cell r="BI168">
            <v>34.159570604140605</v>
          </cell>
          <cell r="BJ168">
            <v>34.159570604140605</v>
          </cell>
          <cell r="BK168">
            <v>34.159570604140605</v>
          </cell>
          <cell r="BL168">
            <v>36.417934541345495</v>
          </cell>
          <cell r="BM168">
            <v>36.417934541345495</v>
          </cell>
          <cell r="BN168">
            <v>36.417934541345495</v>
          </cell>
          <cell r="BO168">
            <v>36.417934541345495</v>
          </cell>
          <cell r="BP168">
            <v>38.383308446668551</v>
          </cell>
          <cell r="BQ168">
            <v>40.004842810444323</v>
          </cell>
          <cell r="BR168">
            <v>40.004842810444323</v>
          </cell>
          <cell r="BS168">
            <v>40.004842810444323</v>
          </cell>
          <cell r="BT168">
            <v>43.117155655999035</v>
          </cell>
          <cell r="BU168">
            <v>43.117155655999035</v>
          </cell>
          <cell r="BV168">
            <v>43.117155655999035</v>
          </cell>
          <cell r="BW168">
            <v>43.117155655999035</v>
          </cell>
          <cell r="BX168">
            <v>43.117155655999035</v>
          </cell>
          <cell r="BY168">
            <v>48.174664030025419</v>
          </cell>
          <cell r="BZ168">
            <v>48.565317405867873</v>
          </cell>
          <cell r="CA168">
            <v>48.565317405867873</v>
          </cell>
          <cell r="CB168">
            <v>48.565317405867873</v>
          </cell>
          <cell r="CC168">
            <v>48.565317405867873</v>
          </cell>
          <cell r="CD168">
            <v>55.568021308365957</v>
          </cell>
          <cell r="CE168">
            <v>55.568021308365957</v>
          </cell>
          <cell r="CF168">
            <v>57.124177731143313</v>
          </cell>
          <cell r="CG168">
            <v>57.124177731143313</v>
          </cell>
          <cell r="CH168">
            <v>57.124177731143313</v>
          </cell>
          <cell r="CI168">
            <v>57.124177731143313</v>
          </cell>
          <cell r="CJ168">
            <v>57.124177731143313</v>
          </cell>
          <cell r="CK168">
            <v>57.124177731143313</v>
          </cell>
          <cell r="CL168">
            <v>57.592316074094995</v>
          </cell>
          <cell r="CM168">
            <v>59.539125872714791</v>
          </cell>
          <cell r="CN168">
            <v>59.539125872714791</v>
          </cell>
          <cell r="CO168">
            <v>65.373905323055808</v>
          </cell>
          <cell r="CP168">
            <v>65.373905323055808</v>
          </cell>
          <cell r="CQ168">
            <v>66.930061745833171</v>
          </cell>
          <cell r="CR168">
            <v>66.930061745833171</v>
          </cell>
          <cell r="CS168">
            <v>66.930061745833171</v>
          </cell>
          <cell r="CT168">
            <v>66.930061745833171</v>
          </cell>
          <cell r="CU168">
            <v>70.818838532628419</v>
          </cell>
          <cell r="CV168">
            <v>70.818838532628419</v>
          </cell>
          <cell r="CW168">
            <v>70.818838532628419</v>
          </cell>
          <cell r="CX168">
            <v>75.02562653860123</v>
          </cell>
          <cell r="CY168">
            <v>78.485007465999431</v>
          </cell>
          <cell r="CZ168">
            <v>78.485007465999431</v>
          </cell>
          <cell r="DA168">
            <v>78.485007465999431</v>
          </cell>
          <cell r="DB168">
            <v>78.485007465999431</v>
          </cell>
          <cell r="DC168">
            <v>78.485007465999431</v>
          </cell>
          <cell r="DD168">
            <v>78.485007465999431</v>
          </cell>
          <cell r="DE168">
            <v>78.485007465999431</v>
          </cell>
          <cell r="DF168">
            <v>78.485007465999431</v>
          </cell>
          <cell r="DG168">
            <v>78.485007465999431</v>
          </cell>
          <cell r="DH168">
            <v>82.259978207352987</v>
          </cell>
          <cell r="DI168">
            <v>86.150369264296373</v>
          </cell>
          <cell r="DJ168">
            <v>86.771056136244397</v>
          </cell>
          <cell r="DK168">
            <v>95.335566407038215</v>
          </cell>
          <cell r="DL168">
            <v>95.335566407038215</v>
          </cell>
          <cell r="DM168">
            <v>95.335566407038215</v>
          </cell>
          <cell r="DN168">
            <v>95.335566407038215</v>
          </cell>
          <cell r="DO168">
            <v>95.335566407038215</v>
          </cell>
          <cell r="DP168">
            <v>103.89604100246177</v>
          </cell>
          <cell r="DQ168">
            <v>103.89604100246177</v>
          </cell>
          <cell r="DR168">
            <v>100</v>
          </cell>
          <cell r="DS168">
            <v>100</v>
          </cell>
          <cell r="DT168">
            <v>100</v>
          </cell>
          <cell r="DU168">
            <v>100</v>
          </cell>
          <cell r="DV168">
            <v>101.53</v>
          </cell>
          <cell r="DW168">
            <v>103.95</v>
          </cell>
          <cell r="DX168">
            <v>109.54</v>
          </cell>
          <cell r="DY168">
            <v>109.54</v>
          </cell>
          <cell r="DZ168">
            <v>107.59</v>
          </cell>
          <cell r="EA168">
            <v>109.61</v>
          </cell>
          <cell r="EB168">
            <v>117.03317205</v>
          </cell>
          <cell r="EC168">
            <v>121.39</v>
          </cell>
          <cell r="ED168">
            <v>127.58</v>
          </cell>
          <cell r="EE168">
            <v>132.08000000000001</v>
          </cell>
          <cell r="EF168">
            <v>136.72</v>
          </cell>
          <cell r="EG168">
            <v>139.30000000000001</v>
          </cell>
          <cell r="EH168">
            <v>140.93</v>
          </cell>
          <cell r="EI168">
            <v>143.04</v>
          </cell>
          <cell r="EJ168">
            <v>146.61000000000001</v>
          </cell>
          <cell r="EK168">
            <v>149.16999999999999</v>
          </cell>
          <cell r="EL168">
            <v>153.69999999999999</v>
          </cell>
          <cell r="EM168">
            <v>148.49</v>
          </cell>
          <cell r="EN168">
            <v>149.9</v>
          </cell>
          <cell r="EO168">
            <v>154.72999999999999</v>
          </cell>
          <cell r="EP168">
            <v>160.76</v>
          </cell>
          <cell r="EQ168">
            <v>163.65</v>
          </cell>
          <cell r="ER168">
            <v>164.36</v>
          </cell>
          <cell r="ES168">
            <v>168.01</v>
          </cell>
          <cell r="ET168">
            <v>166.75</v>
          </cell>
          <cell r="EU168">
            <v>173.62</v>
          </cell>
          <cell r="EV168">
            <v>176.52</v>
          </cell>
          <cell r="EW168">
            <v>175.67</v>
          </cell>
          <cell r="EX168">
            <v>175.67</v>
          </cell>
          <cell r="EY168">
            <v>176.72</v>
          </cell>
          <cell r="EZ168">
            <v>175.72</v>
          </cell>
          <cell r="FA168">
            <v>176.84</v>
          </cell>
          <cell r="FB168">
            <v>175.99</v>
          </cell>
          <cell r="FC168">
            <v>179.41</v>
          </cell>
          <cell r="FD168">
            <v>183.77</v>
          </cell>
          <cell r="FE168">
            <v>180.74</v>
          </cell>
          <cell r="FF168">
            <v>178.37</v>
          </cell>
          <cell r="FG168">
            <v>178.37</v>
          </cell>
          <cell r="FH168">
            <v>181.51</v>
          </cell>
          <cell r="FI168">
            <v>188.22</v>
          </cell>
          <cell r="FJ168">
            <v>188.28</v>
          </cell>
          <cell r="FK168">
            <v>188.28</v>
          </cell>
          <cell r="FL168">
            <v>188.28</v>
          </cell>
          <cell r="FM168">
            <v>188.26</v>
          </cell>
          <cell r="FN168">
            <v>187.92</v>
          </cell>
          <cell r="FO168">
            <v>187.96</v>
          </cell>
          <cell r="FP168">
            <v>187.28</v>
          </cell>
          <cell r="FQ168">
            <v>182.66</v>
          </cell>
          <cell r="FR168">
            <v>206.44</v>
          </cell>
          <cell r="FS168">
            <v>206.09</v>
          </cell>
          <cell r="FT168">
            <v>210.62</v>
          </cell>
          <cell r="FU168">
            <v>219.55</v>
          </cell>
          <cell r="FV168">
            <v>220.43</v>
          </cell>
          <cell r="FW168">
            <v>215.78</v>
          </cell>
          <cell r="FX168">
            <v>215.07</v>
          </cell>
          <cell r="FY168">
            <v>215.54</v>
          </cell>
          <cell r="FZ168">
            <v>215.73</v>
          </cell>
          <cell r="GA168">
            <v>207.56</v>
          </cell>
          <cell r="GB168">
            <v>206.44</v>
          </cell>
          <cell r="GC168">
            <v>207.51</v>
          </cell>
          <cell r="GD168">
            <v>207.76</v>
          </cell>
          <cell r="GE168">
            <v>208.67</v>
          </cell>
          <cell r="GF168">
            <v>215.1</v>
          </cell>
          <cell r="GG168">
            <v>213.94</v>
          </cell>
          <cell r="GH168">
            <v>215.76</v>
          </cell>
          <cell r="GI168">
            <v>217.38</v>
          </cell>
          <cell r="GJ168">
            <v>217.31</v>
          </cell>
          <cell r="GK168">
            <v>218.03</v>
          </cell>
          <cell r="GL168">
            <v>218.79</v>
          </cell>
          <cell r="GM168">
            <v>218.86</v>
          </cell>
          <cell r="GN168">
            <v>232.78</v>
          </cell>
          <cell r="GO168">
            <v>233.92</v>
          </cell>
          <cell r="GP168">
            <v>232.89</v>
          </cell>
          <cell r="GQ168">
            <v>235.73</v>
          </cell>
          <cell r="GR168">
            <v>236.74</v>
          </cell>
          <cell r="GS168">
            <v>239.37</v>
          </cell>
          <cell r="GT168">
            <v>244.16</v>
          </cell>
          <cell r="GU168">
            <v>241.64</v>
          </cell>
          <cell r="GV168">
            <v>243.02</v>
          </cell>
          <cell r="GW168">
            <v>245.72</v>
          </cell>
          <cell r="GX168">
            <v>250.85</v>
          </cell>
          <cell r="GY168">
            <v>258.55</v>
          </cell>
          <cell r="GZ168">
            <v>264.77999999999997</v>
          </cell>
        </row>
        <row r="169">
          <cell r="A169">
            <v>73201</v>
          </cell>
          <cell r="B169" t="str">
            <v>Residencial</v>
          </cell>
          <cell r="C169">
            <v>0.73399999999999999</v>
          </cell>
          <cell r="D169">
            <v>1.43067401E-2</v>
          </cell>
          <cell r="E169">
            <v>8.7824070821330693</v>
          </cell>
          <cell r="F169">
            <v>9.0862783671748737</v>
          </cell>
          <cell r="G169">
            <v>9.237335768987565</v>
          </cell>
          <cell r="H169">
            <v>9.4323052062109181</v>
          </cell>
          <cell r="I169">
            <v>9.598292700063233</v>
          </cell>
          <cell r="J169">
            <v>9.9241200028103691</v>
          </cell>
          <cell r="K169">
            <v>10.177053326775802</v>
          </cell>
          <cell r="L169">
            <v>10.451942668446568</v>
          </cell>
          <cell r="M169">
            <v>10.571383404763578</v>
          </cell>
          <cell r="N169">
            <v>10.866472282723247</v>
          </cell>
          <cell r="O169">
            <v>10.985034778332043</v>
          </cell>
          <cell r="P169">
            <v>11.394294948359446</v>
          </cell>
          <cell r="Q169">
            <v>11.820241691842899</v>
          </cell>
          <cell r="R169">
            <v>12.271657415864539</v>
          </cell>
          <cell r="S169">
            <v>12.719560177053326</v>
          </cell>
          <cell r="T169">
            <v>12.927703224899878</v>
          </cell>
          <cell r="U169">
            <v>13.131455069205366</v>
          </cell>
          <cell r="V169">
            <v>13.341354598468346</v>
          </cell>
          <cell r="W169">
            <v>13.68738143750439</v>
          </cell>
          <cell r="X169">
            <v>13.93504531722054</v>
          </cell>
          <cell r="Y169">
            <v>14.191491604018831</v>
          </cell>
          <cell r="Z169">
            <v>14.4602332607321</v>
          </cell>
          <cell r="AA169">
            <v>14.720192510363239</v>
          </cell>
          <cell r="AB169">
            <v>15.010011944073632</v>
          </cell>
          <cell r="AC169">
            <v>15.278753600786901</v>
          </cell>
          <cell r="AD169">
            <v>15.575598960163001</v>
          </cell>
          <cell r="AE169">
            <v>15.953242464694723</v>
          </cell>
          <cell r="AF169">
            <v>16.330007728518233</v>
          </cell>
          <cell r="AG169">
            <v>16.625096606477904</v>
          </cell>
          <cell r="AH169">
            <v>17.388287781915267</v>
          </cell>
          <cell r="AI169">
            <v>17.694793789081707</v>
          </cell>
          <cell r="AJ169">
            <v>18.009203962622074</v>
          </cell>
          <cell r="AK169">
            <v>18.30604932199817</v>
          </cell>
          <cell r="AL169">
            <v>18.63187662474531</v>
          </cell>
          <cell r="AM169">
            <v>18.96385161244994</v>
          </cell>
          <cell r="AN169">
            <v>19.29319187802993</v>
          </cell>
          <cell r="AO169">
            <v>19.639218717065972</v>
          </cell>
          <cell r="AP169">
            <v>19.994027963184145</v>
          </cell>
          <cell r="AQ169">
            <v>20.442808965081149</v>
          </cell>
          <cell r="AR169">
            <v>20.806400618281458</v>
          </cell>
          <cell r="AS169">
            <v>21.182287641396751</v>
          </cell>
          <cell r="AT169">
            <v>21.554661701679194</v>
          </cell>
          <cell r="AU169">
            <v>21.93581816904377</v>
          </cell>
          <cell r="AV169">
            <v>22.336295931989039</v>
          </cell>
          <cell r="AW169">
            <v>22.722721843602894</v>
          </cell>
          <cell r="AX169">
            <v>23.143399142837065</v>
          </cell>
          <cell r="AY169">
            <v>23.542998665074123</v>
          </cell>
          <cell r="AZ169">
            <v>23.971580130682213</v>
          </cell>
          <cell r="BA169">
            <v>24.39137918920818</v>
          </cell>
          <cell r="BB169">
            <v>24.81908241410806</v>
          </cell>
          <cell r="BC169">
            <v>25.817642099346589</v>
          </cell>
          <cell r="BD169">
            <v>26.270814304784651</v>
          </cell>
          <cell r="BE169">
            <v>26.740673083678772</v>
          </cell>
          <cell r="BF169">
            <v>27.527576758237892</v>
          </cell>
          <cell r="BG169">
            <v>28.03256516546055</v>
          </cell>
          <cell r="BH169">
            <v>28.553361905431039</v>
          </cell>
          <cell r="BI169">
            <v>29.037272535656573</v>
          </cell>
          <cell r="BJ169">
            <v>29.586172978289888</v>
          </cell>
          <cell r="BK169">
            <v>30.114873884634296</v>
          </cell>
          <cell r="BL169">
            <v>30.662017845851185</v>
          </cell>
          <cell r="BM169">
            <v>31.209161807068082</v>
          </cell>
          <cell r="BN169">
            <v>31.815147895735258</v>
          </cell>
          <cell r="BO169">
            <v>32.442211761399555</v>
          </cell>
          <cell r="BP169">
            <v>33.101770533267754</v>
          </cell>
          <cell r="BQ169">
            <v>33.228237195250472</v>
          </cell>
          <cell r="BR169">
            <v>34.421766317712354</v>
          </cell>
          <cell r="BS169">
            <v>34.554380664652562</v>
          </cell>
          <cell r="BT169">
            <v>35.118211199325508</v>
          </cell>
          <cell r="BU169">
            <v>36.743834750228338</v>
          </cell>
          <cell r="BV169">
            <v>36.901918077706739</v>
          </cell>
          <cell r="BW169">
            <v>37.032775943230519</v>
          </cell>
          <cell r="BX169">
            <v>38.704068010960441</v>
          </cell>
          <cell r="BY169">
            <v>38.870055504812754</v>
          </cell>
          <cell r="BZ169">
            <v>39.029017072999359</v>
          </cell>
          <cell r="CA169">
            <v>39.560352701468418</v>
          </cell>
          <cell r="CB169">
            <v>39.692967048408626</v>
          </cell>
          <cell r="CC169">
            <v>39.721070751071444</v>
          </cell>
          <cell r="CD169">
            <v>41.239548935572259</v>
          </cell>
          <cell r="CE169">
            <v>41.84377854282301</v>
          </cell>
          <cell r="CF169">
            <v>42.061582238459913</v>
          </cell>
          <cell r="CG169">
            <v>43.557226164547174</v>
          </cell>
          <cell r="CH169">
            <v>43.844410876132926</v>
          </cell>
          <cell r="CI169">
            <v>43.969121056699208</v>
          </cell>
          <cell r="CJ169">
            <v>45.559614979273519</v>
          </cell>
          <cell r="CK169">
            <v>45.861729782898898</v>
          </cell>
          <cell r="CL169">
            <v>45.992587648422678</v>
          </cell>
          <cell r="CM169">
            <v>47.443441298391065</v>
          </cell>
          <cell r="CN169">
            <v>52.78490128574439</v>
          </cell>
          <cell r="CO169">
            <v>53.051008220333017</v>
          </cell>
          <cell r="CP169">
            <v>53.223143399142835</v>
          </cell>
          <cell r="CQ169">
            <v>53.557753108972108</v>
          </cell>
          <cell r="CR169">
            <v>53.723740602824421</v>
          </cell>
          <cell r="CS169">
            <v>53.836155413475716</v>
          </cell>
          <cell r="CT169">
            <v>53.942422539169534</v>
          </cell>
          <cell r="CU169">
            <v>54.630963254408762</v>
          </cell>
          <cell r="CV169">
            <v>54.731960935853294</v>
          </cell>
          <cell r="CW169">
            <v>55.038466943019749</v>
          </cell>
          <cell r="CX169">
            <v>55.157029438628534</v>
          </cell>
          <cell r="CY169">
            <v>55.711199325511132</v>
          </cell>
          <cell r="CZ169">
            <v>55.83239654324457</v>
          </cell>
          <cell r="DA169">
            <v>56.62808262488582</v>
          </cell>
          <cell r="DB169">
            <v>62.940876835523071</v>
          </cell>
          <cell r="DC169">
            <v>63.297442563057679</v>
          </cell>
          <cell r="DD169">
            <v>63.600435607391262</v>
          </cell>
          <cell r="DE169">
            <v>64.396999929740744</v>
          </cell>
          <cell r="DF169">
            <v>64.546300850137001</v>
          </cell>
          <cell r="DG169">
            <v>64.675402234244345</v>
          </cell>
          <cell r="DH169">
            <v>64.810651303309214</v>
          </cell>
          <cell r="DI169">
            <v>64.945900372374055</v>
          </cell>
          <cell r="DJ169">
            <v>73.924155132438699</v>
          </cell>
          <cell r="DK169">
            <v>75.442633316939506</v>
          </cell>
          <cell r="DL169">
            <v>78.612204032881323</v>
          </cell>
          <cell r="DM169">
            <v>80.026171573104747</v>
          </cell>
          <cell r="DN169">
            <v>81.378662263753242</v>
          </cell>
          <cell r="DO169">
            <v>82.988477481908234</v>
          </cell>
          <cell r="DP169">
            <v>84.558771868193631</v>
          </cell>
          <cell r="DQ169">
            <v>85.967469964167776</v>
          </cell>
          <cell r="DR169">
            <v>87.493852315042503</v>
          </cell>
          <cell r="DS169">
            <v>96.081289959952215</v>
          </cell>
          <cell r="DT169">
            <v>98.291821822525122</v>
          </cell>
          <cell r="DU169">
            <v>100</v>
          </cell>
          <cell r="DV169">
            <v>111.44</v>
          </cell>
          <cell r="DW169">
            <v>112.6</v>
          </cell>
          <cell r="DX169">
            <v>113.81</v>
          </cell>
          <cell r="DY169">
            <v>115.24</v>
          </cell>
          <cell r="DZ169">
            <v>117.46</v>
          </cell>
          <cell r="EA169">
            <v>118.22</v>
          </cell>
          <cell r="EB169">
            <v>118.52118568</v>
          </cell>
          <cell r="EC169">
            <v>118.82</v>
          </cell>
          <cell r="ED169">
            <v>119.28</v>
          </cell>
          <cell r="EE169">
            <v>120.04</v>
          </cell>
          <cell r="EF169">
            <v>124.26</v>
          </cell>
          <cell r="EG169">
            <v>128.94</v>
          </cell>
          <cell r="EH169">
            <v>132.19</v>
          </cell>
          <cell r="EI169">
            <v>149.16</v>
          </cell>
          <cell r="EJ169">
            <v>151.80000000000001</v>
          </cell>
          <cell r="EK169">
            <v>152.4</v>
          </cell>
          <cell r="EL169">
            <v>159.69</v>
          </cell>
          <cell r="EM169">
            <v>160.16999999999999</v>
          </cell>
          <cell r="EN169">
            <v>160.53</v>
          </cell>
          <cell r="EO169">
            <v>161.1</v>
          </cell>
          <cell r="EP169">
            <v>161.56</v>
          </cell>
          <cell r="EQ169">
            <v>162.12</v>
          </cell>
          <cell r="ER169">
            <v>163.44999999999999</v>
          </cell>
          <cell r="ES169">
            <v>164.4</v>
          </cell>
          <cell r="ET169">
            <v>167.05</v>
          </cell>
          <cell r="EU169">
            <v>176.51</v>
          </cell>
          <cell r="EV169">
            <v>178.47</v>
          </cell>
          <cell r="EW169">
            <v>180.37</v>
          </cell>
          <cell r="EX169">
            <v>182.72</v>
          </cell>
          <cell r="EY169">
            <v>183.4</v>
          </cell>
          <cell r="EZ169">
            <v>183.99</v>
          </cell>
          <cell r="FA169">
            <v>184.4</v>
          </cell>
          <cell r="FB169">
            <v>185.31</v>
          </cell>
          <cell r="FC169">
            <v>184.89</v>
          </cell>
          <cell r="FD169">
            <v>185.83</v>
          </cell>
          <cell r="FE169">
            <v>186.63</v>
          </cell>
          <cell r="FF169">
            <v>187.53</v>
          </cell>
          <cell r="FG169">
            <v>192.51</v>
          </cell>
          <cell r="FH169">
            <v>196.11</v>
          </cell>
          <cell r="FI169">
            <v>200.93</v>
          </cell>
          <cell r="FJ169">
            <v>202.23</v>
          </cell>
          <cell r="FK169">
            <v>200.57</v>
          </cell>
          <cell r="FL169">
            <v>201.82</v>
          </cell>
          <cell r="FM169">
            <v>202.43</v>
          </cell>
          <cell r="FN169">
            <v>203.29</v>
          </cell>
          <cell r="FO169">
            <v>204.19</v>
          </cell>
          <cell r="FP169">
            <v>205.4</v>
          </cell>
          <cell r="FQ169">
            <v>208.11</v>
          </cell>
          <cell r="FR169">
            <v>210.24</v>
          </cell>
          <cell r="FS169">
            <v>214.97</v>
          </cell>
          <cell r="FT169">
            <v>220.35</v>
          </cell>
          <cell r="FU169">
            <v>220.79</v>
          </cell>
          <cell r="FV169">
            <v>223.48</v>
          </cell>
          <cell r="FW169">
            <v>226.15</v>
          </cell>
          <cell r="FX169">
            <v>227.02</v>
          </cell>
          <cell r="FY169">
            <v>227.88</v>
          </cell>
          <cell r="FZ169">
            <v>228.76</v>
          </cell>
          <cell r="GA169">
            <v>229.26</v>
          </cell>
          <cell r="GB169">
            <v>229.82</v>
          </cell>
          <cell r="GC169">
            <v>230.5</v>
          </cell>
          <cell r="GD169">
            <v>231.33</v>
          </cell>
          <cell r="GE169">
            <v>235.18</v>
          </cell>
          <cell r="GF169">
            <v>241.38</v>
          </cell>
          <cell r="GG169">
            <v>243.72</v>
          </cell>
          <cell r="GH169">
            <v>245.82</v>
          </cell>
          <cell r="GI169">
            <v>247.84</v>
          </cell>
          <cell r="GJ169">
            <v>246.3</v>
          </cell>
          <cell r="GK169">
            <v>247.28</v>
          </cell>
          <cell r="GL169">
            <v>247.99</v>
          </cell>
          <cell r="GM169">
            <v>243.4</v>
          </cell>
          <cell r="GN169">
            <v>243.71</v>
          </cell>
          <cell r="GO169">
            <v>244.01</v>
          </cell>
          <cell r="GP169">
            <v>245.57</v>
          </cell>
          <cell r="GQ169">
            <v>246.72</v>
          </cell>
          <cell r="GR169">
            <v>254.51</v>
          </cell>
          <cell r="GS169">
            <v>256.43</v>
          </cell>
          <cell r="GT169">
            <v>257.37</v>
          </cell>
          <cell r="GU169">
            <v>258.33</v>
          </cell>
          <cell r="GV169">
            <v>258.89999999999998</v>
          </cell>
          <cell r="GW169">
            <v>259.49</v>
          </cell>
          <cell r="GX169">
            <v>260.20999999999998</v>
          </cell>
          <cell r="GY169">
            <v>260.23</v>
          </cell>
          <cell r="GZ169">
            <v>261.79000000000002</v>
          </cell>
        </row>
        <row r="170">
          <cell r="A170">
            <v>73202</v>
          </cell>
          <cell r="B170" t="str">
            <v>Otros servicios de telefonía</v>
          </cell>
          <cell r="D170">
            <v>2.5014709999999997E-4</v>
          </cell>
          <cell r="DU170">
            <v>100</v>
          </cell>
          <cell r="DV170">
            <v>99.95</v>
          </cell>
          <cell r="DW170">
            <v>99.17</v>
          </cell>
          <cell r="DX170">
            <v>97.48</v>
          </cell>
          <cell r="DY170">
            <v>97.58</v>
          </cell>
          <cell r="DZ170">
            <v>97.72</v>
          </cell>
          <cell r="EA170">
            <v>97.87</v>
          </cell>
          <cell r="EB170">
            <v>98.777416880000004</v>
          </cell>
          <cell r="EC170">
            <v>99.2</v>
          </cell>
          <cell r="ED170">
            <v>99.24</v>
          </cell>
          <cell r="EE170">
            <v>99.65</v>
          </cell>
          <cell r="EF170">
            <v>99.76</v>
          </cell>
          <cell r="EG170">
            <v>99.09</v>
          </cell>
          <cell r="EH170">
            <v>103.22</v>
          </cell>
          <cell r="EI170">
            <v>102.84</v>
          </cell>
          <cell r="EJ170">
            <v>100.23</v>
          </cell>
          <cell r="EK170">
            <v>99.74</v>
          </cell>
          <cell r="EL170">
            <v>99.74</v>
          </cell>
          <cell r="EM170">
            <v>99.74</v>
          </cell>
          <cell r="EN170">
            <v>99.74</v>
          </cell>
          <cell r="EO170">
            <v>99.74</v>
          </cell>
          <cell r="EP170">
            <v>99.74</v>
          </cell>
          <cell r="EQ170">
            <v>100.9</v>
          </cell>
          <cell r="ER170">
            <v>100.42</v>
          </cell>
          <cell r="ES170">
            <v>100.42</v>
          </cell>
          <cell r="ET170">
            <v>100.42</v>
          </cell>
          <cell r="EU170">
            <v>100.59</v>
          </cell>
          <cell r="EV170">
            <v>100.94</v>
          </cell>
          <cell r="EW170">
            <v>100.2</v>
          </cell>
          <cell r="EX170">
            <v>100.24</v>
          </cell>
          <cell r="EY170">
            <v>100.24</v>
          </cell>
          <cell r="EZ170">
            <v>100.28</v>
          </cell>
          <cell r="FA170">
            <v>100.27</v>
          </cell>
          <cell r="FB170">
            <v>100.28</v>
          </cell>
          <cell r="FC170">
            <v>100.28</v>
          </cell>
          <cell r="FD170">
            <v>99.88</v>
          </cell>
          <cell r="FE170">
            <v>99.88</v>
          </cell>
          <cell r="FF170">
            <v>103.99</v>
          </cell>
          <cell r="FG170">
            <v>103.05</v>
          </cell>
          <cell r="FH170">
            <v>103.84</v>
          </cell>
          <cell r="FI170">
            <v>102.55</v>
          </cell>
          <cell r="FJ170">
            <v>102.55</v>
          </cell>
          <cell r="FK170">
            <v>102.56</v>
          </cell>
          <cell r="FL170">
            <v>102.56</v>
          </cell>
          <cell r="FM170">
            <v>102.15</v>
          </cell>
          <cell r="FN170">
            <v>102.15</v>
          </cell>
          <cell r="FO170">
            <v>102.15</v>
          </cell>
          <cell r="FP170">
            <v>102.37</v>
          </cell>
          <cell r="FQ170">
            <v>104.37</v>
          </cell>
          <cell r="FR170">
            <v>107.32</v>
          </cell>
          <cell r="FS170">
            <v>107.47</v>
          </cell>
          <cell r="FT170">
            <v>107.46</v>
          </cell>
          <cell r="FU170">
            <v>107.47</v>
          </cell>
          <cell r="FV170">
            <v>107.47</v>
          </cell>
          <cell r="FW170">
            <v>107.39</v>
          </cell>
          <cell r="FX170">
            <v>107.48</v>
          </cell>
          <cell r="FY170">
            <v>107.48</v>
          </cell>
          <cell r="FZ170">
            <v>107.48</v>
          </cell>
          <cell r="GA170">
            <v>107.47</v>
          </cell>
          <cell r="GB170">
            <v>107.47</v>
          </cell>
          <cell r="GC170">
            <v>105.29</v>
          </cell>
          <cell r="GD170">
            <v>105.25</v>
          </cell>
          <cell r="GE170">
            <v>105.28</v>
          </cell>
          <cell r="GF170">
            <v>107.51</v>
          </cell>
          <cell r="GG170">
            <v>107.43</v>
          </cell>
          <cell r="GH170">
            <v>107.37</v>
          </cell>
          <cell r="GI170">
            <v>107.39</v>
          </cell>
          <cell r="GJ170">
            <v>107.37</v>
          </cell>
          <cell r="GK170">
            <v>107.4</v>
          </cell>
          <cell r="GL170">
            <v>107.39</v>
          </cell>
          <cell r="GM170">
            <v>107.39</v>
          </cell>
          <cell r="GN170">
            <v>107.39</v>
          </cell>
          <cell r="GO170">
            <v>107.43</v>
          </cell>
          <cell r="GP170">
            <v>108.76</v>
          </cell>
          <cell r="GQ170">
            <v>108.63</v>
          </cell>
          <cell r="GR170">
            <v>108.63</v>
          </cell>
          <cell r="GS170">
            <v>108.6</v>
          </cell>
          <cell r="GT170">
            <v>108.55</v>
          </cell>
          <cell r="GU170">
            <v>108.17</v>
          </cell>
          <cell r="GV170">
            <v>108.17</v>
          </cell>
          <cell r="GW170">
            <v>108.17</v>
          </cell>
          <cell r="GX170">
            <v>108.18</v>
          </cell>
          <cell r="GY170">
            <v>108.91</v>
          </cell>
          <cell r="GZ170">
            <v>108.87</v>
          </cell>
        </row>
        <row r="171">
          <cell r="A171">
            <v>81101</v>
          </cell>
          <cell r="B171" t="str">
            <v>Cerveza</v>
          </cell>
          <cell r="C171">
            <v>0.67600000000000005</v>
          </cell>
          <cell r="D171">
            <v>5.2245760000000003E-4</v>
          </cell>
          <cell r="E171">
            <v>6.5085522376402594</v>
          </cell>
          <cell r="F171">
            <v>6.9517846450235607</v>
          </cell>
          <cell r="G171">
            <v>7.1216578584259711</v>
          </cell>
          <cell r="H171">
            <v>7.1730754211033299</v>
          </cell>
          <cell r="I171">
            <v>7.2257946942282159</v>
          </cell>
          <cell r="J171">
            <v>7.2550831792975972</v>
          </cell>
          <cell r="K171">
            <v>7.2726562703392252</v>
          </cell>
          <cell r="L171">
            <v>7.3657285673374817</v>
          </cell>
          <cell r="M171">
            <v>8.2580510791179602</v>
          </cell>
          <cell r="N171">
            <v>9.1256410923954068</v>
          </cell>
          <cell r="O171">
            <v>9.5434901460519104</v>
          </cell>
          <cell r="P171">
            <v>9.6886308609512906</v>
          </cell>
          <cell r="Q171">
            <v>9.7081565176642091</v>
          </cell>
          <cell r="R171">
            <v>10.180026554893129</v>
          </cell>
          <cell r="S171">
            <v>10.344042071281665</v>
          </cell>
          <cell r="T171">
            <v>10.418890422014528</v>
          </cell>
          <cell r="U171">
            <v>10.48072166827211</v>
          </cell>
          <cell r="V171">
            <v>11.03525031891906</v>
          </cell>
          <cell r="W171">
            <v>11.650959360599828</v>
          </cell>
          <cell r="X171">
            <v>11.825388560568587</v>
          </cell>
          <cell r="Y171">
            <v>12.223061102288407</v>
          </cell>
          <cell r="Z171">
            <v>12.556298976855587</v>
          </cell>
          <cell r="AA171">
            <v>12.724870479810471</v>
          </cell>
          <cell r="AB171">
            <v>12.789305146963109</v>
          </cell>
          <cell r="AC171">
            <v>13.330816693134778</v>
          </cell>
          <cell r="AD171">
            <v>13.660800291583138</v>
          </cell>
          <cell r="AE171">
            <v>13.852802582593526</v>
          </cell>
          <cell r="AF171">
            <v>13.955637707948243</v>
          </cell>
          <cell r="AG171">
            <v>14.384551300408734</v>
          </cell>
          <cell r="AH171">
            <v>14.732107989898727</v>
          </cell>
          <cell r="AI171">
            <v>14.807607195855352</v>
          </cell>
          <cell r="AJ171">
            <v>15.021738564473718</v>
          </cell>
          <cell r="AK171">
            <v>16.046184686678295</v>
          </cell>
          <cell r="AL171">
            <v>16.255760068730311</v>
          </cell>
          <cell r="AM171">
            <v>16.335815261253288</v>
          </cell>
          <cell r="AN171">
            <v>16.438650386608003</v>
          </cell>
          <cell r="AO171">
            <v>16.531722683606258</v>
          </cell>
          <cell r="AP171">
            <v>17.680482153549761</v>
          </cell>
          <cell r="AQ171">
            <v>18.639191898154174</v>
          </cell>
          <cell r="AR171">
            <v>18.901486553331079</v>
          </cell>
          <cell r="AS171">
            <v>19.030355887636354</v>
          </cell>
          <cell r="AT171">
            <v>19.16963890552185</v>
          </cell>
          <cell r="AU171">
            <v>20.238994038166148</v>
          </cell>
          <cell r="AV171">
            <v>21.017416885787927</v>
          </cell>
          <cell r="AW171">
            <v>21.209419176798313</v>
          </cell>
          <cell r="AX171">
            <v>21.28947436932129</v>
          </cell>
          <cell r="AY171">
            <v>21.383197521543309</v>
          </cell>
          <cell r="AZ171">
            <v>21.639634479706334</v>
          </cell>
          <cell r="BA171">
            <v>21.99174715576267</v>
          </cell>
          <cell r="BB171">
            <v>24.874384941813542</v>
          </cell>
          <cell r="BC171">
            <v>26.820442060867975</v>
          </cell>
          <cell r="BD171">
            <v>27.197287235427353</v>
          </cell>
          <cell r="BE171">
            <v>27.691286350264242</v>
          </cell>
          <cell r="BF171">
            <v>28.035588763635417</v>
          </cell>
          <cell r="BG171">
            <v>28.403972820285855</v>
          </cell>
          <cell r="BH171">
            <v>28.561479784436749</v>
          </cell>
          <cell r="BI171">
            <v>28.6636640545677</v>
          </cell>
          <cell r="BJ171">
            <v>28.95654890526151</v>
          </cell>
          <cell r="BK171">
            <v>28.992996797792298</v>
          </cell>
          <cell r="BL171">
            <v>29.041810939574596</v>
          </cell>
          <cell r="BM171">
            <v>29.257244018640492</v>
          </cell>
          <cell r="BN171">
            <v>32.919606362760668</v>
          </cell>
          <cell r="BO171">
            <v>35.092811954908747</v>
          </cell>
          <cell r="BP171">
            <v>35.731300929421259</v>
          </cell>
          <cell r="BQ171">
            <v>35.867329671187939</v>
          </cell>
          <cell r="BR171">
            <v>35.899221577152382</v>
          </cell>
          <cell r="BS171">
            <v>35.989039598031816</v>
          </cell>
          <cell r="BT171">
            <v>36.30665694722866</v>
          </cell>
          <cell r="BU171">
            <v>36.206425242768994</v>
          </cell>
          <cell r="BV171">
            <v>36.347660826325793</v>
          </cell>
          <cell r="BW171">
            <v>36.348962536773321</v>
          </cell>
          <cell r="BX171">
            <v>36.550076800916401</v>
          </cell>
          <cell r="BY171">
            <v>36.624925151649265</v>
          </cell>
          <cell r="BZ171">
            <v>36.845565072505273</v>
          </cell>
          <cell r="CA171">
            <v>39.970321001796364</v>
          </cell>
          <cell r="CB171">
            <v>43.065137590794301</v>
          </cell>
          <cell r="CC171">
            <v>43.53505506235193</v>
          </cell>
          <cell r="CD171">
            <v>43.456301580276481</v>
          </cell>
          <cell r="CE171">
            <v>43.688006039936475</v>
          </cell>
          <cell r="CF171">
            <v>43.865038660800295</v>
          </cell>
          <cell r="CG171">
            <v>43.963317799588658</v>
          </cell>
          <cell r="CH171">
            <v>44.038817005545283</v>
          </cell>
          <cell r="CI171">
            <v>44.13969956522871</v>
          </cell>
          <cell r="CJ171">
            <v>44.470984874124596</v>
          </cell>
          <cell r="CK171">
            <v>45.41667751425372</v>
          </cell>
          <cell r="CL171">
            <v>50.751737783447446</v>
          </cell>
          <cell r="CM171">
            <v>53.588164848611072</v>
          </cell>
          <cell r="CN171">
            <v>53.834838978417643</v>
          </cell>
          <cell r="CO171">
            <v>53.972820285855619</v>
          </cell>
          <cell r="CP171">
            <v>54.028142979875561</v>
          </cell>
          <cell r="CQ171">
            <v>54.282627372367287</v>
          </cell>
          <cell r="CR171">
            <v>54.03074640077061</v>
          </cell>
          <cell r="CS171">
            <v>54.159615735075882</v>
          </cell>
          <cell r="CT171">
            <v>55.954674442217076</v>
          </cell>
          <cell r="CU171">
            <v>60.018614459399643</v>
          </cell>
          <cell r="CV171">
            <v>62.276431230637051</v>
          </cell>
          <cell r="CW171">
            <v>63.554710890109604</v>
          </cell>
          <cell r="CX171">
            <v>64.329879461612563</v>
          </cell>
          <cell r="CY171">
            <v>64.738616542136356</v>
          </cell>
          <cell r="CZ171">
            <v>64.860326468980233</v>
          </cell>
          <cell r="DA171">
            <v>64.756189633177996</v>
          </cell>
          <cell r="DB171">
            <v>67.214469813334716</v>
          </cell>
          <cell r="DC171">
            <v>71.166462732029885</v>
          </cell>
          <cell r="DD171">
            <v>73.109916430189259</v>
          </cell>
          <cell r="DE171">
            <v>73.601312124131098</v>
          </cell>
          <cell r="DF171">
            <v>73.946265392726048</v>
          </cell>
          <cell r="DG171">
            <v>77.05214652052797</v>
          </cell>
          <cell r="DH171">
            <v>79.623024654395863</v>
          </cell>
          <cell r="DI171">
            <v>80.560256176616079</v>
          </cell>
          <cell r="DJ171">
            <v>81.215016531722668</v>
          </cell>
          <cell r="DK171">
            <v>81.491630001822386</v>
          </cell>
          <cell r="DL171">
            <v>81.70250709432193</v>
          </cell>
          <cell r="DM171">
            <v>81.850902085340124</v>
          </cell>
          <cell r="DN171">
            <v>85.980578480122873</v>
          </cell>
          <cell r="DO171">
            <v>89.846658509281198</v>
          </cell>
          <cell r="DP171">
            <v>91.616984717919351</v>
          </cell>
          <cell r="DQ171">
            <v>91.767332274608833</v>
          </cell>
          <cell r="DR171">
            <v>93.368436125068328</v>
          </cell>
          <cell r="DS171">
            <v>98.350082007758189</v>
          </cell>
          <cell r="DT171">
            <v>99.610137720965355</v>
          </cell>
          <cell r="DU171">
            <v>100</v>
          </cell>
          <cell r="DV171">
            <v>100.76</v>
          </cell>
          <cell r="DW171">
            <v>101.98</v>
          </cell>
          <cell r="DX171">
            <v>103.18</v>
          </cell>
          <cell r="DY171">
            <v>103.82</v>
          </cell>
          <cell r="DZ171">
            <v>104.7</v>
          </cell>
          <cell r="EA171">
            <v>105.26</v>
          </cell>
          <cell r="EB171">
            <v>105.70267213</v>
          </cell>
          <cell r="EC171">
            <v>106.01</v>
          </cell>
          <cell r="ED171">
            <v>107.21</v>
          </cell>
          <cell r="EE171">
            <v>109.61</v>
          </cell>
          <cell r="EF171">
            <v>113.99</v>
          </cell>
          <cell r="EG171">
            <v>115.78</v>
          </cell>
          <cell r="EH171">
            <v>116.11</v>
          </cell>
          <cell r="EI171">
            <v>116.08</v>
          </cell>
          <cell r="EJ171">
            <v>116.4</v>
          </cell>
          <cell r="EK171">
            <v>117.41</v>
          </cell>
          <cell r="EL171">
            <v>120.89</v>
          </cell>
          <cell r="EM171">
            <v>122.25</v>
          </cell>
          <cell r="EN171">
            <v>121.7</v>
          </cell>
          <cell r="EO171">
            <v>121.45</v>
          </cell>
          <cell r="EP171">
            <v>121.1</v>
          </cell>
          <cell r="EQ171">
            <v>121.01</v>
          </cell>
          <cell r="ER171">
            <v>121.15</v>
          </cell>
          <cell r="ES171">
            <v>121.63</v>
          </cell>
          <cell r="ET171">
            <v>122.85</v>
          </cell>
          <cell r="EU171">
            <v>124.8</v>
          </cell>
          <cell r="EV171">
            <v>126.68</v>
          </cell>
          <cell r="EW171">
            <v>128.37</v>
          </cell>
          <cell r="EX171">
            <v>129.94</v>
          </cell>
          <cell r="EY171">
            <v>130.22999999999999</v>
          </cell>
          <cell r="EZ171">
            <v>130.77000000000001</v>
          </cell>
          <cell r="FA171">
            <v>131.12</v>
          </cell>
          <cell r="FB171">
            <v>132.01</v>
          </cell>
          <cell r="FC171">
            <v>132.24</v>
          </cell>
          <cell r="FD171">
            <v>132.25</v>
          </cell>
          <cell r="FE171">
            <v>132.16999999999999</v>
          </cell>
          <cell r="FF171">
            <v>131.49</v>
          </cell>
          <cell r="FG171">
            <v>131.35</v>
          </cell>
          <cell r="FH171">
            <v>131.36000000000001</v>
          </cell>
          <cell r="FI171">
            <v>131.33000000000001</v>
          </cell>
          <cell r="FJ171">
            <v>132.25</v>
          </cell>
          <cell r="FK171">
            <v>132.35</v>
          </cell>
          <cell r="FL171">
            <v>132.13999999999999</v>
          </cell>
          <cell r="FM171">
            <v>132.38999999999999</v>
          </cell>
          <cell r="FN171">
            <v>133.4</v>
          </cell>
          <cell r="FO171">
            <v>137.29</v>
          </cell>
          <cell r="FP171">
            <v>141</v>
          </cell>
          <cell r="FQ171">
            <v>141.26</v>
          </cell>
          <cell r="FR171">
            <v>141.34</v>
          </cell>
          <cell r="FS171">
            <v>144.25</v>
          </cell>
          <cell r="FT171">
            <v>148.28</v>
          </cell>
          <cell r="FU171">
            <v>149.25</v>
          </cell>
          <cell r="FV171">
            <v>149.97999999999999</v>
          </cell>
          <cell r="FW171">
            <v>150.47</v>
          </cell>
          <cell r="FX171">
            <v>151.44999999999999</v>
          </cell>
          <cell r="FY171">
            <v>153.79</v>
          </cell>
          <cell r="FZ171">
            <v>156.82</v>
          </cell>
          <cell r="GA171">
            <v>158.21</v>
          </cell>
          <cell r="GB171">
            <v>159.58000000000001</v>
          </cell>
          <cell r="GC171">
            <v>164.58</v>
          </cell>
          <cell r="GD171">
            <v>168.52</v>
          </cell>
          <cell r="GE171">
            <v>168.59</v>
          </cell>
          <cell r="GF171">
            <v>168.96</v>
          </cell>
          <cell r="GG171">
            <v>169.6</v>
          </cell>
          <cell r="GH171">
            <v>169.85</v>
          </cell>
          <cell r="GI171">
            <v>169.94</v>
          </cell>
          <cell r="GJ171">
            <v>170.29</v>
          </cell>
          <cell r="GK171">
            <v>170.74</v>
          </cell>
          <cell r="GL171">
            <v>170.79</v>
          </cell>
          <cell r="GM171">
            <v>169.79</v>
          </cell>
          <cell r="GN171">
            <v>169.85</v>
          </cell>
          <cell r="GO171">
            <v>169.84</v>
          </cell>
          <cell r="GP171">
            <v>170.04</v>
          </cell>
          <cell r="GQ171">
            <v>170.22</v>
          </cell>
          <cell r="GR171">
            <v>171.1</v>
          </cell>
          <cell r="GS171">
            <v>172.18</v>
          </cell>
          <cell r="GT171">
            <v>172.34</v>
          </cell>
          <cell r="GU171">
            <v>172.68</v>
          </cell>
          <cell r="GV171">
            <v>172.69</v>
          </cell>
          <cell r="GW171">
            <v>169.42</v>
          </cell>
          <cell r="GX171">
            <v>165.7</v>
          </cell>
          <cell r="GY171">
            <v>164.79</v>
          </cell>
          <cell r="GZ171">
            <v>164.89</v>
          </cell>
        </row>
        <row r="172">
          <cell r="A172">
            <v>81102</v>
          </cell>
          <cell r="B172" t="str">
            <v>Aguardiente</v>
          </cell>
          <cell r="C172">
            <v>0.70199999999999996</v>
          </cell>
          <cell r="D172">
            <v>6.1416089999999997E-4</v>
          </cell>
          <cell r="E172">
            <v>8.2242252779788139</v>
          </cell>
          <cell r="F172">
            <v>8.31057964339759</v>
          </cell>
          <cell r="G172">
            <v>8.677380090795447</v>
          </cell>
          <cell r="H172">
            <v>8.9397328771629709</v>
          </cell>
          <cell r="I172">
            <v>9.1083294953615361</v>
          </cell>
          <cell r="J172">
            <v>9.3690374366734641</v>
          </cell>
          <cell r="K172">
            <v>9.4701954075926054</v>
          </cell>
          <cell r="L172">
            <v>9.5820448713731157</v>
          </cell>
          <cell r="M172">
            <v>9.7514639120994797</v>
          </cell>
          <cell r="N172">
            <v>10.588690045397723</v>
          </cell>
          <cell r="O172">
            <v>11.239226264885847</v>
          </cell>
          <cell r="P172">
            <v>11.452233699585499</v>
          </cell>
          <cell r="Q172">
            <v>11.536120797420883</v>
          </cell>
          <cell r="R172">
            <v>11.642213303506811</v>
          </cell>
          <cell r="S172">
            <v>12.097012961379038</v>
          </cell>
          <cell r="T172">
            <v>12.66283966050398</v>
          </cell>
          <cell r="U172">
            <v>13.2755444437134</v>
          </cell>
          <cell r="V172">
            <v>13.575728666359627</v>
          </cell>
          <cell r="W172">
            <v>13.640700046055661</v>
          </cell>
          <cell r="X172">
            <v>13.707316270807288</v>
          </cell>
          <cell r="Y172">
            <v>13.995986578064345</v>
          </cell>
          <cell r="Z172">
            <v>14.610336206329363</v>
          </cell>
          <cell r="AA172">
            <v>15.135864201592209</v>
          </cell>
          <cell r="AB172">
            <v>15.288012369234815</v>
          </cell>
          <cell r="AC172">
            <v>15.42288966379367</v>
          </cell>
          <cell r="AD172">
            <v>15.563523916047108</v>
          </cell>
          <cell r="AE172">
            <v>16.165537206395157</v>
          </cell>
          <cell r="AF172">
            <v>16.802914665438514</v>
          </cell>
          <cell r="AG172">
            <v>17.722383051516548</v>
          </cell>
          <cell r="AH172">
            <v>18.07437989341404</v>
          </cell>
          <cell r="AI172">
            <v>18.504506875452332</v>
          </cell>
          <cell r="AJ172">
            <v>18.694486479373644</v>
          </cell>
          <cell r="AK172">
            <v>19.071155997105073</v>
          </cell>
          <cell r="AL172">
            <v>20.051483650240147</v>
          </cell>
          <cell r="AM172">
            <v>20.484900322389631</v>
          </cell>
          <cell r="AN172">
            <v>20.780150009869068</v>
          </cell>
          <cell r="AO172">
            <v>21.251398118297253</v>
          </cell>
          <cell r="AP172">
            <v>21.560628988749261</v>
          </cell>
          <cell r="AQ172">
            <v>21.939765774064078</v>
          </cell>
          <cell r="AR172">
            <v>22.744917428778209</v>
          </cell>
          <cell r="AS172">
            <v>23.393808803210735</v>
          </cell>
          <cell r="AT172">
            <v>23.768011053358773</v>
          </cell>
          <cell r="AU172">
            <v>24.938318310415159</v>
          </cell>
          <cell r="AV172">
            <v>25.389005855648396</v>
          </cell>
          <cell r="AW172">
            <v>26.213895651029674</v>
          </cell>
          <cell r="AX172">
            <v>27.825843805513518</v>
          </cell>
          <cell r="AY172">
            <v>28.49694058819659</v>
          </cell>
          <cell r="AZ172">
            <v>28.735443121257976</v>
          </cell>
          <cell r="BA172">
            <v>28.88594644384499</v>
          </cell>
          <cell r="BB172">
            <v>29.835022040923743</v>
          </cell>
          <cell r="BC172">
            <v>31.372129745377979</v>
          </cell>
          <cell r="BD172">
            <v>32.243075202315943</v>
          </cell>
          <cell r="BE172">
            <v>32.805612211329688</v>
          </cell>
          <cell r="BF172">
            <v>33.743996315547079</v>
          </cell>
          <cell r="BG172">
            <v>34.787650503322588</v>
          </cell>
          <cell r="BH172">
            <v>35.012994275939207</v>
          </cell>
          <cell r="BI172">
            <v>35.614185143759457</v>
          </cell>
          <cell r="BJ172">
            <v>36.68909138759129</v>
          </cell>
          <cell r="BK172">
            <v>37.525495098361731</v>
          </cell>
          <cell r="BL172">
            <v>37.684222646226722</v>
          </cell>
          <cell r="BM172">
            <v>37.899697348509761</v>
          </cell>
          <cell r="BN172">
            <v>38.235245739851301</v>
          </cell>
          <cell r="BO172">
            <v>39.139088097901173</v>
          </cell>
          <cell r="BP172">
            <v>39.843904204223961</v>
          </cell>
          <cell r="BQ172">
            <v>40.183564708204486</v>
          </cell>
          <cell r="BR172">
            <v>41.578393315349693</v>
          </cell>
          <cell r="BS172">
            <v>42.525824067372852</v>
          </cell>
          <cell r="BT172">
            <v>43.212546878084076</v>
          </cell>
          <cell r="BU172">
            <v>43.64514112770577</v>
          </cell>
          <cell r="BV172">
            <v>44.477432725837218</v>
          </cell>
          <cell r="BW172">
            <v>46.883018619646023</v>
          </cell>
          <cell r="BX172">
            <v>47.360023685768802</v>
          </cell>
          <cell r="BY172">
            <v>48.299230212513976</v>
          </cell>
          <cell r="BZ172">
            <v>48.514704914797022</v>
          </cell>
          <cell r="CA172">
            <v>49.124942430423054</v>
          </cell>
          <cell r="CB172">
            <v>50.430949404566093</v>
          </cell>
          <cell r="CC172">
            <v>51.227054411474441</v>
          </cell>
          <cell r="CD172">
            <v>51.331502072504762</v>
          </cell>
          <cell r="CE172">
            <v>51.309296664254219</v>
          </cell>
          <cell r="CF172">
            <v>51.620994802289623</v>
          </cell>
          <cell r="CG172">
            <v>52.310184880584245</v>
          </cell>
          <cell r="CH172">
            <v>53.404829265083229</v>
          </cell>
          <cell r="CI172">
            <v>54.728929534837825</v>
          </cell>
          <cell r="CJ172">
            <v>55.18372919271004</v>
          </cell>
          <cell r="CK172">
            <v>55.360550036186581</v>
          </cell>
          <cell r="CL172">
            <v>57.59753931179683</v>
          </cell>
          <cell r="CM172">
            <v>59.007993946970196</v>
          </cell>
          <cell r="CN172">
            <v>60.269590104612149</v>
          </cell>
          <cell r="CO172">
            <v>61.406178038028813</v>
          </cell>
          <cell r="CP172">
            <v>61.661129021646154</v>
          </cell>
          <cell r="CQ172">
            <v>61.625764852950851</v>
          </cell>
          <cell r="CR172">
            <v>62.05095729982235</v>
          </cell>
          <cell r="CS172">
            <v>62.776333969340079</v>
          </cell>
          <cell r="CT172">
            <v>65.109546680702664</v>
          </cell>
          <cell r="CU172">
            <v>66.575926047766302</v>
          </cell>
          <cell r="CV172">
            <v>67.05951049411145</v>
          </cell>
          <cell r="CW172">
            <v>67.52171195473386</v>
          </cell>
          <cell r="CX172">
            <v>68.562898874925963</v>
          </cell>
          <cell r="CY172">
            <v>70.993979867096513</v>
          </cell>
          <cell r="CZ172">
            <v>76.088887426804391</v>
          </cell>
          <cell r="DA172">
            <v>76.040364497664314</v>
          </cell>
          <cell r="DB172">
            <v>76.0461214553589</v>
          </cell>
          <cell r="DC172">
            <v>76.491874465425354</v>
          </cell>
          <cell r="DD172">
            <v>77.718928876899795</v>
          </cell>
          <cell r="DE172">
            <v>79.489604579248635</v>
          </cell>
          <cell r="DF172">
            <v>82.132870583591028</v>
          </cell>
          <cell r="DG172">
            <v>82.078590696756365</v>
          </cell>
          <cell r="DH172">
            <v>82.18386078031449</v>
          </cell>
          <cell r="DI172">
            <v>83.710276991907364</v>
          </cell>
          <cell r="DJ172">
            <v>86.05418119613131</v>
          </cell>
          <cell r="DK172">
            <v>89.822521218501223</v>
          </cell>
          <cell r="DL172">
            <v>91.082472531087561</v>
          </cell>
          <cell r="DM172">
            <v>91.668859793407449</v>
          </cell>
          <cell r="DN172">
            <v>91.792223172577124</v>
          </cell>
          <cell r="DO172">
            <v>90.065958286729398</v>
          </cell>
          <cell r="DP172">
            <v>92.595729982235682</v>
          </cell>
          <cell r="DQ172">
            <v>95.793308770313828</v>
          </cell>
          <cell r="DR172">
            <v>98.200539509178228</v>
          </cell>
          <cell r="DS172">
            <v>98.877393249555894</v>
          </cell>
          <cell r="DT172">
            <v>99.009803276531343</v>
          </cell>
          <cell r="DU172">
            <v>100</v>
          </cell>
          <cell r="DV172">
            <v>104.04</v>
          </cell>
          <cell r="DW172">
            <v>108.23</v>
          </cell>
          <cell r="DX172">
            <v>109.45</v>
          </cell>
          <cell r="DY172">
            <v>109.85</v>
          </cell>
          <cell r="DZ172">
            <v>109.83</v>
          </cell>
          <cell r="EA172">
            <v>109.88</v>
          </cell>
          <cell r="EB172">
            <v>109.69561105</v>
          </cell>
          <cell r="EC172">
            <v>110.39</v>
          </cell>
          <cell r="ED172">
            <v>111.65</v>
          </cell>
          <cell r="EE172">
            <v>109.77</v>
          </cell>
          <cell r="EF172">
            <v>109.74</v>
          </cell>
          <cell r="EG172">
            <v>109.45</v>
          </cell>
          <cell r="EH172">
            <v>110.56</v>
          </cell>
          <cell r="EI172">
            <v>112.6</v>
          </cell>
          <cell r="EJ172">
            <v>114.22</v>
          </cell>
          <cell r="EK172">
            <v>114.85</v>
          </cell>
          <cell r="EL172">
            <v>114.4</v>
          </cell>
          <cell r="EM172">
            <v>114.08</v>
          </cell>
          <cell r="EN172">
            <v>114.71</v>
          </cell>
          <cell r="EO172">
            <v>115.88</v>
          </cell>
          <cell r="EP172">
            <v>117.98</v>
          </cell>
          <cell r="EQ172">
            <v>118.97</v>
          </cell>
          <cell r="ER172">
            <v>118.9</v>
          </cell>
          <cell r="ES172">
            <v>119.21</v>
          </cell>
          <cell r="ET172">
            <v>121.32</v>
          </cell>
          <cell r="EU172">
            <v>123.94</v>
          </cell>
          <cell r="EV172">
            <v>125.98</v>
          </cell>
          <cell r="EW172">
            <v>127.27</v>
          </cell>
          <cell r="EX172">
            <v>128.19</v>
          </cell>
          <cell r="EY172">
            <v>128.97</v>
          </cell>
          <cell r="EZ172">
            <v>129.28</v>
          </cell>
          <cell r="FA172">
            <v>129.5</v>
          </cell>
          <cell r="FB172">
            <v>129.63</v>
          </cell>
          <cell r="FC172">
            <v>129.52000000000001</v>
          </cell>
          <cell r="FD172">
            <v>129.61000000000001</v>
          </cell>
          <cell r="FE172">
            <v>130.03</v>
          </cell>
          <cell r="FF172">
            <v>130.19</v>
          </cell>
          <cell r="FG172">
            <v>130.93</v>
          </cell>
          <cell r="FH172">
            <v>131.21</v>
          </cell>
          <cell r="FI172">
            <v>131.47999999999999</v>
          </cell>
          <cell r="FJ172">
            <v>132.38999999999999</v>
          </cell>
          <cell r="FK172">
            <v>134.61000000000001</v>
          </cell>
          <cell r="FL172">
            <v>137.21</v>
          </cell>
          <cell r="FM172">
            <v>139.12</v>
          </cell>
          <cell r="FN172">
            <v>140.71</v>
          </cell>
          <cell r="FO172">
            <v>141.38</v>
          </cell>
          <cell r="FP172">
            <v>141.6</v>
          </cell>
          <cell r="FQ172">
            <v>141.62</v>
          </cell>
          <cell r="FR172">
            <v>142.51</v>
          </cell>
          <cell r="FS172">
            <v>145.02000000000001</v>
          </cell>
          <cell r="FT172">
            <v>146.97</v>
          </cell>
          <cell r="FU172">
            <v>147.46</v>
          </cell>
          <cell r="FV172">
            <v>147.84</v>
          </cell>
          <cell r="FW172">
            <v>148.1</v>
          </cell>
          <cell r="FX172">
            <v>148.22</v>
          </cell>
          <cell r="FY172">
            <v>149.02000000000001</v>
          </cell>
          <cell r="FZ172">
            <v>150.02000000000001</v>
          </cell>
          <cell r="GA172">
            <v>150.56</v>
          </cell>
          <cell r="GB172">
            <v>151.27000000000001</v>
          </cell>
          <cell r="GC172">
            <v>151.65</v>
          </cell>
          <cell r="GD172">
            <v>152.91</v>
          </cell>
          <cell r="GE172">
            <v>155.08000000000001</v>
          </cell>
          <cell r="GF172">
            <v>157.24</v>
          </cell>
          <cell r="GG172">
            <v>158.02000000000001</v>
          </cell>
          <cell r="GH172">
            <v>158.31</v>
          </cell>
          <cell r="GI172">
            <v>158.77000000000001</v>
          </cell>
          <cell r="GJ172">
            <v>158.86000000000001</v>
          </cell>
          <cell r="GK172">
            <v>159.32</v>
          </cell>
          <cell r="GL172">
            <v>158.93</v>
          </cell>
          <cell r="GM172">
            <v>158.94</v>
          </cell>
          <cell r="GN172">
            <v>158.91999999999999</v>
          </cell>
          <cell r="GO172">
            <v>158.81</v>
          </cell>
          <cell r="GP172">
            <v>161.53</v>
          </cell>
          <cell r="GQ172">
            <v>163.97</v>
          </cell>
          <cell r="GR172">
            <v>165.25</v>
          </cell>
          <cell r="GS172">
            <v>165.88</v>
          </cell>
          <cell r="GT172">
            <v>166.13</v>
          </cell>
          <cell r="GU172">
            <v>166.61</v>
          </cell>
          <cell r="GV172">
            <v>167.23</v>
          </cell>
          <cell r="GW172">
            <v>167.79</v>
          </cell>
          <cell r="GX172">
            <v>168.38</v>
          </cell>
          <cell r="GY172">
            <v>168.58</v>
          </cell>
          <cell r="GZ172">
            <v>168.83</v>
          </cell>
        </row>
        <row r="173">
          <cell r="A173">
            <v>81103</v>
          </cell>
          <cell r="B173" t="str">
            <v>Otras bebidas alcohólicas</v>
          </cell>
          <cell r="C173">
            <v>3.2000000000000001E-2</v>
          </cell>
          <cell r="D173">
            <v>8.3469730000000002E-4</v>
          </cell>
          <cell r="E173">
            <v>10.875254039137321</v>
          </cell>
          <cell r="F173">
            <v>11.051874961766686</v>
          </cell>
          <cell r="G173">
            <v>11.126132555752671</v>
          </cell>
          <cell r="H173">
            <v>11.24103641170993</v>
          </cell>
          <cell r="I173">
            <v>11.745546243619284</v>
          </cell>
          <cell r="J173">
            <v>12.099807643944184</v>
          </cell>
          <cell r="K173">
            <v>12.341578135301754</v>
          </cell>
          <cell r="L173">
            <v>12.784608796721111</v>
          </cell>
          <cell r="M173">
            <v>13.058563243000753</v>
          </cell>
          <cell r="N173">
            <v>13.532452437756163</v>
          </cell>
          <cell r="O173">
            <v>13.998253162319966</v>
          </cell>
          <cell r="P173">
            <v>14.693079939914222</v>
          </cell>
          <cell r="Q173">
            <v>15.004893864317612</v>
          </cell>
          <cell r="R173">
            <v>15.150146476077838</v>
          </cell>
          <cell r="S173">
            <v>15.445341652902671</v>
          </cell>
          <cell r="T173">
            <v>15.742100147495636</v>
          </cell>
          <cell r="U173">
            <v>16.249974511123348</v>
          </cell>
          <cell r="V173">
            <v>17.262358706660414</v>
          </cell>
          <cell r="W173">
            <v>17.727887549873238</v>
          </cell>
          <cell r="X173">
            <v>18.151682605710871</v>
          </cell>
          <cell r="Y173">
            <v>18.500030586651985</v>
          </cell>
          <cell r="Z173">
            <v>18.843433725522182</v>
          </cell>
          <cell r="AA173">
            <v>19.127294848528102</v>
          </cell>
          <cell r="AB173">
            <v>19.674388097034452</v>
          </cell>
          <cell r="AC173">
            <v>20.065149568728209</v>
          </cell>
          <cell r="AD173">
            <v>20.484390611936952</v>
          </cell>
          <cell r="AE173">
            <v>20.824514182010969</v>
          </cell>
          <cell r="AF173">
            <v>21.088884810668624</v>
          </cell>
          <cell r="AG173">
            <v>21.759072340830464</v>
          </cell>
          <cell r="AH173">
            <v>22.931084874560742</v>
          </cell>
          <cell r="AI173">
            <v>23.415373530991076</v>
          </cell>
          <cell r="AJ173">
            <v>23.834410663186585</v>
          </cell>
          <cell r="AK173">
            <v>24.307790080408914</v>
          </cell>
          <cell r="AL173">
            <v>24.781441378982212</v>
          </cell>
          <cell r="AM173">
            <v>25.055191914248624</v>
          </cell>
          <cell r="AN173">
            <v>25.372715347022563</v>
          </cell>
          <cell r="AO173">
            <v>26.014219394656173</v>
          </cell>
          <cell r="AP173">
            <v>26.124569237984542</v>
          </cell>
          <cell r="AQ173">
            <v>26.363179108636992</v>
          </cell>
          <cell r="AR173">
            <v>26.885769050386411</v>
          </cell>
          <cell r="AS173">
            <v>27.155169484037167</v>
          </cell>
          <cell r="AT173">
            <v>27.580086050447584</v>
          </cell>
          <cell r="AU173">
            <v>27.801533410819523</v>
          </cell>
          <cell r="AV173">
            <v>29.36532697130972</v>
          </cell>
          <cell r="AW173">
            <v>30.40938534423578</v>
          </cell>
          <cell r="AX173">
            <v>31.330247479999727</v>
          </cell>
          <cell r="AY173">
            <v>32.073265227054911</v>
          </cell>
          <cell r="AZ173">
            <v>32.70617102696383</v>
          </cell>
          <cell r="BA173">
            <v>32.876334767507458</v>
          </cell>
          <cell r="BB173">
            <v>33.502035711615449</v>
          </cell>
          <cell r="BC173">
            <v>35.038199329812478</v>
          </cell>
          <cell r="BD173">
            <v>36.278114230949612</v>
          </cell>
          <cell r="BE173">
            <v>36.543640355348927</v>
          </cell>
          <cell r="BF173">
            <v>37.789434690700979</v>
          </cell>
          <cell r="BG173">
            <v>38.526131196345915</v>
          </cell>
          <cell r="BH173">
            <v>39.567878577788662</v>
          </cell>
          <cell r="BI173">
            <v>40.870360174819716</v>
          </cell>
          <cell r="BJ173">
            <v>41.570420668420297</v>
          </cell>
          <cell r="BK173">
            <v>41.970018284020853</v>
          </cell>
          <cell r="BL173">
            <v>42.787259639893151</v>
          </cell>
          <cell r="BM173">
            <v>43.137544775459993</v>
          </cell>
          <cell r="BN173">
            <v>43.33166806005859</v>
          </cell>
          <cell r="BO173">
            <v>43.45428654934986</v>
          </cell>
          <cell r="BP173">
            <v>43.81571882030682</v>
          </cell>
          <cell r="BQ173">
            <v>44.26153626557371</v>
          </cell>
          <cell r="BR173">
            <v>44.347484757651763</v>
          </cell>
          <cell r="BS173">
            <v>44.789937671200285</v>
          </cell>
          <cell r="BT173">
            <v>46.316925293801788</v>
          </cell>
          <cell r="BU173">
            <v>48.184206412321664</v>
          </cell>
          <cell r="BV173">
            <v>49.344358122115509</v>
          </cell>
          <cell r="BW173">
            <v>50.499989804449342</v>
          </cell>
          <cell r="BX173">
            <v>51.647023239058484</v>
          </cell>
          <cell r="BY173">
            <v>51.997206419118704</v>
          </cell>
          <cell r="BZ173">
            <v>52.311263364667667</v>
          </cell>
          <cell r="CA173">
            <v>52.976387104667523</v>
          </cell>
          <cell r="CB173">
            <v>54.447129272785354</v>
          </cell>
          <cell r="CC173">
            <v>55.022192315273635</v>
          </cell>
          <cell r="CD173">
            <v>55.165065965212776</v>
          </cell>
          <cell r="CE173">
            <v>55.437491078893174</v>
          </cell>
          <cell r="CF173">
            <v>55.916783915499281</v>
          </cell>
          <cell r="CG173">
            <v>57.873004220957981</v>
          </cell>
          <cell r="CH173">
            <v>60.852483975992875</v>
          </cell>
          <cell r="CI173">
            <v>61.850968237461181</v>
          </cell>
          <cell r="CJ173">
            <v>62.469158459248398</v>
          </cell>
          <cell r="CK173">
            <v>62.837183852966575</v>
          </cell>
          <cell r="CL173">
            <v>63.525825329826056</v>
          </cell>
          <cell r="CM173">
            <v>64.403220434602332</v>
          </cell>
          <cell r="CN173">
            <v>66.359780591749768</v>
          </cell>
          <cell r="CO173">
            <v>68.087484621711084</v>
          </cell>
          <cell r="CP173">
            <v>68.247452811593021</v>
          </cell>
          <cell r="CQ173">
            <v>68.420335365646437</v>
          </cell>
          <cell r="CR173">
            <v>69.887679016877044</v>
          </cell>
          <cell r="CS173">
            <v>70.883682361017662</v>
          </cell>
          <cell r="CT173">
            <v>73.693440182704279</v>
          </cell>
          <cell r="CU173">
            <v>74.746776506732473</v>
          </cell>
          <cell r="CV173">
            <v>75.207547426303165</v>
          </cell>
          <cell r="CW173">
            <v>74.752316089258656</v>
          </cell>
          <cell r="CX173">
            <v>75.483846849234993</v>
          </cell>
          <cell r="CY173">
            <v>76.336024958708023</v>
          </cell>
          <cell r="CZ173">
            <v>77.5058284564616</v>
          </cell>
          <cell r="DA173">
            <v>78.076303501152097</v>
          </cell>
          <cell r="DB173">
            <v>78.993019446313639</v>
          </cell>
          <cell r="DC173">
            <v>79.383780918007389</v>
          </cell>
          <cell r="DD173">
            <v>79.79527334271323</v>
          </cell>
          <cell r="DE173">
            <v>81.596181426425517</v>
          </cell>
          <cell r="DF173">
            <v>83.014450493804517</v>
          </cell>
          <cell r="DG173">
            <v>83.969569679791761</v>
          </cell>
          <cell r="DH173">
            <v>84.657123631247345</v>
          </cell>
          <cell r="DI173">
            <v>84.817975435519955</v>
          </cell>
          <cell r="DJ173">
            <v>85.096551864766241</v>
          </cell>
          <cell r="DK173">
            <v>85.780231506970367</v>
          </cell>
          <cell r="DL173">
            <v>87.208934021193159</v>
          </cell>
          <cell r="DM173">
            <v>89.091372525030081</v>
          </cell>
          <cell r="DN173">
            <v>89.643971370893752</v>
          </cell>
          <cell r="DO173">
            <v>89.929616715265453</v>
          </cell>
          <cell r="DP173">
            <v>92.572711268802294</v>
          </cell>
          <cell r="DQ173">
            <v>94.362676128137693</v>
          </cell>
          <cell r="DR173">
            <v>97.01059657565439</v>
          </cell>
          <cell r="DS173">
            <v>98.228726983544391</v>
          </cell>
          <cell r="DT173">
            <v>99.661779599382825</v>
          </cell>
          <cell r="DU173">
            <v>100</v>
          </cell>
          <cell r="DV173">
            <v>99.81</v>
          </cell>
          <cell r="DW173">
            <v>100.76</v>
          </cell>
          <cell r="DX173">
            <v>102.47</v>
          </cell>
          <cell r="DY173">
            <v>103.61</v>
          </cell>
          <cell r="DZ173">
            <v>105.23</v>
          </cell>
          <cell r="EA173">
            <v>105.98</v>
          </cell>
          <cell r="EB173">
            <v>106.67476877999999</v>
          </cell>
          <cell r="EC173">
            <v>108.18</v>
          </cell>
          <cell r="ED173">
            <v>111.61</v>
          </cell>
          <cell r="EE173">
            <v>113.87</v>
          </cell>
          <cell r="EF173">
            <v>115.64</v>
          </cell>
          <cell r="EG173">
            <v>115.36</v>
          </cell>
          <cell r="EH173">
            <v>115.36</v>
          </cell>
          <cell r="EI173">
            <v>116.24</v>
          </cell>
          <cell r="EJ173">
            <v>118.07</v>
          </cell>
          <cell r="EK173">
            <v>118.2</v>
          </cell>
          <cell r="EL173">
            <v>118.41</v>
          </cell>
          <cell r="EM173">
            <v>119</v>
          </cell>
          <cell r="EN173">
            <v>118.22</v>
          </cell>
          <cell r="EO173">
            <v>117.71</v>
          </cell>
          <cell r="EP173">
            <v>119.94</v>
          </cell>
          <cell r="EQ173">
            <v>122.49</v>
          </cell>
          <cell r="ER173">
            <v>124.53</v>
          </cell>
          <cell r="ES173">
            <v>124.73</v>
          </cell>
          <cell r="ET173">
            <v>125.32</v>
          </cell>
          <cell r="EU173">
            <v>127.23</v>
          </cell>
          <cell r="EV173">
            <v>128.07</v>
          </cell>
          <cell r="EW173">
            <v>127.83</v>
          </cell>
          <cell r="EX173">
            <v>127.77</v>
          </cell>
          <cell r="EY173">
            <v>127.86</v>
          </cell>
          <cell r="EZ173">
            <v>129.36000000000001</v>
          </cell>
          <cell r="FA173">
            <v>132.6</v>
          </cell>
          <cell r="FB173">
            <v>135.63999999999999</v>
          </cell>
          <cell r="FC173">
            <v>136.01</v>
          </cell>
          <cell r="FD173">
            <v>137.27000000000001</v>
          </cell>
          <cell r="FE173">
            <v>136.34</v>
          </cell>
          <cell r="FF173">
            <v>135.68</v>
          </cell>
          <cell r="FG173">
            <v>136.96</v>
          </cell>
          <cell r="FH173">
            <v>138.59</v>
          </cell>
          <cell r="FI173">
            <v>139.51</v>
          </cell>
          <cell r="FJ173">
            <v>139.94</v>
          </cell>
          <cell r="FK173">
            <v>140.97999999999999</v>
          </cell>
          <cell r="FL173">
            <v>143.29</v>
          </cell>
          <cell r="FM173">
            <v>145.13</v>
          </cell>
          <cell r="FN173">
            <v>146.9</v>
          </cell>
          <cell r="FO173">
            <v>148.07</v>
          </cell>
          <cell r="FP173">
            <v>150.25</v>
          </cell>
          <cell r="FQ173">
            <v>149.82</v>
          </cell>
          <cell r="FR173">
            <v>148.21</v>
          </cell>
          <cell r="FS173">
            <v>150.41</v>
          </cell>
          <cell r="FT173">
            <v>149.91999999999999</v>
          </cell>
          <cell r="FU173">
            <v>150.88999999999999</v>
          </cell>
          <cell r="FV173">
            <v>151.54</v>
          </cell>
          <cell r="FW173">
            <v>151.24</v>
          </cell>
          <cell r="FX173">
            <v>152.91</v>
          </cell>
          <cell r="FY173">
            <v>154.93</v>
          </cell>
          <cell r="FZ173">
            <v>156.28</v>
          </cell>
          <cell r="GA173">
            <v>157.47999999999999</v>
          </cell>
          <cell r="GB173">
            <v>156.85</v>
          </cell>
          <cell r="GC173">
            <v>154.24</v>
          </cell>
          <cell r="GD173">
            <v>153.75</v>
          </cell>
          <cell r="GE173">
            <v>154.59</v>
          </cell>
          <cell r="GF173">
            <v>158.44</v>
          </cell>
          <cell r="GG173">
            <v>160.36000000000001</v>
          </cell>
          <cell r="GH173">
            <v>161.37</v>
          </cell>
          <cell r="GI173">
            <v>162.07</v>
          </cell>
          <cell r="GJ173">
            <v>162.71</v>
          </cell>
          <cell r="GK173">
            <v>163.62</v>
          </cell>
          <cell r="GL173">
            <v>164.43</v>
          </cell>
          <cell r="GM173">
            <v>164.48</v>
          </cell>
          <cell r="GN173">
            <v>164.29</v>
          </cell>
          <cell r="GO173">
            <v>163.16999999999999</v>
          </cell>
          <cell r="GP173">
            <v>162.19</v>
          </cell>
          <cell r="GQ173">
            <v>163.71</v>
          </cell>
          <cell r="GR173">
            <v>164.44</v>
          </cell>
          <cell r="GS173">
            <v>165.32</v>
          </cell>
          <cell r="GT173">
            <v>166.15</v>
          </cell>
          <cell r="GU173">
            <v>165.62</v>
          </cell>
          <cell r="GV173">
            <v>165.6</v>
          </cell>
          <cell r="GW173">
            <v>167.04</v>
          </cell>
          <cell r="GX173">
            <v>166.66</v>
          </cell>
          <cell r="GY173">
            <v>164.74</v>
          </cell>
          <cell r="GZ173">
            <v>163.44</v>
          </cell>
        </row>
        <row r="174">
          <cell r="A174">
            <v>81201</v>
          </cell>
          <cell r="B174" t="str">
            <v>Cigarrillos</v>
          </cell>
          <cell r="C174">
            <v>0.76200000000000001</v>
          </cell>
          <cell r="D174">
            <v>3.8917876000000001E-3</v>
          </cell>
          <cell r="E174">
            <v>10.495161730442264</v>
          </cell>
          <cell r="F174">
            <v>11.160554984152306</v>
          </cell>
          <cell r="G174">
            <v>11.389349509875945</v>
          </cell>
          <cell r="H174">
            <v>11.488004030142102</v>
          </cell>
          <cell r="I174">
            <v>11.77242291303709</v>
          </cell>
          <cell r="J174">
            <v>12.489242459226297</v>
          </cell>
          <cell r="K174">
            <v>12.905900379924853</v>
          </cell>
          <cell r="L174">
            <v>13.03394135303625</v>
          </cell>
          <cell r="M174">
            <v>13.178774584916352</v>
          </cell>
          <cell r="N174">
            <v>13.235448458260739</v>
          </cell>
          <cell r="O174">
            <v>13.585986860057512</v>
          </cell>
          <cell r="P174">
            <v>14.52845238345123</v>
          </cell>
          <cell r="Q174">
            <v>14.811821750173168</v>
          </cell>
          <cell r="R174">
            <v>14.969249176129804</v>
          </cell>
          <cell r="S174">
            <v>15.196994185680401</v>
          </cell>
          <cell r="T174">
            <v>17.120757330870468</v>
          </cell>
          <cell r="U174">
            <v>18.549148842383662</v>
          </cell>
          <cell r="V174">
            <v>19.250225645977199</v>
          </cell>
          <cell r="W174">
            <v>19.379316135261643</v>
          </cell>
          <cell r="X174">
            <v>19.449633718855605</v>
          </cell>
          <cell r="Y174">
            <v>19.560882433198294</v>
          </cell>
          <cell r="Z174">
            <v>20.696458932432147</v>
          </cell>
          <cell r="AA174">
            <v>21.75961881572595</v>
          </cell>
          <cell r="AB174">
            <v>22.175227220251461</v>
          </cell>
          <cell r="AC174">
            <v>22.342100291765494</v>
          </cell>
          <cell r="AD174">
            <v>22.60447933502655</v>
          </cell>
          <cell r="AE174">
            <v>23.134485002413889</v>
          </cell>
          <cell r="AF174">
            <v>24.426439411431332</v>
          </cell>
          <cell r="AG174">
            <v>25.202031863311014</v>
          </cell>
          <cell r="AH174">
            <v>25.541025587204295</v>
          </cell>
          <cell r="AI174">
            <v>25.72259188514095</v>
          </cell>
          <cell r="AJ174">
            <v>25.868474633194094</v>
          </cell>
          <cell r="AK174">
            <v>25.90730673159673</v>
          </cell>
          <cell r="AL174">
            <v>26.227409164375221</v>
          </cell>
          <cell r="AM174">
            <v>27.224449528767238</v>
          </cell>
          <cell r="AN174">
            <v>28.217291828467079</v>
          </cell>
          <cell r="AO174">
            <v>28.684326525471754</v>
          </cell>
          <cell r="AP174">
            <v>29.041162024306793</v>
          </cell>
          <cell r="AQ174">
            <v>29.745387376419469</v>
          </cell>
          <cell r="AR174">
            <v>31.607229067399928</v>
          </cell>
          <cell r="AS174">
            <v>32.635754916983267</v>
          </cell>
          <cell r="AT174">
            <v>33.159463487332339</v>
          </cell>
          <cell r="AU174">
            <v>33.449129951092544</v>
          </cell>
          <cell r="AV174">
            <v>33.641191410759639</v>
          </cell>
          <cell r="AW174">
            <v>34.162800948762616</v>
          </cell>
          <cell r="AX174">
            <v>35.222812283537294</v>
          </cell>
          <cell r="AY174">
            <v>36.048781511723092</v>
          </cell>
          <cell r="AZ174">
            <v>36.474885077979053</v>
          </cell>
          <cell r="BA174">
            <v>36.60502508343653</v>
          </cell>
          <cell r="BB174">
            <v>37.039524779076842</v>
          </cell>
          <cell r="BC174">
            <v>37.28091349887702</v>
          </cell>
          <cell r="BD174">
            <v>37.733254969459075</v>
          </cell>
          <cell r="BE174">
            <v>37.813018198610443</v>
          </cell>
          <cell r="BF174">
            <v>38.137318696081103</v>
          </cell>
          <cell r="BG174">
            <v>38.081694338909763</v>
          </cell>
          <cell r="BH174">
            <v>38.247517894250748</v>
          </cell>
          <cell r="BI174">
            <v>38.390252093784767</v>
          </cell>
          <cell r="BJ174">
            <v>38.458470645032641</v>
          </cell>
          <cell r="BK174">
            <v>38.578115488759678</v>
          </cell>
          <cell r="BL174">
            <v>38.71035452656325</v>
          </cell>
          <cell r="BM174">
            <v>38.788018723368523</v>
          </cell>
          <cell r="BN174">
            <v>39.431372137444633</v>
          </cell>
          <cell r="BO174">
            <v>39.937238932851947</v>
          </cell>
          <cell r="BP174">
            <v>42.608257593249512</v>
          </cell>
          <cell r="BQ174">
            <v>43.772171029155551</v>
          </cell>
          <cell r="BR174">
            <v>44.299028148023758</v>
          </cell>
          <cell r="BS174">
            <v>44.711488004030137</v>
          </cell>
          <cell r="BT174">
            <v>41.219747696311998</v>
          </cell>
          <cell r="BU174">
            <v>39.409332297810707</v>
          </cell>
          <cell r="BV174">
            <v>39.295984551121933</v>
          </cell>
          <cell r="BW174">
            <v>38.980080183035618</v>
          </cell>
          <cell r="BX174">
            <v>38.759681786696333</v>
          </cell>
          <cell r="BY174">
            <v>38.806910014483321</v>
          </cell>
          <cell r="BZ174">
            <v>40.028546839906795</v>
          </cell>
          <cell r="CA174">
            <v>42.654436304863459</v>
          </cell>
          <cell r="CB174">
            <v>43.24426439411431</v>
          </cell>
          <cell r="CC174">
            <v>43.188640036942964</v>
          </cell>
          <cell r="CD174">
            <v>43.571713440104112</v>
          </cell>
          <cell r="CE174">
            <v>50.200457589051439</v>
          </cell>
          <cell r="CF174">
            <v>59.592577821624225</v>
          </cell>
          <cell r="CG174">
            <v>61.315883377762844</v>
          </cell>
          <cell r="CH174">
            <v>62.555361978128076</v>
          </cell>
          <cell r="CI174">
            <v>63.200814424550288</v>
          </cell>
          <cell r="CJ174">
            <v>63.52931298671313</v>
          </cell>
          <cell r="CK174">
            <v>63.532461535232251</v>
          </cell>
          <cell r="CL174">
            <v>61.508994353602986</v>
          </cell>
          <cell r="CM174">
            <v>57.974223882790035</v>
          </cell>
          <cell r="CN174">
            <v>57.880816943389092</v>
          </cell>
          <cell r="CO174">
            <v>57.752775970277689</v>
          </cell>
          <cell r="CP174">
            <v>57.946936462290878</v>
          </cell>
          <cell r="CQ174">
            <v>58.146344535169284</v>
          </cell>
          <cell r="CR174">
            <v>58.686845364287052</v>
          </cell>
          <cell r="CS174">
            <v>59.905333641191405</v>
          </cell>
          <cell r="CT174">
            <v>61.164753048844474</v>
          </cell>
          <cell r="CU174">
            <v>61.886820175898904</v>
          </cell>
          <cell r="CV174">
            <v>62.334963581788791</v>
          </cell>
          <cell r="CW174">
            <v>62.730631179026474</v>
          </cell>
          <cell r="CX174">
            <v>63.254339749375546</v>
          </cell>
          <cell r="CY174">
            <v>63.718225897861082</v>
          </cell>
          <cell r="CZ174">
            <v>65.005982242186349</v>
          </cell>
          <cell r="DA174">
            <v>66.706198442518001</v>
          </cell>
          <cell r="DB174">
            <v>67.836527360886635</v>
          </cell>
          <cell r="DC174">
            <v>68.374929157658315</v>
          </cell>
          <cell r="DD174">
            <v>68.767448206376855</v>
          </cell>
          <cell r="DE174">
            <v>69.066560315694474</v>
          </cell>
          <cell r="DF174">
            <v>71.41117944627527</v>
          </cell>
          <cell r="DG174">
            <v>73.013790642513797</v>
          </cell>
          <cell r="DH174">
            <v>74.707709745807179</v>
          </cell>
          <cell r="DI174">
            <v>75.994416573959398</v>
          </cell>
          <cell r="DJ174">
            <v>79.113578640246843</v>
          </cell>
          <cell r="DK174">
            <v>83.394555110094245</v>
          </cell>
          <cell r="DL174">
            <v>85.274238576016444</v>
          </cell>
          <cell r="DM174">
            <v>85.850422955017734</v>
          </cell>
          <cell r="DN174">
            <v>86.823324447429727</v>
          </cell>
          <cell r="DO174">
            <v>87.20429881824478</v>
          </cell>
          <cell r="DP174">
            <v>89.951932159274577</v>
          </cell>
          <cell r="DQ174">
            <v>93.315631493881313</v>
          </cell>
          <cell r="DR174">
            <v>94.999055435444248</v>
          </cell>
          <cell r="DS174">
            <v>96.403308074977417</v>
          </cell>
          <cell r="DT174">
            <v>98.85497785520873</v>
          </cell>
          <cell r="DU174">
            <v>100</v>
          </cell>
          <cell r="DV174">
            <v>101.63</v>
          </cell>
          <cell r="DW174">
            <v>103.78</v>
          </cell>
          <cell r="DX174">
            <v>108.68</v>
          </cell>
          <cell r="DY174">
            <v>110.59</v>
          </cell>
          <cell r="DZ174">
            <v>110.98</v>
          </cell>
          <cell r="EA174">
            <v>111.15</v>
          </cell>
          <cell r="EB174">
            <v>112.07793432</v>
          </cell>
          <cell r="EC174">
            <v>113.46</v>
          </cell>
          <cell r="ED174">
            <v>118.02</v>
          </cell>
          <cell r="EE174">
            <v>121.2</v>
          </cell>
          <cell r="EF174">
            <v>122.9</v>
          </cell>
          <cell r="EG174">
            <v>123.47</v>
          </cell>
          <cell r="EH174">
            <v>125.39</v>
          </cell>
          <cell r="EI174">
            <v>130.78</v>
          </cell>
          <cell r="EJ174">
            <v>138.15</v>
          </cell>
          <cell r="EK174">
            <v>139.38</v>
          </cell>
          <cell r="EL174">
            <v>139.46</v>
          </cell>
          <cell r="EM174">
            <v>139.86000000000001</v>
          </cell>
          <cell r="EN174">
            <v>137.63</v>
          </cell>
          <cell r="EO174">
            <v>135.43</v>
          </cell>
          <cell r="EP174">
            <v>134.88</v>
          </cell>
          <cell r="EQ174">
            <v>134.72</v>
          </cell>
          <cell r="ER174">
            <v>135.19</v>
          </cell>
          <cell r="ES174">
            <v>138.61000000000001</v>
          </cell>
          <cell r="ET174">
            <v>146.83000000000001</v>
          </cell>
          <cell r="EU174">
            <v>153.55000000000001</v>
          </cell>
          <cell r="EV174">
            <v>158.96</v>
          </cell>
          <cell r="EW174">
            <v>159.72</v>
          </cell>
          <cell r="EX174">
            <v>158.69</v>
          </cell>
          <cell r="EY174">
            <v>159.30000000000001</v>
          </cell>
          <cell r="EZ174">
            <v>160.94</v>
          </cell>
          <cell r="FA174">
            <v>161.97</v>
          </cell>
          <cell r="FB174">
            <v>162.57</v>
          </cell>
          <cell r="FC174">
            <v>163.66999999999999</v>
          </cell>
          <cell r="FD174">
            <v>165.22</v>
          </cell>
          <cell r="FE174">
            <v>165.48</v>
          </cell>
          <cell r="FF174">
            <v>165.89</v>
          </cell>
          <cell r="FG174">
            <v>166.46</v>
          </cell>
          <cell r="FH174">
            <v>166.29</v>
          </cell>
          <cell r="FI174">
            <v>166.25</v>
          </cell>
          <cell r="FJ174">
            <v>165.94</v>
          </cell>
          <cell r="FK174">
            <v>166.39</v>
          </cell>
          <cell r="FL174">
            <v>170.17</v>
          </cell>
          <cell r="FM174">
            <v>172.57</v>
          </cell>
          <cell r="FN174">
            <v>171.59</v>
          </cell>
          <cell r="FO174">
            <v>171.9</v>
          </cell>
          <cell r="FP174">
            <v>172.3</v>
          </cell>
          <cell r="FQ174">
            <v>171.65</v>
          </cell>
          <cell r="FR174">
            <v>171.89</v>
          </cell>
          <cell r="FS174">
            <v>172.86</v>
          </cell>
          <cell r="FT174">
            <v>172.47</v>
          </cell>
          <cell r="FU174">
            <v>172.33</v>
          </cell>
          <cell r="FV174">
            <v>174.43</v>
          </cell>
          <cell r="FW174">
            <v>179.55</v>
          </cell>
          <cell r="FX174">
            <v>184.35</v>
          </cell>
          <cell r="FY174">
            <v>185.97</v>
          </cell>
          <cell r="FZ174">
            <v>186.8</v>
          </cell>
          <cell r="GA174">
            <v>186.77</v>
          </cell>
          <cell r="GB174">
            <v>186.82</v>
          </cell>
          <cell r="GC174">
            <v>186.27</v>
          </cell>
          <cell r="GD174">
            <v>187.07</v>
          </cell>
          <cell r="GE174">
            <v>188.21</v>
          </cell>
          <cell r="GF174">
            <v>188.5</v>
          </cell>
          <cell r="GG174">
            <v>188.7</v>
          </cell>
          <cell r="GH174">
            <v>187.77</v>
          </cell>
          <cell r="GI174">
            <v>188.86</v>
          </cell>
          <cell r="GJ174">
            <v>191.63</v>
          </cell>
          <cell r="GK174">
            <v>192.53</v>
          </cell>
          <cell r="GL174">
            <v>195.22</v>
          </cell>
          <cell r="GM174">
            <v>198.11</v>
          </cell>
          <cell r="GN174">
            <v>198.33</v>
          </cell>
          <cell r="GO174">
            <v>197.69</v>
          </cell>
          <cell r="GP174">
            <v>197.23</v>
          </cell>
          <cell r="GQ174">
            <v>197.99</v>
          </cell>
          <cell r="GR174">
            <v>198.24</v>
          </cell>
          <cell r="GS174">
            <v>198.61</v>
          </cell>
          <cell r="GT174">
            <v>199.31</v>
          </cell>
          <cell r="GU174">
            <v>200.36</v>
          </cell>
          <cell r="GV174">
            <v>200.62</v>
          </cell>
          <cell r="GW174">
            <v>199.79</v>
          </cell>
          <cell r="GX174">
            <v>199.63</v>
          </cell>
          <cell r="GY174">
            <v>199.11</v>
          </cell>
          <cell r="GZ174">
            <v>199.06</v>
          </cell>
        </row>
        <row r="175">
          <cell r="A175">
            <v>82101</v>
          </cell>
          <cell r="B175" t="str">
            <v>Higiene oral</v>
          </cell>
          <cell r="C175">
            <v>0.438</v>
          </cell>
          <cell r="D175">
            <v>4.6303852E-3</v>
          </cell>
          <cell r="E175">
            <v>10.151562833098154</v>
          </cell>
          <cell r="F175">
            <v>10.271351274528714</v>
          </cell>
          <cell r="G175">
            <v>10.439867217558142</v>
          </cell>
          <cell r="H175">
            <v>10.629701442537078</v>
          </cell>
          <cell r="I175">
            <v>10.906839107880657</v>
          </cell>
          <cell r="J175">
            <v>11.447917406884789</v>
          </cell>
          <cell r="K175">
            <v>12.119950866435888</v>
          </cell>
          <cell r="L175">
            <v>12.452922127361507</v>
          </cell>
          <cell r="M175">
            <v>12.697574791639171</v>
          </cell>
          <cell r="N175">
            <v>12.957454800166484</v>
          </cell>
          <cell r="O175">
            <v>13.491427005187449</v>
          </cell>
          <cell r="P175">
            <v>14.141127026505732</v>
          </cell>
          <cell r="Q175">
            <v>14.513689382480432</v>
          </cell>
          <cell r="R175">
            <v>14.727887358258803</v>
          </cell>
          <cell r="S175">
            <v>15.118722527333084</v>
          </cell>
          <cell r="T175">
            <v>15.729846609885589</v>
          </cell>
          <cell r="U175">
            <v>16.657699452830762</v>
          </cell>
          <cell r="V175">
            <v>17.328717756098548</v>
          </cell>
          <cell r="W175">
            <v>17.778431989604798</v>
          </cell>
          <cell r="X175">
            <v>18.1611459084126</v>
          </cell>
          <cell r="Y175">
            <v>18.37128325905773</v>
          </cell>
          <cell r="Z175">
            <v>18.949922340544326</v>
          </cell>
          <cell r="AA175">
            <v>19.525515953180992</v>
          </cell>
          <cell r="AB175">
            <v>20.108215659800827</v>
          </cell>
          <cell r="AC175">
            <v>20.546763174190666</v>
          </cell>
          <cell r="AD175">
            <v>20.861461622016709</v>
          </cell>
          <cell r="AE175">
            <v>21.464464454302739</v>
          </cell>
          <cell r="AF175">
            <v>22.429878079730372</v>
          </cell>
          <cell r="AG175">
            <v>24.006415787710516</v>
          </cell>
          <cell r="AH175">
            <v>24.997208320220899</v>
          </cell>
          <cell r="AI175">
            <v>25.5352411503751</v>
          </cell>
          <cell r="AJ175">
            <v>25.771772564386286</v>
          </cell>
          <cell r="AK175">
            <v>25.638787091272704</v>
          </cell>
          <cell r="AL175">
            <v>25.935212725999161</v>
          </cell>
          <cell r="AM175">
            <v>26.653943374582518</v>
          </cell>
          <cell r="AN175">
            <v>26.905702132843352</v>
          </cell>
          <cell r="AO175">
            <v>26.955444790725529</v>
          </cell>
          <cell r="AP175">
            <v>27.13208198402144</v>
          </cell>
          <cell r="AQ175">
            <v>28.333011867176953</v>
          </cell>
          <cell r="AR175">
            <v>29.888231293207589</v>
          </cell>
          <cell r="AS175">
            <v>31.205904148943723</v>
          </cell>
          <cell r="AT175">
            <v>32.072847614890307</v>
          </cell>
          <cell r="AU175">
            <v>32.693108103992607</v>
          </cell>
          <cell r="AV175">
            <v>32.290091059518609</v>
          </cell>
          <cell r="AW175">
            <v>31.923619641243771</v>
          </cell>
          <cell r="AX175">
            <v>32.163196524104883</v>
          </cell>
          <cell r="AY175">
            <v>32.56113778716233</v>
          </cell>
          <cell r="AZ175">
            <v>33.169216400864912</v>
          </cell>
          <cell r="BA175">
            <v>33.481884536124333</v>
          </cell>
          <cell r="BB175">
            <v>33.961038301846571</v>
          </cell>
          <cell r="BC175">
            <v>34.32344909498817</v>
          </cell>
          <cell r="BD175">
            <v>35.172119747835175</v>
          </cell>
          <cell r="BE175">
            <v>36.129412122996328</v>
          </cell>
          <cell r="BF175">
            <v>37.078583247891011</v>
          </cell>
          <cell r="BG175">
            <v>37.610525140345359</v>
          </cell>
          <cell r="BH175">
            <v>38.091709218634207</v>
          </cell>
          <cell r="BI175">
            <v>38.744454708802422</v>
          </cell>
          <cell r="BJ175">
            <v>39.054077375211911</v>
          </cell>
          <cell r="BK175">
            <v>39.423594262336685</v>
          </cell>
          <cell r="BL175">
            <v>39.938278497974764</v>
          </cell>
          <cell r="BM175">
            <v>40.702691179307052</v>
          </cell>
          <cell r="BN175">
            <v>40.891510248002675</v>
          </cell>
          <cell r="BO175">
            <v>41.635619803668774</v>
          </cell>
          <cell r="BP175">
            <v>42.425411392083809</v>
          </cell>
          <cell r="BQ175">
            <v>44.292283797090562</v>
          </cell>
          <cell r="BR175">
            <v>45.774411970722895</v>
          </cell>
          <cell r="BS175">
            <v>46.65353731206919</v>
          </cell>
          <cell r="BT175">
            <v>46.509385119839195</v>
          </cell>
          <cell r="BU175">
            <v>46.31142964459378</v>
          </cell>
          <cell r="BV175">
            <v>46.64237059295278</v>
          </cell>
          <cell r="BW175">
            <v>46.954023571928893</v>
          </cell>
          <cell r="BX175">
            <v>47.822997350442101</v>
          </cell>
          <cell r="BY175">
            <v>48.731562224004385</v>
          </cell>
          <cell r="BZ175">
            <v>49.542672094368925</v>
          </cell>
          <cell r="CA175">
            <v>51.95163795466312</v>
          </cell>
          <cell r="CB175">
            <v>53.844904423035921</v>
          </cell>
          <cell r="CC175">
            <v>55.328047752951562</v>
          </cell>
          <cell r="CD175">
            <v>55.924959647537733</v>
          </cell>
          <cell r="CE175">
            <v>56.734039205335662</v>
          </cell>
          <cell r="CF175">
            <v>57.607073608982105</v>
          </cell>
          <cell r="CG175">
            <v>58.669942237607486</v>
          </cell>
          <cell r="CH175">
            <v>58.845564274620067</v>
          </cell>
          <cell r="CI175">
            <v>58.828306617803804</v>
          </cell>
          <cell r="CJ175">
            <v>59.240460068827581</v>
          </cell>
          <cell r="CK175">
            <v>59.777477742698494</v>
          </cell>
          <cell r="CL175">
            <v>61.01190778320322</v>
          </cell>
          <cell r="CM175">
            <v>66.319144832346936</v>
          </cell>
          <cell r="CN175">
            <v>72.434446283005258</v>
          </cell>
          <cell r="CO175">
            <v>74.869806206665515</v>
          </cell>
          <cell r="CP175">
            <v>76.137736404519472</v>
          </cell>
          <cell r="CQ175">
            <v>77.377242226440757</v>
          </cell>
          <cell r="CR175">
            <v>78.429959292233036</v>
          </cell>
          <cell r="CS175">
            <v>78.584263047296133</v>
          </cell>
          <cell r="CT175">
            <v>78.074654593074598</v>
          </cell>
          <cell r="CU175">
            <v>76.543798917843404</v>
          </cell>
          <cell r="CV175">
            <v>76.332646410914947</v>
          </cell>
          <cell r="CW175">
            <v>75.989523587156242</v>
          </cell>
          <cell r="CX175">
            <v>75.196686529891281</v>
          </cell>
          <cell r="CY175">
            <v>74.982488554112905</v>
          </cell>
          <cell r="CZ175">
            <v>74.336849157927858</v>
          </cell>
          <cell r="DA175">
            <v>75.38753591115352</v>
          </cell>
          <cell r="DB175">
            <v>78.173124752555651</v>
          </cell>
          <cell r="DC175">
            <v>80.164861380409505</v>
          </cell>
          <cell r="DD175">
            <v>80.802379526328082</v>
          </cell>
          <cell r="DE175">
            <v>81.155653912919902</v>
          </cell>
          <cell r="DF175">
            <v>81.507913143228393</v>
          </cell>
          <cell r="DG175">
            <v>81.604352990142829</v>
          </cell>
          <cell r="DH175">
            <v>81.963718314434502</v>
          </cell>
          <cell r="DI175">
            <v>81.809414559371405</v>
          </cell>
          <cell r="DJ175">
            <v>82.268265199427447</v>
          </cell>
          <cell r="DK175">
            <v>84.584851837940448</v>
          </cell>
          <cell r="DL175">
            <v>86.529891276762044</v>
          </cell>
          <cell r="DM175">
            <v>88.004913356411208</v>
          </cell>
          <cell r="DN175">
            <v>88.909417604840272</v>
          </cell>
          <cell r="DO175">
            <v>89.879907011684452</v>
          </cell>
          <cell r="DP175">
            <v>90.545849533535687</v>
          </cell>
          <cell r="DQ175">
            <v>92.722344604951928</v>
          </cell>
          <cell r="DR175">
            <v>94.575004821992337</v>
          </cell>
          <cell r="DS175">
            <v>96.25305815830346</v>
          </cell>
          <cell r="DT175">
            <v>98.058006030028324</v>
          </cell>
          <cell r="DU175">
            <v>100</v>
          </cell>
          <cell r="DV175">
            <v>102.07</v>
          </cell>
          <cell r="DW175">
            <v>106.82</v>
          </cell>
          <cell r="DX175">
            <v>110.74</v>
          </cell>
          <cell r="DY175">
            <v>112.09</v>
          </cell>
          <cell r="DZ175">
            <v>113.23</v>
          </cell>
          <cell r="EA175">
            <v>113.59</v>
          </cell>
          <cell r="EB175">
            <v>113.43762445</v>
          </cell>
          <cell r="EC175">
            <v>112.53</v>
          </cell>
          <cell r="ED175">
            <v>112.42</v>
          </cell>
          <cell r="EE175">
            <v>113.28</v>
          </cell>
          <cell r="EF175">
            <v>116.38</v>
          </cell>
          <cell r="EG175">
            <v>118.49</v>
          </cell>
          <cell r="EH175">
            <v>118.95</v>
          </cell>
          <cell r="EI175">
            <v>119</v>
          </cell>
          <cell r="EJ175">
            <v>120.01</v>
          </cell>
          <cell r="EK175">
            <v>122.37</v>
          </cell>
          <cell r="EL175">
            <v>124.84</v>
          </cell>
          <cell r="EM175">
            <v>128.19</v>
          </cell>
          <cell r="EN175">
            <v>129.88999999999999</v>
          </cell>
          <cell r="EO175">
            <v>129.94</v>
          </cell>
          <cell r="EP175">
            <v>131.54</v>
          </cell>
          <cell r="EQ175">
            <v>135.94999999999999</v>
          </cell>
          <cell r="ER175">
            <v>138.25</v>
          </cell>
          <cell r="ES175">
            <v>139.11000000000001</v>
          </cell>
          <cell r="ET175">
            <v>140.21</v>
          </cell>
          <cell r="EU175">
            <v>140.99</v>
          </cell>
          <cell r="EV175">
            <v>143.24</v>
          </cell>
          <cell r="EW175">
            <v>145.41999999999999</v>
          </cell>
          <cell r="EX175">
            <v>146.69</v>
          </cell>
          <cell r="EY175">
            <v>147.44999999999999</v>
          </cell>
          <cell r="EZ175">
            <v>147.78</v>
          </cell>
          <cell r="FA175">
            <v>146.93</v>
          </cell>
          <cell r="FB175">
            <v>146.21</v>
          </cell>
          <cell r="FC175">
            <v>146.43</v>
          </cell>
          <cell r="FD175">
            <v>146.54</v>
          </cell>
          <cell r="FE175">
            <v>147.38999999999999</v>
          </cell>
          <cell r="FF175">
            <v>147.79</v>
          </cell>
          <cell r="FG175">
            <v>148.81</v>
          </cell>
          <cell r="FH175">
            <v>152.58000000000001</v>
          </cell>
          <cell r="FI175">
            <v>156</v>
          </cell>
          <cell r="FJ175">
            <v>157.13999999999999</v>
          </cell>
          <cell r="FK175">
            <v>157.75</v>
          </cell>
          <cell r="FL175">
            <v>157.16999999999999</v>
          </cell>
          <cell r="FM175">
            <v>156.82</v>
          </cell>
          <cell r="FN175">
            <v>157.58000000000001</v>
          </cell>
          <cell r="FO175">
            <v>160.22999999999999</v>
          </cell>
          <cell r="FP175">
            <v>161.80000000000001</v>
          </cell>
          <cell r="FQ175">
            <v>164.35</v>
          </cell>
          <cell r="FR175">
            <v>167.86</v>
          </cell>
          <cell r="FS175">
            <v>169.99</v>
          </cell>
          <cell r="FT175">
            <v>171.97</v>
          </cell>
          <cell r="FU175">
            <v>174.24</v>
          </cell>
          <cell r="FV175">
            <v>175.33</v>
          </cell>
          <cell r="FW175">
            <v>176.44</v>
          </cell>
          <cell r="FX175">
            <v>177.69</v>
          </cell>
          <cell r="FY175">
            <v>177.84</v>
          </cell>
          <cell r="FZ175">
            <v>177.52</v>
          </cell>
          <cell r="GA175">
            <v>177.06</v>
          </cell>
          <cell r="GB175">
            <v>178.08</v>
          </cell>
          <cell r="GC175">
            <v>180.08</v>
          </cell>
          <cell r="GD175">
            <v>181.61</v>
          </cell>
          <cell r="GE175">
            <v>182</v>
          </cell>
          <cell r="GF175">
            <v>182.57</v>
          </cell>
          <cell r="GG175">
            <v>182.96</v>
          </cell>
          <cell r="GH175">
            <v>182.64</v>
          </cell>
          <cell r="GI175">
            <v>181.29</v>
          </cell>
          <cell r="GJ175">
            <v>182.66</v>
          </cell>
          <cell r="GK175">
            <v>183.84</v>
          </cell>
          <cell r="GL175">
            <v>181.12</v>
          </cell>
          <cell r="GM175">
            <v>180.05</v>
          </cell>
          <cell r="GN175">
            <v>181.7</v>
          </cell>
          <cell r="GO175">
            <v>183.14</v>
          </cell>
          <cell r="GP175">
            <v>184.86</v>
          </cell>
          <cell r="GQ175">
            <v>185.86</v>
          </cell>
          <cell r="GR175">
            <v>186.27</v>
          </cell>
          <cell r="GS175">
            <v>185.37</v>
          </cell>
          <cell r="GT175">
            <v>186.15</v>
          </cell>
          <cell r="GU175">
            <v>187.27</v>
          </cell>
          <cell r="GV175">
            <v>187.28</v>
          </cell>
          <cell r="GW175">
            <v>188.46</v>
          </cell>
          <cell r="GX175">
            <v>188.74</v>
          </cell>
          <cell r="GY175">
            <v>189.64</v>
          </cell>
          <cell r="GZ175">
            <v>190.21</v>
          </cell>
        </row>
        <row r="176">
          <cell r="A176">
            <v>82102</v>
          </cell>
          <cell r="B176" t="str">
            <v>Higiene corporal</v>
          </cell>
          <cell r="C176">
            <v>2.157</v>
          </cell>
          <cell r="D176">
            <v>1.3819138900000002E-2</v>
          </cell>
          <cell r="E176">
            <v>13.361558246851313</v>
          </cell>
          <cell r="F176">
            <v>13.571536032904543</v>
          </cell>
          <cell r="G176">
            <v>13.869815940725527</v>
          </cell>
          <cell r="H176">
            <v>14.221122093750354</v>
          </cell>
          <cell r="I176">
            <v>14.703028961186792</v>
          </cell>
          <cell r="J176">
            <v>15.294529100993786</v>
          </cell>
          <cell r="K176">
            <v>15.787217513227928</v>
          </cell>
          <cell r="L176">
            <v>16.178607721542303</v>
          </cell>
          <cell r="M176">
            <v>16.446284271754223</v>
          </cell>
          <cell r="N176">
            <v>16.765029601984079</v>
          </cell>
          <cell r="O176">
            <v>17.216162762784201</v>
          </cell>
          <cell r="P176">
            <v>17.598659512973867</v>
          </cell>
          <cell r="Q176">
            <v>17.844278032234833</v>
          </cell>
          <cell r="R176">
            <v>18.041942990598088</v>
          </cell>
          <cell r="S176">
            <v>18.50055850012625</v>
          </cell>
          <cell r="T176">
            <v>19.233266213958235</v>
          </cell>
          <cell r="U176">
            <v>20.042204188310205</v>
          </cell>
          <cell r="V176">
            <v>20.592932682208556</v>
          </cell>
          <cell r="W176">
            <v>21.093029109049748</v>
          </cell>
          <cell r="X176">
            <v>21.415740784085109</v>
          </cell>
          <cell r="Y176">
            <v>21.786630261283136</v>
          </cell>
          <cell r="Z176">
            <v>22.200709721125815</v>
          </cell>
          <cell r="AA176">
            <v>22.906457688178978</v>
          </cell>
          <cell r="AB176">
            <v>23.592438973560508</v>
          </cell>
          <cell r="AC176">
            <v>24.146417107447871</v>
          </cell>
          <cell r="AD176">
            <v>24.669737372037449</v>
          </cell>
          <cell r="AE176">
            <v>25.216335366613123</v>
          </cell>
          <cell r="AF176">
            <v>25.790649457648655</v>
          </cell>
          <cell r="AG176">
            <v>26.36028483521925</v>
          </cell>
          <cell r="AH176">
            <v>27.206531724344028</v>
          </cell>
          <cell r="AI176">
            <v>27.859143803364887</v>
          </cell>
          <cell r="AJ176">
            <v>28.251366553834284</v>
          </cell>
          <cell r="AK176">
            <v>28.844244352683511</v>
          </cell>
          <cell r="AL176">
            <v>29.55069477717997</v>
          </cell>
          <cell r="AM176">
            <v>30.31182104491511</v>
          </cell>
          <cell r="AN176">
            <v>30.927690387384654</v>
          </cell>
          <cell r="AO176">
            <v>31.278793360478797</v>
          </cell>
          <cell r="AP176">
            <v>31.665473263326827</v>
          </cell>
          <cell r="AQ176">
            <v>32.325007087913299</v>
          </cell>
          <cell r="AR176">
            <v>33.021512226473121</v>
          </cell>
          <cell r="AS176">
            <v>33.88322123221355</v>
          </cell>
          <cell r="AT176">
            <v>34.641258297770811</v>
          </cell>
          <cell r="AU176">
            <v>35.336576568198922</v>
          </cell>
          <cell r="AV176">
            <v>35.665738586582648</v>
          </cell>
          <cell r="AW176">
            <v>35.876474580669928</v>
          </cell>
          <cell r="AX176">
            <v>36.260023158671508</v>
          </cell>
          <cell r="AY176">
            <v>36.60325910396152</v>
          </cell>
          <cell r="AZ176">
            <v>37.039443053580769</v>
          </cell>
          <cell r="BA176">
            <v>37.371141723843074</v>
          </cell>
          <cell r="BB176">
            <v>37.837546829799336</v>
          </cell>
          <cell r="BC176">
            <v>38.831847465491734</v>
          </cell>
          <cell r="BD176">
            <v>39.890614987058399</v>
          </cell>
          <cell r="BE176">
            <v>41.194962002472515</v>
          </cell>
          <cell r="BF176">
            <v>42.572278488299439</v>
          </cell>
          <cell r="BG176">
            <v>43.822143548640433</v>
          </cell>
          <cell r="BH176">
            <v>44.48966333562462</v>
          </cell>
          <cell r="BI176">
            <v>44.985241486812008</v>
          </cell>
          <cell r="BJ176">
            <v>45.667705529368988</v>
          </cell>
          <cell r="BK176">
            <v>46.263598196275119</v>
          </cell>
          <cell r="BL176">
            <v>46.616913228919529</v>
          </cell>
          <cell r="BM176">
            <v>47.124214490437083</v>
          </cell>
          <cell r="BN176">
            <v>47.616848390982511</v>
          </cell>
          <cell r="BO176">
            <v>48.182939889335195</v>
          </cell>
          <cell r="BP176">
            <v>48.822389253882839</v>
          </cell>
          <cell r="BQ176">
            <v>49.871729350555725</v>
          </cell>
          <cell r="BR176">
            <v>50.49223032821358</v>
          </cell>
          <cell r="BS176">
            <v>50.943159070180997</v>
          </cell>
          <cell r="BT176">
            <v>51.532888819006551</v>
          </cell>
          <cell r="BU176">
            <v>52.208266342029738</v>
          </cell>
          <cell r="BV176">
            <v>53.196204596416926</v>
          </cell>
          <cell r="BW176">
            <v>53.672682595217502</v>
          </cell>
          <cell r="BX176">
            <v>54.255827579825912</v>
          </cell>
          <cell r="BY176">
            <v>54.837202792903895</v>
          </cell>
          <cell r="BZ176">
            <v>55.476118810133478</v>
          </cell>
          <cell r="CA176">
            <v>56.867507983964657</v>
          </cell>
          <cell r="CB176">
            <v>58.968714917972875</v>
          </cell>
          <cell r="CC176">
            <v>60.773984707873133</v>
          </cell>
          <cell r="CD176">
            <v>61.927133643402009</v>
          </cell>
          <cell r="CE176">
            <v>62.842751612032977</v>
          </cell>
          <cell r="CF176">
            <v>63.375932917222066</v>
          </cell>
          <cell r="CG176">
            <v>64.076375905841019</v>
          </cell>
          <cell r="CH176">
            <v>64.460159255774713</v>
          </cell>
          <cell r="CI176">
            <v>64.932538347254038</v>
          </cell>
          <cell r="CJ176">
            <v>65.149959456621801</v>
          </cell>
          <cell r="CK176">
            <v>65.435163373110697</v>
          </cell>
          <cell r="CL176">
            <v>65.862128033374916</v>
          </cell>
          <cell r="CM176">
            <v>67.877101811982783</v>
          </cell>
          <cell r="CN176">
            <v>70.064483672996602</v>
          </cell>
          <cell r="CO176">
            <v>71.548734747466881</v>
          </cell>
          <cell r="CP176">
            <v>72.457128058989227</v>
          </cell>
          <cell r="CQ176">
            <v>73.235669572368877</v>
          </cell>
          <cell r="CR176">
            <v>73.773979312454856</v>
          </cell>
          <cell r="CS176">
            <v>74.302898794707531</v>
          </cell>
          <cell r="CT176">
            <v>74.450614940475674</v>
          </cell>
          <cell r="CU176">
            <v>74.357032618314037</v>
          </cell>
          <cell r="CV176">
            <v>74.563607140528248</v>
          </cell>
          <cell r="CW176">
            <v>75.156053182024749</v>
          </cell>
          <cell r="CX176">
            <v>75.938912268931517</v>
          </cell>
          <cell r="CY176">
            <v>77.124928655504448</v>
          </cell>
          <cell r="CZ176">
            <v>78.879809822593757</v>
          </cell>
          <cell r="DA176">
            <v>81.109450011935905</v>
          </cell>
          <cell r="DB176">
            <v>82.589707485756321</v>
          </cell>
          <cell r="DC176">
            <v>83.150950541067843</v>
          </cell>
          <cell r="DD176">
            <v>83.845718739000674</v>
          </cell>
          <cell r="DE176">
            <v>84.441913078547799</v>
          </cell>
          <cell r="DF176">
            <v>84.652820660564331</v>
          </cell>
          <cell r="DG176">
            <v>84.784774255977851</v>
          </cell>
          <cell r="DH176">
            <v>84.912819115529629</v>
          </cell>
          <cell r="DI176">
            <v>85.157389523684728</v>
          </cell>
          <cell r="DJ176">
            <v>85.612461153994985</v>
          </cell>
          <cell r="DK176">
            <v>87.366389605433667</v>
          </cell>
          <cell r="DL176">
            <v>90.103270969545576</v>
          </cell>
          <cell r="DM176">
            <v>92.644115292543759</v>
          </cell>
          <cell r="DN176">
            <v>94.047531727150144</v>
          </cell>
          <cell r="DO176">
            <v>95.088208801473357</v>
          </cell>
          <cell r="DP176">
            <v>96.114351696791246</v>
          </cell>
          <cell r="DQ176">
            <v>96.973814573175915</v>
          </cell>
          <cell r="DR176">
            <v>97.807168828467042</v>
          </cell>
          <cell r="DS176">
            <v>99.002291144860493</v>
          </cell>
          <cell r="DT176">
            <v>99.391050544743038</v>
          </cell>
          <cell r="DU176">
            <v>100</v>
          </cell>
          <cell r="DV176">
            <v>101.22</v>
          </cell>
          <cell r="DW176">
            <v>102.97</v>
          </cell>
          <cell r="DX176">
            <v>104.92</v>
          </cell>
          <cell r="DY176">
            <v>107.38</v>
          </cell>
          <cell r="DZ176">
            <v>108.81</v>
          </cell>
          <cell r="EA176">
            <v>109.39</v>
          </cell>
          <cell r="EB176">
            <v>110.54735651999999</v>
          </cell>
          <cell r="EC176">
            <v>111.8</v>
          </cell>
          <cell r="ED176">
            <v>112.86</v>
          </cell>
          <cell r="EE176">
            <v>113.25</v>
          </cell>
          <cell r="EF176">
            <v>114.28</v>
          </cell>
          <cell r="EG176">
            <v>115.08</v>
          </cell>
          <cell r="EH176">
            <v>115.78</v>
          </cell>
          <cell r="EI176">
            <v>118.49</v>
          </cell>
          <cell r="EJ176">
            <v>122.03</v>
          </cell>
          <cell r="EK176">
            <v>123.77</v>
          </cell>
          <cell r="EL176">
            <v>124.59</v>
          </cell>
          <cell r="EM176">
            <v>125.32</v>
          </cell>
          <cell r="EN176">
            <v>125.98</v>
          </cell>
          <cell r="EO176">
            <v>126.25</v>
          </cell>
          <cell r="EP176">
            <v>126.28</v>
          </cell>
          <cell r="EQ176">
            <v>126.56</v>
          </cell>
          <cell r="ER176">
            <v>127.12</v>
          </cell>
          <cell r="ES176">
            <v>128.09</v>
          </cell>
          <cell r="ET176">
            <v>129.44</v>
          </cell>
          <cell r="EU176">
            <v>132.24</v>
          </cell>
          <cell r="EV176">
            <v>134.74</v>
          </cell>
          <cell r="EW176">
            <v>136.18</v>
          </cell>
          <cell r="EX176">
            <v>137.62</v>
          </cell>
          <cell r="EY176">
            <v>138.4</v>
          </cell>
          <cell r="EZ176">
            <v>138.49</v>
          </cell>
          <cell r="FA176">
            <v>139.04</v>
          </cell>
          <cell r="FB176">
            <v>140.11000000000001</v>
          </cell>
          <cell r="FC176">
            <v>140.38999999999999</v>
          </cell>
          <cell r="FD176">
            <v>140.94</v>
          </cell>
          <cell r="FE176">
            <v>142.09</v>
          </cell>
          <cell r="FF176">
            <v>143.35</v>
          </cell>
          <cell r="FG176">
            <v>144.9</v>
          </cell>
          <cell r="FH176">
            <v>146.93</v>
          </cell>
          <cell r="FI176">
            <v>149.37</v>
          </cell>
          <cell r="FJ176">
            <v>150.94999999999999</v>
          </cell>
          <cell r="FK176">
            <v>152.02000000000001</v>
          </cell>
          <cell r="FL176">
            <v>152.27000000000001</v>
          </cell>
          <cell r="FM176">
            <v>152.29</v>
          </cell>
          <cell r="FN176">
            <v>153.38999999999999</v>
          </cell>
          <cell r="FO176">
            <v>155.65</v>
          </cell>
          <cell r="FP176">
            <v>157.47</v>
          </cell>
          <cell r="FQ176">
            <v>158.32</v>
          </cell>
          <cell r="FR176">
            <v>160.16999999999999</v>
          </cell>
          <cell r="FS176">
            <v>162.78</v>
          </cell>
          <cell r="FT176">
            <v>164.96</v>
          </cell>
          <cell r="FU176">
            <v>166.34</v>
          </cell>
          <cell r="FV176">
            <v>167.42</v>
          </cell>
          <cell r="FW176">
            <v>169.04</v>
          </cell>
          <cell r="FX176">
            <v>171.48</v>
          </cell>
          <cell r="FY176">
            <v>171.19</v>
          </cell>
          <cell r="FZ176">
            <v>171.14</v>
          </cell>
          <cell r="GA176">
            <v>170.89</v>
          </cell>
          <cell r="GB176">
            <v>169.96</v>
          </cell>
          <cell r="GC176">
            <v>170.75</v>
          </cell>
          <cell r="GD176">
            <v>171.94</v>
          </cell>
          <cell r="GE176">
            <v>172.82</v>
          </cell>
          <cell r="GF176">
            <v>172.64</v>
          </cell>
          <cell r="GG176">
            <v>173.64</v>
          </cell>
          <cell r="GH176">
            <v>174.79</v>
          </cell>
          <cell r="GI176">
            <v>174.24</v>
          </cell>
          <cell r="GJ176">
            <v>174.58</v>
          </cell>
          <cell r="GK176">
            <v>173.36</v>
          </cell>
          <cell r="GL176">
            <v>172.98</v>
          </cell>
          <cell r="GM176">
            <v>172.52</v>
          </cell>
          <cell r="GN176">
            <v>172.31</v>
          </cell>
          <cell r="GO176">
            <v>172.52</v>
          </cell>
          <cell r="GP176">
            <v>173.46</v>
          </cell>
          <cell r="GQ176">
            <v>173.25</v>
          </cell>
          <cell r="GR176">
            <v>173.41</v>
          </cell>
          <cell r="GS176">
            <v>173.41</v>
          </cell>
          <cell r="GT176">
            <v>173.3</v>
          </cell>
          <cell r="GU176">
            <v>173.76</v>
          </cell>
          <cell r="GV176">
            <v>174.15</v>
          </cell>
          <cell r="GW176">
            <v>172.78</v>
          </cell>
          <cell r="GX176">
            <v>172.94</v>
          </cell>
          <cell r="GY176">
            <v>173.63</v>
          </cell>
          <cell r="GZ176">
            <v>172.88</v>
          </cell>
        </row>
        <row r="177">
          <cell r="A177">
            <v>82103</v>
          </cell>
          <cell r="B177" t="str">
            <v>Higiene y cuidado facial</v>
          </cell>
          <cell r="C177">
            <v>0.55000000000000004</v>
          </cell>
          <cell r="D177">
            <v>5.6737808999999997E-3</v>
          </cell>
          <cell r="E177">
            <v>11.153765815532939</v>
          </cell>
          <cell r="F177">
            <v>11.38999243571882</v>
          </cell>
          <cell r="G177">
            <v>11.690931177209004</v>
          </cell>
          <cell r="H177">
            <v>12.023374237234517</v>
          </cell>
          <cell r="I177">
            <v>12.398891112882197</v>
          </cell>
          <cell r="J177">
            <v>12.723080386204211</v>
          </cell>
          <cell r="K177">
            <v>12.970835944328513</v>
          </cell>
          <cell r="L177">
            <v>13.253725864771745</v>
          </cell>
          <cell r="M177">
            <v>13.52890954701515</v>
          </cell>
          <cell r="N177">
            <v>14.045714216184319</v>
          </cell>
          <cell r="O177">
            <v>14.63264565297187</v>
          </cell>
          <cell r="P177">
            <v>15.074446316925128</v>
          </cell>
          <cell r="Q177">
            <v>15.389367824833149</v>
          </cell>
          <cell r="R177">
            <v>15.757066924622853</v>
          </cell>
          <cell r="S177">
            <v>16.12403595974099</v>
          </cell>
          <cell r="T177">
            <v>16.606669546366206</v>
          </cell>
          <cell r="U177">
            <v>17.519828353683888</v>
          </cell>
          <cell r="V177">
            <v>18.371195298383519</v>
          </cell>
          <cell r="W177">
            <v>19.08516812780999</v>
          </cell>
          <cell r="X177">
            <v>19.763043315142561</v>
          </cell>
          <cell r="Y177">
            <v>20.279777005801989</v>
          </cell>
          <cell r="Z177">
            <v>21.229773659672244</v>
          </cell>
          <cell r="AA177">
            <v>22.239402401507178</v>
          </cell>
          <cell r="AB177">
            <v>23.018340846915581</v>
          </cell>
          <cell r="AC177">
            <v>23.698984196127817</v>
          </cell>
          <cell r="AD177">
            <v>24.229447158527464</v>
          </cell>
          <cell r="AE177">
            <v>24.487930611408885</v>
          </cell>
          <cell r="AF177">
            <v>24.856227958637785</v>
          </cell>
          <cell r="AG177">
            <v>25.507455785458333</v>
          </cell>
          <cell r="AH177">
            <v>26.318608334499409</v>
          </cell>
          <cell r="AI177">
            <v>26.857852352532007</v>
          </cell>
          <cell r="AJ177">
            <v>27.117735096033925</v>
          </cell>
          <cell r="AK177">
            <v>27.555662361313065</v>
          </cell>
          <cell r="AL177">
            <v>28.262293984875498</v>
          </cell>
          <cell r="AM177">
            <v>29.173090221797711</v>
          </cell>
          <cell r="AN177">
            <v>29.815354476817411</v>
          </cell>
          <cell r="AO177">
            <v>30.299569870231014</v>
          </cell>
          <cell r="AP177">
            <v>30.600447772998557</v>
          </cell>
          <cell r="AQ177">
            <v>31.198370739007963</v>
          </cell>
          <cell r="AR177">
            <v>31.705025481284999</v>
          </cell>
          <cell r="AS177">
            <v>32.627066742106678</v>
          </cell>
          <cell r="AT177">
            <v>33.562178188506749</v>
          </cell>
          <cell r="AU177">
            <v>34.239536246696964</v>
          </cell>
          <cell r="AV177">
            <v>34.522000296081792</v>
          </cell>
          <cell r="AW177">
            <v>34.781457168525293</v>
          </cell>
          <cell r="AX177">
            <v>35.33625561997701</v>
          </cell>
          <cell r="AY177">
            <v>35.848943535581526</v>
          </cell>
          <cell r="AZ177">
            <v>36.326152336105558</v>
          </cell>
          <cell r="BA177">
            <v>36.757782793592469</v>
          </cell>
          <cell r="BB177">
            <v>37.030948658201979</v>
          </cell>
          <cell r="BC177">
            <v>37.881879592056094</v>
          </cell>
          <cell r="BD177">
            <v>39.051514174408396</v>
          </cell>
          <cell r="BE177">
            <v>40.051145086157774</v>
          </cell>
          <cell r="BF177">
            <v>40.871798615716273</v>
          </cell>
          <cell r="BG177">
            <v>41.776602238459404</v>
          </cell>
          <cell r="BH177">
            <v>42.271575945991444</v>
          </cell>
          <cell r="BI177">
            <v>42.68195340970621</v>
          </cell>
          <cell r="BJ177">
            <v>43.355407649860986</v>
          </cell>
          <cell r="BK177">
            <v>44.161297649394562</v>
          </cell>
          <cell r="BL177">
            <v>44.87158973610191</v>
          </cell>
          <cell r="BM177">
            <v>45.442469889902199</v>
          </cell>
          <cell r="BN177">
            <v>45.97066153999031</v>
          </cell>
          <cell r="BO177">
            <v>46.431545283275241</v>
          </cell>
          <cell r="BP177">
            <v>47.181159464375888</v>
          </cell>
          <cell r="BQ177">
            <v>48.457657263028104</v>
          </cell>
          <cell r="BR177">
            <v>49.316598628695189</v>
          </cell>
          <cell r="BS177">
            <v>49.925290048610144</v>
          </cell>
          <cell r="BT177">
            <v>50.44203387905668</v>
          </cell>
          <cell r="BU177">
            <v>51.104821063176963</v>
          </cell>
          <cell r="BV177">
            <v>51.593072091858375</v>
          </cell>
          <cell r="BW177">
            <v>52.385810787516704</v>
          </cell>
          <cell r="BX177">
            <v>53.23160084930857</v>
          </cell>
          <cell r="BY177">
            <v>53.748567755071427</v>
          </cell>
          <cell r="BZ177">
            <v>54.105467981594259</v>
          </cell>
          <cell r="CA177">
            <v>55.448736278333108</v>
          </cell>
          <cell r="CB177">
            <v>56.716179247100541</v>
          </cell>
          <cell r="CC177">
            <v>58.134887559900797</v>
          </cell>
          <cell r="CD177">
            <v>59.210414778131323</v>
          </cell>
          <cell r="CE177">
            <v>59.827420823472387</v>
          </cell>
          <cell r="CF177">
            <v>60.194207342422636</v>
          </cell>
          <cell r="CG177">
            <v>60.510670097970632</v>
          </cell>
          <cell r="CH177">
            <v>60.863494130077243</v>
          </cell>
          <cell r="CI177">
            <v>61.159809128647538</v>
          </cell>
          <cell r="CJ177">
            <v>61.47172925957247</v>
          </cell>
          <cell r="CK177">
            <v>61.778396980776996</v>
          </cell>
          <cell r="CL177">
            <v>62.255950534062599</v>
          </cell>
          <cell r="CM177">
            <v>64.62649283015655</v>
          </cell>
          <cell r="CN177">
            <v>67.074448344882555</v>
          </cell>
          <cell r="CO177">
            <v>68.755087638179958</v>
          </cell>
          <cell r="CP177">
            <v>69.799779763824077</v>
          </cell>
          <cell r="CQ177">
            <v>70.447681740474181</v>
          </cell>
          <cell r="CR177">
            <v>71.25480879403456</v>
          </cell>
          <cell r="CS177">
            <v>72.210209954431804</v>
          </cell>
          <cell r="CT177">
            <v>72.694983036136179</v>
          </cell>
          <cell r="CU177">
            <v>72.975814579797088</v>
          </cell>
          <cell r="CV177">
            <v>73.009853845108665</v>
          </cell>
          <cell r="CW177">
            <v>73.24602976635903</v>
          </cell>
          <cell r="CX177">
            <v>73.496350690620901</v>
          </cell>
          <cell r="CY177">
            <v>75.268146669992547</v>
          </cell>
          <cell r="CZ177">
            <v>77.143398897196761</v>
          </cell>
          <cell r="DA177">
            <v>79.113214778942506</v>
          </cell>
          <cell r="DB177">
            <v>81.002591729584054</v>
          </cell>
          <cell r="DC177">
            <v>82.592540767014071</v>
          </cell>
          <cell r="DD177">
            <v>83.563060349984895</v>
          </cell>
          <cell r="DE177">
            <v>83.972525232860207</v>
          </cell>
          <cell r="DF177">
            <v>84.518948220163182</v>
          </cell>
          <cell r="DG177">
            <v>85.179484371546138</v>
          </cell>
          <cell r="DH177">
            <v>85.731423403034228</v>
          </cell>
          <cell r="DI177">
            <v>85.832162187922705</v>
          </cell>
          <cell r="DJ177">
            <v>86.384030240901069</v>
          </cell>
          <cell r="DK177">
            <v>88.123297783239749</v>
          </cell>
          <cell r="DL177">
            <v>91.166034957930023</v>
          </cell>
          <cell r="DM177">
            <v>93.606215283903907</v>
          </cell>
          <cell r="DN177">
            <v>94.94129063266189</v>
          </cell>
          <cell r="DO177">
            <v>95.747596363466755</v>
          </cell>
          <cell r="DP177">
            <v>96.596043049480159</v>
          </cell>
          <cell r="DQ177">
            <v>97.263656772262422</v>
          </cell>
          <cell r="DR177">
            <v>97.997757079092366</v>
          </cell>
          <cell r="DS177">
            <v>98.447558035071509</v>
          </cell>
          <cell r="DT177">
            <v>99.25443159395428</v>
          </cell>
          <cell r="DU177">
            <v>100</v>
          </cell>
          <cell r="DV177">
            <v>101.44</v>
          </cell>
          <cell r="DW177">
            <v>103.04</v>
          </cell>
          <cell r="DX177">
            <v>105.91</v>
          </cell>
          <cell r="DY177">
            <v>109.2</v>
          </cell>
          <cell r="DZ177">
            <v>111.38</v>
          </cell>
          <cell r="EA177">
            <v>112.23</v>
          </cell>
          <cell r="EB177">
            <v>112.75724821999999</v>
          </cell>
          <cell r="EC177">
            <v>113.12</v>
          </cell>
          <cell r="ED177">
            <v>112.91</v>
          </cell>
          <cell r="EE177">
            <v>112.94</v>
          </cell>
          <cell r="EF177">
            <v>114.09</v>
          </cell>
          <cell r="EG177">
            <v>114.3</v>
          </cell>
          <cell r="EH177">
            <v>114.78</v>
          </cell>
          <cell r="EI177">
            <v>116.29</v>
          </cell>
          <cell r="EJ177">
            <v>118.98</v>
          </cell>
          <cell r="EK177">
            <v>122.44</v>
          </cell>
          <cell r="EL177">
            <v>124.59</v>
          </cell>
          <cell r="EM177">
            <v>125.41</v>
          </cell>
          <cell r="EN177">
            <v>125.77</v>
          </cell>
          <cell r="EO177">
            <v>126.19</v>
          </cell>
          <cell r="EP177">
            <v>126.75</v>
          </cell>
          <cell r="EQ177">
            <v>127.29</v>
          </cell>
          <cell r="ER177">
            <v>126.5</v>
          </cell>
          <cell r="ES177">
            <v>126.93</v>
          </cell>
          <cell r="ET177">
            <v>128.44</v>
          </cell>
          <cell r="EU177">
            <v>131.31</v>
          </cell>
          <cell r="EV177">
            <v>136.63</v>
          </cell>
          <cell r="EW177">
            <v>139.81</v>
          </cell>
          <cell r="EX177">
            <v>139.71</v>
          </cell>
          <cell r="EY177">
            <v>140.24</v>
          </cell>
          <cell r="EZ177">
            <v>140.91</v>
          </cell>
          <cell r="FA177">
            <v>140.9</v>
          </cell>
          <cell r="FB177">
            <v>140.93</v>
          </cell>
          <cell r="FC177">
            <v>141.03</v>
          </cell>
          <cell r="FD177">
            <v>140.57</v>
          </cell>
          <cell r="FE177">
            <v>140.06</v>
          </cell>
          <cell r="FF177">
            <v>141.01</v>
          </cell>
          <cell r="FG177">
            <v>143.47</v>
          </cell>
          <cell r="FH177">
            <v>144.5</v>
          </cell>
          <cell r="FI177">
            <v>146.68</v>
          </cell>
          <cell r="FJ177">
            <v>149.34</v>
          </cell>
          <cell r="FK177">
            <v>150.61000000000001</v>
          </cell>
          <cell r="FL177">
            <v>151.33000000000001</v>
          </cell>
          <cell r="FM177">
            <v>150</v>
          </cell>
          <cell r="FN177">
            <v>151</v>
          </cell>
          <cell r="FO177">
            <v>151.56</v>
          </cell>
          <cell r="FP177">
            <v>151.27000000000001</v>
          </cell>
          <cell r="FQ177">
            <v>151.74</v>
          </cell>
          <cell r="FR177">
            <v>152.85</v>
          </cell>
          <cell r="FS177">
            <v>155.15</v>
          </cell>
          <cell r="FT177">
            <v>161.74</v>
          </cell>
          <cell r="FU177">
            <v>164.93</v>
          </cell>
          <cell r="FV177">
            <v>166.03</v>
          </cell>
          <cell r="FW177">
            <v>167.71</v>
          </cell>
          <cell r="FX177">
            <v>167.83</v>
          </cell>
          <cell r="FY177">
            <v>168.26</v>
          </cell>
          <cell r="FZ177">
            <v>168.29</v>
          </cell>
          <cell r="GA177">
            <v>168.58</v>
          </cell>
          <cell r="GB177">
            <v>168.09</v>
          </cell>
          <cell r="GC177">
            <v>167.33</v>
          </cell>
          <cell r="GD177">
            <v>167.88</v>
          </cell>
          <cell r="GE177">
            <v>169.63</v>
          </cell>
          <cell r="GF177">
            <v>172.58</v>
          </cell>
          <cell r="GG177">
            <v>174.67</v>
          </cell>
          <cell r="GH177">
            <v>175.16</v>
          </cell>
          <cell r="GI177">
            <v>174.41</v>
          </cell>
          <cell r="GJ177">
            <v>173.87</v>
          </cell>
          <cell r="GK177">
            <v>174.75</v>
          </cell>
          <cell r="GL177">
            <v>175.19</v>
          </cell>
          <cell r="GM177">
            <v>174.48</v>
          </cell>
          <cell r="GN177">
            <v>174.37</v>
          </cell>
          <cell r="GO177">
            <v>174.82</v>
          </cell>
          <cell r="GP177">
            <v>175.77</v>
          </cell>
          <cell r="GQ177">
            <v>176.88</v>
          </cell>
          <cell r="GR177">
            <v>176.79</v>
          </cell>
          <cell r="GS177">
            <v>175.93</v>
          </cell>
          <cell r="GT177">
            <v>176.65</v>
          </cell>
          <cell r="GU177">
            <v>178.8</v>
          </cell>
          <cell r="GV177">
            <v>179.65</v>
          </cell>
          <cell r="GW177">
            <v>179.76</v>
          </cell>
          <cell r="GX177">
            <v>178.7</v>
          </cell>
          <cell r="GY177">
            <v>178.69</v>
          </cell>
          <cell r="GZ177">
            <v>179.1</v>
          </cell>
        </row>
        <row r="178">
          <cell r="A178">
            <v>82104</v>
          </cell>
          <cell r="B178" t="str">
            <v>Cuidado del cabello</v>
          </cell>
          <cell r="C178">
            <v>0.46700000000000003</v>
          </cell>
          <cell r="D178">
            <v>5.1916587999999994E-3</v>
          </cell>
          <cell r="E178">
            <v>17.759465795268877</v>
          </cell>
          <cell r="F178">
            <v>17.938836399801094</v>
          </cell>
          <cell r="G178">
            <v>18.187468920934858</v>
          </cell>
          <cell r="H178">
            <v>18.333096540456062</v>
          </cell>
          <cell r="I178">
            <v>18.613696100021311</v>
          </cell>
          <cell r="J178">
            <v>19.059458691482558</v>
          </cell>
          <cell r="K178">
            <v>19.594018611920152</v>
          </cell>
          <cell r="L178">
            <v>19.871066278326346</v>
          </cell>
          <cell r="M178">
            <v>20.112595013142005</v>
          </cell>
          <cell r="N178">
            <v>20.286637777935638</v>
          </cell>
          <cell r="O178">
            <v>20.529942459330822</v>
          </cell>
          <cell r="P178">
            <v>20.688001704908714</v>
          </cell>
          <cell r="Q178">
            <v>20.881579882077144</v>
          </cell>
          <cell r="R178">
            <v>21.092917525040843</v>
          </cell>
          <cell r="S178">
            <v>21.256304610357319</v>
          </cell>
          <cell r="T178">
            <v>21.554663635717837</v>
          </cell>
          <cell r="U178">
            <v>22.044824891667254</v>
          </cell>
          <cell r="V178">
            <v>22.600696171059173</v>
          </cell>
          <cell r="W178">
            <v>23.078425800951905</v>
          </cell>
          <cell r="X178">
            <v>23.341265894721886</v>
          </cell>
          <cell r="Y178">
            <v>23.588122469276122</v>
          </cell>
          <cell r="Z178">
            <v>24.02145343468068</v>
          </cell>
          <cell r="AA178">
            <v>24.769126944661501</v>
          </cell>
          <cell r="AB178">
            <v>25.349861476166797</v>
          </cell>
          <cell r="AC178">
            <v>25.628685089152516</v>
          </cell>
          <cell r="AD178">
            <v>25.923492221353978</v>
          </cell>
          <cell r="AE178">
            <v>26.360375079917596</v>
          </cell>
          <cell r="AF178">
            <v>26.655182212119062</v>
          </cell>
          <cell r="AG178">
            <v>27.111600483057469</v>
          </cell>
          <cell r="AH178">
            <v>27.814875328550116</v>
          </cell>
          <cell r="AI178">
            <v>28.699296725154504</v>
          </cell>
          <cell r="AJ178">
            <v>29.020743056048872</v>
          </cell>
          <cell r="AK178">
            <v>29.384812104851889</v>
          </cell>
          <cell r="AL178">
            <v>30.079207217446896</v>
          </cell>
          <cell r="AM178">
            <v>30.954748881153655</v>
          </cell>
          <cell r="AN178">
            <v>31.48042906869361</v>
          </cell>
          <cell r="AO178">
            <v>31.723733750088794</v>
          </cell>
          <cell r="AP178">
            <v>31.936847339632024</v>
          </cell>
          <cell r="AQ178">
            <v>32.062939546778431</v>
          </cell>
          <cell r="AR178">
            <v>32.597499467216025</v>
          </cell>
          <cell r="AS178">
            <v>33.416210840377921</v>
          </cell>
          <cell r="AT178">
            <v>34.249129786176027</v>
          </cell>
          <cell r="AU178">
            <v>35.275626909142574</v>
          </cell>
          <cell r="AV178">
            <v>35.613056759252679</v>
          </cell>
          <cell r="AW178">
            <v>35.902536051715558</v>
          </cell>
          <cell r="AX178">
            <v>36.618242523264897</v>
          </cell>
          <cell r="AY178">
            <v>37.809902678127436</v>
          </cell>
          <cell r="AZ178">
            <v>38.944732542445124</v>
          </cell>
          <cell r="BA178">
            <v>39.957022092775446</v>
          </cell>
          <cell r="BB178">
            <v>40.464942814520136</v>
          </cell>
          <cell r="BC178">
            <v>41.356467997442635</v>
          </cell>
          <cell r="BD178">
            <v>41.83774952049442</v>
          </cell>
          <cell r="BE178">
            <v>42.745258222632657</v>
          </cell>
          <cell r="BF178">
            <v>43.983092988562902</v>
          </cell>
          <cell r="BG178">
            <v>45.329260495844281</v>
          </cell>
          <cell r="BH178">
            <v>45.972153157633016</v>
          </cell>
          <cell r="BI178">
            <v>46.425019535412375</v>
          </cell>
          <cell r="BJ178">
            <v>47.204660083824677</v>
          </cell>
          <cell r="BK178">
            <v>48.630745187184765</v>
          </cell>
          <cell r="BL178">
            <v>49.215031611849113</v>
          </cell>
          <cell r="BM178">
            <v>49.612843645663133</v>
          </cell>
          <cell r="BN178">
            <v>50.538111813596643</v>
          </cell>
          <cell r="BO178">
            <v>51.049584428500381</v>
          </cell>
          <cell r="BP178">
            <v>51.793706045322153</v>
          </cell>
          <cell r="BQ178">
            <v>52.759820984584785</v>
          </cell>
          <cell r="BR178">
            <v>54.363500745897561</v>
          </cell>
          <cell r="BS178">
            <v>55.356254883853083</v>
          </cell>
          <cell r="BT178">
            <v>55.679477161326986</v>
          </cell>
          <cell r="BU178">
            <v>56.077289195140999</v>
          </cell>
          <cell r="BV178">
            <v>56.846274064076141</v>
          </cell>
          <cell r="BW178">
            <v>57.924273637848977</v>
          </cell>
          <cell r="BX178">
            <v>58.838886126305312</v>
          </cell>
          <cell r="BY178">
            <v>59.575903956808972</v>
          </cell>
          <cell r="BZ178">
            <v>60.192157419904802</v>
          </cell>
          <cell r="CA178">
            <v>60.684094622433747</v>
          </cell>
          <cell r="CB178">
            <v>61.277260779995736</v>
          </cell>
          <cell r="CC178">
            <v>62.094196206578104</v>
          </cell>
          <cell r="CD178">
            <v>63.800880869503438</v>
          </cell>
          <cell r="CE178">
            <v>65.489806066633506</v>
          </cell>
          <cell r="CF178">
            <v>66.205512538182859</v>
          </cell>
          <cell r="CG178">
            <v>66.791574909426714</v>
          </cell>
          <cell r="CH178">
            <v>67.015344178447108</v>
          </cell>
          <cell r="CI178">
            <v>67.645805214179148</v>
          </cell>
          <cell r="CJ178">
            <v>68.546210129999281</v>
          </cell>
          <cell r="CK178">
            <v>69.103857355970732</v>
          </cell>
          <cell r="CL178">
            <v>69.602898344817788</v>
          </cell>
          <cell r="CM178">
            <v>70.69155359806777</v>
          </cell>
          <cell r="CN178">
            <v>71.819279676067339</v>
          </cell>
          <cell r="CO178">
            <v>72.904383036158265</v>
          </cell>
          <cell r="CP178">
            <v>73.318178589188037</v>
          </cell>
          <cell r="CQ178">
            <v>73.769269020387867</v>
          </cell>
          <cell r="CR178">
            <v>73.680471691411526</v>
          </cell>
          <cell r="CS178">
            <v>74.458336293244287</v>
          </cell>
          <cell r="CT178">
            <v>75.063934076862964</v>
          </cell>
          <cell r="CU178">
            <v>74.939617816296092</v>
          </cell>
          <cell r="CV178">
            <v>75.015983519215737</v>
          </cell>
          <cell r="CW178">
            <v>76.221851246714493</v>
          </cell>
          <cell r="CX178">
            <v>76.905590679832343</v>
          </cell>
          <cell r="CY178">
            <v>77.425943027633721</v>
          </cell>
          <cell r="CZ178">
            <v>78.992327910776439</v>
          </cell>
          <cell r="DA178">
            <v>80.734531505292324</v>
          </cell>
          <cell r="DB178">
            <v>82.046956027562686</v>
          </cell>
          <cell r="DC178">
            <v>83.345172977196853</v>
          </cell>
          <cell r="DD178">
            <v>83.235064289266177</v>
          </cell>
          <cell r="DE178">
            <v>83.240392129004746</v>
          </cell>
          <cell r="DF178">
            <v>83.691482560204577</v>
          </cell>
          <cell r="DG178">
            <v>83.384243801946425</v>
          </cell>
          <cell r="DH178">
            <v>83.851317752361993</v>
          </cell>
          <cell r="DI178">
            <v>84.941748952191517</v>
          </cell>
          <cell r="DJ178">
            <v>85.705405981388068</v>
          </cell>
          <cell r="DK178">
            <v>86.8562193649215</v>
          </cell>
          <cell r="DL178">
            <v>88.490090218086223</v>
          </cell>
          <cell r="DM178">
            <v>90.544860410598844</v>
          </cell>
          <cell r="DN178">
            <v>91.7507281380976</v>
          </cell>
          <cell r="DO178">
            <v>93.652766924770901</v>
          </cell>
          <cell r="DP178">
            <v>94.208638204162824</v>
          </cell>
          <cell r="DQ178">
            <v>95.265326418981303</v>
          </cell>
          <cell r="DR178">
            <v>96.069830219506997</v>
          </cell>
          <cell r="DS178">
            <v>97.257938481210473</v>
          </cell>
          <cell r="DT178">
            <v>98.451374582652548</v>
          </cell>
          <cell r="DU178">
            <v>100</v>
          </cell>
          <cell r="DV178">
            <v>101.11</v>
          </cell>
          <cell r="DW178">
            <v>101.72</v>
          </cell>
          <cell r="DX178">
            <v>102.27</v>
          </cell>
          <cell r="DY178">
            <v>104.53</v>
          </cell>
          <cell r="DZ178">
            <v>106.15</v>
          </cell>
          <cell r="EA178">
            <v>107.18</v>
          </cell>
          <cell r="EB178">
            <v>108.99211667</v>
          </cell>
          <cell r="EC178">
            <v>110.74</v>
          </cell>
          <cell r="ED178">
            <v>113.04</v>
          </cell>
          <cell r="EE178">
            <v>114.03</v>
          </cell>
          <cell r="EF178">
            <v>111.95</v>
          </cell>
          <cell r="EG178">
            <v>110.37</v>
          </cell>
          <cell r="EH178">
            <v>110.19</v>
          </cell>
          <cell r="EI178">
            <v>110.34</v>
          </cell>
          <cell r="EJ178">
            <v>112.62</v>
          </cell>
          <cell r="EK178">
            <v>115.05</v>
          </cell>
          <cell r="EL178">
            <v>116.15</v>
          </cell>
          <cell r="EM178">
            <v>118.25</v>
          </cell>
          <cell r="EN178">
            <v>119.91</v>
          </cell>
          <cell r="EO178">
            <v>119.85</v>
          </cell>
          <cell r="EP178">
            <v>120.73</v>
          </cell>
          <cell r="EQ178">
            <v>120.59</v>
          </cell>
          <cell r="ER178">
            <v>121.31</v>
          </cell>
          <cell r="ES178">
            <v>123.16</v>
          </cell>
          <cell r="ET178">
            <v>124.35</v>
          </cell>
          <cell r="EU178">
            <v>126.16</v>
          </cell>
          <cell r="EV178">
            <v>127.79</v>
          </cell>
          <cell r="EW178">
            <v>128.66999999999999</v>
          </cell>
          <cell r="EX178">
            <v>128.51</v>
          </cell>
          <cell r="EY178">
            <v>129.13999999999999</v>
          </cell>
          <cell r="EZ178">
            <v>129.91</v>
          </cell>
          <cell r="FA178">
            <v>131.13</v>
          </cell>
          <cell r="FB178">
            <v>132.04</v>
          </cell>
          <cell r="FC178">
            <v>132.1</v>
          </cell>
          <cell r="FD178">
            <v>131.85</v>
          </cell>
          <cell r="FE178">
            <v>132.55000000000001</v>
          </cell>
          <cell r="FF178">
            <v>134.49</v>
          </cell>
          <cell r="FG178">
            <v>137.19</v>
          </cell>
          <cell r="FH178">
            <v>139.07</v>
          </cell>
          <cell r="FI178">
            <v>141.56</v>
          </cell>
          <cell r="FJ178">
            <v>143.11000000000001</v>
          </cell>
          <cell r="FK178">
            <v>143.94</v>
          </cell>
          <cell r="FL178">
            <v>144.83000000000001</v>
          </cell>
          <cell r="FM178">
            <v>144.59</v>
          </cell>
          <cell r="FN178">
            <v>144</v>
          </cell>
          <cell r="FO178">
            <v>145.22</v>
          </cell>
          <cell r="FP178">
            <v>147.85</v>
          </cell>
          <cell r="FQ178">
            <v>148.41</v>
          </cell>
          <cell r="FR178">
            <v>148.15</v>
          </cell>
          <cell r="FS178">
            <v>149.91999999999999</v>
          </cell>
          <cell r="FT178">
            <v>151.63999999999999</v>
          </cell>
          <cell r="FU178">
            <v>151.57</v>
          </cell>
          <cell r="FV178">
            <v>152.22</v>
          </cell>
          <cell r="FW178">
            <v>149.47999999999999</v>
          </cell>
          <cell r="FX178">
            <v>142.9</v>
          </cell>
          <cell r="FY178">
            <v>140.29</v>
          </cell>
          <cell r="FZ178">
            <v>139.12</v>
          </cell>
          <cell r="GA178">
            <v>137.33000000000001</v>
          </cell>
          <cell r="GB178">
            <v>137.03</v>
          </cell>
          <cell r="GC178">
            <v>137.44</v>
          </cell>
          <cell r="GD178">
            <v>137.63999999999999</v>
          </cell>
          <cell r="GE178">
            <v>138.56</v>
          </cell>
          <cell r="GF178">
            <v>137.51</v>
          </cell>
          <cell r="GG178">
            <v>137.26</v>
          </cell>
          <cell r="GH178">
            <v>137.63999999999999</v>
          </cell>
          <cell r="GI178">
            <v>137.34</v>
          </cell>
          <cell r="GJ178">
            <v>137.26</v>
          </cell>
          <cell r="GK178">
            <v>136.21</v>
          </cell>
          <cell r="GL178">
            <v>136.08000000000001</v>
          </cell>
          <cell r="GM178">
            <v>135.57</v>
          </cell>
          <cell r="GN178">
            <v>135.13999999999999</v>
          </cell>
          <cell r="GO178">
            <v>135.36000000000001</v>
          </cell>
          <cell r="GP178">
            <v>135.63999999999999</v>
          </cell>
          <cell r="GQ178">
            <v>136.61000000000001</v>
          </cell>
          <cell r="GR178">
            <v>136.54</v>
          </cell>
          <cell r="GS178">
            <v>136.35</v>
          </cell>
          <cell r="GT178">
            <v>137.38999999999999</v>
          </cell>
          <cell r="GU178">
            <v>137.61000000000001</v>
          </cell>
          <cell r="GV178">
            <v>137.22</v>
          </cell>
          <cell r="GW178">
            <v>136.86000000000001</v>
          </cell>
          <cell r="GX178">
            <v>137.43</v>
          </cell>
          <cell r="GY178">
            <v>138.72999999999999</v>
          </cell>
          <cell r="GZ178">
            <v>139.41999999999999</v>
          </cell>
        </row>
        <row r="179">
          <cell r="A179">
            <v>82105</v>
          </cell>
          <cell r="B179" t="str">
            <v>Otros productos relacionados con el cuidado personal</v>
          </cell>
          <cell r="D179">
            <v>2.9172362000000002E-3</v>
          </cell>
          <cell r="DU179">
            <v>100</v>
          </cell>
          <cell r="DV179">
            <v>100.92</v>
          </cell>
          <cell r="DW179">
            <v>101.94</v>
          </cell>
          <cell r="DX179">
            <v>102.73</v>
          </cell>
          <cell r="DY179">
            <v>103.54</v>
          </cell>
          <cell r="DZ179">
            <v>104.41</v>
          </cell>
          <cell r="EA179">
            <v>106.45</v>
          </cell>
          <cell r="EB179">
            <v>107.48343059</v>
          </cell>
          <cell r="EC179">
            <v>109.21</v>
          </cell>
          <cell r="ED179">
            <v>110.87</v>
          </cell>
          <cell r="EE179">
            <v>113.1</v>
          </cell>
          <cell r="EF179">
            <v>114.66</v>
          </cell>
          <cell r="EG179">
            <v>115.68</v>
          </cell>
          <cell r="EH179">
            <v>117.81</v>
          </cell>
          <cell r="EI179">
            <v>118.79</v>
          </cell>
          <cell r="EJ179">
            <v>120.13</v>
          </cell>
          <cell r="EK179">
            <v>121.32</v>
          </cell>
          <cell r="EL179">
            <v>122.92</v>
          </cell>
          <cell r="EM179">
            <v>123.9</v>
          </cell>
          <cell r="EN179">
            <v>125.47</v>
          </cell>
          <cell r="EO179">
            <v>127.02</v>
          </cell>
          <cell r="EP179">
            <v>129.46</v>
          </cell>
          <cell r="EQ179">
            <v>131.41999999999999</v>
          </cell>
          <cell r="ER179">
            <v>132.35</v>
          </cell>
          <cell r="ES179">
            <v>134.62</v>
          </cell>
          <cell r="ET179">
            <v>135.54</v>
          </cell>
          <cell r="EU179">
            <v>137.68</v>
          </cell>
          <cell r="EV179">
            <v>139.62</v>
          </cell>
          <cell r="EW179">
            <v>142.22999999999999</v>
          </cell>
          <cell r="EX179">
            <v>144.66</v>
          </cell>
          <cell r="EY179">
            <v>145.11000000000001</v>
          </cell>
          <cell r="EZ179">
            <v>145.79</v>
          </cell>
          <cell r="FA179">
            <v>146.19</v>
          </cell>
          <cell r="FB179">
            <v>146.31</v>
          </cell>
          <cell r="FC179">
            <v>146.38</v>
          </cell>
          <cell r="FD179">
            <v>146.24</v>
          </cell>
          <cell r="FE179">
            <v>146.85</v>
          </cell>
          <cell r="FF179">
            <v>147.62</v>
          </cell>
          <cell r="FG179">
            <v>149.04</v>
          </cell>
          <cell r="FH179">
            <v>150.41999999999999</v>
          </cell>
          <cell r="FI179">
            <v>151.91</v>
          </cell>
          <cell r="FJ179">
            <v>152.84</v>
          </cell>
          <cell r="FK179">
            <v>154.19</v>
          </cell>
          <cell r="FL179">
            <v>154.80000000000001</v>
          </cell>
          <cell r="FM179">
            <v>155.13999999999999</v>
          </cell>
          <cell r="FN179">
            <v>159.35</v>
          </cell>
          <cell r="FO179">
            <v>161.91</v>
          </cell>
          <cell r="FP179">
            <v>163.6</v>
          </cell>
          <cell r="FQ179">
            <v>165.67</v>
          </cell>
          <cell r="FR179">
            <v>168.01</v>
          </cell>
          <cell r="FS179">
            <v>169.79</v>
          </cell>
          <cell r="FT179">
            <v>171.83</v>
          </cell>
          <cell r="FU179">
            <v>172.57</v>
          </cell>
          <cell r="FV179">
            <v>173.7</v>
          </cell>
          <cell r="FW179">
            <v>173.86</v>
          </cell>
          <cell r="FX179">
            <v>174.21</v>
          </cell>
          <cell r="FY179">
            <v>175.72</v>
          </cell>
          <cell r="FZ179">
            <v>178.53</v>
          </cell>
          <cell r="GA179">
            <v>178.18</v>
          </cell>
          <cell r="GB179">
            <v>177.54</v>
          </cell>
          <cell r="GC179">
            <v>177.57</v>
          </cell>
          <cell r="GD179">
            <v>177.9</v>
          </cell>
          <cell r="GE179">
            <v>180.19</v>
          </cell>
          <cell r="GF179">
            <v>181.98</v>
          </cell>
          <cell r="GG179">
            <v>182.77</v>
          </cell>
          <cell r="GH179">
            <v>182.93</v>
          </cell>
          <cell r="GI179">
            <v>183.84</v>
          </cell>
          <cell r="GJ179">
            <v>183.84</v>
          </cell>
          <cell r="GK179">
            <v>182.94</v>
          </cell>
          <cell r="GL179">
            <v>183.82</v>
          </cell>
          <cell r="GM179">
            <v>184.58</v>
          </cell>
          <cell r="GN179">
            <v>183.76</v>
          </cell>
          <cell r="GO179">
            <v>183.48</v>
          </cell>
          <cell r="GP179">
            <v>183.5</v>
          </cell>
          <cell r="GQ179">
            <v>182.5</v>
          </cell>
          <cell r="GR179">
            <v>181.63</v>
          </cell>
          <cell r="GS179">
            <v>181.36</v>
          </cell>
          <cell r="GT179">
            <v>179.04</v>
          </cell>
          <cell r="GU179">
            <v>178.23</v>
          </cell>
          <cell r="GV179">
            <v>177.7</v>
          </cell>
          <cell r="GW179">
            <v>176.3</v>
          </cell>
          <cell r="GX179">
            <v>175.54</v>
          </cell>
          <cell r="GY179">
            <v>175.02</v>
          </cell>
          <cell r="GZ179">
            <v>175.35</v>
          </cell>
        </row>
        <row r="180">
          <cell r="A180">
            <v>83101</v>
          </cell>
          <cell r="B180" t="str">
            <v>Argollas</v>
          </cell>
          <cell r="C180">
            <v>0.51500000000000001</v>
          </cell>
          <cell r="D180">
            <v>2.9653637999999998E-3</v>
          </cell>
          <cell r="E180">
            <v>23.159406192825216</v>
          </cell>
          <cell r="F180">
            <v>23.536904513768263</v>
          </cell>
          <cell r="G180">
            <v>23.960721647096968</v>
          </cell>
          <cell r="H180">
            <v>24.196947590263783</v>
          </cell>
          <cell r="I180">
            <v>24.599921258018941</v>
          </cell>
          <cell r="J180">
            <v>25.130271659834641</v>
          </cell>
          <cell r="K180">
            <v>25.264596215753027</v>
          </cell>
          <cell r="L180">
            <v>25.521665624493391</v>
          </cell>
          <cell r="M180">
            <v>25.811158201903702</v>
          </cell>
          <cell r="N180">
            <v>26.355404247435093</v>
          </cell>
          <cell r="O180">
            <v>26.925125639778596</v>
          </cell>
          <cell r="P180">
            <v>27.541165844507749</v>
          </cell>
          <cell r="Q180">
            <v>28.212788624099677</v>
          </cell>
          <cell r="R180">
            <v>29.129901109335556</v>
          </cell>
          <cell r="S180">
            <v>29.868686166886683</v>
          </cell>
          <cell r="T180">
            <v>31.167928854304179</v>
          </cell>
          <cell r="U180">
            <v>31.804812524606866</v>
          </cell>
          <cell r="V180">
            <v>32.897936496908223</v>
          </cell>
          <cell r="W180">
            <v>33.395863730053961</v>
          </cell>
          <cell r="X180">
            <v>34.30834433405127</v>
          </cell>
          <cell r="Y180">
            <v>34.722897704902842</v>
          </cell>
          <cell r="Z180">
            <v>35.514949396697467</v>
          </cell>
          <cell r="AA180">
            <v>36.483012575557559</v>
          </cell>
          <cell r="AB180">
            <v>37.140739711433795</v>
          </cell>
          <cell r="AC180">
            <v>37.891104472081338</v>
          </cell>
          <cell r="AD180">
            <v>39.248245674980893</v>
          </cell>
          <cell r="AE180">
            <v>40.03334954491767</v>
          </cell>
          <cell r="AF180">
            <v>41.126473517219019</v>
          </cell>
          <cell r="AG180">
            <v>41.527131244354891</v>
          </cell>
          <cell r="AH180">
            <v>41.981055605734269</v>
          </cell>
          <cell r="AI180">
            <v>42.425716204636508</v>
          </cell>
          <cell r="AJ180">
            <v>42.828689872391671</v>
          </cell>
          <cell r="AK180">
            <v>43.041756409365661</v>
          </cell>
          <cell r="AL180">
            <v>43.470205423932931</v>
          </cell>
          <cell r="AM180">
            <v>44.030663053799302</v>
          </cell>
          <cell r="AN180">
            <v>44.618911971097056</v>
          </cell>
          <cell r="AO180">
            <v>45.142314551054909</v>
          </cell>
          <cell r="AP180">
            <v>45.684244655967014</v>
          </cell>
          <cell r="AQ180">
            <v>45.941314064707377</v>
          </cell>
          <cell r="AR180">
            <v>46.133537136107826</v>
          </cell>
          <cell r="AS180">
            <v>46.721786053405587</v>
          </cell>
          <cell r="AT180">
            <v>47.120127839922183</v>
          </cell>
          <cell r="AU180">
            <v>47.277611802033391</v>
          </cell>
          <cell r="AV180">
            <v>48.139141712406499</v>
          </cell>
          <cell r="AW180">
            <v>48.521271914588105</v>
          </cell>
          <cell r="AX180">
            <v>48.949720929155376</v>
          </cell>
          <cell r="AY180">
            <v>49.206790337895733</v>
          </cell>
          <cell r="AZ180">
            <v>49.579656777600221</v>
          </cell>
          <cell r="BA180">
            <v>49.998842029690351</v>
          </cell>
          <cell r="BB180">
            <v>50.638041640612329</v>
          </cell>
          <cell r="BC180">
            <v>51.173023923666591</v>
          </cell>
          <cell r="BD180">
            <v>51.71495402857871</v>
          </cell>
          <cell r="BE180">
            <v>52.198985618008756</v>
          </cell>
          <cell r="BF180">
            <v>53.079043053336108</v>
          </cell>
          <cell r="BG180">
            <v>54.440816137474236</v>
          </cell>
          <cell r="BH180">
            <v>55.707635656221768</v>
          </cell>
          <cell r="BI180">
            <v>56.316728039093064</v>
          </cell>
          <cell r="BJ180">
            <v>57.54417656731281</v>
          </cell>
          <cell r="BK180">
            <v>58.338544199726719</v>
          </cell>
          <cell r="BL180">
            <v>59.061117672942864</v>
          </cell>
          <cell r="BM180">
            <v>59.809166492971123</v>
          </cell>
          <cell r="BN180">
            <v>61.238101855068436</v>
          </cell>
          <cell r="BO180">
            <v>61.967623150142423</v>
          </cell>
          <cell r="BP180">
            <v>62.887051575997589</v>
          </cell>
          <cell r="BQ180">
            <v>63.630468514787275</v>
          </cell>
          <cell r="BR180">
            <v>65.29331387943212</v>
          </cell>
          <cell r="BS180">
            <v>65.582806456842448</v>
          </cell>
          <cell r="BT180">
            <v>65.909354084161279</v>
          </cell>
          <cell r="BU180">
            <v>66.594872507468907</v>
          </cell>
          <cell r="BV180">
            <v>66.733828944625856</v>
          </cell>
          <cell r="BW180">
            <v>67.648625489242448</v>
          </cell>
          <cell r="BX180">
            <v>68.285509159545157</v>
          </cell>
          <cell r="BY180">
            <v>68.9826072859492</v>
          </cell>
          <cell r="BZ180">
            <v>69.983093633479228</v>
          </cell>
          <cell r="CA180">
            <v>70.476388985386407</v>
          </cell>
          <cell r="CB180">
            <v>71.469927511058614</v>
          </cell>
          <cell r="CC180">
            <v>72.083651775168477</v>
          </cell>
          <cell r="CD180">
            <v>72.403251580629473</v>
          </cell>
          <cell r="CE180">
            <v>73.00308020102365</v>
          </cell>
          <cell r="CF180">
            <v>73.39679010630168</v>
          </cell>
          <cell r="CG180">
            <v>74.105467935802125</v>
          </cell>
          <cell r="CH180">
            <v>75.305125176590465</v>
          </cell>
          <cell r="CI180">
            <v>77.502952824289579</v>
          </cell>
          <cell r="CJ180">
            <v>78.100465504064474</v>
          </cell>
          <cell r="CK180">
            <v>79.867528196577041</v>
          </cell>
          <cell r="CL180">
            <v>81.247828805669414</v>
          </cell>
          <cell r="CM180">
            <v>82.352532481067172</v>
          </cell>
          <cell r="CN180">
            <v>83.728201208920993</v>
          </cell>
          <cell r="CO180">
            <v>84.677736862826833</v>
          </cell>
          <cell r="CP180">
            <v>85.113133699251946</v>
          </cell>
          <cell r="CQ180">
            <v>85.657379744783341</v>
          </cell>
          <cell r="CR180">
            <v>85.92834479723939</v>
          </cell>
          <cell r="CS180">
            <v>86.620811042404867</v>
          </cell>
          <cell r="CT180">
            <v>87.498552537112957</v>
          </cell>
          <cell r="CU180">
            <v>88.10532897936497</v>
          </cell>
          <cell r="CV180">
            <v>88.487459181546583</v>
          </cell>
          <cell r="CW180">
            <v>88.855693740012512</v>
          </cell>
          <cell r="CX180">
            <v>89.140554436184246</v>
          </cell>
          <cell r="CY180">
            <v>89.404571666782459</v>
          </cell>
          <cell r="CZ180">
            <v>89.254035526529094</v>
          </cell>
          <cell r="DA180">
            <v>89.944185831075288</v>
          </cell>
          <cell r="DB180">
            <v>90.358739201926866</v>
          </cell>
          <cell r="DC180">
            <v>90.34715949883045</v>
          </cell>
          <cell r="DD180">
            <v>90.381898608119684</v>
          </cell>
          <cell r="DE180">
            <v>90.488431876606683</v>
          </cell>
          <cell r="DF180">
            <v>90.66212742305288</v>
          </cell>
          <cell r="DG180">
            <v>91.180898121772145</v>
          </cell>
          <cell r="DH180">
            <v>91.630190601912958</v>
          </cell>
          <cell r="DI180">
            <v>92.982699923573946</v>
          </cell>
          <cell r="DJ180">
            <v>93.015123092243911</v>
          </cell>
          <cell r="DK180">
            <v>93.557053197156023</v>
          </cell>
          <cell r="DL180">
            <v>94.161513698788752</v>
          </cell>
          <cell r="DM180">
            <v>94.4070034044327</v>
          </cell>
          <cell r="DN180">
            <v>95.192107274369476</v>
          </cell>
          <cell r="DO180">
            <v>95.669191041941673</v>
          </cell>
          <cell r="DP180">
            <v>97.040227888556927</v>
          </cell>
          <cell r="DQ180">
            <v>97.380671159591472</v>
          </cell>
          <cell r="DR180">
            <v>97.906389680168587</v>
          </cell>
          <cell r="DS180">
            <v>98.434424141365014</v>
          </cell>
          <cell r="DT180">
            <v>99.69892771949327</v>
          </cell>
          <cell r="DU180">
            <v>100</v>
          </cell>
          <cell r="DV180">
            <v>101.02</v>
          </cell>
          <cell r="DW180">
            <v>101.72</v>
          </cell>
          <cell r="DX180">
            <v>102.87</v>
          </cell>
          <cell r="DY180">
            <v>103.51</v>
          </cell>
          <cell r="DZ180">
            <v>103.69</v>
          </cell>
          <cell r="EA180">
            <v>104.02</v>
          </cell>
          <cell r="EB180">
            <v>105.77256911000001</v>
          </cell>
          <cell r="EC180">
            <v>105.69</v>
          </cell>
          <cell r="ED180">
            <v>106.28</v>
          </cell>
          <cell r="EE180">
            <v>111.21</v>
          </cell>
          <cell r="EF180">
            <v>117.92</v>
          </cell>
          <cell r="EG180">
            <v>120.26</v>
          </cell>
          <cell r="EH180">
            <v>121.46</v>
          </cell>
          <cell r="EI180">
            <v>123.59</v>
          </cell>
          <cell r="EJ180">
            <v>124.45</v>
          </cell>
          <cell r="EK180">
            <v>125.36</v>
          </cell>
          <cell r="EL180">
            <v>127.06</v>
          </cell>
          <cell r="EM180">
            <v>127.33</v>
          </cell>
          <cell r="EN180">
            <v>128.38999999999999</v>
          </cell>
          <cell r="EO180">
            <v>129.69999999999999</v>
          </cell>
          <cell r="EP180">
            <v>129.97</v>
          </cell>
          <cell r="EQ180">
            <v>130.88999999999999</v>
          </cell>
          <cell r="ER180">
            <v>130.91</v>
          </cell>
          <cell r="ES180">
            <v>131.97999999999999</v>
          </cell>
          <cell r="ET180">
            <v>133.4</v>
          </cell>
          <cell r="EU180">
            <v>132.69999999999999</v>
          </cell>
          <cell r="EV180">
            <v>134.01</v>
          </cell>
          <cell r="EW180">
            <v>134.34</v>
          </cell>
          <cell r="EX180">
            <v>135.37</v>
          </cell>
          <cell r="EY180">
            <v>137.35</v>
          </cell>
          <cell r="EZ180">
            <v>137.79</v>
          </cell>
          <cell r="FA180">
            <v>137.87</v>
          </cell>
          <cell r="FB180">
            <v>138.44999999999999</v>
          </cell>
          <cell r="FC180">
            <v>139.58000000000001</v>
          </cell>
          <cell r="FD180">
            <v>140.41999999999999</v>
          </cell>
          <cell r="FE180">
            <v>140.11000000000001</v>
          </cell>
          <cell r="FF180">
            <v>139.47</v>
          </cell>
          <cell r="FG180">
            <v>140.76</v>
          </cell>
          <cell r="FH180">
            <v>141.97999999999999</v>
          </cell>
          <cell r="FI180">
            <v>142.26</v>
          </cell>
          <cell r="FJ180">
            <v>141.69</v>
          </cell>
          <cell r="FK180">
            <v>143.29</v>
          </cell>
          <cell r="FL180">
            <v>146.33000000000001</v>
          </cell>
          <cell r="FM180">
            <v>150.25</v>
          </cell>
          <cell r="FN180">
            <v>155.19999999999999</v>
          </cell>
          <cell r="FO180">
            <v>160.91</v>
          </cell>
          <cell r="FP180">
            <v>165.63</v>
          </cell>
          <cell r="FQ180">
            <v>166.98</v>
          </cell>
          <cell r="FR180">
            <v>170.56</v>
          </cell>
          <cell r="FS180">
            <v>176.61</v>
          </cell>
          <cell r="FT180">
            <v>181.38</v>
          </cell>
          <cell r="FU180">
            <v>182.55</v>
          </cell>
          <cell r="FV180">
            <v>185.01</v>
          </cell>
          <cell r="FW180">
            <v>186.19</v>
          </cell>
          <cell r="FX180">
            <v>187.12</v>
          </cell>
          <cell r="FY180">
            <v>186.93</v>
          </cell>
          <cell r="FZ180">
            <v>187.84</v>
          </cell>
          <cell r="GA180">
            <v>190.44</v>
          </cell>
          <cell r="GB180">
            <v>191.87</v>
          </cell>
          <cell r="GC180">
            <v>193.23</v>
          </cell>
          <cell r="GD180">
            <v>195.68</v>
          </cell>
          <cell r="GE180">
            <v>198.7</v>
          </cell>
          <cell r="GF180">
            <v>201.7</v>
          </cell>
          <cell r="GG180">
            <v>202.93</v>
          </cell>
          <cell r="GH180">
            <v>202.43</v>
          </cell>
          <cell r="GI180">
            <v>203.18</v>
          </cell>
          <cell r="GJ180">
            <v>204.33</v>
          </cell>
          <cell r="GK180">
            <v>204.44</v>
          </cell>
          <cell r="GL180">
            <v>203.32</v>
          </cell>
          <cell r="GM180">
            <v>205.32</v>
          </cell>
          <cell r="GN180">
            <v>206.53</v>
          </cell>
          <cell r="GO180">
            <v>207.63</v>
          </cell>
          <cell r="GP180">
            <v>208.5</v>
          </cell>
          <cell r="GQ180">
            <v>209.07</v>
          </cell>
          <cell r="GR180">
            <v>206.9</v>
          </cell>
          <cell r="GS180">
            <v>207.26</v>
          </cell>
          <cell r="GT180">
            <v>208.06</v>
          </cell>
          <cell r="GU180">
            <v>208.24</v>
          </cell>
          <cell r="GV180">
            <v>206.89</v>
          </cell>
          <cell r="GW180">
            <v>206.85</v>
          </cell>
          <cell r="GX180">
            <v>207.01</v>
          </cell>
          <cell r="GY180">
            <v>206.38</v>
          </cell>
          <cell r="GZ180">
            <v>206.89</v>
          </cell>
        </row>
        <row r="181">
          <cell r="A181">
            <v>83102</v>
          </cell>
          <cell r="B181" t="str">
            <v>Relojes</v>
          </cell>
          <cell r="C181">
            <v>0.191</v>
          </cell>
          <cell r="D181">
            <v>6.0135519999999999E-4</v>
          </cell>
          <cell r="E181">
            <v>18.627177051317872</v>
          </cell>
          <cell r="F181">
            <v>19.174816056626618</v>
          </cell>
          <cell r="G181">
            <v>19.430008382229673</v>
          </cell>
          <cell r="H181">
            <v>19.849119865884322</v>
          </cell>
          <cell r="I181">
            <v>20.085685014436059</v>
          </cell>
          <cell r="J181">
            <v>20.689205550898759</v>
          </cell>
          <cell r="K181">
            <v>21.188413895874078</v>
          </cell>
          <cell r="L181">
            <v>21.924187389401137</v>
          </cell>
          <cell r="M181">
            <v>22.285554624196703</v>
          </cell>
          <cell r="N181">
            <v>22.849958088851636</v>
          </cell>
          <cell r="O181">
            <v>23.133091180031666</v>
          </cell>
          <cell r="P181">
            <v>23.814845860109898</v>
          </cell>
          <cell r="Q181">
            <v>24.349445841482723</v>
          </cell>
          <cell r="R181">
            <v>25.101983794355963</v>
          </cell>
          <cell r="S181">
            <v>25.772562168203411</v>
          </cell>
          <cell r="T181">
            <v>26.540001862717705</v>
          </cell>
          <cell r="U181">
            <v>27.06901369097513</v>
          </cell>
          <cell r="V181">
            <v>27.720964887771256</v>
          </cell>
          <cell r="W181">
            <v>28.125174629784855</v>
          </cell>
          <cell r="X181">
            <v>28.577815032131877</v>
          </cell>
          <cell r="Y181">
            <v>28.946633137747973</v>
          </cell>
          <cell r="Z181">
            <v>30.133184315916921</v>
          </cell>
          <cell r="AA181">
            <v>30.747881158610408</v>
          </cell>
          <cell r="AB181">
            <v>31.09993480488032</v>
          </cell>
          <cell r="AC181">
            <v>31.586104125919711</v>
          </cell>
          <cell r="AD181">
            <v>32.195212815497811</v>
          </cell>
          <cell r="AE181">
            <v>32.487659495203502</v>
          </cell>
          <cell r="AF181">
            <v>33.210393964794633</v>
          </cell>
          <cell r="AG181">
            <v>33.921952128154977</v>
          </cell>
          <cell r="AH181">
            <v>34.914780664990218</v>
          </cell>
          <cell r="AI181">
            <v>35.630064263760822</v>
          </cell>
          <cell r="AJ181">
            <v>35.989568780851258</v>
          </cell>
          <cell r="AK181">
            <v>36.479463537300923</v>
          </cell>
          <cell r="AL181">
            <v>36.799850982583585</v>
          </cell>
          <cell r="AM181">
            <v>37.550526217751703</v>
          </cell>
          <cell r="AN181">
            <v>38.323554065381394</v>
          </cell>
          <cell r="AO181">
            <v>38.817174257241312</v>
          </cell>
          <cell r="AP181">
            <v>39.351774238614134</v>
          </cell>
          <cell r="AQ181">
            <v>39.830492688833004</v>
          </cell>
          <cell r="AR181">
            <v>40.219800689205549</v>
          </cell>
          <cell r="AS181">
            <v>40.715283598770604</v>
          </cell>
          <cell r="AT181">
            <v>41.480860575579769</v>
          </cell>
          <cell r="AU181">
            <v>42.004284250721803</v>
          </cell>
          <cell r="AV181">
            <v>42.555648691440808</v>
          </cell>
          <cell r="AW181">
            <v>42.976622892800592</v>
          </cell>
          <cell r="AX181">
            <v>43.321225668249973</v>
          </cell>
          <cell r="AY181">
            <v>43.818571295520165</v>
          </cell>
          <cell r="AZ181">
            <v>44.371798453944308</v>
          </cell>
          <cell r="BA181">
            <v>45.169041631740711</v>
          </cell>
          <cell r="BB181">
            <v>45.943932197075533</v>
          </cell>
          <cell r="BC181">
            <v>46.558629039769016</v>
          </cell>
          <cell r="BD181">
            <v>47.422930054950172</v>
          </cell>
          <cell r="BE181">
            <v>48.352426189810927</v>
          </cell>
          <cell r="BF181">
            <v>49.382509080748818</v>
          </cell>
          <cell r="BG181">
            <v>50.965819130110837</v>
          </cell>
          <cell r="BH181">
            <v>51.550712489522212</v>
          </cell>
          <cell r="BI181">
            <v>51.928844183663955</v>
          </cell>
          <cell r="BJ181">
            <v>53.687249697308381</v>
          </cell>
          <cell r="BK181">
            <v>54.11194933407841</v>
          </cell>
          <cell r="BL181">
            <v>55.093601564682871</v>
          </cell>
          <cell r="BM181">
            <v>55.337617584055131</v>
          </cell>
          <cell r="BN181">
            <v>56.179565986774705</v>
          </cell>
          <cell r="BO181">
            <v>57.690230045636582</v>
          </cell>
          <cell r="BP181">
            <v>57.991990313867923</v>
          </cell>
          <cell r="BQ181">
            <v>58.891682965446591</v>
          </cell>
          <cell r="BR181">
            <v>59.254912917947287</v>
          </cell>
          <cell r="BS181">
            <v>59.711278755704569</v>
          </cell>
          <cell r="BT181">
            <v>60.094998602961724</v>
          </cell>
          <cell r="BU181">
            <v>60.221663406910686</v>
          </cell>
          <cell r="BV181">
            <v>60.525286392847164</v>
          </cell>
          <cell r="BW181">
            <v>61.762130949054672</v>
          </cell>
          <cell r="BX181">
            <v>62.293005495017226</v>
          </cell>
          <cell r="BY181">
            <v>62.442022911427777</v>
          </cell>
          <cell r="BZ181">
            <v>62.512806184222782</v>
          </cell>
          <cell r="CA181">
            <v>63.442302319083531</v>
          </cell>
          <cell r="CB181">
            <v>64.155723200149012</v>
          </cell>
          <cell r="CC181">
            <v>65.023749650740427</v>
          </cell>
          <cell r="CD181">
            <v>65.906677842972897</v>
          </cell>
          <cell r="CE181">
            <v>66.655490360435863</v>
          </cell>
          <cell r="CF181">
            <v>67.158424140821467</v>
          </cell>
          <cell r="CG181">
            <v>67.652044332681385</v>
          </cell>
          <cell r="CH181">
            <v>68.827419204619531</v>
          </cell>
          <cell r="CI181">
            <v>70.205830306417056</v>
          </cell>
          <cell r="CJ181">
            <v>70.881996833379887</v>
          </cell>
          <cell r="CK181">
            <v>71.8953152649716</v>
          </cell>
          <cell r="CL181">
            <v>73.21225668249977</v>
          </cell>
          <cell r="CM181">
            <v>74.294495669181345</v>
          </cell>
          <cell r="CN181">
            <v>75.317127689298673</v>
          </cell>
          <cell r="CO181">
            <v>76.835242618981098</v>
          </cell>
          <cell r="CP181">
            <v>77.891403557790824</v>
          </cell>
          <cell r="CQ181">
            <v>78.394337338176399</v>
          </cell>
          <cell r="CR181">
            <v>78.979230697587781</v>
          </cell>
          <cell r="CS181">
            <v>79.361087827139798</v>
          </cell>
          <cell r="CT181">
            <v>80.599795101052436</v>
          </cell>
          <cell r="CU181">
            <v>81.12135605848934</v>
          </cell>
          <cell r="CV181">
            <v>82.127223619260491</v>
          </cell>
          <cell r="CW181">
            <v>82.516531619633042</v>
          </cell>
          <cell r="CX181">
            <v>82.978485610505729</v>
          </cell>
          <cell r="CY181">
            <v>83.609946912545411</v>
          </cell>
          <cell r="CZ181">
            <v>84.21905560212349</v>
          </cell>
          <cell r="DA181">
            <v>84.520815870354852</v>
          </cell>
          <cell r="DB181">
            <v>85.180217937971506</v>
          </cell>
          <cell r="DC181">
            <v>85.554624196702989</v>
          </cell>
          <cell r="DD181">
            <v>85.757660426562339</v>
          </cell>
          <cell r="DE181">
            <v>85.757660426562339</v>
          </cell>
          <cell r="DF181">
            <v>86.186085498742656</v>
          </cell>
          <cell r="DG181">
            <v>87.033622054577634</v>
          </cell>
          <cell r="DH181">
            <v>87.251560026078039</v>
          </cell>
          <cell r="DI181">
            <v>88.039489615348785</v>
          </cell>
          <cell r="DJ181">
            <v>87.849492409425352</v>
          </cell>
          <cell r="DK181">
            <v>88.931731396106912</v>
          </cell>
          <cell r="DL181">
            <v>91.036602402905842</v>
          </cell>
          <cell r="DM181">
            <v>92.055508987612924</v>
          </cell>
          <cell r="DN181">
            <v>93.780385582564946</v>
          </cell>
          <cell r="DO181">
            <v>94.706156282015456</v>
          </cell>
          <cell r="DP181">
            <v>95.79212070410729</v>
          </cell>
          <cell r="DQ181">
            <v>96.553972245506188</v>
          </cell>
          <cell r="DR181">
            <v>96.712303250442403</v>
          </cell>
          <cell r="DS181">
            <v>97.772189624662374</v>
          </cell>
          <cell r="DT181">
            <v>99.728043215050761</v>
          </cell>
          <cell r="DU181">
            <v>100</v>
          </cell>
          <cell r="DV181">
            <v>101.23</v>
          </cell>
          <cell r="DW181">
            <v>101.53</v>
          </cell>
          <cell r="DX181">
            <v>102.09</v>
          </cell>
          <cell r="DY181">
            <v>103.4</v>
          </cell>
          <cell r="DZ181">
            <v>103.63</v>
          </cell>
          <cell r="EA181">
            <v>104.27</v>
          </cell>
          <cell r="EB181">
            <v>104.69469141</v>
          </cell>
          <cell r="EC181">
            <v>103.65</v>
          </cell>
          <cell r="ED181">
            <v>104.49</v>
          </cell>
          <cell r="EE181">
            <v>106.21</v>
          </cell>
          <cell r="EF181">
            <v>109.11</v>
          </cell>
          <cell r="EG181">
            <v>111.57</v>
          </cell>
          <cell r="EH181">
            <v>112.46</v>
          </cell>
          <cell r="EI181">
            <v>112.7</v>
          </cell>
          <cell r="EJ181">
            <v>113.27</v>
          </cell>
          <cell r="EK181">
            <v>113.63</v>
          </cell>
          <cell r="EL181">
            <v>114.07</v>
          </cell>
          <cell r="EM181">
            <v>114.2</v>
          </cell>
          <cell r="EN181">
            <v>115.34</v>
          </cell>
          <cell r="EO181">
            <v>116.63</v>
          </cell>
          <cell r="EP181">
            <v>117.09</v>
          </cell>
          <cell r="EQ181">
            <v>118.08</v>
          </cell>
          <cell r="ER181">
            <v>118.27</v>
          </cell>
          <cell r="ES181">
            <v>118.12</v>
          </cell>
          <cell r="ET181">
            <v>119.32</v>
          </cell>
          <cell r="EU181">
            <v>119.55</v>
          </cell>
          <cell r="EV181">
            <v>119.83</v>
          </cell>
          <cell r="EW181">
            <v>120.22</v>
          </cell>
          <cell r="EX181">
            <v>121.37</v>
          </cell>
          <cell r="EY181">
            <v>122.36</v>
          </cell>
          <cell r="EZ181">
            <v>122.72</v>
          </cell>
          <cell r="FA181">
            <v>122.03</v>
          </cell>
          <cell r="FB181">
            <v>122.38</v>
          </cell>
          <cell r="FC181">
            <v>123.23</v>
          </cell>
          <cell r="FD181">
            <v>123.31</v>
          </cell>
          <cell r="FE181">
            <v>123.23</v>
          </cell>
          <cell r="FF181">
            <v>123.37</v>
          </cell>
          <cell r="FG181">
            <v>123.53</v>
          </cell>
          <cell r="FH181">
            <v>123.33</v>
          </cell>
          <cell r="FI181">
            <v>123.93</v>
          </cell>
          <cell r="FJ181">
            <v>124.35</v>
          </cell>
          <cell r="FK181">
            <v>124.67</v>
          </cell>
          <cell r="FL181">
            <v>126.03</v>
          </cell>
          <cell r="FM181">
            <v>130.07</v>
          </cell>
          <cell r="FN181">
            <v>131.01</v>
          </cell>
          <cell r="FO181">
            <v>133.91999999999999</v>
          </cell>
          <cell r="FP181">
            <v>134.72</v>
          </cell>
          <cell r="FQ181">
            <v>135.68</v>
          </cell>
          <cell r="FR181">
            <v>136.96</v>
          </cell>
          <cell r="FS181">
            <v>139.15</v>
          </cell>
          <cell r="FT181">
            <v>140.21</v>
          </cell>
          <cell r="FU181">
            <v>140.75</v>
          </cell>
          <cell r="FV181">
            <v>141.99</v>
          </cell>
          <cell r="FW181">
            <v>143.72999999999999</v>
          </cell>
          <cell r="FX181">
            <v>145.06</v>
          </cell>
          <cell r="FY181">
            <v>145.22</v>
          </cell>
          <cell r="FZ181">
            <v>144.87</v>
          </cell>
          <cell r="GA181">
            <v>145.16999999999999</v>
          </cell>
          <cell r="GB181">
            <v>145.94999999999999</v>
          </cell>
          <cell r="GC181">
            <v>146.36000000000001</v>
          </cell>
          <cell r="GD181">
            <v>146.49</v>
          </cell>
          <cell r="GE181">
            <v>147.72</v>
          </cell>
          <cell r="GF181">
            <v>148.99</v>
          </cell>
          <cell r="GG181">
            <v>151.56</v>
          </cell>
          <cell r="GH181">
            <v>151.65</v>
          </cell>
          <cell r="GI181">
            <v>151.07</v>
          </cell>
          <cell r="GJ181">
            <v>151.87</v>
          </cell>
          <cell r="GK181">
            <v>152.04</v>
          </cell>
          <cell r="GL181">
            <v>152.41</v>
          </cell>
          <cell r="GM181">
            <v>152.93</v>
          </cell>
          <cell r="GN181">
            <v>152.74</v>
          </cell>
          <cell r="GO181">
            <v>153.47</v>
          </cell>
          <cell r="GP181">
            <v>153.54</v>
          </cell>
          <cell r="GQ181">
            <v>153.72999999999999</v>
          </cell>
          <cell r="GR181">
            <v>154.32</v>
          </cell>
          <cell r="GS181">
            <v>153.86000000000001</v>
          </cell>
          <cell r="GT181">
            <v>153.44999999999999</v>
          </cell>
          <cell r="GU181">
            <v>153.35</v>
          </cell>
          <cell r="GV181">
            <v>152.62</v>
          </cell>
          <cell r="GW181">
            <v>152.75</v>
          </cell>
          <cell r="GX181">
            <v>153.15</v>
          </cell>
          <cell r="GY181">
            <v>153</v>
          </cell>
          <cell r="GZ181">
            <v>153.24</v>
          </cell>
        </row>
        <row r="182">
          <cell r="A182">
            <v>83201</v>
          </cell>
          <cell r="B182" t="str">
            <v>Otros artículos personales</v>
          </cell>
          <cell r="D182">
            <v>1.3504610999999999E-3</v>
          </cell>
          <cell r="DU182">
            <v>100</v>
          </cell>
          <cell r="DV182">
            <v>108.45</v>
          </cell>
          <cell r="DW182">
            <v>108.93</v>
          </cell>
          <cell r="DX182">
            <v>109.47</v>
          </cell>
          <cell r="DY182">
            <v>109.91</v>
          </cell>
          <cell r="DZ182">
            <v>110.18</v>
          </cell>
          <cell r="EA182">
            <v>111.48</v>
          </cell>
          <cell r="EB182">
            <v>111.48276562</v>
          </cell>
          <cell r="EC182">
            <v>111.12</v>
          </cell>
          <cell r="ED182">
            <v>111.07</v>
          </cell>
          <cell r="EE182">
            <v>110.73</v>
          </cell>
          <cell r="EF182">
            <v>110.08</v>
          </cell>
          <cell r="EG182">
            <v>110.04</v>
          </cell>
          <cell r="EH182">
            <v>110.11</v>
          </cell>
          <cell r="EI182">
            <v>107.02</v>
          </cell>
          <cell r="EJ182">
            <v>107.48</v>
          </cell>
          <cell r="EK182">
            <v>107.34</v>
          </cell>
          <cell r="EL182">
            <v>107.42</v>
          </cell>
          <cell r="EM182">
            <v>108.18</v>
          </cell>
          <cell r="EN182">
            <v>108.63</v>
          </cell>
          <cell r="EO182">
            <v>111.33</v>
          </cell>
          <cell r="EP182">
            <v>111.78</v>
          </cell>
          <cell r="EQ182">
            <v>111.55</v>
          </cell>
          <cell r="ER182">
            <v>111.85</v>
          </cell>
          <cell r="ES182">
            <v>113.75</v>
          </cell>
          <cell r="ET182">
            <v>114.48</v>
          </cell>
          <cell r="EU182">
            <v>115.06</v>
          </cell>
          <cell r="EV182">
            <v>115.5</v>
          </cell>
          <cell r="EW182">
            <v>116.05</v>
          </cell>
          <cell r="EX182">
            <v>117.08</v>
          </cell>
          <cell r="EY182">
            <v>117.94</v>
          </cell>
          <cell r="EZ182">
            <v>118.16</v>
          </cell>
          <cell r="FA182">
            <v>118.38</v>
          </cell>
          <cell r="FB182">
            <v>119.11</v>
          </cell>
          <cell r="FC182">
            <v>119.25</v>
          </cell>
          <cell r="FD182">
            <v>118.67</v>
          </cell>
          <cell r="FE182">
            <v>118.12</v>
          </cell>
          <cell r="FF182">
            <v>118.44</v>
          </cell>
          <cell r="FG182">
            <v>118.9</v>
          </cell>
          <cell r="FH182">
            <v>118.95</v>
          </cell>
          <cell r="FI182">
            <v>119.36</v>
          </cell>
          <cell r="FJ182">
            <v>119.27</v>
          </cell>
          <cell r="FK182">
            <v>119.56</v>
          </cell>
          <cell r="FL182">
            <v>119.7</v>
          </cell>
          <cell r="FM182">
            <v>120.4</v>
          </cell>
          <cell r="FN182">
            <v>120.59</v>
          </cell>
          <cell r="FO182">
            <v>120.58</v>
          </cell>
          <cell r="FP182">
            <v>120.14</v>
          </cell>
          <cell r="FQ182">
            <v>120.5</v>
          </cell>
          <cell r="FR182">
            <v>120.68</v>
          </cell>
          <cell r="FS182">
            <v>118.4</v>
          </cell>
          <cell r="FT182">
            <v>118.36</v>
          </cell>
          <cell r="FU182">
            <v>116.1</v>
          </cell>
          <cell r="FV182">
            <v>115.6</v>
          </cell>
          <cell r="FW182">
            <v>113.6</v>
          </cell>
          <cell r="FX182">
            <v>113.6</v>
          </cell>
          <cell r="FY182">
            <v>115.54</v>
          </cell>
          <cell r="FZ182">
            <v>115.69</v>
          </cell>
          <cell r="GA182">
            <v>115.01</v>
          </cell>
          <cell r="GB182">
            <v>114.85</v>
          </cell>
          <cell r="GC182">
            <v>114.93</v>
          </cell>
          <cell r="GD182">
            <v>114.6</v>
          </cell>
          <cell r="GE182">
            <v>115.51</v>
          </cell>
          <cell r="GF182">
            <v>115.4</v>
          </cell>
          <cell r="GG182">
            <v>119</v>
          </cell>
          <cell r="GH182">
            <v>119.17</v>
          </cell>
          <cell r="GI182">
            <v>121.44</v>
          </cell>
          <cell r="GJ182">
            <v>121.54</v>
          </cell>
          <cell r="GK182">
            <v>122.75</v>
          </cell>
          <cell r="GL182">
            <v>122.49</v>
          </cell>
          <cell r="GM182">
            <v>120.53</v>
          </cell>
          <cell r="GN182">
            <v>120.45</v>
          </cell>
          <cell r="GO182">
            <v>120.81</v>
          </cell>
          <cell r="GP182">
            <v>121.33</v>
          </cell>
          <cell r="GQ182">
            <v>120.88</v>
          </cell>
          <cell r="GR182">
            <v>121</v>
          </cell>
          <cell r="GS182">
            <v>122.42</v>
          </cell>
          <cell r="GT182">
            <v>122.85</v>
          </cell>
          <cell r="GU182">
            <v>122.46</v>
          </cell>
          <cell r="GV182">
            <v>122.28</v>
          </cell>
          <cell r="GW182">
            <v>122.53</v>
          </cell>
          <cell r="GX182">
            <v>122.53</v>
          </cell>
          <cell r="GY182">
            <v>115.39</v>
          </cell>
          <cell r="GZ182">
            <v>115.35</v>
          </cell>
        </row>
        <row r="185">
          <cell r="EH185">
            <v>0.1682893593097019</v>
          </cell>
          <cell r="EI185">
            <v>0.19222254289017848</v>
          </cell>
          <cell r="EJ185">
            <v>0.21891091734970969</v>
          </cell>
          <cell r="EK185">
            <v>0.22452399296319792</v>
          </cell>
          <cell r="EL185">
            <v>0.213524588778639</v>
          </cell>
          <cell r="EM185">
            <v>0.2052112952985341</v>
          </cell>
          <cell r="EN185">
            <v>0.20391585986340832</v>
          </cell>
          <cell r="EO185">
            <v>0.20828953406088435</v>
          </cell>
          <cell r="EP185">
            <v>0.20249247519034741</v>
          </cell>
          <cell r="EQ185">
            <v>0.19604290329716845</v>
          </cell>
          <cell r="ER185">
            <v>0.20334811210831161</v>
          </cell>
          <cell r="ES185">
            <v>0.19453347843510582</v>
          </cell>
          <cell r="ET185">
            <v>0.19270016526722489</v>
          </cell>
          <cell r="EU185">
            <v>0.18470805328619599</v>
          </cell>
          <cell r="EV185">
            <v>0.20091865591319413</v>
          </cell>
          <cell r="EW185">
            <v>0.17688452945075661</v>
          </cell>
          <cell r="EX185">
            <v>0.16733099643452976</v>
          </cell>
          <cell r="EY185">
            <v>0.16612668512811135</v>
          </cell>
          <cell r="EZ185">
            <v>0.15299708706715553</v>
          </cell>
          <cell r="FA185">
            <v>0.14228905432624694</v>
          </cell>
          <cell r="FB185">
            <v>0.14221361896831675</v>
          </cell>
          <cell r="FC185">
            <v>0.14502119132953251</v>
          </cell>
          <cell r="FD185">
            <v>0.13261768323723522</v>
          </cell>
          <cell r="FE185">
            <v>0.1333714412929059</v>
          </cell>
          <cell r="FF185">
            <v>0.12468084329816853</v>
          </cell>
          <cell r="FG185">
            <v>0.11896558199619722</v>
          </cell>
          <cell r="FH185">
            <v>8.3035780914277213E-2</v>
          </cell>
          <cell r="FI185">
            <v>8.436964316569795E-2</v>
          </cell>
          <cell r="FJ185">
            <v>7.7881878897489987E-2</v>
          </cell>
          <cell r="FK185">
            <v>7.6692562195243008E-2</v>
          </cell>
          <cell r="FL185">
            <v>7.5447860836558966E-2</v>
          </cell>
          <cell r="FM185">
            <v>7.4109783672344776E-2</v>
          </cell>
          <cell r="FN185">
            <v>7.0193732639556083E-2</v>
          </cell>
          <cell r="FO185">
            <v>6.5874291491903936E-2</v>
          </cell>
          <cell r="FP185">
            <v>7.1180487076891508E-2</v>
          </cell>
          <cell r="FQ185">
            <v>7.4234103015298647E-2</v>
          </cell>
          <cell r="FR185">
            <v>0.10028178889319683</v>
          </cell>
          <cell r="FS185">
            <v>0.10902727940854229</v>
          </cell>
          <cell r="FT185">
            <v>0.11832248464761697</v>
          </cell>
          <cell r="FU185">
            <v>0.12130042196764101</v>
          </cell>
          <cell r="FV185">
            <v>0.12954710647338685</v>
          </cell>
          <cell r="FW185">
            <v>0.12799808176432981</v>
          </cell>
          <cell r="FX185">
            <v>0.12711158427272595</v>
          </cell>
          <cell r="FY185">
            <v>0.13777992052989108</v>
          </cell>
          <cell r="FZ185">
            <v>0.14806528669789776</v>
          </cell>
          <cell r="GA185">
            <v>0.15105381110662819</v>
          </cell>
          <cell r="GB185">
            <v>0.1476979393043043</v>
          </cell>
          <cell r="GC185">
            <v>0.14814286806657129</v>
          </cell>
          <cell r="GD185">
            <v>0.1308741946812233</v>
          </cell>
          <cell r="GE185">
            <v>0.12027576095482151</v>
          </cell>
          <cell r="GF185">
            <v>0.1168760544250691</v>
          </cell>
          <cell r="GG185">
            <v>0.10537651261132219</v>
          </cell>
          <cell r="GH185">
            <v>0.10638362907155519</v>
          </cell>
        </row>
        <row r="187">
          <cell r="A187" t="str">
            <v>REGULADOS</v>
          </cell>
          <cell r="C187">
            <v>7.6940000000000008</v>
          </cell>
          <cell r="D187">
            <v>9.0408644700000013E-2</v>
          </cell>
          <cell r="E187">
            <v>8.5583149667743381</v>
          </cell>
          <cell r="F187">
            <v>9.3955053785757912</v>
          </cell>
          <cell r="G187">
            <v>9.5526148775012434</v>
          </cell>
          <cell r="H187">
            <v>9.7361193993900734</v>
          </cell>
          <cell r="I187">
            <v>10.133245457270107</v>
          </cell>
          <cell r="J187">
            <v>10.214813795879842</v>
          </cell>
          <cell r="K187">
            <v>10.338719002562163</v>
          </cell>
          <cell r="L187">
            <v>10.613789259235885</v>
          </cell>
          <cell r="M187">
            <v>10.689617072531227</v>
          </cell>
          <cell r="N187">
            <v>10.814429073995347</v>
          </cell>
          <cell r="O187">
            <v>10.893739780827207</v>
          </cell>
          <cell r="P187">
            <v>10.966513456589926</v>
          </cell>
          <cell r="Q187">
            <v>11.138415912520378</v>
          </cell>
          <cell r="R187">
            <v>13.148644665999852</v>
          </cell>
          <cell r="S187">
            <v>13.543658810219256</v>
          </cell>
          <cell r="T187">
            <v>13.651116311341292</v>
          </cell>
          <cell r="U187">
            <v>13.747833775013902</v>
          </cell>
          <cell r="V187">
            <v>13.825743966706773</v>
          </cell>
          <cell r="W187">
            <v>13.913397400515818</v>
          </cell>
          <cell r="X187">
            <v>14.014769008731937</v>
          </cell>
          <cell r="Y187">
            <v>14.191960654588879</v>
          </cell>
          <cell r="Z187">
            <v>14.807232137227079</v>
          </cell>
          <cell r="AA187">
            <v>14.912258009122809</v>
          </cell>
          <cell r="AB187">
            <v>15.373071588739997</v>
          </cell>
          <cell r="AC187">
            <v>16.226383480570743</v>
          </cell>
          <cell r="AD187">
            <v>17.852200768923758</v>
          </cell>
          <cell r="AE187">
            <v>18.315913723481216</v>
          </cell>
          <cell r="AF187">
            <v>18.599131682271061</v>
          </cell>
          <cell r="AG187">
            <v>18.937917604819155</v>
          </cell>
          <cell r="AH187">
            <v>19.065493823739892</v>
          </cell>
          <cell r="AI187">
            <v>19.238898067353809</v>
          </cell>
          <cell r="AJ187">
            <v>20.027149322471491</v>
          </cell>
          <cell r="AK187">
            <v>20.356282998150341</v>
          </cell>
          <cell r="AL187">
            <v>20.840125691099438</v>
          </cell>
          <cell r="AM187">
            <v>21.025753423705737</v>
          </cell>
          <cell r="AN187">
            <v>21.17756183725901</v>
          </cell>
          <cell r="AO187">
            <v>21.332633441171417</v>
          </cell>
          <cell r="AP187">
            <v>24.602404522919223</v>
          </cell>
          <cell r="AQ187">
            <v>25.474649309744535</v>
          </cell>
          <cell r="AR187">
            <v>25.711596096069396</v>
          </cell>
          <cell r="AS187">
            <v>26.019239127673256</v>
          </cell>
          <cell r="AT187">
            <v>26.112517479284268</v>
          </cell>
          <cell r="AU187">
            <v>26.258372083421293</v>
          </cell>
          <cell r="AV187">
            <v>26.41171722388917</v>
          </cell>
          <cell r="AW187">
            <v>26.613307669803731</v>
          </cell>
          <cell r="AX187">
            <v>26.768173518335111</v>
          </cell>
          <cell r="AY187">
            <v>27.104426822151794</v>
          </cell>
          <cell r="AZ187">
            <v>27.32322721573134</v>
          </cell>
          <cell r="BA187">
            <v>27.536377491062737</v>
          </cell>
          <cell r="BB187">
            <v>31.015092345520344</v>
          </cell>
          <cell r="BC187">
            <v>32.191511575121744</v>
          </cell>
          <cell r="BD187">
            <v>32.402755562036702</v>
          </cell>
          <cell r="BE187">
            <v>32.895249826277094</v>
          </cell>
          <cell r="BF187">
            <v>33.302382180088806</v>
          </cell>
          <cell r="BG187">
            <v>33.70591229855836</v>
          </cell>
          <cell r="BH187">
            <v>34.086814046423761</v>
          </cell>
          <cell r="BI187">
            <v>34.825849582234085</v>
          </cell>
          <cell r="BJ187">
            <v>35.04390571465018</v>
          </cell>
          <cell r="BK187">
            <v>35.34575213593881</v>
          </cell>
          <cell r="BL187">
            <v>35.619818066727248</v>
          </cell>
          <cell r="BM187">
            <v>36.080765091282672</v>
          </cell>
          <cell r="BN187">
            <v>39.726713596706624</v>
          </cell>
          <cell r="BO187">
            <v>40.888280533639083</v>
          </cell>
          <cell r="BP187">
            <v>41.287703001962733</v>
          </cell>
          <cell r="BQ187">
            <v>41.516133790734195</v>
          </cell>
          <cell r="BR187">
            <v>41.842721418566896</v>
          </cell>
          <cell r="BS187">
            <v>42.110590736284379</v>
          </cell>
          <cell r="BT187">
            <v>42.505198421229046</v>
          </cell>
          <cell r="BU187">
            <v>42.779485680088811</v>
          </cell>
          <cell r="BV187">
            <v>43.104021381916766</v>
          </cell>
          <cell r="BW187">
            <v>43.399880638732263</v>
          </cell>
          <cell r="BX187">
            <v>43.697980096105091</v>
          </cell>
          <cell r="BY187">
            <v>44.140042290872366</v>
          </cell>
          <cell r="BZ187">
            <v>45.232927923838993</v>
          </cell>
          <cell r="CA187">
            <v>46.494986965596063</v>
          </cell>
          <cell r="CB187">
            <v>48.254748734722156</v>
          </cell>
          <cell r="CC187">
            <v>49.017821962784673</v>
          </cell>
          <cell r="CD187">
            <v>49.455142599714193</v>
          </cell>
          <cell r="CE187">
            <v>49.873509728747287</v>
          </cell>
          <cell r="CF187">
            <v>50.322985828446491</v>
          </cell>
          <cell r="CG187">
            <v>50.872600630248414</v>
          </cell>
          <cell r="CH187">
            <v>51.146158333607346</v>
          </cell>
          <cell r="CI187">
            <v>51.400217495392312</v>
          </cell>
          <cell r="CJ187">
            <v>51.740244639932484</v>
          </cell>
          <cell r="CK187">
            <v>52.063703857739107</v>
          </cell>
          <cell r="CL187">
            <v>54.455608659118766</v>
          </cell>
          <cell r="CM187">
            <v>56.436608822370431</v>
          </cell>
          <cell r="CN187">
            <v>57.618358270793699</v>
          </cell>
          <cell r="CO187">
            <v>58.803151990220769</v>
          </cell>
          <cell r="CP187">
            <v>59.923550787845741</v>
          </cell>
          <cell r="CQ187">
            <v>61.085925575726897</v>
          </cell>
          <cell r="CR187">
            <v>62.600527399860106</v>
          </cell>
          <cell r="CS187">
            <v>63.355637865080951</v>
          </cell>
          <cell r="CT187">
            <v>64.285263994429556</v>
          </cell>
          <cell r="CU187">
            <v>64.800300587533954</v>
          </cell>
          <cell r="CV187">
            <v>65.088159254681472</v>
          </cell>
          <cell r="CW187">
            <v>65.533768408108415</v>
          </cell>
          <cell r="CX187">
            <v>69.21520925585034</v>
          </cell>
          <cell r="CY187">
            <v>70.382196535621873</v>
          </cell>
          <cell r="CZ187">
            <v>71.937969892054369</v>
          </cell>
          <cell r="DA187">
            <v>73.263801081500731</v>
          </cell>
          <cell r="DB187">
            <v>73.901807161834896</v>
          </cell>
          <cell r="DC187">
            <v>75.31130049385699</v>
          </cell>
          <cell r="DD187">
            <v>76.272287140164607</v>
          </cell>
          <cell r="DE187">
            <v>77.465324855825301</v>
          </cell>
          <cell r="DF187">
            <v>78.048908698445572</v>
          </cell>
          <cell r="DG187">
            <v>78.49904964680826</v>
          </cell>
          <cell r="DH187">
            <v>79.459241653403026</v>
          </cell>
          <cell r="DI187">
            <v>80.769377858525857</v>
          </cell>
          <cell r="DJ187">
            <v>83.537788094696197</v>
          </cell>
          <cell r="DK187">
            <v>85.820606290111101</v>
          </cell>
          <cell r="DL187">
            <v>88.648073124565443</v>
          </cell>
          <cell r="DM187">
            <v>90.080309511983899</v>
          </cell>
          <cell r="DN187">
            <v>90.989066206400665</v>
          </cell>
          <cell r="DO187">
            <v>91.461607722676192</v>
          </cell>
          <cell r="DP187">
            <v>92.368374188275553</v>
          </cell>
          <cell r="DQ187">
            <v>93.111693919320246</v>
          </cell>
          <cell r="DR187">
            <v>95.113043547244942</v>
          </cell>
          <cell r="DS187">
            <v>96.823645548454309</v>
          </cell>
          <cell r="DT187">
            <v>97.750367403481846</v>
          </cell>
          <cell r="DU187">
            <v>100</v>
          </cell>
          <cell r="DV187">
            <v>103.83488388116494</v>
          </cell>
          <cell r="DW187">
            <v>104.43559967250563</v>
          </cell>
          <cell r="DX187">
            <v>105.04712750828349</v>
          </cell>
          <cell r="DY187">
            <v>108.00624832326459</v>
          </cell>
          <cell r="DZ187">
            <v>110.4753451807026</v>
          </cell>
          <cell r="EA187">
            <v>112.18964441305245</v>
          </cell>
          <cell r="EB187">
            <v>113.93347955392808</v>
          </cell>
          <cell r="EC187">
            <v>115.16083945708127</v>
          </cell>
          <cell r="ED187">
            <v>116.5032357741007</v>
          </cell>
          <cell r="EE187">
            <v>117.50200889585948</v>
          </cell>
          <cell r="EF187">
            <v>118.41956188232736</v>
          </cell>
          <cell r="EG187">
            <v>119.62640625071772</v>
          </cell>
          <cell r="EH187">
            <v>121.30918996352348</v>
          </cell>
          <cell r="EI187">
            <v>124.51047620981535</v>
          </cell>
          <cell r="EJ187">
            <v>128.04309055607376</v>
          </cell>
          <cell r="EK187">
            <v>132.25624246177864</v>
          </cell>
          <cell r="EL187">
            <v>134.06454783059033</v>
          </cell>
          <cell r="EM187">
            <v>135.21222666213689</v>
          </cell>
          <cell r="EN187">
            <v>137.16632300439738</v>
          </cell>
          <cell r="EO187">
            <v>139.14763704965702</v>
          </cell>
          <cell r="EP187">
            <v>140.09426435368297</v>
          </cell>
          <cell r="EQ187">
            <v>140.53744386305348</v>
          </cell>
          <cell r="ER187">
            <v>142.49995622779201</v>
          </cell>
          <cell r="ES187">
            <v>142.89774717136092</v>
          </cell>
          <cell r="ET187">
            <v>144.68549091792764</v>
          </cell>
          <cell r="EU187">
            <v>147.50856388426757</v>
          </cell>
          <cell r="EV187">
            <v>153.76933620957152</v>
          </cell>
          <cell r="EW187">
            <v>155.65032567655552</v>
          </cell>
          <cell r="EX187">
            <v>156.49770220562769</v>
          </cell>
          <cell r="EY187">
            <v>157.67458566630853</v>
          </cell>
          <cell r="EZ187">
            <v>158.15237086778276</v>
          </cell>
          <cell r="FA187">
            <v>158.94682273718456</v>
          </cell>
          <cell r="FB187">
            <v>160.01757668412429</v>
          </cell>
          <cell r="FC187">
            <v>160.91835139848081</v>
          </cell>
          <cell r="FD187">
            <v>161.39797028412923</v>
          </cell>
          <cell r="FE187">
            <v>161.95622566911459</v>
          </cell>
          <cell r="FF187">
            <v>162.72499993858438</v>
          </cell>
          <cell r="FG187">
            <v>165.05700603618271</v>
          </cell>
          <cell r="FH187">
            <v>166.53769312240334</v>
          </cell>
          <cell r="FI187">
            <v>168.7824881125112</v>
          </cell>
          <cell r="FJ187">
            <v>168.68603729654183</v>
          </cell>
          <cell r="FK187">
            <v>169.76705363413106</v>
          </cell>
          <cell r="FL187">
            <v>170.0846289359871</v>
          </cell>
          <cell r="FM187">
            <v>170.72633738564383</v>
          </cell>
          <cell r="FN187">
            <v>171.24980767951939</v>
          </cell>
          <cell r="FO187">
            <v>171.51873378490095</v>
          </cell>
          <cell r="FP187">
            <v>172.8863564221752</v>
          </cell>
          <cell r="FQ187">
            <v>173.97890080940459</v>
          </cell>
          <cell r="FR187">
            <v>179.04335403007096</v>
          </cell>
          <cell r="FS187">
            <v>183.05272235162704</v>
          </cell>
          <cell r="FT187">
            <v>186.24284676012846</v>
          </cell>
          <cell r="FU187">
            <v>189.25587514130717</v>
          </cell>
          <cell r="FV187">
            <v>190.53882533077063</v>
          </cell>
          <cell r="FW187">
            <v>191.49691084608193</v>
          </cell>
          <cell r="FX187">
            <v>191.70435558047913</v>
          </cell>
          <cell r="FY187">
            <v>194.24899858299722</v>
          </cell>
          <cell r="FZ187">
            <v>196.60595955054728</v>
          </cell>
          <cell r="GA187">
            <v>197.42729219929342</v>
          </cell>
          <cell r="GB187">
            <v>198.42131499955997</v>
          </cell>
          <cell r="GC187">
            <v>199.75263415837932</v>
          </cell>
          <cell r="GD187">
            <v>202.47550880178164</v>
          </cell>
          <cell r="GE187">
            <v>205.06952782732066</v>
          </cell>
          <cell r="GF187">
            <v>208.01017585434502</v>
          </cell>
          <cell r="GG187">
            <v>209.19899925490196</v>
          </cell>
          <cell r="GH187">
            <v>210.80903704848919</v>
          </cell>
          <cell r="GI187">
            <v>214.03785806190717</v>
          </cell>
          <cell r="GJ187">
            <v>214.87941258978961</v>
          </cell>
          <cell r="GK187">
            <v>213.68425963780649</v>
          </cell>
          <cell r="GL187">
            <v>214.46486152606818</v>
          </cell>
          <cell r="GM187">
            <v>215.18473465660745</v>
          </cell>
          <cell r="GN187">
            <v>217.41909054451293</v>
          </cell>
          <cell r="GO187">
            <v>220.21189205514108</v>
          </cell>
          <cell r="GP187">
            <v>223.94113055178889</v>
          </cell>
          <cell r="GQ187">
            <v>225.9636548369804</v>
          </cell>
          <cell r="GR187">
            <v>227.82571730511734</v>
          </cell>
          <cell r="GS187">
            <v>228.80912572972127</v>
          </cell>
          <cell r="GT187">
            <v>229.87373027485501</v>
          </cell>
          <cell r="GU187">
            <v>231.0008780147547</v>
          </cell>
          <cell r="GV187">
            <v>231.60393057684001</v>
          </cell>
          <cell r="GW187">
            <v>232.42277081432673</v>
          </cell>
          <cell r="GX187">
            <v>233.43082885469906</v>
          </cell>
          <cell r="GY187">
            <v>233.74702928492192</v>
          </cell>
          <cell r="GZ187">
            <v>234.39491730335607</v>
          </cell>
        </row>
      </sheetData>
      <sheetData sheetId="1" refreshError="1"/>
      <sheetData sheetId="2" refreshError="1"/>
      <sheetData sheetId="3" refreshError="1"/>
      <sheetData sheetId="4"/>
      <sheetData sheetId="5"/>
      <sheetData sheetId="6"/>
      <sheetData sheetId="7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. IMF Base"/>
      <sheetName val="A. Content"/>
      <sheetName val="B.  Assumptions"/>
      <sheetName val=" C.  Balance BR"/>
      <sheetName val="D. BR"/>
      <sheetName val="E. Intermediarios + EFE"/>
      <sheetName val="F. P Bancario"/>
      <sheetName val="H.  Program"/>
      <sheetName val="G. Fogafín"/>
      <sheetName val="I. Summary"/>
      <sheetName val="J.  IMF Currency"/>
      <sheetName val="L. IMF Base acc. rate"/>
      <sheetName val="M.  Performance"/>
      <sheetName val="N. S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ACION98"/>
      <sheetName val="SUPUESTOS"/>
    </sheetNames>
    <sheetDataSet>
      <sheetData sheetId="0" refreshError="1"/>
      <sheetData sheetId="1" refreshError="1">
        <row r="47">
          <cell r="H47">
            <v>43898166</v>
          </cell>
          <cell r="I47">
            <v>57982290</v>
          </cell>
        </row>
      </sheetData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cing"/>
      <sheetName val="comparativo bonos"/>
      <sheetName val="financ noticias"/>
      <sheetName val="EMBI"/>
      <sheetName val="peru_12"/>
      <sheetName val="grafs"/>
      <sheetName val="spreads bonos Col"/>
      <sheetName val="perfil sep"/>
      <sheetName val="emision bonos"/>
      <sheetName val="calendario"/>
      <sheetName val="2003"/>
      <sheetName val="2002"/>
      <sheetName val="perfil"/>
      <sheetName val="perfil (2)"/>
      <sheetName val="propuestas bancos"/>
      <sheetName val="Hoja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ME"/>
      <sheetName val="INFORMACION"/>
      <sheetName val="SALDOS"/>
      <sheetName val="OEC - FIN"/>
      <sheetName val="VALIDACION BR"/>
    </sheetNames>
    <sheetDataSet>
      <sheetData sheetId="0" refreshError="1"/>
      <sheetData sheetId="1" refreshError="1">
        <row r="11">
          <cell r="B11" t="str">
            <v>BUCARAMANGA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Saldo"/>
      <sheetName val="Supuestos"/>
    </sheetNames>
    <sheetDataSet>
      <sheetData sheetId="0" refreshError="1"/>
      <sheetData sheetId="1" refreshError="1">
        <row r="1">
          <cell r="A1" t="str">
            <v>Estado</v>
          </cell>
        </row>
        <row r="7">
          <cell r="C7" t="str">
            <v>Subastas USD</v>
          </cell>
        </row>
        <row r="8">
          <cell r="C8" t="str">
            <v>Subastas USD</v>
          </cell>
        </row>
      </sheetData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F Ajustable"/>
      <sheetName val="SCF Ajustable - BID"/>
      <sheetName val="CPS Ajustable"/>
      <sheetName val="CPS Ajustable - BID"/>
      <sheetName val="CPS Fija"/>
      <sheetName val="CPS Fija - BID"/>
      <sheetName val="FSO Fija"/>
      <sheetName val="FSO Fija - BID"/>
      <sheetName val="CDF Fija"/>
      <sheetName val="CDF Fija - BID"/>
      <sheetName val="Resumen"/>
      <sheetName val="Datos"/>
      <sheetName val="Resultados"/>
    </sheetNames>
    <sheetDataSet>
      <sheetData sheetId="0">
        <row r="2">
          <cell r="AR2">
            <v>5.1938149333000186E-2</v>
          </cell>
        </row>
      </sheetData>
      <sheetData sheetId="1">
        <row r="2">
          <cell r="AR2">
            <v>5.1943525671958923E-2</v>
          </cell>
        </row>
      </sheetData>
      <sheetData sheetId="2">
        <row r="2">
          <cell r="AF2">
            <v>4.7796908020973208E-2</v>
          </cell>
        </row>
      </sheetData>
      <sheetData sheetId="3">
        <row r="2">
          <cell r="AF2">
            <v>4.7778734564781183E-2</v>
          </cell>
        </row>
      </sheetData>
      <sheetData sheetId="4">
        <row r="2">
          <cell r="G2">
            <v>0.10367844700813295</v>
          </cell>
        </row>
      </sheetData>
      <sheetData sheetId="5">
        <row r="2">
          <cell r="G2">
            <v>9.9550825357437117E-2</v>
          </cell>
        </row>
      </sheetData>
      <sheetData sheetId="6">
        <row r="2">
          <cell r="AI2">
            <v>2.157866656780243E-2</v>
          </cell>
        </row>
      </sheetData>
      <sheetData sheetId="7">
        <row r="2">
          <cell r="AI2">
            <v>2.1617266535758978E-2</v>
          </cell>
        </row>
      </sheetData>
      <sheetData sheetId="8">
        <row r="2">
          <cell r="G2">
            <v>5.2106231451034546E-3</v>
          </cell>
        </row>
      </sheetData>
      <sheetData sheetId="9">
        <row r="2">
          <cell r="G2">
            <v>5.2215605974197396E-3</v>
          </cell>
        </row>
      </sheetData>
      <sheetData sheetId="10"/>
      <sheetData sheetId="11">
        <row r="5">
          <cell r="M5" t="str">
            <v>DEQ</v>
          </cell>
          <cell r="N5">
            <v>1</v>
          </cell>
        </row>
        <row r="6">
          <cell r="M6" t="str">
            <v>SEK</v>
          </cell>
          <cell r="N6">
            <v>0.12889</v>
          </cell>
        </row>
        <row r="7">
          <cell r="M7" t="str">
            <v>CHF</v>
          </cell>
          <cell r="N7">
            <v>0.86199000000000003</v>
          </cell>
        </row>
        <row r="8">
          <cell r="M8" t="str">
            <v>USD</v>
          </cell>
          <cell r="N8">
            <v>1</v>
          </cell>
        </row>
        <row r="9">
          <cell r="M9" t="str">
            <v>CAD</v>
          </cell>
          <cell r="N9">
            <v>0.82150000000000001</v>
          </cell>
        </row>
        <row r="10">
          <cell r="M10" t="str">
            <v>EUR</v>
          </cell>
          <cell r="N10">
            <v>1.272</v>
          </cell>
        </row>
        <row r="11">
          <cell r="M11" t="str">
            <v>UA</v>
          </cell>
          <cell r="N11">
            <v>1.6978730871700001</v>
          </cell>
        </row>
      </sheetData>
      <sheetData sheetId="12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2castigo"/>
      <sheetName val="Hoja1"/>
      <sheetName val="CUA1-3"/>
      <sheetName val="TOTAL FUN"/>
      <sheetName val="NACION FUN"/>
      <sheetName val="PROPIOS FUN"/>
      <sheetName val="OCP"/>
      <sheetName val="TRANST"/>
      <sheetName val="notas"/>
      <sheetName val="TRANSN"/>
      <sheetName val="TRANSP"/>
      <sheetName val="GGT"/>
      <sheetName val="GGN"/>
      <sheetName val="GGP"/>
      <sheetName val="GPT"/>
      <sheetName val="GPN"/>
      <sheetName val="GPP"/>
      <sheetName val="ppry89aFEB"/>
      <sheetName val="CUA1_3"/>
      <sheetName val="proyecINGRESOS99"/>
      <sheetName val="proyecINGRESOS99 (det)"/>
      <sheetName val="LOTERIAS"/>
      <sheetName val="SUPUESTOS"/>
      <sheetName val="DATOS"/>
    </sheetNames>
    <sheetDataSet>
      <sheetData sheetId="0" refreshError="1"/>
      <sheetData sheetId="1" refreshError="1"/>
      <sheetData sheetId="2" refreshError="1">
        <row r="3">
          <cell r="Y3" t="str">
            <v>CUADRO No. 2</v>
          </cell>
        </row>
        <row r="4">
          <cell r="Y4" t="str">
            <v>APROPIACIONES 1998 - 2000</v>
          </cell>
        </row>
        <row r="5">
          <cell r="Y5" t="str">
            <v>RECURSOS NACION</v>
          </cell>
        </row>
        <row r="6">
          <cell r="Y6" t="str">
            <v>Miles de millones de pesos</v>
          </cell>
        </row>
        <row r="9">
          <cell r="Y9" t="str">
            <v>CONCEPTO</v>
          </cell>
          <cell r="Z9" t="str">
            <v>1998</v>
          </cell>
          <cell r="AA9" t="str">
            <v>1999   1/</v>
          </cell>
          <cell r="AB9" t="str">
            <v>2000</v>
          </cell>
          <cell r="AC9" t="str">
            <v>VARIACION  %</v>
          </cell>
        </row>
        <row r="10">
          <cell r="AC10" t="str">
            <v>99/98</v>
          </cell>
          <cell r="AD10" t="str">
            <v>2000/99</v>
          </cell>
        </row>
        <row r="11">
          <cell r="Z11" t="str">
            <v>(1)</v>
          </cell>
          <cell r="AA11" t="str">
            <v>(2)</v>
          </cell>
          <cell r="AB11" t="str">
            <v>(3)</v>
          </cell>
          <cell r="AC11" t="str">
            <v>(4)=(2/1)</v>
          </cell>
          <cell r="AD11" t="str">
            <v>(5)=(3/2)</v>
          </cell>
        </row>
        <row r="13">
          <cell r="Y13" t="str">
            <v>FUNCIONAMIENTO</v>
          </cell>
          <cell r="Z13">
            <v>17507.617041843005</v>
          </cell>
          <cell r="AA13">
            <v>22543.902873841002</v>
          </cell>
          <cell r="AB13">
            <v>22748.7873545</v>
          </cell>
          <cell r="AC13">
            <v>28.766255395930429</v>
          </cell>
          <cell r="AD13">
            <v>0.90882435843324672</v>
          </cell>
        </row>
        <row r="14">
          <cell r="Y14" t="str">
            <v>Gastos de Personal</v>
          </cell>
          <cell r="Z14">
            <v>4484.8324892346527</v>
          </cell>
          <cell r="AA14">
            <v>5167.0622997669998</v>
          </cell>
          <cell r="AB14">
            <v>5376.3</v>
          </cell>
          <cell r="AC14">
            <v>15.211935165247858</v>
          </cell>
          <cell r="AD14">
            <v>4.0494518566659421</v>
          </cell>
        </row>
        <row r="15">
          <cell r="Y15" t="str">
            <v>Gastos Generales</v>
          </cell>
          <cell r="Z15">
            <v>1321.8889146321796</v>
          </cell>
          <cell r="AA15">
            <v>1280.69206044</v>
          </cell>
          <cell r="AB15">
            <v>1051.7</v>
          </cell>
          <cell r="AC15">
            <v>-3.116514083457822</v>
          </cell>
          <cell r="AD15">
            <v>-17.880337320224072</v>
          </cell>
        </row>
        <row r="16">
          <cell r="Y16" t="str">
            <v>Transferencias</v>
          </cell>
          <cell r="Z16">
            <v>11700.795637976174</v>
          </cell>
          <cell r="AA16">
            <v>16093.200213634</v>
          </cell>
          <cell r="AB16">
            <v>16317.5</v>
          </cell>
          <cell r="AC16">
            <v>37.539366651288319</v>
          </cell>
          <cell r="AD16">
            <v>1.3937550231679641</v>
          </cell>
        </row>
        <row r="17">
          <cell r="Y17" t="str">
            <v>Operación Comercial</v>
          </cell>
          <cell r="Z17">
            <v>0.1</v>
          </cell>
          <cell r="AA17">
            <v>2.9483000000000001</v>
          </cell>
          <cell r="AB17">
            <v>3.2873545000000002</v>
          </cell>
        </row>
        <row r="19">
          <cell r="Y19" t="str">
            <v>SERVICIO DE LA DEUDA</v>
          </cell>
          <cell r="Z19">
            <v>11289.569079999999</v>
          </cell>
          <cell r="AA19">
            <v>13645.599999999999</v>
          </cell>
          <cell r="AB19">
            <v>14930.3</v>
          </cell>
          <cell r="AC19">
            <v>20.869095209079489</v>
          </cell>
          <cell r="AD19">
            <v>9.4147564049950283</v>
          </cell>
        </row>
        <row r="20">
          <cell r="Y20" t="str">
            <v>Externa</v>
          </cell>
          <cell r="Z20">
            <v>2576.1146520000002</v>
          </cell>
          <cell r="AA20">
            <v>3947.7</v>
          </cell>
          <cell r="AB20">
            <v>4191.3</v>
          </cell>
          <cell r="AC20">
            <v>53.242403125775148</v>
          </cell>
          <cell r="AD20">
            <v>6.1706816627403294</v>
          </cell>
        </row>
        <row r="21">
          <cell r="Y21" t="str">
            <v>Interna   2/</v>
          </cell>
          <cell r="Z21">
            <v>8713.4544279999991</v>
          </cell>
          <cell r="AA21">
            <v>9697.9</v>
          </cell>
          <cell r="AB21">
            <v>10739</v>
          </cell>
          <cell r="AC21">
            <v>11.297994155298063</v>
          </cell>
          <cell r="AD21">
            <v>10.735313830829352</v>
          </cell>
        </row>
        <row r="26">
          <cell r="Y26" t="str">
            <v>INVERSION</v>
          </cell>
          <cell r="Z26">
            <v>5073.7929515019996</v>
          </cell>
          <cell r="AA26">
            <v>5147.2</v>
          </cell>
          <cell r="AB26">
            <v>3166.3</v>
          </cell>
          <cell r="AC26">
            <v>1.4467884125281438</v>
          </cell>
          <cell r="AD26">
            <v>-38.485001554243084</v>
          </cell>
        </row>
        <row r="28">
          <cell r="Y28" t="str">
            <v>TOTAL CON DEUDA</v>
          </cell>
          <cell r="Z28">
            <v>33870.979073345006</v>
          </cell>
          <cell r="AA28">
            <v>41336.702873841001</v>
          </cell>
          <cell r="AB28">
            <v>40845.387354500002</v>
          </cell>
          <cell r="AC28">
            <v>22.041653370366255</v>
          </cell>
          <cell r="AD28">
            <v>-1.1885696854935124</v>
          </cell>
        </row>
        <row r="29">
          <cell r="Y29" t="str">
            <v>TOTAL SIN DEUDA</v>
          </cell>
          <cell r="Z29">
            <v>22581.409993345005</v>
          </cell>
          <cell r="AA29">
            <v>27691.102873841002</v>
          </cell>
          <cell r="AB29">
            <v>25915.087354500003</v>
          </cell>
          <cell r="AC29">
            <v>22.627873467608438</v>
          </cell>
          <cell r="AD29">
            <v>-6.4136684170089548</v>
          </cell>
        </row>
        <row r="31">
          <cell r="Y31" t="str">
            <v xml:space="preserve">  1/  Incluye adición por $1.3 mil milllones, traslados por $1.1 mil millones y reducción participación municipios por $223.8 mil millones</v>
          </cell>
        </row>
        <row r="32">
          <cell r="Y32" t="str">
            <v xml:space="preserve">   2/ Icluye el valor del déficit fiscal por $1.046.6 mil millones</v>
          </cell>
        </row>
        <row r="34">
          <cell r="Y34" t="str">
            <v>CUADRO No. 3</v>
          </cell>
        </row>
        <row r="35">
          <cell r="Y35" t="str">
            <v>APROPIACIONES 1998 - 2000</v>
          </cell>
        </row>
        <row r="36">
          <cell r="Y36" t="str">
            <v>RECURSOS PROPIOS</v>
          </cell>
        </row>
        <row r="37">
          <cell r="Y37" t="str">
            <v>Miles de millones de pesos</v>
          </cell>
        </row>
        <row r="40">
          <cell r="Z40" t="str">
            <v>1998</v>
          </cell>
          <cell r="AA40" t="str">
            <v>1999</v>
          </cell>
          <cell r="AB40" t="str">
            <v>2000</v>
          </cell>
          <cell r="AC40" t="str">
            <v>VARIACION  %</v>
          </cell>
        </row>
        <row r="41">
          <cell r="Y41" t="str">
            <v>CONCEPTO</v>
          </cell>
          <cell r="AC41" t="str">
            <v>99/98</v>
          </cell>
          <cell r="AD41" t="str">
            <v>2000/99</v>
          </cell>
        </row>
        <row r="42">
          <cell r="Z42" t="str">
            <v>(1)</v>
          </cell>
          <cell r="AA42" t="str">
            <v>(2)</v>
          </cell>
          <cell r="AB42" t="str">
            <v>(3)</v>
          </cell>
          <cell r="AC42" t="str">
            <v>(4)=(2/1)</v>
          </cell>
          <cell r="AD42" t="str">
            <v>(5)=(3/2)</v>
          </cell>
        </row>
        <row r="45">
          <cell r="Y45" t="str">
            <v>FUNCIONAMIENTO</v>
          </cell>
          <cell r="Z45">
            <v>1659.373423821</v>
          </cell>
          <cell r="AA45">
            <v>1602.6133874049999</v>
          </cell>
          <cell r="AB45">
            <v>1410.701027604</v>
          </cell>
          <cell r="AC45">
            <v>-3.4205704153860705</v>
          </cell>
          <cell r="AD45">
            <v>-11.974962976675874</v>
          </cell>
        </row>
        <row r="46">
          <cell r="Y46" t="str">
            <v>Gastos de Personal</v>
          </cell>
          <cell r="Z46">
            <v>398.89649835734997</v>
          </cell>
          <cell r="AA46">
            <v>380.27551839099999</v>
          </cell>
          <cell r="AB46">
            <v>388.1</v>
          </cell>
          <cell r="AC46">
            <v>-4.668123195623652</v>
          </cell>
          <cell r="AD46">
            <v>2.0575822609108618</v>
          </cell>
        </row>
        <row r="47">
          <cell r="Y47" t="str">
            <v>Gastos Generales</v>
          </cell>
          <cell r="Z47">
            <v>272.74812604427001</v>
          </cell>
          <cell r="AA47">
            <v>243.24939164</v>
          </cell>
          <cell r="AB47">
            <v>197.762</v>
          </cell>
          <cell r="AC47">
            <v>-10.815375647890624</v>
          </cell>
          <cell r="AD47">
            <v>-18.699899446128786</v>
          </cell>
        </row>
        <row r="48">
          <cell r="Y48" t="str">
            <v>Transferencias</v>
          </cell>
          <cell r="Z48">
            <v>690.42139540237997</v>
          </cell>
          <cell r="AA48">
            <v>773.034085688</v>
          </cell>
          <cell r="AB48">
            <v>543.59169398799997</v>
          </cell>
          <cell r="AC48">
            <v>11.965546090510859</v>
          </cell>
          <cell r="AD48">
            <v>-29.680760001131958</v>
          </cell>
        </row>
        <row r="49">
          <cell r="Y49" t="str">
            <v>Operación Comercial</v>
          </cell>
          <cell r="Z49">
            <v>297.30740401700001</v>
          </cell>
          <cell r="AA49">
            <v>206.054391686</v>
          </cell>
          <cell r="AB49">
            <v>281.24733361599999</v>
          </cell>
          <cell r="AC49">
            <v>-30.693151632975201</v>
          </cell>
          <cell r="AD49">
            <v>36.491792926493027</v>
          </cell>
        </row>
        <row r="51">
          <cell r="Y51" t="str">
            <v>SERVICIO DE LA DEUDA</v>
          </cell>
          <cell r="Z51">
            <v>31.026147289999997</v>
          </cell>
          <cell r="AA51">
            <v>18.399635302</v>
          </cell>
          <cell r="AB51">
            <v>13.870000000000001</v>
          </cell>
          <cell r="AC51">
            <v>-40.696358042719773</v>
          </cell>
          <cell r="AD51">
            <v>-24.618071106592186</v>
          </cell>
        </row>
        <row r="52">
          <cell r="Y52" t="str">
            <v>Externa</v>
          </cell>
          <cell r="Z52">
            <v>9.5051620000000003</v>
          </cell>
          <cell r="AA52">
            <v>3.1066911350000002</v>
          </cell>
          <cell r="AB52">
            <v>3.8170000000000002</v>
          </cell>
          <cell r="AC52">
            <v>-67.315747643227965</v>
          </cell>
          <cell r="AD52">
            <v>22.863839182391075</v>
          </cell>
        </row>
        <row r="53">
          <cell r="Y53" t="str">
            <v>Interna</v>
          </cell>
          <cell r="Z53">
            <v>21.520985289999999</v>
          </cell>
          <cell r="AA53">
            <v>15.292944167</v>
          </cell>
          <cell r="AB53">
            <v>10.053000000000001</v>
          </cell>
          <cell r="AC53">
            <v>-28.939386552594026</v>
          </cell>
          <cell r="AD53">
            <v>-34.263802376961884</v>
          </cell>
        </row>
        <row r="55">
          <cell r="Y55" t="str">
            <v>INVERSION</v>
          </cell>
          <cell r="Z55">
            <v>2235.8472710000001</v>
          </cell>
          <cell r="AA55">
            <v>2660.3020459999998</v>
          </cell>
          <cell r="AB55">
            <v>2333.1673000000001</v>
          </cell>
          <cell r="AC55">
            <v>18.984068388989694</v>
          </cell>
          <cell r="AD55">
            <v>-12.296902394668896</v>
          </cell>
        </row>
        <row r="57">
          <cell r="Y57" t="str">
            <v>TOTAL CON DEUDA</v>
          </cell>
          <cell r="Z57">
            <v>3926.2468421109998</v>
          </cell>
          <cell r="AA57">
            <v>4281.3150687069992</v>
          </cell>
          <cell r="AB57">
            <v>3757.738327604</v>
          </cell>
          <cell r="AC57">
            <v>9.0434514403860522</v>
          </cell>
          <cell r="AD57">
            <v>-12.229343851143494</v>
          </cell>
        </row>
        <row r="58">
          <cell r="Y58" t="str">
            <v>TOTAL SIN DEUDA</v>
          </cell>
          <cell r="Z58">
            <v>3895.2206948209996</v>
          </cell>
          <cell r="AA58">
            <v>4262.915433404999</v>
          </cell>
          <cell r="AB58">
            <v>3743.8683276040001</v>
          </cell>
          <cell r="AC58">
            <v>9.439638146122963</v>
          </cell>
          <cell r="AD58">
            <v>-12.175871511164615</v>
          </cell>
        </row>
        <row r="63">
          <cell r="Y63" t="str">
            <v>CUADRO No. 1</v>
          </cell>
        </row>
        <row r="64">
          <cell r="Y64" t="str">
            <v>APROPIACIONES 1998 - 2000</v>
          </cell>
        </row>
        <row r="65">
          <cell r="Y65" t="str">
            <v>TOTAL</v>
          </cell>
        </row>
        <row r="66">
          <cell r="Y66" t="str">
            <v>Miles de millones de pesos</v>
          </cell>
        </row>
        <row r="69">
          <cell r="Z69" t="str">
            <v>1998</v>
          </cell>
          <cell r="AA69" t="str">
            <v>1999</v>
          </cell>
          <cell r="AB69" t="str">
            <v>2000</v>
          </cell>
          <cell r="AC69" t="str">
            <v>VARIACION  %</v>
          </cell>
        </row>
        <row r="70">
          <cell r="Y70" t="str">
            <v>CONCEPTO</v>
          </cell>
          <cell r="AC70" t="str">
            <v>99/98</v>
          </cell>
          <cell r="AD70" t="str">
            <v>2000/99</v>
          </cell>
        </row>
        <row r="71">
          <cell r="Z71" t="str">
            <v>(1)</v>
          </cell>
          <cell r="AA71" t="str">
            <v>(2)</v>
          </cell>
          <cell r="AB71" t="str">
            <v>(3)</v>
          </cell>
          <cell r="AC71" t="str">
            <v>(4)=(2/1)</v>
          </cell>
          <cell r="AD71" t="str">
            <v>(5)=(3/2)</v>
          </cell>
        </row>
        <row r="73">
          <cell r="Y73" t="str">
            <v>FUNCIONAMIENTO</v>
          </cell>
          <cell r="Z73">
            <v>19166.990465664006</v>
          </cell>
          <cell r="AA73">
            <v>24146.516261246001</v>
          </cell>
          <cell r="AB73">
            <v>24159.488382104002</v>
          </cell>
          <cell r="AC73">
            <v>25.979695688284398</v>
          </cell>
          <cell r="AD73">
            <v>5.3722535862532617E-2</v>
          </cell>
        </row>
        <row r="75">
          <cell r="Y75" t="str">
            <v>Gastos de Personal</v>
          </cell>
          <cell r="Z75">
            <v>4883.7289875920023</v>
          </cell>
          <cell r="AA75">
            <v>5547.3378181580001</v>
          </cell>
          <cell r="AB75">
            <v>5764.4000000000005</v>
          </cell>
          <cell r="AC75">
            <v>13.588158398060513</v>
          </cell>
          <cell r="AD75">
            <v>3.9129072170707602</v>
          </cell>
        </row>
        <row r="76">
          <cell r="Y76" t="str">
            <v>Gastos Generales</v>
          </cell>
          <cell r="Z76">
            <v>1594.6370406764497</v>
          </cell>
          <cell r="AA76">
            <v>1523.9414520800001</v>
          </cell>
          <cell r="AB76">
            <v>1249.462</v>
          </cell>
          <cell r="AC76">
            <v>-4.433334156496227</v>
          </cell>
          <cell r="AD76">
            <v>-18.011154674306418</v>
          </cell>
        </row>
        <row r="77">
          <cell r="Y77" t="str">
            <v>Transferencias</v>
          </cell>
          <cell r="Z77">
            <v>12391.217033378554</v>
          </cell>
          <cell r="AA77">
            <v>16866.234299322001</v>
          </cell>
          <cell r="AB77">
            <v>16861.091693988001</v>
          </cell>
          <cell r="AC77">
            <v>36.114428904674753</v>
          </cell>
          <cell r="AD77">
            <v>-3.0490536552119085E-2</v>
          </cell>
        </row>
        <row r="78">
          <cell r="Y78" t="str">
            <v>Operación Comercial</v>
          </cell>
          <cell r="Z78">
            <v>297.40740401700003</v>
          </cell>
          <cell r="AA78">
            <v>209.00269168599999</v>
          </cell>
          <cell r="AB78">
            <v>284.53468811599998</v>
          </cell>
          <cell r="AC78">
            <v>-29.72512154604825</v>
          </cell>
          <cell r="AD78">
            <v>36.139245777502829</v>
          </cell>
        </row>
        <row r="80">
          <cell r="Y80" t="str">
            <v>SERVICIO DE LA DEUDA</v>
          </cell>
          <cell r="Z80">
            <v>11320.595227289999</v>
          </cell>
          <cell r="AA80">
            <v>13663.999635302</v>
          </cell>
          <cell r="AB80">
            <v>14944.17</v>
          </cell>
          <cell r="AC80">
            <v>20.700363902799658</v>
          </cell>
          <cell r="AD80">
            <v>9.3689285631315613</v>
          </cell>
        </row>
        <row r="81">
          <cell r="Y81" t="str">
            <v>Externa</v>
          </cell>
          <cell r="Z81">
            <v>2585.6198140000001</v>
          </cell>
          <cell r="AA81">
            <v>3950.8066911349997</v>
          </cell>
          <cell r="AB81">
            <v>4195.1170000000002</v>
          </cell>
          <cell r="AC81">
            <v>52.799211614294947</v>
          </cell>
          <cell r="AD81">
            <v>6.1838082185391441</v>
          </cell>
        </row>
        <row r="82">
          <cell r="Y82" t="str">
            <v>Interna   2/</v>
          </cell>
          <cell r="Z82">
            <v>8734.9754132899998</v>
          </cell>
          <cell r="AA82">
            <v>9713.192944167</v>
          </cell>
          <cell r="AB82">
            <v>10749.053</v>
          </cell>
          <cell r="AC82">
            <v>11.198858435121316</v>
          </cell>
          <cell r="AD82">
            <v>10.664464937403073</v>
          </cell>
        </row>
        <row r="87">
          <cell r="Y87" t="str">
            <v xml:space="preserve">INVERSION </v>
          </cell>
          <cell r="Z87">
            <v>7309.6402225019992</v>
          </cell>
          <cell r="AA87">
            <v>7807.5020459999996</v>
          </cell>
          <cell r="AB87">
            <v>5499.4673000000003</v>
          </cell>
          <cell r="AC87">
            <v>6.8110304795218513</v>
          </cell>
          <cell r="AD87">
            <v>-29.561756531110607</v>
          </cell>
        </row>
        <row r="89">
          <cell r="Y89" t="str">
            <v>TOTAL CON DEUDA</v>
          </cell>
          <cell r="Z89">
            <v>37797.225915456002</v>
          </cell>
          <cell r="AA89">
            <v>45618.017942548002</v>
          </cell>
          <cell r="AB89">
            <v>44603.125682104001</v>
          </cell>
          <cell r="AC89">
            <v>20.691444511259572</v>
          </cell>
          <cell r="AD89">
            <v>-2.2247618511662903</v>
          </cell>
        </row>
        <row r="90">
          <cell r="Y90" t="str">
            <v>TOTAL SIN DEUDA</v>
          </cell>
          <cell r="Z90">
            <v>26476.630688166002</v>
          </cell>
          <cell r="AA90">
            <v>31954.018307246002</v>
          </cell>
          <cell r="AB90">
            <v>29658.955682104002</v>
          </cell>
          <cell r="AC90">
            <v>20.687630853000382</v>
          </cell>
          <cell r="AD90">
            <v>-7.182391281980216</v>
          </cell>
        </row>
        <row r="92">
          <cell r="Y92" t="str">
            <v xml:space="preserve">  1/  Incluye adición por $1.3 mil milllones, traslados por $1.1 mil millones y reducción participación municipios por $223.8 millones</v>
          </cell>
        </row>
        <row r="93">
          <cell r="Y93" t="str">
            <v xml:space="preserve">   2/ Icluye el valor del déficit fiscal por $1.046.6 mil millones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4-03 Mil Corr "/>
      <sheetName val="edu_sal_agua_milcte"/>
      <sheetName val="Educación"/>
      <sheetName val="Salud"/>
      <sheetName val="Hoja2"/>
      <sheetName val="Hoja3"/>
      <sheetName val="Agua"/>
      <sheetName val="94_03 Mil Corr "/>
      <sheetName val="BCol"/>
      <sheetName val="CUA1-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regado"/>
      <sheetName val="Precios"/>
      <sheetName val="1-AUTORIZACION"/>
      <sheetName val="EPS"/>
      <sheetName val="011999"/>
      <sheetName val="021999"/>
      <sheetName val="031999"/>
      <sheetName val="041999"/>
      <sheetName val="011998"/>
      <sheetName val="021998"/>
      <sheetName val="031998"/>
      <sheetName val="041998"/>
    </sheetNames>
    <sheetDataSet>
      <sheetData sheetId="0" refreshError="1"/>
      <sheetData sheetId="1" refreshError="1"/>
      <sheetData sheetId="2" refreshError="1"/>
      <sheetData sheetId="3" refreshError="1">
        <row r="7">
          <cell r="A7" t="str">
            <v>EPS001</v>
          </cell>
          <cell r="B7" t="str">
            <v>Salud  Colmena  E.P.S.  S.A.</v>
          </cell>
        </row>
        <row r="8">
          <cell r="A8" t="str">
            <v>EPS002</v>
          </cell>
          <cell r="B8" t="str">
            <v>Salud  Total  S.A.  E.P.S.</v>
          </cell>
        </row>
        <row r="9">
          <cell r="A9" t="str">
            <v>EPS003</v>
          </cell>
          <cell r="B9" t="str">
            <v>Cafesalud  E.P.S.  S.A.</v>
          </cell>
        </row>
        <row r="10">
          <cell r="A10" t="str">
            <v>EPS004</v>
          </cell>
          <cell r="B10" t="str">
            <v>Bonsalud  S.A.  E.P.S.</v>
          </cell>
        </row>
        <row r="11">
          <cell r="A11" t="str">
            <v>EPS005</v>
          </cell>
          <cell r="B11" t="str">
            <v>E.P.S.  Sánitas  S.A.</v>
          </cell>
        </row>
        <row r="12">
          <cell r="A12" t="str">
            <v>EPS006</v>
          </cell>
          <cell r="B12" t="str">
            <v>Instituto de Seguros Sociales  E.P.S.  -  I.S.S.</v>
          </cell>
        </row>
        <row r="13">
          <cell r="A13" t="str">
            <v>EPS007</v>
          </cell>
          <cell r="B13" t="str">
            <v>Unimec  E.P.S.  S.A.</v>
          </cell>
        </row>
        <row r="14">
          <cell r="A14" t="str">
            <v>EPS008</v>
          </cell>
          <cell r="B14" t="str">
            <v>Compensar  E.P.S.</v>
          </cell>
        </row>
        <row r="15">
          <cell r="A15" t="str">
            <v>EPS009</v>
          </cell>
          <cell r="B15" t="str">
            <v>E.P.S.  Comfenalco  Antioquia</v>
          </cell>
        </row>
        <row r="16">
          <cell r="A16" t="str">
            <v>EPS010</v>
          </cell>
          <cell r="B16" t="str">
            <v>SuSalud  E.P.S.</v>
          </cell>
        </row>
        <row r="17">
          <cell r="A17" t="str">
            <v>EPS011</v>
          </cell>
          <cell r="B17" t="str">
            <v>Colseguros  E.P.S.</v>
          </cell>
        </row>
        <row r="18">
          <cell r="A18" t="str">
            <v>EPS012</v>
          </cell>
          <cell r="B18" t="str">
            <v>Comfenalco  Valle  E.P.S.</v>
          </cell>
        </row>
        <row r="19">
          <cell r="A19" t="str">
            <v>EPS013</v>
          </cell>
          <cell r="B19" t="str">
            <v>E.P.S.  Saludcoop</v>
          </cell>
        </row>
        <row r="20">
          <cell r="A20" t="str">
            <v>EPS014</v>
          </cell>
          <cell r="B20" t="str">
            <v>Humana  Vivir  S.A.  E.P.S.</v>
          </cell>
        </row>
        <row r="21">
          <cell r="A21" t="str">
            <v>EPS015</v>
          </cell>
          <cell r="B21" t="str">
            <v>Servicios  Médicos  Colpatria  S.A.  E.P.S.</v>
          </cell>
        </row>
        <row r="22">
          <cell r="A22" t="str">
            <v>EPS016</v>
          </cell>
          <cell r="B22" t="str">
            <v>Coomeva  E.P.S.  S.A.</v>
          </cell>
        </row>
        <row r="23">
          <cell r="A23" t="str">
            <v>EPS017</v>
          </cell>
          <cell r="B23" t="str">
            <v>E.P.S.  Famisanar  Ltda.</v>
          </cell>
        </row>
        <row r="24">
          <cell r="A24" t="str">
            <v>EPS018</v>
          </cell>
          <cell r="B24" t="str">
            <v>E.P.S.  -  S.O.S.  -  S.A.  ( E.P.S.  Servicio Occidental de Salud  S.A. )</v>
          </cell>
        </row>
        <row r="25">
          <cell r="A25" t="str">
            <v>EPS019</v>
          </cell>
          <cell r="B25" t="str">
            <v>E.P.S.  Risaralda  Ltda.</v>
          </cell>
        </row>
        <row r="26">
          <cell r="A26" t="str">
            <v>EPS020</v>
          </cell>
          <cell r="B26" t="str">
            <v>Caprecom  E.P.S.</v>
          </cell>
        </row>
        <row r="27">
          <cell r="A27" t="str">
            <v>EPS021</v>
          </cell>
          <cell r="B27" t="str">
            <v>Corporanónimas  E.P.S.</v>
          </cell>
        </row>
        <row r="28">
          <cell r="A28" t="str">
            <v>EPS022</v>
          </cell>
          <cell r="B28" t="str">
            <v>E.P.S. Convida</v>
          </cell>
        </row>
        <row r="29">
          <cell r="A29" t="str">
            <v>EPS023</v>
          </cell>
          <cell r="B29" t="str">
            <v>Cruz  Blanca  E.P.S.  S.A.</v>
          </cell>
        </row>
        <row r="30">
          <cell r="A30" t="str">
            <v>EPS024</v>
          </cell>
          <cell r="B30" t="str">
            <v>Cajanal  E.P.S.</v>
          </cell>
        </row>
        <row r="31">
          <cell r="A31" t="str">
            <v>EPS025</v>
          </cell>
          <cell r="B31" t="str">
            <v>Capresoca  E.P.S.</v>
          </cell>
        </row>
        <row r="32">
          <cell r="A32" t="str">
            <v>EPS026</v>
          </cell>
          <cell r="B32" t="str">
            <v>Solsalud  E.P.S.  S.A.</v>
          </cell>
        </row>
        <row r="33">
          <cell r="A33" t="str">
            <v>EPS027</v>
          </cell>
          <cell r="B33" t="str">
            <v>Barranquilla  Sana  E.P.S.</v>
          </cell>
        </row>
        <row r="34">
          <cell r="A34" t="str">
            <v>EPS028</v>
          </cell>
          <cell r="B34" t="str">
            <v>Calisalud  E.P.S.</v>
          </cell>
        </row>
        <row r="35">
          <cell r="A35" t="str">
            <v>EPS029</v>
          </cell>
          <cell r="B35" t="str">
            <v>E.P.S.  de  Caldas  S.A.</v>
          </cell>
        </row>
        <row r="36">
          <cell r="A36" t="str">
            <v>EPS030</v>
          </cell>
          <cell r="B36" t="str">
            <v>E.P.S.  Condor  S.A.</v>
          </cell>
        </row>
        <row r="37">
          <cell r="A37" t="str">
            <v>EPS031</v>
          </cell>
          <cell r="B37" t="str">
            <v>Selvasalud S.A. E.P.S.</v>
          </cell>
        </row>
        <row r="38">
          <cell r="A38" t="str">
            <v>EPS032</v>
          </cell>
          <cell r="B38" t="str">
            <v>Metropolitana de Salud S.A. E.P.S.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a"/>
      <sheetName val="cruce"/>
      <sheetName val="mensual"/>
      <sheetName val="dif "/>
      <sheetName val="diferen"/>
      <sheetName val="dpini511 (2)"/>
      <sheetName val="dpini511 (3)"/>
      <sheetName val="BASE_EXCEL"/>
    </sheetNames>
    <sheetDataSet>
      <sheetData sheetId="0" refreshError="1"/>
      <sheetData sheetId="1" refreshError="1"/>
      <sheetData sheetId="2">
        <row r="1">
          <cell r="A1" t="str">
            <v>Código</v>
          </cell>
          <cell r="B1" t="str">
            <v>Código</v>
          </cell>
          <cell r="C1" t="str">
            <v xml:space="preserve"> Identificación del Crédito</v>
          </cell>
          <cell r="D1" t="str">
            <v>Saldo</v>
          </cell>
        </row>
        <row r="2">
          <cell r="A2" t="str">
            <v>Hacienda</v>
          </cell>
          <cell r="B2" t="str">
            <v>CGR</v>
          </cell>
          <cell r="D2" t="str">
            <v>Ajustado</v>
          </cell>
        </row>
        <row r="3">
          <cell r="B3">
            <v>18001</v>
          </cell>
          <cell r="C3" t="str">
            <v>Certificados de renta nominal 3%</v>
          </cell>
          <cell r="D3">
            <v>0</v>
          </cell>
        </row>
        <row r="4">
          <cell r="B4">
            <v>18002</v>
          </cell>
          <cell r="C4" t="str">
            <v>Certificados de renta nominal 4.5%</v>
          </cell>
          <cell r="D4">
            <v>0</v>
          </cell>
        </row>
        <row r="5">
          <cell r="B5">
            <v>18003</v>
          </cell>
          <cell r="C5" t="str">
            <v>Certificados de renta nominal 6%</v>
          </cell>
          <cell r="D5">
            <v>0</v>
          </cell>
        </row>
        <row r="6">
          <cell r="B6">
            <v>18004</v>
          </cell>
          <cell r="C6" t="str">
            <v>Certificados de renta nominal 10%</v>
          </cell>
          <cell r="D6">
            <v>0</v>
          </cell>
        </row>
        <row r="7">
          <cell r="A7">
            <v>623100002</v>
          </cell>
          <cell r="B7">
            <v>63001</v>
          </cell>
          <cell r="C7" t="str">
            <v>Bonos nal. deuda interna ley 21/63</v>
          </cell>
          <cell r="D7">
            <v>13954848377.179998</v>
          </cell>
        </row>
        <row r="8">
          <cell r="B8">
            <v>66001</v>
          </cell>
          <cell r="C8" t="str">
            <v>Fondo de estabilización pagaré 1</v>
          </cell>
          <cell r="D8">
            <v>0</v>
          </cell>
        </row>
        <row r="9">
          <cell r="B9">
            <v>66003</v>
          </cell>
          <cell r="C9" t="str">
            <v>Fondo de estabilización pagaré 2</v>
          </cell>
          <cell r="D9">
            <v>0</v>
          </cell>
        </row>
        <row r="10">
          <cell r="B10">
            <v>70002</v>
          </cell>
          <cell r="C10" t="str">
            <v>Bonos agrarios "B" emisión 1970</v>
          </cell>
          <cell r="D10">
            <v>-3.9999999105930328E-2</v>
          </cell>
        </row>
        <row r="11">
          <cell r="A11">
            <v>623100024</v>
          </cell>
          <cell r="B11">
            <v>76001</v>
          </cell>
          <cell r="C11" t="str">
            <v>Bonos agrarios "B" emisión 1976</v>
          </cell>
          <cell r="D11">
            <v>5767602.5</v>
          </cell>
        </row>
        <row r="12">
          <cell r="A12">
            <v>623100027</v>
          </cell>
          <cell r="B12">
            <v>78002</v>
          </cell>
          <cell r="C12" t="str">
            <v>Federacafe -sede Embajada en Brasil</v>
          </cell>
          <cell r="D12">
            <v>25473173.619999997</v>
          </cell>
        </row>
        <row r="13">
          <cell r="A13">
            <v>623100031</v>
          </cell>
          <cell r="B13">
            <v>81001</v>
          </cell>
          <cell r="C13" t="str">
            <v>Bonos agrarios clase "B" emisión 1981</v>
          </cell>
          <cell r="D13">
            <v>61939440.740000047</v>
          </cell>
        </row>
        <row r="14">
          <cell r="A14">
            <v>623100033</v>
          </cell>
          <cell r="B14">
            <v>83002</v>
          </cell>
          <cell r="C14" t="str">
            <v>Fondo Nacional Hospitalario Univers.</v>
          </cell>
          <cell r="D14">
            <v>0</v>
          </cell>
        </row>
        <row r="15">
          <cell r="A15">
            <v>623100052</v>
          </cell>
          <cell r="B15">
            <v>83004</v>
          </cell>
          <cell r="C15" t="str">
            <v>Capitalización Caja Agraria L.68/83</v>
          </cell>
          <cell r="D15">
            <v>-0.12999916076660156</v>
          </cell>
        </row>
        <row r="16">
          <cell r="A16">
            <v>623100032</v>
          </cell>
          <cell r="B16">
            <v>83005</v>
          </cell>
          <cell r="C16" t="str">
            <v>Títulos de Ahorro Nacional  TAN</v>
          </cell>
          <cell r="D16">
            <v>351489998.63999999</v>
          </cell>
        </row>
        <row r="17">
          <cell r="A17">
            <v>623100034</v>
          </cell>
          <cell r="B17">
            <v>84001</v>
          </cell>
          <cell r="C17" t="str">
            <v>Bonos financiam. pptal. Ley 50/84</v>
          </cell>
          <cell r="D17">
            <v>1598386000</v>
          </cell>
        </row>
        <row r="18">
          <cell r="A18">
            <v>623100037</v>
          </cell>
          <cell r="B18">
            <v>88003</v>
          </cell>
          <cell r="C18" t="str">
            <v>Bonos de financ. espec. emisión 88</v>
          </cell>
          <cell r="D18">
            <v>3180245790</v>
          </cell>
        </row>
        <row r="19">
          <cell r="B19">
            <v>88005</v>
          </cell>
          <cell r="C19" t="str">
            <v>Bonos agrarios L.30/88 emisión 1988</v>
          </cell>
          <cell r="D19">
            <v>0</v>
          </cell>
        </row>
        <row r="20">
          <cell r="B20">
            <v>89002</v>
          </cell>
          <cell r="C20" t="str">
            <v>Fondo de vivienda rural Caja Agraria</v>
          </cell>
          <cell r="D20">
            <v>0</v>
          </cell>
        </row>
        <row r="21">
          <cell r="A21">
            <v>623100040</v>
          </cell>
          <cell r="B21">
            <v>89004</v>
          </cell>
          <cell r="C21" t="str">
            <v>Bonos de financ. espec emisión 1989</v>
          </cell>
          <cell r="D21">
            <v>7997343964</v>
          </cell>
        </row>
        <row r="22">
          <cell r="A22">
            <v>630100021</v>
          </cell>
          <cell r="B22">
            <v>90001</v>
          </cell>
          <cell r="C22" t="str">
            <v>Nacionalización Granfinanciera S.A.</v>
          </cell>
          <cell r="D22">
            <v>3721469979.5100021</v>
          </cell>
        </row>
        <row r="23">
          <cell r="A23">
            <v>623100041</v>
          </cell>
          <cell r="B23">
            <v>90003</v>
          </cell>
          <cell r="C23" t="str">
            <v>Bonos agrarios L. 30/88 emisión 90</v>
          </cell>
          <cell r="D23">
            <v>0</v>
          </cell>
        </row>
        <row r="24">
          <cell r="A24">
            <v>623100042</v>
          </cell>
          <cell r="B24">
            <v>90004</v>
          </cell>
          <cell r="C24" t="str">
            <v>Bonos financ. espec. emisión 90</v>
          </cell>
          <cell r="D24">
            <v>20222986000</v>
          </cell>
        </row>
        <row r="25">
          <cell r="B25">
            <v>90007</v>
          </cell>
          <cell r="C25" t="str">
            <v>Capitalización Caja Agraria</v>
          </cell>
          <cell r="D25">
            <v>-9.5367431640625E-7</v>
          </cell>
        </row>
        <row r="26">
          <cell r="B26">
            <v>91002</v>
          </cell>
          <cell r="C26" t="str">
            <v>Títulos de tesorería TES  B</v>
          </cell>
          <cell r="D26">
            <v>19457229764093.719</v>
          </cell>
        </row>
        <row r="27">
          <cell r="B27">
            <v>91002</v>
          </cell>
          <cell r="C27" t="str">
            <v xml:space="preserve">Títulos de tesorería TES A </v>
          </cell>
          <cell r="D27">
            <v>183972700377.01001</v>
          </cell>
        </row>
        <row r="28">
          <cell r="B28">
            <v>91003</v>
          </cell>
          <cell r="C28" t="str">
            <v xml:space="preserve">Títulos de tesorería TES A </v>
          </cell>
          <cell r="D28">
            <v>0.11999893188476563</v>
          </cell>
        </row>
        <row r="29">
          <cell r="B29">
            <v>91004</v>
          </cell>
          <cell r="C29" t="str">
            <v xml:space="preserve">Títulos de tesorería TES A </v>
          </cell>
          <cell r="D29">
            <v>0</v>
          </cell>
        </row>
        <row r="30">
          <cell r="B30">
            <v>91002</v>
          </cell>
          <cell r="C30" t="str">
            <v>Títulos de tesorería TES B - Dólares</v>
          </cell>
          <cell r="D30">
            <v>1912754586539.9998</v>
          </cell>
        </row>
        <row r="31">
          <cell r="A31">
            <v>623100043</v>
          </cell>
          <cell r="B31">
            <v>92001</v>
          </cell>
          <cell r="C31" t="str">
            <v>Bonos agrarios L. 30/88 emisión-91</v>
          </cell>
          <cell r="D31">
            <v>0</v>
          </cell>
        </row>
        <row r="32">
          <cell r="A32">
            <v>623100044</v>
          </cell>
          <cell r="B32">
            <v>92002</v>
          </cell>
          <cell r="C32" t="str">
            <v>Bonos educativos valor constante</v>
          </cell>
          <cell r="D32">
            <v>0</v>
          </cell>
        </row>
        <row r="33">
          <cell r="A33">
            <v>623100063</v>
          </cell>
          <cell r="B33">
            <v>92005</v>
          </cell>
          <cell r="C33" t="str">
            <v>Bonos para desarrollo social y seg.</v>
          </cell>
          <cell r="D33">
            <v>0</v>
          </cell>
        </row>
        <row r="34">
          <cell r="A34">
            <v>512100036</v>
          </cell>
          <cell r="B34">
            <v>92006</v>
          </cell>
          <cell r="C34" t="str">
            <v>Bonos Colombia</v>
          </cell>
          <cell r="D34">
            <v>0</v>
          </cell>
        </row>
        <row r="35">
          <cell r="B35">
            <v>92009</v>
          </cell>
          <cell r="C35" t="str">
            <v>Asunción deuda interna Icel-Gob Nal.</v>
          </cell>
          <cell r="D35">
            <v>0</v>
          </cell>
        </row>
        <row r="36">
          <cell r="B36">
            <v>92015</v>
          </cell>
          <cell r="C36" t="str">
            <v>Asunción deuda interna Icel-Gob Nal.</v>
          </cell>
          <cell r="D36">
            <v>-1.430511474609375E-6</v>
          </cell>
        </row>
        <row r="37">
          <cell r="A37">
            <v>601200020</v>
          </cell>
          <cell r="B37">
            <v>92016</v>
          </cell>
          <cell r="C37" t="str">
            <v>Asunción deuda interna Icel-Gob Nal.</v>
          </cell>
          <cell r="D37">
            <v>23316764496.851856</v>
          </cell>
        </row>
        <row r="38">
          <cell r="A38">
            <v>601200029</v>
          </cell>
          <cell r="B38">
            <v>92017</v>
          </cell>
          <cell r="C38" t="str">
            <v>Asunción deuda interna Icel-Gob Nal.</v>
          </cell>
          <cell r="D38">
            <v>4640354048.0593119</v>
          </cell>
        </row>
        <row r="39">
          <cell r="A39">
            <v>601200033</v>
          </cell>
          <cell r="B39">
            <v>92018</v>
          </cell>
          <cell r="C39" t="str">
            <v>Asunción deuda interna Icel-Gob Nal.</v>
          </cell>
          <cell r="D39">
            <v>14826969460.910925</v>
          </cell>
        </row>
        <row r="40">
          <cell r="B40">
            <v>92023</v>
          </cell>
          <cell r="C40" t="str">
            <v>Asunción deuda interna Icel-Gob Nal.</v>
          </cell>
          <cell r="D40">
            <v>0.30000019073486328</v>
          </cell>
        </row>
        <row r="41">
          <cell r="B41">
            <v>93002</v>
          </cell>
          <cell r="C41" t="str">
            <v>Conversión deuda ext. medio ambiente</v>
          </cell>
          <cell r="D41">
            <v>0</v>
          </cell>
        </row>
        <row r="42">
          <cell r="A42">
            <v>623100067</v>
          </cell>
          <cell r="B42">
            <v>94001</v>
          </cell>
          <cell r="C42" t="str">
            <v>Bonos agrarios L.30/88 emisión 1/94</v>
          </cell>
          <cell r="D42">
            <v>0</v>
          </cell>
        </row>
        <row r="43">
          <cell r="B43">
            <v>94002</v>
          </cell>
          <cell r="C43" t="str">
            <v xml:space="preserve">Bonos educativos de valor constante </v>
          </cell>
          <cell r="D43">
            <v>0</v>
          </cell>
        </row>
        <row r="44">
          <cell r="A44">
            <v>623100069</v>
          </cell>
          <cell r="B44">
            <v>94003</v>
          </cell>
          <cell r="C44" t="str">
            <v>Bonos agrarios L.30/88 emisión 2/94</v>
          </cell>
          <cell r="D44">
            <v>35000029.590000004</v>
          </cell>
        </row>
        <row r="45">
          <cell r="A45">
            <v>512100046</v>
          </cell>
          <cell r="B45">
            <v>95001</v>
          </cell>
          <cell r="C45" t="str">
            <v xml:space="preserve">Bonos Resolución 4308 </v>
          </cell>
          <cell r="D45">
            <v>0</v>
          </cell>
        </row>
        <row r="46">
          <cell r="A46">
            <v>623100068</v>
          </cell>
          <cell r="B46">
            <v>95002</v>
          </cell>
          <cell r="C46" t="str">
            <v>Bonos agrarios L.160/94 emisión 1</v>
          </cell>
          <cell r="D46">
            <v>3308618037.7700009</v>
          </cell>
        </row>
        <row r="47">
          <cell r="A47">
            <v>623100070</v>
          </cell>
          <cell r="B47">
            <v>96001</v>
          </cell>
          <cell r="C47" t="str">
            <v>Bonos agrarios L.160/94 emisión 2</v>
          </cell>
          <cell r="D47">
            <v>70339934521.729996</v>
          </cell>
        </row>
        <row r="48">
          <cell r="B48">
            <v>97001</v>
          </cell>
          <cell r="C48" t="str">
            <v>Bonos pensiónales</v>
          </cell>
          <cell r="D48">
            <v>3443618441349</v>
          </cell>
        </row>
        <row r="49">
          <cell r="A49">
            <v>623100071</v>
          </cell>
          <cell r="B49">
            <v>97002</v>
          </cell>
          <cell r="C49" t="str">
            <v>Bonos para la seguridad</v>
          </cell>
          <cell r="D49">
            <v>410928778800</v>
          </cell>
        </row>
        <row r="50">
          <cell r="A50">
            <v>623100072</v>
          </cell>
          <cell r="B50">
            <v>97003</v>
          </cell>
          <cell r="C50" t="str">
            <v>B V C  Universidades</v>
          </cell>
          <cell r="D50">
            <v>90401460000</v>
          </cell>
        </row>
        <row r="51">
          <cell r="A51">
            <v>623100074</v>
          </cell>
          <cell r="B51">
            <v>99001</v>
          </cell>
          <cell r="C51" t="str">
            <v>Bonos de solidaridad para la paz</v>
          </cell>
          <cell r="D51">
            <v>569326732008</v>
          </cell>
        </row>
        <row r="52">
          <cell r="B52">
            <v>99002</v>
          </cell>
          <cell r="C52" t="str">
            <v>Títulos de tesorería TES B - UVR</v>
          </cell>
          <cell r="D52">
            <v>5402374643077.2998</v>
          </cell>
        </row>
        <row r="53">
          <cell r="B53">
            <v>99003</v>
          </cell>
          <cell r="C53" t="str">
            <v>Bonos agrarios L.160/94 emisión 3</v>
          </cell>
          <cell r="D53">
            <v>0</v>
          </cell>
        </row>
        <row r="54">
          <cell r="A54">
            <v>623100076</v>
          </cell>
          <cell r="B54">
            <v>99004</v>
          </cell>
          <cell r="C54" t="str">
            <v>Bonos de Cesantia Ley 413/97</v>
          </cell>
          <cell r="D54">
            <v>85228529741.220016</v>
          </cell>
        </row>
        <row r="55">
          <cell r="A55">
            <v>601200024</v>
          </cell>
          <cell r="B55">
            <v>99005</v>
          </cell>
          <cell r="C55" t="str">
            <v>Asunción deuda CORELCA - FB 002</v>
          </cell>
          <cell r="D55">
            <v>6039502998.0135345</v>
          </cell>
        </row>
        <row r="56">
          <cell r="A56">
            <v>601200036</v>
          </cell>
          <cell r="B56">
            <v>99006</v>
          </cell>
          <cell r="C56" t="str">
            <v>Asunción deuda CORELCA   FH 007</v>
          </cell>
          <cell r="D56">
            <v>41029969917.962738</v>
          </cell>
        </row>
        <row r="57">
          <cell r="A57">
            <v>601200038</v>
          </cell>
          <cell r="B57">
            <v>99007</v>
          </cell>
          <cell r="C57" t="str">
            <v>Asunción deuda CORELCA  FCH 004</v>
          </cell>
          <cell r="D57">
            <v>15576253812.647942</v>
          </cell>
        </row>
        <row r="58">
          <cell r="A58">
            <v>601200022</v>
          </cell>
          <cell r="B58">
            <v>99008</v>
          </cell>
          <cell r="C58" t="str">
            <v>Asunción deuda CORELCA  FCH 007</v>
          </cell>
          <cell r="D58">
            <v>22402408881.870434</v>
          </cell>
        </row>
        <row r="59">
          <cell r="A59">
            <v>601300096</v>
          </cell>
          <cell r="B59">
            <v>99009</v>
          </cell>
          <cell r="C59" t="str">
            <v>Asunción deuda CORELCA  FEX 007</v>
          </cell>
          <cell r="D59">
            <v>9269467452.2073097</v>
          </cell>
        </row>
        <row r="60">
          <cell r="A60">
            <v>601300304</v>
          </cell>
          <cell r="B60">
            <v>99010</v>
          </cell>
          <cell r="C60" t="str">
            <v>Asunción deuda CORELCA  OTROSI FEX 007</v>
          </cell>
          <cell r="D60">
            <v>4636930413.6854486</v>
          </cell>
        </row>
        <row r="61">
          <cell r="A61">
            <v>601300273</v>
          </cell>
          <cell r="B61">
            <v>99011</v>
          </cell>
          <cell r="C61" t="str">
            <v>Asunción deuda CORELCA  FEX 012</v>
          </cell>
          <cell r="D61">
            <v>1399406152.9028943</v>
          </cell>
        </row>
        <row r="62">
          <cell r="A62">
            <v>601300255</v>
          </cell>
          <cell r="B62">
            <v>99012</v>
          </cell>
          <cell r="C62" t="str">
            <v>Asunción deuda CORELCA  20405</v>
          </cell>
          <cell r="D62">
            <v>0</v>
          </cell>
        </row>
        <row r="63">
          <cell r="A63">
            <v>601200044</v>
          </cell>
          <cell r="B63">
            <v>99013</v>
          </cell>
          <cell r="C63" t="str">
            <v>Asunción deuda CORELCA  20437</v>
          </cell>
          <cell r="D63">
            <v>44500000000</v>
          </cell>
        </row>
        <row r="64">
          <cell r="A64">
            <v>601200045</v>
          </cell>
          <cell r="B64">
            <v>99014</v>
          </cell>
          <cell r="C64" t="str">
            <v>Asunción deuda CORELCA  20453</v>
          </cell>
          <cell r="D64">
            <v>68898000000</v>
          </cell>
        </row>
        <row r="65">
          <cell r="A65">
            <v>601200048</v>
          </cell>
          <cell r="B65">
            <v>99015</v>
          </cell>
          <cell r="C65" t="str">
            <v>Asunción deuda CORELCA  20479</v>
          </cell>
          <cell r="D65">
            <v>93414000000</v>
          </cell>
        </row>
        <row r="66">
          <cell r="A66">
            <v>601200050</v>
          </cell>
          <cell r="B66">
            <v>99016</v>
          </cell>
          <cell r="C66" t="str">
            <v>Asunción deuda CORELCA  20493</v>
          </cell>
          <cell r="D66">
            <v>92655940000</v>
          </cell>
        </row>
        <row r="67">
          <cell r="A67">
            <v>601200051</v>
          </cell>
          <cell r="B67">
            <v>99017</v>
          </cell>
          <cell r="C67" t="str">
            <v>Asunción deuda CORELCA  BID 540</v>
          </cell>
          <cell r="D67">
            <v>0</v>
          </cell>
        </row>
        <row r="68">
          <cell r="A68">
            <v>600300058</v>
          </cell>
          <cell r="B68">
            <v>99018</v>
          </cell>
          <cell r="C68" t="str">
            <v>Asunción deuda CORELCA  TERM C-3045</v>
          </cell>
          <cell r="D68">
            <v>0</v>
          </cell>
        </row>
        <row r="69">
          <cell r="A69">
            <v>600300059</v>
          </cell>
          <cell r="B69">
            <v>99019</v>
          </cell>
          <cell r="C69" t="str">
            <v>Asunción deuda CORELCA  acuerdo pago</v>
          </cell>
          <cell r="D69">
            <v>0</v>
          </cell>
        </row>
        <row r="70">
          <cell r="A70">
            <v>623100075</v>
          </cell>
          <cell r="B70">
            <v>99020</v>
          </cell>
          <cell r="C70" t="str">
            <v>Cuentas inactivas</v>
          </cell>
          <cell r="D70">
            <v>50849658941.970001</v>
          </cell>
        </row>
        <row r="71">
          <cell r="A71">
            <v>623100077</v>
          </cell>
          <cell r="B71">
            <v>99021</v>
          </cell>
          <cell r="C71" t="str">
            <v>Capitalización Banco Agrario</v>
          </cell>
          <cell r="D71">
            <v>7455100000</v>
          </cell>
        </row>
        <row r="72">
          <cell r="A72">
            <v>660100000</v>
          </cell>
          <cell r="B72">
            <v>99022</v>
          </cell>
          <cell r="C72" t="str">
            <v>Valle del Cauca</v>
          </cell>
          <cell r="D72">
            <v>20391716072.579998</v>
          </cell>
        </row>
        <row r="73">
          <cell r="A73">
            <v>623100078</v>
          </cell>
          <cell r="B73" t="str">
            <v>2000-1</v>
          </cell>
          <cell r="C73" t="str">
            <v>Títulos de Reducción de Deuda TRD</v>
          </cell>
          <cell r="D73">
            <v>379337006582.95001</v>
          </cell>
        </row>
        <row r="74">
          <cell r="A74">
            <v>623100079</v>
          </cell>
          <cell r="B74" t="str">
            <v>2000-2</v>
          </cell>
          <cell r="C74" t="str">
            <v>Títulos de Tesorería TES Ley 546</v>
          </cell>
          <cell r="D74">
            <v>1879428458041.6956</v>
          </cell>
        </row>
        <row r="75">
          <cell r="A75">
            <v>660100005</v>
          </cell>
          <cell r="B75" t="str">
            <v>2000-3</v>
          </cell>
          <cell r="C75" t="str">
            <v>Asunción deuda Caja Agraria Art. 2 Dto. 255</v>
          </cell>
          <cell r="D75">
            <v>1235796545253.5601</v>
          </cell>
        </row>
        <row r="76">
          <cell r="B76" t="str">
            <v>2000-4</v>
          </cell>
          <cell r="C76" t="str">
            <v>Asunción deuda Caja Agraria Art. 3 Dto. 255</v>
          </cell>
          <cell r="D76">
            <v>0</v>
          </cell>
        </row>
        <row r="77">
          <cell r="A77">
            <v>660100002</v>
          </cell>
          <cell r="B77" t="str">
            <v>2000-5</v>
          </cell>
          <cell r="C77" t="str">
            <v>Acuerdo pago C V C</v>
          </cell>
          <cell r="D77">
            <v>30212870128.079998</v>
          </cell>
        </row>
        <row r="78">
          <cell r="A78">
            <v>660100003</v>
          </cell>
          <cell r="B78" t="str">
            <v>2000-6</v>
          </cell>
          <cell r="C78" t="str">
            <v>Acuerdo pago Dpto. del Cauca</v>
          </cell>
          <cell r="D78">
            <v>7456406473.7999992</v>
          </cell>
        </row>
        <row r="79">
          <cell r="A79">
            <v>660100004</v>
          </cell>
          <cell r="B79" t="str">
            <v>2000-7</v>
          </cell>
          <cell r="C79" t="str">
            <v>Acuerdo pago C R C</v>
          </cell>
          <cell r="D79">
            <v>10206844549.92</v>
          </cell>
        </row>
        <row r="80">
          <cell r="A80">
            <v>660100000</v>
          </cell>
          <cell r="B80" t="str">
            <v>2000-8</v>
          </cell>
          <cell r="C80" t="str">
            <v>Asumida Fen S.A,</v>
          </cell>
          <cell r="D80">
            <v>0</v>
          </cell>
        </row>
        <row r="81">
          <cell r="A81">
            <v>661200038</v>
          </cell>
          <cell r="B81" t="str">
            <v>2000-9</v>
          </cell>
          <cell r="C81" t="str">
            <v>Asumida Carbocol</v>
          </cell>
          <cell r="D81">
            <v>32657486999.999996</v>
          </cell>
        </row>
        <row r="82">
          <cell r="A82">
            <v>661200044</v>
          </cell>
          <cell r="B82" t="str">
            <v>2000-10</v>
          </cell>
          <cell r="C82" t="str">
            <v>Asumida Carbocol</v>
          </cell>
          <cell r="D82">
            <v>22943975140</v>
          </cell>
        </row>
        <row r="83">
          <cell r="A83">
            <v>661300005</v>
          </cell>
          <cell r="B83" t="str">
            <v>2000-11</v>
          </cell>
          <cell r="C83" t="str">
            <v>Asumida Carbocol</v>
          </cell>
          <cell r="D83">
            <v>53126255307.57</v>
          </cell>
        </row>
        <row r="84">
          <cell r="B84" t="str">
            <v>2000-12</v>
          </cell>
          <cell r="D84">
            <v>0</v>
          </cell>
        </row>
        <row r="85">
          <cell r="D85">
            <v>0</v>
          </cell>
        </row>
        <row r="86">
          <cell r="C86" t="str">
            <v>Totales</v>
          </cell>
          <cell r="D86">
            <v>35853107430029.008</v>
          </cell>
        </row>
        <row r="87">
          <cell r="D87">
            <v>35851613658145</v>
          </cell>
        </row>
        <row r="88">
          <cell r="D88">
            <v>-1493771884.0078125</v>
          </cell>
        </row>
      </sheetData>
      <sheetData sheetId="3" refreshError="1"/>
      <sheetData sheetId="4" refreshError="1"/>
      <sheetData sheetId="5" refreshError="1"/>
      <sheetData sheetId="6" refreshError="1"/>
      <sheetData sheetId="7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SOCIAL"/>
      <sheetName val="PRES NETO"/>
      <sheetName val="RESUMEN"/>
      <sheetName val="SUPUESTOS"/>
      <sheetName val="TRANSFERENCIAS"/>
      <sheetName val="ICBF"/>
      <sheetName val="SENA"/>
      <sheetName val="SENA2%YPORTAF"/>
      <sheetName val="REZAGOS"/>
      <sheetName val="ICBF3%"/>
      <sheetName val="SENA2%"/>
      <sheetName val="sena 20.02"/>
      <sheetName val="diana 20.02"/>
      <sheetName val="MODESTS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D"/>
      <sheetName val="GT BM"/>
    </sheetNames>
    <sheetDataSet>
      <sheetData sheetId="0" refreshError="1">
        <row r="6">
          <cell r="B6" t="str">
            <v>Bonos</v>
          </cell>
          <cell r="C6" t="str">
            <v>Fecha Vencimiento</v>
          </cell>
          <cell r="D6" t="str">
            <v>Cupon</v>
          </cell>
          <cell r="E6" t="str">
            <v>Estructura</v>
          </cell>
          <cell r="F6" t="str">
            <v>Emitido USD millones</v>
          </cell>
          <cell r="G6" t="str">
            <v>Vigente USD millones</v>
          </cell>
          <cell r="H6" t="str">
            <v>Vida Media</v>
          </cell>
          <cell r="I6" t="str">
            <v>Precio Limpio</v>
          </cell>
          <cell r="J6" t="str">
            <v>Cambio Diario Precio</v>
          </cell>
          <cell r="K6" t="str">
            <v>Rendimiento</v>
          </cell>
          <cell r="L6" t="str">
            <v>Spread</v>
          </cell>
          <cell r="M6" t="str">
            <v>Cambio Diario Spread</v>
          </cell>
          <cell r="N6" t="str">
            <v>Duracion Modificada</v>
          </cell>
          <cell r="O6" t="str">
            <v>DVO1</v>
          </cell>
        </row>
        <row r="7">
          <cell r="B7" t="str">
            <v>10,5% 06</v>
          </cell>
          <cell r="C7">
            <v>38881</v>
          </cell>
          <cell r="D7">
            <v>0.105</v>
          </cell>
          <cell r="E7" t="str">
            <v>Bullet</v>
          </cell>
          <cell r="F7">
            <v>667</v>
          </cell>
          <cell r="G7">
            <v>667</v>
          </cell>
          <cell r="H7">
            <v>0.76712328195571899</v>
          </cell>
          <cell r="I7">
            <v>104.15650177002</v>
          </cell>
          <cell r="J7">
            <v>-0.34783172607421903</v>
          </cell>
          <cell r="K7">
            <v>4.9052952265952001</v>
          </cell>
          <cell r="L7">
            <v>129.99938726425199</v>
          </cell>
          <cell r="M7">
            <v>33.182036876678502</v>
          </cell>
          <cell r="N7">
            <v>0.72640018402606399</v>
          </cell>
          <cell r="O7">
            <v>77.467807295761304</v>
          </cell>
        </row>
        <row r="8">
          <cell r="B8" t="str">
            <v>7,625% 07</v>
          </cell>
          <cell r="C8">
            <v>39128</v>
          </cell>
          <cell r="D8">
            <v>7.6200000000000004E-2</v>
          </cell>
          <cell r="E8" t="str">
            <v>Bullet</v>
          </cell>
          <cell r="F8">
            <v>1063</v>
          </cell>
          <cell r="G8">
            <v>813</v>
          </cell>
          <cell r="H8">
            <v>1.44383561611176</v>
          </cell>
          <cell r="I8">
            <v>103.52500152587901</v>
          </cell>
          <cell r="J8">
            <v>-0.208328247070312</v>
          </cell>
          <cell r="K8">
            <v>5.0480251732116797</v>
          </cell>
          <cell r="L8">
            <v>134.18936729431201</v>
          </cell>
          <cell r="M8">
            <v>9.4633460044860804</v>
          </cell>
          <cell r="N8">
            <v>1.32653811543054</v>
          </cell>
          <cell r="O8">
            <v>140.64612087665299</v>
          </cell>
        </row>
        <row r="9">
          <cell r="B9" t="str">
            <v>8,625% 08</v>
          </cell>
          <cell r="C9">
            <v>39539</v>
          </cell>
          <cell r="D9">
            <v>8.6199999999999999E-2</v>
          </cell>
          <cell r="E9" t="str">
            <v>Bullet</v>
          </cell>
          <cell r="F9">
            <v>500</v>
          </cell>
          <cell r="G9">
            <v>500</v>
          </cell>
          <cell r="H9">
            <v>2.56986308097839</v>
          </cell>
          <cell r="I9">
            <v>108.22499847412099</v>
          </cell>
          <cell r="J9">
            <v>-0.12933349609375</v>
          </cell>
          <cell r="K9">
            <v>5.15969583763711</v>
          </cell>
          <cell r="L9">
            <v>135.18903255462601</v>
          </cell>
          <cell r="M9">
            <v>0.52287578582763705</v>
          </cell>
          <cell r="N9">
            <v>2.25194837611375</v>
          </cell>
          <cell r="O9">
            <v>250.084666442518</v>
          </cell>
        </row>
        <row r="10">
          <cell r="B10" t="str">
            <v>9,75% 09</v>
          </cell>
          <cell r="C10">
            <v>39926</v>
          </cell>
          <cell r="D10">
            <v>9.7500000000000003E-2</v>
          </cell>
          <cell r="E10" t="str">
            <v>Bullet</v>
          </cell>
          <cell r="F10">
            <v>765.30200000000002</v>
          </cell>
          <cell r="G10">
            <v>765.30201599999998</v>
          </cell>
          <cell r="H10">
            <v>3.63013696670532</v>
          </cell>
          <cell r="I10">
            <v>114.050003051758</v>
          </cell>
          <cell r="J10">
            <v>0.153999328613281</v>
          </cell>
          <cell r="K10">
            <v>5.4299504401833403</v>
          </cell>
          <cell r="L10">
            <v>158.71559381485</v>
          </cell>
          <cell r="M10">
            <v>-8.9479207992553693</v>
          </cell>
          <cell r="N10">
            <v>3.01542301590159</v>
          </cell>
          <cell r="O10">
            <v>353.16681228238201</v>
          </cell>
        </row>
        <row r="11">
          <cell r="B11" t="str">
            <v>10,5% 10</v>
          </cell>
          <cell r="C11">
            <v>40368</v>
          </cell>
          <cell r="D11">
            <v>0.105</v>
          </cell>
          <cell r="E11" t="str">
            <v>Bullet</v>
          </cell>
          <cell r="F11">
            <v>507.05799999999999</v>
          </cell>
          <cell r="G11">
            <v>507.05798399999998</v>
          </cell>
          <cell r="H11">
            <v>4.8410959243774396</v>
          </cell>
          <cell r="I11">
            <v>119.050003051758</v>
          </cell>
          <cell r="J11">
            <v>8.3335876464843806E-2</v>
          </cell>
          <cell r="K11">
            <v>5.9123056595026098</v>
          </cell>
          <cell r="L11">
            <v>202.95495986938499</v>
          </cell>
          <cell r="M11">
            <v>-6.3478946685790998</v>
          </cell>
          <cell r="N11">
            <v>3.7809035015650898</v>
          </cell>
          <cell r="O11">
            <v>463.13084720495101</v>
          </cell>
        </row>
        <row r="12">
          <cell r="B12" t="str">
            <v>9.75% 11 Gtia BM</v>
          </cell>
          <cell r="C12">
            <v>40790</v>
          </cell>
          <cell r="D12">
            <v>9.7500000000000003E-2</v>
          </cell>
          <cell r="E12" t="str">
            <v>Amortizable</v>
          </cell>
          <cell r="F12">
            <v>1000</v>
          </cell>
          <cell r="G12">
            <v>1000</v>
          </cell>
          <cell r="H12">
            <v>3.1237363466344235</v>
          </cell>
          <cell r="I12">
            <v>112.06025719398789</v>
          </cell>
          <cell r="J12">
            <v>0.28150177001953097</v>
          </cell>
          <cell r="K12">
            <v>5.3985983085278573</v>
          </cell>
          <cell r="L12">
            <v>539.85983085278576</v>
          </cell>
          <cell r="M12">
            <v>-7.6176881790161097</v>
          </cell>
          <cell r="N12">
            <v>2.6701666623910736</v>
          </cell>
          <cell r="O12">
            <v>99153.383442797043</v>
          </cell>
        </row>
        <row r="13">
          <cell r="B13" t="str">
            <v>10% 12</v>
          </cell>
          <cell r="C13">
            <v>40931</v>
          </cell>
          <cell r="D13">
            <v>0.1</v>
          </cell>
          <cell r="E13" t="str">
            <v>Bullet</v>
          </cell>
          <cell r="F13">
            <v>900</v>
          </cell>
          <cell r="G13">
            <v>900</v>
          </cell>
          <cell r="H13">
            <v>6.3835616111755398</v>
          </cell>
          <cell r="I13">
            <v>118.5</v>
          </cell>
          <cell r="J13">
            <v>0.33333587646484403</v>
          </cell>
          <cell r="K13">
            <v>6.4168685777791996</v>
          </cell>
          <cell r="L13">
            <v>247.490978240967</v>
          </cell>
          <cell r="M13">
            <v>-10.2155208587646</v>
          </cell>
          <cell r="N13">
            <v>4.7018518771707001</v>
          </cell>
          <cell r="O13">
            <v>574.64486159617002</v>
          </cell>
        </row>
        <row r="14">
          <cell r="B14" t="str">
            <v>10,75% 13</v>
          </cell>
          <cell r="C14">
            <v>41289</v>
          </cell>
          <cell r="D14">
            <v>0.1075</v>
          </cell>
          <cell r="E14" t="str">
            <v>Bullet</v>
          </cell>
          <cell r="F14">
            <v>750</v>
          </cell>
          <cell r="G14">
            <v>750</v>
          </cell>
          <cell r="H14">
            <v>7.3643836975097603</v>
          </cell>
          <cell r="I14">
            <v>122.5</v>
          </cell>
          <cell r="J14">
            <v>-0.166664123535156</v>
          </cell>
          <cell r="K14">
            <v>6.8077911819899901</v>
          </cell>
          <cell r="L14">
            <v>282.75802135467501</v>
          </cell>
          <cell r="M14">
            <v>-1.9411802291870099</v>
          </cell>
          <cell r="N14">
            <v>5.1368319183948401</v>
          </cell>
          <cell r="O14">
            <v>650.28054609129504</v>
          </cell>
        </row>
        <row r="15">
          <cell r="B15" t="str">
            <v>8,5% 14</v>
          </cell>
          <cell r="C15">
            <v>41995</v>
          </cell>
          <cell r="D15">
            <v>8.2500000000000004E-2</v>
          </cell>
          <cell r="E15" t="str">
            <v>Bullet</v>
          </cell>
          <cell r="F15">
            <v>1000</v>
          </cell>
          <cell r="G15">
            <v>1000</v>
          </cell>
          <cell r="H15">
            <v>9.2986297607421893</v>
          </cell>
          <cell r="I15">
            <v>108.949996948242</v>
          </cell>
          <cell r="J15">
            <v>0.42899322509765597</v>
          </cell>
          <cell r="K15">
            <v>6.9252152151976603</v>
          </cell>
          <cell r="L15">
            <v>286.95685863494901</v>
          </cell>
          <cell r="M15">
            <v>-10.477089881896999</v>
          </cell>
          <cell r="N15">
            <v>6.3478927813199002</v>
          </cell>
          <cell r="O15">
            <v>715.03536243710596</v>
          </cell>
        </row>
        <row r="16">
          <cell r="B16" t="str">
            <v>8,7% 16</v>
          </cell>
          <cell r="C16">
            <v>42415</v>
          </cell>
          <cell r="D16">
            <v>8.6999999999999994E-2</v>
          </cell>
          <cell r="E16" t="str">
            <v>Bullet</v>
          </cell>
          <cell r="F16">
            <v>400</v>
          </cell>
          <cell r="G16">
            <v>200</v>
          </cell>
          <cell r="H16">
            <v>10.449315071106</v>
          </cell>
          <cell r="I16">
            <v>109.875</v>
          </cell>
          <cell r="J16">
            <v>0.875</v>
          </cell>
          <cell r="K16">
            <v>7.32900263670754</v>
          </cell>
          <cell r="L16">
            <v>323.99368286132801</v>
          </cell>
          <cell r="M16">
            <v>-16.078996658325199</v>
          </cell>
          <cell r="N16">
            <v>6.7343409656777098</v>
          </cell>
          <cell r="O16">
            <v>766.625156824432</v>
          </cell>
        </row>
        <row r="17">
          <cell r="B17" t="str">
            <v>11,75% 20</v>
          </cell>
          <cell r="C17">
            <v>43886</v>
          </cell>
          <cell r="D17">
            <v>0.11749999999999999</v>
          </cell>
          <cell r="E17" t="str">
            <v>Bullet</v>
          </cell>
          <cell r="F17">
            <v>1075</v>
          </cell>
          <cell r="G17">
            <v>1075.0000640000001</v>
          </cell>
          <cell r="H17">
            <v>14.4794521331787</v>
          </cell>
          <cell r="I17">
            <v>134.5</v>
          </cell>
          <cell r="J17">
            <v>8.33282470703125E-2</v>
          </cell>
          <cell r="K17">
            <v>7.7431030835650896</v>
          </cell>
          <cell r="L17">
            <v>359.963059425354</v>
          </cell>
          <cell r="M17">
            <v>-5.6668996810913104</v>
          </cell>
          <cell r="N17">
            <v>7.6365191160157204</v>
          </cell>
          <cell r="O17">
            <v>1066.1717774323199</v>
          </cell>
        </row>
        <row r="18">
          <cell r="B18" t="str">
            <v>8,125% 24</v>
          </cell>
          <cell r="C18">
            <v>45433</v>
          </cell>
          <cell r="D18">
            <v>8.1199999999999994E-2</v>
          </cell>
          <cell r="E18" t="str">
            <v>Bullet</v>
          </cell>
          <cell r="F18">
            <v>500</v>
          </cell>
          <cell r="G18">
            <v>500</v>
          </cell>
          <cell r="H18">
            <v>18.717807769775401</v>
          </cell>
          <cell r="I18">
            <v>103.375</v>
          </cell>
          <cell r="J18">
            <v>-0.166664123535156</v>
          </cell>
          <cell r="K18">
            <v>7.7728341888800596</v>
          </cell>
          <cell r="L18">
            <v>357.21437931060802</v>
          </cell>
          <cell r="M18">
            <v>-3.3109903335571298</v>
          </cell>
          <cell r="N18">
            <v>9.3321162774523003</v>
          </cell>
          <cell r="O18">
            <v>1001.4396987277501</v>
          </cell>
        </row>
        <row r="19">
          <cell r="B19" t="str">
            <v>8,375% 27</v>
          </cell>
          <cell r="C19">
            <v>46433</v>
          </cell>
          <cell r="D19">
            <v>8.3699999999999997E-2</v>
          </cell>
          <cell r="E19" t="str">
            <v>Bullet</v>
          </cell>
          <cell r="F19">
            <v>1063</v>
          </cell>
          <cell r="G19">
            <v>250</v>
          </cell>
          <cell r="H19">
            <v>21.457534790039102</v>
          </cell>
          <cell r="I19">
            <v>104.4375</v>
          </cell>
          <cell r="J19">
            <v>-0.41583251953125</v>
          </cell>
          <cell r="K19">
            <v>7.9352252281947999</v>
          </cell>
          <cell r="L19">
            <v>369.75483894348099</v>
          </cell>
          <cell r="M19">
            <v>-1.2174129486084</v>
          </cell>
          <cell r="N19">
            <v>9.7389158488435399</v>
          </cell>
          <cell r="O19">
            <v>1056.6164165037201</v>
          </cell>
        </row>
        <row r="20">
          <cell r="B20" t="str">
            <v>10.375% 33</v>
          </cell>
          <cell r="C20">
            <v>48607</v>
          </cell>
          <cell r="D20">
            <v>0.1038</v>
          </cell>
          <cell r="E20" t="str">
            <v>Bullet</v>
          </cell>
          <cell r="F20">
            <v>635</v>
          </cell>
          <cell r="G20">
            <v>635</v>
          </cell>
          <cell r="H20">
            <v>27.413698196411101</v>
          </cell>
          <cell r="I20">
            <v>124.78150177002</v>
          </cell>
          <cell r="J20">
            <v>0.28150177001953097</v>
          </cell>
          <cell r="K20">
            <v>8.1114763323485608</v>
          </cell>
          <cell r="L20">
            <v>379.33914661407499</v>
          </cell>
          <cell r="M20">
            <v>-7.6176881790161097</v>
          </cell>
          <cell r="N20">
            <v>10.133653054359501</v>
          </cell>
          <cell r="O20">
            <v>1314.5839192301901</v>
          </cell>
        </row>
        <row r="27">
          <cell r="B27" t="str">
            <v>Indicadores</v>
          </cell>
          <cell r="C27" t="str">
            <v>Cierre</v>
          </cell>
          <cell r="D27" t="str">
            <v>Cambio</v>
          </cell>
          <cell r="E27" t="str">
            <v>%</v>
          </cell>
          <cell r="F27" t="str">
            <v>Un mes atrás</v>
          </cell>
          <cell r="G27" t="str">
            <v>Un año atrás</v>
          </cell>
        </row>
        <row r="28">
          <cell r="B28" t="str">
            <v>Tesoros US</v>
          </cell>
        </row>
        <row r="29">
          <cell r="B29" t="str">
            <v>2 yr</v>
          </cell>
          <cell r="C29">
            <v>3.7890000000000001</v>
          </cell>
          <cell r="D29">
            <v>4.8999999999999898E-2</v>
          </cell>
          <cell r="E29">
            <v>1.29321720770652E-2</v>
          </cell>
          <cell r="F29">
            <v>4.1029999999999998</v>
          </cell>
          <cell r="G29">
            <v>2.5659999999999998</v>
          </cell>
        </row>
        <row r="30">
          <cell r="B30" t="str">
            <v>5 yr</v>
          </cell>
          <cell r="C30">
            <v>3.8879999999999999</v>
          </cell>
          <cell r="D30">
            <v>4.5999999999999798E-2</v>
          </cell>
          <cell r="E30">
            <v>1.18312757201646E-2</v>
          </cell>
          <cell r="F30">
            <v>4.234</v>
          </cell>
          <cell r="G30">
            <v>3.456</v>
          </cell>
        </row>
        <row r="31">
          <cell r="B31" t="str">
            <v>10 yr</v>
          </cell>
          <cell r="C31">
            <v>4.0830000000000002</v>
          </cell>
          <cell r="D31">
            <v>5.2000000000000497E-2</v>
          </cell>
          <cell r="E31">
            <v>1.2735733529267801E-2</v>
          </cell>
          <cell r="F31">
            <v>4.3929999999999998</v>
          </cell>
          <cell r="G31">
            <v>4.2430000000000003</v>
          </cell>
        </row>
        <row r="32">
          <cell r="B32" t="str">
            <v>30 yr</v>
          </cell>
          <cell r="C32">
            <v>4.3529999999999998</v>
          </cell>
          <cell r="D32">
            <v>5.4999999999999702E-2</v>
          </cell>
          <cell r="E32">
            <v>1.2634964392373001E-2</v>
          </cell>
          <cell r="F32">
            <v>4.5810000000000004</v>
          </cell>
          <cell r="G32">
            <v>5.0129999999999999</v>
          </cell>
        </row>
        <row r="33">
          <cell r="B33" t="str">
            <v>Tasas de Interés</v>
          </cell>
        </row>
        <row r="34">
          <cell r="B34" t="str">
            <v>Libor 3M</v>
          </cell>
          <cell r="C34">
            <v>3.79</v>
          </cell>
          <cell r="D34">
            <v>1.3749999999999899E-2</v>
          </cell>
          <cell r="E34">
            <v>3.6279683377308499E-3</v>
          </cell>
          <cell r="F34">
            <v>3.75</v>
          </cell>
          <cell r="G34">
            <v>1.86</v>
          </cell>
        </row>
        <row r="35">
          <cell r="B35" t="str">
            <v>Libor 6M</v>
          </cell>
          <cell r="C35">
            <v>3.91</v>
          </cell>
          <cell r="D35">
            <v>3.8749999999999798E-2</v>
          </cell>
          <cell r="E35">
            <v>9.9104859335038004E-3</v>
          </cell>
          <cell r="F35">
            <v>3.9787499999999998</v>
          </cell>
          <cell r="G35">
            <v>2.08</v>
          </cell>
        </row>
        <row r="36">
          <cell r="B36" t="str">
            <v>Deuda Emergente</v>
          </cell>
        </row>
        <row r="37">
          <cell r="B37" t="str">
            <v>EMBI G*</v>
          </cell>
          <cell r="C37">
            <v>289</v>
          </cell>
          <cell r="D37">
            <v>-2</v>
          </cell>
          <cell r="E37">
            <v>-6.9204152249135002E-3</v>
          </cell>
          <cell r="F37">
            <v>280</v>
          </cell>
          <cell r="G37">
            <v>442</v>
          </cell>
        </row>
        <row r="38">
          <cell r="B38" t="str">
            <v>EMBI + **</v>
          </cell>
          <cell r="C38">
            <v>284</v>
          </cell>
          <cell r="D38">
            <v>-3</v>
          </cell>
          <cell r="E38">
            <v>-1.0563380281690101E-2</v>
          </cell>
          <cell r="F38">
            <v>276</v>
          </cell>
          <cell r="G38">
            <v>431</v>
          </cell>
        </row>
        <row r="39">
          <cell r="B39" t="str">
            <v>EMBI Colombia</v>
          </cell>
          <cell r="C39">
            <v>301</v>
          </cell>
          <cell r="D39">
            <v>0</v>
          </cell>
          <cell r="E39">
            <v>0</v>
          </cell>
          <cell r="F39">
            <v>296</v>
          </cell>
          <cell r="G39">
            <v>395</v>
          </cell>
        </row>
        <row r="40">
          <cell r="B40" t="str">
            <v>Brasil C-Bond</v>
          </cell>
          <cell r="C40">
            <v>100.6906</v>
          </cell>
          <cell r="D40">
            <v>3.95000000000039E-2</v>
          </cell>
          <cell r="E40">
            <v>3.9229083946270898E-4</v>
          </cell>
          <cell r="F40">
            <v>101.02370000000001</v>
          </cell>
          <cell r="G40">
            <v>98.326193750000002</v>
          </cell>
        </row>
        <row r="41">
          <cell r="B41" t="str">
            <v>Tasas de Cambio</v>
          </cell>
        </row>
        <row r="42">
          <cell r="B42" t="str">
            <v>YEN (por USD)</v>
          </cell>
          <cell r="C42">
            <v>109.68</v>
          </cell>
          <cell r="D42">
            <v>0.52000000000001001</v>
          </cell>
          <cell r="E42">
            <v>4.7410649161197102E-3</v>
          </cell>
          <cell r="F42">
            <v>112.185</v>
          </cell>
          <cell r="G42">
            <v>109.35</v>
          </cell>
        </row>
        <row r="43">
          <cell r="B43" t="str">
            <v>EUR (en USD)</v>
          </cell>
          <cell r="C43">
            <v>1.2464999999999999</v>
          </cell>
          <cell r="D43">
            <v>-7.7000000000000401E-3</v>
          </cell>
          <cell r="E43">
            <v>-6.1772964300040398E-3</v>
          </cell>
          <cell r="F43">
            <v>1.2351000000000001</v>
          </cell>
          <cell r="G43">
            <v>1.21085</v>
          </cell>
        </row>
        <row r="44">
          <cell r="B44" t="str">
            <v>GBP (en USD)</v>
          </cell>
          <cell r="C44">
            <v>1.8426</v>
          </cell>
          <cell r="D44">
            <v>-1.8000000000000199E-3</v>
          </cell>
          <cell r="E44">
            <v>-9.7688049495279691E-4</v>
          </cell>
          <cell r="F44">
            <v>1.7846500000000001</v>
          </cell>
          <cell r="G44">
            <v>1.77315</v>
          </cell>
        </row>
        <row r="45">
          <cell r="B45" t="str">
            <v>COP (por USD)</v>
          </cell>
          <cell r="C45">
            <v>2285.3000000000002</v>
          </cell>
          <cell r="D45">
            <v>-9.1999999999998199</v>
          </cell>
          <cell r="E45">
            <v>-4.0257296635014296E-3</v>
          </cell>
          <cell r="F45">
            <v>2308.9499999999998</v>
          </cell>
          <cell r="G45">
            <v>2543</v>
          </cell>
        </row>
        <row r="46">
          <cell r="B46" t="str">
            <v>BRL (por USD)</v>
          </cell>
          <cell r="C46">
            <v>2.3239999999999998</v>
          </cell>
          <cell r="D46">
            <v>-1.00000000000002E-2</v>
          </cell>
          <cell r="E46">
            <v>-4.3029259896730796E-3</v>
          </cell>
          <cell r="F46">
            <v>2.3288500000000001</v>
          </cell>
          <cell r="G46">
            <v>2.9</v>
          </cell>
        </row>
        <row r="47">
          <cell r="B47" t="str">
            <v>MXN (por USD)</v>
          </cell>
          <cell r="C47">
            <v>10.681699999999999</v>
          </cell>
          <cell r="D47">
            <v>1.0699999999999901E-2</v>
          </cell>
          <cell r="E47">
            <v>1.0017132104440201E-3</v>
          </cell>
          <cell r="F47">
            <v>10.65375</v>
          </cell>
          <cell r="G47">
            <v>11.592549999999999</v>
          </cell>
        </row>
        <row r="48">
          <cell r="B48" t="str">
            <v>Indices Bursátiles</v>
          </cell>
        </row>
        <row r="49">
          <cell r="B49" t="str">
            <v>Dow Jones</v>
          </cell>
          <cell r="C49">
            <v>10589.24</v>
          </cell>
          <cell r="D49">
            <v>141.86999999999901</v>
          </cell>
          <cell r="E49">
            <v>1.3397562053556199E-2</v>
          </cell>
          <cell r="F49">
            <v>10558.03</v>
          </cell>
          <cell r="G49">
            <v>10342.790000000001</v>
          </cell>
        </row>
        <row r="50">
          <cell r="B50" t="str">
            <v>S&amp;P 500</v>
          </cell>
          <cell r="C50">
            <v>1233.3900000000001</v>
          </cell>
          <cell r="D50">
            <v>15.3700000000001</v>
          </cell>
          <cell r="E50">
            <v>1.2461589602640001E-2</v>
          </cell>
          <cell r="F50">
            <v>1226.42</v>
          </cell>
          <cell r="G50">
            <v>1121.3</v>
          </cell>
        </row>
        <row r="51">
          <cell r="B51" t="str">
            <v>Nasdaq</v>
          </cell>
          <cell r="C51">
            <v>2166.86</v>
          </cell>
          <cell r="D51">
            <v>25.79</v>
          </cell>
          <cell r="E51">
            <v>1.1902014897132201E-2</v>
          </cell>
          <cell r="F51">
            <v>2177.91</v>
          </cell>
          <cell r="G51">
            <v>1858.56</v>
          </cell>
        </row>
        <row r="52">
          <cell r="B52" t="str">
            <v>Commodities</v>
          </cell>
        </row>
        <row r="53">
          <cell r="B53" t="str">
            <v>Petroleo WTI</v>
          </cell>
          <cell r="C53">
            <v>65.959999999999994</v>
          </cell>
          <cell r="D53">
            <v>-1.61</v>
          </cell>
          <cell r="E53">
            <v>-2.4408732565191001E-2</v>
          </cell>
          <cell r="F53">
            <v>62.31</v>
          </cell>
          <cell r="G53">
            <v>43.31</v>
          </cell>
        </row>
        <row r="54">
          <cell r="B54" t="str">
            <v>Oro</v>
          </cell>
          <cell r="C54">
            <v>444</v>
          </cell>
          <cell r="D54">
            <v>-1.3500000000000201</v>
          </cell>
          <cell r="E54">
            <v>-3.0405405405405901E-3</v>
          </cell>
          <cell r="F54">
            <v>437.3</v>
          </cell>
          <cell r="G54">
            <v>397.75</v>
          </cell>
        </row>
        <row r="66">
          <cell r="B66" t="str">
            <v>a</v>
          </cell>
          <cell r="C66" t="str">
            <v>BMK</v>
          </cell>
          <cell r="D66" t="str">
            <v>COL</v>
          </cell>
          <cell r="E66" t="str">
            <v>MES1</v>
          </cell>
          <cell r="F66" t="str">
            <v>MES3</v>
          </cell>
          <cell r="I66" t="str">
            <v>ANNO</v>
          </cell>
          <cell r="J66" t="str">
            <v>MES</v>
          </cell>
          <cell r="K66" t="str">
            <v>DIA</v>
          </cell>
        </row>
        <row r="67">
          <cell r="B67">
            <v>1</v>
          </cell>
          <cell r="C67">
            <v>3.6400001049041801</v>
          </cell>
          <cell r="D67">
            <v>4.9544129371643102</v>
          </cell>
          <cell r="E67">
            <v>35.889816284179702</v>
          </cell>
          <cell r="F67">
            <v>124.063348770142</v>
          </cell>
          <cell r="I67">
            <v>2005</v>
          </cell>
          <cell r="J67">
            <v>9</v>
          </cell>
          <cell r="K67">
            <v>6</v>
          </cell>
        </row>
        <row r="68">
          <cell r="B68">
            <v>2</v>
          </cell>
          <cell r="C68">
            <v>3.7890000343322798</v>
          </cell>
          <cell r="D68">
            <v>5.1031813621520996</v>
          </cell>
          <cell r="E68">
            <v>11.602210998535201</v>
          </cell>
          <cell r="F68">
            <v>46.447896957397496</v>
          </cell>
          <cell r="I68">
            <v>2006</v>
          </cell>
          <cell r="J68">
            <v>6</v>
          </cell>
          <cell r="K68">
            <v>13</v>
          </cell>
        </row>
        <row r="69">
          <cell r="B69">
            <v>3</v>
          </cell>
          <cell r="C69">
            <v>3.82200002670288</v>
          </cell>
          <cell r="D69">
            <v>5.2693338394165004</v>
          </cell>
          <cell r="E69">
            <v>5.9949398040771502</v>
          </cell>
          <cell r="F69">
            <v>-24.270248413085898</v>
          </cell>
          <cell r="I69">
            <v>2007</v>
          </cell>
          <cell r="J69">
            <v>2</v>
          </cell>
          <cell r="K69">
            <v>15</v>
          </cell>
        </row>
        <row r="70">
          <cell r="B70">
            <v>4</v>
          </cell>
          <cell r="C70">
            <v>3.8550000190734899</v>
          </cell>
          <cell r="D70">
            <v>5.5772762298584002</v>
          </cell>
          <cell r="E70">
            <v>-10.093879699706999</v>
          </cell>
          <cell r="F70">
            <v>-39.8379802703857</v>
          </cell>
          <cell r="I70">
            <v>2008</v>
          </cell>
          <cell r="J70">
            <v>4</v>
          </cell>
          <cell r="K70">
            <v>1</v>
          </cell>
        </row>
        <row r="71">
          <cell r="B71">
            <v>5</v>
          </cell>
          <cell r="C71">
            <v>3.88800001144409</v>
          </cell>
          <cell r="D71">
            <v>5.9642853736877397</v>
          </cell>
          <cell r="E71">
            <v>-18.904066085815401</v>
          </cell>
          <cell r="F71">
            <v>-50.921726226806598</v>
          </cell>
          <cell r="I71">
            <v>2009</v>
          </cell>
          <cell r="J71">
            <v>4</v>
          </cell>
          <cell r="K71">
            <v>23</v>
          </cell>
        </row>
        <row r="72">
          <cell r="B72">
            <v>6</v>
          </cell>
          <cell r="C72">
            <v>3.9270000457763699</v>
          </cell>
          <cell r="D72">
            <v>6.2913999557495099</v>
          </cell>
          <cell r="E72">
            <v>-41.101837158203097</v>
          </cell>
          <cell r="F72">
            <v>-64.514303207397504</v>
          </cell>
          <cell r="I72">
            <v>2010</v>
          </cell>
          <cell r="J72">
            <v>7</v>
          </cell>
          <cell r="K72">
            <v>9</v>
          </cell>
        </row>
        <row r="73">
          <cell r="B73">
            <v>7</v>
          </cell>
          <cell r="C73">
            <v>3.9660000801086399</v>
          </cell>
          <cell r="D73">
            <v>6.6625599861145002</v>
          </cell>
          <cell r="E73">
            <v>-42.954587936401403</v>
          </cell>
          <cell r="F73">
            <v>-65.894556045532198</v>
          </cell>
          <cell r="I73">
            <v>2011</v>
          </cell>
          <cell r="J73">
            <v>4</v>
          </cell>
          <cell r="K73">
            <v>9</v>
          </cell>
        </row>
        <row r="74">
          <cell r="B74">
            <v>8</v>
          </cell>
          <cell r="C74">
            <v>4.0050001144409197</v>
          </cell>
          <cell r="D74">
            <v>6.8463783264160201</v>
          </cell>
          <cell r="E74">
            <v>-42.005109786987298</v>
          </cell>
          <cell r="F74">
            <v>-65.388059616088896</v>
          </cell>
          <cell r="I74">
            <v>2012</v>
          </cell>
          <cell r="J74">
            <v>1</v>
          </cell>
          <cell r="K74">
            <v>23</v>
          </cell>
        </row>
        <row r="75">
          <cell r="B75">
            <v>9</v>
          </cell>
          <cell r="C75">
            <v>4.0440001487731898</v>
          </cell>
          <cell r="D75">
            <v>6.9070858955383301</v>
          </cell>
          <cell r="E75">
            <v>-47.319173812866197</v>
          </cell>
          <cell r="F75">
            <v>-65.484428405761705</v>
          </cell>
          <cell r="I75">
            <v>2013</v>
          </cell>
          <cell r="J75">
            <v>1</v>
          </cell>
          <cell r="K75">
            <v>15</v>
          </cell>
        </row>
        <row r="76">
          <cell r="B76">
            <v>10</v>
          </cell>
          <cell r="C76">
            <v>4.0830001831054696</v>
          </cell>
          <cell r="D76">
            <v>7.1713333129882804</v>
          </cell>
          <cell r="E76">
            <v>-49.021816253662102</v>
          </cell>
          <cell r="F76">
            <v>-67.200088500976605</v>
          </cell>
          <cell r="I76">
            <v>2014</v>
          </cell>
          <cell r="J76">
            <v>12</v>
          </cell>
          <cell r="K76">
            <v>22</v>
          </cell>
        </row>
        <row r="77">
          <cell r="B77">
            <v>11</v>
          </cell>
          <cell r="C77">
            <v>4.0964999198913601</v>
          </cell>
          <cell r="D77">
            <v>7.3855862617492702</v>
          </cell>
          <cell r="E77">
            <v>-51.519298553466797</v>
          </cell>
          <cell r="F77">
            <v>-87.409543991088896</v>
          </cell>
          <cell r="I77">
            <v>2016</v>
          </cell>
          <cell r="J77">
            <v>2</v>
          </cell>
          <cell r="K77">
            <v>15</v>
          </cell>
        </row>
        <row r="78">
          <cell r="B78">
            <v>12</v>
          </cell>
          <cell r="C78">
            <v>4.1100001335143999</v>
          </cell>
          <cell r="D78">
            <v>7.4883370399475098</v>
          </cell>
          <cell r="E78">
            <v>-48.068094253540004</v>
          </cell>
          <cell r="F78">
            <v>-79.867315292358398</v>
          </cell>
          <cell r="I78">
            <v>2020</v>
          </cell>
          <cell r="J78">
            <v>2</v>
          </cell>
          <cell r="K78">
            <v>25</v>
          </cell>
        </row>
        <row r="79">
          <cell r="B79">
            <v>13</v>
          </cell>
          <cell r="C79">
            <v>4.1234998703002903</v>
          </cell>
          <cell r="D79">
            <v>7.5910878181457502</v>
          </cell>
          <cell r="E79">
            <v>-44.616842269897496</v>
          </cell>
          <cell r="F79">
            <v>-72.325086593627901</v>
          </cell>
          <cell r="I79">
            <v>2024</v>
          </cell>
          <cell r="J79">
            <v>5</v>
          </cell>
          <cell r="K79">
            <v>21</v>
          </cell>
        </row>
        <row r="80">
          <cell r="B80">
            <v>14</v>
          </cell>
          <cell r="C80">
            <v>4.1370000839233398</v>
          </cell>
          <cell r="D80">
            <v>7.6938390731811497</v>
          </cell>
          <cell r="E80">
            <v>-41.165637969970703</v>
          </cell>
          <cell r="F80">
            <v>-64.78271484375</v>
          </cell>
          <cell r="I80">
            <v>2027</v>
          </cell>
          <cell r="J80">
            <v>2</v>
          </cell>
          <cell r="K80">
            <v>15</v>
          </cell>
        </row>
        <row r="81">
          <cell r="B81">
            <v>15</v>
          </cell>
          <cell r="C81">
            <v>4.1504998207092303</v>
          </cell>
          <cell r="D81">
            <v>7.7467546463012704</v>
          </cell>
          <cell r="E81">
            <v>-39.734935760497997</v>
          </cell>
          <cell r="F81">
            <v>-61.112308502197301</v>
          </cell>
          <cell r="I81">
            <v>2033</v>
          </cell>
          <cell r="J81">
            <v>1</v>
          </cell>
          <cell r="K81">
            <v>28</v>
          </cell>
        </row>
        <row r="82">
          <cell r="B82">
            <v>16</v>
          </cell>
          <cell r="C82">
            <v>4.1640000343322798</v>
          </cell>
          <cell r="D82">
            <v>7.7537693977356001</v>
          </cell>
          <cell r="E82">
            <v>-39.012384414672802</v>
          </cell>
          <cell r="F82">
            <v>-58.732843399047802</v>
          </cell>
        </row>
        <row r="83">
          <cell r="B83">
            <v>17</v>
          </cell>
          <cell r="C83">
            <v>4.1774997711181596</v>
          </cell>
          <cell r="D83">
            <v>7.7607841491699201</v>
          </cell>
          <cell r="E83">
            <v>-38.289928436279297</v>
          </cell>
          <cell r="F83">
            <v>-56.353378295898402</v>
          </cell>
        </row>
        <row r="84">
          <cell r="B84">
            <v>18</v>
          </cell>
          <cell r="C84">
            <v>4.19099998474121</v>
          </cell>
          <cell r="D84">
            <v>7.7677989006042498</v>
          </cell>
          <cell r="E84">
            <v>-37.567377090454102</v>
          </cell>
          <cell r="F84">
            <v>-53.973913192749002</v>
          </cell>
        </row>
        <row r="85">
          <cell r="B85">
            <v>19</v>
          </cell>
          <cell r="C85">
            <v>4.2045001983642596</v>
          </cell>
          <cell r="D85">
            <v>7.7895603179931596</v>
          </cell>
          <cell r="E85">
            <v>-36.200141906738303</v>
          </cell>
          <cell r="F85">
            <v>-50.211524963378899</v>
          </cell>
        </row>
        <row r="86">
          <cell r="B86">
            <v>20</v>
          </cell>
          <cell r="C86">
            <v>4.21799993515015</v>
          </cell>
          <cell r="D86">
            <v>7.84883308410644</v>
          </cell>
          <cell r="E86">
            <v>-34.518146514892599</v>
          </cell>
          <cell r="F86">
            <v>-49.300384521484403</v>
          </cell>
        </row>
        <row r="87">
          <cell r="B87">
            <v>21</v>
          </cell>
          <cell r="C87">
            <v>4.2315001487731898</v>
          </cell>
          <cell r="D87">
            <v>7.9081058502197301</v>
          </cell>
          <cell r="E87">
            <v>-32.836151123046903</v>
          </cell>
          <cell r="F87">
            <v>-48.389244079589801</v>
          </cell>
        </row>
        <row r="88">
          <cell r="B88">
            <v>22</v>
          </cell>
          <cell r="C88">
            <v>4.2449998855590803</v>
          </cell>
          <cell r="D88">
            <v>7.9512777328491202</v>
          </cell>
          <cell r="E88">
            <v>-33.105659484863303</v>
          </cell>
          <cell r="F88">
            <v>-49.431800842285199</v>
          </cell>
        </row>
        <row r="89">
          <cell r="B89">
            <v>23</v>
          </cell>
          <cell r="C89">
            <v>4.2585000991821298</v>
          </cell>
          <cell r="D89">
            <v>7.9808688163757298</v>
          </cell>
          <cell r="E89">
            <v>-35.142564773559599</v>
          </cell>
          <cell r="F89">
            <v>-52.7431964874268</v>
          </cell>
        </row>
        <row r="90">
          <cell r="B90">
            <v>24</v>
          </cell>
          <cell r="C90">
            <v>4.2719998359680202</v>
          </cell>
          <cell r="D90">
            <v>8.0104598999023402</v>
          </cell>
          <cell r="E90">
            <v>-37.179470062255902</v>
          </cell>
          <cell r="F90">
            <v>-56.054592132568402</v>
          </cell>
        </row>
        <row r="91">
          <cell r="B91">
            <v>25</v>
          </cell>
          <cell r="C91">
            <v>4.28550004959106</v>
          </cell>
          <cell r="D91">
            <v>8.0400514602661097</v>
          </cell>
          <cell r="E91">
            <v>-39.2163276672363</v>
          </cell>
          <cell r="F91">
            <v>-59.365940093994098</v>
          </cell>
        </row>
        <row r="92">
          <cell r="B92">
            <v>26</v>
          </cell>
          <cell r="C92">
            <v>4.2989997863769496</v>
          </cell>
          <cell r="D92">
            <v>8.0696430206298793</v>
          </cell>
          <cell r="E92">
            <v>-41.253185272216797</v>
          </cell>
          <cell r="F92">
            <v>-62.677192687988303</v>
          </cell>
        </row>
        <row r="93">
          <cell r="B93">
            <v>27</v>
          </cell>
          <cell r="C93">
            <v>4.3125</v>
          </cell>
          <cell r="D93">
            <v>8.0992345809936506</v>
          </cell>
          <cell r="E93">
            <v>-43.290042877197301</v>
          </cell>
          <cell r="F93">
            <v>-65.988540649414105</v>
          </cell>
        </row>
        <row r="94">
          <cell r="B94">
            <v>28</v>
          </cell>
          <cell r="C94">
            <v>4.3260002136230504</v>
          </cell>
          <cell r="D94">
            <v>8.2849578857421893</v>
          </cell>
          <cell r="E94">
            <v>-42.737674713134801</v>
          </cell>
          <cell r="F94">
            <v>-61.799049377441399</v>
          </cell>
        </row>
        <row r="95">
          <cell r="B95">
            <v>29</v>
          </cell>
          <cell r="C95">
            <v>4.33949995040894</v>
          </cell>
          <cell r="D95">
            <v>8.5808496475219709</v>
          </cell>
          <cell r="E95">
            <v>-44.2639350891113</v>
          </cell>
          <cell r="F95">
            <v>-64.006042480468807</v>
          </cell>
        </row>
        <row r="96">
          <cell r="B96">
            <v>30</v>
          </cell>
          <cell r="C96">
            <v>4.3530001640319798</v>
          </cell>
          <cell r="D96">
            <v>8.8767404556274396</v>
          </cell>
          <cell r="E96">
            <v>-45.7903861999512</v>
          </cell>
          <cell r="F96">
            <v>-66.213226318359403</v>
          </cell>
        </row>
        <row r="97">
          <cell r="B97">
            <v>31</v>
          </cell>
          <cell r="C97">
            <v>4.4980998039245597</v>
          </cell>
          <cell r="D97">
            <v>9.1726322174072301</v>
          </cell>
          <cell r="E97">
            <v>-47.316646575927699</v>
          </cell>
          <cell r="F97">
            <v>-68.420314788818402</v>
          </cell>
        </row>
      </sheetData>
      <sheetData sheetId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"/>
      <sheetName val="RESUOPE(fmi)"/>
      <sheetName val="RESUOPE"/>
      <sheetName val="MODELO"/>
      <sheetName val="INGRESOS GOB"/>
      <sheetName val="PAGOS GOB"/>
      <sheetName val="FINANCIAMIENTO GOB"/>
      <sheetName val="INGRESOS"/>
      <sheetName val="DETALL SP Y GG"/>
      <sheetName val="EXEDENT FINANC Y UTILI"/>
      <sheetName val="CAMBIOS2001"/>
      <sheetName val="ING-PROY-02 "/>
      <sheetName val="LIQUIDACION98"/>
      <sheetName val="Hoja1"/>
      <sheetName val="APRyPAGO-TRANSFE"/>
      <sheetName val="BDGOBIERNO"/>
      <sheetName val="SGPET"/>
      <sheetName val="TRANSFERENCIAS"/>
      <sheetName val="FONPET PPTO"/>
      <sheetName val="TRANSF_REFORMA98"/>
      <sheetName val="COSTO LEY100"/>
      <sheetName val="FINANCIAMIENTO"/>
      <sheetName val="DIFERIDOS"/>
      <sheetName val="CONSOLIDADO  FMI"/>
      <sheetName val="PRES NETO"/>
      <sheetName val="DEUDA EXTERNA"/>
      <sheetName val="proyeccionTESJULIO"/>
      <sheetName val="PRIVATIZACIONES"/>
      <sheetName val="proyeccionTES (2)"/>
      <sheetName val="proyeccionTES"/>
      <sheetName val="RESUMEN"/>
      <sheetName val="RESUMEN CON PLAN"/>
      <sheetName val="PIB"/>
      <sheetName val="DEUDA"/>
      <sheetName val="RESUOPE (2)"/>
      <sheetName val="Liquidación"/>
      <sheetName val="PROYECCION2000"/>
      <sheetName val="Cuadros CONFIS"/>
      <sheetName val=" SP y GG Leo"/>
      <sheetName val="deuda interna"/>
      <sheetName val="Proyecto Reforma Tributaria"/>
      <sheetName val="excedentes financieros"/>
      <sheetName val="Módulo1"/>
      <sheetName val="Módulo2"/>
      <sheetName val="DIFINGRESOS"/>
      <sheetName val="proy9798"/>
      <sheetName val="rezago"/>
      <sheetName val="I-FBKF"/>
      <sheetName val="DETALLE-INV"/>
      <sheetName val="detalle-planfin97-julio"/>
      <sheetName val="DEUDA ALTERN"/>
      <sheetName val="Formato Largo"/>
      <sheetName val="MODGOBIE"/>
      <sheetName val="TRIBUTARIOS"/>
      <sheetName val="APORTES A SEGSO"/>
      <sheetName val="TERRITORIALES"/>
      <sheetName val="OTROS CAPITAL"/>
      <sheetName val="% PIB"/>
      <sheetName val="DETALLE SERV.PERS. Y GTOS.GRALS"/>
      <sheetName val="TES"/>
      <sheetName val="DEUDA EXTERNA Y PRES NETO"/>
      <sheetName val="GOBIERNO"/>
      <sheetName val="Gráfico1"/>
      <sheetName val="PROYECCION 2003"/>
      <sheetName val="RECLASIF"/>
      <sheetName val="DOSX100099"/>
      <sheetName val="CUADRES"/>
      <sheetName val="Gráfico3"/>
      <sheetName val="Gráfico2"/>
      <sheetName val="Dint. 00-02"/>
      <sheetName val="Transf Regio 2001-2"/>
      <sheetName val="Alicuotas"/>
      <sheetName val="Fondos"/>
      <sheetName val="gestion"/>
      <sheetName val="rendimientos financieros 01"/>
      <sheetName val="otros pagos FOPEP"/>
      <sheetName val="CRSF"/>
      <sheetName val="Crecimiento pensiones Agosto05"/>
      <sheetName val="Dint. 01-02"/>
      <sheetName val="FONDOS CSF - SSF"/>
      <sheetName val="INVERSION"/>
    </sheetNames>
    <sheetDataSet>
      <sheetData sheetId="0" refreshError="1">
        <row r="18">
          <cell r="N18">
            <v>1953.1762100000001</v>
          </cell>
        </row>
        <row r="47">
          <cell r="J47">
            <v>73510862</v>
          </cell>
          <cell r="K47">
            <v>89523824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yecINGRESOS99"/>
      <sheetName val="proyecINGRESOS99 (det)"/>
      <sheetName val="proyecINGRESOS99 _det_"/>
    </sheetNames>
    <sheetDataSet>
      <sheetData sheetId="0" refreshError="1">
        <row r="1">
          <cell r="A1" t="str">
            <v>DETALLE DE LA COMPOSICION DEL PRESUPUESTO DE RENTAS DE LA NACION</v>
          </cell>
        </row>
        <row r="3">
          <cell r="A3" t="str">
            <v>Millones de pesos</v>
          </cell>
        </row>
        <row r="5">
          <cell r="E5" t="str">
            <v>1998</v>
          </cell>
          <cell r="F5" t="str">
            <v>1999</v>
          </cell>
          <cell r="H5">
            <v>1998</v>
          </cell>
          <cell r="I5">
            <v>1999</v>
          </cell>
        </row>
        <row r="6">
          <cell r="E6" t="str">
            <v>APROPIACION</v>
          </cell>
          <cell r="F6" t="str">
            <v>PROYECTO</v>
          </cell>
          <cell r="G6" t="str">
            <v>Variación</v>
          </cell>
          <cell r="H6" t="str">
            <v>PARTICIPACION %</v>
          </cell>
        </row>
        <row r="7">
          <cell r="D7" t="str">
            <v xml:space="preserve"> </v>
          </cell>
          <cell r="E7" t="str">
            <v>VIGENTE</v>
          </cell>
          <cell r="F7" t="str">
            <v>PRESUPUESTO</v>
          </cell>
          <cell r="G7" t="str">
            <v>%</v>
          </cell>
        </row>
        <row r="8">
          <cell r="A8" t="str">
            <v>CONCEPTOS</v>
          </cell>
        </row>
        <row r="10">
          <cell r="A10" t="str">
            <v>I.</v>
          </cell>
          <cell r="B10" t="str">
            <v>INGRESOS DEL PRESUPUESTO NACIONAL</v>
          </cell>
          <cell r="E10">
            <v>34366401.332317002</v>
          </cell>
          <cell r="F10">
            <v>39798591.996973999</v>
          </cell>
          <cell r="G10">
            <v>15.806690412908452</v>
          </cell>
          <cell r="H10">
            <v>100</v>
          </cell>
          <cell r="I10">
            <v>100</v>
          </cell>
        </row>
        <row r="12">
          <cell r="A12" t="str">
            <v>1.</v>
          </cell>
          <cell r="B12" t="str">
            <v>INGRESOS CORRIENTES</v>
          </cell>
          <cell r="E12">
            <v>14973958.125847001</v>
          </cell>
          <cell r="F12">
            <v>17813984</v>
          </cell>
          <cell r="G12">
            <v>18.966433926716707</v>
          </cell>
          <cell r="H12">
            <v>43.571504566484812</v>
          </cell>
          <cell r="I12">
            <v>44.760337253525066</v>
          </cell>
        </row>
        <row r="14">
          <cell r="B14" t="str">
            <v>1.1.  INGRESOS TRIBUTARIOS</v>
          </cell>
          <cell r="E14">
            <v>14609453</v>
          </cell>
          <cell r="F14">
            <v>17369627.000000462</v>
          </cell>
          <cell r="G14">
            <v>18.893068754870313</v>
          </cell>
          <cell r="H14">
            <v>42.510860705865539</v>
          </cell>
          <cell r="I14">
            <v>43.643822880269546</v>
          </cell>
        </row>
        <row r="15">
          <cell r="H15">
            <v>0</v>
          </cell>
          <cell r="I15">
            <v>0</v>
          </cell>
        </row>
        <row r="16">
          <cell r="B16" t="str">
            <v xml:space="preserve">        1.1.1. IMPUESTOS DIRECTOS</v>
          </cell>
          <cell r="E16">
            <v>5845082</v>
          </cell>
          <cell r="F16">
            <v>6285366</v>
          </cell>
          <cell r="G16">
            <v>7.5325547186506636</v>
          </cell>
          <cell r="H16">
            <v>17.008129374615326</v>
          </cell>
          <cell r="I16">
            <v>15.792935590479921</v>
          </cell>
        </row>
        <row r="17">
          <cell r="B17" t="str">
            <v>NUMERAL 0001</v>
          </cell>
          <cell r="D17" t="str">
            <v>IMPUESTO SOBRE LA RENTA Y COMPLEMENTARIOS</v>
          </cell>
          <cell r="E17">
            <v>5845082</v>
          </cell>
          <cell r="F17">
            <v>6285366</v>
          </cell>
          <cell r="G17">
            <v>7.5325547186506636</v>
          </cell>
          <cell r="H17">
            <v>17.008129374615326</v>
          </cell>
          <cell r="I17">
            <v>15.792935590479921</v>
          </cell>
        </row>
        <row r="18">
          <cell r="H18">
            <v>0</v>
          </cell>
          <cell r="I18">
            <v>0</v>
          </cell>
        </row>
        <row r="19">
          <cell r="B19" t="str">
            <v xml:space="preserve">        1.1.2. IMPUESTOS INDIRECTOS</v>
          </cell>
          <cell r="E19">
            <v>8764371</v>
          </cell>
          <cell r="F19">
            <v>11084261.000000462</v>
          </cell>
          <cell r="G19">
            <v>26.469554974343978</v>
          </cell>
          <cell r="H19">
            <v>25.502731331250217</v>
          </cell>
          <cell r="I19">
            <v>27.850887289789622</v>
          </cell>
        </row>
        <row r="20">
          <cell r="B20" t="str">
            <v xml:space="preserve">NUMERAL </v>
          </cell>
          <cell r="C20" t="str">
            <v>0001</v>
          </cell>
          <cell r="D20" t="str">
            <v>IMPUESTOS SOBRE ADUANAS Y RECARGOS</v>
          </cell>
          <cell r="E20">
            <v>1216470</v>
          </cell>
          <cell r="F20">
            <v>1646430.000000464</v>
          </cell>
          <cell r="G20">
            <v>35.344891366039775</v>
          </cell>
          <cell r="H20">
            <v>3.5397072513847201</v>
          </cell>
          <cell r="I20">
            <v>4.1369051451007284</v>
          </cell>
        </row>
        <row r="21">
          <cell r="B21" t="str">
            <v xml:space="preserve">NUMERAL </v>
          </cell>
          <cell r="C21" t="str">
            <v>0002</v>
          </cell>
          <cell r="D21" t="str">
            <v>IMPUESTO A LAS VENTAS</v>
          </cell>
          <cell r="E21">
            <v>6695019</v>
          </cell>
          <cell r="F21">
            <v>8117919</v>
          </cell>
          <cell r="G21">
            <v>21.253113695420424</v>
          </cell>
          <cell r="H21">
            <v>19.481292019086766</v>
          </cell>
          <cell r="I21">
            <v>20.397503008692439</v>
          </cell>
        </row>
        <row r="22">
          <cell r="D22" t="str">
            <v>INTERNAS</v>
          </cell>
          <cell r="E22">
            <v>4687973</v>
          </cell>
          <cell r="F22">
            <v>5452433</v>
          </cell>
          <cell r="G22">
            <v>16.306834531683535</v>
          </cell>
          <cell r="H22">
            <v>13.641151875833996</v>
          </cell>
          <cell r="I22">
            <v>13.700065068670177</v>
          </cell>
        </row>
        <row r="23">
          <cell r="D23" t="str">
            <v>EXTERNAS</v>
          </cell>
          <cell r="E23">
            <v>2007046</v>
          </cell>
          <cell r="F23">
            <v>2665486</v>
          </cell>
          <cell r="G23">
            <v>32.806422971870106</v>
          </cell>
          <cell r="H23">
            <v>5.8401401432527695</v>
          </cell>
          <cell r="I23">
            <v>6.6974379400222617</v>
          </cell>
        </row>
        <row r="24">
          <cell r="B24" t="str">
            <v xml:space="preserve">NUMERAL </v>
          </cell>
          <cell r="C24" t="str">
            <v>0003</v>
          </cell>
          <cell r="D24" t="str">
            <v>IMPUESTO A LA GASOLINA Y ACPM</v>
          </cell>
          <cell r="E24">
            <v>690540</v>
          </cell>
          <cell r="F24">
            <v>917324</v>
          </cell>
          <cell r="G24">
            <v>32.841544298664815</v>
          </cell>
          <cell r="H24">
            <v>2.0093462603855454</v>
          </cell>
          <cell r="I24">
            <v>2.3049157117662524</v>
          </cell>
        </row>
        <row r="25">
          <cell r="B25" t="str">
            <v xml:space="preserve">NUMERAL </v>
          </cell>
          <cell r="C25" t="str">
            <v>0005</v>
          </cell>
          <cell r="D25" t="str">
            <v>IMPUESTO DE TIMBRE NACIONAL</v>
          </cell>
          <cell r="E25">
            <v>138600</v>
          </cell>
          <cell r="F25">
            <v>371608</v>
          </cell>
          <cell r="G25">
            <v>168.11544011544009</v>
          </cell>
          <cell r="H25">
            <v>0.40330088291690069</v>
          </cell>
          <cell r="I25">
            <v>0.93372147443872999</v>
          </cell>
        </row>
        <row r="26">
          <cell r="D26" t="str">
            <v>OTROS IMPUESTOS INDIRECTOS</v>
          </cell>
          <cell r="E26">
            <v>23742</v>
          </cell>
          <cell r="F26">
            <v>30980</v>
          </cell>
          <cell r="G26">
            <v>30.486058461797661</v>
          </cell>
          <cell r="H26">
            <v>6.9084917476284674E-2</v>
          </cell>
          <cell r="I26">
            <v>7.7841949791478793E-2</v>
          </cell>
        </row>
        <row r="27">
          <cell r="B27" t="str">
            <v xml:space="preserve">NUMERAL </v>
          </cell>
          <cell r="C27" t="str">
            <v>0004</v>
          </cell>
          <cell r="D27" t="str">
            <v>IMPUESTO 5% PASAJES INTERNACIONALES</v>
          </cell>
          <cell r="E27">
            <v>8559.2999999999993</v>
          </cell>
          <cell r="H27">
            <v>2.4906011884203664E-2</v>
          </cell>
          <cell r="I27">
            <v>0</v>
          </cell>
        </row>
        <row r="28">
          <cell r="B28" t="str">
            <v xml:space="preserve">NUMERAL </v>
          </cell>
          <cell r="C28" t="str">
            <v>0006</v>
          </cell>
          <cell r="D28" t="str">
            <v>IMPUESTO DE TIMBRE NACIONAL SOBRE SALIDAS AL EXT.</v>
          </cell>
          <cell r="E28">
            <v>13405.7</v>
          </cell>
          <cell r="F28">
            <v>27666</v>
          </cell>
          <cell r="G28">
            <v>106.37490022900704</v>
          </cell>
          <cell r="H28">
            <v>3.9008157619906898E-2</v>
          </cell>
          <cell r="I28">
            <v>6.9515022044256053E-2</v>
          </cell>
        </row>
        <row r="29">
          <cell r="B29" t="str">
            <v xml:space="preserve">NUMERAL </v>
          </cell>
          <cell r="C29" t="str">
            <v>0007</v>
          </cell>
          <cell r="D29" t="str">
            <v>IMPUESTO AL ORO Y AL PLATINO</v>
          </cell>
          <cell r="E29">
            <v>1777</v>
          </cell>
          <cell r="F29">
            <v>3314</v>
          </cell>
          <cell r="G29">
            <v>86.494091164884651</v>
          </cell>
          <cell r="H29">
            <v>5.1707479721741162E-3</v>
          </cell>
          <cell r="I29">
            <v>8.3269277472227485E-3</v>
          </cell>
        </row>
        <row r="30">
          <cell r="B30" t="str">
            <v xml:space="preserve">NUMERAL </v>
          </cell>
          <cell r="C30" t="str">
            <v>0008</v>
          </cell>
          <cell r="D30" t="str">
            <v>OTROS</v>
          </cell>
          <cell r="E30">
            <v>0</v>
          </cell>
          <cell r="G30" t="e">
            <v>#DIV/0!</v>
          </cell>
          <cell r="H30">
            <v>0</v>
          </cell>
          <cell r="I30">
            <v>0</v>
          </cell>
        </row>
        <row r="31">
          <cell r="H31">
            <v>0</v>
          </cell>
          <cell r="I31">
            <v>0</v>
          </cell>
        </row>
        <row r="32">
          <cell r="B32" t="str">
            <v>1.2</v>
          </cell>
          <cell r="C32" t="str">
            <v>INGRESOS NO TRIBUTARIOS</v>
          </cell>
          <cell r="E32">
            <v>364505.12584699999</v>
          </cell>
          <cell r="F32">
            <v>444356.99999953806</v>
          </cell>
          <cell r="G32">
            <v>21.906927637021955</v>
          </cell>
          <cell r="H32">
            <v>1.0606438606192721</v>
          </cell>
          <cell r="I32">
            <v>1.1165143732555256</v>
          </cell>
        </row>
        <row r="33">
          <cell r="C33" t="str">
            <v>1.2.1.</v>
          </cell>
          <cell r="D33" t="str">
            <v>TASAS Y MULTAS</v>
          </cell>
          <cell r="E33">
            <v>364505.12584699999</v>
          </cell>
          <cell r="F33">
            <v>444356.99999953806</v>
          </cell>
          <cell r="G33">
            <v>21.906927637021955</v>
          </cell>
          <cell r="H33">
            <v>1.0606438606192721</v>
          </cell>
          <cell r="I33">
            <v>1.1165143732555256</v>
          </cell>
        </row>
        <row r="34">
          <cell r="B34" t="str">
            <v xml:space="preserve">NUMERAL </v>
          </cell>
          <cell r="C34" t="str">
            <v>0002</v>
          </cell>
          <cell r="D34" t="str">
            <v>OTRAS TASAS, MULTAS Y CONTRIBUCIONES NO ESPECIFICADAS</v>
          </cell>
          <cell r="E34">
            <v>11595.076499999999</v>
          </cell>
          <cell r="F34">
            <v>60326</v>
          </cell>
          <cell r="G34">
            <v>420.27254843898618</v>
          </cell>
          <cell r="H34">
            <v>3.3739571355981289E-2</v>
          </cell>
          <cell r="I34">
            <v>0.15157822669853938</v>
          </cell>
        </row>
        <row r="35">
          <cell r="B35" t="str">
            <v xml:space="preserve">NUMERAL </v>
          </cell>
          <cell r="C35" t="str">
            <v>0003</v>
          </cell>
          <cell r="D35" t="str">
            <v>CONTRIBUCION ESPECIAL POR EXPLOTACION O EXPORTACION</v>
          </cell>
          <cell r="H35">
            <v>0</v>
          </cell>
          <cell r="I35">
            <v>0</v>
          </cell>
        </row>
        <row r="36">
          <cell r="D36" t="str">
            <v>DE PETROLEO CRUDO, GAS LIBRE, CARBON Y FERRONIQUEL</v>
          </cell>
          <cell r="E36">
            <v>164620</v>
          </cell>
          <cell r="F36">
            <v>34844.999999538064</v>
          </cell>
          <cell r="G36">
            <v>-78.833070101118906</v>
          </cell>
          <cell r="H36">
            <v>0.47901436757417171</v>
          </cell>
          <cell r="I36">
            <v>8.7553348626472599E-2</v>
          </cell>
        </row>
        <row r="37">
          <cell r="B37" t="str">
            <v xml:space="preserve">NUMERAL </v>
          </cell>
          <cell r="C37" t="str">
            <v>0004</v>
          </cell>
          <cell r="D37" t="str">
            <v>CONTRIBUCION ESPECIAL DEL 5% SOBRE LOS CONTRATOS DE</v>
          </cell>
          <cell r="E37">
            <v>0</v>
          </cell>
          <cell r="H37">
            <v>0</v>
          </cell>
          <cell r="I37">
            <v>0</v>
          </cell>
        </row>
        <row r="38">
          <cell r="D38" t="str">
            <v>OBRAS PUBLICAS DEL ORDEN NACIONAL, LEY 104 DE 1993</v>
          </cell>
          <cell r="E38">
            <v>28326.2441</v>
          </cell>
          <cell r="H38">
            <v>8.2424237050863283E-2</v>
          </cell>
          <cell r="I38">
            <v>0</v>
          </cell>
        </row>
        <row r="39">
          <cell r="B39" t="str">
            <v xml:space="preserve">NUMERAL </v>
          </cell>
          <cell r="C39" t="str">
            <v>0005</v>
          </cell>
          <cell r="D39" t="str">
            <v>FONDO DE RECURSOS DEL SUPERAVIT DE LA NACION</v>
          </cell>
          <cell r="E39">
            <v>138439.12584699999</v>
          </cell>
          <cell r="F39">
            <v>151520</v>
          </cell>
          <cell r="G39">
            <v>9.4488274705351039</v>
          </cell>
          <cell r="H39">
            <v>0.40283276828527437</v>
          </cell>
          <cell r="I39">
            <v>0.38071698619770394</v>
          </cell>
        </row>
        <row r="40">
          <cell r="B40" t="str">
            <v xml:space="preserve">NUMERAL </v>
          </cell>
          <cell r="C40" t="str">
            <v>0006</v>
          </cell>
          <cell r="D40" t="str">
            <v>CONCESION SOCIEDADES PORTUARIAS</v>
          </cell>
          <cell r="E40">
            <v>21524.679400000001</v>
          </cell>
          <cell r="F40">
            <v>17764</v>
          </cell>
          <cell r="G40">
            <v>-17.47147695031407</v>
          </cell>
          <cell r="H40">
            <v>6.2632916352981433E-2</v>
          </cell>
          <cell r="I40">
            <v>4.4634744870749817E-2</v>
          </cell>
        </row>
        <row r="41">
          <cell r="B41" t="str">
            <v xml:space="preserve">NUMERAL </v>
          </cell>
          <cell r="C41" t="str">
            <v>0007</v>
          </cell>
          <cell r="D41" t="str">
            <v xml:space="preserve"> CONCESION LARGA DISTANCIA</v>
          </cell>
          <cell r="F41">
            <v>179902</v>
          </cell>
          <cell r="H41">
            <v>0</v>
          </cell>
          <cell r="I41">
            <v>0.45203106686206002</v>
          </cell>
        </row>
        <row r="42">
          <cell r="H42">
            <v>0</v>
          </cell>
          <cell r="I42">
            <v>0</v>
          </cell>
        </row>
        <row r="43">
          <cell r="A43" t="str">
            <v>2.</v>
          </cell>
          <cell r="B43" t="str">
            <v>RECURSOS DE CAPITAL</v>
          </cell>
          <cell r="E43">
            <v>16847606.002560999</v>
          </cell>
          <cell r="F43">
            <v>19182007.865153998</v>
          </cell>
          <cell r="G43">
            <v>13.855985605540312</v>
          </cell>
          <cell r="H43">
            <v>49.023480345374651</v>
          </cell>
          <cell r="I43">
            <v>48.197704749485766</v>
          </cell>
        </row>
        <row r="44">
          <cell r="H44">
            <v>0</v>
          </cell>
          <cell r="I44">
            <v>0</v>
          </cell>
        </row>
        <row r="45">
          <cell r="B45" t="str">
            <v>2.5. RECURSOS DEL CREDITO EXTERNO</v>
          </cell>
          <cell r="E45">
            <v>3352906.6945369998</v>
          </cell>
          <cell r="F45">
            <v>5299805.9730000002</v>
          </cell>
          <cell r="G45">
            <v>58.066014232819143</v>
          </cell>
          <cell r="H45">
            <v>9.7563508675668036</v>
          </cell>
          <cell r="I45">
            <v>13.316566509194494</v>
          </cell>
        </row>
        <row r="46">
          <cell r="B46" t="str">
            <v>2.6. RECURSOS DEL CREDITO INTERNO</v>
          </cell>
          <cell r="E46">
            <v>10983664.808024</v>
          </cell>
          <cell r="F46">
            <v>9735498.8921539988</v>
          </cell>
          <cell r="G46">
            <v>-11.363838369850532</v>
          </cell>
          <cell r="H46">
            <v>31.960474132318691</v>
          </cell>
          <cell r="I46">
            <v>24.461917881150715</v>
          </cell>
        </row>
        <row r="47">
          <cell r="B47" t="str">
            <v>2.7. OTROS RECURSOS DE CAPITAL</v>
          </cell>
          <cell r="E47">
            <v>2511034.5</v>
          </cell>
          <cell r="F47">
            <v>4146703</v>
          </cell>
          <cell r="G47">
            <v>65.13922847336427</v>
          </cell>
          <cell r="H47">
            <v>7.3066553454891654</v>
          </cell>
          <cell r="I47">
            <v>10.419220359140558</v>
          </cell>
        </row>
        <row r="48">
          <cell r="B48" t="str">
            <v>NUMERAL 0001</v>
          </cell>
          <cell r="D48" t="str">
            <v>RECUPERACION DE CARTERA</v>
          </cell>
          <cell r="E48">
            <v>141600</v>
          </cell>
          <cell r="F48">
            <v>214023</v>
          </cell>
          <cell r="G48">
            <v>51.146186440677965</v>
          </cell>
          <cell r="H48">
            <v>0.41203033925709337</v>
          </cell>
          <cell r="I48">
            <v>0.53776525565596089</v>
          </cell>
        </row>
        <row r="49">
          <cell r="B49" t="str">
            <v>NUMERAL 0002</v>
          </cell>
          <cell r="D49" t="str">
            <v>RENDIMIENTOS FINANCIEROS</v>
          </cell>
          <cell r="E49">
            <v>320600</v>
          </cell>
          <cell r="F49">
            <v>179500</v>
          </cell>
          <cell r="G49">
            <v>-44.011228945726764</v>
          </cell>
          <cell r="H49">
            <v>0.93288790088858853</v>
          </cell>
          <cell r="I49">
            <v>0.45102098087703174</v>
          </cell>
        </row>
        <row r="50">
          <cell r="B50" t="str">
            <v>NUMERAL 0003</v>
          </cell>
          <cell r="D50" t="str">
            <v>DONACIONES</v>
          </cell>
          <cell r="E50">
            <v>13171.37456</v>
          </cell>
          <cell r="F50">
            <v>2270</v>
          </cell>
          <cell r="G50">
            <v>-82.765656009102216</v>
          </cell>
          <cell r="H50">
            <v>3.832631305394809E-2</v>
          </cell>
          <cell r="I50">
            <v>5.7037193681942176E-3</v>
          </cell>
        </row>
        <row r="51">
          <cell r="B51" t="str">
            <v>NUMERAL 0004</v>
          </cell>
          <cell r="D51" t="str">
            <v>DIFERENCIAL CAMBIARIO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NUMERAL 0005</v>
          </cell>
          <cell r="D52" t="str">
            <v>ENAJENACION DE ACTIVOS</v>
          </cell>
          <cell r="E52">
            <v>995800</v>
          </cell>
          <cell r="F52">
            <v>2162600</v>
          </cell>
          <cell r="G52">
            <v>117.17212291624826</v>
          </cell>
          <cell r="H52">
            <v>2.8975975411879489</v>
          </cell>
          <cell r="I52">
            <v>5.4338605751792137</v>
          </cell>
        </row>
        <row r="53">
          <cell r="B53" t="str">
            <v>NUMERAL 0006</v>
          </cell>
          <cell r="C53" t="str">
            <v>0009</v>
          </cell>
          <cell r="D53" t="str">
            <v>REINTEGROS Y OTROS RECURSOS NO APROPIADOS</v>
          </cell>
          <cell r="E53">
            <v>234963.12544</v>
          </cell>
          <cell r="F53">
            <v>190000</v>
          </cell>
          <cell r="G53">
            <v>-19.136247594511058</v>
          </cell>
          <cell r="H53">
            <v>0.68370011502789674</v>
          </cell>
          <cell r="I53">
            <v>0.47740382376956003</v>
          </cell>
        </row>
        <row r="54">
          <cell r="B54" t="str">
            <v>NUMERAL 0010</v>
          </cell>
          <cell r="D54" t="str">
            <v>SUPERAVIT DE LA NACION</v>
          </cell>
          <cell r="F54">
            <v>335010</v>
          </cell>
          <cell r="H54">
            <v>0</v>
          </cell>
          <cell r="I54">
            <v>0.84176344737389652</v>
          </cell>
        </row>
        <row r="55">
          <cell r="B55" t="str">
            <v>NUMERAL 0011</v>
          </cell>
          <cell r="D55" t="str">
            <v xml:space="preserve">EXCEDENTES FINANCIEROS ENTIDADES DESCENTRALIZADAS </v>
          </cell>
          <cell r="E55">
            <v>804900</v>
          </cell>
          <cell r="F55">
            <v>1063300</v>
          </cell>
          <cell r="G55">
            <v>32.103366877873029</v>
          </cell>
          <cell r="H55">
            <v>2.3421131360736895</v>
          </cell>
          <cell r="I55">
            <v>2.6717025569167014</v>
          </cell>
        </row>
        <row r="56">
          <cell r="D56" t="str">
            <v>DEL ORDEN NACIONAL</v>
          </cell>
          <cell r="F56">
            <v>0</v>
          </cell>
          <cell r="H56">
            <v>0</v>
          </cell>
          <cell r="I56">
            <v>0</v>
          </cell>
        </row>
        <row r="57">
          <cell r="H57">
            <v>0</v>
          </cell>
          <cell r="I57">
            <v>0</v>
          </cell>
        </row>
        <row r="58">
          <cell r="A58">
            <v>3</v>
          </cell>
          <cell r="B58" t="str">
            <v>RENTAS PARAFISCALES</v>
          </cell>
          <cell r="E58">
            <v>742831.93553000002</v>
          </cell>
          <cell r="F58">
            <v>495721.437148</v>
          </cell>
          <cell r="G58">
            <v>-33.266003595509154</v>
          </cell>
          <cell r="H58">
            <v>2.1615063164366468</v>
          </cell>
          <cell r="I58">
            <v>1.2455753137841938</v>
          </cell>
        </row>
        <row r="59">
          <cell r="B59" t="str">
            <v xml:space="preserve">NUMERAL </v>
          </cell>
          <cell r="C59" t="str">
            <v>0001</v>
          </cell>
          <cell r="D59" t="str">
            <v>FONDO DE PRESTACIONES SOCIALES DEL MAGISTERIO</v>
          </cell>
          <cell r="E59">
            <v>742831.93553000002</v>
          </cell>
          <cell r="F59">
            <v>495721.437148</v>
          </cell>
          <cell r="G59">
            <v>-33.266003595509154</v>
          </cell>
          <cell r="H59">
            <v>2.1615063164366468</v>
          </cell>
          <cell r="I59">
            <v>1.2455753137841938</v>
          </cell>
        </row>
        <row r="60">
          <cell r="H60">
            <v>0</v>
          </cell>
          <cell r="I60">
            <v>0</v>
          </cell>
        </row>
        <row r="61">
          <cell r="A61">
            <v>4</v>
          </cell>
          <cell r="B61" t="str">
            <v>FONDOS ESPECIALES</v>
          </cell>
          <cell r="E61">
            <v>1802005.268379</v>
          </cell>
          <cell r="F61">
            <v>2306878.6946720001</v>
          </cell>
          <cell r="G61">
            <v>28.017311333787642</v>
          </cell>
          <cell r="H61">
            <v>5.2435087717038771</v>
          </cell>
          <cell r="I61">
            <v>5.7963826832049703</v>
          </cell>
        </row>
        <row r="62">
          <cell r="B62" t="str">
            <v xml:space="preserve">NUMERAL </v>
          </cell>
          <cell r="C62" t="str">
            <v>0002</v>
          </cell>
          <cell r="D62" t="str">
            <v>CONTRIB. ENTIDADES FISCALIZADAS POR LA CONTRALORIA</v>
          </cell>
          <cell r="E62">
            <v>105196.789244</v>
          </cell>
          <cell r="F62">
            <v>121624.162707</v>
          </cell>
          <cell r="G62">
            <v>15.615850617738269</v>
          </cell>
          <cell r="H62">
            <v>0.30610359294464884</v>
          </cell>
          <cell r="I62">
            <v>0.30559915967943652</v>
          </cell>
        </row>
        <row r="63">
          <cell r="B63" t="str">
            <v xml:space="preserve">NUMERAL </v>
          </cell>
          <cell r="C63" t="str">
            <v>0003</v>
          </cell>
          <cell r="D63" t="str">
            <v>CONTRIB. SUPERINTENDENCIA DEL SUBSIDIO FAMILIAR</v>
          </cell>
          <cell r="E63">
            <v>3085.2217500000002</v>
          </cell>
          <cell r="F63">
            <v>4062.721</v>
          </cell>
          <cell r="G63">
            <v>31.683273657720058</v>
          </cell>
          <cell r="H63">
            <v>8.9774361888125959E-3</v>
          </cell>
          <cell r="I63">
            <v>1.0208202843731005E-2</v>
          </cell>
        </row>
        <row r="64">
          <cell r="B64" t="str">
            <v xml:space="preserve">NUMERAL </v>
          </cell>
          <cell r="C64" t="str">
            <v>0004</v>
          </cell>
          <cell r="D64" t="str">
            <v>CONTRIBUCIONES SUPERBANCARIA</v>
          </cell>
          <cell r="E64">
            <v>47355.664632</v>
          </cell>
          <cell r="F64">
            <v>53962.781024000004</v>
          </cell>
          <cell r="G64">
            <v>13.952114162780283</v>
          </cell>
          <cell r="H64">
            <v>0.1377964022886165</v>
          </cell>
          <cell r="I64">
            <v>0.13558967369524769</v>
          </cell>
        </row>
        <row r="65">
          <cell r="B65" t="str">
            <v xml:space="preserve">NUMERAL </v>
          </cell>
          <cell r="C65" t="str">
            <v>0005</v>
          </cell>
          <cell r="D65" t="str">
            <v>SUPERINTENDENCIA INDUSTRIA Y COMERCIO</v>
          </cell>
          <cell r="E65">
            <v>9864.1455929999993</v>
          </cell>
          <cell r="F65">
            <v>11383.514219000001</v>
          </cell>
          <cell r="G65">
            <v>15.402942015355169</v>
          </cell>
          <cell r="H65">
            <v>2.8702876095799093E-2</v>
          </cell>
          <cell r="I65">
            <v>2.8602806400451358E-2</v>
          </cell>
        </row>
        <row r="66">
          <cell r="B66" t="str">
            <v xml:space="preserve">NUMERAL </v>
          </cell>
          <cell r="C66" t="str">
            <v>0006</v>
          </cell>
          <cell r="D66" t="str">
            <v>SUPERINTENDENCIA NACIONAL DE VALORES</v>
          </cell>
          <cell r="E66">
            <v>1659.725173</v>
          </cell>
          <cell r="F66">
            <v>1892.087</v>
          </cell>
          <cell r="G66">
            <v>14.000018242779277</v>
          </cell>
          <cell r="H66">
            <v>4.8294994781407346E-3</v>
          </cell>
          <cell r="I66">
            <v>4.7541556247614513E-3</v>
          </cell>
        </row>
        <row r="67">
          <cell r="B67" t="str">
            <v xml:space="preserve">NUMERAL </v>
          </cell>
          <cell r="C67" t="str">
            <v>0007</v>
          </cell>
          <cell r="D67" t="str">
            <v>CONTRIB. ENTIDADES CONTROLADAS POR SUPERPUERTOS</v>
          </cell>
          <cell r="E67">
            <v>13025.01237</v>
          </cell>
          <cell r="F67">
            <v>19847.386159999998</v>
          </cell>
          <cell r="G67">
            <v>52.379019660002044</v>
          </cell>
          <cell r="H67">
            <v>3.7900425604794757E-2</v>
          </cell>
          <cell r="I67">
            <v>4.9869568655868661E-2</v>
          </cell>
        </row>
        <row r="68">
          <cell r="B68" t="str">
            <v xml:space="preserve">NUMERAL </v>
          </cell>
          <cell r="C68" t="str">
            <v>0008</v>
          </cell>
          <cell r="D68" t="str">
            <v>CONTRIBUCION PARA LA DESCENTRALIZACIÓN</v>
          </cell>
          <cell r="E68">
            <v>154000</v>
          </cell>
          <cell r="F68">
            <v>206597.15109500001</v>
          </cell>
          <cell r="G68">
            <v>34.153994217532471</v>
          </cell>
          <cell r="H68">
            <v>0.44811209212988967</v>
          </cell>
          <cell r="I68">
            <v>0.51910668375079239</v>
          </cell>
        </row>
        <row r="69">
          <cell r="B69" t="str">
            <v xml:space="preserve">NUMERAL </v>
          </cell>
          <cell r="C69" t="str">
            <v>0009</v>
          </cell>
          <cell r="D69" t="str">
            <v>FINANCIACION SECTOR JUSTICIA</v>
          </cell>
          <cell r="E69">
            <v>70045.265759999995</v>
          </cell>
          <cell r="F69">
            <v>101174.95696700001</v>
          </cell>
          <cell r="G69">
            <v>44.442248693382666</v>
          </cell>
          <cell r="H69">
            <v>0.20381902976303717</v>
          </cell>
          <cell r="I69">
            <v>0.25421742803034997</v>
          </cell>
        </row>
        <row r="70">
          <cell r="B70" t="str">
            <v xml:space="preserve">NUMERAL </v>
          </cell>
          <cell r="C70" t="str">
            <v>0010</v>
          </cell>
          <cell r="D70" t="str">
            <v>FONDO DE DEFENSA NACIONAL</v>
          </cell>
          <cell r="F70">
            <v>20970</v>
          </cell>
          <cell r="H70">
            <v>0</v>
          </cell>
          <cell r="I70">
            <v>5.2690306233935134E-2</v>
          </cell>
        </row>
        <row r="71">
          <cell r="B71" t="str">
            <v xml:space="preserve">NUMERAL </v>
          </cell>
          <cell r="C71" t="str">
            <v>0011</v>
          </cell>
          <cell r="D71" t="str">
            <v>PRODUCTO ELECTRONICO DE IDIOMAS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 xml:space="preserve">NUMERAL </v>
          </cell>
          <cell r="C72" t="str">
            <v>0012</v>
          </cell>
          <cell r="D72" t="str">
            <v>FONDOS DOCENTES Y ADMINISTRATIVOS  U. NUEVA GRANADA</v>
          </cell>
          <cell r="E72">
            <v>20355.799862</v>
          </cell>
          <cell r="F72">
            <v>0</v>
          </cell>
          <cell r="H72">
            <v>5.9231688721676237E-2</v>
          </cell>
          <cell r="I72">
            <v>0</v>
          </cell>
        </row>
        <row r="73">
          <cell r="B73" t="str">
            <v xml:space="preserve">NUMERAL </v>
          </cell>
          <cell r="C73" t="str">
            <v>0013</v>
          </cell>
          <cell r="D73" t="str">
            <v>FONDO DE ESTUPEFACIENTES-MIN SALUD</v>
          </cell>
          <cell r="E73">
            <v>2112.1638280000002</v>
          </cell>
          <cell r="F73">
            <v>3135.5578780000001</v>
          </cell>
          <cell r="G73">
            <v>48.452399214176857</v>
          </cell>
          <cell r="H73">
            <v>6.1460139732867312E-3</v>
          </cell>
          <cell r="I73">
            <v>7.8785648453050944E-3</v>
          </cell>
        </row>
        <row r="74">
          <cell r="B74" t="str">
            <v xml:space="preserve">NUMERAL </v>
          </cell>
          <cell r="C74" t="str">
            <v>0014</v>
          </cell>
          <cell r="D74" t="str">
            <v xml:space="preserve">FONDOS INTERNOS DEL MINISTERIO DE DEFENSA </v>
          </cell>
          <cell r="E74">
            <v>86435.684122000006</v>
          </cell>
          <cell r="F74">
            <v>95972.661884999994</v>
          </cell>
          <cell r="G74">
            <v>11.033611707797641</v>
          </cell>
          <cell r="H74">
            <v>0.25151217692589423</v>
          </cell>
          <cell r="I74">
            <v>0.24114587242759009</v>
          </cell>
        </row>
        <row r="75">
          <cell r="B75" t="str">
            <v xml:space="preserve">NUMERAL </v>
          </cell>
          <cell r="C75" t="str">
            <v>0015</v>
          </cell>
          <cell r="D75" t="str">
            <v xml:space="preserve">FONDOS INTERNOS DE LA POLICIA </v>
          </cell>
          <cell r="E75">
            <v>35492.475507000003</v>
          </cell>
          <cell r="F75">
            <v>39214.421839000002</v>
          </cell>
          <cell r="G75">
            <v>10.486578574283833</v>
          </cell>
          <cell r="H75">
            <v>0.10327667178123791</v>
          </cell>
          <cell r="I75">
            <v>9.8532183857111294E-2</v>
          </cell>
        </row>
        <row r="76">
          <cell r="B76" t="str">
            <v xml:space="preserve">NUMERAL </v>
          </cell>
          <cell r="C76" t="str">
            <v>0016</v>
          </cell>
          <cell r="D76" t="str">
            <v>FONDO DE PUBLICACIONES DE LA CONTRALORIA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 xml:space="preserve">NUMERAL </v>
          </cell>
          <cell r="C77" t="str">
            <v>0017</v>
          </cell>
          <cell r="D77" t="str">
            <v>FONDO ROTATORIO MINISTERIO DE MINAS Y ENERGIA</v>
          </cell>
          <cell r="E77">
            <v>800.4</v>
          </cell>
          <cell r="F77">
            <v>912.5</v>
          </cell>
          <cell r="G77">
            <v>14.005497251374322</v>
          </cell>
          <cell r="H77">
            <v>2.3290189515634005E-3</v>
          </cell>
          <cell r="I77">
            <v>2.2927946799459137E-3</v>
          </cell>
        </row>
        <row r="78">
          <cell r="B78" t="str">
            <v xml:space="preserve">NUMERAL </v>
          </cell>
          <cell r="C78" t="str">
            <v>0018</v>
          </cell>
          <cell r="D78" t="str">
            <v>FONDO NACIONAL DE REGALIAS</v>
          </cell>
          <cell r="E78">
            <v>104644.93087500001</v>
          </cell>
          <cell r="F78">
            <v>523853.985201</v>
          </cell>
          <cell r="G78">
            <v>400.60139637987027</v>
          </cell>
          <cell r="H78">
            <v>0.30449778509859698</v>
          </cell>
          <cell r="I78">
            <v>1.3162626085888418</v>
          </cell>
        </row>
        <row r="79">
          <cell r="B79" t="str">
            <v xml:space="preserve">NUMERAL </v>
          </cell>
          <cell r="C79" t="str">
            <v>0019</v>
          </cell>
          <cell r="D79" t="str">
            <v>ESCUELAS INDUSTRIALES E INSTITUTOS TECNICOS</v>
          </cell>
          <cell r="E79">
            <v>33567.681960000002</v>
          </cell>
          <cell r="F79">
            <v>44205.705342000001</v>
          </cell>
          <cell r="G79">
            <v>31.691266006024811</v>
          </cell>
          <cell r="H79">
            <v>9.7675871370430892E-2</v>
          </cell>
          <cell r="I79">
            <v>0.11107354085632248</v>
          </cell>
        </row>
        <row r="80">
          <cell r="B80" t="str">
            <v xml:space="preserve">NUMERAL </v>
          </cell>
          <cell r="C80" t="str">
            <v>0020</v>
          </cell>
          <cell r="D80" t="str">
            <v>JUNTA CENTRAL DE CONTADORES</v>
          </cell>
          <cell r="E80">
            <v>674.00200600000005</v>
          </cell>
          <cell r="H80">
            <v>1.9612236948597563E-3</v>
          </cell>
          <cell r="I80">
            <v>0</v>
          </cell>
        </row>
        <row r="81">
          <cell r="B81" t="str">
            <v xml:space="preserve">NUMERAL </v>
          </cell>
          <cell r="C81" t="str">
            <v>0021</v>
          </cell>
          <cell r="D81" t="str">
            <v>FONDO DE SOLIDARIDAD Y GARANTIA DEL SECTOR SALUD</v>
          </cell>
          <cell r="E81">
            <v>768191.34397799999</v>
          </cell>
          <cell r="F81">
            <v>565166.85100000002</v>
          </cell>
          <cell r="G81">
            <v>-26.42889620789769</v>
          </cell>
          <cell r="H81">
            <v>2.2352975993899564</v>
          </cell>
          <cell r="I81">
            <v>1.4200674512379012</v>
          </cell>
        </row>
        <row r="82">
          <cell r="B82" t="str">
            <v xml:space="preserve">NUMERAL </v>
          </cell>
          <cell r="C82" t="str">
            <v>0022</v>
          </cell>
          <cell r="D82" t="str">
            <v>FONDO DE SOLIDARIDAD PENSIONAL</v>
          </cell>
          <cell r="E82">
            <v>60000</v>
          </cell>
          <cell r="F82">
            <v>150339.9</v>
          </cell>
          <cell r="G82">
            <v>150.56649999999999</v>
          </cell>
          <cell r="H82">
            <v>0.17458912680385313</v>
          </cell>
          <cell r="I82">
            <v>0.37775180592175417</v>
          </cell>
        </row>
        <row r="83">
          <cell r="B83" t="str">
            <v xml:space="preserve">NUMERAL </v>
          </cell>
          <cell r="C83" t="str">
            <v>0023</v>
          </cell>
          <cell r="D83" t="str">
            <v>COMISION DE REGULACION DE TELECOMUNICACIONES</v>
          </cell>
          <cell r="E83">
            <v>4270.1380630000003</v>
          </cell>
          <cell r="F83">
            <v>4888.6301080000003</v>
          </cell>
          <cell r="G83">
            <v>14.484122898955555</v>
          </cell>
          <cell r="H83">
            <v>1.2425327929184446E-2</v>
          </cell>
          <cell r="I83">
            <v>1.2283424771337884E-2</v>
          </cell>
        </row>
        <row r="84">
          <cell r="B84" t="str">
            <v xml:space="preserve">NUMERAL </v>
          </cell>
          <cell r="C84" t="str">
            <v>0024</v>
          </cell>
          <cell r="D84" t="str">
            <v>COMISION DE REGULACION DE ENERGIA Y GAS</v>
          </cell>
          <cell r="E84">
            <v>3730.4304050000001</v>
          </cell>
          <cell r="F84">
            <v>4228.8485199999996</v>
          </cell>
          <cell r="G84">
            <v>13.360874239389521</v>
          </cell>
          <cell r="H84">
            <v>1.0854876450191569E-2</v>
          </cell>
          <cell r="I84">
            <v>1.0625623439948658E-2</v>
          </cell>
        </row>
        <row r="85">
          <cell r="B85" t="str">
            <v xml:space="preserve">NUMERAL </v>
          </cell>
          <cell r="C85" t="str">
            <v>0025</v>
          </cell>
          <cell r="D85" t="str">
            <v>COMISION DE REGULACION DE AGUA POTABLE</v>
          </cell>
          <cell r="E85">
            <v>2670.214555</v>
          </cell>
          <cell r="F85">
            <v>3189.125642</v>
          </cell>
          <cell r="G85">
            <v>19.433310556574355</v>
          </cell>
          <cell r="H85">
            <v>7.7698404589398211E-3</v>
          </cell>
          <cell r="I85">
            <v>8.0131619788018586E-3</v>
          </cell>
        </row>
        <row r="86">
          <cell r="B86" t="str">
            <v xml:space="preserve">NUMERAL </v>
          </cell>
          <cell r="C86" t="str">
            <v>0026</v>
          </cell>
          <cell r="D86" t="str">
            <v>UNIDAD ADMINISTRATIVA ESPECIAL MINERO-ENERGETICA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 xml:space="preserve">NUMERAL </v>
          </cell>
          <cell r="C87" t="str">
            <v>0029</v>
          </cell>
          <cell r="D87" t="str">
            <v>FONDO DE RIESGOS PROFESIONALES ( ART. 87 DTO 1295 DE 1994 )</v>
          </cell>
          <cell r="E87">
            <v>5800</v>
          </cell>
          <cell r="F87">
            <v>7032</v>
          </cell>
          <cell r="G87">
            <v>21.241379310344822</v>
          </cell>
          <cell r="H87">
            <v>1.687694892437247E-2</v>
          </cell>
          <cell r="I87">
            <v>1.7668966782881823E-2</v>
          </cell>
        </row>
        <row r="88">
          <cell r="B88" t="str">
            <v xml:space="preserve">NUMERAL </v>
          </cell>
          <cell r="C88" t="str">
            <v>0030</v>
          </cell>
          <cell r="D88" t="str">
            <v>FONDO BIENESTAR SOCIAL DIAN</v>
          </cell>
          <cell r="E88">
            <v>836.12800000000004</v>
          </cell>
          <cell r="F88">
            <v>0</v>
          </cell>
          <cell r="H88">
            <v>2.4329809569375352E-3</v>
          </cell>
          <cell r="I88">
            <v>0</v>
          </cell>
        </row>
        <row r="89">
          <cell r="B89" t="str">
            <v xml:space="preserve">NUMERAL </v>
          </cell>
          <cell r="C89" t="str">
            <v>0031</v>
          </cell>
          <cell r="D89" t="str">
            <v>INSTITUTO DE ESTUDIOS DEL MINISTERIO PUBLICO</v>
          </cell>
          <cell r="E89">
            <v>756.41933700000004</v>
          </cell>
          <cell r="F89">
            <v>862.31804399999999</v>
          </cell>
          <cell r="G89">
            <v>13.99999997620367</v>
          </cell>
          <cell r="H89">
            <v>2.201043192406325E-3</v>
          </cell>
          <cell r="I89">
            <v>2.1667049026899356E-3</v>
          </cell>
        </row>
        <row r="90">
          <cell r="B90" t="str">
            <v xml:space="preserve">NUMERAL </v>
          </cell>
          <cell r="C90" t="str">
            <v>0032</v>
          </cell>
          <cell r="D90" t="str">
            <v>FONDO BIENESTAR DE LA CONTRALORIA</v>
          </cell>
          <cell r="E90">
            <v>6832.423331</v>
          </cell>
          <cell r="F90">
            <v>2432.4832540000002</v>
          </cell>
          <cell r="G90">
            <v>-64.397942923656927</v>
          </cell>
          <cell r="H90">
            <v>1.9881113721892725E-2</v>
          </cell>
          <cell r="I90">
            <v>6.1119831932369591E-3</v>
          </cell>
        </row>
        <row r="91">
          <cell r="B91" t="str">
            <v xml:space="preserve">NUMERAL </v>
          </cell>
          <cell r="C91" t="str">
            <v>0033</v>
          </cell>
          <cell r="D91" t="str">
            <v>Fondo Salud Fuerzas Militares</v>
          </cell>
          <cell r="E91">
            <v>103410.2988</v>
          </cell>
          <cell r="F91">
            <v>124086.99589999999</v>
          </cell>
          <cell r="G91">
            <v>19.994814191562881</v>
          </cell>
          <cell r="H91">
            <v>0.30090522950029236</v>
          </cell>
          <cell r="I91">
            <v>0.31178740169861957</v>
          </cell>
        </row>
        <row r="92">
          <cell r="B92" t="str">
            <v xml:space="preserve">NUMERAL </v>
          </cell>
          <cell r="C92" t="str">
            <v>0034</v>
          </cell>
          <cell r="D92" t="str">
            <v>Fondo de Salud Policia</v>
          </cell>
          <cell r="E92">
            <v>129391.606918</v>
          </cell>
          <cell r="F92">
            <v>139621.84988699999</v>
          </cell>
          <cell r="G92">
            <v>7.9064192899955588</v>
          </cell>
          <cell r="H92">
            <v>0.37650612779268372</v>
          </cell>
          <cell r="I92">
            <v>0.350821079041228</v>
          </cell>
        </row>
        <row r="93">
          <cell r="B93" t="str">
            <v xml:space="preserve">NUMERAL </v>
          </cell>
          <cell r="C93" t="str">
            <v>0035</v>
          </cell>
          <cell r="D93" t="str">
            <v>FONDO DE COMPENSACIÓN AMBIENTAL</v>
          </cell>
          <cell r="E93">
            <v>14128.4</v>
          </cell>
          <cell r="F93">
            <v>18425.099999999999</v>
          </cell>
          <cell r="G93">
            <v>30.411794683049731</v>
          </cell>
          <cell r="H93">
            <v>4.1111083652259309E-2</v>
          </cell>
          <cell r="I93">
            <v>4.6295858912297483E-2</v>
          </cell>
        </row>
        <row r="94">
          <cell r="B94" t="str">
            <v xml:space="preserve">NUMERAL </v>
          </cell>
          <cell r="C94" t="str">
            <v>0036</v>
          </cell>
          <cell r="D94" t="str">
            <v>PENSIONES EPSA-CVC</v>
          </cell>
          <cell r="E94">
            <v>9215</v>
          </cell>
          <cell r="F94">
            <v>10965</v>
          </cell>
          <cell r="G94">
            <v>18.990775908844281</v>
          </cell>
          <cell r="H94">
            <v>2.6813980058291775E-2</v>
          </cell>
          <cell r="I94">
            <v>2.7551225934911716E-2</v>
          </cell>
        </row>
        <row r="95">
          <cell r="B95" t="str">
            <v xml:space="preserve">NUMERAL </v>
          </cell>
          <cell r="C95" t="str">
            <v>0037</v>
          </cell>
          <cell r="D95" t="str">
            <v xml:space="preserve">DISTRIBUCIÓN  REGALÍAS </v>
          </cell>
          <cell r="E95">
            <v>389.39275300000003</v>
          </cell>
          <cell r="F95">
            <v>0</v>
          </cell>
          <cell r="H95">
            <v>1.1330623455003078E-3</v>
          </cell>
          <cell r="I95">
            <v>0</v>
          </cell>
        </row>
        <row r="96">
          <cell r="B96" t="str">
            <v xml:space="preserve">NUMERAL </v>
          </cell>
          <cell r="C96" t="str">
            <v>0038</v>
          </cell>
          <cell r="D96" t="str">
            <v>FONDO PRESTACIONES SALUD</v>
          </cell>
          <cell r="E96">
            <v>4068.5095569999999</v>
          </cell>
          <cell r="F96">
            <v>0</v>
          </cell>
          <cell r="H96">
            <v>1.1838625515829355E-2</v>
          </cell>
          <cell r="I96">
            <v>0</v>
          </cell>
        </row>
        <row r="97">
          <cell r="B97" t="str">
            <v xml:space="preserve">NUMERAL </v>
          </cell>
          <cell r="C97" t="str">
            <v>0039</v>
          </cell>
          <cell r="D97" t="str">
            <v>FONDO DE SEGURIDAD Y CONVIVENCIA CIUDADANA</v>
          </cell>
          <cell r="F97">
            <v>26830</v>
          </cell>
          <cell r="G97" t="str">
            <v>N.C.</v>
          </cell>
          <cell r="H97">
            <v>0</v>
          </cell>
          <cell r="I97">
            <v>6.7414445219669994E-2</v>
          </cell>
        </row>
      </sheetData>
      <sheetData sheetId="1" refreshError="1">
        <row r="1">
          <cell r="A1" t="str">
            <v>DETALLE DE LA COMPOSICION DEL PRESUPUESTO DE RENTAS DE LA NACION</v>
          </cell>
        </row>
        <row r="98">
          <cell r="V98" t="str">
            <v>COMPOSICION DEL PRESUPUESTO DE RENTAS DE LA NACION</v>
          </cell>
        </row>
        <row r="100">
          <cell r="V100" t="str">
            <v>(Millones de pesos)</v>
          </cell>
        </row>
        <row r="101">
          <cell r="Y101">
            <v>1996</v>
          </cell>
          <cell r="Z101">
            <v>1997</v>
          </cell>
          <cell r="AA101" t="str">
            <v>1998</v>
          </cell>
          <cell r="AC101" t="str">
            <v>1999</v>
          </cell>
        </row>
        <row r="102">
          <cell r="X102" t="str">
            <v>CONCEPTOS</v>
          </cell>
          <cell r="Y102" t="str">
            <v>APROPIACION</v>
          </cell>
          <cell r="Z102" t="str">
            <v>APROPIACION</v>
          </cell>
          <cell r="AA102" t="str">
            <v>APROPIACION</v>
          </cell>
          <cell r="AB102" t="str">
            <v>REESTIMACION</v>
          </cell>
          <cell r="AC102" t="str">
            <v>PROYECTO</v>
          </cell>
          <cell r="AD102" t="str">
            <v>Variación</v>
          </cell>
          <cell r="AH102" t="str">
            <v xml:space="preserve">OBSERVACIONES </v>
          </cell>
        </row>
        <row r="103">
          <cell r="Y103" t="str">
            <v>DEFINITIVA</v>
          </cell>
          <cell r="Z103" t="str">
            <v>DEFINITIVA</v>
          </cell>
          <cell r="AA103" t="str">
            <v>VIGENTE</v>
          </cell>
          <cell r="AB103" t="str">
            <v xml:space="preserve">BASE </v>
          </cell>
          <cell r="AC103" t="str">
            <v>PRESUPUESTO</v>
          </cell>
          <cell r="AE103" t="str">
            <v>%</v>
          </cell>
        </row>
        <row r="104">
          <cell r="Y104" t="str">
            <v>(A)</v>
          </cell>
          <cell r="Z104" t="str">
            <v>(B)</v>
          </cell>
          <cell r="AA104" t="str">
            <v>(1)</v>
          </cell>
          <cell r="AB104" t="str">
            <v>(2)</v>
          </cell>
          <cell r="AC104" t="str">
            <v>(3)</v>
          </cell>
          <cell r="AD104" t="str">
            <v>(F)=(B/A)</v>
          </cell>
          <cell r="AE104" t="str">
            <v>(G)=(D/B)</v>
          </cell>
          <cell r="AF104" t="str">
            <v>(4)=(3/1)</v>
          </cell>
          <cell r="AG104" t="str">
            <v>(5)=(3/2)</v>
          </cell>
        </row>
        <row r="106">
          <cell r="V106" t="str">
            <v>I.</v>
          </cell>
          <cell r="W106" t="str">
            <v>INGRESOS DEL PRESUPUESTO NACIONAL</v>
          </cell>
          <cell r="Y106">
            <v>21505448</v>
          </cell>
          <cell r="Z106">
            <v>26829919.328486998</v>
          </cell>
          <cell r="AA106">
            <v>33672848.488659002</v>
          </cell>
          <cell r="AB106">
            <v>34023067.362811998</v>
          </cell>
          <cell r="AC106">
            <v>39798591.996973999</v>
          </cell>
          <cell r="AD106">
            <v>24.758709181445539</v>
          </cell>
          <cell r="AE106">
            <v>26.810173919112714</v>
          </cell>
          <cell r="AF106">
            <v>18.191937371672438</v>
          </cell>
          <cell r="AG106">
            <v>16.975320221935021</v>
          </cell>
        </row>
        <row r="108">
          <cell r="V108" t="str">
            <v>1.</v>
          </cell>
          <cell r="W108" t="str">
            <v>INGRESOS CORRIENTES</v>
          </cell>
          <cell r="Y108">
            <v>10850547</v>
          </cell>
          <cell r="Z108">
            <v>12987467.563204</v>
          </cell>
          <cell r="AA108">
            <v>14973958.125847001</v>
          </cell>
          <cell r="AB108">
            <v>15324177</v>
          </cell>
          <cell r="AC108">
            <v>17813984</v>
          </cell>
          <cell r="AD108">
            <v>19.69412752374604</v>
          </cell>
          <cell r="AE108">
            <v>17.992032899595834</v>
          </cell>
          <cell r="AF108">
            <v>18.966433926716707</v>
          </cell>
          <cell r="AG108">
            <v>16.24757401327328</v>
          </cell>
        </row>
        <row r="110">
          <cell r="W110" t="str">
            <v>1.1.  INGRESOS TRIBUTARIOS</v>
          </cell>
          <cell r="Y110">
            <v>10489179</v>
          </cell>
          <cell r="Z110">
            <v>12300834.563204</v>
          </cell>
          <cell r="AA110">
            <v>14609453</v>
          </cell>
          <cell r="AB110">
            <v>14749077</v>
          </cell>
          <cell r="AC110">
            <v>17369627.000000462</v>
          </cell>
          <cell r="AD110">
            <v>17.271662188279933</v>
          </cell>
          <cell r="AE110">
            <v>19.903059619381679</v>
          </cell>
          <cell r="AF110">
            <v>18.893068754870313</v>
          </cell>
          <cell r="AG110">
            <v>17.767552505153116</v>
          </cell>
        </row>
        <row r="112">
          <cell r="W112" t="str">
            <v xml:space="preserve">        1.1.1. IMPUESTOS DIRECTOS</v>
          </cell>
          <cell r="Y112">
            <v>4232697</v>
          </cell>
          <cell r="Z112">
            <v>4707023.763204</v>
          </cell>
          <cell r="AA112">
            <v>5845082</v>
          </cell>
          <cell r="AB112">
            <v>5393900</v>
          </cell>
          <cell r="AC112">
            <v>6285366</v>
          </cell>
          <cell r="AD112">
            <v>11.206253677123602</v>
          </cell>
          <cell r="AE112">
            <v>14.59258060614621</v>
          </cell>
          <cell r="AF112">
            <v>7.5325547186506636</v>
          </cell>
          <cell r="AG112">
            <v>16.527299356680693</v>
          </cell>
        </row>
        <row r="113">
          <cell r="X113" t="str">
            <v>IMPUESTO SOBRE LA RENTA Y COMPLEMENTARIOS</v>
          </cell>
          <cell r="Y113">
            <v>4232697</v>
          </cell>
          <cell r="Z113">
            <v>4707023.763204</v>
          </cell>
          <cell r="AA113">
            <v>5845082</v>
          </cell>
          <cell r="AB113">
            <v>5393900</v>
          </cell>
          <cell r="AC113">
            <v>6285366</v>
          </cell>
          <cell r="AD113">
            <v>11.206253677123602</v>
          </cell>
          <cell r="AE113">
            <v>14.59258060614621</v>
          </cell>
          <cell r="AF113">
            <v>7.5325547186506636</v>
          </cell>
          <cell r="AG113">
            <v>16.527299356680693</v>
          </cell>
          <cell r="AH113" t="str">
            <v>Base 1996 para evitar efectos 1997 Reforma Tributaria Ley 223/95 (aplicable año gravable 1996)</v>
          </cell>
        </row>
        <row r="115">
          <cell r="W115" t="str">
            <v xml:space="preserve">        1.1.2. IMPUESTOS INDIRECTOS</v>
          </cell>
          <cell r="Y115">
            <v>6256482</v>
          </cell>
          <cell r="Z115">
            <v>7593810.7999999998</v>
          </cell>
          <cell r="AA115">
            <v>8764371</v>
          </cell>
          <cell r="AB115">
            <v>9355177</v>
          </cell>
          <cell r="AC115">
            <v>11084261.000000462</v>
          </cell>
          <cell r="AD115">
            <v>21.375092264310823</v>
          </cell>
          <cell r="AE115">
            <v>23.194760132817649</v>
          </cell>
          <cell r="AF115">
            <v>26.469554974343978</v>
          </cell>
          <cell r="AG115">
            <v>18.482643353519258</v>
          </cell>
        </row>
        <row r="116">
          <cell r="X116" t="str">
            <v>IMPUESTOS SOBRE ADUANAS Y RECARGOS</v>
          </cell>
          <cell r="Y116">
            <v>1103959</v>
          </cell>
          <cell r="Z116">
            <v>1054257.8</v>
          </cell>
          <cell r="AA116">
            <v>1216470</v>
          </cell>
          <cell r="AB116">
            <v>1444000</v>
          </cell>
          <cell r="AC116">
            <v>1646430.000000464</v>
          </cell>
          <cell r="AD116">
            <v>-4.5020874869447063</v>
          </cell>
          <cell r="AE116">
            <v>36.968396155096016</v>
          </cell>
          <cell r="AF116">
            <v>35.344891366039775</v>
          </cell>
          <cell r="AG116">
            <v>14.018698060973955</v>
          </cell>
          <cell r="AH116" t="str">
            <v>Recaudo 1997 por tasas de devaluación y de importaciones.</v>
          </cell>
        </row>
        <row r="117">
          <cell r="X117" t="str">
            <v>IMPUESTO A LAS VENTAS</v>
          </cell>
          <cell r="Y117">
            <v>4514989</v>
          </cell>
          <cell r="Z117">
            <v>5721246</v>
          </cell>
          <cell r="AA117">
            <v>6695019</v>
          </cell>
          <cell r="AB117">
            <v>6887200</v>
          </cell>
          <cell r="AC117">
            <v>8117919</v>
          </cell>
          <cell r="AD117">
            <v>26.716720683040428</v>
          </cell>
          <cell r="AE117">
            <v>20.379371906049837</v>
          </cell>
          <cell r="AF117">
            <v>21.253113695420424</v>
          </cell>
          <cell r="AG117">
            <v>17.86965675455918</v>
          </cell>
          <cell r="AH117" t="str">
            <v>Interno = recaudo enero-junio/98 por estacionalidad promedio 1994-1997 y 1999 por PIB nominal. Externo = recaudo 1997 por tasas de devaluación y de importaciones.</v>
          </cell>
        </row>
        <row r="118">
          <cell r="X118" t="str">
            <v>INTERNAS</v>
          </cell>
          <cell r="Y118">
            <v>3955534</v>
          </cell>
          <cell r="Z118">
            <v>3955534</v>
          </cell>
          <cell r="AA118">
            <v>4687973</v>
          </cell>
          <cell r="AB118">
            <v>4549400</v>
          </cell>
          <cell r="AC118">
            <v>5452433</v>
          </cell>
          <cell r="AD118">
            <v>0</v>
          </cell>
          <cell r="AE118">
            <v>15.013548107537433</v>
          </cell>
          <cell r="AF118">
            <v>16.306834531683535</v>
          </cell>
          <cell r="AG118">
            <v>19.849496636919149</v>
          </cell>
        </row>
        <row r="119">
          <cell r="X119" t="str">
            <v>EXTERNAS</v>
          </cell>
          <cell r="Y119">
            <v>1765712</v>
          </cell>
          <cell r="Z119">
            <v>1765712</v>
          </cell>
          <cell r="AA119">
            <v>2007046</v>
          </cell>
          <cell r="AB119">
            <v>2337800</v>
          </cell>
          <cell r="AC119">
            <v>2665486</v>
          </cell>
          <cell r="AD119">
            <v>0</v>
          </cell>
          <cell r="AE119">
            <v>32.399847766793229</v>
          </cell>
          <cell r="AF119">
            <v>32.806422971870106</v>
          </cell>
          <cell r="AG119">
            <v>14.016853451963375</v>
          </cell>
        </row>
        <row r="120">
          <cell r="X120" t="str">
            <v>IMPUESTO A LA GASOLINA Y ACPM</v>
          </cell>
          <cell r="Y120">
            <v>606677</v>
          </cell>
          <cell r="Z120">
            <v>798000</v>
          </cell>
          <cell r="AA120">
            <v>690540</v>
          </cell>
          <cell r="AB120">
            <v>691000</v>
          </cell>
          <cell r="AC120">
            <v>917324</v>
          </cell>
          <cell r="AD120">
            <v>31.536221086344128</v>
          </cell>
          <cell r="AE120">
            <v>-13.408521303258148</v>
          </cell>
          <cell r="AF120">
            <v>32.841544298664815</v>
          </cell>
          <cell r="AG120">
            <v>32.753111432706227</v>
          </cell>
          <cell r="AH120" t="str">
            <v xml:space="preserve">Incluye ajuste precio Ley 383/97 ($50 por año a precios 1997 hasta 2001) </v>
          </cell>
        </row>
        <row r="121">
          <cell r="X121" t="str">
            <v>IMPUESTO 5% PASAJES INTERNACIONALES</v>
          </cell>
          <cell r="AA121">
            <v>8559.2999999999993</v>
          </cell>
          <cell r="AB121">
            <v>0</v>
          </cell>
          <cell r="AC121">
            <v>0</v>
          </cell>
          <cell r="AD121" t="e">
            <v>#DIV/0!</v>
          </cell>
        </row>
        <row r="122">
          <cell r="X122" t="str">
            <v>IMPUESTO DE TIMBRE NACIONAL</v>
          </cell>
          <cell r="AA122">
            <v>138600</v>
          </cell>
          <cell r="AB122">
            <v>310100</v>
          </cell>
          <cell r="AC122">
            <v>371608</v>
          </cell>
          <cell r="AD122" t="e">
            <v>#DIV/0!</v>
          </cell>
          <cell r="AE122" t="e">
            <v>#DIV/0!</v>
          </cell>
          <cell r="AF122">
            <v>168.11544011544009</v>
          </cell>
          <cell r="AG122">
            <v>19.834891970332148</v>
          </cell>
        </row>
        <row r="123">
          <cell r="X123" t="str">
            <v>IMPUESTO DE TIMBRE NACIONAL SOBRE SALIDAS AL EXT.</v>
          </cell>
          <cell r="Y123">
            <v>18855</v>
          </cell>
          <cell r="Z123">
            <v>18855</v>
          </cell>
          <cell r="AA123">
            <v>13405.7</v>
          </cell>
          <cell r="AB123">
            <v>21100</v>
          </cell>
          <cell r="AC123">
            <v>27666</v>
          </cell>
          <cell r="AD123">
            <v>0</v>
          </cell>
          <cell r="AE123">
            <v>11.906656059400689</v>
          </cell>
          <cell r="AF123">
            <v>106.37490022900704</v>
          </cell>
          <cell r="AG123">
            <v>31.118483412322284</v>
          </cell>
        </row>
        <row r="124">
          <cell r="X124" t="str">
            <v>IMPUESTO AL ORO Y AL PLATINO</v>
          </cell>
          <cell r="Y124">
            <v>1452</v>
          </cell>
          <cell r="Z124">
            <v>1452</v>
          </cell>
          <cell r="AA124">
            <v>1777</v>
          </cell>
          <cell r="AB124">
            <v>1777</v>
          </cell>
          <cell r="AC124">
            <v>3314</v>
          </cell>
          <cell r="AD124">
            <v>0</v>
          </cell>
          <cell r="AE124">
            <v>22.382920110192828</v>
          </cell>
          <cell r="AF124">
            <v>86.494091164884651</v>
          </cell>
          <cell r="AG124">
            <v>86.494091164884651</v>
          </cell>
        </row>
        <row r="125">
          <cell r="X125" t="str">
            <v>OTROS IMPUESTOS TRIBUTARIOS</v>
          </cell>
          <cell r="Y125">
            <v>30857</v>
          </cell>
          <cell r="Z125">
            <v>20307</v>
          </cell>
          <cell r="AA125">
            <v>162342</v>
          </cell>
          <cell r="AB125">
            <v>332977</v>
          </cell>
          <cell r="AC125">
            <v>402588</v>
          </cell>
          <cell r="AD125">
            <v>-34.189973101727325</v>
          </cell>
          <cell r="AE125">
            <v>1539.7153690845521</v>
          </cell>
          <cell r="AF125">
            <v>147.98758177181503</v>
          </cell>
          <cell r="AG125">
            <v>20.90564813785938</v>
          </cell>
          <cell r="AH125" t="str">
            <v>1996/97 5% pasajes  internacionales, Timbre Nacional (Reforma Ley 383/97 del 0.5% al 1%), Oro y Platino. 1998 por estacionalidad recaudo 1997 y crece PIB nominal.</v>
          </cell>
        </row>
        <row r="127">
          <cell r="W127" t="str">
            <v>1.2</v>
          </cell>
          <cell r="X127" t="str">
            <v>INGRESOS NO TRIBUTARIOS</v>
          </cell>
          <cell r="Y127">
            <v>361368</v>
          </cell>
          <cell r="Z127">
            <v>686633</v>
          </cell>
          <cell r="AA127">
            <v>364505.12584699999</v>
          </cell>
          <cell r="AB127">
            <v>575100</v>
          </cell>
          <cell r="AC127">
            <v>444356.99999953806</v>
          </cell>
          <cell r="AD127">
            <v>90.009353346173441</v>
          </cell>
          <cell r="AE127">
            <v>-16.243466305872278</v>
          </cell>
          <cell r="AF127">
            <v>21.906927637021955</v>
          </cell>
          <cell r="AG127">
            <v>-22.733959311504425</v>
          </cell>
        </row>
        <row r="128">
          <cell r="X128" t="str">
            <v>CONTRIBUCION ESPECIAL POR EXPLOTACION O EXPORTACION</v>
          </cell>
        </row>
        <row r="129">
          <cell r="X129" t="str">
            <v>DE PETROLEO CRUDO, GAS LIBRE, CARBON Y FERRONIQUEL</v>
          </cell>
          <cell r="Y129">
            <v>213938</v>
          </cell>
          <cell r="Z129">
            <v>336228</v>
          </cell>
          <cell r="AA129">
            <v>164620</v>
          </cell>
          <cell r="AB129">
            <v>75600</v>
          </cell>
          <cell r="AC129">
            <v>34844.999999538064</v>
          </cell>
          <cell r="AD129">
            <v>57.161420598491141</v>
          </cell>
          <cell r="AE129">
            <v>-77.515257503836679</v>
          </cell>
          <cell r="AF129">
            <v>-78.833070101118906</v>
          </cell>
          <cell r="AG129">
            <v>-53.908730159341189</v>
          </cell>
          <cell r="AH129" t="str">
            <v>Considera la reducción establecida Art 52  Ley 223/95</v>
          </cell>
        </row>
        <row r="130">
          <cell r="X130" t="str">
            <v>OTROS NO TRIBUTARIOS</v>
          </cell>
          <cell r="Y130">
            <v>147430</v>
          </cell>
          <cell r="Z130">
            <v>350405</v>
          </cell>
          <cell r="AA130">
            <v>199885.12584699999</v>
          </cell>
          <cell r="AB130">
            <v>499500</v>
          </cell>
          <cell r="AC130">
            <v>409512</v>
          </cell>
          <cell r="AD130">
            <v>137.6755070202808</v>
          </cell>
          <cell r="AE130">
            <v>42.549335768610597</v>
          </cell>
          <cell r="AF130">
            <v>104.87367344854701</v>
          </cell>
          <cell r="AG130">
            <v>-18.015615615615623</v>
          </cell>
        </row>
        <row r="131">
          <cell r="X131" t="str">
            <v xml:space="preserve">      Extensión Comncesión Telefonia Celular</v>
          </cell>
          <cell r="Z131">
            <v>141241.1</v>
          </cell>
        </row>
        <row r="132">
          <cell r="X132" t="str">
            <v xml:space="preserve">      Fondo de Superávit de la Nación </v>
          </cell>
          <cell r="Y132">
            <v>91322</v>
          </cell>
          <cell r="Z132">
            <v>96904.9</v>
          </cell>
          <cell r="AA132">
            <v>138439.12584699999</v>
          </cell>
          <cell r="AB132">
            <v>138439.12584699999</v>
          </cell>
          <cell r="AC132">
            <v>151520</v>
          </cell>
          <cell r="AD132">
            <v>6.1134228334902785</v>
          </cell>
          <cell r="AE132">
            <v>42.860810802136925</v>
          </cell>
          <cell r="AF132">
            <v>9.4488274705351039</v>
          </cell>
          <cell r="AG132">
            <v>9.4488274705351039</v>
          </cell>
          <cell r="AH132" t="str">
            <v>Octavas Concesión Telefonía Móvil Celular (1995 - 2002)</v>
          </cell>
        </row>
        <row r="133">
          <cell r="X133" t="str">
            <v xml:space="preserve">      Concesión Larga Distancia</v>
          </cell>
          <cell r="AB133">
            <v>300000</v>
          </cell>
          <cell r="AC133">
            <v>179902</v>
          </cell>
          <cell r="AG133">
            <v>-40.032666666666671</v>
          </cell>
          <cell r="AH133" t="str">
            <v>Para 1998 US$225 millones, en 1999 y 2000 restantes US$225 millones por parte iguales</v>
          </cell>
        </row>
        <row r="134">
          <cell r="X134" t="str">
            <v xml:space="preserve">      Resto</v>
          </cell>
          <cell r="Y134">
            <v>56108</v>
          </cell>
          <cell r="Z134">
            <v>112259</v>
          </cell>
          <cell r="AA134">
            <v>61446</v>
          </cell>
          <cell r="AB134">
            <v>61060.874153000012</v>
          </cell>
          <cell r="AC134">
            <v>78090</v>
          </cell>
          <cell r="AD134">
            <v>100.07663791259715</v>
          </cell>
          <cell r="AE134">
            <v>-45.607145838640996</v>
          </cell>
          <cell r="AF134">
            <v>27.087198515769948</v>
          </cell>
          <cell r="AG134">
            <v>27.888768517021511</v>
          </cell>
          <cell r="AH134" t="str">
            <v>Hasta 1998 5% contratos Obras Públicas Ley 104/93(en 1999 pasa a Fondo de Seguridad y Convivencia Ciudadana Ley 418/97), Concesión Sociedades Portuarias (por variación PIB).</v>
          </cell>
        </row>
        <row r="136">
          <cell r="V136" t="str">
            <v>2.</v>
          </cell>
          <cell r="W136" t="str">
            <v>RECURSOS DE CAPITAL</v>
          </cell>
          <cell r="Y136">
            <v>9454718</v>
          </cell>
          <cell r="Z136">
            <v>12013036.820606999</v>
          </cell>
          <cell r="AA136">
            <v>16207486.153754</v>
          </cell>
          <cell r="AB136">
            <v>16207486.153754</v>
          </cell>
          <cell r="AC136">
            <v>19182007.865153998</v>
          </cell>
          <cell r="AD136">
            <v>71.422205863294906</v>
          </cell>
          <cell r="AE136">
            <v>34.915811844944145</v>
          </cell>
          <cell r="AF136">
            <v>18.352764168248491</v>
          </cell>
          <cell r="AG136">
            <v>18.352764168248491</v>
          </cell>
        </row>
        <row r="138">
          <cell r="W138" t="str">
            <v>2.5. RECURSOS DEL CREDITO EXTERNO</v>
          </cell>
          <cell r="Y138">
            <v>2041518</v>
          </cell>
          <cell r="Z138">
            <v>1797729.030367</v>
          </cell>
          <cell r="AA138">
            <v>3352906.6945369998</v>
          </cell>
          <cell r="AB138">
            <v>3352906.6945369998</v>
          </cell>
          <cell r="AC138">
            <v>5299805.9730000002</v>
          </cell>
          <cell r="AD138">
            <v>-11.941553767000823</v>
          </cell>
          <cell r="AE138">
            <v>86.507901797220015</v>
          </cell>
          <cell r="AF138">
            <v>58.066014232819143</v>
          </cell>
          <cell r="AG138">
            <v>58.066014232819143</v>
          </cell>
        </row>
        <row r="139">
          <cell r="W139" t="str">
            <v>2.6. RECURSOS DEL CREDITO INTERNO</v>
          </cell>
          <cell r="Y139">
            <v>3928505</v>
          </cell>
          <cell r="Z139">
            <v>7590793.914806</v>
          </cell>
          <cell r="AA139">
            <v>10343544.959217001</v>
          </cell>
          <cell r="AB139">
            <v>10343544.959217001</v>
          </cell>
          <cell r="AC139">
            <v>9735498.8921539988</v>
          </cell>
          <cell r="AD139">
            <v>93.223475973837381</v>
          </cell>
          <cell r="AE139">
            <v>36.264336448941179</v>
          </cell>
          <cell r="AF139">
            <v>-5.8785075084067717</v>
          </cell>
          <cell r="AG139">
            <v>-5.8785075084067717</v>
          </cell>
        </row>
        <row r="140">
          <cell r="W140" t="str">
            <v>2.7. OTROS RECURSOS DE CAPITAL</v>
          </cell>
          <cell r="Y140">
            <v>3484695</v>
          </cell>
          <cell r="Z140">
            <v>2624513.875434</v>
          </cell>
          <cell r="AA140">
            <v>2511034.5</v>
          </cell>
          <cell r="AB140">
            <v>2511034.5</v>
          </cell>
          <cell r="AC140">
            <v>4146703</v>
          </cell>
          <cell r="AD140">
            <v>-24.684545550356628</v>
          </cell>
          <cell r="AE140">
            <v>-4.3238245564708455</v>
          </cell>
          <cell r="AF140">
            <v>65.13922847336427</v>
          </cell>
          <cell r="AG140">
            <v>65.13922847336427</v>
          </cell>
          <cell r="AH140" t="str">
            <v>Donaciones en cada año, Enajenación activos (plan), excedentes Financieros Entidades Descentralizadas, Rendimientos Financieros, Recuperación de Cartera, Recursos no apropiados (según Plan Financiero). En 1999 superávit Nación 1997 (Contaduría)</v>
          </cell>
        </row>
        <row r="142">
          <cell r="V142">
            <v>3</v>
          </cell>
          <cell r="W142" t="str">
            <v>RENTAS PARAFISCALES</v>
          </cell>
          <cell r="Y142">
            <v>122554</v>
          </cell>
          <cell r="Z142">
            <v>336368.21808000002</v>
          </cell>
          <cell r="AA142">
            <v>742831.93553000002</v>
          </cell>
          <cell r="AB142">
            <v>742831.93553000002</v>
          </cell>
          <cell r="AC142">
            <v>495721.437148</v>
          </cell>
          <cell r="AD142">
            <v>174.46531168301323</v>
          </cell>
          <cell r="AE142">
            <v>120.83891866184837</v>
          </cell>
          <cell r="AF142">
            <v>-33.266003595509154</v>
          </cell>
          <cell r="AG142">
            <v>-33.266003595509154</v>
          </cell>
          <cell r="AH142" t="str">
            <v xml:space="preserve">Fondo de Prestaciones Sociales del Magisterio </v>
          </cell>
        </row>
        <row r="144">
          <cell r="V144">
            <v>4</v>
          </cell>
          <cell r="W144" t="str">
            <v>FONDOS ESPECIALES</v>
          </cell>
          <cell r="Y144">
            <v>1077629</v>
          </cell>
          <cell r="Z144">
            <v>1493046.7265959999</v>
          </cell>
          <cell r="AA144">
            <v>1748572.2735279996</v>
          </cell>
          <cell r="AB144">
            <v>1748572.2735279996</v>
          </cell>
          <cell r="AC144">
            <v>2306878.6946720001</v>
          </cell>
          <cell r="AD144">
            <v>38.549234160921799</v>
          </cell>
          <cell r="AE144">
            <v>17.114370393120449</v>
          </cell>
          <cell r="AF144">
            <v>31.929273361834554</v>
          </cell>
          <cell r="AG144">
            <v>31.929273361834554</v>
          </cell>
          <cell r="AH144" t="str">
            <v>Estimación ingresos definidos por la Ley para prestación servicio público específico que corresponde.</v>
          </cell>
        </row>
      </sheetData>
      <sheetData sheetId="2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C"/>
      <sheetName val="EMPALMES"/>
      <sheetName val="IPM"/>
      <sheetName val="WPI"/>
      <sheetName val="SurveysConsumo-Empleo "/>
    </sheetNames>
    <sheetDataSet>
      <sheetData sheetId="0" refreshError="1"/>
      <sheetData sheetId="1" refreshError="1"/>
      <sheetData sheetId="2" refreshError="1">
        <row r="1">
          <cell r="A1" t="str">
            <v>CODIGO SERIE</v>
          </cell>
          <cell r="B1" t="str">
            <v>63...</v>
          </cell>
          <cell r="C1" t="str">
            <v>63...</v>
          </cell>
          <cell r="D1" t="str">
            <v>63...</v>
          </cell>
          <cell r="E1" t="str">
            <v>63...</v>
          </cell>
          <cell r="F1" t="str">
            <v>63...</v>
          </cell>
          <cell r="G1" t="str">
            <v>64...</v>
          </cell>
          <cell r="H1" t="str">
            <v>63...</v>
          </cell>
          <cell r="I1" t="str">
            <v>63A..</v>
          </cell>
          <cell r="J1" t="str">
            <v>63...</v>
          </cell>
          <cell r="K1" t="str">
            <v>63...</v>
          </cell>
          <cell r="L1" t="str">
            <v>63...</v>
          </cell>
          <cell r="M1" t="str">
            <v>63...</v>
          </cell>
          <cell r="O1" t="str">
            <v>63...</v>
          </cell>
          <cell r="P1" t="str">
            <v>63...</v>
          </cell>
          <cell r="Q1" t="str">
            <v>64...</v>
          </cell>
          <cell r="R1" t="str">
            <v>63...</v>
          </cell>
          <cell r="S1" t="str">
            <v>63...</v>
          </cell>
          <cell r="T1" t="str">
            <v>64...</v>
          </cell>
          <cell r="U1" t="str">
            <v>64...</v>
          </cell>
          <cell r="V1" t="str">
            <v>63...</v>
          </cell>
        </row>
        <row r="2">
          <cell r="A2" t="str">
            <v>CODIGO PAÍS</v>
          </cell>
          <cell r="B2" t="str">
            <v>111</v>
          </cell>
          <cell r="C2" t="str">
            <v>134</v>
          </cell>
          <cell r="D2" t="str">
            <v>158</v>
          </cell>
          <cell r="E2" t="str">
            <v>138</v>
          </cell>
          <cell r="F2" t="str">
            <v>184</v>
          </cell>
          <cell r="G2" t="str">
            <v>132</v>
          </cell>
          <cell r="H2" t="str">
            <v>112</v>
          </cell>
          <cell r="I2" t="str">
            <v>136</v>
          </cell>
          <cell r="J2" t="str">
            <v>124</v>
          </cell>
          <cell r="K2" t="str">
            <v>146</v>
          </cell>
          <cell r="L2" t="str">
            <v>156</v>
          </cell>
          <cell r="M2" t="str">
            <v>144</v>
          </cell>
          <cell r="O2" t="str">
            <v>273</v>
          </cell>
          <cell r="P2" t="str">
            <v>299</v>
          </cell>
          <cell r="Q2" t="str">
            <v>248</v>
          </cell>
          <cell r="R2" t="str">
            <v>223</v>
          </cell>
          <cell r="S2" t="str">
            <v>228</v>
          </cell>
          <cell r="T2" t="str">
            <v>293</v>
          </cell>
          <cell r="U2" t="str">
            <v>283</v>
          </cell>
          <cell r="V2" t="str">
            <v>213</v>
          </cell>
        </row>
        <row r="3">
          <cell r="A3" t="str">
            <v>CODIGO</v>
          </cell>
        </row>
        <row r="4">
          <cell r="A4" t="str">
            <v>PAIS</v>
          </cell>
          <cell r="B4" t="str">
            <v>USA</v>
          </cell>
          <cell r="C4" t="str">
            <v>ALEMANIA</v>
          </cell>
          <cell r="D4" t="str">
            <v>JAPON</v>
          </cell>
          <cell r="E4" t="str">
            <v>HOLANDA</v>
          </cell>
          <cell r="F4" t="str">
            <v>ESPANA</v>
          </cell>
          <cell r="G4" t="str">
            <v>FRANCIA</v>
          </cell>
          <cell r="H4" t="str">
            <v>REINO U.</v>
          </cell>
          <cell r="I4" t="str">
            <v>ITALIA</v>
          </cell>
          <cell r="J4" t="str">
            <v>BELGICA</v>
          </cell>
          <cell r="K4" t="str">
            <v>SUIZA</v>
          </cell>
          <cell r="L4" t="str">
            <v>CANADA</v>
          </cell>
          <cell r="M4" t="str">
            <v>SUECIA</v>
          </cell>
          <cell r="N4" t="str">
            <v xml:space="preserve">  </v>
          </cell>
          <cell r="O4" t="str">
            <v>MEXICO</v>
          </cell>
          <cell r="P4" t="str">
            <v>VENEZUELA</v>
          </cell>
          <cell r="Q4" t="str">
            <v>ECUADOR</v>
          </cell>
          <cell r="R4" t="str">
            <v>BRASIL</v>
          </cell>
          <cell r="S4" t="str">
            <v>CHILE</v>
          </cell>
          <cell r="T4" t="str">
            <v>PERU</v>
          </cell>
          <cell r="U4" t="str">
            <v>PANAMA</v>
          </cell>
          <cell r="V4" t="str">
            <v>ARGENTINA</v>
          </cell>
        </row>
        <row r="5">
          <cell r="A5">
            <v>31747</v>
          </cell>
          <cell r="B5">
            <v>82.797888020980565</v>
          </cell>
          <cell r="C5">
            <v>90.36436276816832</v>
          </cell>
          <cell r="D5">
            <v>104.59886540271191</v>
          </cell>
          <cell r="E5">
            <v>91.224949774120432</v>
          </cell>
          <cell r="F5">
            <v>81.920707257246221</v>
          </cell>
          <cell r="G5">
            <v>81.222316558271274</v>
          </cell>
          <cell r="H5">
            <v>73.053255085399655</v>
          </cell>
          <cell r="I5">
            <v>69.082385398020335</v>
          </cell>
          <cell r="J5">
            <v>98.936102584903892</v>
          </cell>
          <cell r="K5">
            <v>91.596271035341502</v>
          </cell>
          <cell r="L5">
            <v>83.921329448517852</v>
          </cell>
          <cell r="M5">
            <v>73.384926231846507</v>
          </cell>
          <cell r="O5">
            <v>12.304143436029321</v>
          </cell>
          <cell r="P5">
            <v>7.1000870707738404</v>
          </cell>
          <cell r="Q5">
            <v>4.909975179795004</v>
          </cell>
          <cell r="R5">
            <v>5.180377402216365E-7</v>
          </cell>
          <cell r="S5">
            <v>38.020257220917756</v>
          </cell>
          <cell r="T5">
            <v>5.5878856302097007E-4</v>
          </cell>
          <cell r="U5">
            <v>93.533529213964911</v>
          </cell>
          <cell r="V5">
            <v>8.1812244706614811E-3</v>
          </cell>
        </row>
        <row r="6">
          <cell r="A6">
            <v>31778</v>
          </cell>
          <cell r="B6">
            <v>83.462264856103062</v>
          </cell>
          <cell r="C6">
            <v>89.985873482186378</v>
          </cell>
          <cell r="D6">
            <v>103.76871542988557</v>
          </cell>
          <cell r="E6">
            <v>91.319483495813614</v>
          </cell>
          <cell r="F6">
            <v>82.101348643512324</v>
          </cell>
          <cell r="G6">
            <v>81.966564575593111</v>
          </cell>
          <cell r="H6">
            <v>73.744066567444349</v>
          </cell>
          <cell r="I6">
            <v>69.845061355348875</v>
          </cell>
          <cell r="J6">
            <v>98.096366887009907</v>
          </cell>
          <cell r="K6">
            <v>90.791912957984678</v>
          </cell>
          <cell r="L6">
            <v>84.376433871857245</v>
          </cell>
          <cell r="M6">
            <v>74.043087552939767</v>
          </cell>
          <cell r="O6">
            <v>13.221579310596368</v>
          </cell>
          <cell r="P6">
            <v>7.473523875294938</v>
          </cell>
          <cell r="Q6">
            <v>4.998369144934304</v>
          </cell>
          <cell r="R6">
            <v>5.7117097030218014E-7</v>
          </cell>
          <cell r="S6">
            <v>37.702774869548563</v>
          </cell>
          <cell r="T6">
            <v>5.9550721555452421E-4</v>
          </cell>
          <cell r="U6">
            <v>93.64787324300606</v>
          </cell>
          <cell r="V6">
            <v>8.6158002796441081E-3</v>
          </cell>
        </row>
        <row r="7">
          <cell r="A7">
            <v>31809</v>
          </cell>
          <cell r="B7">
            <v>83.877499654040221</v>
          </cell>
          <cell r="C7">
            <v>89.796628349997761</v>
          </cell>
          <cell r="D7">
            <v>103.65012211593394</v>
          </cell>
          <cell r="E7">
            <v>91.035883285523695</v>
          </cell>
          <cell r="F7">
            <v>82.191668881956844</v>
          </cell>
          <cell r="G7">
            <v>82.115414726129714</v>
          </cell>
          <cell r="H7">
            <v>74.003120657368669</v>
          </cell>
          <cell r="I7">
            <v>69.965483874927074</v>
          </cell>
          <cell r="J7">
            <v>97.714669128907531</v>
          </cell>
          <cell r="K7">
            <v>90.590823193588591</v>
          </cell>
          <cell r="L7">
            <v>84.103371767119611</v>
          </cell>
          <cell r="M7">
            <v>74.207627214562876</v>
          </cell>
          <cell r="O7">
            <v>14.007250658543047</v>
          </cell>
          <cell r="P7">
            <v>8.067192590930695</v>
          </cell>
          <cell r="Q7">
            <v>5.1250372165191971</v>
          </cell>
          <cell r="R7">
            <v>6.2910517444354728E-7</v>
          </cell>
          <cell r="S7">
            <v>38.034688007768061</v>
          </cell>
          <cell r="T7">
            <v>6.2855494820827495E-4</v>
          </cell>
          <cell r="U7">
            <v>93.590700751769972</v>
          </cell>
          <cell r="V7">
            <v>9.2101006993550501E-3</v>
          </cell>
        </row>
        <row r="8">
          <cell r="A8">
            <v>31837</v>
          </cell>
          <cell r="B8">
            <v>84.043593380144586</v>
          </cell>
          <cell r="C8">
            <v>89.891250916092076</v>
          </cell>
          <cell r="D8">
            <v>103.76871542988557</v>
          </cell>
          <cell r="E8">
            <v>91.035883285523695</v>
          </cell>
          <cell r="F8">
            <v>82.281989120401349</v>
          </cell>
          <cell r="G8">
            <v>82.214647248033714</v>
          </cell>
          <cell r="H8">
            <v>74.175823096194975</v>
          </cell>
          <cell r="I8">
            <v>70.045765554645854</v>
          </cell>
          <cell r="J8">
            <v>98.172706018584549</v>
          </cell>
          <cell r="K8">
            <v>90.691368075786642</v>
          </cell>
          <cell r="L8">
            <v>84.103371767119611</v>
          </cell>
          <cell r="M8">
            <v>74.043087552939767</v>
          </cell>
          <cell r="O8">
            <v>15.031264605415668</v>
          </cell>
          <cell r="P8">
            <v>8.5603206392531543</v>
          </cell>
          <cell r="Q8">
            <v>5.3893082452922236</v>
          </cell>
          <cell r="R8">
            <v>7.1492160276700436E-7</v>
          </cell>
          <cell r="S8">
            <v>39.10258135667808</v>
          </cell>
          <cell r="T8">
            <v>6.6225067427181609E-4</v>
          </cell>
          <cell r="U8">
            <v>93.81938976328334</v>
          </cell>
          <cell r="V8">
            <v>9.9330104832606597E-3</v>
          </cell>
        </row>
      </sheetData>
      <sheetData sheetId="3" refreshError="1"/>
      <sheetData sheetId="4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CP"/>
      <sheetName val="Resumen"/>
      <sheetName val="2001"/>
      <sheetName val="2002"/>
      <sheetName val="2003"/>
      <sheetName val="2004"/>
      <sheetName val="2005"/>
      <sheetName val="2006"/>
      <sheetName val="2007"/>
      <sheetName val="2008"/>
      <sheetName val="2009"/>
      <sheetName val="2010"/>
      <sheetName val="2011"/>
      <sheetName val="Diario CP"/>
      <sheetName val="Hoja1"/>
      <sheetName val="Hoja2"/>
      <sheetName val="Hoja4 (2)"/>
      <sheetName val="Base CP Nueva"/>
      <sheetName val="Resumen2"/>
    </sheetNames>
    <sheetDataSet>
      <sheetData sheetId="0"/>
      <sheetData sheetId="1">
        <row r="1">
          <cell r="Q1" t="str">
            <v>Año Col</v>
          </cell>
          <cell r="R1" t="str">
            <v>(Varios elementos)</v>
          </cell>
          <cell r="U1" t="str">
            <v>Año Col</v>
          </cell>
          <cell r="V1" t="str">
            <v>(Varios elementos)</v>
          </cell>
          <cell r="Y1" t="str">
            <v>Año Vto</v>
          </cell>
          <cell r="Z1" t="str">
            <v>(Todas)</v>
          </cell>
          <cell r="AB1" t="str">
            <v>Año Vto</v>
          </cell>
          <cell r="AC1" t="str">
            <v>(Todas)</v>
          </cell>
        </row>
        <row r="3">
          <cell r="Q3" t="str">
            <v>Suma de Nominal Col</v>
          </cell>
          <cell r="U3" t="str">
            <v>Suma de Costo Col</v>
          </cell>
          <cell r="Y3" t="str">
            <v>Suma de Amortizaciones</v>
          </cell>
          <cell r="AB3" t="str">
            <v>Suma de Descuento</v>
          </cell>
        </row>
        <row r="4">
          <cell r="Q4" t="str">
            <v>Fecha Col</v>
          </cell>
          <cell r="R4" t="str">
            <v>Total</v>
          </cell>
          <cell r="U4" t="str">
            <v>Fecha Vto</v>
          </cell>
          <cell r="V4" t="str">
            <v>Total</v>
          </cell>
          <cell r="Y4" t="str">
            <v>Fecha Vto</v>
          </cell>
          <cell r="Z4" t="str">
            <v>Total</v>
          </cell>
          <cell r="AB4" t="str">
            <v>Fecha Vto</v>
          </cell>
          <cell r="AC4" t="str">
            <v>Total</v>
          </cell>
        </row>
        <row r="5">
          <cell r="Q5">
            <v>37175</v>
          </cell>
          <cell r="R5">
            <v>10249.200000000001</v>
          </cell>
          <cell r="U5">
            <v>37265</v>
          </cell>
          <cell r="V5">
            <v>9999.9394560000001</v>
          </cell>
          <cell r="Y5">
            <v>37265</v>
          </cell>
          <cell r="Z5">
            <v>10249.200000000001</v>
          </cell>
          <cell r="AB5">
            <v>37265</v>
          </cell>
          <cell r="AC5">
            <v>-249.26054400000066</v>
          </cell>
        </row>
        <row r="6">
          <cell r="Q6">
            <v>37182</v>
          </cell>
          <cell r="R6">
            <v>10000</v>
          </cell>
          <cell r="U6">
            <v>37272</v>
          </cell>
          <cell r="V6">
            <v>9757.2000000000007</v>
          </cell>
          <cell r="Y6">
            <v>37272</v>
          </cell>
          <cell r="Z6">
            <v>10000</v>
          </cell>
          <cell r="AB6">
            <v>37272</v>
          </cell>
          <cell r="AC6">
            <v>-242.79999999999927</v>
          </cell>
        </row>
        <row r="7">
          <cell r="Q7">
            <v>37189</v>
          </cell>
          <cell r="R7">
            <v>4500</v>
          </cell>
          <cell r="U7">
            <v>37279</v>
          </cell>
          <cell r="V7">
            <v>4390.6499999999996</v>
          </cell>
          <cell r="Y7">
            <v>37279</v>
          </cell>
          <cell r="Z7">
            <v>4500</v>
          </cell>
          <cell r="AB7">
            <v>37279</v>
          </cell>
          <cell r="AC7">
            <v>-109.35</v>
          </cell>
        </row>
        <row r="8">
          <cell r="Q8">
            <v>37196</v>
          </cell>
          <cell r="R8">
            <v>1000</v>
          </cell>
          <cell r="U8">
            <v>37286</v>
          </cell>
          <cell r="V8">
            <v>975.72</v>
          </cell>
          <cell r="Y8">
            <v>37286</v>
          </cell>
          <cell r="Z8">
            <v>1000</v>
          </cell>
          <cell r="AB8">
            <v>37286</v>
          </cell>
          <cell r="AC8">
            <v>-24.28</v>
          </cell>
        </row>
        <row r="9">
          <cell r="Q9">
            <v>37203</v>
          </cell>
          <cell r="R9">
            <v>5000</v>
          </cell>
          <cell r="U9">
            <v>37293</v>
          </cell>
          <cell r="V9">
            <v>4878.3999999999996</v>
          </cell>
          <cell r="Y9">
            <v>37293</v>
          </cell>
          <cell r="Z9">
            <v>5000</v>
          </cell>
          <cell r="AB9">
            <v>37293</v>
          </cell>
          <cell r="AC9">
            <v>-121.6</v>
          </cell>
        </row>
        <row r="10">
          <cell r="Q10">
            <v>37210</v>
          </cell>
          <cell r="R10">
            <v>5125.5</v>
          </cell>
          <cell r="U10">
            <v>37300</v>
          </cell>
          <cell r="V10">
            <v>4999.9765049999996</v>
          </cell>
          <cell r="Y10">
            <v>37300</v>
          </cell>
          <cell r="Z10">
            <v>5125.5</v>
          </cell>
          <cell r="AB10">
            <v>37300</v>
          </cell>
          <cell r="AC10">
            <v>-125.52349500000037</v>
          </cell>
        </row>
        <row r="11">
          <cell r="Q11">
            <v>37217</v>
          </cell>
          <cell r="R11">
            <v>10252.700000000001</v>
          </cell>
          <cell r="U11">
            <v>37307</v>
          </cell>
          <cell r="V11">
            <v>9999.9709449999991</v>
          </cell>
          <cell r="Y11">
            <v>37307</v>
          </cell>
          <cell r="Z11">
            <v>10252.700000000001</v>
          </cell>
          <cell r="AB11">
            <v>37307</v>
          </cell>
          <cell r="AC11">
            <v>-252.72905500000161</v>
          </cell>
        </row>
        <row r="12">
          <cell r="Q12">
            <v>37224</v>
          </cell>
          <cell r="R12">
            <v>10250.4</v>
          </cell>
          <cell r="U12">
            <v>37314</v>
          </cell>
          <cell r="V12">
            <v>9999.9827280000009</v>
          </cell>
          <cell r="Y12">
            <v>37314</v>
          </cell>
          <cell r="Z12">
            <v>10250.4</v>
          </cell>
          <cell r="AB12">
            <v>37314</v>
          </cell>
          <cell r="AC12">
            <v>-250.41727199999877</v>
          </cell>
        </row>
        <row r="13">
          <cell r="Q13">
            <v>37231</v>
          </cell>
          <cell r="R13">
            <v>3000</v>
          </cell>
          <cell r="U13">
            <v>37321</v>
          </cell>
          <cell r="V13">
            <v>2926.86</v>
          </cell>
          <cell r="Y13">
            <v>37321</v>
          </cell>
          <cell r="Z13">
            <v>3000</v>
          </cell>
          <cell r="AB13">
            <v>37321</v>
          </cell>
          <cell r="AC13">
            <v>-73.139999999999873</v>
          </cell>
        </row>
        <row r="14">
          <cell r="Q14">
            <v>37238</v>
          </cell>
          <cell r="R14">
            <v>1000</v>
          </cell>
          <cell r="U14">
            <v>37328</v>
          </cell>
          <cell r="V14">
            <v>975.68</v>
          </cell>
          <cell r="Y14">
            <v>37328</v>
          </cell>
          <cell r="Z14">
            <v>1000</v>
          </cell>
          <cell r="AB14">
            <v>37328</v>
          </cell>
          <cell r="AC14">
            <v>-24.32000000000005</v>
          </cell>
        </row>
        <row r="15">
          <cell r="Q15">
            <v>37266</v>
          </cell>
          <cell r="R15">
            <v>6000</v>
          </cell>
          <cell r="U15">
            <v>37356</v>
          </cell>
          <cell r="V15">
            <v>5853.3</v>
          </cell>
          <cell r="Y15">
            <v>37356</v>
          </cell>
          <cell r="Z15">
            <v>6000</v>
          </cell>
          <cell r="AB15">
            <v>37356</v>
          </cell>
          <cell r="AC15">
            <v>-146.69999999999999</v>
          </cell>
        </row>
        <row r="16">
          <cell r="Q16">
            <v>37273</v>
          </cell>
          <cell r="R16">
            <v>10265.1</v>
          </cell>
          <cell r="U16">
            <v>37363</v>
          </cell>
          <cell r="V16">
            <v>9999.8498159999999</v>
          </cell>
          <cell r="Y16">
            <v>37363</v>
          </cell>
          <cell r="Z16">
            <v>10265.1</v>
          </cell>
          <cell r="AB16">
            <v>37363</v>
          </cell>
          <cell r="AC16">
            <v>-265.25018400000044</v>
          </cell>
        </row>
        <row r="17">
          <cell r="Q17">
            <v>37280</v>
          </cell>
          <cell r="R17">
            <v>10255.6</v>
          </cell>
          <cell r="U17">
            <v>37370</v>
          </cell>
          <cell r="V17">
            <v>9999.9278919999997</v>
          </cell>
          <cell r="Y17">
            <v>37370</v>
          </cell>
          <cell r="Z17">
            <v>10255.6</v>
          </cell>
          <cell r="AB17">
            <v>37370</v>
          </cell>
          <cell r="AC17">
            <v>-255.67210800000066</v>
          </cell>
        </row>
        <row r="18">
          <cell r="Q18">
            <v>37287</v>
          </cell>
          <cell r="R18">
            <v>10251.9</v>
          </cell>
          <cell r="U18">
            <v>37377</v>
          </cell>
          <cell r="V18">
            <v>9999.9082980000003</v>
          </cell>
          <cell r="Y18">
            <v>37377</v>
          </cell>
          <cell r="Z18">
            <v>10251.9</v>
          </cell>
          <cell r="AB18">
            <v>37377</v>
          </cell>
          <cell r="AC18">
            <v>-251.99170199999935</v>
          </cell>
        </row>
        <row r="19">
          <cell r="Q19">
            <v>37294</v>
          </cell>
          <cell r="R19">
            <v>10249</v>
          </cell>
          <cell r="U19">
            <v>37384</v>
          </cell>
          <cell r="V19">
            <v>9999.9493000000002</v>
          </cell>
          <cell r="Y19">
            <v>37384</v>
          </cell>
          <cell r="Z19">
            <v>10249</v>
          </cell>
          <cell r="AB19">
            <v>37384</v>
          </cell>
          <cell r="AC19">
            <v>-249.05069999999978</v>
          </cell>
        </row>
        <row r="20">
          <cell r="Q20">
            <v>37301</v>
          </cell>
          <cell r="R20">
            <v>10246.799999999999</v>
          </cell>
          <cell r="U20">
            <v>37391</v>
          </cell>
          <cell r="V20">
            <v>9999.8521199999996</v>
          </cell>
          <cell r="Y20">
            <v>37391</v>
          </cell>
          <cell r="Z20">
            <v>10246.799999999999</v>
          </cell>
          <cell r="AB20">
            <v>37391</v>
          </cell>
          <cell r="AC20">
            <v>-246.94787999999971</v>
          </cell>
        </row>
        <row r="21">
          <cell r="Q21">
            <v>37308</v>
          </cell>
          <cell r="R21">
            <v>5126.8</v>
          </cell>
          <cell r="U21">
            <v>37398</v>
          </cell>
          <cell r="V21">
            <v>4999.9116999999997</v>
          </cell>
          <cell r="Y21">
            <v>37398</v>
          </cell>
          <cell r="Z21">
            <v>5126.8</v>
          </cell>
          <cell r="AB21">
            <v>37398</v>
          </cell>
          <cell r="AC21">
            <v>-126.88830000000053</v>
          </cell>
        </row>
        <row r="22">
          <cell r="Q22">
            <v>37315</v>
          </cell>
          <cell r="R22">
            <v>10249.200000000001</v>
          </cell>
          <cell r="U22">
            <v>37405</v>
          </cell>
          <cell r="V22">
            <v>9999.9394560000001</v>
          </cell>
          <cell r="Y22">
            <v>37405</v>
          </cell>
          <cell r="Z22">
            <v>10249.200000000001</v>
          </cell>
          <cell r="AB22">
            <v>37405</v>
          </cell>
          <cell r="AC22">
            <v>-249.26054400000066</v>
          </cell>
        </row>
        <row r="23">
          <cell r="Q23">
            <v>37322</v>
          </cell>
          <cell r="R23">
            <v>10249</v>
          </cell>
          <cell r="U23">
            <v>37412</v>
          </cell>
          <cell r="V23">
            <v>9999.9493000000002</v>
          </cell>
          <cell r="Y23">
            <v>37412</v>
          </cell>
          <cell r="Z23">
            <v>10249</v>
          </cell>
          <cell r="AB23">
            <v>37412</v>
          </cell>
          <cell r="AC23">
            <v>-249.05069999999978</v>
          </cell>
        </row>
        <row r="24">
          <cell r="Q24">
            <v>37329</v>
          </cell>
          <cell r="R24">
            <v>10245.5</v>
          </cell>
          <cell r="U24">
            <v>37419</v>
          </cell>
          <cell r="V24">
            <v>9999.7104550000004</v>
          </cell>
          <cell r="Y24">
            <v>37419</v>
          </cell>
          <cell r="Z24">
            <v>10245.5</v>
          </cell>
          <cell r="AB24">
            <v>37419</v>
          </cell>
          <cell r="AC24">
            <v>-245.78954499999963</v>
          </cell>
        </row>
        <row r="25">
          <cell r="Q25">
            <v>37336</v>
          </cell>
          <cell r="R25">
            <v>10245.1</v>
          </cell>
          <cell r="U25">
            <v>37426</v>
          </cell>
          <cell r="V25">
            <v>9999.9347570000009</v>
          </cell>
          <cell r="Y25">
            <v>37426</v>
          </cell>
          <cell r="Z25">
            <v>10245.1</v>
          </cell>
          <cell r="AB25">
            <v>37426</v>
          </cell>
          <cell r="AC25">
            <v>-245.16524299999946</v>
          </cell>
        </row>
        <row r="26">
          <cell r="Q26">
            <v>37350</v>
          </cell>
          <cell r="R26">
            <v>4000</v>
          </cell>
          <cell r="U26">
            <v>37440</v>
          </cell>
          <cell r="V26">
            <v>3903.96</v>
          </cell>
          <cell r="Y26">
            <v>37440</v>
          </cell>
          <cell r="Z26">
            <v>4000</v>
          </cell>
          <cell r="AB26">
            <v>37440</v>
          </cell>
          <cell r="AC26">
            <v>-96.04</v>
          </cell>
        </row>
        <row r="27">
          <cell r="Q27">
            <v>37357</v>
          </cell>
          <cell r="R27">
            <v>5119.8999999999996</v>
          </cell>
          <cell r="U27">
            <v>37447</v>
          </cell>
          <cell r="V27">
            <v>4999.9919419999997</v>
          </cell>
          <cell r="Y27">
            <v>37447</v>
          </cell>
          <cell r="Z27">
            <v>5119.8999999999996</v>
          </cell>
          <cell r="AB27">
            <v>37447</v>
          </cell>
          <cell r="AC27">
            <v>-119.90805799999998</v>
          </cell>
        </row>
        <row r="28">
          <cell r="Q28">
            <v>37364</v>
          </cell>
          <cell r="R28">
            <v>10219.4</v>
          </cell>
          <cell r="U28">
            <v>37454</v>
          </cell>
          <cell r="V28">
            <v>9999.9894820000009</v>
          </cell>
          <cell r="Y28">
            <v>37454</v>
          </cell>
          <cell r="Z28">
            <v>10219.4</v>
          </cell>
          <cell r="AB28">
            <v>37454</v>
          </cell>
          <cell r="AC28">
            <v>-219.41051799999877</v>
          </cell>
        </row>
        <row r="29">
          <cell r="Q29">
            <v>37371</v>
          </cell>
          <cell r="R29">
            <v>10204.299999999999</v>
          </cell>
          <cell r="U29">
            <v>37461</v>
          </cell>
          <cell r="V29">
            <v>9999.9078709999994</v>
          </cell>
          <cell r="Y29">
            <v>37461</v>
          </cell>
          <cell r="Z29">
            <v>10204.299999999999</v>
          </cell>
          <cell r="AB29">
            <v>37461</v>
          </cell>
          <cell r="AC29">
            <v>-204.39212899999984</v>
          </cell>
        </row>
        <row r="30">
          <cell r="Q30">
            <v>37378</v>
          </cell>
          <cell r="R30">
            <v>5097.3999999999996</v>
          </cell>
          <cell r="U30">
            <v>37468</v>
          </cell>
          <cell r="V30">
            <v>4999.9886859999997</v>
          </cell>
          <cell r="Y30">
            <v>37468</v>
          </cell>
          <cell r="Z30">
            <v>5097.3999999999996</v>
          </cell>
          <cell r="AB30">
            <v>37468</v>
          </cell>
          <cell r="AC30">
            <v>-97.411313999999948</v>
          </cell>
        </row>
        <row r="31">
          <cell r="Q31">
            <v>37385</v>
          </cell>
          <cell r="R31">
            <v>10189.200000000001</v>
          </cell>
          <cell r="U31">
            <v>37475</v>
          </cell>
          <cell r="V31">
            <v>9999.9865559999998</v>
          </cell>
          <cell r="Y31">
            <v>37475</v>
          </cell>
          <cell r="Z31">
            <v>10189.200000000001</v>
          </cell>
          <cell r="AB31">
            <v>37475</v>
          </cell>
          <cell r="AC31">
            <v>-189.21344400000089</v>
          </cell>
        </row>
        <row r="32">
          <cell r="Q32">
            <v>37392</v>
          </cell>
          <cell r="R32">
            <v>10191.6</v>
          </cell>
          <cell r="U32">
            <v>37482</v>
          </cell>
          <cell r="V32">
            <v>9999.9979199999998</v>
          </cell>
          <cell r="Y32">
            <v>37482</v>
          </cell>
          <cell r="Z32">
            <v>10191.6</v>
          </cell>
          <cell r="AB32">
            <v>37482</v>
          </cell>
          <cell r="AC32">
            <v>-191.60208000000057</v>
          </cell>
        </row>
        <row r="33">
          <cell r="Q33">
            <v>37399</v>
          </cell>
          <cell r="R33">
            <v>10186.799999999999</v>
          </cell>
          <cell r="U33">
            <v>37489</v>
          </cell>
          <cell r="V33">
            <v>9999.8722199999993</v>
          </cell>
          <cell r="Y33">
            <v>37489</v>
          </cell>
          <cell r="Z33">
            <v>10186.799999999999</v>
          </cell>
          <cell r="AB33">
            <v>37489</v>
          </cell>
          <cell r="AC33">
            <v>-186.92777999999998</v>
          </cell>
        </row>
        <row r="34">
          <cell r="Q34">
            <v>37406</v>
          </cell>
          <cell r="R34">
            <v>10172.799999999999</v>
          </cell>
          <cell r="U34">
            <v>37496</v>
          </cell>
          <cell r="V34">
            <v>9999.8624</v>
          </cell>
          <cell r="Y34">
            <v>37496</v>
          </cell>
          <cell r="Z34">
            <v>10172.799999999999</v>
          </cell>
          <cell r="AB34">
            <v>37496</v>
          </cell>
          <cell r="AC34">
            <v>-172.93759999999929</v>
          </cell>
        </row>
        <row r="35">
          <cell r="Q35">
            <v>37413</v>
          </cell>
          <cell r="R35">
            <v>10168</v>
          </cell>
          <cell r="U35">
            <v>37503</v>
          </cell>
          <cell r="V35">
            <v>9999.8212800000001</v>
          </cell>
          <cell r="Y35">
            <v>37503</v>
          </cell>
          <cell r="Z35">
            <v>10168</v>
          </cell>
          <cell r="AB35">
            <v>37503</v>
          </cell>
          <cell r="AC35">
            <v>-168.17871999999988</v>
          </cell>
        </row>
        <row r="36">
          <cell r="Q36">
            <v>37420</v>
          </cell>
          <cell r="R36">
            <v>10163.5</v>
          </cell>
          <cell r="U36">
            <v>37510</v>
          </cell>
          <cell r="V36">
            <v>9999.9692849999992</v>
          </cell>
          <cell r="Y36">
            <v>37510</v>
          </cell>
          <cell r="Z36">
            <v>10163.5</v>
          </cell>
          <cell r="AB36">
            <v>37510</v>
          </cell>
          <cell r="AC36">
            <v>-163.53071500000078</v>
          </cell>
        </row>
        <row r="37">
          <cell r="Q37">
            <v>37427</v>
          </cell>
          <cell r="R37">
            <v>5087.6000000000004</v>
          </cell>
          <cell r="U37">
            <v>37517</v>
          </cell>
          <cell r="V37">
            <v>4999.9915279999996</v>
          </cell>
          <cell r="Y37">
            <v>37517</v>
          </cell>
          <cell r="Z37">
            <v>5087.6000000000004</v>
          </cell>
          <cell r="AB37">
            <v>37517</v>
          </cell>
          <cell r="AC37">
            <v>-87.608472000000802</v>
          </cell>
        </row>
        <row r="38">
          <cell r="Q38">
            <v>37434</v>
          </cell>
          <cell r="R38">
            <v>5081.7</v>
          </cell>
          <cell r="U38">
            <v>37524</v>
          </cell>
          <cell r="V38">
            <v>4999.9354469999998</v>
          </cell>
          <cell r="Y38">
            <v>37524</v>
          </cell>
          <cell r="Z38">
            <v>5081.7</v>
          </cell>
          <cell r="AB38">
            <v>37524</v>
          </cell>
          <cell r="AC38">
            <v>-81.764552999999978</v>
          </cell>
        </row>
        <row r="39">
          <cell r="Q39">
            <v>37441</v>
          </cell>
          <cell r="R39">
            <v>5084</v>
          </cell>
          <cell r="U39">
            <v>37531</v>
          </cell>
          <cell r="V39">
            <v>4999.9106400000001</v>
          </cell>
          <cell r="Y39">
            <v>37531</v>
          </cell>
          <cell r="Z39">
            <v>5084</v>
          </cell>
          <cell r="AB39">
            <v>37531</v>
          </cell>
          <cell r="AC39">
            <v>-84.089359999999942</v>
          </cell>
        </row>
        <row r="40">
          <cell r="Q40">
            <v>37448</v>
          </cell>
          <cell r="R40">
            <v>5086.8</v>
          </cell>
          <cell r="U40">
            <v>37538</v>
          </cell>
          <cell r="V40">
            <v>4999.7648520000002</v>
          </cell>
          <cell r="Y40">
            <v>37538</v>
          </cell>
          <cell r="Z40">
            <v>5086.8</v>
          </cell>
          <cell r="AB40">
            <v>37538</v>
          </cell>
          <cell r="AC40">
            <v>-87.035147999999936</v>
          </cell>
        </row>
        <row r="41">
          <cell r="Q41">
            <v>37455</v>
          </cell>
          <cell r="R41">
            <v>10174</v>
          </cell>
          <cell r="U41">
            <v>37545</v>
          </cell>
          <cell r="V41">
            <v>9999.9228600000006</v>
          </cell>
          <cell r="Y41">
            <v>37545</v>
          </cell>
          <cell r="Z41">
            <v>10174</v>
          </cell>
          <cell r="AB41">
            <v>37545</v>
          </cell>
          <cell r="AC41">
            <v>-174.07713999999942</v>
          </cell>
        </row>
        <row r="42">
          <cell r="Q42">
            <v>37462</v>
          </cell>
          <cell r="R42">
            <v>15363.7</v>
          </cell>
          <cell r="U42">
            <v>37552</v>
          </cell>
          <cell r="V42">
            <v>9999.9830559999991</v>
          </cell>
          <cell r="Y42">
            <v>37552</v>
          </cell>
          <cell r="Z42">
            <v>10175.200000000001</v>
          </cell>
          <cell r="AB42">
            <v>37552</v>
          </cell>
          <cell r="AC42">
            <v>-175.2169440000016</v>
          </cell>
        </row>
        <row r="43">
          <cell r="Q43">
            <v>37469</v>
          </cell>
          <cell r="R43">
            <v>10289.200000000001</v>
          </cell>
          <cell r="U43">
            <v>37559</v>
          </cell>
          <cell r="V43">
            <v>4999.9693100000004</v>
          </cell>
          <cell r="Y43">
            <v>37559</v>
          </cell>
          <cell r="Z43">
            <v>5091.1000000000004</v>
          </cell>
          <cell r="AB43">
            <v>37559</v>
          </cell>
          <cell r="AC43">
            <v>-91.130689999999959</v>
          </cell>
        </row>
        <row r="44">
          <cell r="Q44">
            <v>37476</v>
          </cell>
          <cell r="R44">
            <v>10295.700000000001</v>
          </cell>
          <cell r="U44">
            <v>37566</v>
          </cell>
          <cell r="V44">
            <v>4999.9400050000004</v>
          </cell>
          <cell r="Y44">
            <v>37566</v>
          </cell>
          <cell r="Z44">
            <v>5090.5</v>
          </cell>
          <cell r="AB44">
            <v>37566</v>
          </cell>
          <cell r="AC44">
            <v>-90.559994999999617</v>
          </cell>
        </row>
        <row r="45">
          <cell r="Q45">
            <v>37483</v>
          </cell>
          <cell r="R45">
            <v>10287.799999999999</v>
          </cell>
          <cell r="U45">
            <v>37573</v>
          </cell>
          <cell r="V45">
            <v>4999.9650300000003</v>
          </cell>
          <cell r="Y45">
            <v>37573</v>
          </cell>
          <cell r="Z45">
            <v>5089.8</v>
          </cell>
          <cell r="AB45">
            <v>37573</v>
          </cell>
          <cell r="AC45">
            <v>-89.834969999999885</v>
          </cell>
        </row>
        <row r="46">
          <cell r="Q46">
            <v>37490</v>
          </cell>
          <cell r="R46">
            <v>7371</v>
          </cell>
          <cell r="U46">
            <v>37580</v>
          </cell>
          <cell r="V46">
            <v>3999.9610499999999</v>
          </cell>
          <cell r="Y46">
            <v>37580</v>
          </cell>
          <cell r="Z46">
            <v>4071</v>
          </cell>
          <cell r="AB46">
            <v>37580</v>
          </cell>
          <cell r="AC46">
            <v>-71.038950000000114</v>
          </cell>
        </row>
        <row r="47">
          <cell r="Q47">
            <v>37497</v>
          </cell>
          <cell r="R47">
            <v>9299</v>
          </cell>
          <cell r="U47">
            <v>37587</v>
          </cell>
          <cell r="V47">
            <v>4913.2</v>
          </cell>
          <cell r="Y47">
            <v>37587</v>
          </cell>
          <cell r="Z47">
            <v>5000</v>
          </cell>
          <cell r="AB47">
            <v>37587</v>
          </cell>
          <cell r="AC47">
            <v>-86.800000000000182</v>
          </cell>
        </row>
        <row r="48">
          <cell r="Q48">
            <v>37504</v>
          </cell>
          <cell r="R48">
            <v>5089.8999999999996</v>
          </cell>
          <cell r="U48">
            <v>37594</v>
          </cell>
          <cell r="V48">
            <v>4999.9614670000001</v>
          </cell>
          <cell r="Y48">
            <v>37594</v>
          </cell>
          <cell r="Z48">
            <v>5089.8999999999996</v>
          </cell>
          <cell r="AB48">
            <v>37594</v>
          </cell>
          <cell r="AC48">
            <v>-89.938532999999552</v>
          </cell>
        </row>
        <row r="49">
          <cell r="Q49">
            <v>37511</v>
          </cell>
          <cell r="R49">
            <v>5087.6000000000004</v>
          </cell>
          <cell r="U49">
            <v>37601</v>
          </cell>
          <cell r="V49">
            <v>4999.9915279999996</v>
          </cell>
          <cell r="Y49">
            <v>37601</v>
          </cell>
          <cell r="Z49">
            <v>5087.6000000000004</v>
          </cell>
          <cell r="AB49">
            <v>37601</v>
          </cell>
          <cell r="AC49">
            <v>-87.608472000000802</v>
          </cell>
        </row>
        <row r="50">
          <cell r="Q50">
            <v>37518</v>
          </cell>
          <cell r="R50">
            <v>5083.8999999999996</v>
          </cell>
          <cell r="U50">
            <v>37608</v>
          </cell>
          <cell r="V50">
            <v>4999.8122940000003</v>
          </cell>
          <cell r="Y50">
            <v>37608</v>
          </cell>
          <cell r="Z50">
            <v>5083.8999999999996</v>
          </cell>
          <cell r="AB50">
            <v>37608</v>
          </cell>
          <cell r="AC50">
            <v>-84.087705999999343</v>
          </cell>
        </row>
        <row r="51">
          <cell r="Q51">
            <v>37525</v>
          </cell>
          <cell r="R51">
            <v>5089.8999999999996</v>
          </cell>
          <cell r="U51">
            <v>37615</v>
          </cell>
          <cell r="V51">
            <v>4999.9614670000001</v>
          </cell>
          <cell r="Y51">
            <v>37615</v>
          </cell>
          <cell r="Z51">
            <v>5089.8999999999996</v>
          </cell>
          <cell r="AB51">
            <v>37615</v>
          </cell>
          <cell r="AC51">
            <v>-89.938532999999552</v>
          </cell>
        </row>
        <row r="52">
          <cell r="Q52">
            <v>37546</v>
          </cell>
          <cell r="R52">
            <v>5091.1000000000004</v>
          </cell>
          <cell r="U52">
            <v>37636</v>
          </cell>
          <cell r="V52">
            <v>4999.9693100000004</v>
          </cell>
          <cell r="Y52">
            <v>37636</v>
          </cell>
          <cell r="Z52">
            <v>5091.1000000000004</v>
          </cell>
          <cell r="AB52">
            <v>37636</v>
          </cell>
          <cell r="AC52">
            <v>-91.130689999999959</v>
          </cell>
        </row>
        <row r="53">
          <cell r="Q53">
            <v>37553</v>
          </cell>
          <cell r="R53">
            <v>12250</v>
          </cell>
          <cell r="U53">
            <v>37642</v>
          </cell>
          <cell r="V53">
            <v>4999.8461399999997</v>
          </cell>
          <cell r="Y53">
            <v>37642</v>
          </cell>
          <cell r="Z53">
            <v>5188.5</v>
          </cell>
          <cell r="AB53">
            <v>37642</v>
          </cell>
          <cell r="AC53">
            <v>-188.65386000000035</v>
          </cell>
        </row>
        <row r="54">
          <cell r="Q54">
            <v>37560</v>
          </cell>
          <cell r="R54">
            <v>15181</v>
          </cell>
          <cell r="U54">
            <v>37643</v>
          </cell>
          <cell r="V54">
            <v>7120.2250000000004</v>
          </cell>
          <cell r="Y54">
            <v>37643</v>
          </cell>
          <cell r="Z54">
            <v>7250</v>
          </cell>
          <cell r="AB54">
            <v>37643</v>
          </cell>
          <cell r="AC54">
            <v>-129.77500000000001</v>
          </cell>
        </row>
        <row r="55">
          <cell r="Q55">
            <v>37567</v>
          </cell>
          <cell r="R55">
            <v>10304.1</v>
          </cell>
          <cell r="U55">
            <v>37649</v>
          </cell>
          <cell r="V55">
            <v>4999.9484279999997</v>
          </cell>
          <cell r="Y55">
            <v>37649</v>
          </cell>
          <cell r="Z55">
            <v>5198.1000000000004</v>
          </cell>
          <cell r="AB55">
            <v>37649</v>
          </cell>
          <cell r="AC55">
            <v>-198.15157200000067</v>
          </cell>
        </row>
        <row r="56">
          <cell r="Q56">
            <v>37574</v>
          </cell>
          <cell r="R56">
            <v>10295.700000000001</v>
          </cell>
          <cell r="U56">
            <v>37650</v>
          </cell>
          <cell r="V56">
            <v>9999.8800100000008</v>
          </cell>
          <cell r="Y56">
            <v>37650</v>
          </cell>
          <cell r="Z56">
            <v>10181</v>
          </cell>
          <cell r="AB56">
            <v>37650</v>
          </cell>
          <cell r="AC56">
            <v>-181.11998999999923</v>
          </cell>
        </row>
        <row r="57">
          <cell r="Q57">
            <v>37581</v>
          </cell>
          <cell r="R57">
            <v>10293.9</v>
          </cell>
          <cell r="U57">
            <v>37656</v>
          </cell>
          <cell r="V57">
            <v>4999.9589640000004</v>
          </cell>
          <cell r="Y57">
            <v>37656</v>
          </cell>
          <cell r="Z57">
            <v>5205.2</v>
          </cell>
          <cell r="AB57">
            <v>37656</v>
          </cell>
          <cell r="AC57">
            <v>-205.24103599999944</v>
          </cell>
        </row>
        <row r="58">
          <cell r="Q58">
            <v>37595</v>
          </cell>
          <cell r="R58">
            <v>5087</v>
          </cell>
          <cell r="U58">
            <v>37657</v>
          </cell>
          <cell r="V58">
            <v>4999.9932779999999</v>
          </cell>
          <cell r="Y58">
            <v>37657</v>
          </cell>
          <cell r="Z58">
            <v>5094.6000000000004</v>
          </cell>
          <cell r="AB58">
            <v>37657</v>
          </cell>
          <cell r="AC58">
            <v>-94.606722000000445</v>
          </cell>
        </row>
        <row r="59">
          <cell r="Q59">
            <v>37644</v>
          </cell>
          <cell r="R59">
            <v>10288.700000000001</v>
          </cell>
          <cell r="U59">
            <v>37663</v>
          </cell>
          <cell r="V59">
            <v>4999.8522400000002</v>
          </cell>
          <cell r="Y59">
            <v>37663</v>
          </cell>
          <cell r="Z59">
            <v>5198</v>
          </cell>
          <cell r="AB59">
            <v>37663</v>
          </cell>
          <cell r="AC59">
            <v>-198.14775999999983</v>
          </cell>
        </row>
        <row r="60">
          <cell r="Q60">
            <v>37651</v>
          </cell>
          <cell r="R60">
            <v>10295</v>
          </cell>
          <cell r="U60">
            <v>37664</v>
          </cell>
          <cell r="V60">
            <v>4999.9400050000004</v>
          </cell>
          <cell r="Y60">
            <v>37664</v>
          </cell>
          <cell r="Z60">
            <v>5090.5</v>
          </cell>
          <cell r="AB60">
            <v>37664</v>
          </cell>
          <cell r="AC60">
            <v>-90.559994999999617</v>
          </cell>
        </row>
        <row r="61">
          <cell r="Q61">
            <v>37658</v>
          </cell>
          <cell r="R61">
            <v>10303.400000000001</v>
          </cell>
          <cell r="U61">
            <v>37670</v>
          </cell>
          <cell r="V61">
            <v>3169.8809999999999</v>
          </cell>
          <cell r="Y61">
            <v>37670</v>
          </cell>
          <cell r="Z61">
            <v>3300</v>
          </cell>
          <cell r="AB61">
            <v>37670</v>
          </cell>
          <cell r="AC61">
            <v>-130.11900000000014</v>
          </cell>
        </row>
        <row r="62">
          <cell r="Q62">
            <v>37665</v>
          </cell>
          <cell r="R62">
            <v>10301</v>
          </cell>
          <cell r="U62">
            <v>37671</v>
          </cell>
          <cell r="V62">
            <v>4999.9614670000001</v>
          </cell>
          <cell r="Y62">
            <v>37671</v>
          </cell>
          <cell r="Z62">
            <v>5089.8999999999996</v>
          </cell>
          <cell r="AB62">
            <v>37671</v>
          </cell>
          <cell r="AC62">
            <v>-89.938532999999552</v>
          </cell>
        </row>
        <row r="63">
          <cell r="Q63">
            <v>37672</v>
          </cell>
          <cell r="R63">
            <v>15403.8</v>
          </cell>
          <cell r="U63">
            <v>37677</v>
          </cell>
          <cell r="V63">
            <v>4129.4904299999998</v>
          </cell>
          <cell r="Y63">
            <v>37677</v>
          </cell>
          <cell r="Z63">
            <v>4299</v>
          </cell>
          <cell r="AB63">
            <v>37677</v>
          </cell>
          <cell r="AC63">
            <v>-169.50957000000017</v>
          </cell>
        </row>
        <row r="64">
          <cell r="Q64">
            <v>37679</v>
          </cell>
          <cell r="R64">
            <v>3035</v>
          </cell>
          <cell r="U64">
            <v>37685</v>
          </cell>
          <cell r="V64">
            <v>4999.9614300000003</v>
          </cell>
          <cell r="Y64">
            <v>37685</v>
          </cell>
          <cell r="Z64">
            <v>5087</v>
          </cell>
          <cell r="AB64">
            <v>37685</v>
          </cell>
          <cell r="AC64">
            <v>-87.038569999999709</v>
          </cell>
        </row>
        <row r="65">
          <cell r="Q65">
            <v>37686</v>
          </cell>
          <cell r="R65">
            <v>15182.2</v>
          </cell>
          <cell r="U65">
            <v>37733</v>
          </cell>
          <cell r="V65">
            <v>4800.6499999999996</v>
          </cell>
          <cell r="Y65">
            <v>37733</v>
          </cell>
          <cell r="Z65">
            <v>5000</v>
          </cell>
          <cell r="AB65">
            <v>37733</v>
          </cell>
          <cell r="AC65">
            <v>-199.35</v>
          </cell>
        </row>
        <row r="66">
          <cell r="Q66">
            <v>37693</v>
          </cell>
          <cell r="R66">
            <v>15381.5</v>
          </cell>
          <cell r="U66">
            <v>37734</v>
          </cell>
          <cell r="V66">
            <v>4999.9021849999999</v>
          </cell>
          <cell r="Y66">
            <v>37734</v>
          </cell>
          <cell r="Z66">
            <v>5088.7</v>
          </cell>
          <cell r="AB66">
            <v>37734</v>
          </cell>
          <cell r="AC66">
            <v>-88.7978149999999</v>
          </cell>
        </row>
        <row r="67">
          <cell r="Q67">
            <v>37700</v>
          </cell>
          <cell r="R67">
            <v>15375.900000000001</v>
          </cell>
          <cell r="U67">
            <v>37740</v>
          </cell>
          <cell r="V67">
            <v>4798.5</v>
          </cell>
          <cell r="Y67">
            <v>37740</v>
          </cell>
          <cell r="Z67">
            <v>5000</v>
          </cell>
          <cell r="AB67">
            <v>37740</v>
          </cell>
          <cell r="AC67">
            <v>-201.5</v>
          </cell>
        </row>
        <row r="68">
          <cell r="Q68">
            <v>37707</v>
          </cell>
          <cell r="R68">
            <v>15369.599999999999</v>
          </cell>
          <cell r="U68">
            <v>37741</v>
          </cell>
          <cell r="V68">
            <v>4999.9614670000001</v>
          </cell>
          <cell r="Y68">
            <v>37741</v>
          </cell>
          <cell r="Z68">
            <v>5089.8999999999996</v>
          </cell>
          <cell r="AB68">
            <v>37741</v>
          </cell>
          <cell r="AC68">
            <v>-89.938532999999552</v>
          </cell>
        </row>
        <row r="69">
          <cell r="Q69">
            <v>37714</v>
          </cell>
          <cell r="R69">
            <v>15376.8</v>
          </cell>
          <cell r="U69">
            <v>37747</v>
          </cell>
          <cell r="V69">
            <v>4999.9739099999997</v>
          </cell>
          <cell r="Y69">
            <v>37747</v>
          </cell>
          <cell r="Z69">
            <v>5209.5</v>
          </cell>
          <cell r="AB69">
            <v>37747</v>
          </cell>
          <cell r="AC69">
            <v>-209.52609000000029</v>
          </cell>
        </row>
        <row r="70">
          <cell r="Q70">
            <v>37721</v>
          </cell>
          <cell r="R70">
            <v>15367.3</v>
          </cell>
          <cell r="U70">
            <v>37748</v>
          </cell>
          <cell r="V70">
            <v>4999.9989599999999</v>
          </cell>
          <cell r="Y70">
            <v>37748</v>
          </cell>
          <cell r="Z70">
            <v>5095.8</v>
          </cell>
          <cell r="AB70">
            <v>37748</v>
          </cell>
          <cell r="AC70">
            <v>-95.801040000000285</v>
          </cell>
        </row>
        <row r="71">
          <cell r="Q71">
            <v>37735</v>
          </cell>
          <cell r="R71">
            <v>15184.8</v>
          </cell>
          <cell r="U71">
            <v>37754</v>
          </cell>
          <cell r="V71">
            <v>4999.9589640000004</v>
          </cell>
          <cell r="Y71">
            <v>37754</v>
          </cell>
          <cell r="Z71">
            <v>5205.2</v>
          </cell>
          <cell r="AB71">
            <v>37754</v>
          </cell>
          <cell r="AC71">
            <v>-205.24103599999944</v>
          </cell>
        </row>
        <row r="72">
          <cell r="Q72">
            <v>37749</v>
          </cell>
          <cell r="R72">
            <v>15379.1</v>
          </cell>
          <cell r="U72">
            <v>37755</v>
          </cell>
          <cell r="V72">
            <v>4999.9361099999996</v>
          </cell>
          <cell r="Y72">
            <v>37755</v>
          </cell>
          <cell r="Z72">
            <v>5093.3999999999996</v>
          </cell>
          <cell r="AB72">
            <v>37755</v>
          </cell>
          <cell r="AC72">
            <v>-93.463889999999992</v>
          </cell>
        </row>
        <row r="73">
          <cell r="Q73">
            <v>37756</v>
          </cell>
          <cell r="R73">
            <v>15385</v>
          </cell>
          <cell r="U73">
            <v>37761</v>
          </cell>
          <cell r="V73">
            <v>4999.9511599999996</v>
          </cell>
          <cell r="Y73">
            <v>37761</v>
          </cell>
          <cell r="Z73">
            <v>5204</v>
          </cell>
          <cell r="AB73">
            <v>37761</v>
          </cell>
          <cell r="AC73">
            <v>-204.04884000000038</v>
          </cell>
        </row>
        <row r="74">
          <cell r="Q74">
            <v>37763</v>
          </cell>
          <cell r="R74">
            <v>10203.1</v>
          </cell>
          <cell r="U74">
            <v>37762</v>
          </cell>
          <cell r="V74">
            <v>9999.9696499999991</v>
          </cell>
          <cell r="Y74">
            <v>37762</v>
          </cell>
          <cell r="Z74">
            <v>10195</v>
          </cell>
          <cell r="AB74">
            <v>37762</v>
          </cell>
          <cell r="AC74">
            <v>-195.03035000000091</v>
          </cell>
        </row>
        <row r="75">
          <cell r="Q75">
            <v>37770</v>
          </cell>
          <cell r="R75">
            <v>10191.6</v>
          </cell>
          <cell r="U75">
            <v>37769</v>
          </cell>
          <cell r="V75">
            <v>2977.942</v>
          </cell>
          <cell r="Y75">
            <v>37769</v>
          </cell>
          <cell r="Z75">
            <v>3035</v>
          </cell>
          <cell r="AB75">
            <v>37769</v>
          </cell>
          <cell r="AC75">
            <v>-57.057999999999993</v>
          </cell>
        </row>
        <row r="76">
          <cell r="Q76">
            <v>37777</v>
          </cell>
          <cell r="R76">
            <v>15396.8</v>
          </cell>
          <cell r="U76">
            <v>37776</v>
          </cell>
          <cell r="V76">
            <v>9999.9386200000008</v>
          </cell>
          <cell r="Y76">
            <v>37776</v>
          </cell>
          <cell r="Z76">
            <v>10182.200000000001</v>
          </cell>
          <cell r="AB76">
            <v>37776</v>
          </cell>
          <cell r="AC76">
            <v>-182.26137999999992</v>
          </cell>
        </row>
        <row r="77">
          <cell r="Q77">
            <v>37784</v>
          </cell>
          <cell r="R77">
            <v>15389.5</v>
          </cell>
          <cell r="U77">
            <v>37783</v>
          </cell>
          <cell r="V77">
            <v>9999.9229340000002</v>
          </cell>
          <cell r="Y77">
            <v>37783</v>
          </cell>
          <cell r="Z77">
            <v>10179.799999999999</v>
          </cell>
          <cell r="AB77">
            <v>37783</v>
          </cell>
          <cell r="AC77">
            <v>-179.8770659999991</v>
          </cell>
        </row>
        <row r="78">
          <cell r="Q78">
            <v>37791</v>
          </cell>
          <cell r="R78">
            <v>15387.300000000001</v>
          </cell>
          <cell r="U78">
            <v>37790</v>
          </cell>
          <cell r="V78">
            <v>9999.9342240000005</v>
          </cell>
          <cell r="Y78">
            <v>37790</v>
          </cell>
          <cell r="Z78">
            <v>10176.6</v>
          </cell>
          <cell r="AB78">
            <v>37790</v>
          </cell>
          <cell r="AC78">
            <v>-176.66577599999982</v>
          </cell>
        </row>
        <row r="79">
          <cell r="Q79">
            <v>37798</v>
          </cell>
          <cell r="R79">
            <v>15020</v>
          </cell>
          <cell r="U79">
            <v>37797</v>
          </cell>
          <cell r="V79">
            <v>9999.8429579999993</v>
          </cell>
          <cell r="Y79">
            <v>37797</v>
          </cell>
          <cell r="Z79">
            <v>10176.299999999999</v>
          </cell>
          <cell r="AB79">
            <v>37797</v>
          </cell>
          <cell r="AC79">
            <v>-176.457042</v>
          </cell>
        </row>
        <row r="80">
          <cell r="Q80">
            <v>37805</v>
          </cell>
          <cell r="R80">
            <v>10193.799999999999</v>
          </cell>
          <cell r="U80">
            <v>37804</v>
          </cell>
          <cell r="V80">
            <v>9999.9782309999991</v>
          </cell>
          <cell r="Y80">
            <v>37804</v>
          </cell>
          <cell r="Z80">
            <v>10181.1</v>
          </cell>
          <cell r="AB80">
            <v>37804</v>
          </cell>
          <cell r="AC80">
            <v>-181.12176900000122</v>
          </cell>
        </row>
        <row r="81">
          <cell r="Q81">
            <v>37812</v>
          </cell>
          <cell r="R81">
            <v>5099.2</v>
          </cell>
          <cell r="U81">
            <v>37811</v>
          </cell>
          <cell r="V81">
            <v>9999.9412240000001</v>
          </cell>
          <cell r="Y81">
            <v>37811</v>
          </cell>
          <cell r="Z81">
            <v>10176.4</v>
          </cell>
          <cell r="AB81">
            <v>37811</v>
          </cell>
          <cell r="AC81">
            <v>-176.45877599999949</v>
          </cell>
        </row>
        <row r="82">
          <cell r="Q82">
            <v>37819</v>
          </cell>
          <cell r="R82">
            <v>5098.6000000000004</v>
          </cell>
          <cell r="U82">
            <v>37824</v>
          </cell>
          <cell r="V82">
            <v>4994.9639999999999</v>
          </cell>
          <cell r="Y82">
            <v>37824</v>
          </cell>
          <cell r="Z82">
            <v>5200</v>
          </cell>
          <cell r="AB82">
            <v>37824</v>
          </cell>
          <cell r="AC82">
            <v>-205.03600000000006</v>
          </cell>
        </row>
        <row r="83">
          <cell r="Q83">
            <v>37826</v>
          </cell>
          <cell r="R83">
            <v>10196.200000000001</v>
          </cell>
          <cell r="U83">
            <v>37825</v>
          </cell>
          <cell r="V83">
            <v>9999.9458799999993</v>
          </cell>
          <cell r="Y83">
            <v>37825</v>
          </cell>
          <cell r="Z83">
            <v>10184.799999999999</v>
          </cell>
          <cell r="AB83">
            <v>37825</v>
          </cell>
          <cell r="AC83">
            <v>-184.85411999999997</v>
          </cell>
        </row>
        <row r="84">
          <cell r="Q84">
            <v>37833</v>
          </cell>
          <cell r="R84">
            <v>10195</v>
          </cell>
          <cell r="U84">
            <v>37831</v>
          </cell>
          <cell r="V84">
            <v>4999.8629069999997</v>
          </cell>
          <cell r="Y84">
            <v>37831</v>
          </cell>
          <cell r="Z84">
            <v>5205.1000000000004</v>
          </cell>
          <cell r="AB84">
            <v>37831</v>
          </cell>
          <cell r="AC84">
            <v>-205.23709300000064</v>
          </cell>
        </row>
        <row r="85">
          <cell r="Q85">
            <v>37847</v>
          </cell>
          <cell r="R85">
            <v>10192.700000000001</v>
          </cell>
          <cell r="U85">
            <v>37838</v>
          </cell>
          <cell r="V85">
            <v>4999.9729880000004</v>
          </cell>
          <cell r="Y85">
            <v>37838</v>
          </cell>
          <cell r="Z85">
            <v>5207.6000000000004</v>
          </cell>
          <cell r="AB85">
            <v>37838</v>
          </cell>
          <cell r="AC85">
            <v>-207.62701199999992</v>
          </cell>
        </row>
        <row r="86">
          <cell r="Q86">
            <v>37854</v>
          </cell>
          <cell r="R86">
            <v>10191.5</v>
          </cell>
          <cell r="U86">
            <v>37839</v>
          </cell>
          <cell r="V86">
            <v>9999.912832</v>
          </cell>
          <cell r="Y86">
            <v>37839</v>
          </cell>
          <cell r="Z86">
            <v>10185.700000000001</v>
          </cell>
          <cell r="AB86">
            <v>37839</v>
          </cell>
          <cell r="AC86">
            <v>-185.78716800000075</v>
          </cell>
        </row>
        <row r="87">
          <cell r="Q87">
            <v>37861</v>
          </cell>
          <cell r="R87">
            <v>10191.5</v>
          </cell>
          <cell r="U87">
            <v>37845</v>
          </cell>
          <cell r="V87">
            <v>4999.9729880000004</v>
          </cell>
          <cell r="Y87">
            <v>37845</v>
          </cell>
          <cell r="Z87">
            <v>5207.6000000000004</v>
          </cell>
          <cell r="AB87">
            <v>37845</v>
          </cell>
          <cell r="AC87">
            <v>-207.62701199999992</v>
          </cell>
        </row>
        <row r="88">
          <cell r="Q88">
            <v>37868</v>
          </cell>
          <cell r="R88">
            <v>10191.6</v>
          </cell>
          <cell r="U88">
            <v>37846</v>
          </cell>
          <cell r="V88">
            <v>9999.9979199999998</v>
          </cell>
          <cell r="Y88">
            <v>37846</v>
          </cell>
          <cell r="Z88">
            <v>10191.6</v>
          </cell>
          <cell r="AB88">
            <v>37846</v>
          </cell>
          <cell r="AC88">
            <v>-191.60208000000057</v>
          </cell>
        </row>
        <row r="89">
          <cell r="Q89">
            <v>37875</v>
          </cell>
          <cell r="R89">
            <v>10189.1</v>
          </cell>
          <cell r="U89">
            <v>37852</v>
          </cell>
          <cell r="V89">
            <v>4999.9792079999997</v>
          </cell>
          <cell r="Y89">
            <v>37852</v>
          </cell>
          <cell r="Z89">
            <v>5208.8</v>
          </cell>
          <cell r="AB89">
            <v>37852</v>
          </cell>
          <cell r="AC89">
            <v>-208.82079200000044</v>
          </cell>
        </row>
        <row r="90">
          <cell r="Q90">
            <v>37882</v>
          </cell>
          <cell r="R90">
            <v>10189.200000000001</v>
          </cell>
          <cell r="U90">
            <v>37853</v>
          </cell>
          <cell r="V90">
            <v>9999.956279</v>
          </cell>
          <cell r="Y90">
            <v>37853</v>
          </cell>
          <cell r="Z90">
            <v>10203.1</v>
          </cell>
          <cell r="AB90">
            <v>37853</v>
          </cell>
          <cell r="AC90">
            <v>-203.14372100000037</v>
          </cell>
        </row>
        <row r="91">
          <cell r="Q91">
            <v>37889</v>
          </cell>
          <cell r="R91">
            <v>10188.700000000001</v>
          </cell>
          <cell r="U91">
            <v>37860</v>
          </cell>
          <cell r="V91">
            <v>9999.9979199999998</v>
          </cell>
          <cell r="Y91">
            <v>37860</v>
          </cell>
          <cell r="Z91">
            <v>10191.6</v>
          </cell>
          <cell r="AB91">
            <v>37860</v>
          </cell>
          <cell r="AC91">
            <v>-191.60208000000057</v>
          </cell>
        </row>
        <row r="92">
          <cell r="Q92">
            <v>37903</v>
          </cell>
          <cell r="R92">
            <v>8300</v>
          </cell>
          <cell r="U92">
            <v>37866</v>
          </cell>
          <cell r="V92">
            <v>4811.6000000000004</v>
          </cell>
          <cell r="Y92">
            <v>37866</v>
          </cell>
          <cell r="Z92">
            <v>5000</v>
          </cell>
          <cell r="AB92">
            <v>37866</v>
          </cell>
          <cell r="AC92">
            <v>-188.4</v>
          </cell>
        </row>
        <row r="93">
          <cell r="Q93">
            <v>37910</v>
          </cell>
          <cell r="R93">
            <v>10198.5</v>
          </cell>
          <cell r="U93">
            <v>37867</v>
          </cell>
          <cell r="V93">
            <v>9999.9979199999998</v>
          </cell>
          <cell r="Y93">
            <v>37867</v>
          </cell>
          <cell r="Z93">
            <v>10191.6</v>
          </cell>
          <cell r="AB93">
            <v>37867</v>
          </cell>
          <cell r="AC93">
            <v>-191.60208000000057</v>
          </cell>
        </row>
        <row r="94">
          <cell r="Q94">
            <v>37917</v>
          </cell>
          <cell r="R94">
            <v>10190.4</v>
          </cell>
          <cell r="U94">
            <v>37873</v>
          </cell>
          <cell r="V94">
            <v>4999.9780739999997</v>
          </cell>
          <cell r="Y94">
            <v>37873</v>
          </cell>
          <cell r="Z94">
            <v>5201.7</v>
          </cell>
          <cell r="AB94">
            <v>37873</v>
          </cell>
          <cell r="AC94">
            <v>-201.72192600000017</v>
          </cell>
        </row>
        <row r="95">
          <cell r="Q95">
            <v>37924</v>
          </cell>
          <cell r="R95">
            <v>10188</v>
          </cell>
          <cell r="U95">
            <v>37874</v>
          </cell>
          <cell r="V95">
            <v>9999.7740549999999</v>
          </cell>
          <cell r="Y95">
            <v>37874</v>
          </cell>
          <cell r="Z95">
            <v>10186.700000000001</v>
          </cell>
          <cell r="AB95">
            <v>37874</v>
          </cell>
          <cell r="AC95">
            <v>-186.92594500000087</v>
          </cell>
        </row>
        <row r="96">
          <cell r="Q96">
            <v>37931</v>
          </cell>
          <cell r="R96">
            <v>15278.2</v>
          </cell>
          <cell r="U96">
            <v>37880</v>
          </cell>
          <cell r="V96">
            <v>4999.9588379999996</v>
          </cell>
          <cell r="Y96">
            <v>37880</v>
          </cell>
          <cell r="Z96">
            <v>5199.3</v>
          </cell>
          <cell r="AB96">
            <v>37880</v>
          </cell>
          <cell r="AC96">
            <v>-199.34116200000062</v>
          </cell>
        </row>
        <row r="97">
          <cell r="Q97">
            <v>37938</v>
          </cell>
          <cell r="R97">
            <v>20350</v>
          </cell>
          <cell r="U97">
            <v>37881</v>
          </cell>
          <cell r="V97">
            <v>9999.9386200000008</v>
          </cell>
          <cell r="Y97">
            <v>37881</v>
          </cell>
          <cell r="Z97">
            <v>10182.200000000001</v>
          </cell>
          <cell r="AB97">
            <v>37881</v>
          </cell>
          <cell r="AC97">
            <v>-182.26137999999992</v>
          </cell>
        </row>
        <row r="98">
          <cell r="Q98">
            <v>37945</v>
          </cell>
          <cell r="R98">
            <v>30484.3</v>
          </cell>
          <cell r="U98">
            <v>37887</v>
          </cell>
          <cell r="V98">
            <v>4999.9015079999999</v>
          </cell>
          <cell r="Y98">
            <v>37887</v>
          </cell>
          <cell r="Z98">
            <v>5193.3</v>
          </cell>
          <cell r="AB98">
            <v>37887</v>
          </cell>
          <cell r="AC98">
            <v>-193.39849200000026</v>
          </cell>
        </row>
        <row r="99">
          <cell r="Q99">
            <v>37952</v>
          </cell>
          <cell r="R99">
            <v>40775.5</v>
          </cell>
          <cell r="U99">
            <v>37888</v>
          </cell>
          <cell r="V99">
            <v>9831.6239999999998</v>
          </cell>
          <cell r="Y99">
            <v>37888</v>
          </cell>
          <cell r="Z99">
            <v>10020</v>
          </cell>
          <cell r="AB99">
            <v>37888</v>
          </cell>
          <cell r="AC99">
            <v>-188.3760000000002</v>
          </cell>
        </row>
        <row r="100">
          <cell r="Q100">
            <v>37959</v>
          </cell>
          <cell r="R100">
            <v>40807.9</v>
          </cell>
          <cell r="U100">
            <v>37894</v>
          </cell>
          <cell r="V100">
            <v>4999.9260240000003</v>
          </cell>
          <cell r="Y100">
            <v>37894</v>
          </cell>
          <cell r="Z100">
            <v>5195.7</v>
          </cell>
          <cell r="AB100">
            <v>37894</v>
          </cell>
          <cell r="AC100">
            <v>-195.77397599999949</v>
          </cell>
        </row>
        <row r="101">
          <cell r="Q101">
            <v>37966</v>
          </cell>
          <cell r="R101">
            <v>38650</v>
          </cell>
          <cell r="U101">
            <v>37895</v>
          </cell>
          <cell r="V101">
            <v>9999.9139240000004</v>
          </cell>
          <cell r="Y101">
            <v>37895</v>
          </cell>
          <cell r="Z101">
            <v>10193.799999999999</v>
          </cell>
          <cell r="AB101">
            <v>37895</v>
          </cell>
          <cell r="AC101">
            <v>-193.88607599999887</v>
          </cell>
        </row>
        <row r="102">
          <cell r="Q102">
            <v>37973</v>
          </cell>
          <cell r="R102">
            <v>15301.2</v>
          </cell>
          <cell r="U102">
            <v>37901</v>
          </cell>
          <cell r="V102">
            <v>4999.8748800000003</v>
          </cell>
          <cell r="Y102">
            <v>37901</v>
          </cell>
          <cell r="Z102">
            <v>5190.8999999999996</v>
          </cell>
          <cell r="AB102">
            <v>37901</v>
          </cell>
          <cell r="AC102">
            <v>-191.02511999999933</v>
          </cell>
        </row>
        <row r="103">
          <cell r="Q103">
            <v>38001</v>
          </cell>
          <cell r="R103">
            <v>40803.300000000003</v>
          </cell>
          <cell r="U103">
            <v>37902</v>
          </cell>
          <cell r="V103">
            <v>4999.918576</v>
          </cell>
          <cell r="Y103">
            <v>37902</v>
          </cell>
          <cell r="Z103">
            <v>5099.2</v>
          </cell>
          <cell r="AB103">
            <v>37902</v>
          </cell>
          <cell r="AC103">
            <v>-99.281423999999788</v>
          </cell>
        </row>
        <row r="104">
          <cell r="Q104">
            <v>38008</v>
          </cell>
          <cell r="R104">
            <v>40798.800000000003</v>
          </cell>
          <cell r="U104">
            <v>37909</v>
          </cell>
          <cell r="V104">
            <v>4999.8911040000003</v>
          </cell>
          <cell r="Y104">
            <v>37909</v>
          </cell>
          <cell r="Z104">
            <v>5098.6000000000004</v>
          </cell>
          <cell r="AB104">
            <v>37909</v>
          </cell>
          <cell r="AC104">
            <v>-98.708896000000095</v>
          </cell>
        </row>
        <row r="105">
          <cell r="Q105">
            <v>38015</v>
          </cell>
          <cell r="R105">
            <v>40797.9</v>
          </cell>
          <cell r="U105">
            <v>37915</v>
          </cell>
          <cell r="V105">
            <v>4816</v>
          </cell>
          <cell r="Y105">
            <v>37915</v>
          </cell>
          <cell r="Z105">
            <v>5000</v>
          </cell>
          <cell r="AB105">
            <v>37915</v>
          </cell>
          <cell r="AC105">
            <v>-184</v>
          </cell>
        </row>
        <row r="106">
          <cell r="Q106">
            <v>38022</v>
          </cell>
          <cell r="R106">
            <v>40803.300000000003</v>
          </cell>
          <cell r="U106">
            <v>37916</v>
          </cell>
          <cell r="V106">
            <v>9999.9231500000005</v>
          </cell>
          <cell r="Y106">
            <v>37916</v>
          </cell>
          <cell r="Z106">
            <v>10196.200000000001</v>
          </cell>
          <cell r="AB106">
            <v>37916</v>
          </cell>
          <cell r="AC106">
            <v>-196.27685000000019</v>
          </cell>
        </row>
        <row r="107">
          <cell r="Q107">
            <v>38029</v>
          </cell>
          <cell r="R107">
            <v>50992.7</v>
          </cell>
          <cell r="U107">
            <v>37923</v>
          </cell>
          <cell r="V107">
            <v>9999.9696499999991</v>
          </cell>
          <cell r="Y107">
            <v>37923</v>
          </cell>
          <cell r="Z107">
            <v>10195</v>
          </cell>
          <cell r="AB107">
            <v>37923</v>
          </cell>
          <cell r="AC107">
            <v>-195.03035000000091</v>
          </cell>
        </row>
        <row r="108">
          <cell r="Q108">
            <v>38036</v>
          </cell>
          <cell r="R108">
            <v>50998.5</v>
          </cell>
          <cell r="U108">
            <v>37929</v>
          </cell>
          <cell r="V108">
            <v>4999.9977840000001</v>
          </cell>
          <cell r="Y108">
            <v>37929</v>
          </cell>
          <cell r="Z108">
            <v>5193.3999999999996</v>
          </cell>
          <cell r="AB108">
            <v>37929</v>
          </cell>
          <cell r="AC108">
            <v>-193.4022159999995</v>
          </cell>
        </row>
        <row r="109">
          <cell r="Q109">
            <v>38043</v>
          </cell>
          <cell r="R109">
            <v>61191.1</v>
          </cell>
          <cell r="U109">
            <v>37936</v>
          </cell>
          <cell r="V109">
            <v>4999.9977840000001</v>
          </cell>
          <cell r="Y109">
            <v>37936</v>
          </cell>
          <cell r="Z109">
            <v>5193.3999999999996</v>
          </cell>
          <cell r="AB109">
            <v>37936</v>
          </cell>
          <cell r="AC109">
            <v>-193.4022159999995</v>
          </cell>
        </row>
        <row r="110">
          <cell r="Q110">
            <v>38050</v>
          </cell>
          <cell r="R110">
            <v>81567.600000000006</v>
          </cell>
          <cell r="U110">
            <v>37937</v>
          </cell>
          <cell r="V110">
            <v>9999.9560430000001</v>
          </cell>
          <cell r="Y110">
            <v>37937</v>
          </cell>
          <cell r="Z110">
            <v>10192.700000000001</v>
          </cell>
          <cell r="AB110">
            <v>37937</v>
          </cell>
          <cell r="AC110">
            <v>-192.74395700000059</v>
          </cell>
        </row>
        <row r="111">
          <cell r="Q111">
            <v>38057</v>
          </cell>
          <cell r="R111">
            <v>81560.100000000006</v>
          </cell>
          <cell r="U111">
            <v>37944</v>
          </cell>
          <cell r="V111">
            <v>9999.8997999999992</v>
          </cell>
          <cell r="Y111">
            <v>37944</v>
          </cell>
          <cell r="Z111">
            <v>10191.5</v>
          </cell>
          <cell r="AB111">
            <v>37944</v>
          </cell>
          <cell r="AC111">
            <v>-191.60020000000077</v>
          </cell>
        </row>
        <row r="112">
          <cell r="Q112">
            <v>38064</v>
          </cell>
          <cell r="R112">
            <v>81579.3</v>
          </cell>
          <cell r="U112">
            <v>37951</v>
          </cell>
          <cell r="V112">
            <v>9999.8997999999992</v>
          </cell>
          <cell r="Y112">
            <v>37951</v>
          </cell>
          <cell r="Z112">
            <v>10191.5</v>
          </cell>
          <cell r="AB112">
            <v>37951</v>
          </cell>
          <cell r="AC112">
            <v>-191.60020000000077</v>
          </cell>
        </row>
        <row r="113">
          <cell r="Q113">
            <v>38071</v>
          </cell>
          <cell r="R113">
            <v>81625</v>
          </cell>
          <cell r="U113">
            <v>37957</v>
          </cell>
          <cell r="V113">
            <v>4999.9589640000004</v>
          </cell>
          <cell r="Y113">
            <v>37957</v>
          </cell>
          <cell r="Z113">
            <v>5205.2</v>
          </cell>
          <cell r="AB113">
            <v>37957</v>
          </cell>
          <cell r="AC113">
            <v>-205.24103599999944</v>
          </cell>
        </row>
        <row r="114">
          <cell r="Q114">
            <v>38078</v>
          </cell>
          <cell r="R114">
            <v>61205.1</v>
          </cell>
          <cell r="U114">
            <v>37958</v>
          </cell>
          <cell r="V114">
            <v>9999.9979199999998</v>
          </cell>
          <cell r="Y114">
            <v>37958</v>
          </cell>
          <cell r="Z114">
            <v>10191.6</v>
          </cell>
          <cell r="AB114">
            <v>37958</v>
          </cell>
          <cell r="AC114">
            <v>-191.60208000000057</v>
          </cell>
        </row>
        <row r="115">
          <cell r="Q115">
            <v>38092</v>
          </cell>
          <cell r="R115">
            <v>61193.7</v>
          </cell>
          <cell r="U115">
            <v>37964</v>
          </cell>
          <cell r="V115">
            <v>4999.8908000000001</v>
          </cell>
          <cell r="Y115">
            <v>37964</v>
          </cell>
          <cell r="Z115">
            <v>5202.8</v>
          </cell>
          <cell r="AB115">
            <v>37965</v>
          </cell>
          <cell r="AC115">
            <v>-189.21158699999978</v>
          </cell>
        </row>
        <row r="116">
          <cell r="Q116">
            <v>38099</v>
          </cell>
          <cell r="R116">
            <v>61191</v>
          </cell>
          <cell r="U116">
            <v>37965</v>
          </cell>
          <cell r="V116">
            <v>9999.8884130000006</v>
          </cell>
          <cell r="Y116">
            <v>37965</v>
          </cell>
          <cell r="Z116">
            <v>10189.1</v>
          </cell>
          <cell r="AB116">
            <v>37971</v>
          </cell>
          <cell r="AC116">
            <v>-205.23709300000064</v>
          </cell>
        </row>
        <row r="117">
          <cell r="Q117">
            <v>38106</v>
          </cell>
          <cell r="R117">
            <v>40775.5</v>
          </cell>
          <cell r="U117">
            <v>37971</v>
          </cell>
          <cell r="V117">
            <v>4999.8629069999997</v>
          </cell>
          <cell r="Y117">
            <v>37971</v>
          </cell>
          <cell r="Z117">
            <v>5205.1000000000004</v>
          </cell>
          <cell r="AB117">
            <v>37972</v>
          </cell>
          <cell r="AC117">
            <v>-189.21344400000089</v>
          </cell>
        </row>
        <row r="118">
          <cell r="Q118">
            <v>38113</v>
          </cell>
          <cell r="R118">
            <v>40794</v>
          </cell>
          <cell r="U118">
            <v>37972</v>
          </cell>
          <cell r="V118">
            <v>9999.9865559999998</v>
          </cell>
          <cell r="Y118">
            <v>37972</v>
          </cell>
          <cell r="Z118">
            <v>10189.200000000001</v>
          </cell>
          <cell r="AB118">
            <v>37978</v>
          </cell>
          <cell r="AC118">
            <v>-201.5</v>
          </cell>
        </row>
        <row r="119">
          <cell r="Q119">
            <v>38120</v>
          </cell>
          <cell r="R119">
            <v>40783</v>
          </cell>
          <cell r="U119">
            <v>37978</v>
          </cell>
          <cell r="V119">
            <v>4798.5</v>
          </cell>
          <cell r="Y119">
            <v>37978</v>
          </cell>
          <cell r="Z119">
            <v>5000</v>
          </cell>
          <cell r="AB119">
            <v>37979</v>
          </cell>
          <cell r="AC119">
            <v>-188.79661100000158</v>
          </cell>
        </row>
        <row r="120">
          <cell r="Q120">
            <v>38127</v>
          </cell>
          <cell r="R120">
            <v>81550.5</v>
          </cell>
          <cell r="U120">
            <v>37979</v>
          </cell>
          <cell r="V120">
            <v>9999.9033889999992</v>
          </cell>
          <cell r="Y120">
            <v>37979</v>
          </cell>
          <cell r="Z120">
            <v>10188.700000000001</v>
          </cell>
          <cell r="AB120">
            <v>37993</v>
          </cell>
          <cell r="AC120">
            <v>-162.51400000000012</v>
          </cell>
        </row>
        <row r="121">
          <cell r="Q121">
            <v>38134</v>
          </cell>
          <cell r="R121">
            <v>81541.5</v>
          </cell>
          <cell r="U121">
            <v>37993</v>
          </cell>
          <cell r="V121">
            <v>8137.4859999999999</v>
          </cell>
          <cell r="Y121">
            <v>37993</v>
          </cell>
          <cell r="Z121">
            <v>8300</v>
          </cell>
          <cell r="AB121">
            <v>38000</v>
          </cell>
          <cell r="AC121">
            <v>-198.56479500000023</v>
          </cell>
        </row>
        <row r="122">
          <cell r="Q122">
            <v>38141</v>
          </cell>
          <cell r="R122">
            <v>81540.2</v>
          </cell>
          <cell r="U122">
            <v>38000</v>
          </cell>
          <cell r="V122">
            <v>9999.9352049999998</v>
          </cell>
          <cell r="Y122">
            <v>38000</v>
          </cell>
          <cell r="Z122">
            <v>10198.5</v>
          </cell>
          <cell r="AB122">
            <v>38007</v>
          </cell>
          <cell r="AC122">
            <v>-190.45857599999908</v>
          </cell>
        </row>
        <row r="123">
          <cell r="Q123">
            <v>38148</v>
          </cell>
          <cell r="R123">
            <v>61149.2</v>
          </cell>
          <cell r="U123">
            <v>38007</v>
          </cell>
          <cell r="V123">
            <v>9999.9414240000006</v>
          </cell>
          <cell r="Y123">
            <v>38007</v>
          </cell>
          <cell r="Z123">
            <v>10190.4</v>
          </cell>
          <cell r="AB123">
            <v>38014</v>
          </cell>
          <cell r="AC123">
            <v>-188.07048000000032</v>
          </cell>
        </row>
        <row r="124">
          <cell r="Q124">
            <v>38155</v>
          </cell>
          <cell r="R124">
            <v>81532.3</v>
          </cell>
          <cell r="U124">
            <v>38014</v>
          </cell>
          <cell r="V124">
            <v>9999.9295199999997</v>
          </cell>
          <cell r="Y124">
            <v>38014</v>
          </cell>
          <cell r="Z124">
            <v>10188</v>
          </cell>
          <cell r="AB124">
            <v>38021</v>
          </cell>
          <cell r="AC124">
            <v>-278.21602200000052</v>
          </cell>
        </row>
        <row r="125">
          <cell r="Q125">
            <v>38162</v>
          </cell>
          <cell r="R125">
            <v>81528.399999999994</v>
          </cell>
          <cell r="U125">
            <v>38021</v>
          </cell>
          <cell r="V125">
            <v>14999.983978</v>
          </cell>
          <cell r="Y125">
            <v>38021</v>
          </cell>
          <cell r="Z125">
            <v>15278.2</v>
          </cell>
          <cell r="AB125">
            <v>38028</v>
          </cell>
          <cell r="AC125">
            <v>-350.02</v>
          </cell>
        </row>
        <row r="126">
          <cell r="Q126">
            <v>38169</v>
          </cell>
          <cell r="R126">
            <v>81540</v>
          </cell>
          <cell r="U126">
            <v>38028</v>
          </cell>
          <cell r="V126">
            <v>19999.98</v>
          </cell>
          <cell r="Y126">
            <v>38028</v>
          </cell>
          <cell r="Z126">
            <v>20350</v>
          </cell>
          <cell r="AB126">
            <v>38035</v>
          </cell>
          <cell r="AC126">
            <v>-484.39552700000058</v>
          </cell>
        </row>
        <row r="127">
          <cell r="Q127">
            <v>38176</v>
          </cell>
          <cell r="R127">
            <v>81540</v>
          </cell>
          <cell r="U127">
            <v>38035</v>
          </cell>
          <cell r="V127">
            <v>29999.904472999999</v>
          </cell>
          <cell r="Y127">
            <v>38035</v>
          </cell>
          <cell r="Z127">
            <v>30484.3</v>
          </cell>
          <cell r="AB127">
            <v>38042</v>
          </cell>
          <cell r="AC127">
            <v>-775.55000999999902</v>
          </cell>
        </row>
        <row r="128">
          <cell r="Q128">
            <v>38183</v>
          </cell>
          <cell r="R128">
            <v>81530.600000000006</v>
          </cell>
          <cell r="U128">
            <v>38042</v>
          </cell>
          <cell r="V128">
            <v>39999.949990000001</v>
          </cell>
          <cell r="Y128">
            <v>38042</v>
          </cell>
          <cell r="Z128">
            <v>40775.5</v>
          </cell>
          <cell r="AB128">
            <v>38050</v>
          </cell>
          <cell r="AC128">
            <v>-807.99642000000313</v>
          </cell>
        </row>
        <row r="129">
          <cell r="Q129">
            <v>38190</v>
          </cell>
          <cell r="R129">
            <v>81530.399999999994</v>
          </cell>
          <cell r="U129">
            <v>38050</v>
          </cell>
          <cell r="V129">
            <v>39999.903579999998</v>
          </cell>
          <cell r="Y129">
            <v>38050</v>
          </cell>
          <cell r="Z129">
            <v>40807.9</v>
          </cell>
          <cell r="AB129">
            <v>38057</v>
          </cell>
          <cell r="AC129">
            <v>-777.25149999999849</v>
          </cell>
        </row>
        <row r="130">
          <cell r="Q130">
            <v>38197</v>
          </cell>
          <cell r="R130">
            <v>81529.2</v>
          </cell>
          <cell r="U130">
            <v>38057</v>
          </cell>
          <cell r="V130">
            <v>37872.748500000002</v>
          </cell>
          <cell r="Y130">
            <v>38057</v>
          </cell>
          <cell r="Z130">
            <v>38650</v>
          </cell>
          <cell r="AB130">
            <v>38064</v>
          </cell>
          <cell r="AC130">
            <v>-301.28062800000043</v>
          </cell>
        </row>
        <row r="131">
          <cell r="Q131">
            <v>38204</v>
          </cell>
          <cell r="R131">
            <v>81527</v>
          </cell>
          <cell r="U131">
            <v>38064</v>
          </cell>
          <cell r="V131">
            <v>14999.919372</v>
          </cell>
          <cell r="Y131">
            <v>38064</v>
          </cell>
          <cell r="Z131">
            <v>15301.2</v>
          </cell>
          <cell r="AB131">
            <v>38092</v>
          </cell>
          <cell r="AC131">
            <v>-803.41697700000077</v>
          </cell>
        </row>
        <row r="132">
          <cell r="Q132">
            <v>38211</v>
          </cell>
          <cell r="R132">
            <v>81519.5</v>
          </cell>
          <cell r="U132">
            <v>38092</v>
          </cell>
          <cell r="V132">
            <v>39999.883023000002</v>
          </cell>
          <cell r="Y132">
            <v>38092</v>
          </cell>
          <cell r="Z132">
            <v>40803.300000000003</v>
          </cell>
          <cell r="AB132">
            <v>38099</v>
          </cell>
          <cell r="AC132">
            <v>-798.84050399999978</v>
          </cell>
        </row>
        <row r="133">
          <cell r="Q133">
            <v>38218</v>
          </cell>
          <cell r="R133">
            <v>81516.2</v>
          </cell>
          <cell r="U133">
            <v>38099</v>
          </cell>
          <cell r="V133">
            <v>39999.959496000003</v>
          </cell>
          <cell r="Y133">
            <v>38099</v>
          </cell>
          <cell r="Z133">
            <v>40798.800000000003</v>
          </cell>
          <cell r="AB133">
            <v>38106</v>
          </cell>
          <cell r="AC133">
            <v>-798.00692400000116</v>
          </cell>
        </row>
        <row r="134">
          <cell r="Q134">
            <v>38225</v>
          </cell>
          <cell r="R134">
            <v>81502.7</v>
          </cell>
          <cell r="U134">
            <v>38106</v>
          </cell>
          <cell r="V134">
            <v>39999.893076</v>
          </cell>
          <cell r="Y134">
            <v>38106</v>
          </cell>
          <cell r="Z134">
            <v>40797.9</v>
          </cell>
          <cell r="AB134">
            <v>38113</v>
          </cell>
          <cell r="AC134">
            <v>-803.41697700000077</v>
          </cell>
        </row>
        <row r="135">
          <cell r="Q135">
            <v>38232</v>
          </cell>
          <cell r="R135">
            <v>81489.600000000006</v>
          </cell>
          <cell r="U135">
            <v>38113</v>
          </cell>
          <cell r="V135">
            <v>39999.883023000002</v>
          </cell>
          <cell r="Y135">
            <v>38113</v>
          </cell>
          <cell r="Z135">
            <v>40803.300000000003</v>
          </cell>
          <cell r="AB135">
            <v>38120</v>
          </cell>
          <cell r="AC135">
            <v>-992.82786900000065</v>
          </cell>
        </row>
        <row r="136">
          <cell r="Q136">
            <v>38239</v>
          </cell>
          <cell r="R136">
            <v>81470.5</v>
          </cell>
          <cell r="U136">
            <v>38120</v>
          </cell>
          <cell r="V136">
            <v>49999.872130999996</v>
          </cell>
          <cell r="Y136">
            <v>38120</v>
          </cell>
          <cell r="Z136">
            <v>50992.7</v>
          </cell>
          <cell r="AB136">
            <v>38127</v>
          </cell>
          <cell r="AC136">
            <v>-998.55062999999791</v>
          </cell>
        </row>
        <row r="137">
          <cell r="Q137">
            <v>38246</v>
          </cell>
          <cell r="R137">
            <v>81474.600000000006</v>
          </cell>
          <cell r="U137">
            <v>38127</v>
          </cell>
          <cell r="V137">
            <v>49999.949370000002</v>
          </cell>
          <cell r="Y137">
            <v>38127</v>
          </cell>
          <cell r="Z137">
            <v>50998.5</v>
          </cell>
          <cell r="AB137">
            <v>38134</v>
          </cell>
          <cell r="AC137">
            <v>-1191.390717000002</v>
          </cell>
        </row>
        <row r="138">
          <cell r="Q138">
            <v>38253</v>
          </cell>
          <cell r="R138">
            <v>81502.8</v>
          </cell>
          <cell r="U138">
            <v>38134</v>
          </cell>
          <cell r="V138">
            <v>59999.709282999997</v>
          </cell>
          <cell r="Y138">
            <v>38134</v>
          </cell>
          <cell r="Z138">
            <v>61191.1</v>
          </cell>
          <cell r="AB138">
            <v>38140</v>
          </cell>
          <cell r="AC138">
            <v>-1567.7292720000114</v>
          </cell>
        </row>
        <row r="139">
          <cell r="Q139">
            <v>38260</v>
          </cell>
          <cell r="R139">
            <v>81585.2</v>
          </cell>
          <cell r="U139">
            <v>38140</v>
          </cell>
          <cell r="V139">
            <v>79999.870727999994</v>
          </cell>
          <cell r="Y139">
            <v>38140</v>
          </cell>
          <cell r="Z139">
            <v>81567.600000000006</v>
          </cell>
          <cell r="AB139">
            <v>38147</v>
          </cell>
          <cell r="AC139">
            <v>-1560.2447130000073</v>
          </cell>
        </row>
        <row r="140">
          <cell r="Q140">
            <v>38267</v>
          </cell>
          <cell r="R140">
            <v>81538.600000000006</v>
          </cell>
          <cell r="U140">
            <v>38147</v>
          </cell>
          <cell r="V140">
            <v>79999.855286999998</v>
          </cell>
          <cell r="Y140">
            <v>38147</v>
          </cell>
          <cell r="Z140">
            <v>81560.100000000006</v>
          </cell>
          <cell r="AB140">
            <v>38154</v>
          </cell>
          <cell r="AC140">
            <v>-1579.3752479999966</v>
          </cell>
        </row>
        <row r="141">
          <cell r="Q141">
            <v>38274</v>
          </cell>
          <cell r="R141">
            <v>81520.899999999994</v>
          </cell>
          <cell r="U141">
            <v>38154</v>
          </cell>
          <cell r="V141">
            <v>79999.924752000006</v>
          </cell>
          <cell r="Y141">
            <v>38154</v>
          </cell>
          <cell r="Z141">
            <v>81579.3</v>
          </cell>
          <cell r="AB141">
            <v>38161</v>
          </cell>
          <cell r="AC141">
            <v>-1625.1537499999977</v>
          </cell>
        </row>
        <row r="142">
          <cell r="Q142">
            <v>38281</v>
          </cell>
          <cell r="R142">
            <v>81568.399999999994</v>
          </cell>
          <cell r="U142">
            <v>38161</v>
          </cell>
          <cell r="V142">
            <v>79999.846250000002</v>
          </cell>
          <cell r="Y142">
            <v>38161</v>
          </cell>
          <cell r="Z142">
            <v>81625</v>
          </cell>
          <cell r="AB142">
            <v>38168</v>
          </cell>
          <cell r="AC142">
            <v>-1205.1284190000006</v>
          </cell>
        </row>
        <row r="143">
          <cell r="Q143">
            <v>38288</v>
          </cell>
          <cell r="R143">
            <v>81568.3</v>
          </cell>
          <cell r="U143">
            <v>38168</v>
          </cell>
          <cell r="V143">
            <v>59999.971580999998</v>
          </cell>
          <cell r="Y143">
            <v>38168</v>
          </cell>
          <cell r="Z143">
            <v>61205.1</v>
          </cell>
          <cell r="AB143">
            <v>38182</v>
          </cell>
          <cell r="AC143">
            <v>-1193.8890869999959</v>
          </cell>
        </row>
        <row r="144">
          <cell r="Q144">
            <v>38295</v>
          </cell>
          <cell r="R144">
            <v>81587.399999999994</v>
          </cell>
          <cell r="U144">
            <v>38182</v>
          </cell>
          <cell r="V144">
            <v>59999.810913000001</v>
          </cell>
          <cell r="Y144">
            <v>38182</v>
          </cell>
          <cell r="Z144">
            <v>61193.7</v>
          </cell>
          <cell r="AB144">
            <v>38189</v>
          </cell>
          <cell r="AC144">
            <v>-1191.3887699999977</v>
          </cell>
        </row>
        <row r="145">
          <cell r="Q145">
            <v>38302</v>
          </cell>
          <cell r="R145">
            <v>81591</v>
          </cell>
          <cell r="U145">
            <v>38189</v>
          </cell>
          <cell r="V145">
            <v>59999.611230000002</v>
          </cell>
          <cell r="Y145">
            <v>38189</v>
          </cell>
          <cell r="Z145">
            <v>61191</v>
          </cell>
          <cell r="AB145">
            <v>38196</v>
          </cell>
          <cell r="AC145">
            <v>-775.55000999999902</v>
          </cell>
        </row>
        <row r="146">
          <cell r="Q146">
            <v>38309</v>
          </cell>
          <cell r="R146">
            <v>81568.3</v>
          </cell>
          <cell r="U146">
            <v>38196</v>
          </cell>
          <cell r="V146">
            <v>39999.949990000001</v>
          </cell>
          <cell r="Y146">
            <v>38196</v>
          </cell>
          <cell r="Z146">
            <v>40775.5</v>
          </cell>
          <cell r="AB146">
            <v>38203</v>
          </cell>
          <cell r="AC146">
            <v>-794.25918000000092</v>
          </cell>
        </row>
        <row r="147">
          <cell r="Q147">
            <v>38316</v>
          </cell>
          <cell r="R147">
            <v>81549.2</v>
          </cell>
          <cell r="U147">
            <v>38203</v>
          </cell>
          <cell r="V147">
            <v>39999.740819999999</v>
          </cell>
          <cell r="Y147">
            <v>38203</v>
          </cell>
          <cell r="Z147">
            <v>40794</v>
          </cell>
          <cell r="AB147">
            <v>38210</v>
          </cell>
          <cell r="AC147">
            <v>-783.03360000000248</v>
          </cell>
        </row>
        <row r="148">
          <cell r="Q148">
            <v>38323</v>
          </cell>
          <cell r="R148">
            <v>81585.2</v>
          </cell>
          <cell r="U148">
            <v>38210</v>
          </cell>
          <cell r="V148">
            <v>39999.966399999998</v>
          </cell>
          <cell r="Y148">
            <v>38210</v>
          </cell>
          <cell r="Z148">
            <v>40783</v>
          </cell>
          <cell r="AB148">
            <v>38217</v>
          </cell>
          <cell r="AC148">
            <v>-1551.0905099999945</v>
          </cell>
        </row>
        <row r="149">
          <cell r="Q149">
            <v>38330</v>
          </cell>
          <cell r="R149">
            <v>26000</v>
          </cell>
          <cell r="U149">
            <v>38217</v>
          </cell>
          <cell r="V149">
            <v>79999.409490000005</v>
          </cell>
          <cell r="Y149">
            <v>38217</v>
          </cell>
          <cell r="Z149">
            <v>81550.5</v>
          </cell>
          <cell r="AB149">
            <v>38224</v>
          </cell>
          <cell r="AC149">
            <v>-1541.9497649999976</v>
          </cell>
        </row>
        <row r="150">
          <cell r="Q150">
            <v>38337</v>
          </cell>
          <cell r="R150">
            <v>81568.3</v>
          </cell>
          <cell r="U150">
            <v>38224</v>
          </cell>
          <cell r="V150">
            <v>79999.550235000002</v>
          </cell>
          <cell r="Y150">
            <v>38224</v>
          </cell>
          <cell r="Z150">
            <v>81541.5</v>
          </cell>
          <cell r="AB150">
            <v>38231</v>
          </cell>
          <cell r="AC150">
            <v>-1540.2943779999914</v>
          </cell>
        </row>
        <row r="151">
          <cell r="Q151">
            <v>38344</v>
          </cell>
          <cell r="R151">
            <v>81523.600000000006</v>
          </cell>
          <cell r="U151">
            <v>38231</v>
          </cell>
          <cell r="V151">
            <v>79999.905622000006</v>
          </cell>
          <cell r="Y151">
            <v>38231</v>
          </cell>
          <cell r="Z151">
            <v>81540.2</v>
          </cell>
          <cell r="AB151">
            <v>38238</v>
          </cell>
          <cell r="AC151">
            <v>-1149.6049599999969</v>
          </cell>
        </row>
        <row r="152">
          <cell r="Q152">
            <v>38351</v>
          </cell>
          <cell r="R152">
            <v>81540.2</v>
          </cell>
          <cell r="U152">
            <v>38238</v>
          </cell>
          <cell r="V152">
            <v>59999.59504</v>
          </cell>
          <cell r="Y152">
            <v>38238</v>
          </cell>
          <cell r="Z152">
            <v>61149.2</v>
          </cell>
          <cell r="AB152">
            <v>38245</v>
          </cell>
          <cell r="AC152">
            <v>-1532.8072400000092</v>
          </cell>
        </row>
        <row r="153">
          <cell r="Q153">
            <v>38358</v>
          </cell>
          <cell r="R153">
            <v>81455.5</v>
          </cell>
          <cell r="U153">
            <v>38245</v>
          </cell>
          <cell r="V153">
            <v>79999.492759999994</v>
          </cell>
          <cell r="Y153">
            <v>38245</v>
          </cell>
          <cell r="Z153">
            <v>81532.3</v>
          </cell>
          <cell r="AB153">
            <v>38252</v>
          </cell>
          <cell r="AC153">
            <v>-1528.6575000000012</v>
          </cell>
        </row>
        <row r="154">
          <cell r="Q154">
            <v>38365</v>
          </cell>
          <cell r="R154">
            <v>81355.3</v>
          </cell>
          <cell r="U154">
            <v>38252</v>
          </cell>
          <cell r="V154">
            <v>79999.742499999993</v>
          </cell>
          <cell r="Y154">
            <v>38252</v>
          </cell>
          <cell r="Z154">
            <v>81528.399999999994</v>
          </cell>
          <cell r="AB154">
            <v>38260</v>
          </cell>
          <cell r="AC154">
            <v>-1540.290599999993</v>
          </cell>
        </row>
        <row r="155">
          <cell r="Q155">
            <v>38372</v>
          </cell>
          <cell r="R155">
            <v>81342</v>
          </cell>
          <cell r="U155">
            <v>38260</v>
          </cell>
          <cell r="V155">
            <v>79999.709400000007</v>
          </cell>
          <cell r="Y155">
            <v>38260</v>
          </cell>
          <cell r="Z155">
            <v>81540</v>
          </cell>
          <cell r="AB155">
            <v>38267</v>
          </cell>
          <cell r="AC155">
            <v>-1540.290599999993</v>
          </cell>
        </row>
        <row r="156">
          <cell r="Q156">
            <v>38379</v>
          </cell>
          <cell r="R156">
            <v>81275.199999999997</v>
          </cell>
          <cell r="U156">
            <v>38267</v>
          </cell>
          <cell r="V156">
            <v>79999.709400000007</v>
          </cell>
          <cell r="Y156">
            <v>38267</v>
          </cell>
          <cell r="Z156">
            <v>81540</v>
          </cell>
          <cell r="AB156">
            <v>38274</v>
          </cell>
          <cell r="AC156">
            <v>-1531.1446680000081</v>
          </cell>
        </row>
        <row r="157">
          <cell r="Q157">
            <v>38386</v>
          </cell>
          <cell r="R157">
            <v>81756.899999999994</v>
          </cell>
          <cell r="U157">
            <v>38274</v>
          </cell>
          <cell r="V157">
            <v>79999.455331999998</v>
          </cell>
          <cell r="Y157">
            <v>38274</v>
          </cell>
          <cell r="Z157">
            <v>81530.600000000006</v>
          </cell>
          <cell r="AB157">
            <v>38281</v>
          </cell>
          <cell r="AC157">
            <v>-1531.140911999988</v>
          </cell>
        </row>
        <row r="158">
          <cell r="Q158">
            <v>38393</v>
          </cell>
          <cell r="R158">
            <v>81664.2</v>
          </cell>
          <cell r="U158">
            <v>38281</v>
          </cell>
          <cell r="V158">
            <v>79999.259088000006</v>
          </cell>
          <cell r="Y158">
            <v>38281</v>
          </cell>
          <cell r="Z158">
            <v>81530.399999999994</v>
          </cell>
          <cell r="AB158">
            <v>38288</v>
          </cell>
          <cell r="AC158">
            <v>-1529.4877919999999</v>
          </cell>
        </row>
        <row r="159">
          <cell r="Q159">
            <v>38400</v>
          </cell>
          <cell r="R159">
            <v>81547.600000000006</v>
          </cell>
          <cell r="U159">
            <v>38288</v>
          </cell>
          <cell r="V159">
            <v>79999.712207999997</v>
          </cell>
          <cell r="Y159">
            <v>38288</v>
          </cell>
          <cell r="Z159">
            <v>81529.2</v>
          </cell>
          <cell r="AB159">
            <v>38295</v>
          </cell>
          <cell r="AC159">
            <v>-1527.000709999993</v>
          </cell>
        </row>
        <row r="160">
          <cell r="Q160">
            <v>38407</v>
          </cell>
          <cell r="R160">
            <v>81439.8</v>
          </cell>
          <cell r="U160">
            <v>38295</v>
          </cell>
          <cell r="V160">
            <v>79999.999290000007</v>
          </cell>
          <cell r="Y160">
            <v>38295</v>
          </cell>
          <cell r="Z160">
            <v>81527</v>
          </cell>
          <cell r="AB160">
            <v>38302</v>
          </cell>
          <cell r="AC160">
            <v>-1519.5234800000035</v>
          </cell>
        </row>
        <row r="161">
          <cell r="Q161">
            <v>38414</v>
          </cell>
          <cell r="R161">
            <v>81731.7</v>
          </cell>
          <cell r="U161">
            <v>38302</v>
          </cell>
          <cell r="V161">
            <v>79999.976519999997</v>
          </cell>
          <cell r="Y161">
            <v>38302</v>
          </cell>
          <cell r="Z161">
            <v>81519.5</v>
          </cell>
          <cell r="AB161">
            <v>38309</v>
          </cell>
          <cell r="AC161">
            <v>-1516.2013199999928</v>
          </cell>
        </row>
        <row r="162">
          <cell r="Q162">
            <v>38421</v>
          </cell>
          <cell r="R162">
            <v>81635.8</v>
          </cell>
          <cell r="U162">
            <v>38309</v>
          </cell>
          <cell r="V162">
            <v>79999.998680000004</v>
          </cell>
          <cell r="Y162">
            <v>38309</v>
          </cell>
          <cell r="Z162">
            <v>81516.2</v>
          </cell>
          <cell r="AB162">
            <v>38316</v>
          </cell>
          <cell r="AC162">
            <v>-1502.9097879999899</v>
          </cell>
        </row>
        <row r="163">
          <cell r="Q163">
            <v>38428</v>
          </cell>
          <cell r="R163">
            <v>81528.5</v>
          </cell>
          <cell r="U163">
            <v>38316</v>
          </cell>
          <cell r="V163">
            <v>79999.790212000007</v>
          </cell>
          <cell r="Y163">
            <v>38316</v>
          </cell>
          <cell r="Z163">
            <v>81502.7</v>
          </cell>
          <cell r="AB163">
            <v>38323</v>
          </cell>
          <cell r="AC163">
            <v>-1489.6298880000104</v>
          </cell>
        </row>
        <row r="164">
          <cell r="Q164">
            <v>38442</v>
          </cell>
          <cell r="R164">
            <v>81304.100000000006</v>
          </cell>
          <cell r="U164">
            <v>38323</v>
          </cell>
          <cell r="V164">
            <v>79999.970111999995</v>
          </cell>
          <cell r="Y164">
            <v>38323</v>
          </cell>
          <cell r="Z164">
            <v>81489.600000000006</v>
          </cell>
          <cell r="AB164">
            <v>38330</v>
          </cell>
          <cell r="AC164">
            <v>-1470.5425249999971</v>
          </cell>
        </row>
        <row r="165">
          <cell r="Q165">
            <v>38449</v>
          </cell>
          <cell r="R165">
            <v>81746.8</v>
          </cell>
          <cell r="U165">
            <v>38330</v>
          </cell>
          <cell r="V165">
            <v>79999.957475000003</v>
          </cell>
          <cell r="Y165">
            <v>38330</v>
          </cell>
          <cell r="Z165">
            <v>81470.5</v>
          </cell>
          <cell r="AB165">
            <v>38337</v>
          </cell>
          <cell r="AC165">
            <v>-1474.690260000003</v>
          </cell>
        </row>
        <row r="166">
          <cell r="Q166">
            <v>38456</v>
          </cell>
          <cell r="R166">
            <v>81633.399999999994</v>
          </cell>
          <cell r="U166">
            <v>38337</v>
          </cell>
          <cell r="V166">
            <v>79999.909740000003</v>
          </cell>
          <cell r="Y166">
            <v>38337</v>
          </cell>
          <cell r="Z166">
            <v>81474.600000000006</v>
          </cell>
          <cell r="AB166">
            <v>38344</v>
          </cell>
          <cell r="AC166">
            <v>-1502.911632000003</v>
          </cell>
        </row>
        <row r="167">
          <cell r="Q167">
            <v>38463</v>
          </cell>
          <cell r="R167">
            <v>81528.600000000006</v>
          </cell>
          <cell r="U167">
            <v>38344</v>
          </cell>
          <cell r="V167">
            <v>79999.888368</v>
          </cell>
          <cell r="Y167">
            <v>38344</v>
          </cell>
          <cell r="Z167">
            <v>81502.8</v>
          </cell>
          <cell r="AB167">
            <v>38351</v>
          </cell>
          <cell r="AC167">
            <v>-1585.2004359999992</v>
          </cell>
        </row>
        <row r="168">
          <cell r="Q168">
            <v>38470</v>
          </cell>
          <cell r="R168">
            <v>81413.2</v>
          </cell>
          <cell r="U168">
            <v>38351</v>
          </cell>
          <cell r="V168">
            <v>79999.999563999998</v>
          </cell>
          <cell r="Y168">
            <v>38351</v>
          </cell>
          <cell r="Z168">
            <v>81585.2</v>
          </cell>
          <cell r="AB168">
            <v>38358</v>
          </cell>
          <cell r="AC168">
            <v>-1538.633382</v>
          </cell>
        </row>
        <row r="169">
          <cell r="Q169">
            <v>38477</v>
          </cell>
          <cell r="R169">
            <v>81731.600000000006</v>
          </cell>
          <cell r="U169">
            <v>38358</v>
          </cell>
          <cell r="V169">
            <v>79999.966618000006</v>
          </cell>
          <cell r="Y169">
            <v>38358</v>
          </cell>
          <cell r="Z169">
            <v>81538.600000000006</v>
          </cell>
          <cell r="AB169">
            <v>38365</v>
          </cell>
          <cell r="AC169">
            <v>-1521.179993999991</v>
          </cell>
        </row>
        <row r="170">
          <cell r="Q170">
            <v>38484</v>
          </cell>
          <cell r="R170">
            <v>81664.3</v>
          </cell>
          <cell r="U170">
            <v>38365</v>
          </cell>
          <cell r="V170">
            <v>79999.720006000003</v>
          </cell>
          <cell r="Y170">
            <v>38365</v>
          </cell>
          <cell r="Z170">
            <v>81520.899999999994</v>
          </cell>
          <cell r="AB170">
            <v>38372</v>
          </cell>
          <cell r="AC170">
            <v>-1568.5603319999937</v>
          </cell>
        </row>
        <row r="171">
          <cell r="Q171">
            <v>38491</v>
          </cell>
          <cell r="R171">
            <v>81583.5</v>
          </cell>
          <cell r="U171">
            <v>38372</v>
          </cell>
          <cell r="V171">
            <v>79999.839668000001</v>
          </cell>
          <cell r="Y171">
            <v>38372</v>
          </cell>
          <cell r="Z171">
            <v>81568.399999999994</v>
          </cell>
          <cell r="AB171">
            <v>38379</v>
          </cell>
          <cell r="AC171">
            <v>-1568.5584090000048</v>
          </cell>
        </row>
        <row r="172">
          <cell r="Q172">
            <v>38498</v>
          </cell>
          <cell r="R172">
            <v>101845.4</v>
          </cell>
          <cell r="U172">
            <v>38379</v>
          </cell>
          <cell r="V172">
            <v>79999.741590999998</v>
          </cell>
          <cell r="Y172">
            <v>38379</v>
          </cell>
          <cell r="Z172">
            <v>81568.3</v>
          </cell>
          <cell r="AB172">
            <v>38386</v>
          </cell>
          <cell r="AC172">
            <v>-1587.690803999998</v>
          </cell>
        </row>
        <row r="173">
          <cell r="Q173">
            <v>38505</v>
          </cell>
          <cell r="R173">
            <v>102224.4</v>
          </cell>
          <cell r="U173">
            <v>38386</v>
          </cell>
          <cell r="V173">
            <v>79999.709195999996</v>
          </cell>
          <cell r="Y173">
            <v>38386</v>
          </cell>
          <cell r="Z173">
            <v>81587.399999999994</v>
          </cell>
          <cell r="AB173">
            <v>38393</v>
          </cell>
          <cell r="AC173">
            <v>-1591.0244999999995</v>
          </cell>
        </row>
        <row r="174">
          <cell r="Q174">
            <v>38512</v>
          </cell>
          <cell r="R174">
            <v>102074.1</v>
          </cell>
          <cell r="U174">
            <v>38393</v>
          </cell>
          <cell r="V174">
            <v>79999.9755</v>
          </cell>
          <cell r="Y174">
            <v>38393</v>
          </cell>
          <cell r="Z174">
            <v>81591</v>
          </cell>
          <cell r="AB174">
            <v>38400</v>
          </cell>
          <cell r="AC174">
            <v>-1568.5584090000048</v>
          </cell>
        </row>
        <row r="175">
          <cell r="Q175">
            <v>38519</v>
          </cell>
          <cell r="R175">
            <v>101912.9</v>
          </cell>
          <cell r="U175">
            <v>38400</v>
          </cell>
          <cell r="V175">
            <v>79999.741590999998</v>
          </cell>
          <cell r="Y175">
            <v>38400</v>
          </cell>
          <cell r="Z175">
            <v>81568.3</v>
          </cell>
          <cell r="AB175">
            <v>38407</v>
          </cell>
          <cell r="AC175">
            <v>-1549.4348000000027</v>
          </cell>
        </row>
        <row r="176">
          <cell r="Q176">
            <v>38526</v>
          </cell>
          <cell r="R176">
            <v>101766.5</v>
          </cell>
          <cell r="U176">
            <v>38407</v>
          </cell>
          <cell r="V176">
            <v>79999.765199999994</v>
          </cell>
          <cell r="Y176">
            <v>38407</v>
          </cell>
          <cell r="Z176">
            <v>81549.2</v>
          </cell>
          <cell r="AB176">
            <v>38414</v>
          </cell>
          <cell r="AC176">
            <v>-1585.2004359999992</v>
          </cell>
        </row>
        <row r="177">
          <cell r="Q177">
            <v>38533</v>
          </cell>
          <cell r="R177">
            <v>102149.1</v>
          </cell>
          <cell r="U177">
            <v>38414</v>
          </cell>
          <cell r="V177">
            <v>79999.999563999998</v>
          </cell>
          <cell r="Y177">
            <v>38414</v>
          </cell>
          <cell r="Z177">
            <v>81585.2</v>
          </cell>
          <cell r="AB177">
            <v>38421</v>
          </cell>
          <cell r="AC177">
            <v>-510.11999999999898</v>
          </cell>
        </row>
        <row r="178">
          <cell r="Q178">
            <v>38540</v>
          </cell>
          <cell r="R178">
            <v>102009.3</v>
          </cell>
          <cell r="U178">
            <v>38421</v>
          </cell>
          <cell r="V178">
            <v>25489.88</v>
          </cell>
          <cell r="Y178">
            <v>38421</v>
          </cell>
          <cell r="Z178">
            <v>26000</v>
          </cell>
          <cell r="AB178">
            <v>38428</v>
          </cell>
          <cell r="AC178">
            <v>-1568.5584090000048</v>
          </cell>
        </row>
        <row r="179">
          <cell r="Q179">
            <v>38547</v>
          </cell>
          <cell r="R179">
            <v>101769.7</v>
          </cell>
          <cell r="U179">
            <v>38428</v>
          </cell>
          <cell r="V179">
            <v>79999.741590999998</v>
          </cell>
          <cell r="Y179">
            <v>38428</v>
          </cell>
          <cell r="Z179">
            <v>81568.3</v>
          </cell>
          <cell r="AB179">
            <v>38434</v>
          </cell>
          <cell r="AC179">
            <v>-1523.6760840000061</v>
          </cell>
        </row>
        <row r="180">
          <cell r="Q180">
            <v>38554</v>
          </cell>
          <cell r="R180">
            <v>101702.39999999999</v>
          </cell>
          <cell r="U180">
            <v>38434</v>
          </cell>
          <cell r="V180">
            <v>79999.923916</v>
          </cell>
          <cell r="Y180">
            <v>38434</v>
          </cell>
          <cell r="Z180">
            <v>81523.600000000006</v>
          </cell>
          <cell r="AB180">
            <v>38442</v>
          </cell>
          <cell r="AC180">
            <v>-1540.2943779999914</v>
          </cell>
        </row>
        <row r="181">
          <cell r="Q181">
            <v>38561</v>
          </cell>
          <cell r="R181">
            <v>122511.4</v>
          </cell>
          <cell r="U181">
            <v>38442</v>
          </cell>
          <cell r="V181">
            <v>79999.905622000006</v>
          </cell>
          <cell r="Y181">
            <v>38442</v>
          </cell>
          <cell r="Z181">
            <v>81540.2</v>
          </cell>
          <cell r="AB181">
            <v>38449</v>
          </cell>
          <cell r="AC181">
            <v>-1455.6097849999933</v>
          </cell>
        </row>
        <row r="182">
          <cell r="Q182">
            <v>38568</v>
          </cell>
          <cell r="R182">
            <v>122341.5</v>
          </cell>
          <cell r="U182">
            <v>38449</v>
          </cell>
          <cell r="V182">
            <v>79999.890215000007</v>
          </cell>
          <cell r="Y182">
            <v>38449</v>
          </cell>
          <cell r="Z182">
            <v>81455.5</v>
          </cell>
          <cell r="AB182">
            <v>38456</v>
          </cell>
          <cell r="AC182">
            <v>-1355.3792979999998</v>
          </cell>
        </row>
        <row r="183">
          <cell r="Q183">
            <v>38575</v>
          </cell>
          <cell r="R183">
            <v>122160.9</v>
          </cell>
          <cell r="U183">
            <v>38456</v>
          </cell>
          <cell r="V183">
            <v>79999.920702000003</v>
          </cell>
          <cell r="Y183">
            <v>38456</v>
          </cell>
          <cell r="Z183">
            <v>81355.3</v>
          </cell>
          <cell r="AB183">
            <v>38463</v>
          </cell>
          <cell r="AC183">
            <v>-1342.1429999999964</v>
          </cell>
        </row>
        <row r="184">
          <cell r="Q184">
            <v>38582</v>
          </cell>
          <cell r="R184">
            <v>122049.2</v>
          </cell>
          <cell r="U184">
            <v>38463</v>
          </cell>
          <cell r="V184">
            <v>79999.857000000004</v>
          </cell>
          <cell r="Y184">
            <v>38463</v>
          </cell>
          <cell r="Z184">
            <v>81342</v>
          </cell>
          <cell r="AB184">
            <v>38470</v>
          </cell>
          <cell r="AC184">
            <v>-1275.2078879999899</v>
          </cell>
        </row>
        <row r="185">
          <cell r="Q185">
            <v>38589</v>
          </cell>
          <cell r="R185">
            <v>122485.2</v>
          </cell>
          <cell r="U185">
            <v>38470</v>
          </cell>
          <cell r="V185">
            <v>79999.992112000007</v>
          </cell>
          <cell r="Y185">
            <v>38470</v>
          </cell>
          <cell r="Z185">
            <v>81275.199999999997</v>
          </cell>
          <cell r="AB185">
            <v>38505</v>
          </cell>
          <cell r="AC185">
            <v>-6408.9012890000013</v>
          </cell>
        </row>
        <row r="186">
          <cell r="Q186">
            <v>38596</v>
          </cell>
          <cell r="R186">
            <v>122407.6</v>
          </cell>
          <cell r="U186">
            <v>38505</v>
          </cell>
          <cell r="V186">
            <v>319999.598711</v>
          </cell>
          <cell r="Y186">
            <v>38505</v>
          </cell>
          <cell r="Z186">
            <v>326408.5</v>
          </cell>
          <cell r="AB186">
            <v>38533</v>
          </cell>
          <cell r="AC186">
            <v>-6200.6532940000034</v>
          </cell>
        </row>
        <row r="187">
          <cell r="Q187">
            <v>38603</v>
          </cell>
          <cell r="R187">
            <v>122193.3</v>
          </cell>
          <cell r="U187">
            <v>38533</v>
          </cell>
          <cell r="V187">
            <v>319999.44670600002</v>
          </cell>
          <cell r="Y187">
            <v>38533</v>
          </cell>
          <cell r="Z187">
            <v>326200.09999999998</v>
          </cell>
          <cell r="AB187">
            <v>38568</v>
          </cell>
          <cell r="AC187">
            <v>-6322.4078519999894</v>
          </cell>
        </row>
        <row r="188">
          <cell r="Q188">
            <v>38610</v>
          </cell>
          <cell r="R188">
            <v>121867</v>
          </cell>
          <cell r="U188">
            <v>38568</v>
          </cell>
          <cell r="V188">
            <v>319999.59214800003</v>
          </cell>
          <cell r="Y188">
            <v>38568</v>
          </cell>
          <cell r="Z188">
            <v>326322</v>
          </cell>
          <cell r="AB188">
            <v>38596</v>
          </cell>
          <cell r="AC188">
            <v>-6825.185421000002</v>
          </cell>
        </row>
        <row r="189">
          <cell r="Q189">
            <v>38617</v>
          </cell>
          <cell r="R189">
            <v>122101.3</v>
          </cell>
          <cell r="U189">
            <v>38596</v>
          </cell>
          <cell r="V189">
            <v>339999.61457900004</v>
          </cell>
          <cell r="Y189">
            <v>38596</v>
          </cell>
          <cell r="Z189">
            <v>346824.80000000005</v>
          </cell>
          <cell r="AB189">
            <v>38624</v>
          </cell>
          <cell r="AC189">
            <v>-7978.1202290000074</v>
          </cell>
        </row>
        <row r="190">
          <cell r="Q190">
            <v>38624</v>
          </cell>
          <cell r="R190">
            <v>121895.4</v>
          </cell>
          <cell r="U190">
            <v>38624</v>
          </cell>
          <cell r="V190">
            <v>399999.77977099997</v>
          </cell>
          <cell r="Y190">
            <v>38624</v>
          </cell>
          <cell r="Z190">
            <v>407977.9</v>
          </cell>
          <cell r="AB190">
            <v>38652</v>
          </cell>
          <cell r="AC190">
            <v>-7631.0735330000025</v>
          </cell>
        </row>
        <row r="191">
          <cell r="Q191">
            <v>38631</v>
          </cell>
          <cell r="R191">
            <v>121962.2</v>
          </cell>
          <cell r="U191">
            <v>38652</v>
          </cell>
          <cell r="V191">
            <v>399999.42646699998</v>
          </cell>
          <cell r="Y191">
            <v>38652</v>
          </cell>
          <cell r="Z191">
            <v>407630.5</v>
          </cell>
          <cell r="AB191">
            <v>38680</v>
          </cell>
          <cell r="AC191">
            <v>-9063.3323989999917</v>
          </cell>
        </row>
        <row r="192">
          <cell r="Q192">
            <v>38638</v>
          </cell>
          <cell r="R192">
            <v>121907.7</v>
          </cell>
          <cell r="U192">
            <v>38680</v>
          </cell>
          <cell r="V192">
            <v>479999.66760099999</v>
          </cell>
          <cell r="Y192">
            <v>38680</v>
          </cell>
          <cell r="Z192">
            <v>489063</v>
          </cell>
          <cell r="AB192">
            <v>38708</v>
          </cell>
          <cell r="AC192">
            <v>-8953.3543749999953</v>
          </cell>
        </row>
        <row r="193">
          <cell r="Q193">
            <v>38645</v>
          </cell>
          <cell r="R193">
            <v>153124.20000000001</v>
          </cell>
          <cell r="U193">
            <v>38708</v>
          </cell>
          <cell r="V193">
            <v>479999.74562500004</v>
          </cell>
          <cell r="Y193">
            <v>38708</v>
          </cell>
          <cell r="Z193">
            <v>488953.1</v>
          </cell>
          <cell r="AB193">
            <v>38736</v>
          </cell>
          <cell r="AC193">
            <v>-7867.0641459999897</v>
          </cell>
        </row>
        <row r="194">
          <cell r="Q194">
            <v>38652</v>
          </cell>
          <cell r="R194">
            <v>152885.79999999999</v>
          </cell>
          <cell r="U194">
            <v>38736</v>
          </cell>
          <cell r="V194">
            <v>479999.53585400002</v>
          </cell>
          <cell r="Y194">
            <v>38736</v>
          </cell>
          <cell r="Z194">
            <v>487866.60000000003</v>
          </cell>
          <cell r="AB194">
            <v>38743</v>
          </cell>
          <cell r="AC194">
            <v>-4886.8769899999897</v>
          </cell>
        </row>
        <row r="195">
          <cell r="Q195">
            <v>38659</v>
          </cell>
          <cell r="R195">
            <v>152767.29999999999</v>
          </cell>
          <cell r="U195">
            <v>38743</v>
          </cell>
          <cell r="V195">
            <v>356902.52301</v>
          </cell>
          <cell r="Y195">
            <v>38743</v>
          </cell>
          <cell r="Z195">
            <v>361789.4</v>
          </cell>
          <cell r="AB195">
            <v>38771</v>
          </cell>
          <cell r="AC195">
            <v>-4820.9349669999938</v>
          </cell>
        </row>
        <row r="196">
          <cell r="Q196">
            <v>38666</v>
          </cell>
          <cell r="R196">
            <v>149559.20000000001</v>
          </cell>
          <cell r="U196">
            <v>38771</v>
          </cell>
          <cell r="V196">
            <v>359999.56503299996</v>
          </cell>
          <cell r="Y196">
            <v>38771</v>
          </cell>
          <cell r="Z196">
            <v>364820.5</v>
          </cell>
          <cell r="AB196">
            <v>38799</v>
          </cell>
          <cell r="AC196">
            <v>-4572.2139939999906</v>
          </cell>
        </row>
        <row r="197">
          <cell r="Q197">
            <v>38673</v>
          </cell>
          <cell r="R197">
            <v>153155.79999999999</v>
          </cell>
          <cell r="U197">
            <v>38799</v>
          </cell>
          <cell r="V197">
            <v>314912.38600600004</v>
          </cell>
          <cell r="Y197">
            <v>38799</v>
          </cell>
          <cell r="Z197">
            <v>319484.59999999998</v>
          </cell>
          <cell r="AB197">
            <v>38827</v>
          </cell>
          <cell r="AC197">
            <v>-11699.421024000017</v>
          </cell>
        </row>
        <row r="198">
          <cell r="Q198">
            <v>38680</v>
          </cell>
          <cell r="R198">
            <v>152713.4</v>
          </cell>
          <cell r="U198">
            <v>38827</v>
          </cell>
          <cell r="V198">
            <v>599999.07897599996</v>
          </cell>
          <cell r="Y198">
            <v>38827</v>
          </cell>
          <cell r="Z198">
            <v>611698.5</v>
          </cell>
          <cell r="AB198">
            <v>38855</v>
          </cell>
          <cell r="AC198">
            <v>-11407.389555999995</v>
          </cell>
        </row>
        <row r="199">
          <cell r="Q199">
            <v>38687</v>
          </cell>
          <cell r="R199">
            <v>152569.79999999999</v>
          </cell>
          <cell r="U199">
            <v>38855</v>
          </cell>
          <cell r="V199">
            <v>599998.91044400004</v>
          </cell>
          <cell r="Y199">
            <v>38855</v>
          </cell>
          <cell r="Z199">
            <v>611406.30000000005</v>
          </cell>
          <cell r="AB199">
            <v>38883</v>
          </cell>
          <cell r="AC199">
            <v>-10667.416467999978</v>
          </cell>
        </row>
        <row r="200">
          <cell r="Q200">
            <v>38695</v>
          </cell>
          <cell r="R200">
            <v>152675.4</v>
          </cell>
          <cell r="U200">
            <v>38883</v>
          </cell>
          <cell r="V200">
            <v>579646.58353199996</v>
          </cell>
          <cell r="Y200">
            <v>38883</v>
          </cell>
          <cell r="Z200">
            <v>590314</v>
          </cell>
          <cell r="AB200">
            <v>38911</v>
          </cell>
          <cell r="AC200">
            <v>-11958.109381000002</v>
          </cell>
        </row>
        <row r="201">
          <cell r="Q201">
            <v>38701</v>
          </cell>
          <cell r="R201">
            <v>153202</v>
          </cell>
          <cell r="U201">
            <v>38911</v>
          </cell>
          <cell r="V201">
            <v>599998.690619</v>
          </cell>
          <cell r="Y201">
            <v>38911</v>
          </cell>
          <cell r="Z201">
            <v>611956.79999999993</v>
          </cell>
          <cell r="AB201">
            <v>38939</v>
          </cell>
          <cell r="AC201">
            <v>-9760.0292120000013</v>
          </cell>
        </row>
        <row r="202">
          <cell r="Q202">
            <v>38708</v>
          </cell>
          <cell r="R202">
            <v>153079.6</v>
          </cell>
          <cell r="U202">
            <v>38939</v>
          </cell>
          <cell r="V202">
            <v>419999.77078799997</v>
          </cell>
          <cell r="Y202">
            <v>38939</v>
          </cell>
          <cell r="Z202">
            <v>429759.80000000005</v>
          </cell>
          <cell r="AB202">
            <v>38967</v>
          </cell>
          <cell r="AC202">
            <v>-11375.462951000001</v>
          </cell>
        </row>
        <row r="203">
          <cell r="Q203">
            <v>38715</v>
          </cell>
          <cell r="R203">
            <v>85568.5</v>
          </cell>
          <cell r="U203">
            <v>38967</v>
          </cell>
          <cell r="V203">
            <v>509999.53704900004</v>
          </cell>
          <cell r="Y203">
            <v>38967</v>
          </cell>
          <cell r="Z203">
            <v>521375</v>
          </cell>
          <cell r="AB203">
            <v>38995</v>
          </cell>
          <cell r="AC203">
            <v>-13182.457567000019</v>
          </cell>
        </row>
        <row r="204">
          <cell r="Q204">
            <v>38722</v>
          </cell>
          <cell r="R204">
            <v>152780.20000000001</v>
          </cell>
          <cell r="U204">
            <v>38995</v>
          </cell>
          <cell r="V204">
            <v>599998.94243300008</v>
          </cell>
          <cell r="Y204">
            <v>38995</v>
          </cell>
          <cell r="Z204">
            <v>613181.4</v>
          </cell>
          <cell r="AB204">
            <v>39023</v>
          </cell>
          <cell r="AC204">
            <v>-9927.2977619999801</v>
          </cell>
        </row>
        <row r="205">
          <cell r="Q205">
            <v>38729</v>
          </cell>
          <cell r="R205">
            <v>153316.29999999999</v>
          </cell>
          <cell r="U205">
            <v>39023</v>
          </cell>
          <cell r="V205">
            <v>479999.40223800001</v>
          </cell>
          <cell r="Y205">
            <v>39023</v>
          </cell>
          <cell r="Z205">
            <v>489926.70000000007</v>
          </cell>
          <cell r="AB205">
            <v>39051</v>
          </cell>
          <cell r="AC205">
            <v>-12493.852921999984</v>
          </cell>
        </row>
        <row r="206">
          <cell r="Q206">
            <v>38736</v>
          </cell>
          <cell r="R206">
            <v>153108.9</v>
          </cell>
          <cell r="U206">
            <v>39051</v>
          </cell>
          <cell r="V206">
            <v>539998.94707800006</v>
          </cell>
          <cell r="Y206">
            <v>39051</v>
          </cell>
          <cell r="Z206">
            <v>552492.79999999993</v>
          </cell>
          <cell r="AB206">
            <v>39079</v>
          </cell>
          <cell r="AC206">
            <v>-15005.589580000014</v>
          </cell>
        </row>
        <row r="207">
          <cell r="Q207">
            <v>38743</v>
          </cell>
          <cell r="R207">
            <v>152906.9</v>
          </cell>
          <cell r="U207">
            <v>39079</v>
          </cell>
          <cell r="V207">
            <v>599999.21042000002</v>
          </cell>
          <cell r="Y207">
            <v>39079</v>
          </cell>
          <cell r="Z207">
            <v>615004.80000000005</v>
          </cell>
          <cell r="AB207">
            <v>39107</v>
          </cell>
          <cell r="AC207">
            <v>-14504.212676999974</v>
          </cell>
        </row>
        <row r="208">
          <cell r="Q208">
            <v>38750</v>
          </cell>
          <cell r="R208">
            <v>152708.20000000001</v>
          </cell>
          <cell r="U208">
            <v>39107</v>
          </cell>
          <cell r="V208">
            <v>599998.88732300012</v>
          </cell>
          <cell r="Y208">
            <v>39107</v>
          </cell>
          <cell r="Z208">
            <v>614503.1</v>
          </cell>
          <cell r="AB208">
            <v>39135</v>
          </cell>
          <cell r="AC208">
            <v>-15030.790832000013</v>
          </cell>
        </row>
        <row r="209">
          <cell r="Q209">
            <v>38757</v>
          </cell>
          <cell r="R209">
            <v>153279.9</v>
          </cell>
          <cell r="U209">
            <v>39135</v>
          </cell>
          <cell r="V209">
            <v>599999.00916800008</v>
          </cell>
          <cell r="Y209">
            <v>39135</v>
          </cell>
          <cell r="Z209">
            <v>615029.80000000005</v>
          </cell>
          <cell r="AB209">
            <v>39163</v>
          </cell>
          <cell r="AC209">
            <v>-14953.415092000003</v>
          </cell>
        </row>
        <row r="210">
          <cell r="Q210">
            <v>38764</v>
          </cell>
          <cell r="R210">
            <v>153055.4</v>
          </cell>
          <cell r="U210">
            <v>39163</v>
          </cell>
          <cell r="V210">
            <v>599998.48490799987</v>
          </cell>
          <cell r="Y210">
            <v>39163</v>
          </cell>
          <cell r="Z210">
            <v>614951.9</v>
          </cell>
          <cell r="AB210">
            <v>39191</v>
          </cell>
          <cell r="AC210">
            <v>-15193.011702000033</v>
          </cell>
        </row>
        <row r="211">
          <cell r="Q211">
            <v>38771</v>
          </cell>
          <cell r="R211">
            <v>152861.79999999999</v>
          </cell>
          <cell r="U211">
            <v>39191</v>
          </cell>
          <cell r="V211">
            <v>599999.58829799993</v>
          </cell>
          <cell r="Y211">
            <v>39191</v>
          </cell>
          <cell r="Z211">
            <v>615192.60000000009</v>
          </cell>
          <cell r="AB211">
            <v>39219</v>
          </cell>
          <cell r="AC211">
            <v>-15408.784353000017</v>
          </cell>
        </row>
        <row r="212">
          <cell r="Q212">
            <v>38778</v>
          </cell>
          <cell r="R212">
            <v>152709.20000000001</v>
          </cell>
          <cell r="U212">
            <v>39219</v>
          </cell>
          <cell r="V212">
            <v>599999.11564700003</v>
          </cell>
          <cell r="Y212">
            <v>39219</v>
          </cell>
          <cell r="Z212">
            <v>615407.89999999991</v>
          </cell>
          <cell r="AB212">
            <v>39247</v>
          </cell>
          <cell r="AC212">
            <v>-15675.888430000014</v>
          </cell>
        </row>
        <row r="213">
          <cell r="Q213">
            <v>38785</v>
          </cell>
          <cell r="R213">
            <v>153263.4</v>
          </cell>
          <cell r="U213">
            <v>39247</v>
          </cell>
          <cell r="V213">
            <v>599998.51156999997</v>
          </cell>
          <cell r="Y213">
            <v>39247</v>
          </cell>
          <cell r="Z213">
            <v>615674.39999999991</v>
          </cell>
          <cell r="AB213">
            <v>39275</v>
          </cell>
          <cell r="AC213">
            <v>-16037.95569200001</v>
          </cell>
        </row>
        <row r="214">
          <cell r="Q214">
            <v>38792</v>
          </cell>
          <cell r="R214">
            <v>153083.20000000001</v>
          </cell>
          <cell r="U214">
            <v>39275</v>
          </cell>
          <cell r="V214">
            <v>599998.54430800001</v>
          </cell>
          <cell r="Y214">
            <v>39275</v>
          </cell>
          <cell r="Z214">
            <v>616036.50000000012</v>
          </cell>
          <cell r="AB214">
            <v>39303</v>
          </cell>
          <cell r="AC214">
            <v>-16664.189852999996</v>
          </cell>
        </row>
        <row r="215">
          <cell r="Q215">
            <v>38799</v>
          </cell>
          <cell r="R215">
            <v>152920.9</v>
          </cell>
          <cell r="U215">
            <v>39303</v>
          </cell>
          <cell r="V215">
            <v>599998.81014700013</v>
          </cell>
          <cell r="Y215">
            <v>39303</v>
          </cell>
          <cell r="Z215">
            <v>616663</v>
          </cell>
          <cell r="AB215">
            <v>39331</v>
          </cell>
          <cell r="AC215">
            <v>-17099.130365000005</v>
          </cell>
        </row>
        <row r="216">
          <cell r="Q216">
            <v>38806</v>
          </cell>
          <cell r="R216">
            <v>152716.09999999998</v>
          </cell>
          <cell r="U216">
            <v>39331</v>
          </cell>
          <cell r="V216">
            <v>599998.16963499994</v>
          </cell>
          <cell r="Y216">
            <v>39331</v>
          </cell>
          <cell r="Z216">
            <v>617097.30000000005</v>
          </cell>
          <cell r="AB216">
            <v>39359</v>
          </cell>
          <cell r="AC216">
            <v>-17604.921657999999</v>
          </cell>
        </row>
        <row r="217">
          <cell r="Q217">
            <v>38813</v>
          </cell>
          <cell r="R217">
            <v>153273.40000000002</v>
          </cell>
          <cell r="U217">
            <v>39359</v>
          </cell>
          <cell r="V217">
            <v>599998.57834200002</v>
          </cell>
          <cell r="Y217">
            <v>39359</v>
          </cell>
          <cell r="Z217">
            <v>617603.5</v>
          </cell>
          <cell r="AB217">
            <v>39387</v>
          </cell>
          <cell r="AC217">
            <v>-17817.010249999978</v>
          </cell>
        </row>
        <row r="218">
          <cell r="Q218">
            <v>38824</v>
          </cell>
          <cell r="R218">
            <v>152984.4</v>
          </cell>
          <cell r="U218">
            <v>39387</v>
          </cell>
          <cell r="V218">
            <v>598377.18975000002</v>
          </cell>
          <cell r="Y218">
            <v>39387</v>
          </cell>
          <cell r="Z218">
            <v>616194.19999999995</v>
          </cell>
          <cell r="AB218">
            <v>39415</v>
          </cell>
          <cell r="AC218">
            <v>-17989.625569000003</v>
          </cell>
        </row>
        <row r="219">
          <cell r="Q219">
            <v>38827</v>
          </cell>
          <cell r="R219">
            <v>152887.6</v>
          </cell>
          <cell r="U219">
            <v>39415</v>
          </cell>
          <cell r="V219">
            <v>599999.17443100002</v>
          </cell>
          <cell r="Y219">
            <v>39415</v>
          </cell>
          <cell r="Z219">
            <v>617988.80000000005</v>
          </cell>
          <cell r="AB219">
            <v>39443</v>
          </cell>
          <cell r="AC219">
            <v>-18368.610831999998</v>
          </cell>
        </row>
        <row r="220">
          <cell r="Q220">
            <v>38834</v>
          </cell>
          <cell r="R220">
            <v>152711.1</v>
          </cell>
          <cell r="U220">
            <v>39443</v>
          </cell>
          <cell r="V220">
            <v>599998.98916800006</v>
          </cell>
          <cell r="Y220">
            <v>39443</v>
          </cell>
          <cell r="Z220">
            <v>618367.6</v>
          </cell>
          <cell r="AB220">
            <v>39471</v>
          </cell>
          <cell r="AC220">
            <v>-18532.537995000013</v>
          </cell>
        </row>
        <row r="221">
          <cell r="Q221">
            <v>38841</v>
          </cell>
          <cell r="R221">
            <v>153602.70000000001</v>
          </cell>
          <cell r="U221">
            <v>39471</v>
          </cell>
          <cell r="V221">
            <v>599998.76200500003</v>
          </cell>
          <cell r="Y221">
            <v>39471</v>
          </cell>
          <cell r="Z221">
            <v>618531.30000000005</v>
          </cell>
          <cell r="AB221">
            <v>39499</v>
          </cell>
          <cell r="AC221">
            <v>-18535.880834000018</v>
          </cell>
        </row>
        <row r="222">
          <cell r="Q222">
            <v>38848</v>
          </cell>
          <cell r="R222">
            <v>153316.1</v>
          </cell>
          <cell r="U222">
            <v>39499</v>
          </cell>
          <cell r="V222">
            <v>599999.21916599991</v>
          </cell>
          <cell r="Y222">
            <v>39499</v>
          </cell>
          <cell r="Z222">
            <v>618535.10000000009</v>
          </cell>
          <cell r="AB222">
            <v>39535</v>
          </cell>
          <cell r="AC222">
            <v>-37229.013464999982</v>
          </cell>
        </row>
        <row r="223">
          <cell r="Q223">
            <v>38855</v>
          </cell>
          <cell r="R223">
            <v>0</v>
          </cell>
          <cell r="U223">
            <v>39535</v>
          </cell>
          <cell r="V223">
            <v>799998.68653499999</v>
          </cell>
          <cell r="Y223">
            <v>39535</v>
          </cell>
          <cell r="Z223">
            <v>837227.7</v>
          </cell>
          <cell r="AB223">
            <v>39563</v>
          </cell>
          <cell r="AC223">
            <v>-36270.157323999985</v>
          </cell>
        </row>
        <row r="224">
          <cell r="Q224">
            <v>38862</v>
          </cell>
          <cell r="R224">
            <v>0</v>
          </cell>
          <cell r="U224">
            <v>39563</v>
          </cell>
          <cell r="V224">
            <v>739998.74267599999</v>
          </cell>
          <cell r="Y224">
            <v>39563</v>
          </cell>
          <cell r="Z224">
            <v>776268.89999999991</v>
          </cell>
          <cell r="AB224">
            <v>39591</v>
          </cell>
          <cell r="AC224">
            <v>-34370.172794000006</v>
          </cell>
        </row>
        <row r="225">
          <cell r="Q225">
            <v>38869</v>
          </cell>
          <cell r="R225">
            <v>0</v>
          </cell>
          <cell r="U225">
            <v>39591</v>
          </cell>
          <cell r="V225">
            <v>679998.62720600003</v>
          </cell>
          <cell r="Y225">
            <v>39591</v>
          </cell>
          <cell r="Z225">
            <v>714368.79999999993</v>
          </cell>
          <cell r="AB225">
            <v>39619</v>
          </cell>
          <cell r="AC225">
            <v>-36089.560751999983</v>
          </cell>
        </row>
        <row r="226">
          <cell r="Q226">
            <v>38876</v>
          </cell>
          <cell r="R226">
            <v>153836.79999999999</v>
          </cell>
          <cell r="U226">
            <v>39619</v>
          </cell>
          <cell r="V226">
            <v>679999.13924799999</v>
          </cell>
          <cell r="Y226">
            <v>39619</v>
          </cell>
          <cell r="Z226">
            <v>716088.7</v>
          </cell>
          <cell r="AB226">
            <v>39647</v>
          </cell>
          <cell r="AC226">
            <v>-34303.638041000006</v>
          </cell>
        </row>
        <row r="227">
          <cell r="Q227">
            <v>38883</v>
          </cell>
          <cell r="R227">
            <v>153586.5</v>
          </cell>
          <cell r="U227">
            <v>39647</v>
          </cell>
          <cell r="V227">
            <v>647281.96195899986</v>
          </cell>
          <cell r="Y227">
            <v>39647</v>
          </cell>
          <cell r="Z227">
            <v>681585.6</v>
          </cell>
          <cell r="AB227">
            <v>39675</v>
          </cell>
          <cell r="AC227">
            <v>-34782.665796000001</v>
          </cell>
        </row>
        <row r="228">
          <cell r="Q228">
            <v>38890</v>
          </cell>
          <cell r="R228">
            <v>153411.5</v>
          </cell>
          <cell r="U228">
            <v>39675</v>
          </cell>
          <cell r="V228">
            <v>639998.93420400005</v>
          </cell>
          <cell r="Y228">
            <v>39675</v>
          </cell>
          <cell r="Z228">
            <v>674781.6</v>
          </cell>
          <cell r="AB228">
            <v>39703</v>
          </cell>
          <cell r="AC228">
            <v>-34570.72479</v>
          </cell>
        </row>
        <row r="229">
          <cell r="Q229">
            <v>38897</v>
          </cell>
          <cell r="R229">
            <v>154094.1</v>
          </cell>
          <cell r="U229">
            <v>39703</v>
          </cell>
          <cell r="V229">
            <v>639999.17521000013</v>
          </cell>
          <cell r="Y229">
            <v>39703</v>
          </cell>
          <cell r="Z229">
            <v>674569.9</v>
          </cell>
          <cell r="AB229">
            <v>39731</v>
          </cell>
          <cell r="AC229">
            <v>-34215.69400299999</v>
          </cell>
        </row>
        <row r="230">
          <cell r="Q230">
            <v>38904</v>
          </cell>
          <cell r="R230">
            <v>153934.29999999999</v>
          </cell>
          <cell r="U230">
            <v>39731</v>
          </cell>
          <cell r="V230">
            <v>639998.80599699996</v>
          </cell>
          <cell r="Y230">
            <v>39731</v>
          </cell>
          <cell r="Z230">
            <v>674214.5</v>
          </cell>
          <cell r="AB230">
            <v>39759</v>
          </cell>
          <cell r="AC230">
            <v>-34275.186350999989</v>
          </cell>
        </row>
        <row r="231">
          <cell r="Q231">
            <v>38911</v>
          </cell>
          <cell r="R231">
            <v>153734</v>
          </cell>
          <cell r="U231">
            <v>39759</v>
          </cell>
          <cell r="V231">
            <v>639998.41364899999</v>
          </cell>
          <cell r="Y231">
            <v>39759</v>
          </cell>
          <cell r="Z231">
            <v>674273.6</v>
          </cell>
          <cell r="AB231">
            <v>39787</v>
          </cell>
          <cell r="AC231">
            <v>-35165.587898000005</v>
          </cell>
        </row>
        <row r="232">
          <cell r="Q232">
            <v>38919</v>
          </cell>
          <cell r="R232">
            <v>153438</v>
          </cell>
          <cell r="U232">
            <v>39787</v>
          </cell>
          <cell r="V232">
            <v>639998.51210199995</v>
          </cell>
          <cell r="Y232">
            <v>39787</v>
          </cell>
          <cell r="Z232">
            <v>675164.1</v>
          </cell>
          <cell r="AB232">
            <v>39815</v>
          </cell>
          <cell r="AC232">
            <v>-32460.465261999998</v>
          </cell>
        </row>
        <row r="233">
          <cell r="Q233">
            <v>38925</v>
          </cell>
          <cell r="R233">
            <v>153905.1</v>
          </cell>
          <cell r="U233">
            <v>39815</v>
          </cell>
          <cell r="V233">
            <v>602700.23473800009</v>
          </cell>
          <cell r="Y233">
            <v>39815</v>
          </cell>
          <cell r="Z233">
            <v>635160.69999999995</v>
          </cell>
          <cell r="AB233">
            <v>39870</v>
          </cell>
          <cell r="AC233">
            <v>-31862.166317999996</v>
          </cell>
        </row>
        <row r="234">
          <cell r="Q234">
            <v>38932</v>
          </cell>
          <cell r="R234">
            <v>153620.20000000001</v>
          </cell>
          <cell r="U234">
            <v>39843</v>
          </cell>
          <cell r="V234">
            <v>598289.27179000003</v>
          </cell>
          <cell r="Y234">
            <v>39843</v>
          </cell>
          <cell r="Z234">
            <v>630608.59999999986</v>
          </cell>
          <cell r="AB234">
            <v>39898</v>
          </cell>
          <cell r="AC234">
            <v>-31804.642914999997</v>
          </cell>
        </row>
        <row r="235">
          <cell r="Q235">
            <v>38939</v>
          </cell>
          <cell r="R235">
            <v>153378.9</v>
          </cell>
          <cell r="U235">
            <v>39870</v>
          </cell>
          <cell r="V235">
            <v>593782.03368200001</v>
          </cell>
          <cell r="Y235">
            <v>39870</v>
          </cell>
          <cell r="Z235">
            <v>625644.19999999995</v>
          </cell>
          <cell r="AB235">
            <v>39926</v>
          </cell>
          <cell r="AC235">
            <v>-31715.539861000005</v>
          </cell>
        </row>
        <row r="236">
          <cell r="Q236">
            <v>38946</v>
          </cell>
          <cell r="R236">
            <v>153229</v>
          </cell>
          <cell r="U236">
            <v>39898</v>
          </cell>
          <cell r="V236">
            <v>599999.05708499998</v>
          </cell>
          <cell r="Y236">
            <v>39898</v>
          </cell>
          <cell r="Z236">
            <v>631803.70000000007</v>
          </cell>
          <cell r="AB236">
            <v>39954</v>
          </cell>
          <cell r="AC236">
            <v>-31417.112307000003</v>
          </cell>
        </row>
        <row r="237">
          <cell r="Q237">
            <v>38953</v>
          </cell>
          <cell r="R237">
            <v>154080.6</v>
          </cell>
          <cell r="U237">
            <v>39926</v>
          </cell>
          <cell r="V237">
            <v>599998.860139</v>
          </cell>
          <cell r="Y237">
            <v>39926</v>
          </cell>
          <cell r="Z237">
            <v>631714.4</v>
          </cell>
          <cell r="AB237">
            <v>39982</v>
          </cell>
          <cell r="AC237">
            <v>-30428.211328999976</v>
          </cell>
        </row>
        <row r="238">
          <cell r="Q238">
            <v>38960</v>
          </cell>
          <cell r="R238">
            <v>153860.6</v>
          </cell>
          <cell r="U238">
            <v>39954</v>
          </cell>
          <cell r="V238">
            <v>599998.38769300003</v>
          </cell>
          <cell r="Y238">
            <v>39954</v>
          </cell>
          <cell r="Z238">
            <v>631415.49999999988</v>
          </cell>
          <cell r="AB238">
            <v>40010</v>
          </cell>
          <cell r="AC238">
            <v>-29558.307462000012</v>
          </cell>
        </row>
        <row r="239">
          <cell r="Q239">
            <v>38967</v>
          </cell>
          <cell r="R239">
            <v>153600.20000000001</v>
          </cell>
          <cell r="U239">
            <v>39982</v>
          </cell>
          <cell r="V239">
            <v>599998.68867100007</v>
          </cell>
          <cell r="Y239">
            <v>39982</v>
          </cell>
          <cell r="Z239">
            <v>630426.9</v>
          </cell>
          <cell r="AB239">
            <v>40038</v>
          </cell>
          <cell r="AC239">
            <v>-27871.53153</v>
          </cell>
        </row>
        <row r="240">
          <cell r="Q240">
            <v>38974</v>
          </cell>
          <cell r="R240">
            <v>153325.20000000001</v>
          </cell>
          <cell r="U240">
            <v>40010</v>
          </cell>
          <cell r="V240">
            <v>599998.69253800006</v>
          </cell>
          <cell r="Y240">
            <v>40010</v>
          </cell>
          <cell r="Z240">
            <v>629557</v>
          </cell>
          <cell r="AB240">
            <v>40066</v>
          </cell>
          <cell r="AC240">
            <v>-26723.645844000006</v>
          </cell>
        </row>
        <row r="241">
          <cell r="Q241">
            <v>38981</v>
          </cell>
          <cell r="R241">
            <v>154060.20000000001</v>
          </cell>
          <cell r="U241">
            <v>40038</v>
          </cell>
          <cell r="V241">
            <v>599997.96847000008</v>
          </cell>
          <cell r="Y241">
            <v>40038</v>
          </cell>
          <cell r="Z241">
            <v>627869.5</v>
          </cell>
          <cell r="AB241">
            <v>40094</v>
          </cell>
          <cell r="AC241">
            <v>-25742.145087000004</v>
          </cell>
        </row>
        <row r="242">
          <cell r="Q242">
            <v>38988</v>
          </cell>
          <cell r="R242">
            <v>153709.5</v>
          </cell>
          <cell r="U242">
            <v>40066</v>
          </cell>
          <cell r="V242">
            <v>599999.154156</v>
          </cell>
          <cell r="Y242">
            <v>40066</v>
          </cell>
          <cell r="Z242">
            <v>626722.79999999993</v>
          </cell>
          <cell r="AB242">
            <v>40122</v>
          </cell>
          <cell r="AC242">
            <v>-24117.846724000017</v>
          </cell>
        </row>
        <row r="243">
          <cell r="Q243">
            <v>38995</v>
          </cell>
          <cell r="R243">
            <v>153509.6</v>
          </cell>
          <cell r="U243">
            <v>40094</v>
          </cell>
          <cell r="V243">
            <v>599999.05491299997</v>
          </cell>
          <cell r="Y243">
            <v>40094</v>
          </cell>
          <cell r="Z243">
            <v>625741.19999999995</v>
          </cell>
          <cell r="AB243">
            <v>40150</v>
          </cell>
          <cell r="AC243">
            <v>-23031.078517000009</v>
          </cell>
        </row>
        <row r="244">
          <cell r="Q244">
            <v>39002</v>
          </cell>
          <cell r="R244">
            <v>153376.4</v>
          </cell>
          <cell r="U244">
            <v>40122</v>
          </cell>
          <cell r="V244">
            <v>599998.55327600008</v>
          </cell>
          <cell r="Y244">
            <v>40122</v>
          </cell>
          <cell r="Z244">
            <v>624116.40000000014</v>
          </cell>
          <cell r="AB244">
            <v>40913</v>
          </cell>
          <cell r="AC244">
            <v>-18744.300000000003</v>
          </cell>
        </row>
        <row r="245">
          <cell r="Q245">
            <v>39009</v>
          </cell>
          <cell r="R245">
            <v>154078</v>
          </cell>
          <cell r="U245">
            <v>40150</v>
          </cell>
          <cell r="V245">
            <v>599998.92148300004</v>
          </cell>
          <cell r="Y245">
            <v>40150</v>
          </cell>
          <cell r="Z245">
            <v>623030</v>
          </cell>
          <cell r="AB245">
            <v>40941</v>
          </cell>
          <cell r="AC245">
            <v>-17217.5</v>
          </cell>
        </row>
        <row r="246">
          <cell r="Q246">
            <v>39016</v>
          </cell>
          <cell r="R246">
            <v>153890.70000000001</v>
          </cell>
          <cell r="U246">
            <v>40171</v>
          </cell>
          <cell r="V246">
            <v>599998.73726199998</v>
          </cell>
          <cell r="Y246">
            <v>40171</v>
          </cell>
          <cell r="Z246">
            <v>620857.9</v>
          </cell>
          <cell r="AB246">
            <v>40969</v>
          </cell>
          <cell r="AC246">
            <v>-17217.5</v>
          </cell>
        </row>
        <row r="247">
          <cell r="Q247">
            <v>39023</v>
          </cell>
          <cell r="R247">
            <v>153580.29999999999</v>
          </cell>
          <cell r="U247">
            <v>40206</v>
          </cell>
          <cell r="V247">
            <v>599999.33005799993</v>
          </cell>
          <cell r="Y247">
            <v>40206</v>
          </cell>
          <cell r="Z247">
            <v>620380</v>
          </cell>
          <cell r="AB247">
            <v>39843</v>
          </cell>
          <cell r="AC247">
            <v>-32319.328209999992</v>
          </cell>
        </row>
        <row r="248">
          <cell r="Q248">
            <v>39030</v>
          </cell>
          <cell r="R248">
            <v>153366.20000000001</v>
          </cell>
          <cell r="U248">
            <v>40234</v>
          </cell>
          <cell r="V248">
            <v>599999.3030849999</v>
          </cell>
          <cell r="Y248">
            <v>40234</v>
          </cell>
          <cell r="Z248">
            <v>618363.4</v>
          </cell>
          <cell r="AB248">
            <v>40549</v>
          </cell>
          <cell r="AC248">
            <v>-17680.195888000002</v>
          </cell>
        </row>
        <row r="249">
          <cell r="Q249">
            <v>39037</v>
          </cell>
          <cell r="R249">
            <v>154031</v>
          </cell>
          <cell r="U249">
            <v>40262</v>
          </cell>
          <cell r="V249">
            <v>629287.20854899997</v>
          </cell>
          <cell r="Y249">
            <v>40262</v>
          </cell>
          <cell r="Z249">
            <v>646439.80000000016</v>
          </cell>
          <cell r="AB249">
            <v>40577</v>
          </cell>
          <cell r="AC249">
            <v>-17493.895794999989</v>
          </cell>
        </row>
        <row r="250">
          <cell r="Q250">
            <v>39044</v>
          </cell>
          <cell r="R250">
            <v>153840.6</v>
          </cell>
          <cell r="U250">
            <v>40290</v>
          </cell>
          <cell r="V250">
            <v>716490.19331499992</v>
          </cell>
          <cell r="Y250">
            <v>40290</v>
          </cell>
          <cell r="Z250">
            <v>733164.6</v>
          </cell>
          <cell r="AB250">
            <v>40605</v>
          </cell>
          <cell r="AC250">
            <v>-17014.490393999993</v>
          </cell>
        </row>
        <row r="251">
          <cell r="Q251">
            <v>39051</v>
          </cell>
          <cell r="R251">
            <v>153576.9</v>
          </cell>
          <cell r="U251">
            <v>40318</v>
          </cell>
          <cell r="V251">
            <v>696909.09522599995</v>
          </cell>
          <cell r="Y251">
            <v>40318</v>
          </cell>
          <cell r="Z251">
            <v>712934.1</v>
          </cell>
          <cell r="AB251">
            <v>40633</v>
          </cell>
          <cell r="AC251">
            <v>-16902.542103999964</v>
          </cell>
        </row>
        <row r="252">
          <cell r="Q252">
            <v>39058</v>
          </cell>
          <cell r="R252">
            <v>153468.6</v>
          </cell>
          <cell r="U252">
            <v>40346</v>
          </cell>
          <cell r="V252">
            <v>700943.24070399976</v>
          </cell>
          <cell r="Y252">
            <v>40346</v>
          </cell>
          <cell r="Z252">
            <v>715441.79999999993</v>
          </cell>
          <cell r="AB252">
            <v>40661</v>
          </cell>
          <cell r="AC252">
            <v>-16826.288872999998</v>
          </cell>
        </row>
        <row r="253">
          <cell r="Q253">
            <v>39065</v>
          </cell>
          <cell r="R253">
            <v>154133.29999999999</v>
          </cell>
          <cell r="U253">
            <v>40374</v>
          </cell>
          <cell r="V253">
            <v>742838.22121699993</v>
          </cell>
          <cell r="Y253">
            <v>40374</v>
          </cell>
          <cell r="Z253">
            <v>758403.9</v>
          </cell>
          <cell r="AB253">
            <v>40206</v>
          </cell>
          <cell r="AC253">
            <v>-20380.669941999993</v>
          </cell>
        </row>
        <row r="254">
          <cell r="Q254">
            <v>39072</v>
          </cell>
          <cell r="R254">
            <v>153923.1</v>
          </cell>
          <cell r="U254">
            <v>40402</v>
          </cell>
          <cell r="V254">
            <v>722460.73296199983</v>
          </cell>
          <cell r="Y254">
            <v>40402</v>
          </cell>
          <cell r="Z254">
            <v>737248.3</v>
          </cell>
          <cell r="AB254">
            <v>40234</v>
          </cell>
          <cell r="AC254">
            <v>-18364.096915000016</v>
          </cell>
        </row>
        <row r="255">
          <cell r="Q255">
            <v>39079</v>
          </cell>
          <cell r="R255">
            <v>153692.70000000001</v>
          </cell>
          <cell r="U255">
            <v>40430</v>
          </cell>
          <cell r="V255">
            <v>712822.67772200005</v>
          </cell>
          <cell r="Y255">
            <v>40430</v>
          </cell>
          <cell r="Z255">
            <v>727163.60000000009</v>
          </cell>
          <cell r="AB255">
            <v>40262</v>
          </cell>
          <cell r="AC255">
            <v>-17152.591450999978</v>
          </cell>
        </row>
        <row r="256">
          <cell r="Q256">
            <v>39086</v>
          </cell>
          <cell r="R256">
            <v>153483.20000000001</v>
          </cell>
          <cell r="U256">
            <v>40458</v>
          </cell>
          <cell r="V256">
            <v>685238.05279499991</v>
          </cell>
          <cell r="Y256">
            <v>40458</v>
          </cell>
          <cell r="Z256">
            <v>698944.49999999988</v>
          </cell>
          <cell r="AB256">
            <v>40290</v>
          </cell>
          <cell r="AC256">
            <v>-16674.406685000009</v>
          </cell>
        </row>
        <row r="257">
          <cell r="Q257">
            <v>39093</v>
          </cell>
          <cell r="R257">
            <v>154255</v>
          </cell>
          <cell r="U257">
            <v>40486</v>
          </cell>
          <cell r="V257">
            <v>673534.23883299995</v>
          </cell>
          <cell r="Y257">
            <v>40486</v>
          </cell>
          <cell r="Z257">
            <v>686062.6</v>
          </cell>
          <cell r="AB257">
            <v>40318</v>
          </cell>
          <cell r="AC257">
            <v>-16025.004774000008</v>
          </cell>
        </row>
        <row r="258">
          <cell r="Q258">
            <v>39100</v>
          </cell>
          <cell r="R258">
            <v>153980.29999999999</v>
          </cell>
          <cell r="U258">
            <v>40514</v>
          </cell>
          <cell r="V258">
            <v>691262.50374299998</v>
          </cell>
          <cell r="Y258">
            <v>40514</v>
          </cell>
          <cell r="Z258">
            <v>704593</v>
          </cell>
          <cell r="AB258">
            <v>40346</v>
          </cell>
          <cell r="AC258">
            <v>-14498.559296000007</v>
          </cell>
        </row>
        <row r="259">
          <cell r="Q259">
            <v>39107</v>
          </cell>
          <cell r="R259">
            <v>153762.20000000001</v>
          </cell>
          <cell r="U259">
            <v>40549</v>
          </cell>
          <cell r="V259">
            <v>782319.70411199995</v>
          </cell>
          <cell r="Y259">
            <v>40549</v>
          </cell>
          <cell r="Z259">
            <v>799999.9</v>
          </cell>
          <cell r="AB259">
            <v>40374</v>
          </cell>
          <cell r="AC259">
            <v>-15565.678783000003</v>
          </cell>
        </row>
        <row r="260">
          <cell r="Q260">
            <v>39114</v>
          </cell>
          <cell r="R260">
            <v>153525.90000000002</v>
          </cell>
          <cell r="U260">
            <v>40577</v>
          </cell>
          <cell r="V260">
            <v>822506.004205</v>
          </cell>
          <cell r="Y260">
            <v>40577</v>
          </cell>
          <cell r="Z260">
            <v>839999.9</v>
          </cell>
          <cell r="AB260">
            <v>40402</v>
          </cell>
          <cell r="AC260">
            <v>-14787.567038000001</v>
          </cell>
        </row>
        <row r="261">
          <cell r="Q261">
            <v>39121</v>
          </cell>
          <cell r="R261">
            <v>154301.20000000001</v>
          </cell>
          <cell r="U261">
            <v>40605</v>
          </cell>
          <cell r="V261">
            <v>822985.20960599999</v>
          </cell>
          <cell r="Y261">
            <v>40605</v>
          </cell>
          <cell r="Z261">
            <v>839999.70000000007</v>
          </cell>
          <cell r="AB261">
            <v>40430</v>
          </cell>
          <cell r="AC261">
            <v>-14340.922277999991</v>
          </cell>
        </row>
        <row r="262">
          <cell r="Q262">
            <v>39128</v>
          </cell>
          <cell r="R262">
            <v>154173.4</v>
          </cell>
          <cell r="U262">
            <v>40633</v>
          </cell>
          <cell r="V262">
            <v>837244.35789600015</v>
          </cell>
          <cell r="Y262">
            <v>40633</v>
          </cell>
          <cell r="Z262">
            <v>854146.9</v>
          </cell>
          <cell r="AB262">
            <v>40458</v>
          </cell>
          <cell r="AC262">
            <v>-13706.447205000004</v>
          </cell>
        </row>
        <row r="263">
          <cell r="Q263">
            <v>39135</v>
          </cell>
          <cell r="R263">
            <v>153936.5</v>
          </cell>
          <cell r="U263">
            <v>40661</v>
          </cell>
          <cell r="V263">
            <v>863173.41112699988</v>
          </cell>
          <cell r="Y263">
            <v>40661</v>
          </cell>
          <cell r="Z263">
            <v>879999.70000000007</v>
          </cell>
          <cell r="AB263">
            <v>40486</v>
          </cell>
          <cell r="AC263">
            <v>-12528.361167000003</v>
          </cell>
        </row>
        <row r="264">
          <cell r="Q264">
            <v>39142</v>
          </cell>
          <cell r="R264">
            <v>153790.5</v>
          </cell>
          <cell r="U264">
            <v>40689</v>
          </cell>
          <cell r="V264">
            <v>863503.10361999995</v>
          </cell>
          <cell r="Y264">
            <v>40689</v>
          </cell>
          <cell r="Z264">
            <v>879999.9</v>
          </cell>
          <cell r="AB264">
            <v>40514</v>
          </cell>
          <cell r="AC264">
            <v>-13330.496256999992</v>
          </cell>
        </row>
        <row r="265">
          <cell r="Q265">
            <v>39149</v>
          </cell>
          <cell r="R265">
            <v>154554.70000000001</v>
          </cell>
          <cell r="U265">
            <v>40717</v>
          </cell>
          <cell r="V265">
            <v>823742.2</v>
          </cell>
          <cell r="Y265">
            <v>40717</v>
          </cell>
          <cell r="Z265">
            <v>840000</v>
          </cell>
          <cell r="AB265">
            <v>40689</v>
          </cell>
          <cell r="AC265">
            <v>-16496.796379999992</v>
          </cell>
        </row>
        <row r="266">
          <cell r="Q266">
            <v>39156</v>
          </cell>
          <cell r="R266">
            <v>154320</v>
          </cell>
          <cell r="U266">
            <v>40745</v>
          </cell>
          <cell r="V266">
            <v>823837.7</v>
          </cell>
          <cell r="Y266">
            <v>40745</v>
          </cell>
          <cell r="Z266">
            <v>840000</v>
          </cell>
          <cell r="AB266">
            <v>40717</v>
          </cell>
          <cell r="AC266">
            <v>-16257.800000000003</v>
          </cell>
        </row>
        <row r="267">
          <cell r="Q267">
            <v>39163</v>
          </cell>
          <cell r="R267">
            <v>154004.70000000001</v>
          </cell>
          <cell r="U267">
            <v>40773</v>
          </cell>
          <cell r="V267">
            <v>784583.3</v>
          </cell>
          <cell r="Y267">
            <v>40773</v>
          </cell>
          <cell r="Z267">
            <v>800000</v>
          </cell>
          <cell r="AB267">
            <v>40745</v>
          </cell>
          <cell r="AC267">
            <v>-16162.300000000003</v>
          </cell>
        </row>
        <row r="268">
          <cell r="Q268">
            <v>39170</v>
          </cell>
          <cell r="R268">
            <v>153701.90000000002</v>
          </cell>
          <cell r="U268">
            <v>40801</v>
          </cell>
          <cell r="V268">
            <v>822344.90741200023</v>
          </cell>
          <cell r="Y268">
            <v>40801</v>
          </cell>
          <cell r="Z268">
            <v>839999.8</v>
          </cell>
          <cell r="AB268">
            <v>40773</v>
          </cell>
          <cell r="AC268">
            <v>-15416.699999999997</v>
          </cell>
        </row>
        <row r="269">
          <cell r="Q269">
            <v>39181</v>
          </cell>
          <cell r="R269">
            <v>208983.90000000002</v>
          </cell>
          <cell r="U269">
            <v>40829</v>
          </cell>
          <cell r="V269">
            <v>861255.70000000007</v>
          </cell>
          <cell r="Y269">
            <v>40829</v>
          </cell>
          <cell r="Z269">
            <v>880000</v>
          </cell>
          <cell r="AB269">
            <v>40801</v>
          </cell>
          <cell r="AC269">
            <v>-17654.892587999988</v>
          </cell>
        </row>
        <row r="270">
          <cell r="Q270">
            <v>39184</v>
          </cell>
          <cell r="R270">
            <v>208763.4</v>
          </cell>
          <cell r="U270">
            <v>40857</v>
          </cell>
          <cell r="V270">
            <v>861255.70000000007</v>
          </cell>
          <cell r="Y270">
            <v>40857</v>
          </cell>
          <cell r="Z270">
            <v>880000</v>
          </cell>
          <cell r="AB270">
            <v>40829</v>
          </cell>
          <cell r="AC270">
            <v>-18744.300000000003</v>
          </cell>
        </row>
        <row r="271">
          <cell r="Q271">
            <v>39191</v>
          </cell>
          <cell r="R271">
            <v>208483.20000000001</v>
          </cell>
          <cell r="U271">
            <v>40913</v>
          </cell>
          <cell r="V271">
            <v>861255.70000000007</v>
          </cell>
          <cell r="Y271">
            <v>40884</v>
          </cell>
          <cell r="Z271">
            <v>880000</v>
          </cell>
          <cell r="AB271">
            <v>40857</v>
          </cell>
          <cell r="AC271">
            <v>-18744.300000000003</v>
          </cell>
        </row>
        <row r="272">
          <cell r="Q272">
            <v>39198</v>
          </cell>
          <cell r="R272">
            <v>208188.09999999998</v>
          </cell>
          <cell r="U272">
            <v>40941</v>
          </cell>
          <cell r="V272">
            <v>822782.5</v>
          </cell>
          <cell r="Y272">
            <v>40913</v>
          </cell>
          <cell r="Z272">
            <v>880000</v>
          </cell>
          <cell r="AB272">
            <v>41277</v>
          </cell>
          <cell r="AC272">
            <v>-14652.678921999963</v>
          </cell>
        </row>
        <row r="273">
          <cell r="Q273">
            <v>39205</v>
          </cell>
          <cell r="R273">
            <v>209382.40000000002</v>
          </cell>
          <cell r="U273">
            <v>40969</v>
          </cell>
          <cell r="V273">
            <v>822782.5</v>
          </cell>
          <cell r="Y273">
            <v>40941</v>
          </cell>
          <cell r="Z273">
            <v>840000</v>
          </cell>
          <cell r="AB273">
            <v>41305</v>
          </cell>
          <cell r="AC273">
            <v>-14652.678921999963</v>
          </cell>
        </row>
        <row r="274">
          <cell r="Q274">
            <v>39212</v>
          </cell>
          <cell r="R274">
            <v>208964.5</v>
          </cell>
          <cell r="U274">
            <v>41277</v>
          </cell>
          <cell r="V274">
            <v>719999.62107800005</v>
          </cell>
          <cell r="Y274">
            <v>40969</v>
          </cell>
          <cell r="Z274">
            <v>840000</v>
          </cell>
          <cell r="AB274">
            <v>41333</v>
          </cell>
          <cell r="AC274">
            <v>-14652.678921999963</v>
          </cell>
        </row>
        <row r="275">
          <cell r="Q275">
            <v>39219</v>
          </cell>
          <cell r="R275">
            <v>208523.6</v>
          </cell>
          <cell r="U275">
            <v>41305</v>
          </cell>
          <cell r="V275">
            <v>719999.62107800005</v>
          </cell>
          <cell r="Y275">
            <v>40997</v>
          </cell>
          <cell r="Z275">
            <v>840000</v>
          </cell>
          <cell r="AB275">
            <v>41361</v>
          </cell>
          <cell r="AC275">
            <v>-14652.678921999963</v>
          </cell>
        </row>
        <row r="276">
          <cell r="Q276">
            <v>39226</v>
          </cell>
          <cell r="R276">
            <v>208196.2</v>
          </cell>
          <cell r="U276">
            <v>41333</v>
          </cell>
          <cell r="V276">
            <v>719999.62107800005</v>
          </cell>
          <cell r="Y276">
            <v>41025</v>
          </cell>
          <cell r="Z276">
            <v>802539.3</v>
          </cell>
          <cell r="AB276">
            <v>41389</v>
          </cell>
          <cell r="AC276">
            <v>-14652.678921999963</v>
          </cell>
        </row>
        <row r="277">
          <cell r="Q277">
            <v>39233</v>
          </cell>
          <cell r="R277">
            <v>209189.9</v>
          </cell>
          <cell r="U277">
            <v>41361</v>
          </cell>
          <cell r="V277">
            <v>719999.62107800005</v>
          </cell>
          <cell r="Y277">
            <v>41053</v>
          </cell>
          <cell r="Z277">
            <v>802539.3</v>
          </cell>
          <cell r="AB277">
            <v>41417</v>
          </cell>
          <cell r="AC277">
            <v>-14652.678921999963</v>
          </cell>
        </row>
        <row r="278">
          <cell r="Q278">
            <v>39240</v>
          </cell>
          <cell r="R278">
            <v>208923.09999999998</v>
          </cell>
          <cell r="U278">
            <v>41389</v>
          </cell>
          <cell r="V278">
            <v>719999.62107800005</v>
          </cell>
          <cell r="Y278">
            <v>41081</v>
          </cell>
          <cell r="Z278">
            <v>802539.3</v>
          </cell>
          <cell r="AB278">
            <v>41445</v>
          </cell>
          <cell r="AC278">
            <v>-14652.678921999963</v>
          </cell>
        </row>
        <row r="279">
          <cell r="Q279">
            <v>39247</v>
          </cell>
          <cell r="R279">
            <v>208492.2</v>
          </cell>
          <cell r="U279">
            <v>41417</v>
          </cell>
          <cell r="V279">
            <v>719999.62107800005</v>
          </cell>
          <cell r="Y279">
            <v>41109</v>
          </cell>
          <cell r="Z279">
            <v>767063.6</v>
          </cell>
          <cell r="AB279">
            <v>37964</v>
          </cell>
          <cell r="AC279">
            <v>-202.90920000000006</v>
          </cell>
        </row>
        <row r="280">
          <cell r="Q280">
            <v>39254</v>
          </cell>
          <cell r="R280">
            <v>208392.8</v>
          </cell>
          <cell r="U280">
            <v>41445</v>
          </cell>
          <cell r="V280">
            <v>719999.62107800005</v>
          </cell>
          <cell r="Y280">
            <v>41137</v>
          </cell>
          <cell r="Z280">
            <v>767063.6</v>
          </cell>
          <cell r="AB280">
            <v>40171</v>
          </cell>
          <cell r="AC280">
            <v>-20859.162738000021</v>
          </cell>
        </row>
        <row r="281">
          <cell r="Q281">
            <v>39261</v>
          </cell>
          <cell r="R281">
            <v>209743.3</v>
          </cell>
          <cell r="U281">
            <v>41221</v>
          </cell>
          <cell r="V281">
            <v>750838.92436800001</v>
          </cell>
          <cell r="Y281">
            <v>41165</v>
          </cell>
          <cell r="Z281">
            <v>898611.59999999986</v>
          </cell>
          <cell r="AB281">
            <v>41221</v>
          </cell>
          <cell r="AC281">
            <v>-15876.375631999967</v>
          </cell>
        </row>
        <row r="282">
          <cell r="Q282">
            <v>39268</v>
          </cell>
          <cell r="R282">
            <v>209442.5</v>
          </cell>
          <cell r="U282">
            <v>40884</v>
          </cell>
          <cell r="V282">
            <v>861342.5</v>
          </cell>
          <cell r="Y282">
            <v>41193</v>
          </cell>
          <cell r="Z282">
            <v>766715.29999999993</v>
          </cell>
          <cell r="AB282">
            <v>40884</v>
          </cell>
          <cell r="AC282">
            <v>-18657.5</v>
          </cell>
        </row>
        <row r="283">
          <cell r="Q283">
            <v>39275</v>
          </cell>
          <cell r="R283">
            <v>209057.90000000002</v>
          </cell>
          <cell r="U283">
            <v>40997</v>
          </cell>
          <cell r="V283">
            <v>822788.9</v>
          </cell>
          <cell r="Y283">
            <v>41221</v>
          </cell>
          <cell r="Z283">
            <v>766715.29999999993</v>
          </cell>
          <cell r="AB283">
            <v>40997</v>
          </cell>
          <cell r="AC283">
            <v>-17211.099999999991</v>
          </cell>
        </row>
        <row r="284">
          <cell r="Q284">
            <v>39282</v>
          </cell>
          <cell r="R284">
            <v>208690</v>
          </cell>
          <cell r="U284">
            <v>41025</v>
          </cell>
          <cell r="V284">
            <v>785658.34233000001</v>
          </cell>
          <cell r="Y284">
            <v>41250</v>
          </cell>
          <cell r="Z284">
            <v>766764.3</v>
          </cell>
          <cell r="AB284">
            <v>41025</v>
          </cell>
          <cell r="AC284">
            <v>-16880.957669999989</v>
          </cell>
        </row>
        <row r="285">
          <cell r="Q285">
            <v>39289</v>
          </cell>
          <cell r="R285">
            <v>209894.3</v>
          </cell>
          <cell r="U285">
            <v>41053</v>
          </cell>
          <cell r="V285">
            <v>785658.34233000001</v>
          </cell>
          <cell r="Y285">
            <v>41277</v>
          </cell>
          <cell r="Z285">
            <v>734652.29999999993</v>
          </cell>
          <cell r="AB285">
            <v>41053</v>
          </cell>
          <cell r="AC285">
            <v>-16880.957669999989</v>
          </cell>
        </row>
        <row r="286">
          <cell r="Q286">
            <v>39296</v>
          </cell>
          <cell r="R286">
            <v>209445.8</v>
          </cell>
          <cell r="U286">
            <v>41081</v>
          </cell>
          <cell r="V286">
            <v>785665.34233000001</v>
          </cell>
          <cell r="Y286">
            <v>41305</v>
          </cell>
          <cell r="Z286">
            <v>734652.29999999993</v>
          </cell>
          <cell r="AB286">
            <v>41081</v>
          </cell>
          <cell r="AC286">
            <v>-16873.957669999989</v>
          </cell>
        </row>
        <row r="287">
          <cell r="Q287">
            <v>39303</v>
          </cell>
          <cell r="R287">
            <v>209046.9</v>
          </cell>
          <cell r="U287">
            <v>41109</v>
          </cell>
          <cell r="V287">
            <v>750838.88195299997</v>
          </cell>
          <cell r="Y287">
            <v>41333</v>
          </cell>
          <cell r="Z287">
            <v>734652.29999999993</v>
          </cell>
          <cell r="AB287">
            <v>41109</v>
          </cell>
          <cell r="AC287">
            <v>-16224.718046999973</v>
          </cell>
        </row>
        <row r="288">
          <cell r="Q288">
            <v>39310</v>
          </cell>
          <cell r="R288">
            <v>193388.3</v>
          </cell>
          <cell r="U288">
            <v>41137</v>
          </cell>
          <cell r="V288">
            <v>750838.88195299997</v>
          </cell>
          <cell r="Y288">
            <v>41361</v>
          </cell>
          <cell r="Z288">
            <v>734652.29999999993</v>
          </cell>
          <cell r="AB288">
            <v>41137</v>
          </cell>
          <cell r="AC288">
            <v>-16224.718046999973</v>
          </cell>
        </row>
        <row r="289">
          <cell r="Q289">
            <v>39317</v>
          </cell>
          <cell r="R289">
            <v>210082.5</v>
          </cell>
          <cell r="U289">
            <v>41165</v>
          </cell>
          <cell r="V289">
            <v>880838.81744400004</v>
          </cell>
          <cell r="Y289">
            <v>41389</v>
          </cell>
          <cell r="Z289">
            <v>734652.29999999993</v>
          </cell>
          <cell r="AB289">
            <v>41165</v>
          </cell>
          <cell r="AC289">
            <v>-17772.782555999969</v>
          </cell>
        </row>
        <row r="290">
          <cell r="Q290">
            <v>39324</v>
          </cell>
          <cell r="R290">
            <v>209703.1</v>
          </cell>
          <cell r="U290">
            <v>41193</v>
          </cell>
          <cell r="V290">
            <v>750838.92436800001</v>
          </cell>
          <cell r="Y290">
            <v>41417</v>
          </cell>
          <cell r="Z290">
            <v>734652.29999999993</v>
          </cell>
          <cell r="AB290">
            <v>41193</v>
          </cell>
          <cell r="AC290">
            <v>-15876.375631999967</v>
          </cell>
        </row>
        <row r="291">
          <cell r="Q291">
            <v>39331</v>
          </cell>
          <cell r="R291">
            <v>209170.4</v>
          </cell>
          <cell r="U291">
            <v>41250</v>
          </cell>
          <cell r="V291">
            <v>750820.75179100002</v>
          </cell>
          <cell r="Y291">
            <v>41445</v>
          </cell>
          <cell r="Z291">
            <v>734652.29999999993</v>
          </cell>
          <cell r="AB291">
            <v>41250</v>
          </cell>
          <cell r="AC291">
            <v>-15943.548209000022</v>
          </cell>
        </row>
        <row r="292">
          <cell r="Q292">
            <v>39338</v>
          </cell>
          <cell r="R292">
            <v>208736.8</v>
          </cell>
          <cell r="U292" t="str">
            <v>Total general</v>
          </cell>
          <cell r="V292">
            <v>73480630.271366999</v>
          </cell>
          <cell r="Y292" t="str">
            <v>Total general</v>
          </cell>
          <cell r="Z292">
            <v>75510354.899999946</v>
          </cell>
          <cell r="AB292" t="str">
            <v>Total general</v>
          </cell>
          <cell r="AC292">
            <v>-2029724.6286329993</v>
          </cell>
        </row>
        <row r="293">
          <cell r="Q293">
            <v>39345</v>
          </cell>
          <cell r="R293">
            <v>209873.1</v>
          </cell>
        </row>
        <row r="294">
          <cell r="Q294">
            <v>39352</v>
          </cell>
          <cell r="R294">
            <v>209429.19999999998</v>
          </cell>
        </row>
        <row r="295">
          <cell r="Q295">
            <v>39359</v>
          </cell>
          <cell r="R295">
            <v>209131.3</v>
          </cell>
        </row>
        <row r="296">
          <cell r="Q296">
            <v>39366</v>
          </cell>
          <cell r="R296">
            <v>208745.4</v>
          </cell>
        </row>
        <row r="297">
          <cell r="Q297">
            <v>39373</v>
          </cell>
          <cell r="R297">
            <v>209836.2</v>
          </cell>
        </row>
        <row r="298">
          <cell r="Q298">
            <v>39380</v>
          </cell>
          <cell r="R298">
            <v>209520.2</v>
          </cell>
        </row>
        <row r="299">
          <cell r="Q299">
            <v>39387</v>
          </cell>
          <cell r="R299">
            <v>209134.4</v>
          </cell>
        </row>
        <row r="300">
          <cell r="Q300">
            <v>39394</v>
          </cell>
          <cell r="R300">
            <v>208783.4</v>
          </cell>
        </row>
        <row r="301">
          <cell r="Q301">
            <v>39401</v>
          </cell>
          <cell r="R301">
            <v>209804.59999999998</v>
          </cell>
        </row>
        <row r="302">
          <cell r="Q302">
            <v>39408</v>
          </cell>
          <cell r="R302">
            <v>209394.09999999998</v>
          </cell>
        </row>
        <row r="303">
          <cell r="Q303">
            <v>39415</v>
          </cell>
          <cell r="R303">
            <v>209022.9</v>
          </cell>
        </row>
        <row r="304">
          <cell r="Q304">
            <v>39422</v>
          </cell>
          <cell r="R304">
            <v>208678.2</v>
          </cell>
        </row>
        <row r="305">
          <cell r="Q305">
            <v>39429</v>
          </cell>
          <cell r="R305">
            <v>210344.09999999998</v>
          </cell>
        </row>
        <row r="306">
          <cell r="Q306">
            <v>39436</v>
          </cell>
          <cell r="R306">
            <v>210004.8</v>
          </cell>
        </row>
        <row r="307">
          <cell r="Q307">
            <v>39443</v>
          </cell>
          <cell r="R307">
            <v>209594.3</v>
          </cell>
        </row>
        <row r="308">
          <cell r="Q308">
            <v>39450</v>
          </cell>
          <cell r="R308">
            <v>209365.19999999998</v>
          </cell>
        </row>
        <row r="309">
          <cell r="Q309">
            <v>39457</v>
          </cell>
          <cell r="R309">
            <v>210598.39999999999</v>
          </cell>
        </row>
        <row r="310">
          <cell r="Q310">
            <v>39464</v>
          </cell>
          <cell r="R310">
            <v>191321.8</v>
          </cell>
        </row>
        <row r="311">
          <cell r="Q311">
            <v>39471</v>
          </cell>
          <cell r="R311">
            <v>157692.90000000002</v>
          </cell>
        </row>
        <row r="312">
          <cell r="Q312">
            <v>39478</v>
          </cell>
          <cell r="R312">
            <v>157442.79999999999</v>
          </cell>
        </row>
        <row r="313">
          <cell r="Q313">
            <v>39485</v>
          </cell>
          <cell r="R313">
            <v>156604.20000000001</v>
          </cell>
        </row>
        <row r="314">
          <cell r="Q314">
            <v>39492</v>
          </cell>
          <cell r="R314">
            <v>158153.1</v>
          </cell>
        </row>
        <row r="315">
          <cell r="Q315">
            <v>39499</v>
          </cell>
          <cell r="R315">
            <v>157701.4</v>
          </cell>
        </row>
        <row r="316">
          <cell r="Q316">
            <v>39506</v>
          </cell>
          <cell r="R316">
            <v>157500.20000000001</v>
          </cell>
        </row>
        <row r="317">
          <cell r="Q317">
            <v>39513</v>
          </cell>
          <cell r="R317">
            <v>158653.09999999998</v>
          </cell>
        </row>
        <row r="318">
          <cell r="Q318">
            <v>39520</v>
          </cell>
          <cell r="R318">
            <v>151669.6</v>
          </cell>
        </row>
        <row r="319">
          <cell r="Q319">
            <v>39532</v>
          </cell>
          <cell r="R319">
            <v>157976.1</v>
          </cell>
        </row>
        <row r="320">
          <cell r="Q320">
            <v>39534</v>
          </cell>
          <cell r="R320">
            <v>157745.29999999999</v>
          </cell>
        </row>
        <row r="321">
          <cell r="Q321">
            <v>39541</v>
          </cell>
          <cell r="R321">
            <v>158511.5</v>
          </cell>
        </row>
        <row r="322">
          <cell r="Q322">
            <v>39548</v>
          </cell>
          <cell r="R322">
            <v>158136.69999999998</v>
          </cell>
        </row>
        <row r="323">
          <cell r="Q323">
            <v>39555</v>
          </cell>
          <cell r="R323">
            <v>157767.70000000001</v>
          </cell>
        </row>
        <row r="324">
          <cell r="Q324">
            <v>39562</v>
          </cell>
          <cell r="R324">
            <v>157461.5</v>
          </cell>
        </row>
        <row r="325">
          <cell r="Q325">
            <v>39570</v>
          </cell>
          <cell r="R325">
            <v>158418.4</v>
          </cell>
        </row>
        <row r="326">
          <cell r="Q326">
            <v>39576</v>
          </cell>
          <cell r="R326">
            <v>158108.29999999999</v>
          </cell>
        </row>
        <row r="327">
          <cell r="Q327">
            <v>39583</v>
          </cell>
          <cell r="R327">
            <v>157978.6</v>
          </cell>
        </row>
        <row r="328">
          <cell r="Q328">
            <v>39590</v>
          </cell>
          <cell r="R328">
            <v>157768.79999999999</v>
          </cell>
        </row>
        <row r="329">
          <cell r="Q329">
            <v>39597</v>
          </cell>
          <cell r="R329">
            <v>158592.6</v>
          </cell>
        </row>
        <row r="330">
          <cell r="Q330">
            <v>39604</v>
          </cell>
          <cell r="R330">
            <v>158451.70000000001</v>
          </cell>
        </row>
        <row r="331">
          <cell r="Q331">
            <v>39611</v>
          </cell>
          <cell r="R331">
            <v>157976.59999999998</v>
          </cell>
        </row>
        <row r="332">
          <cell r="Q332">
            <v>39618</v>
          </cell>
          <cell r="R332">
            <v>157582.6</v>
          </cell>
        </row>
        <row r="333">
          <cell r="Q333">
            <v>39625</v>
          </cell>
          <cell r="R333">
            <v>158475.09999999998</v>
          </cell>
        </row>
        <row r="334">
          <cell r="Q334">
            <v>39632</v>
          </cell>
          <cell r="R334">
            <v>158402</v>
          </cell>
        </row>
        <row r="335">
          <cell r="Q335">
            <v>39639</v>
          </cell>
          <cell r="R335">
            <v>158105.29999999999</v>
          </cell>
        </row>
        <row r="336">
          <cell r="Q336">
            <v>39646</v>
          </cell>
          <cell r="R336">
            <v>157750.39999999999</v>
          </cell>
        </row>
        <row r="337">
          <cell r="Q337">
            <v>39653</v>
          </cell>
          <cell r="R337">
            <v>158639.70000000001</v>
          </cell>
        </row>
        <row r="338">
          <cell r="Q338">
            <v>39660</v>
          </cell>
          <cell r="R338">
            <v>158276</v>
          </cell>
        </row>
        <row r="339">
          <cell r="Q339">
            <v>39668</v>
          </cell>
          <cell r="R339">
            <v>157997.09999999998</v>
          </cell>
        </row>
        <row r="340">
          <cell r="Q340">
            <v>39674</v>
          </cell>
          <cell r="R340">
            <v>157676.20000000001</v>
          </cell>
        </row>
        <row r="341">
          <cell r="Q341">
            <v>39681</v>
          </cell>
          <cell r="R341">
            <v>158446.39999999999</v>
          </cell>
        </row>
        <row r="342">
          <cell r="Q342">
            <v>39688</v>
          </cell>
          <cell r="R342">
            <v>157928.6</v>
          </cell>
        </row>
        <row r="343">
          <cell r="Q343">
            <v>39695</v>
          </cell>
          <cell r="R343">
            <v>157644.70000000001</v>
          </cell>
        </row>
        <row r="344">
          <cell r="Q344">
            <v>39702</v>
          </cell>
          <cell r="R344">
            <v>157358</v>
          </cell>
        </row>
        <row r="345">
          <cell r="Q345">
            <v>39709</v>
          </cell>
          <cell r="R345">
            <v>158385.29999999999</v>
          </cell>
        </row>
        <row r="346">
          <cell r="Q346">
            <v>39716</v>
          </cell>
          <cell r="R346">
            <v>158208.70000000001</v>
          </cell>
        </row>
        <row r="347">
          <cell r="Q347">
            <v>39723</v>
          </cell>
          <cell r="R347">
            <v>157872.1</v>
          </cell>
        </row>
        <row r="348">
          <cell r="Q348">
            <v>39730</v>
          </cell>
          <cell r="R348">
            <v>157574.5</v>
          </cell>
        </row>
        <row r="349">
          <cell r="Q349">
            <v>39737</v>
          </cell>
          <cell r="R349">
            <v>158496.59999999998</v>
          </cell>
        </row>
        <row r="350">
          <cell r="Q350">
            <v>39744</v>
          </cell>
          <cell r="R350">
            <v>158340.6</v>
          </cell>
        </row>
        <row r="351">
          <cell r="Q351">
            <v>39751</v>
          </cell>
          <cell r="R351">
            <v>157971.20000000001</v>
          </cell>
        </row>
        <row r="352">
          <cell r="Q352">
            <v>39758</v>
          </cell>
          <cell r="R352">
            <v>157612.5</v>
          </cell>
        </row>
        <row r="353">
          <cell r="Q353">
            <v>39765</v>
          </cell>
          <cell r="R353">
            <v>158405.1</v>
          </cell>
        </row>
        <row r="354">
          <cell r="Q354">
            <v>39772</v>
          </cell>
          <cell r="R354">
            <v>158043.20000000001</v>
          </cell>
        </row>
        <row r="355">
          <cell r="Q355">
            <v>39779</v>
          </cell>
          <cell r="R355">
            <v>157601.29999999999</v>
          </cell>
        </row>
        <row r="356">
          <cell r="Q356">
            <v>39786</v>
          </cell>
          <cell r="R356">
            <v>157283.30000000002</v>
          </cell>
        </row>
        <row r="357">
          <cell r="Q357">
            <v>39793</v>
          </cell>
          <cell r="R357">
            <v>158130</v>
          </cell>
        </row>
        <row r="358">
          <cell r="Q358">
            <v>39800</v>
          </cell>
          <cell r="R358">
            <v>157704</v>
          </cell>
        </row>
        <row r="359">
          <cell r="Q359">
            <v>39808</v>
          </cell>
          <cell r="R359">
            <v>157125.20000000001</v>
          </cell>
        </row>
        <row r="360">
          <cell r="Q360">
            <v>39815</v>
          </cell>
          <cell r="R360">
            <v>157103.9</v>
          </cell>
        </row>
        <row r="361">
          <cell r="Q361">
            <v>39821</v>
          </cell>
          <cell r="R361">
            <v>157679</v>
          </cell>
        </row>
        <row r="362">
          <cell r="Q362">
            <v>39828</v>
          </cell>
          <cell r="R362">
            <v>157296.79999999999</v>
          </cell>
        </row>
        <row r="363">
          <cell r="Q363">
            <v>39835</v>
          </cell>
          <cell r="R363">
            <v>156982.29999999999</v>
          </cell>
        </row>
        <row r="364">
          <cell r="Q364">
            <v>39842</v>
          </cell>
          <cell r="R364">
            <v>156580.70000000001</v>
          </cell>
        </row>
        <row r="365">
          <cell r="Q365">
            <v>39849</v>
          </cell>
          <cell r="R365">
            <v>157310.59999999998</v>
          </cell>
        </row>
        <row r="366">
          <cell r="Q366">
            <v>39856</v>
          </cell>
          <cell r="R366">
            <v>157083.70000000001</v>
          </cell>
        </row>
        <row r="367">
          <cell r="Q367">
            <v>39863</v>
          </cell>
          <cell r="R367">
            <v>156781.1</v>
          </cell>
        </row>
        <row r="368">
          <cell r="Q368">
            <v>39870</v>
          </cell>
          <cell r="R368">
            <v>156306.1</v>
          </cell>
        </row>
        <row r="369">
          <cell r="Q369">
            <v>39877</v>
          </cell>
          <cell r="R369">
            <v>156587.79999999999</v>
          </cell>
        </row>
        <row r="370">
          <cell r="Q370">
            <v>39884</v>
          </cell>
          <cell r="R370">
            <v>156268.20000000001</v>
          </cell>
        </row>
        <row r="371">
          <cell r="Q371">
            <v>39891</v>
          </cell>
          <cell r="R371">
            <v>155713.70000000001</v>
          </cell>
        </row>
        <row r="372">
          <cell r="Q372">
            <v>39898</v>
          </cell>
          <cell r="R372">
            <v>155140.70000000001</v>
          </cell>
        </row>
        <row r="373">
          <cell r="Q373">
            <v>39905</v>
          </cell>
          <cell r="R373">
            <v>155745.4</v>
          </cell>
        </row>
        <row r="374">
          <cell r="Q374">
            <v>39916</v>
          </cell>
          <cell r="R374">
            <v>155441.79999999999</v>
          </cell>
        </row>
        <row r="375">
          <cell r="Q375">
            <v>39919</v>
          </cell>
          <cell r="R375">
            <v>155326.40000000002</v>
          </cell>
        </row>
        <row r="376">
          <cell r="Q376">
            <v>39926</v>
          </cell>
          <cell r="R376">
            <v>154838.70000000001</v>
          </cell>
        </row>
        <row r="377">
          <cell r="Q377">
            <v>39933</v>
          </cell>
          <cell r="R377">
            <v>155136.79999999999</v>
          </cell>
        </row>
        <row r="378">
          <cell r="Q378">
            <v>39940</v>
          </cell>
          <cell r="R378">
            <v>154871.70000000001</v>
          </cell>
        </row>
        <row r="379">
          <cell r="Q379">
            <v>39947</v>
          </cell>
          <cell r="R379">
            <v>154523.70000000001</v>
          </cell>
        </row>
        <row r="380">
          <cell r="Q380">
            <v>39954</v>
          </cell>
          <cell r="R380">
            <v>154114.4</v>
          </cell>
        </row>
        <row r="381">
          <cell r="Q381">
            <v>39961</v>
          </cell>
          <cell r="R381">
            <v>154912.5</v>
          </cell>
        </row>
        <row r="382">
          <cell r="Q382">
            <v>39968</v>
          </cell>
          <cell r="R382">
            <v>154551.59999999998</v>
          </cell>
        </row>
        <row r="383">
          <cell r="Q383">
            <v>39975</v>
          </cell>
          <cell r="R383">
            <v>154358.70000000001</v>
          </cell>
        </row>
        <row r="384">
          <cell r="Q384">
            <v>39982</v>
          </cell>
          <cell r="R384">
            <v>154043.20000000001</v>
          </cell>
        </row>
        <row r="385">
          <cell r="Q385">
            <v>39989</v>
          </cell>
          <cell r="R385">
            <v>154173.4</v>
          </cell>
        </row>
        <row r="386">
          <cell r="Q386">
            <v>39996</v>
          </cell>
          <cell r="R386">
            <v>153980</v>
          </cell>
        </row>
        <row r="387">
          <cell r="Q387">
            <v>40003</v>
          </cell>
          <cell r="R387">
            <v>153579.59999999998</v>
          </cell>
        </row>
        <row r="388">
          <cell r="Q388">
            <v>40010</v>
          </cell>
          <cell r="R388">
            <v>153254.6</v>
          </cell>
        </row>
        <row r="389">
          <cell r="Q389">
            <v>40017</v>
          </cell>
          <cell r="R389">
            <v>153655.5</v>
          </cell>
        </row>
        <row r="390">
          <cell r="Q390">
            <v>40024</v>
          </cell>
          <cell r="R390">
            <v>153603.29999999999</v>
          </cell>
        </row>
        <row r="391">
          <cell r="Q391">
            <v>40031</v>
          </cell>
          <cell r="R391">
            <v>153524.5</v>
          </cell>
        </row>
        <row r="392">
          <cell r="Q392">
            <v>40038</v>
          </cell>
          <cell r="R392">
            <v>153252.70000000001</v>
          </cell>
        </row>
        <row r="393">
          <cell r="Q393">
            <v>40045</v>
          </cell>
          <cell r="R393">
            <v>153702.6</v>
          </cell>
        </row>
        <row r="394">
          <cell r="Q394">
            <v>40052</v>
          </cell>
          <cell r="R394">
            <v>153703.9</v>
          </cell>
        </row>
        <row r="395">
          <cell r="Q395">
            <v>40059</v>
          </cell>
          <cell r="R395">
            <v>153564.70000000001</v>
          </cell>
        </row>
        <row r="396">
          <cell r="Q396">
            <v>40066</v>
          </cell>
          <cell r="R396">
            <v>153398.70000000001</v>
          </cell>
        </row>
        <row r="397">
          <cell r="Q397">
            <v>40073</v>
          </cell>
          <cell r="R397">
            <v>153784</v>
          </cell>
        </row>
        <row r="398">
          <cell r="Q398">
            <v>40080</v>
          </cell>
          <cell r="R398">
            <v>153727.5</v>
          </cell>
        </row>
        <row r="399">
          <cell r="Q399">
            <v>40087</v>
          </cell>
          <cell r="R399">
            <v>153257.40000000002</v>
          </cell>
        </row>
        <row r="400">
          <cell r="Q400">
            <v>40094</v>
          </cell>
          <cell r="R400">
            <v>153075.6</v>
          </cell>
        </row>
        <row r="401">
          <cell r="Q401">
            <v>40101</v>
          </cell>
          <cell r="R401">
            <v>153471.70000000001</v>
          </cell>
        </row>
        <row r="402">
          <cell r="Q402">
            <v>40108</v>
          </cell>
          <cell r="R402">
            <v>153429.80000000002</v>
          </cell>
        </row>
        <row r="403">
          <cell r="Q403">
            <v>40115</v>
          </cell>
          <cell r="R403">
            <v>153298.80000000002</v>
          </cell>
        </row>
        <row r="404">
          <cell r="Q404">
            <v>40122</v>
          </cell>
          <cell r="R404">
            <v>153116.20000000001</v>
          </cell>
        </row>
        <row r="405">
          <cell r="Q405">
            <v>40129</v>
          </cell>
          <cell r="R405">
            <v>153420.40000000002</v>
          </cell>
        </row>
        <row r="406">
          <cell r="Q406">
            <v>40136</v>
          </cell>
          <cell r="R406">
            <v>153271</v>
          </cell>
        </row>
        <row r="407">
          <cell r="Q407">
            <v>40143</v>
          </cell>
          <cell r="R407">
            <v>152768.6</v>
          </cell>
        </row>
        <row r="408">
          <cell r="Q408">
            <v>40150</v>
          </cell>
          <cell r="R408">
            <v>152588.30000000002</v>
          </cell>
        </row>
        <row r="409">
          <cell r="Q409">
            <v>40157</v>
          </cell>
          <cell r="R409">
            <v>153022.70000000001</v>
          </cell>
        </row>
        <row r="410">
          <cell r="Q410">
            <v>40164</v>
          </cell>
          <cell r="R410">
            <v>152973.5</v>
          </cell>
        </row>
        <row r="411">
          <cell r="Q411">
            <v>40171</v>
          </cell>
          <cell r="R411">
            <v>152964</v>
          </cell>
        </row>
        <row r="412">
          <cell r="Q412">
            <v>40182</v>
          </cell>
          <cell r="R412">
            <v>225000</v>
          </cell>
        </row>
        <row r="413">
          <cell r="Q413">
            <v>40185</v>
          </cell>
          <cell r="R413">
            <v>224999.9</v>
          </cell>
        </row>
        <row r="414">
          <cell r="Q414">
            <v>40192</v>
          </cell>
          <cell r="R414">
            <v>225000</v>
          </cell>
        </row>
        <row r="415">
          <cell r="Q415">
            <v>40199</v>
          </cell>
          <cell r="R415">
            <v>225000</v>
          </cell>
        </row>
        <row r="416">
          <cell r="Q416">
            <v>40206</v>
          </cell>
          <cell r="R416">
            <v>224999.6</v>
          </cell>
        </row>
        <row r="417">
          <cell r="Q417">
            <v>40213</v>
          </cell>
          <cell r="R417">
            <v>225000</v>
          </cell>
        </row>
        <row r="418">
          <cell r="Q418">
            <v>40220</v>
          </cell>
          <cell r="R418">
            <v>224999.9</v>
          </cell>
        </row>
        <row r="419">
          <cell r="Q419">
            <v>40227</v>
          </cell>
          <cell r="R419">
            <v>210000</v>
          </cell>
        </row>
        <row r="420">
          <cell r="Q420">
            <v>40234</v>
          </cell>
          <cell r="R420">
            <v>209999.7</v>
          </cell>
        </row>
        <row r="421">
          <cell r="Q421">
            <v>40241</v>
          </cell>
          <cell r="R421">
            <v>210000</v>
          </cell>
        </row>
        <row r="422">
          <cell r="Q422">
            <v>40248</v>
          </cell>
          <cell r="R422">
            <v>209999.8</v>
          </cell>
        </row>
        <row r="423">
          <cell r="Q423">
            <v>40255</v>
          </cell>
          <cell r="R423">
            <v>210000</v>
          </cell>
        </row>
        <row r="424">
          <cell r="Q424">
            <v>40262</v>
          </cell>
          <cell r="R424">
            <v>210000</v>
          </cell>
        </row>
        <row r="425">
          <cell r="Q425">
            <v>40273</v>
          </cell>
          <cell r="R425">
            <v>210000</v>
          </cell>
        </row>
        <row r="426">
          <cell r="Q426">
            <v>40276</v>
          </cell>
          <cell r="R426">
            <v>183768.9</v>
          </cell>
        </row>
        <row r="427">
          <cell r="Q427">
            <v>40283</v>
          </cell>
          <cell r="R427">
            <v>183794.5</v>
          </cell>
        </row>
        <row r="428">
          <cell r="Q428">
            <v>40290</v>
          </cell>
          <cell r="R428">
            <v>180000</v>
          </cell>
        </row>
        <row r="429">
          <cell r="Q429">
            <v>40297</v>
          </cell>
          <cell r="R429">
            <v>179999.8</v>
          </cell>
        </row>
        <row r="430">
          <cell r="Q430">
            <v>40304</v>
          </cell>
          <cell r="R430">
            <v>179999.8</v>
          </cell>
        </row>
        <row r="431">
          <cell r="Q431">
            <v>40311</v>
          </cell>
          <cell r="R431">
            <v>180000</v>
          </cell>
        </row>
        <row r="432">
          <cell r="Q432">
            <v>40318</v>
          </cell>
          <cell r="R432">
            <v>179999.9</v>
          </cell>
        </row>
        <row r="433">
          <cell r="Q433">
            <v>40325</v>
          </cell>
          <cell r="R433">
            <v>180000</v>
          </cell>
        </row>
        <row r="434">
          <cell r="Q434">
            <v>40332</v>
          </cell>
          <cell r="R434">
            <v>180000</v>
          </cell>
        </row>
        <row r="435">
          <cell r="Q435">
            <v>40339</v>
          </cell>
          <cell r="R435">
            <v>179999.9</v>
          </cell>
        </row>
        <row r="436">
          <cell r="Q436">
            <v>40346</v>
          </cell>
          <cell r="R436">
            <v>180000</v>
          </cell>
        </row>
        <row r="437">
          <cell r="Q437">
            <v>40353</v>
          </cell>
          <cell r="R437">
            <v>180000</v>
          </cell>
        </row>
        <row r="438">
          <cell r="Q438">
            <v>40360</v>
          </cell>
          <cell r="R438">
            <v>179999.7</v>
          </cell>
        </row>
        <row r="439">
          <cell r="Q439">
            <v>40367</v>
          </cell>
          <cell r="R439">
            <v>180000</v>
          </cell>
        </row>
        <row r="440">
          <cell r="Q440">
            <v>40374</v>
          </cell>
          <cell r="R440">
            <v>180000</v>
          </cell>
        </row>
        <row r="441">
          <cell r="Q441">
            <v>40381</v>
          </cell>
          <cell r="R441">
            <v>180000</v>
          </cell>
        </row>
        <row r="442">
          <cell r="Q442">
            <v>40388</v>
          </cell>
          <cell r="R442">
            <v>180000</v>
          </cell>
        </row>
        <row r="443">
          <cell r="Q443">
            <v>40395</v>
          </cell>
          <cell r="R443">
            <v>180000</v>
          </cell>
        </row>
        <row r="444">
          <cell r="Q444">
            <v>40402</v>
          </cell>
          <cell r="R444">
            <v>180000</v>
          </cell>
        </row>
        <row r="445">
          <cell r="Q445">
            <v>40409</v>
          </cell>
          <cell r="R445">
            <v>180000</v>
          </cell>
        </row>
        <row r="446">
          <cell r="Q446">
            <v>40416</v>
          </cell>
          <cell r="R446">
            <v>180000</v>
          </cell>
        </row>
        <row r="447">
          <cell r="Q447">
            <v>40423</v>
          </cell>
          <cell r="R447">
            <v>180000</v>
          </cell>
        </row>
        <row r="448">
          <cell r="Q448">
            <v>40430</v>
          </cell>
          <cell r="R448">
            <v>179999.7</v>
          </cell>
        </row>
        <row r="449">
          <cell r="Q449">
            <v>40437</v>
          </cell>
          <cell r="R449">
            <v>210000</v>
          </cell>
        </row>
        <row r="450">
          <cell r="Q450">
            <v>40444</v>
          </cell>
          <cell r="R450">
            <v>210000</v>
          </cell>
        </row>
        <row r="451">
          <cell r="Q451">
            <v>40451</v>
          </cell>
          <cell r="R451">
            <v>210000</v>
          </cell>
        </row>
        <row r="452">
          <cell r="Q452">
            <v>40458</v>
          </cell>
          <cell r="R452">
            <v>209999.8</v>
          </cell>
        </row>
        <row r="453">
          <cell r="Q453">
            <v>40465</v>
          </cell>
          <cell r="R453">
            <v>240000</v>
          </cell>
        </row>
        <row r="454">
          <cell r="Q454">
            <v>40472</v>
          </cell>
          <cell r="R454">
            <v>240000</v>
          </cell>
        </row>
        <row r="455">
          <cell r="Q455">
            <v>40479</v>
          </cell>
          <cell r="R455">
            <v>240000</v>
          </cell>
        </row>
        <row r="456">
          <cell r="Q456">
            <v>40486</v>
          </cell>
          <cell r="R456">
            <v>240000</v>
          </cell>
        </row>
        <row r="457">
          <cell r="Q457">
            <v>40493</v>
          </cell>
          <cell r="R457">
            <v>240000</v>
          </cell>
        </row>
        <row r="458">
          <cell r="Q458">
            <v>40500</v>
          </cell>
          <cell r="R458">
            <v>240000</v>
          </cell>
        </row>
        <row r="459">
          <cell r="Q459">
            <v>40507</v>
          </cell>
          <cell r="R459">
            <v>240000</v>
          </cell>
        </row>
        <row r="460">
          <cell r="Q460">
            <v>40514</v>
          </cell>
          <cell r="R460">
            <v>240000</v>
          </cell>
        </row>
        <row r="461">
          <cell r="Q461">
            <v>40521</v>
          </cell>
          <cell r="R461">
            <v>240000</v>
          </cell>
        </row>
        <row r="462">
          <cell r="Q462">
            <v>40528</v>
          </cell>
          <cell r="R462">
            <v>240000</v>
          </cell>
        </row>
        <row r="463">
          <cell r="Q463">
            <v>40535</v>
          </cell>
          <cell r="R463">
            <v>240000</v>
          </cell>
        </row>
        <row r="464">
          <cell r="Q464">
            <v>40542</v>
          </cell>
          <cell r="R464">
            <v>240000</v>
          </cell>
        </row>
        <row r="465">
          <cell r="Q465">
            <v>40549</v>
          </cell>
          <cell r="R465">
            <v>240000</v>
          </cell>
        </row>
        <row r="466">
          <cell r="Q466">
            <v>40556</v>
          </cell>
          <cell r="R466">
            <v>240000</v>
          </cell>
        </row>
        <row r="467">
          <cell r="Q467">
            <v>40563</v>
          </cell>
          <cell r="R467">
            <v>240000</v>
          </cell>
        </row>
        <row r="468">
          <cell r="Q468">
            <v>40570</v>
          </cell>
          <cell r="R468">
            <v>240000</v>
          </cell>
        </row>
        <row r="469">
          <cell r="Q469">
            <v>40577</v>
          </cell>
          <cell r="R469">
            <v>220000</v>
          </cell>
        </row>
        <row r="470">
          <cell r="Q470">
            <v>40584</v>
          </cell>
          <cell r="R470">
            <v>220000</v>
          </cell>
        </row>
        <row r="471">
          <cell r="Q471">
            <v>40591</v>
          </cell>
          <cell r="R471">
            <v>220000</v>
          </cell>
        </row>
        <row r="472">
          <cell r="Q472">
            <v>40598</v>
          </cell>
          <cell r="R472">
            <v>220000</v>
          </cell>
        </row>
        <row r="473">
          <cell r="Q473">
            <v>40605</v>
          </cell>
          <cell r="R473">
            <v>210000</v>
          </cell>
        </row>
        <row r="474">
          <cell r="Q474">
            <v>40612</v>
          </cell>
          <cell r="R474">
            <v>210000</v>
          </cell>
        </row>
        <row r="475">
          <cell r="Q475">
            <v>40619</v>
          </cell>
          <cell r="R475">
            <v>210000</v>
          </cell>
        </row>
        <row r="476">
          <cell r="Q476">
            <v>40626</v>
          </cell>
          <cell r="R476">
            <v>210000</v>
          </cell>
        </row>
        <row r="477">
          <cell r="Q477">
            <v>40633</v>
          </cell>
          <cell r="R477">
            <v>210000</v>
          </cell>
        </row>
        <row r="478">
          <cell r="Q478">
            <v>40640</v>
          </cell>
          <cell r="R478">
            <v>210000</v>
          </cell>
        </row>
        <row r="479">
          <cell r="Q479">
            <v>40647</v>
          </cell>
          <cell r="R479">
            <v>210000</v>
          </cell>
        </row>
        <row r="480">
          <cell r="Q480">
            <v>40654</v>
          </cell>
          <cell r="R480">
            <v>210000</v>
          </cell>
        </row>
        <row r="481">
          <cell r="Q481">
            <v>40661</v>
          </cell>
          <cell r="R481">
            <v>210000</v>
          </cell>
        </row>
        <row r="482">
          <cell r="Q482">
            <v>40668</v>
          </cell>
          <cell r="R482">
            <v>210000</v>
          </cell>
        </row>
        <row r="483">
          <cell r="Q483">
            <v>40675</v>
          </cell>
          <cell r="R483">
            <v>210000</v>
          </cell>
        </row>
        <row r="484">
          <cell r="Q484">
            <v>40682</v>
          </cell>
          <cell r="R484">
            <v>210000</v>
          </cell>
        </row>
        <row r="485">
          <cell r="Q485">
            <v>40689</v>
          </cell>
          <cell r="R485">
            <v>210000</v>
          </cell>
        </row>
        <row r="486">
          <cell r="Q486">
            <v>40696</v>
          </cell>
          <cell r="R486">
            <v>210000</v>
          </cell>
        </row>
        <row r="487">
          <cell r="Q487">
            <v>40703</v>
          </cell>
          <cell r="R487">
            <v>210000</v>
          </cell>
        </row>
        <row r="488">
          <cell r="Q488">
            <v>40710</v>
          </cell>
          <cell r="R488">
            <v>210000</v>
          </cell>
        </row>
        <row r="489">
          <cell r="Q489">
            <v>40717</v>
          </cell>
          <cell r="R489">
            <v>210000</v>
          </cell>
        </row>
        <row r="490">
          <cell r="Q490">
            <v>40724</v>
          </cell>
          <cell r="R490">
            <v>210000</v>
          </cell>
        </row>
        <row r="491">
          <cell r="Q491">
            <v>40731</v>
          </cell>
          <cell r="R491">
            <v>210000</v>
          </cell>
        </row>
        <row r="492">
          <cell r="Q492">
            <v>40738</v>
          </cell>
          <cell r="R492">
            <v>210000</v>
          </cell>
        </row>
        <row r="493">
          <cell r="Q493">
            <v>40745</v>
          </cell>
          <cell r="R493">
            <v>210000</v>
          </cell>
        </row>
        <row r="494">
          <cell r="Q494">
            <v>40752</v>
          </cell>
          <cell r="R494">
            <v>210000</v>
          </cell>
        </row>
        <row r="495">
          <cell r="Q495">
            <v>40759</v>
          </cell>
          <cell r="R495">
            <v>210000</v>
          </cell>
        </row>
        <row r="496">
          <cell r="Q496">
            <v>40766</v>
          </cell>
          <cell r="R496">
            <v>210000</v>
          </cell>
        </row>
        <row r="497">
          <cell r="Q497">
            <v>40773</v>
          </cell>
          <cell r="R497">
            <v>210000</v>
          </cell>
        </row>
        <row r="498">
          <cell r="Q498">
            <v>40780</v>
          </cell>
          <cell r="R498">
            <v>210000</v>
          </cell>
        </row>
        <row r="499">
          <cell r="Q499">
            <v>40787</v>
          </cell>
          <cell r="R499">
            <v>210000</v>
          </cell>
        </row>
        <row r="500">
          <cell r="Q500">
            <v>40794</v>
          </cell>
          <cell r="R500">
            <v>210000</v>
          </cell>
        </row>
        <row r="501">
          <cell r="Q501">
            <v>40801</v>
          </cell>
          <cell r="R501">
            <v>210000</v>
          </cell>
        </row>
        <row r="502">
          <cell r="Q502">
            <v>40808</v>
          </cell>
          <cell r="R502">
            <v>210000</v>
          </cell>
        </row>
        <row r="503">
          <cell r="Q503">
            <v>40815</v>
          </cell>
          <cell r="R503">
            <v>210000</v>
          </cell>
        </row>
        <row r="504">
          <cell r="Q504">
            <v>40822</v>
          </cell>
          <cell r="R504">
            <v>210000</v>
          </cell>
        </row>
        <row r="505">
          <cell r="Q505">
            <v>40829</v>
          </cell>
          <cell r="R505">
            <v>210000</v>
          </cell>
        </row>
        <row r="506">
          <cell r="Q506">
            <v>40836</v>
          </cell>
          <cell r="R506">
            <v>210000</v>
          </cell>
        </row>
        <row r="507">
          <cell r="Q507">
            <v>40843</v>
          </cell>
          <cell r="R507">
            <v>210000</v>
          </cell>
        </row>
        <row r="508">
          <cell r="Q508">
            <v>40850</v>
          </cell>
          <cell r="R508">
            <v>210000</v>
          </cell>
        </row>
        <row r="509">
          <cell r="Q509">
            <v>40857</v>
          </cell>
          <cell r="R509">
            <v>210000</v>
          </cell>
        </row>
        <row r="510">
          <cell r="Q510">
            <v>40864</v>
          </cell>
          <cell r="R510">
            <v>210000</v>
          </cell>
        </row>
        <row r="511">
          <cell r="Q511">
            <v>40871</v>
          </cell>
          <cell r="R511">
            <v>210000</v>
          </cell>
        </row>
        <row r="512">
          <cell r="Q512">
            <v>40878</v>
          </cell>
          <cell r="R512">
            <v>210000</v>
          </cell>
        </row>
        <row r="513">
          <cell r="Q513">
            <v>40886</v>
          </cell>
          <cell r="R513">
            <v>210000</v>
          </cell>
        </row>
        <row r="514">
          <cell r="Q514">
            <v>40892</v>
          </cell>
          <cell r="R514">
            <v>210000</v>
          </cell>
        </row>
        <row r="515">
          <cell r="Q515">
            <v>40899</v>
          </cell>
          <cell r="R515">
            <v>210000</v>
          </cell>
        </row>
        <row r="516">
          <cell r="Q516">
            <v>40906</v>
          </cell>
          <cell r="R516">
            <v>210000</v>
          </cell>
        </row>
        <row r="517">
          <cell r="Q517">
            <v>40913</v>
          </cell>
          <cell r="R517">
            <v>183940.6</v>
          </cell>
        </row>
        <row r="518">
          <cell r="Q518">
            <v>40920</v>
          </cell>
          <cell r="R518">
            <v>183814</v>
          </cell>
        </row>
        <row r="519">
          <cell r="Q519">
            <v>40927</v>
          </cell>
          <cell r="R519">
            <v>183686.8</v>
          </cell>
        </row>
        <row r="520">
          <cell r="Q520">
            <v>40934</v>
          </cell>
          <cell r="R520">
            <v>183559.2</v>
          </cell>
        </row>
        <row r="521">
          <cell r="Q521">
            <v>40941</v>
          </cell>
          <cell r="R521">
            <v>183940.6</v>
          </cell>
        </row>
        <row r="522">
          <cell r="Q522">
            <v>40948</v>
          </cell>
          <cell r="R522">
            <v>183814</v>
          </cell>
        </row>
        <row r="523">
          <cell r="Q523">
            <v>40955</v>
          </cell>
          <cell r="R523">
            <v>183686.8</v>
          </cell>
        </row>
        <row r="524">
          <cell r="Q524">
            <v>40962</v>
          </cell>
          <cell r="R524">
            <v>183559.2</v>
          </cell>
        </row>
        <row r="525">
          <cell r="Q525">
            <v>40969</v>
          </cell>
          <cell r="R525">
            <v>183940.6</v>
          </cell>
        </row>
        <row r="526">
          <cell r="Q526">
            <v>40976</v>
          </cell>
          <cell r="R526">
            <v>183814</v>
          </cell>
        </row>
        <row r="527">
          <cell r="Q527">
            <v>40983</v>
          </cell>
          <cell r="R527">
            <v>183686.8</v>
          </cell>
        </row>
        <row r="528">
          <cell r="Q528">
            <v>40990</v>
          </cell>
          <cell r="R528">
            <v>183559.2</v>
          </cell>
        </row>
        <row r="529">
          <cell r="Q529">
            <v>40997</v>
          </cell>
          <cell r="R529">
            <v>183768.2</v>
          </cell>
        </row>
        <row r="530">
          <cell r="Q530">
            <v>41004</v>
          </cell>
          <cell r="R530">
            <v>183814</v>
          </cell>
        </row>
        <row r="531">
          <cell r="Q531">
            <v>41011</v>
          </cell>
          <cell r="R531">
            <v>183686.8</v>
          </cell>
        </row>
        <row r="532">
          <cell r="Q532">
            <v>41018</v>
          </cell>
          <cell r="R532">
            <v>183559.2</v>
          </cell>
        </row>
        <row r="533">
          <cell r="Q533">
            <v>41025</v>
          </cell>
          <cell r="R533">
            <v>183768.2</v>
          </cell>
        </row>
        <row r="534">
          <cell r="Q534">
            <v>41032</v>
          </cell>
          <cell r="R534">
            <v>183814</v>
          </cell>
        </row>
        <row r="535">
          <cell r="Q535">
            <v>41039</v>
          </cell>
          <cell r="R535">
            <v>183686.8</v>
          </cell>
        </row>
        <row r="536">
          <cell r="Q536">
            <v>41046</v>
          </cell>
          <cell r="R536">
            <v>183559.2</v>
          </cell>
        </row>
        <row r="537">
          <cell r="Q537">
            <v>41053</v>
          </cell>
          <cell r="R537">
            <v>183768.2</v>
          </cell>
        </row>
        <row r="538">
          <cell r="Q538">
            <v>41060</v>
          </cell>
          <cell r="R538">
            <v>183820.2</v>
          </cell>
        </row>
        <row r="539">
          <cell r="Q539">
            <v>41067</v>
          </cell>
          <cell r="R539">
            <v>183692.4</v>
          </cell>
        </row>
        <row r="540">
          <cell r="Q540">
            <v>41074</v>
          </cell>
          <cell r="R540">
            <v>183565.4</v>
          </cell>
        </row>
        <row r="541">
          <cell r="Q541">
            <v>41081</v>
          </cell>
          <cell r="R541">
            <v>183598.5</v>
          </cell>
        </row>
        <row r="542">
          <cell r="Q542">
            <v>41088</v>
          </cell>
          <cell r="R542">
            <v>183814</v>
          </cell>
        </row>
        <row r="543">
          <cell r="Q543">
            <v>41095</v>
          </cell>
          <cell r="R543">
            <v>183686.8</v>
          </cell>
        </row>
        <row r="544">
          <cell r="Q544">
            <v>41102</v>
          </cell>
          <cell r="R544">
            <v>183559.2</v>
          </cell>
        </row>
        <row r="545">
          <cell r="Q545">
            <v>41109</v>
          </cell>
          <cell r="R545">
            <v>131548</v>
          </cell>
        </row>
        <row r="546">
          <cell r="Q546">
            <v>41116</v>
          </cell>
          <cell r="R546">
            <v>131809.79999999999</v>
          </cell>
        </row>
        <row r="547">
          <cell r="Q547">
            <v>41123</v>
          </cell>
          <cell r="R547">
            <v>131722.59999999998</v>
          </cell>
        </row>
        <row r="548">
          <cell r="Q548">
            <v>41130</v>
          </cell>
          <cell r="R548">
            <v>131634.9</v>
          </cell>
        </row>
        <row r="549">
          <cell r="Q549">
            <v>41137</v>
          </cell>
          <cell r="R549">
            <v>131548</v>
          </cell>
        </row>
        <row r="550">
          <cell r="Q550">
            <v>41144</v>
          </cell>
          <cell r="R550">
            <v>131815.5</v>
          </cell>
        </row>
        <row r="551">
          <cell r="Q551">
            <v>41151</v>
          </cell>
          <cell r="R551">
            <v>131729</v>
          </cell>
        </row>
        <row r="552">
          <cell r="Q552">
            <v>41158</v>
          </cell>
          <cell r="R552">
            <v>131641.29999999999</v>
          </cell>
        </row>
        <row r="553">
          <cell r="Q553">
            <v>41165</v>
          </cell>
          <cell r="R553">
            <v>131554.29999999999</v>
          </cell>
        </row>
        <row r="554">
          <cell r="Q554">
            <v>41172</v>
          </cell>
          <cell r="R554">
            <v>131809.79999999999</v>
          </cell>
        </row>
        <row r="555">
          <cell r="Q555">
            <v>41179</v>
          </cell>
          <cell r="R555">
            <v>131722.59999999998</v>
          </cell>
        </row>
        <row r="556">
          <cell r="Q556">
            <v>41186</v>
          </cell>
          <cell r="R556">
            <v>131634.9</v>
          </cell>
        </row>
        <row r="557">
          <cell r="Q557">
            <v>41193</v>
          </cell>
          <cell r="R557">
            <v>131548</v>
          </cell>
        </row>
        <row r="558">
          <cell r="Q558">
            <v>41200</v>
          </cell>
          <cell r="R558">
            <v>131809.79999999999</v>
          </cell>
        </row>
        <row r="559">
          <cell r="Q559">
            <v>41207</v>
          </cell>
          <cell r="R559">
            <v>131722.59999999998</v>
          </cell>
        </row>
        <row r="560">
          <cell r="Q560">
            <v>41214</v>
          </cell>
          <cell r="R560">
            <v>131634.9</v>
          </cell>
        </row>
        <row r="561">
          <cell r="Q561">
            <v>41221</v>
          </cell>
          <cell r="R561">
            <v>131548</v>
          </cell>
        </row>
        <row r="562">
          <cell r="Q562">
            <v>41228</v>
          </cell>
          <cell r="R562">
            <v>131809.79999999999</v>
          </cell>
        </row>
        <row r="563">
          <cell r="Q563">
            <v>41235</v>
          </cell>
          <cell r="R563">
            <v>131722.59999999998</v>
          </cell>
        </row>
        <row r="564">
          <cell r="Q564">
            <v>41242</v>
          </cell>
          <cell r="R564">
            <v>131634.9</v>
          </cell>
        </row>
        <row r="565">
          <cell r="Q565">
            <v>41249</v>
          </cell>
          <cell r="R565">
            <v>131548</v>
          </cell>
        </row>
        <row r="566">
          <cell r="Q566">
            <v>41256</v>
          </cell>
          <cell r="R566">
            <v>131809.79999999999</v>
          </cell>
        </row>
        <row r="567">
          <cell r="Q567">
            <v>41263</v>
          </cell>
          <cell r="R567">
            <v>131722.59999999998</v>
          </cell>
        </row>
        <row r="568">
          <cell r="Q568">
            <v>41270</v>
          </cell>
          <cell r="R568">
            <v>131634.9</v>
          </cell>
        </row>
        <row r="569">
          <cell r="Q569">
            <v>41277</v>
          </cell>
          <cell r="R569">
            <v>131548</v>
          </cell>
        </row>
        <row r="570">
          <cell r="Q570">
            <v>41284</v>
          </cell>
          <cell r="R570">
            <v>70657.100000000006</v>
          </cell>
        </row>
        <row r="571">
          <cell r="Q571">
            <v>41291</v>
          </cell>
          <cell r="R571">
            <v>70612.899999999994</v>
          </cell>
        </row>
        <row r="572">
          <cell r="Q572">
            <v>41298</v>
          </cell>
          <cell r="R572">
            <v>70568.7</v>
          </cell>
        </row>
        <row r="573">
          <cell r="Q573">
            <v>41305</v>
          </cell>
          <cell r="R573">
            <v>70524.7</v>
          </cell>
        </row>
        <row r="574">
          <cell r="Q574">
            <v>41312</v>
          </cell>
          <cell r="R574">
            <v>70657.100000000006</v>
          </cell>
        </row>
        <row r="575">
          <cell r="Q575">
            <v>41319</v>
          </cell>
          <cell r="R575">
            <v>70612.899999999994</v>
          </cell>
        </row>
        <row r="576">
          <cell r="Q576">
            <v>41326</v>
          </cell>
          <cell r="R576">
            <v>70568.7</v>
          </cell>
        </row>
        <row r="577">
          <cell r="Q577">
            <v>41333</v>
          </cell>
          <cell r="R577">
            <v>70524.7</v>
          </cell>
        </row>
        <row r="578">
          <cell r="Q578">
            <v>41340</v>
          </cell>
          <cell r="R578">
            <v>70657.100000000006</v>
          </cell>
        </row>
        <row r="579">
          <cell r="Q579">
            <v>41347</v>
          </cell>
          <cell r="R579">
            <v>70612.899999999994</v>
          </cell>
        </row>
        <row r="580">
          <cell r="Q580">
            <v>41354</v>
          </cell>
          <cell r="R580">
            <v>70568.7</v>
          </cell>
        </row>
        <row r="581">
          <cell r="Q581">
            <v>41361</v>
          </cell>
          <cell r="R581">
            <v>70524.7</v>
          </cell>
        </row>
        <row r="582">
          <cell r="Q582" t="str">
            <v>Total general</v>
          </cell>
          <cell r="R582">
            <v>75510354.900000036</v>
          </cell>
        </row>
      </sheetData>
      <sheetData sheetId="2"/>
      <sheetData sheetId="3"/>
      <sheetData sheetId="4"/>
      <sheetData sheetId="5"/>
      <sheetData sheetId="6"/>
      <sheetData sheetId="7">
        <row r="3">
          <cell r="C3">
            <v>2108708.7000000002</v>
          </cell>
        </row>
      </sheetData>
      <sheetData sheetId="8">
        <row r="13">
          <cell r="B13">
            <v>614836.80000000005</v>
          </cell>
        </row>
      </sheetData>
      <sheetData sheetId="9">
        <row r="3">
          <cell r="H3">
            <v>4635967.6000000006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 Summary"/>
      <sheetName val="PC"/>
      <sheetName val="D %GDP"/>
      <sheetName val="InFis2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NSFERENCIAS"/>
      <sheetName val="RESUOPE"/>
      <sheetName val="APRyPAGO-TRANSFE"/>
      <sheetName val="FINANCIAMIENTO"/>
      <sheetName val="DETALLE-INV"/>
      <sheetName val="RESUMEN"/>
      <sheetName val="EMBI"/>
      <sheetName val="Educa 94-01 miles corrientes"/>
    </sheetNames>
    <sheetDataSet>
      <sheetData sheetId="0" refreshError="1"/>
      <sheetData sheetId="1" refreshError="1">
        <row r="9">
          <cell r="B9" t="str">
            <v>Cuadro 2b</v>
          </cell>
        </row>
        <row r="10">
          <cell r="B10" t="str">
            <v xml:space="preserve">SECTOR PUBLICO NO FINANCIERO </v>
          </cell>
        </row>
        <row r="12">
          <cell r="B12" t="str">
            <v>(MILLONES DE PESOS)</v>
          </cell>
        </row>
        <row r="13">
          <cell r="C13" t="str">
            <v>ESCENARIO CON AJUSTES</v>
          </cell>
          <cell r="H13" t="str">
            <v xml:space="preserve">  </v>
          </cell>
        </row>
        <row r="14">
          <cell r="B14" t="str">
            <v>GOBIERNO NACIONAL</v>
          </cell>
        </row>
        <row r="15">
          <cell r="Y15">
            <v>36504.734179629631</v>
          </cell>
        </row>
        <row r="17">
          <cell r="W17" t="str">
            <v>PORCENTAJE DEL PIB</v>
          </cell>
        </row>
        <row r="18">
          <cell r="E18" t="str">
            <v>CONCEPTOS</v>
          </cell>
          <cell r="H18" t="str">
            <v xml:space="preserve">        1993</v>
          </cell>
          <cell r="I18" t="str">
            <v xml:space="preserve">        1994</v>
          </cell>
          <cell r="J18" t="str">
            <v xml:space="preserve">        1995</v>
          </cell>
          <cell r="K18" t="str">
            <v xml:space="preserve">        1996</v>
          </cell>
          <cell r="L18" t="str">
            <v xml:space="preserve">        1997</v>
          </cell>
          <cell r="M18" t="str">
            <v xml:space="preserve">        1998</v>
          </cell>
          <cell r="N18" t="str">
            <v xml:space="preserve">        1999</v>
          </cell>
          <cell r="O18" t="str">
            <v xml:space="preserve">        2000</v>
          </cell>
          <cell r="P18">
            <v>2001</v>
          </cell>
          <cell r="Q18">
            <v>2002</v>
          </cell>
          <cell r="R18">
            <v>2003</v>
          </cell>
          <cell r="S18">
            <v>2004</v>
          </cell>
          <cell r="T18">
            <v>2005</v>
          </cell>
          <cell r="U18" t="str">
            <v xml:space="preserve">        1993</v>
          </cell>
          <cell r="V18" t="str">
            <v xml:space="preserve">        1994</v>
          </cell>
          <cell r="W18" t="str">
            <v xml:space="preserve">        1995</v>
          </cell>
          <cell r="X18" t="str">
            <v xml:space="preserve">        1996</v>
          </cell>
          <cell r="Y18" t="str">
            <v xml:space="preserve">        1997</v>
          </cell>
          <cell r="Z18" t="str">
            <v xml:space="preserve">        1998</v>
          </cell>
          <cell r="AA18" t="str">
            <v xml:space="preserve">        1999</v>
          </cell>
          <cell r="AB18" t="str">
            <v xml:space="preserve">        2000</v>
          </cell>
        </row>
        <row r="21">
          <cell r="C21" t="str">
            <v xml:space="preserve"> 1.</v>
          </cell>
          <cell r="D21" t="str">
            <v xml:space="preserve"> INGRESOS TOTALES</v>
          </cell>
          <cell r="H21">
            <v>5907600.3079954172</v>
          </cell>
          <cell r="I21">
            <v>7700800</v>
          </cell>
          <cell r="J21">
            <v>9523699.209999999</v>
          </cell>
          <cell r="K21">
            <v>12048768</v>
          </cell>
          <cell r="L21">
            <v>15287795.690864535</v>
          </cell>
          <cell r="M21">
            <v>16883418</v>
          </cell>
          <cell r="N21">
            <v>20104461</v>
          </cell>
          <cell r="O21">
            <v>22954281.374545835</v>
          </cell>
          <cell r="P21">
            <v>26884218.527028114</v>
          </cell>
          <cell r="Q21">
            <v>30400205.534018699</v>
          </cell>
          <cell r="R21">
            <v>33447283.291050017</v>
          </cell>
          <cell r="S21">
            <v>36346372.138895892</v>
          </cell>
          <cell r="T21">
            <v>40860117.549001813</v>
          </cell>
          <cell r="U21">
            <v>13.45751052104413</v>
          </cell>
          <cell r="V21">
            <v>13.281296754577992</v>
          </cell>
          <cell r="W21">
            <v>12.955499297505174</v>
          </cell>
          <cell r="X21">
            <v>13.458728036460998</v>
          </cell>
          <cell r="Y21">
            <v>12.314731967955858</v>
          </cell>
          <cell r="Z21">
            <v>11.844430210932694</v>
          </cell>
          <cell r="AA21">
            <v>13.100613585202014</v>
          </cell>
          <cell r="AB21">
            <v>13.025585863029439</v>
          </cell>
        </row>
        <row r="22">
          <cell r="D22" t="str">
            <v xml:space="preserve"> 1.1.</v>
          </cell>
          <cell r="E22" t="str">
            <v>INGRESOS CORRIENTES</v>
          </cell>
          <cell r="H22">
            <v>5263700.6850998439</v>
          </cell>
          <cell r="I22">
            <v>6861486</v>
          </cell>
          <cell r="J22">
            <v>8461545.209999999</v>
          </cell>
          <cell r="K22">
            <v>10503503</v>
          </cell>
          <cell r="L22">
            <v>13687699.342834629</v>
          </cell>
          <cell r="M22">
            <v>15006976</v>
          </cell>
          <cell r="N22">
            <v>16400237</v>
          </cell>
          <cell r="O22">
            <v>20121494.774545837</v>
          </cell>
          <cell r="P22">
            <v>23540534.267028112</v>
          </cell>
          <cell r="Q22">
            <v>26701514.8384187</v>
          </cell>
          <cell r="R22">
            <v>29623705.342883013</v>
          </cell>
          <cell r="S22">
            <v>32256610.720940348</v>
          </cell>
          <cell r="T22">
            <v>36473628.937412955</v>
          </cell>
          <cell r="U22">
            <v>11.990707504955546</v>
          </cell>
          <cell r="V22">
            <v>11.833761653773937</v>
          </cell>
          <cell r="W22">
            <v>11.510605344282316</v>
          </cell>
          <cell r="X22">
            <v>11.732634432595283</v>
          </cell>
          <cell r="Y22">
            <v>11.025811181248315</v>
          </cell>
          <cell r="Z22">
            <v>10.528026961669838</v>
          </cell>
          <cell r="AA22">
            <v>10.686840479967742</v>
          </cell>
          <cell r="AB22">
            <v>11.418099029185171</v>
          </cell>
        </row>
        <row r="23">
          <cell r="E23" t="str">
            <v xml:space="preserve">  1.1.1.</v>
          </cell>
          <cell r="F23" t="str">
            <v>TRIBUTARIOS</v>
          </cell>
          <cell r="H23">
            <v>5051354.6850998439</v>
          </cell>
          <cell r="I23">
            <v>6731364</v>
          </cell>
          <cell r="J23">
            <v>8229679.2799999993</v>
          </cell>
          <cell r="K23">
            <v>10171715</v>
          </cell>
          <cell r="L23">
            <v>13148299.554000001</v>
          </cell>
          <cell r="M23">
            <v>14825238</v>
          </cell>
          <cell r="N23">
            <v>16128233</v>
          </cell>
          <cell r="O23">
            <v>19382413.840017654</v>
          </cell>
          <cell r="P23">
            <v>23059998.070563033</v>
          </cell>
          <cell r="Q23">
            <v>26545378.694288172</v>
          </cell>
          <cell r="R23">
            <v>29431895.680207804</v>
          </cell>
          <cell r="S23">
            <v>32037180.466513693</v>
          </cell>
          <cell r="T23">
            <v>36222600.726463035</v>
          </cell>
          <cell r="U23">
            <v>11.506983424090755</v>
          </cell>
          <cell r="V23">
            <v>11.60934485340265</v>
          </cell>
          <cell r="W23">
            <v>11.195188107031038</v>
          </cell>
          <cell r="X23">
            <v>11.362020237205238</v>
          </cell>
          <cell r="Y23">
            <v>10.591310095716423</v>
          </cell>
          <cell r="Z23">
            <v>10.400530085286485</v>
          </cell>
          <cell r="AA23">
            <v>10.509595275650685</v>
          </cell>
          <cell r="AB23">
            <v>10.998701792768076</v>
          </cell>
        </row>
        <row r="24">
          <cell r="F24" t="str">
            <v>Renta</v>
          </cell>
          <cell r="H24">
            <v>2053778</v>
          </cell>
          <cell r="I24">
            <v>2726730</v>
          </cell>
          <cell r="J24">
            <v>3257473</v>
          </cell>
          <cell r="K24">
            <v>3637291</v>
          </cell>
          <cell r="L24">
            <v>5081160.7374290004</v>
          </cell>
          <cell r="M24">
            <v>5764752</v>
          </cell>
          <cell r="N24">
            <v>6035064</v>
          </cell>
          <cell r="O24">
            <v>6761800</v>
          </cell>
          <cell r="P24">
            <v>7864403.8464191798</v>
          </cell>
          <cell r="Q24">
            <v>9076043.5092593804</v>
          </cell>
          <cell r="R24">
            <v>10943170.717495337</v>
          </cell>
          <cell r="S24">
            <v>12377808.872159338</v>
          </cell>
          <cell r="T24">
            <v>14011512.910577733</v>
          </cell>
          <cell r="U24">
            <v>4.6785052478046572</v>
          </cell>
          <cell r="V24">
            <v>4.7026945641505362</v>
          </cell>
          <cell r="W24">
            <v>4.4312811894383719</v>
          </cell>
          <cell r="X24">
            <v>4.0629307791856615</v>
          </cell>
          <cell r="Y24">
            <v>4.0930120883896057</v>
          </cell>
          <cell r="Z24">
            <v>4.044216801795387</v>
          </cell>
          <cell r="AA24">
            <v>3.9326118430115393</v>
          </cell>
          <cell r="AB24">
            <v>3.8370361089282898</v>
          </cell>
        </row>
        <row r="25">
          <cell r="F25" t="str">
            <v>Ventas internas</v>
          </cell>
          <cell r="H25">
            <v>1270304</v>
          </cell>
          <cell r="I25">
            <v>1688410</v>
          </cell>
          <cell r="J25">
            <v>2064330</v>
          </cell>
          <cell r="K25">
            <v>2804742</v>
          </cell>
          <cell r="L25">
            <v>3829700</v>
          </cell>
          <cell r="M25">
            <v>4037970</v>
          </cell>
          <cell r="N25">
            <v>3993819</v>
          </cell>
          <cell r="O25">
            <v>5222366.5599999996</v>
          </cell>
          <cell r="P25">
            <v>6360920.4053122215</v>
          </cell>
          <cell r="Q25">
            <v>7480264.3391452357</v>
          </cell>
          <cell r="R25">
            <v>8614424.9488249905</v>
          </cell>
          <cell r="S25">
            <v>9854902.0121063925</v>
          </cell>
          <cell r="T25">
            <v>11274007.752722001</v>
          </cell>
          <cell r="U25">
            <v>2.8937518710918355</v>
          </cell>
          <cell r="V25">
            <v>2.91194087022089</v>
          </cell>
          <cell r="W25">
            <v>2.8081972430142361</v>
          </cell>
          <cell r="X25">
            <v>3.1329559827560542</v>
          </cell>
          <cell r="Y25">
            <v>3.084926693902823</v>
          </cell>
          <cell r="Z25">
            <v>2.8328063582172689</v>
          </cell>
          <cell r="AA25">
            <v>2.6024810835882608</v>
          </cell>
          <cell r="AB25">
            <v>2.963472605634538</v>
          </cell>
        </row>
        <row r="26">
          <cell r="F26" t="str">
            <v>Ventas externas</v>
          </cell>
          <cell r="H26">
            <v>811677</v>
          </cell>
          <cell r="I26">
            <v>1083655</v>
          </cell>
          <cell r="J26">
            <v>1412000.57</v>
          </cell>
          <cell r="K26">
            <v>1378928.75</v>
          </cell>
          <cell r="L26">
            <v>2006900</v>
          </cell>
          <cell r="M26">
            <v>2368507</v>
          </cell>
          <cell r="N26">
            <v>1867124</v>
          </cell>
          <cell r="O26">
            <v>2764967</v>
          </cell>
          <cell r="P26">
            <v>2810127.8624632023</v>
          </cell>
          <cell r="Q26">
            <v>3237569.8594494509</v>
          </cell>
          <cell r="R26">
            <v>3969400.4033376002</v>
          </cell>
          <cell r="S26">
            <v>4429317.2790943999</v>
          </cell>
          <cell r="T26">
            <v>4905586.9443504</v>
          </cell>
          <cell r="U26">
            <v>1.8489997964835252</v>
          </cell>
          <cell r="V26">
            <v>1.8689413612328867</v>
          </cell>
          <cell r="W26">
            <v>1.9208053498270774</v>
          </cell>
          <cell r="X26">
            <v>1.5402925035909993</v>
          </cell>
          <cell r="Y26">
            <v>1.6166121059074015</v>
          </cell>
          <cell r="Z26">
            <v>1.6616076120134893</v>
          </cell>
          <cell r="AA26">
            <v>1.2166687801108782</v>
          </cell>
          <cell r="AB26">
            <v>1.5690020732637948</v>
          </cell>
        </row>
        <row r="27">
          <cell r="F27" t="str">
            <v>Aduanas</v>
          </cell>
          <cell r="H27">
            <v>508123</v>
          </cell>
          <cell r="I27">
            <v>718041</v>
          </cell>
          <cell r="J27">
            <v>868730.35</v>
          </cell>
          <cell r="K27">
            <v>912710</v>
          </cell>
          <cell r="L27">
            <v>1240900</v>
          </cell>
          <cell r="M27">
            <v>1646641</v>
          </cell>
          <cell r="N27">
            <v>1360239</v>
          </cell>
          <cell r="O27">
            <v>2110784</v>
          </cell>
          <cell r="P27">
            <v>2253717.4192327252</v>
          </cell>
          <cell r="Q27">
            <v>2597327.7729860581</v>
          </cell>
          <cell r="R27">
            <v>2416436.9338500001</v>
          </cell>
          <cell r="S27">
            <v>2696418.7981499997</v>
          </cell>
          <cell r="T27">
            <v>2986355.6885249997</v>
          </cell>
          <cell r="U27">
            <v>1.1575039376360279</v>
          </cell>
          <cell r="V27">
            <v>1.2383798570218596</v>
          </cell>
          <cell r="W27">
            <v>1.1817714095095224</v>
          </cell>
          <cell r="X27">
            <v>1.0195163245037433</v>
          </cell>
          <cell r="Y27">
            <v>0.99957843550774539</v>
          </cell>
          <cell r="Z27">
            <v>1.1551881501103878</v>
          </cell>
          <cell r="AA27">
            <v>0.88636872794160482</v>
          </cell>
          <cell r="AB27">
            <v>1.197780831457318</v>
          </cell>
        </row>
        <row r="28">
          <cell r="F28" t="str">
            <v>Gasolina</v>
          </cell>
          <cell r="H28">
            <v>319997.68509984389</v>
          </cell>
          <cell r="I28">
            <v>405857</v>
          </cell>
          <cell r="J28">
            <v>465782.39</v>
          </cell>
          <cell r="K28">
            <v>637180.5</v>
          </cell>
          <cell r="L28">
            <v>636400</v>
          </cell>
          <cell r="M28">
            <v>641768</v>
          </cell>
          <cell r="N28">
            <v>799292</v>
          </cell>
          <cell r="O28">
            <v>939040.28001765453</v>
          </cell>
          <cell r="P28">
            <v>1310298</v>
          </cell>
          <cell r="Q28">
            <v>1512491</v>
          </cell>
          <cell r="R28">
            <v>1700369.0592616</v>
          </cell>
          <cell r="S28">
            <v>1948541.6215686558</v>
          </cell>
          <cell r="T28">
            <v>2209797.9160182984</v>
          </cell>
          <cell r="U28">
            <v>0.72895456520858726</v>
          </cell>
          <cell r="V28">
            <v>0.6999671796336433</v>
          </cell>
          <cell r="W28">
            <v>0.63362389900964566</v>
          </cell>
          <cell r="X28">
            <v>0.71174406044138594</v>
          </cell>
          <cell r="Y28">
            <v>0.51263737316232505</v>
          </cell>
          <cell r="Z28">
            <v>0.45022733474998089</v>
          </cell>
          <cell r="AA28">
            <v>0.52084040620354299</v>
          </cell>
          <cell r="AB28">
            <v>0.53286572542309341</v>
          </cell>
        </row>
        <row r="29">
          <cell r="F29" t="str">
            <v>Resto</v>
          </cell>
          <cell r="H29">
            <v>87475</v>
          </cell>
          <cell r="I29">
            <v>108671</v>
          </cell>
          <cell r="J29">
            <v>161362.96999999997</v>
          </cell>
          <cell r="K29">
            <v>171960</v>
          </cell>
          <cell r="L29">
            <v>278838.596571</v>
          </cell>
          <cell r="M29">
            <v>365600</v>
          </cell>
          <cell r="N29">
            <v>1185151</v>
          </cell>
          <cell r="O29">
            <v>1583456</v>
          </cell>
          <cell r="P29">
            <v>1405162.5371357051</v>
          </cell>
          <cell r="Q29">
            <v>1587485.2134480462</v>
          </cell>
          <cell r="R29">
            <v>1213186.6174382728</v>
          </cell>
          <cell r="S29">
            <v>730191.88343491009</v>
          </cell>
          <cell r="T29">
            <v>835339.51426960295</v>
          </cell>
          <cell r="U29">
            <v>0.19926800586612206</v>
          </cell>
          <cell r="V29">
            <v>0.18742102114283515</v>
          </cell>
          <cell r="W29">
            <v>0.21950901623218616</v>
          </cell>
          <cell r="X29">
            <v>0.19208294766318293</v>
          </cell>
          <cell r="Y29">
            <v>0.22461201395730163</v>
          </cell>
          <cell r="Z29">
            <v>0.25648382839997164</v>
          </cell>
          <cell r="AA29">
            <v>0.77227662512890816</v>
          </cell>
          <cell r="AB29">
            <v>0.89854444806104217</v>
          </cell>
        </row>
        <row r="30">
          <cell r="F30" t="str">
            <v>Reforma y Racionalización Tributarias</v>
          </cell>
          <cell r="K30">
            <v>628902.75</v>
          </cell>
          <cell r="L30">
            <v>74400.22</v>
          </cell>
          <cell r="M30">
            <v>0</v>
          </cell>
          <cell r="N30">
            <v>887544</v>
          </cell>
          <cell r="O30">
            <v>0</v>
          </cell>
          <cell r="P30">
            <v>1055368</v>
          </cell>
          <cell r="Q30">
            <v>1054197</v>
          </cell>
          <cell r="R30">
            <v>574907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0.70249763906421159</v>
          </cell>
          <cell r="Y30">
            <v>5.9931384889219175E-2</v>
          </cell>
          <cell r="Z30">
            <v>0</v>
          </cell>
          <cell r="AA30">
            <v>0.57834780966595112</v>
          </cell>
          <cell r="AB30">
            <v>0</v>
          </cell>
        </row>
        <row r="31">
          <cell r="E31" t="str">
            <v xml:space="preserve">  1.1.2.</v>
          </cell>
          <cell r="F31" t="str">
            <v>NO TRIBUTARIOS</v>
          </cell>
          <cell r="H31">
            <v>212346</v>
          </cell>
          <cell r="I31">
            <v>130122</v>
          </cell>
          <cell r="J31">
            <v>231865.93</v>
          </cell>
          <cell r="K31">
            <v>331788</v>
          </cell>
          <cell r="L31">
            <v>539399.78883462772</v>
          </cell>
          <cell r="M31">
            <v>181738</v>
          </cell>
          <cell r="N31">
            <v>272004</v>
          </cell>
          <cell r="O31">
            <v>739080.93452818377</v>
          </cell>
          <cell r="P31">
            <v>480536.19646507886</v>
          </cell>
          <cell r="Q31">
            <v>156136.14413052661</v>
          </cell>
          <cell r="R31">
            <v>191809.66267521112</v>
          </cell>
          <cell r="S31">
            <v>219430.25442665338</v>
          </cell>
          <cell r="T31">
            <v>251028.21094991729</v>
          </cell>
          <cell r="U31">
            <v>0.48372408086479063</v>
          </cell>
          <cell r="V31">
            <v>0.22441680037128575</v>
          </cell>
          <cell r="W31">
            <v>0.31541723725127863</v>
          </cell>
          <cell r="X31">
            <v>0.37061419539004498</v>
          </cell>
          <cell r="Y31">
            <v>0.43450108553189259</v>
          </cell>
          <cell r="Z31">
            <v>0.12749687638335352</v>
          </cell>
          <cell r="AA31">
            <v>0.17724520431705626</v>
          </cell>
          <cell r="AB31">
            <v>0.41939723641709403</v>
          </cell>
        </row>
        <row r="32">
          <cell r="F32" t="str">
            <v>Contribución hidrocarburos</v>
          </cell>
          <cell r="H32">
            <v>92000</v>
          </cell>
          <cell r="I32">
            <v>115700</v>
          </cell>
          <cell r="J32">
            <v>172307.49</v>
          </cell>
          <cell r="K32">
            <v>267843</v>
          </cell>
          <cell r="L32">
            <v>278800</v>
          </cell>
          <cell r="M32">
            <v>41269</v>
          </cell>
          <cell r="N32">
            <v>14000</v>
          </cell>
          <cell r="O32">
            <v>58186.551473012805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0.20957595358311781</v>
          </cell>
          <cell r="V32">
            <v>0.19954368825377539</v>
          </cell>
          <cell r="W32">
            <v>0.23439731940566821</v>
          </cell>
          <cell r="X32">
            <v>0.29918628140817577</v>
          </cell>
          <cell r="Y32">
            <v>0.22458092337783822</v>
          </cell>
          <cell r="Z32">
            <v>2.8951945060827218E-2</v>
          </cell>
          <cell r="AA32">
            <v>9.1227807695430495E-3</v>
          </cell>
          <cell r="AB32">
            <v>3.3018412117478295E-2</v>
          </cell>
        </row>
        <row r="33">
          <cell r="F33" t="str">
            <v xml:space="preserve">Resto </v>
          </cell>
          <cell r="H33">
            <v>120346</v>
          </cell>
          <cell r="I33">
            <v>14422</v>
          </cell>
          <cell r="J33">
            <v>59558.44</v>
          </cell>
          <cell r="K33">
            <v>63945</v>
          </cell>
          <cell r="L33">
            <v>260599.78883462772</v>
          </cell>
          <cell r="M33">
            <v>140469</v>
          </cell>
          <cell r="N33">
            <v>258004</v>
          </cell>
          <cell r="O33">
            <v>680894.383055171</v>
          </cell>
          <cell r="P33">
            <v>480536.19646507886</v>
          </cell>
          <cell r="Q33">
            <v>156136.14413052661</v>
          </cell>
          <cell r="R33">
            <v>191809.66267521112</v>
          </cell>
          <cell r="S33">
            <v>219430.25442665338</v>
          </cell>
          <cell r="T33">
            <v>251028.21094991729</v>
          </cell>
          <cell r="U33">
            <v>0.27414812728167276</v>
          </cell>
          <cell r="V33">
            <v>2.4873112117510362E-2</v>
          </cell>
          <cell r="W33">
            <v>8.1019917845610356E-2</v>
          </cell>
          <cell r="X33">
            <v>7.1427913981869234E-2</v>
          </cell>
          <cell r="Y33">
            <v>0.20992016215405432</v>
          </cell>
          <cell r="Z33">
            <v>9.85449313225263E-2</v>
          </cell>
          <cell r="AA33">
            <v>0.16812242354751319</v>
          </cell>
          <cell r="AB33">
            <v>0.38637882429961579</v>
          </cell>
        </row>
        <row r="34">
          <cell r="D34" t="str">
            <v xml:space="preserve"> 1.2.</v>
          </cell>
          <cell r="E34" t="str">
            <v>CONTRIBUCIONES PARAFISCALES</v>
          </cell>
          <cell r="H34">
            <v>81799.62289557296</v>
          </cell>
          <cell r="I34">
            <v>219100</v>
          </cell>
          <cell r="J34">
            <v>259554</v>
          </cell>
          <cell r="U34">
            <v>0.18633949968564281</v>
          </cell>
          <cell r="V34">
            <v>0.37787400256181675</v>
          </cell>
          <cell r="W34">
            <v>0.35308251452690081</v>
          </cell>
        </row>
        <row r="35">
          <cell r="D35" t="str">
            <v xml:space="preserve"> 1.3.</v>
          </cell>
          <cell r="E35" t="str">
            <v>FONDOS ESPECIALES</v>
          </cell>
          <cell r="K35">
            <v>400315</v>
          </cell>
          <cell r="L35">
            <v>382093.34802990541</v>
          </cell>
          <cell r="M35">
            <v>386363</v>
          </cell>
          <cell r="N35">
            <v>539961</v>
          </cell>
          <cell r="O35">
            <v>604451</v>
          </cell>
          <cell r="P35">
            <v>758201</v>
          </cell>
          <cell r="Q35">
            <v>856056</v>
          </cell>
          <cell r="R35">
            <v>1059783.7867870014</v>
          </cell>
          <cell r="S35">
            <v>1202635.0115191403</v>
          </cell>
          <cell r="T35">
            <v>1367601.312581595</v>
          </cell>
          <cell r="U35">
            <v>0</v>
          </cell>
          <cell r="V35">
            <v>0</v>
          </cell>
          <cell r="W35">
            <v>0</v>
          </cell>
          <cell r="X35">
            <v>0.44716030003365359</v>
          </cell>
          <cell r="Y35">
            <v>0.30778650257204399</v>
          </cell>
          <cell r="Z35">
            <v>0.27104994910311336</v>
          </cell>
          <cell r="AA35">
            <v>0.35185327336451672</v>
          </cell>
          <cell r="AB35">
            <v>0.34300043081395692</v>
          </cell>
        </row>
        <row r="36">
          <cell r="D36" t="str">
            <v xml:space="preserve"> 1.4.</v>
          </cell>
          <cell r="E36" t="str">
            <v>OTROS DE CAPITAL</v>
          </cell>
          <cell r="H36">
            <v>562100</v>
          </cell>
          <cell r="I36">
            <v>620214</v>
          </cell>
          <cell r="J36">
            <v>802600</v>
          </cell>
          <cell r="K36">
            <v>1144950</v>
          </cell>
          <cell r="L36">
            <v>1218003</v>
          </cell>
          <cell r="M36">
            <v>1490079</v>
          </cell>
          <cell r="N36">
            <v>3164263</v>
          </cell>
          <cell r="O36">
            <v>2228335.5999999996</v>
          </cell>
          <cell r="P36">
            <v>2585483.2600000012</v>
          </cell>
          <cell r="Q36">
            <v>2842634.6956000007</v>
          </cell>
          <cell r="R36">
            <v>2763794.1613799995</v>
          </cell>
          <cell r="S36">
            <v>2887126.4064364014</v>
          </cell>
          <cell r="T36">
            <v>3018887.299007263</v>
          </cell>
          <cell r="U36">
            <v>1.2804635164029405</v>
          </cell>
          <cell r="V36">
            <v>1.0696610982422392</v>
          </cell>
          <cell r="W36">
            <v>1.0918114386959576</v>
          </cell>
          <cell r="X36">
            <v>1.2789333038320616</v>
          </cell>
          <cell r="Y36">
            <v>0.98113428413549886</v>
          </cell>
          <cell r="Z36">
            <v>1.0453533001597413</v>
          </cell>
          <cell r="AA36">
            <v>2.0619198318697571</v>
          </cell>
          <cell r="AB36">
            <v>1.2644864030303153</v>
          </cell>
        </row>
        <row r="37">
          <cell r="E37" t="str">
            <v>Rendimientos financieros</v>
          </cell>
          <cell r="H37">
            <v>121900</v>
          </cell>
          <cell r="I37">
            <v>125100</v>
          </cell>
          <cell r="J37">
            <v>141300</v>
          </cell>
          <cell r="K37">
            <v>293738</v>
          </cell>
          <cell r="L37">
            <v>318811.99</v>
          </cell>
          <cell r="M37">
            <v>291800</v>
          </cell>
          <cell r="N37">
            <v>320558</v>
          </cell>
          <cell r="O37">
            <v>494497</v>
          </cell>
          <cell r="P37">
            <v>559493</v>
          </cell>
          <cell r="Q37">
            <v>626156</v>
          </cell>
          <cell r="R37">
            <v>657463.80000000005</v>
          </cell>
          <cell r="S37">
            <v>683762.35200000007</v>
          </cell>
          <cell r="T37">
            <v>711112.84608000005</v>
          </cell>
          <cell r="U37">
            <v>0.27768813849763108</v>
          </cell>
          <cell r="V37">
            <v>0.2157555350090519</v>
          </cell>
          <cell r="W37">
            <v>0.19221649176144878</v>
          </cell>
          <cell r="X37">
            <v>0.3281115426883463</v>
          </cell>
          <cell r="Y37">
            <v>0.25681166104062458</v>
          </cell>
          <cell r="Z37">
            <v>0.2047100140238286</v>
          </cell>
          <cell r="AA37">
            <v>0.20888431128022719</v>
          </cell>
          <cell r="AB37">
            <v>0.28060617657379883</v>
          </cell>
        </row>
        <row r="38">
          <cell r="E38" t="str">
            <v>Excedentes financieros</v>
          </cell>
          <cell r="H38">
            <v>154960</v>
          </cell>
          <cell r="I38">
            <v>220000</v>
          </cell>
          <cell r="J38">
            <v>428800</v>
          </cell>
          <cell r="K38">
            <v>550000</v>
          </cell>
          <cell r="L38">
            <v>635803</v>
          </cell>
          <cell r="M38">
            <v>712766</v>
          </cell>
          <cell r="N38">
            <v>2645009</v>
          </cell>
          <cell r="O38">
            <v>1515273.0000000002</v>
          </cell>
          <cell r="P38">
            <v>1779006.8400000003</v>
          </cell>
          <cell r="Q38">
            <v>1940644.1904000002</v>
          </cell>
          <cell r="R38">
            <v>1816704.1309200004</v>
          </cell>
          <cell r="S38">
            <v>1902152.7747580006</v>
          </cell>
          <cell r="T38">
            <v>1994514.7220617256</v>
          </cell>
          <cell r="U38">
            <v>0.35299880181782534</v>
          </cell>
          <cell r="V38">
            <v>0.37942620065540705</v>
          </cell>
          <cell r="W38">
            <v>0.58331515688116953</v>
          </cell>
          <cell r="X38">
            <v>0.61436160278408125</v>
          </cell>
          <cell r="Y38">
            <v>0.51215647355236615</v>
          </cell>
          <cell r="Z38">
            <v>0.50003542788111111</v>
          </cell>
          <cell r="AA38">
            <v>1.7235598028905921</v>
          </cell>
          <cell r="AB38">
            <v>0.85985347331836159</v>
          </cell>
        </row>
        <row r="39">
          <cell r="F39" t="str">
            <v>Ecopetrol</v>
          </cell>
          <cell r="H39">
            <v>110000</v>
          </cell>
          <cell r="I39">
            <v>139000</v>
          </cell>
          <cell r="J39">
            <v>194020</v>
          </cell>
          <cell r="K39">
            <v>226224</v>
          </cell>
          <cell r="L39">
            <v>223000</v>
          </cell>
          <cell r="M39">
            <v>279000</v>
          </cell>
          <cell r="N39">
            <v>279000</v>
          </cell>
          <cell r="O39">
            <v>674000</v>
          </cell>
          <cell r="P39">
            <v>311674</v>
          </cell>
          <cell r="Q39">
            <v>340633.9</v>
          </cell>
          <cell r="R39">
            <v>136800</v>
          </cell>
          <cell r="S39">
            <v>156499.25380120002</v>
          </cell>
          <cell r="T39">
            <v>179035.06026665284</v>
          </cell>
          <cell r="U39">
            <v>0.25057994450155385</v>
          </cell>
          <cell r="V39">
            <v>0.23972837223227988</v>
          </cell>
          <cell r="W39">
            <v>0.26393378437053289</v>
          </cell>
          <cell r="X39">
            <v>0.25269698041495636</v>
          </cell>
          <cell r="Y39">
            <v>0.17963251762287635</v>
          </cell>
          <cell r="Z39">
            <v>0.19573027386102868</v>
          </cell>
          <cell r="AA39">
            <v>0.18180398819303648</v>
          </cell>
          <cell r="AB39">
            <v>0.38246655290272824</v>
          </cell>
        </row>
        <row r="40">
          <cell r="F40" t="str">
            <v>Resto</v>
          </cell>
          <cell r="H40">
            <v>44960</v>
          </cell>
          <cell r="I40">
            <v>81000</v>
          </cell>
          <cell r="J40">
            <v>234780</v>
          </cell>
          <cell r="K40">
            <v>323776</v>
          </cell>
          <cell r="L40">
            <v>412803</v>
          </cell>
          <cell r="M40">
            <v>433766</v>
          </cell>
          <cell r="N40">
            <v>2366009</v>
          </cell>
          <cell r="O40">
            <v>841273.00000000023</v>
          </cell>
          <cell r="P40">
            <v>1467332.8400000003</v>
          </cell>
          <cell r="Q40">
            <v>1600010.2904000003</v>
          </cell>
          <cell r="R40">
            <v>1679904.1309200004</v>
          </cell>
          <cell r="S40">
            <v>1745653.5209568006</v>
          </cell>
          <cell r="T40">
            <v>1815479.6617950727</v>
          </cell>
          <cell r="U40">
            <v>0.10241885731627148</v>
          </cell>
          <cell r="V40">
            <v>0.13969782842312711</v>
          </cell>
          <cell r="W40">
            <v>0.31938137251063659</v>
          </cell>
          <cell r="X40">
            <v>0.36166462236912489</v>
          </cell>
          <cell r="Y40">
            <v>0.3325239559294898</v>
          </cell>
          <cell r="Z40">
            <v>0.30430515402008235</v>
          </cell>
          <cell r="AA40">
            <v>1.5417558146975556</v>
          </cell>
          <cell r="AB40">
            <v>0.47738692041563341</v>
          </cell>
        </row>
        <row r="41">
          <cell r="E41" t="str">
            <v>Recuperación de cartera</v>
          </cell>
          <cell r="H41">
            <v>66700</v>
          </cell>
          <cell r="I41">
            <v>55200</v>
          </cell>
          <cell r="J41">
            <v>5900</v>
          </cell>
          <cell r="K41">
            <v>8100</v>
          </cell>
          <cell r="L41">
            <v>75800</v>
          </cell>
          <cell r="M41">
            <v>75100</v>
          </cell>
          <cell r="N41">
            <v>3481</v>
          </cell>
          <cell r="O41">
            <v>3829.1000000000004</v>
          </cell>
          <cell r="P41">
            <v>4332</v>
          </cell>
          <cell r="Q41">
            <v>4887</v>
          </cell>
          <cell r="R41">
            <v>5131.3500000000004</v>
          </cell>
          <cell r="S41">
            <v>5336.6040000000003</v>
          </cell>
          <cell r="T41">
            <v>5550.0681600000007</v>
          </cell>
          <cell r="U41">
            <v>0.1519425663477604</v>
          </cell>
          <cell r="V41">
            <v>9.5201483073538498E-2</v>
          </cell>
          <cell r="W41">
            <v>8.0260247798481822E-3</v>
          </cell>
          <cell r="X41">
            <v>9.0478708773655617E-3</v>
          </cell>
          <cell r="Y41">
            <v>6.1058945452080841E-2</v>
          </cell>
          <cell r="Z41">
            <v>5.2685819236427442E-2</v>
          </cell>
          <cell r="AA41">
            <v>2.2683142756270967E-3</v>
          </cell>
          <cell r="AB41">
            <v>2.1728526375665233E-3</v>
          </cell>
        </row>
        <row r="42">
          <cell r="E42" t="str">
            <v>Reintegros y recursos no apropiados</v>
          </cell>
          <cell r="H42">
            <v>78400</v>
          </cell>
          <cell r="I42">
            <v>171400</v>
          </cell>
          <cell r="J42">
            <v>226600</v>
          </cell>
          <cell r="K42">
            <v>192000</v>
          </cell>
          <cell r="L42">
            <v>83188.009999999995</v>
          </cell>
          <cell r="M42">
            <v>199903</v>
          </cell>
          <cell r="N42">
            <v>190017</v>
          </cell>
          <cell r="O42">
            <v>209018.7</v>
          </cell>
          <cell r="P42">
            <v>236476.19600000003</v>
          </cell>
          <cell r="Q42">
            <v>264401.76776000008</v>
          </cell>
          <cell r="R42">
            <v>277621.85614800011</v>
          </cell>
          <cell r="S42">
            <v>288726.73039392009</v>
          </cell>
          <cell r="T42">
            <v>300275.79960967693</v>
          </cell>
          <cell r="U42">
            <v>0.17859516044474388</v>
          </cell>
          <cell r="V42">
            <v>0.29560750360153071</v>
          </cell>
          <cell r="W42">
            <v>0.30825376527349113</v>
          </cell>
          <cell r="X42">
            <v>0.21446805042644293</v>
          </cell>
          <cell r="Y42">
            <v>6.7010186871466426E-2</v>
          </cell>
          <cell r="Z42">
            <v>0.14024039045032696</v>
          </cell>
          <cell r="AA42">
            <v>0.12382024524901869</v>
          </cell>
          <cell r="AB42">
            <v>0.11860929032820398</v>
          </cell>
        </row>
        <row r="43">
          <cell r="E43" t="str">
            <v xml:space="preserve">Resto </v>
          </cell>
          <cell r="H43">
            <v>140140</v>
          </cell>
          <cell r="I43">
            <v>48514</v>
          </cell>
          <cell r="J43">
            <v>0</v>
          </cell>
          <cell r="K43">
            <v>101112</v>
          </cell>
          <cell r="L43">
            <v>104400</v>
          </cell>
          <cell r="M43">
            <v>210510</v>
          </cell>
          <cell r="N43">
            <v>5198</v>
          </cell>
          <cell r="O43">
            <v>5717.8</v>
          </cell>
          <cell r="P43">
            <v>6175.2240000000002</v>
          </cell>
          <cell r="Q43">
            <v>6545.7374400000008</v>
          </cell>
          <cell r="R43">
            <v>6873.0243120000014</v>
          </cell>
          <cell r="S43">
            <v>7147.9452844800016</v>
          </cell>
          <cell r="T43">
            <v>7433.8630958592021</v>
          </cell>
          <cell r="U43">
            <v>0.31923884929497964</v>
          </cell>
          <cell r="V43">
            <v>8.3670375902710981E-2</v>
          </cell>
          <cell r="W43">
            <v>0</v>
          </cell>
          <cell r="X43">
            <v>0.11294423705582549</v>
          </cell>
          <cell r="Y43">
            <v>8.4097017218960943E-2</v>
          </cell>
          <cell r="Z43">
            <v>0.14768164856804714</v>
          </cell>
          <cell r="AA43">
            <v>3.3871581742917693E-3</v>
          </cell>
          <cell r="AB43">
            <v>3.2446101723845981E-3</v>
          </cell>
        </row>
        <row r="45">
          <cell r="C45" t="str">
            <v xml:space="preserve"> 2.</v>
          </cell>
          <cell r="D45" t="str">
            <v xml:space="preserve"> PAGOS TOTALES</v>
          </cell>
          <cell r="H45">
            <v>6046333.0410558749</v>
          </cell>
          <cell r="I45">
            <v>8498337</v>
          </cell>
          <cell r="J45">
            <v>11290300</v>
          </cell>
          <cell r="K45">
            <v>15363198.08</v>
          </cell>
          <cell r="L45">
            <v>19589241</v>
          </cell>
          <cell r="M45">
            <v>23492406</v>
          </cell>
          <cell r="N45">
            <v>27734235</v>
          </cell>
          <cell r="O45">
            <v>31690348.102001004</v>
          </cell>
          <cell r="P45">
            <v>34233070.352725402</v>
          </cell>
          <cell r="Q45">
            <v>38373303.230387703</v>
          </cell>
          <cell r="R45">
            <v>41980882.71451927</v>
          </cell>
          <cell r="S45">
            <v>45846335.122750215</v>
          </cell>
          <cell r="T45">
            <v>51033025.458530419</v>
          </cell>
          <cell r="U45">
            <v>13.773543616960843</v>
          </cell>
          <cell r="V45">
            <v>14.656780544542137</v>
          </cell>
          <cell r="W45">
            <v>15.35868263930846</v>
          </cell>
          <cell r="X45">
            <v>17.161016356942035</v>
          </cell>
          <cell r="Y45">
            <v>15.779662238346509</v>
          </cell>
          <cell r="Z45">
            <v>16.48091419367195</v>
          </cell>
          <cell r="AA45">
            <v>18.07238183685627</v>
          </cell>
          <cell r="AB45">
            <v>17.982935013145163</v>
          </cell>
        </row>
        <row r="46">
          <cell r="D46" t="str">
            <v xml:space="preserve"> 2.1.</v>
          </cell>
          <cell r="E46" t="str">
            <v xml:space="preserve"> PAGOS CORRIENTES</v>
          </cell>
          <cell r="H46">
            <v>5073285.0410558749</v>
          </cell>
          <cell r="I46">
            <v>7159337</v>
          </cell>
          <cell r="J46">
            <v>9544400</v>
          </cell>
          <cell r="K46">
            <v>13046998.08</v>
          </cell>
          <cell r="L46">
            <v>16419841</v>
          </cell>
          <cell r="M46">
            <v>21212186</v>
          </cell>
          <cell r="N46">
            <v>25711137</v>
          </cell>
          <cell r="O46">
            <v>29337897.772421002</v>
          </cell>
          <cell r="P46">
            <v>32081049.352725405</v>
          </cell>
          <cell r="Q46">
            <v>36160675.230387703</v>
          </cell>
          <cell r="R46">
            <v>39158525.664519273</v>
          </cell>
          <cell r="S46">
            <v>42617558.652750216</v>
          </cell>
          <cell r="T46">
            <v>47339305.178530417</v>
          </cell>
          <cell r="U46">
            <v>11.556940763894042</v>
          </cell>
          <cell r="V46">
            <v>12.347454714189453</v>
          </cell>
          <cell r="W46">
            <v>12.983659476064913</v>
          </cell>
          <cell r="X46">
            <v>14.573772094453874</v>
          </cell>
          <cell r="Y46">
            <v>13.226625012544069</v>
          </cell>
          <cell r="Z46">
            <v>14.881243637889172</v>
          </cell>
          <cell r="AA46">
            <v>16.75407615619191</v>
          </cell>
          <cell r="AB46">
            <v>16.648018739511112</v>
          </cell>
        </row>
        <row r="47">
          <cell r="E47" t="str">
            <v xml:space="preserve"> 2.1.1.</v>
          </cell>
          <cell r="F47" t="str">
            <v xml:space="preserve"> Interes deuda Externa</v>
          </cell>
          <cell r="H47">
            <v>338748</v>
          </cell>
          <cell r="I47">
            <v>375230</v>
          </cell>
          <cell r="J47">
            <v>383400</v>
          </cell>
          <cell r="K47">
            <v>467078</v>
          </cell>
          <cell r="L47">
            <v>617500</v>
          </cell>
          <cell r="M47">
            <v>889000</v>
          </cell>
          <cell r="N47">
            <v>1417360</v>
          </cell>
          <cell r="O47">
            <v>2280777.8724210002</v>
          </cell>
          <cell r="P47">
            <v>2554433</v>
          </cell>
          <cell r="Q47">
            <v>3248517</v>
          </cell>
          <cell r="R47">
            <v>2777321.1498819999</v>
          </cell>
          <cell r="S47">
            <v>3084712.2691718875</v>
          </cell>
          <cell r="T47">
            <v>3426119.7874645363</v>
          </cell>
          <cell r="U47">
            <v>0.77166777309102164</v>
          </cell>
          <cell r="V47">
            <v>0.64714587850876526</v>
          </cell>
          <cell r="W47">
            <v>0.52155557637182925</v>
          </cell>
          <cell r="X47">
            <v>0.52173597946396932</v>
          </cell>
          <cell r="Y47">
            <v>0.49741291314854769</v>
          </cell>
          <cell r="Z47">
            <v>0.62367101599446062</v>
          </cell>
          <cell r="AA47">
            <v>0.92359032510853833</v>
          </cell>
          <cell r="AB47">
            <v>1.2942451792309768</v>
          </cell>
        </row>
        <row r="48">
          <cell r="E48" t="str">
            <v xml:space="preserve"> 2.1.2.</v>
          </cell>
          <cell r="F48" t="str">
            <v xml:space="preserve"> Interes deuda Interna</v>
          </cell>
          <cell r="H48">
            <v>243638</v>
          </cell>
          <cell r="I48">
            <v>404920</v>
          </cell>
          <cell r="J48">
            <v>652700</v>
          </cell>
          <cell r="K48">
            <v>1411444</v>
          </cell>
          <cell r="L48">
            <v>1832800</v>
          </cell>
          <cell r="M48">
            <v>3201700</v>
          </cell>
          <cell r="N48">
            <v>3535289</v>
          </cell>
          <cell r="O48">
            <v>4814374.9000000004</v>
          </cell>
          <cell r="P48">
            <v>4087899</v>
          </cell>
          <cell r="Q48">
            <v>4167775</v>
          </cell>
          <cell r="R48">
            <v>5441978.6862513637</v>
          </cell>
          <cell r="S48">
            <v>6082000.8508751765</v>
          </cell>
          <cell r="T48">
            <v>7184995.5533625428</v>
          </cell>
          <cell r="U48">
            <v>0.55500724107699628</v>
          </cell>
          <cell r="V48">
            <v>0.69835116895176097</v>
          </cell>
          <cell r="W48">
            <v>0.8878959955604927</v>
          </cell>
          <cell r="X48">
            <v>1.5766127237817722</v>
          </cell>
          <cell r="Y48">
            <v>1.4763698578439808</v>
          </cell>
          <cell r="Z48">
            <v>2.2461276624403426</v>
          </cell>
          <cell r="AA48">
            <v>2.3036904645697911</v>
          </cell>
          <cell r="AB48">
            <v>2.7319545584338529</v>
          </cell>
        </row>
        <row r="49">
          <cell r="E49" t="str">
            <v xml:space="preserve"> 2.1.3.</v>
          </cell>
          <cell r="F49" t="str">
            <v xml:space="preserve"> Otros</v>
          </cell>
          <cell r="H49">
            <v>4490899.0410558749</v>
          </cell>
          <cell r="I49">
            <v>6379187</v>
          </cell>
          <cell r="J49">
            <v>8508300</v>
          </cell>
          <cell r="K49">
            <v>11168476.08</v>
          </cell>
          <cell r="L49">
            <v>13969541</v>
          </cell>
          <cell r="M49">
            <v>17121486</v>
          </cell>
          <cell r="N49">
            <v>20758488</v>
          </cell>
          <cell r="O49">
            <v>22242745</v>
          </cell>
          <cell r="P49">
            <v>25438717.352725405</v>
          </cell>
          <cell r="Q49">
            <v>28744383.230387703</v>
          </cell>
          <cell r="R49">
            <v>30939225.828385908</v>
          </cell>
          <cell r="S49">
            <v>33450845.532703154</v>
          </cell>
          <cell r="T49">
            <v>36728189.83770334</v>
          </cell>
          <cell r="U49">
            <v>10.230265749726025</v>
          </cell>
          <cell r="V49">
            <v>11.001957666728927</v>
          </cell>
          <cell r="W49">
            <v>11.57420790413259</v>
          </cell>
          <cell r="X49">
            <v>12.475423391208132</v>
          </cell>
          <cell r="Y49">
            <v>11.252842241551541</v>
          </cell>
          <cell r="Z49">
            <v>12.011444959454369</v>
          </cell>
          <cell r="AA49">
            <v>13.526795366513584</v>
          </cell>
          <cell r="AB49">
            <v>12.62181900184628</v>
          </cell>
        </row>
        <row r="50">
          <cell r="F50" t="str">
            <v xml:space="preserve"> 2.1.3.1.</v>
          </cell>
          <cell r="G50" t="str">
            <v xml:space="preserve"> Servicios Personales</v>
          </cell>
          <cell r="H50">
            <v>1092593.0410558751</v>
          </cell>
          <cell r="I50">
            <v>1525331</v>
          </cell>
          <cell r="J50">
            <v>1946082.4</v>
          </cell>
          <cell r="K50">
            <v>2377977.85</v>
          </cell>
          <cell r="L50">
            <v>2848199.6999999997</v>
          </cell>
          <cell r="M50">
            <v>3547894.0000000005</v>
          </cell>
          <cell r="N50">
            <v>4084291.9999999995</v>
          </cell>
          <cell r="O50">
            <v>4453811</v>
          </cell>
          <cell r="P50">
            <v>4821438.6027839063</v>
          </cell>
          <cell r="Q50">
            <v>5294024.3743477929</v>
          </cell>
          <cell r="R50">
            <v>5666457.5972418422</v>
          </cell>
          <cell r="S50">
            <v>5935094.2064066734</v>
          </cell>
          <cell r="T50">
            <v>6315404.7765845414</v>
          </cell>
          <cell r="U50">
            <v>2.4889263962778654</v>
          </cell>
          <cell r="V50">
            <v>2.6306843003268758</v>
          </cell>
          <cell r="W50">
            <v>2.6473399264451558</v>
          </cell>
          <cell r="X50">
            <v>2.6562514242018973</v>
          </cell>
          <cell r="Y50">
            <v>2.2943017166086146</v>
          </cell>
          <cell r="Z50">
            <v>2.4889973629028694</v>
          </cell>
          <cell r="AA50">
            <v>2.661435751057037</v>
          </cell>
          <cell r="AB50">
            <v>2.5273497632793065</v>
          </cell>
        </row>
        <row r="51">
          <cell r="F51" t="str">
            <v xml:space="preserve"> 2.1.3.2.</v>
          </cell>
          <cell r="G51" t="str">
            <v>Operación Comercial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</row>
        <row r="52">
          <cell r="F52" t="str">
            <v xml:space="preserve"> 2.1.3.3.</v>
          </cell>
          <cell r="G52" t="str">
            <v xml:space="preserve"> Transferencias</v>
          </cell>
          <cell r="H52">
            <v>3000623</v>
          </cell>
          <cell r="I52">
            <v>4254181</v>
          </cell>
          <cell r="J52">
            <v>5837260.2000000002</v>
          </cell>
          <cell r="K52">
            <v>7937416.0999999996</v>
          </cell>
          <cell r="L52">
            <v>9799363</v>
          </cell>
          <cell r="M52">
            <v>12259100</v>
          </cell>
          <cell r="N52">
            <v>15462616</v>
          </cell>
          <cell r="O52">
            <v>16633000</v>
          </cell>
          <cell r="P52">
            <v>19372949.384746965</v>
          </cell>
          <cell r="Q52">
            <v>22095485.799481384</v>
          </cell>
          <cell r="R52">
            <v>23800751.239357423</v>
          </cell>
          <cell r="S52">
            <v>25971200.689425431</v>
          </cell>
          <cell r="T52">
            <v>28754312.309958752</v>
          </cell>
          <cell r="U52">
            <v>6.8354176800916919</v>
          </cell>
          <cell r="V52">
            <v>7.337035153320091</v>
          </cell>
          <cell r="W52">
            <v>7.940677120613822</v>
          </cell>
          <cell r="X52">
            <v>8.8662612312003102</v>
          </cell>
          <cell r="Y52">
            <v>7.8936513308989351</v>
          </cell>
          <cell r="Z52">
            <v>8.6002759867015666</v>
          </cell>
          <cell r="AA52">
            <v>10.075861135116334</v>
          </cell>
          <cell r="AB52">
            <v>9.4385254813517481</v>
          </cell>
        </row>
        <row r="53">
          <cell r="F53" t="str">
            <v xml:space="preserve"> 2.1.3.4.</v>
          </cell>
          <cell r="G53" t="str">
            <v>Gastos Generales y otros</v>
          </cell>
          <cell r="H53">
            <v>397683</v>
          </cell>
          <cell r="I53">
            <v>599675</v>
          </cell>
          <cell r="J53">
            <v>724957.4</v>
          </cell>
          <cell r="K53">
            <v>853082.13</v>
          </cell>
          <cell r="L53">
            <v>1321978.2999999998</v>
          </cell>
          <cell r="M53">
            <v>1314492</v>
          </cell>
          <cell r="N53">
            <v>1211580</v>
          </cell>
          <cell r="O53">
            <v>1155934</v>
          </cell>
          <cell r="P53">
            <v>1244329.3651945342</v>
          </cell>
          <cell r="Q53">
            <v>1354873.0565585278</v>
          </cell>
          <cell r="R53">
            <v>1472016.9917866443</v>
          </cell>
          <cell r="S53">
            <v>1544550.6368710471</v>
          </cell>
          <cell r="T53">
            <v>1658472.7511600466</v>
          </cell>
          <cell r="U53">
            <v>0.90592167335646778</v>
          </cell>
          <cell r="V53">
            <v>1.0342382130819601</v>
          </cell>
          <cell r="W53">
            <v>0.98619085707361187</v>
          </cell>
          <cell r="X53">
            <v>0.95291073580592356</v>
          </cell>
          <cell r="Y53">
            <v>1.0648891940439915</v>
          </cell>
          <cell r="Z53">
            <v>0.92217160984993318</v>
          </cell>
          <cell r="AA53">
            <v>0.78949848034021197</v>
          </cell>
          <cell r="AB53">
            <v>0.6559437572152258</v>
          </cell>
        </row>
        <row r="54">
          <cell r="D54" t="str">
            <v xml:space="preserve"> 2.2.</v>
          </cell>
          <cell r="E54" t="str">
            <v xml:space="preserve"> PAGOS DE CAPITAL</v>
          </cell>
          <cell r="H54">
            <v>973048</v>
          </cell>
          <cell r="I54">
            <v>1339000</v>
          </cell>
          <cell r="J54">
            <v>1745900</v>
          </cell>
          <cell r="K54">
            <v>2316200</v>
          </cell>
          <cell r="L54">
            <v>3169400</v>
          </cell>
          <cell r="M54">
            <v>2280220</v>
          </cell>
          <cell r="N54">
            <v>2023098</v>
          </cell>
          <cell r="O54">
            <v>2352450.3295800001</v>
          </cell>
          <cell r="P54">
            <v>2152021</v>
          </cell>
          <cell r="Q54">
            <v>2212628</v>
          </cell>
          <cell r="R54">
            <v>2822357.0500000003</v>
          </cell>
          <cell r="S54">
            <v>3228776.47</v>
          </cell>
          <cell r="T54">
            <v>3693720.2800000003</v>
          </cell>
          <cell r="U54">
            <v>2.2166028530667998</v>
          </cell>
          <cell r="V54">
            <v>2.3093258303526816</v>
          </cell>
          <cell r="W54">
            <v>2.375023163243549</v>
          </cell>
          <cell r="X54">
            <v>2.587244262488162</v>
          </cell>
          <cell r="Y54">
            <v>2.5530372258024405</v>
          </cell>
          <cell r="Z54">
            <v>1.5996705557827773</v>
          </cell>
          <cell r="AA54">
            <v>1.3183056806643574</v>
          </cell>
          <cell r="AB54">
            <v>1.3349162736340496</v>
          </cell>
        </row>
        <row r="55">
          <cell r="E55" t="str">
            <v xml:space="preserve"> 2.2.1.</v>
          </cell>
          <cell r="F55" t="str">
            <v xml:space="preserve"> Formación bruta de Capital Fijo</v>
          </cell>
          <cell r="H55">
            <v>973048</v>
          </cell>
          <cell r="I55">
            <v>1309000</v>
          </cell>
          <cell r="J55">
            <v>1745900</v>
          </cell>
          <cell r="K55">
            <v>2316200</v>
          </cell>
          <cell r="L55">
            <v>3169400</v>
          </cell>
          <cell r="M55">
            <v>2280220</v>
          </cell>
          <cell r="N55">
            <v>2023098</v>
          </cell>
          <cell r="O55">
            <v>2352450.3295800001</v>
          </cell>
          <cell r="P55">
            <v>2152021</v>
          </cell>
          <cell r="Q55">
            <v>2212628</v>
          </cell>
          <cell r="R55">
            <v>2822357.0500000003</v>
          </cell>
          <cell r="S55">
            <v>3228776.47</v>
          </cell>
          <cell r="T55">
            <v>3693720.2800000003</v>
          </cell>
          <cell r="U55">
            <v>2.2166028530667998</v>
          </cell>
          <cell r="V55">
            <v>2.2575858938996718</v>
          </cell>
          <cell r="W55">
            <v>2.375023163243549</v>
          </cell>
          <cell r="X55">
            <v>2.587244262488162</v>
          </cell>
          <cell r="Y55">
            <v>2.5530372258024405</v>
          </cell>
          <cell r="Z55">
            <v>1.5996705557827773</v>
          </cell>
          <cell r="AA55">
            <v>1.3183056806643574</v>
          </cell>
          <cell r="AB55">
            <v>1.3349162736340496</v>
          </cell>
        </row>
        <row r="56">
          <cell r="E56" t="str">
            <v xml:space="preserve"> 2.1.1.</v>
          </cell>
          <cell r="F56" t="str">
            <v xml:space="preserve"> Otros</v>
          </cell>
          <cell r="H56">
            <v>0</v>
          </cell>
          <cell r="I56">
            <v>30000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5.1739936453010053E-2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</row>
        <row r="58">
          <cell r="C58" t="str">
            <v xml:space="preserve"> 3.</v>
          </cell>
          <cell r="D58" t="str">
            <v xml:space="preserve"> (DEFICIT) / SUPERAVIT REAL</v>
          </cell>
          <cell r="H58">
            <v>-138732.73306045774</v>
          </cell>
          <cell r="I58">
            <v>-797537</v>
          </cell>
          <cell r="J58">
            <v>-1766600.790000001</v>
          </cell>
          <cell r="K58">
            <v>-3314430.08</v>
          </cell>
          <cell r="L58">
            <v>-4301445.309135465</v>
          </cell>
          <cell r="M58">
            <v>-6608988</v>
          </cell>
          <cell r="N58">
            <v>-7629774</v>
          </cell>
          <cell r="O58">
            <v>-8736066.727455169</v>
          </cell>
          <cell r="P58">
            <v>-7348851.8256972879</v>
          </cell>
          <cell r="Q58">
            <v>-7973097.6963690035</v>
          </cell>
          <cell r="R58">
            <v>-8533599.4234692529</v>
          </cell>
          <cell r="S58">
            <v>-9499962.9838543236</v>
          </cell>
          <cell r="T58">
            <v>-10172907.909528606</v>
          </cell>
          <cell r="U58">
            <v>-0.31603309591671264</v>
          </cell>
          <cell r="V58">
            <v>-1.3754837899641426</v>
          </cell>
          <cell r="W58">
            <v>-2.4031833418032846</v>
          </cell>
          <cell r="X58">
            <v>-3.7022883204810375</v>
          </cell>
          <cell r="Y58">
            <v>-3.464930270390651</v>
          </cell>
          <cell r="Z58">
            <v>-4.6364839827392554</v>
          </cell>
          <cell r="AA58">
            <v>-4.9717682516542538</v>
          </cell>
          <cell r="AB58">
            <v>-4.9573491501157214</v>
          </cell>
        </row>
        <row r="60">
          <cell r="C60" t="str">
            <v xml:space="preserve"> 4.</v>
          </cell>
          <cell r="D60" t="str">
            <v xml:space="preserve"> PRESTAMO NETO</v>
          </cell>
          <cell r="H60">
            <v>96184.1</v>
          </cell>
          <cell r="I60">
            <v>129400</v>
          </cell>
          <cell r="J60">
            <v>172000</v>
          </cell>
          <cell r="K60">
            <v>385074.61</v>
          </cell>
          <cell r="L60">
            <v>248214.72892595999</v>
          </cell>
          <cell r="M60">
            <v>321089.15788879001</v>
          </cell>
          <cell r="N60">
            <v>259276.78503759997</v>
          </cell>
          <cell r="O60">
            <v>302834.40776999999</v>
          </cell>
          <cell r="P60">
            <v>1393080.9171751225</v>
          </cell>
          <cell r="Q60">
            <v>550863.16884596727</v>
          </cell>
          <cell r="R60">
            <v>159563.92936776136</v>
          </cell>
          <cell r="S60">
            <v>198341.09975731745</v>
          </cell>
          <cell r="T60">
            <v>272650.99781816173</v>
          </cell>
          <cell r="U60">
            <v>0.2191073312721083</v>
          </cell>
          <cell r="V60">
            <v>0.22317159256731667</v>
          </cell>
          <cell r="W60">
            <v>0.23397902748031985</v>
          </cell>
          <cell r="X60">
            <v>0.43013646289282725</v>
          </cell>
          <cell r="Y60">
            <v>0.19994366218856491</v>
          </cell>
          <cell r="Z60">
            <v>0.2252575942916844</v>
          </cell>
          <cell r="AA60">
            <v>0.16895180489499742</v>
          </cell>
          <cell r="AB60">
            <v>0.17184574486666329</v>
          </cell>
        </row>
        <row r="62">
          <cell r="C62" t="str">
            <v xml:space="preserve"> 5.</v>
          </cell>
          <cell r="D62" t="str">
            <v xml:space="preserve"> (DEFICIT) / SUPERAVIT (3-4)</v>
          </cell>
          <cell r="H62">
            <v>-234916.83306045775</v>
          </cell>
          <cell r="I62">
            <v>-926937</v>
          </cell>
          <cell r="J62">
            <v>-1938600.790000001</v>
          </cell>
          <cell r="K62">
            <v>-3699504.69</v>
          </cell>
          <cell r="L62">
            <v>-4549660.0380614251</v>
          </cell>
          <cell r="M62">
            <v>-6930077.1578887897</v>
          </cell>
          <cell r="N62">
            <v>-7889050.7850375995</v>
          </cell>
          <cell r="O62">
            <v>-9038901.1352251694</v>
          </cell>
          <cell r="P62">
            <v>-8741932.7428724095</v>
          </cell>
          <cell r="Q62">
            <v>-8523960.86521497</v>
          </cell>
          <cell r="R62">
            <v>-8693163.3528370149</v>
          </cell>
          <cell r="S62">
            <v>-9698304.0836116411</v>
          </cell>
          <cell r="T62">
            <v>-10445558.907346766</v>
          </cell>
          <cell r="U62">
            <v>-0.53514042718882093</v>
          </cell>
          <cell r="V62">
            <v>-1.5986553825314591</v>
          </cell>
          <cell r="W62">
            <v>-2.6371623692836046</v>
          </cell>
          <cell r="X62">
            <v>-4.1324247833738648</v>
          </cell>
          <cell r="Y62">
            <v>-3.6648739325792157</v>
          </cell>
          <cell r="Z62">
            <v>-4.8617415770309398</v>
          </cell>
          <cell r="AA62">
            <v>-5.1407200565492506</v>
          </cell>
          <cell r="AB62">
            <v>-5.1291948949823851</v>
          </cell>
        </row>
        <row r="64">
          <cell r="C64" t="str">
            <v xml:space="preserve"> 6.</v>
          </cell>
          <cell r="D64" t="str">
            <v xml:space="preserve"> FINANCIAMIENTO</v>
          </cell>
          <cell r="H64">
            <v>234916.83306045775</v>
          </cell>
          <cell r="I64">
            <v>926937</v>
          </cell>
          <cell r="J64">
            <v>1938600.790000001</v>
          </cell>
          <cell r="K64">
            <v>3699504.69</v>
          </cell>
          <cell r="L64">
            <v>4549660.0380614251</v>
          </cell>
          <cell r="M64">
            <v>6930077.1578887897</v>
          </cell>
          <cell r="N64">
            <v>7889050.7850375995</v>
          </cell>
          <cell r="O64">
            <v>9038901.1352251694</v>
          </cell>
          <cell r="P64">
            <v>8741932.7428724095</v>
          </cell>
          <cell r="Q64">
            <v>8523960.86521497</v>
          </cell>
          <cell r="R64">
            <v>8693163.3528370149</v>
          </cell>
          <cell r="S64">
            <v>9698304.0836116411</v>
          </cell>
          <cell r="T64">
            <v>10445558.907346766</v>
          </cell>
          <cell r="U64">
            <v>0.53514042718882093</v>
          </cell>
          <cell r="V64">
            <v>1.5986553825314591</v>
          </cell>
          <cell r="W64">
            <v>2.6371623692836046</v>
          </cell>
          <cell r="X64">
            <v>4.1324247833738648</v>
          </cell>
          <cell r="Y64">
            <v>3.6648739325792157</v>
          </cell>
          <cell r="Z64">
            <v>4.8617415770309398</v>
          </cell>
          <cell r="AA64">
            <v>5.1407200565492506</v>
          </cell>
          <cell r="AB64">
            <v>5.1291948949823851</v>
          </cell>
        </row>
        <row r="65">
          <cell r="D65" t="str">
            <v xml:space="preserve"> 6.1.</v>
          </cell>
          <cell r="E65" t="str">
            <v xml:space="preserve"> CREDITO EXTERNO NETO</v>
          </cell>
          <cell r="H65">
            <v>-281000</v>
          </cell>
          <cell r="I65">
            <v>119500</v>
          </cell>
          <cell r="J65">
            <v>223200</v>
          </cell>
          <cell r="K65">
            <v>1079814</v>
          </cell>
          <cell r="L65">
            <v>1096414</v>
          </cell>
          <cell r="M65">
            <v>2657500</v>
          </cell>
          <cell r="N65">
            <v>3116594</v>
          </cell>
          <cell r="O65">
            <v>1951997.6952539999</v>
          </cell>
          <cell r="P65">
            <v>2246137</v>
          </cell>
          <cell r="Q65">
            <v>2359507</v>
          </cell>
          <cell r="R65">
            <v>2898600.0920546278</v>
          </cell>
          <cell r="S65">
            <v>3315998.5102401618</v>
          </cell>
          <cell r="T65">
            <v>3793502.2939893613</v>
          </cell>
          <cell r="U65">
            <v>-0.64011785822669676</v>
          </cell>
          <cell r="V65">
            <v>0.20609741353782335</v>
          </cell>
          <cell r="W65">
            <v>0.30362859845120577</v>
          </cell>
          <cell r="X65">
            <v>1.2061750177248909</v>
          </cell>
          <cell r="Y65">
            <v>0.88319106357384902</v>
          </cell>
          <cell r="Z65">
            <v>1.864348397081304</v>
          </cell>
          <cell r="AA65">
            <v>2.0308574149766607</v>
          </cell>
          <cell r="AB65">
            <v>1.1076763053084087</v>
          </cell>
        </row>
        <row r="66">
          <cell r="E66" t="str">
            <v xml:space="preserve"> 6.1.1.</v>
          </cell>
          <cell r="F66" t="str">
            <v xml:space="preserve"> Mediano y Largo Plazo</v>
          </cell>
          <cell r="H66">
            <v>-281000</v>
          </cell>
          <cell r="I66">
            <v>119500</v>
          </cell>
          <cell r="J66">
            <v>223200</v>
          </cell>
          <cell r="K66">
            <v>1079814</v>
          </cell>
          <cell r="L66">
            <v>1096414</v>
          </cell>
          <cell r="M66">
            <v>2657500</v>
          </cell>
          <cell r="N66">
            <v>3116594</v>
          </cell>
          <cell r="O66">
            <v>1951997.6952539999</v>
          </cell>
          <cell r="P66">
            <v>2246137</v>
          </cell>
          <cell r="Q66">
            <v>2359507</v>
          </cell>
          <cell r="R66">
            <v>2898600.0920546278</v>
          </cell>
          <cell r="S66">
            <v>3315998.5102401618</v>
          </cell>
          <cell r="T66">
            <v>3793502.2939893613</v>
          </cell>
          <cell r="U66">
            <v>-0.64011785822669676</v>
          </cell>
          <cell r="V66">
            <v>0.20609741353782335</v>
          </cell>
          <cell r="W66">
            <v>0.30362859845120577</v>
          </cell>
          <cell r="X66">
            <v>1.2061750177248909</v>
          </cell>
          <cell r="Y66">
            <v>0.88319106357384902</v>
          </cell>
          <cell r="Z66">
            <v>1.864348397081304</v>
          </cell>
          <cell r="AA66">
            <v>2.0308574149766607</v>
          </cell>
          <cell r="AB66">
            <v>1.1076763053084087</v>
          </cell>
        </row>
        <row r="67">
          <cell r="F67" t="str">
            <v xml:space="preserve"> 6.1.1.1.</v>
          </cell>
          <cell r="G67" t="str">
            <v xml:space="preserve"> Desembolsos</v>
          </cell>
          <cell r="H67">
            <v>397000</v>
          </cell>
          <cell r="I67">
            <v>791500</v>
          </cell>
          <cell r="J67">
            <v>847900</v>
          </cell>
          <cell r="K67">
            <v>1819962</v>
          </cell>
          <cell r="L67">
            <v>1889514</v>
          </cell>
          <cell r="M67">
            <v>3663300</v>
          </cell>
          <cell r="N67">
            <v>4711114</v>
          </cell>
          <cell r="O67">
            <v>4094839</v>
          </cell>
          <cell r="P67">
            <v>7304402</v>
          </cell>
          <cell r="Q67">
            <v>7080917</v>
          </cell>
          <cell r="R67">
            <v>8698743.7070672754</v>
          </cell>
          <cell r="S67">
            <v>9951362.8156789709</v>
          </cell>
          <cell r="T67">
            <v>11384359.055958839</v>
          </cell>
          <cell r="U67">
            <v>0.90436579970106268</v>
          </cell>
          <cell r="V67">
            <v>1.3650719900852486</v>
          </cell>
          <cell r="W67">
            <v>1.1534349848869954</v>
          </cell>
          <cell r="X67">
            <v>2.0329359478656763</v>
          </cell>
          <cell r="Y67">
            <v>1.5220545152631013</v>
          </cell>
          <cell r="Z67">
            <v>2.5699595420613135</v>
          </cell>
          <cell r="AA67">
            <v>3.0698900144517882</v>
          </cell>
          <cell r="AB67">
            <v>2.3236483041864311</v>
          </cell>
        </row>
        <row r="68">
          <cell r="F68" t="str">
            <v xml:space="preserve"> 6.1.1.2.</v>
          </cell>
          <cell r="G68" t="str">
            <v xml:space="preserve"> Amortizaciones</v>
          </cell>
          <cell r="H68">
            <v>678000</v>
          </cell>
          <cell r="I68">
            <v>672000</v>
          </cell>
          <cell r="J68">
            <v>624700</v>
          </cell>
          <cell r="K68">
            <v>740148</v>
          </cell>
          <cell r="L68">
            <v>793100</v>
          </cell>
          <cell r="M68">
            <v>1005800</v>
          </cell>
          <cell r="N68">
            <v>1594520</v>
          </cell>
          <cell r="O68">
            <v>2142841.3047460001</v>
          </cell>
          <cell r="P68">
            <v>5058265</v>
          </cell>
          <cell r="Q68">
            <v>4721410</v>
          </cell>
          <cell r="R68">
            <v>5800143.6150126476</v>
          </cell>
          <cell r="S68">
            <v>6635364.3054388091</v>
          </cell>
          <cell r="T68">
            <v>7590856.7619694779</v>
          </cell>
          <cell r="U68">
            <v>1.5444836579277594</v>
          </cell>
          <cell r="V68">
            <v>1.1589745765474251</v>
          </cell>
          <cell r="W68">
            <v>0.84980638643578965</v>
          </cell>
          <cell r="X68">
            <v>0.82676093014078578</v>
          </cell>
          <cell r="Y68">
            <v>0.63886345168925207</v>
          </cell>
          <cell r="Z68">
            <v>0.70561114498000954</v>
          </cell>
          <cell r="AA68">
            <v>1.0390325994751273</v>
          </cell>
          <cell r="AB68">
            <v>1.2159719988780227</v>
          </cell>
        </row>
        <row r="69">
          <cell r="E69" t="str">
            <v xml:space="preserve"> 6.1.2.</v>
          </cell>
          <cell r="F69" t="str">
            <v xml:space="preserve"> Corto Plazo Neto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</row>
        <row r="70">
          <cell r="D70" t="str">
            <v xml:space="preserve"> 6.2.</v>
          </cell>
          <cell r="E70" t="str">
            <v xml:space="preserve"> CREDITO INTERNO NETO</v>
          </cell>
          <cell r="H70">
            <v>484000</v>
          </cell>
          <cell r="I70">
            <v>235200</v>
          </cell>
          <cell r="J70">
            <v>1755400</v>
          </cell>
          <cell r="K70">
            <v>1790859</v>
          </cell>
          <cell r="L70">
            <v>3517900</v>
          </cell>
          <cell r="M70">
            <v>3985000</v>
          </cell>
          <cell r="N70">
            <v>4804244</v>
          </cell>
          <cell r="O70">
            <v>5272589.5999999996</v>
          </cell>
          <cell r="P70">
            <v>2875616</v>
          </cell>
          <cell r="Q70">
            <v>3462251</v>
          </cell>
          <cell r="R70">
            <v>5794563.2607823871</v>
          </cell>
          <cell r="S70">
            <v>6382305.5733714774</v>
          </cell>
          <cell r="T70">
            <v>6652056.6133574042</v>
          </cell>
          <cell r="U70">
            <v>1.1025517558068372</v>
          </cell>
          <cell r="V70">
            <v>0.40564110179159873</v>
          </cell>
          <cell r="W70">
            <v>2.3879464234822878</v>
          </cell>
          <cell r="X70">
            <v>2.000427282909631</v>
          </cell>
          <cell r="Y70">
            <v>2.8337633800247382</v>
          </cell>
          <cell r="Z70">
            <v>2.7956456678716823</v>
          </cell>
          <cell r="AA70">
            <v>3.130576055385184</v>
          </cell>
          <cell r="AB70">
            <v>2.9919720611020391</v>
          </cell>
        </row>
        <row r="71">
          <cell r="E71" t="str">
            <v xml:space="preserve"> 6.2.1.</v>
          </cell>
          <cell r="F71" t="str">
            <v xml:space="preserve"> Desembolsos</v>
          </cell>
          <cell r="H71">
            <v>722000</v>
          </cell>
          <cell r="I71">
            <v>1633300</v>
          </cell>
          <cell r="J71">
            <v>2510800</v>
          </cell>
          <cell r="K71">
            <v>3874081</v>
          </cell>
          <cell r="L71">
            <v>6918965</v>
          </cell>
          <cell r="M71">
            <v>7708700</v>
          </cell>
          <cell r="N71">
            <v>11396854</v>
          </cell>
          <cell r="O71">
            <v>11729855</v>
          </cell>
          <cell r="P71">
            <v>9900804</v>
          </cell>
          <cell r="Q71">
            <v>12607011</v>
          </cell>
          <cell r="R71">
            <v>14910296.678260127</v>
          </cell>
          <cell r="S71">
            <v>18065715.92827341</v>
          </cell>
          <cell r="T71">
            <v>20784079.36663647</v>
          </cell>
          <cell r="U71">
            <v>1.6447156357283812</v>
          </cell>
          <cell r="V71">
            <v>2.8168946069567102</v>
          </cell>
          <cell r="W71">
            <v>3.4155496639394602</v>
          </cell>
          <cell r="X71">
            <v>4.3274302045006481</v>
          </cell>
          <cell r="Y71">
            <v>5.5734130147738323</v>
          </cell>
          <cell r="Z71">
            <v>5.4079783588262078</v>
          </cell>
          <cell r="AA71">
            <v>7.4265000360349847</v>
          </cell>
          <cell r="AB71">
            <v>6.6561976378320935</v>
          </cell>
        </row>
        <row r="72">
          <cell r="E72" t="str">
            <v xml:space="preserve"> 6.2.2.</v>
          </cell>
          <cell r="F72" t="str">
            <v xml:space="preserve"> Amortizaciones</v>
          </cell>
          <cell r="H72">
            <v>238000</v>
          </cell>
          <cell r="I72">
            <v>1398100</v>
          </cell>
          <cell r="J72">
            <v>755400</v>
          </cell>
          <cell r="K72">
            <v>2083222</v>
          </cell>
          <cell r="L72">
            <v>3401065</v>
          </cell>
          <cell r="M72">
            <v>3723700</v>
          </cell>
          <cell r="N72">
            <v>6592610</v>
          </cell>
          <cell r="O72">
            <v>6457265.4000000004</v>
          </cell>
          <cell r="P72">
            <v>7025188</v>
          </cell>
          <cell r="Q72">
            <v>9144760</v>
          </cell>
          <cell r="R72">
            <v>9115733.41747774</v>
          </cell>
          <cell r="S72">
            <v>11683410.354901932</v>
          </cell>
          <cell r="T72">
            <v>14132022.753279066</v>
          </cell>
          <cell r="U72">
            <v>0.54216387992154391</v>
          </cell>
          <cell r="V72">
            <v>2.4112535051651114</v>
          </cell>
          <cell r="W72">
            <v>1.0276032404571722</v>
          </cell>
          <cell r="X72">
            <v>2.3270029215910171</v>
          </cell>
          <cell r="Y72">
            <v>2.7396496347490937</v>
          </cell>
          <cell r="Z72">
            <v>2.6123326909545255</v>
          </cell>
          <cell r="AA72">
            <v>4.2959239806498006</v>
          </cell>
          <cell r="AB72">
            <v>3.664225576730054</v>
          </cell>
        </row>
        <row r="73">
          <cell r="D73" t="str">
            <v xml:space="preserve"> 6.3.</v>
          </cell>
          <cell r="E73" t="str">
            <v>OTROS RECURSOS</v>
          </cell>
          <cell r="H73">
            <v>31916.83306045772</v>
          </cell>
          <cell r="I73">
            <v>572237</v>
          </cell>
          <cell r="J73">
            <v>-39999.209999999031</v>
          </cell>
          <cell r="K73">
            <v>828831.69</v>
          </cell>
          <cell r="L73">
            <v>-64653.96193857491</v>
          </cell>
          <cell r="M73">
            <v>287577.15788878966</v>
          </cell>
          <cell r="N73">
            <v>-31787.214962400496</v>
          </cell>
          <cell r="O73">
            <v>1814313.8399711698</v>
          </cell>
          <cell r="P73">
            <v>3620179.7428724095</v>
          </cell>
          <cell r="Q73">
            <v>2702202.86521497</v>
          </cell>
          <cell r="R73">
            <v>0</v>
          </cell>
          <cell r="S73">
            <v>1.862645149230957E-9</v>
          </cell>
          <cell r="T73">
            <v>9.3132257461547852E-10</v>
          </cell>
          <cell r="U73">
            <v>7.2706529608680515E-2</v>
          </cell>
          <cell r="V73">
            <v>0.98691686720203708</v>
          </cell>
          <cell r="W73">
            <v>-5.4412652649888704E-2</v>
          </cell>
          <cell r="X73">
            <v>0.9258224827393432</v>
          </cell>
          <cell r="Y73">
            <v>-5.2080511019371445E-2</v>
          </cell>
          <cell r="Z73">
            <v>0.20174751207795374</v>
          </cell>
          <cell r="AA73">
            <v>-2.0713413812594166E-2</v>
          </cell>
          <cell r="AB73">
            <v>1.0295465285719367</v>
          </cell>
        </row>
        <row r="74">
          <cell r="E74" t="str">
            <v xml:space="preserve"> 6.3.1.</v>
          </cell>
          <cell r="F74" t="str">
            <v>Telefonía</v>
          </cell>
          <cell r="H74">
            <v>0</v>
          </cell>
          <cell r="K74">
            <v>90000</v>
          </cell>
          <cell r="L74">
            <v>91614</v>
          </cell>
          <cell r="M74">
            <v>111391</v>
          </cell>
          <cell r="N74">
            <v>138701</v>
          </cell>
          <cell r="O74">
            <v>193889.75599999996</v>
          </cell>
          <cell r="P74">
            <v>215254.33600000001</v>
          </cell>
          <cell r="Q74">
            <v>238515.96599999999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0.10053189863739512</v>
          </cell>
          <cell r="Y74">
            <v>7.3797549190592782E-2</v>
          </cell>
          <cell r="Z74">
            <v>7.8145487224565768E-2</v>
          </cell>
          <cell r="AA74">
            <v>9.0381343965456468E-2</v>
          </cell>
          <cell r="AB74">
            <v>0.11002425314609948</v>
          </cell>
        </row>
        <row r="75">
          <cell r="E75" t="str">
            <v xml:space="preserve"> 6.3.2.</v>
          </cell>
          <cell r="F75" t="str">
            <v>Privatizaciones y concesiones</v>
          </cell>
          <cell r="H75">
            <v>0</v>
          </cell>
          <cell r="I75">
            <v>1412500</v>
          </cell>
          <cell r="J75">
            <v>5900</v>
          </cell>
          <cell r="K75">
            <v>733300</v>
          </cell>
          <cell r="L75">
            <v>429765</v>
          </cell>
          <cell r="M75">
            <v>0</v>
          </cell>
          <cell r="N75">
            <v>1100379</v>
          </cell>
          <cell r="O75">
            <v>4027199</v>
          </cell>
          <cell r="P75">
            <v>625713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2.4360886746625567</v>
          </cell>
          <cell r="W75">
            <v>8.0260247798481822E-3</v>
          </cell>
          <cell r="X75">
            <v>0.81911156967557597</v>
          </cell>
          <cell r="Y75">
            <v>0.34618730464661635</v>
          </cell>
          <cell r="Z75">
            <v>0</v>
          </cell>
          <cell r="AA75">
            <v>0.71703688431492929</v>
          </cell>
          <cell r="AB75">
            <v>2.2852654590256885</v>
          </cell>
        </row>
        <row r="76">
          <cell r="E76" t="str">
            <v xml:space="preserve"> 6.3.3.</v>
          </cell>
          <cell r="F76" t="str">
            <v>Fondo Comunicaciones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</row>
        <row r="77">
          <cell r="E77" t="str">
            <v xml:space="preserve"> 6.3.4.</v>
          </cell>
          <cell r="F77" t="str">
            <v>Faltante</v>
          </cell>
          <cell r="K77">
            <v>76882.689999999944</v>
          </cell>
          <cell r="L77">
            <v>-73746.96193857491</v>
          </cell>
          <cell r="M77">
            <v>19880.157888789661</v>
          </cell>
          <cell r="N77">
            <v>-2662266.2149624005</v>
          </cell>
          <cell r="O77">
            <v>-1693197.9160288302</v>
          </cell>
          <cell r="P77">
            <v>3197389.4068724094</v>
          </cell>
          <cell r="Q77">
            <v>2263686.8992149699</v>
          </cell>
          <cell r="R77">
            <v>0</v>
          </cell>
          <cell r="S77">
            <v>1.862645149230957E-9</v>
          </cell>
          <cell r="T77">
            <v>9.3132257461547852E-10</v>
          </cell>
          <cell r="U77">
            <v>0</v>
          </cell>
          <cell r="V77">
            <v>0</v>
          </cell>
          <cell r="W77">
            <v>0</v>
          </cell>
          <cell r="X77">
            <v>8.5879586645002948E-2</v>
          </cell>
          <cell r="Y77">
            <v>-5.9405167892666581E-2</v>
          </cell>
          <cell r="Z77">
            <v>1.3946769705997458E-2</v>
          </cell>
          <cell r="AA77">
            <v>-1.7348050735187963</v>
          </cell>
          <cell r="AB77">
            <v>-0.96081835359885726</v>
          </cell>
        </row>
        <row r="78">
          <cell r="E78" t="str">
            <v xml:space="preserve"> 6.3.5</v>
          </cell>
          <cell r="F78" t="str">
            <v>Otros</v>
          </cell>
          <cell r="H78">
            <v>31916.83306045772</v>
          </cell>
          <cell r="I78">
            <v>-840263</v>
          </cell>
          <cell r="J78">
            <v>-45899.209999999031</v>
          </cell>
          <cell r="K78">
            <v>-71351</v>
          </cell>
          <cell r="L78">
            <v>-512286</v>
          </cell>
          <cell r="M78">
            <v>156306</v>
          </cell>
          <cell r="N78">
            <v>1391399</v>
          </cell>
          <cell r="O78">
            <v>-713577</v>
          </cell>
          <cell r="P78">
            <v>-418176.99999999988</v>
          </cell>
          <cell r="Q78">
            <v>200000.00000000003</v>
          </cell>
          <cell r="R78">
            <v>0</v>
          </cell>
          <cell r="S78">
            <v>0</v>
          </cell>
          <cell r="T78">
            <v>0</v>
          </cell>
          <cell r="U78">
            <v>7.2706529608680515E-2</v>
          </cell>
          <cell r="V78">
            <v>-1.4491718074605193</v>
          </cell>
          <cell r="W78">
            <v>-6.2438677429736883E-2</v>
          </cell>
          <cell r="X78">
            <v>-7.9700572218630875E-2</v>
          </cell>
          <cell r="Y78">
            <v>-0.41266019696391404</v>
          </cell>
          <cell r="AA78">
            <v>0.90667343142581625</v>
          </cell>
          <cell r="AB78">
            <v>-0.40492483000099416</v>
          </cell>
        </row>
        <row r="79">
          <cell r="D79" t="str">
            <v>DEFICIT REAL / PIB</v>
          </cell>
          <cell r="H79">
            <v>-3.1603309591671266E-3</v>
          </cell>
          <cell r="I79">
            <v>-1.3754837899641425E-2</v>
          </cell>
          <cell r="J79">
            <v>-2.4031833418032847E-2</v>
          </cell>
          <cell r="K79">
            <v>-3.7022883204810376E-2</v>
          </cell>
          <cell r="L79">
            <v>-3.4649302703906509E-2</v>
          </cell>
          <cell r="M79">
            <v>-4.6364839827392555E-2</v>
          </cell>
          <cell r="N79">
            <v>-4.9717682516542537E-2</v>
          </cell>
          <cell r="O79">
            <v>-4.957349150115721E-2</v>
          </cell>
          <cell r="P79">
            <v>-3.5869029695593177E-2</v>
          </cell>
          <cell r="Q79">
            <v>-3.4704210002917429E-2</v>
          </cell>
          <cell r="R79">
            <v>-3.0235718841700957E-2</v>
          </cell>
          <cell r="S79">
            <v>-2.9422795514408354E-2</v>
          </cell>
          <cell r="T79">
            <v>-2.7541089033218849E-2</v>
          </cell>
        </row>
        <row r="80">
          <cell r="D80" t="str">
            <v>PIB NOMINAL</v>
          </cell>
          <cell r="H80">
            <v>43898166</v>
          </cell>
          <cell r="I80">
            <v>57982290</v>
          </cell>
          <cell r="J80">
            <v>73510862</v>
          </cell>
          <cell r="K80">
            <v>89523824</v>
          </cell>
          <cell r="L80">
            <v>124142334</v>
          </cell>
          <cell r="M80">
            <v>142543100</v>
          </cell>
          <cell r="N80">
            <v>153461980</v>
          </cell>
          <cell r="O80">
            <v>176224560</v>
          </cell>
          <cell r="P80">
            <v>204880140</v>
          </cell>
          <cell r="Q80">
            <v>229744394</v>
          </cell>
          <cell r="R80">
            <v>282235705</v>
          </cell>
          <cell r="S80">
            <v>322877647</v>
          </cell>
          <cell r="T80">
            <v>369372028</v>
          </cell>
        </row>
        <row r="82">
          <cell r="H82">
            <v>36504.734179629631</v>
          </cell>
        </row>
        <row r="83">
          <cell r="H83">
            <v>36504.734179629631</v>
          </cell>
        </row>
        <row r="154">
          <cell r="AK154" t="str">
            <v xml:space="preserve">  </v>
          </cell>
        </row>
        <row r="156">
          <cell r="AY156">
            <v>36504.734179629631</v>
          </cell>
        </row>
        <row r="158">
          <cell r="AP158" t="str">
            <v>1998</v>
          </cell>
          <cell r="AU158">
            <v>0</v>
          </cell>
          <cell r="AW158" t="str">
            <v>PORCENTAJE DEL PIB</v>
          </cell>
          <cell r="AX158">
            <v>0</v>
          </cell>
          <cell r="AZ158" t="str">
            <v>1998</v>
          </cell>
          <cell r="BB158">
            <v>0</v>
          </cell>
        </row>
        <row r="159">
          <cell r="AH159" t="str">
            <v>CONCEPTOS</v>
          </cell>
          <cell r="AK159" t="str">
            <v xml:space="preserve">        1993</v>
          </cell>
          <cell r="AL159" t="str">
            <v xml:space="preserve">        1994</v>
          </cell>
          <cell r="AM159" t="str">
            <v xml:space="preserve">        1995</v>
          </cell>
          <cell r="AN159" t="str">
            <v xml:space="preserve">        1996</v>
          </cell>
          <cell r="AO159" t="str">
            <v xml:space="preserve">        1997</v>
          </cell>
          <cell r="AP159" t="str">
            <v>Revisión</v>
          </cell>
          <cell r="AQ159" t="str">
            <v>Con Reforma</v>
          </cell>
          <cell r="AS159" t="str">
            <v xml:space="preserve">        1999</v>
          </cell>
          <cell r="AT159" t="str">
            <v xml:space="preserve">        2000</v>
          </cell>
          <cell r="AU159" t="str">
            <v xml:space="preserve">        1993</v>
          </cell>
          <cell r="AV159" t="str">
            <v xml:space="preserve">        1994</v>
          </cell>
          <cell r="AW159" t="str">
            <v xml:space="preserve">        1995</v>
          </cell>
          <cell r="AX159" t="str">
            <v xml:space="preserve">        1996</v>
          </cell>
          <cell r="AY159" t="str">
            <v xml:space="preserve">        1997</v>
          </cell>
          <cell r="AZ159" t="str">
            <v>Revisión</v>
          </cell>
          <cell r="BA159" t="str">
            <v>Con Reforma</v>
          </cell>
          <cell r="BB159" t="str">
            <v xml:space="preserve">        2000</v>
          </cell>
        </row>
        <row r="160">
          <cell r="AP160" t="str">
            <v>Sin Reforma</v>
          </cell>
          <cell r="AZ160" t="str">
            <v>Sin Reforma</v>
          </cell>
        </row>
        <row r="162">
          <cell r="AK162">
            <v>5907600.3079954172</v>
          </cell>
          <cell r="AL162">
            <v>7700800</v>
          </cell>
          <cell r="AM162">
            <v>9523699.209999999</v>
          </cell>
          <cell r="AN162">
            <v>12048768</v>
          </cell>
          <cell r="AO162">
            <v>15287795.690864535</v>
          </cell>
          <cell r="AP162">
            <v>16883418</v>
          </cell>
          <cell r="AQ162">
            <v>17191608</v>
          </cell>
          <cell r="AS162">
            <v>20104461</v>
          </cell>
          <cell r="AT162">
            <v>22954281.374545835</v>
          </cell>
          <cell r="AU162" t="e">
            <v>#DIV/0!</v>
          </cell>
          <cell r="AV162" t="e">
            <v>#DIV/0!</v>
          </cell>
          <cell r="AW162" t="e">
            <v>#DIV/0!</v>
          </cell>
          <cell r="AX162">
            <v>13.458728036460998</v>
          </cell>
          <cell r="AY162">
            <v>12.314731967955858</v>
          </cell>
          <cell r="AZ162">
            <v>11.844430210932694</v>
          </cell>
          <cell r="BA162">
            <v>12.060638501618106</v>
          </cell>
          <cell r="BB162" t="e">
            <v>#DIV/0!</v>
          </cell>
        </row>
        <row r="163">
          <cell r="AH163" t="str">
            <v>INGRESOS CORRIENTES</v>
          </cell>
          <cell r="AK163">
            <v>5263700.6850998439</v>
          </cell>
          <cell r="AL163">
            <v>6861486</v>
          </cell>
          <cell r="AM163">
            <v>8461545.209999999</v>
          </cell>
          <cell r="AN163">
            <v>10503503</v>
          </cell>
          <cell r="AO163">
            <v>13687699.342834629</v>
          </cell>
          <cell r="AP163">
            <v>15006976</v>
          </cell>
          <cell r="AQ163">
            <v>14966094</v>
          </cell>
          <cell r="AS163">
            <v>16400237</v>
          </cell>
          <cell r="AT163">
            <v>20121494.774545837</v>
          </cell>
          <cell r="AU163" t="e">
            <v>#DIV/0!</v>
          </cell>
          <cell r="AV163" t="e">
            <v>#DIV/0!</v>
          </cell>
          <cell r="AW163" t="e">
            <v>#DIV/0!</v>
          </cell>
          <cell r="AX163">
            <v>11.732634432595283</v>
          </cell>
          <cell r="AY163">
            <v>11.025811181248315</v>
          </cell>
          <cell r="AZ163">
            <v>10.528026961669838</v>
          </cell>
          <cell r="BA163">
            <v>10.499346513440496</v>
          </cell>
          <cell r="BB163" t="e">
            <v>#DIV/0!</v>
          </cell>
        </row>
        <row r="164">
          <cell r="AH164" t="str">
            <v xml:space="preserve">  1.1.1.</v>
          </cell>
          <cell r="AI164" t="str">
            <v>TRIBUTARIOS</v>
          </cell>
          <cell r="AK164">
            <v>5051354.6850998439</v>
          </cell>
          <cell r="AL164">
            <v>6731364</v>
          </cell>
          <cell r="AM164">
            <v>8229679.2799999993</v>
          </cell>
          <cell r="AN164">
            <v>10171715</v>
          </cell>
          <cell r="AO164">
            <v>13148299.554000001</v>
          </cell>
          <cell r="AP164">
            <v>14825238</v>
          </cell>
          <cell r="AQ164">
            <v>14784356</v>
          </cell>
          <cell r="AS164">
            <v>16128233</v>
          </cell>
          <cell r="AT164">
            <v>19382413.840017654</v>
          </cell>
          <cell r="AU164" t="e">
            <v>#DIV/0!</v>
          </cell>
          <cell r="AV164" t="e">
            <v>#DIV/0!</v>
          </cell>
          <cell r="AW164" t="e">
            <v>#DIV/0!</v>
          </cell>
          <cell r="AX164">
            <v>11.362020237205238</v>
          </cell>
          <cell r="AY164">
            <v>10.591310095716423</v>
          </cell>
          <cell r="AZ164">
            <v>10.400530085286485</v>
          </cell>
          <cell r="BA164">
            <v>10.371849637057142</v>
          </cell>
          <cell r="BB164" t="e">
            <v>#DIV/0!</v>
          </cell>
        </row>
        <row r="165">
          <cell r="AI165" t="str">
            <v>Renta</v>
          </cell>
          <cell r="AK165">
            <v>2053778</v>
          </cell>
          <cell r="AL165">
            <v>2726730</v>
          </cell>
          <cell r="AM165">
            <v>3257473</v>
          </cell>
          <cell r="AN165">
            <v>3637291</v>
          </cell>
          <cell r="AO165">
            <v>5081160.7374290004</v>
          </cell>
          <cell r="AP165">
            <v>5764752</v>
          </cell>
          <cell r="AQ165">
            <v>5764752</v>
          </cell>
          <cell r="AS165">
            <v>6035064</v>
          </cell>
          <cell r="AT165">
            <v>6761800</v>
          </cell>
          <cell r="AU165" t="e">
            <v>#DIV/0!</v>
          </cell>
          <cell r="AV165" t="e">
            <v>#DIV/0!</v>
          </cell>
          <cell r="AW165" t="e">
            <v>#DIV/0!</v>
          </cell>
          <cell r="AX165">
            <v>4.0629307791856615</v>
          </cell>
          <cell r="AY165">
            <v>4.0930120883896057</v>
          </cell>
          <cell r="AZ165">
            <v>4.044216801795387</v>
          </cell>
          <cell r="BA165">
            <v>4.044216801795387</v>
          </cell>
          <cell r="BB165" t="e">
            <v>#DIV/0!</v>
          </cell>
        </row>
        <row r="166">
          <cell r="AI166" t="str">
            <v>Ventas internas</v>
          </cell>
          <cell r="AK166">
            <v>1270304</v>
          </cell>
          <cell r="AL166">
            <v>1688410</v>
          </cell>
          <cell r="AM166">
            <v>2064330</v>
          </cell>
          <cell r="AN166">
            <v>2804742</v>
          </cell>
          <cell r="AO166">
            <v>3829700</v>
          </cell>
          <cell r="AP166">
            <v>4037970</v>
          </cell>
          <cell r="AQ166">
            <v>4037970</v>
          </cell>
          <cell r="AS166">
            <v>3993819</v>
          </cell>
          <cell r="AT166">
            <v>5222366.5599999996</v>
          </cell>
          <cell r="AU166" t="e">
            <v>#DIV/0!</v>
          </cell>
          <cell r="AV166" t="e">
            <v>#DIV/0!</v>
          </cell>
          <cell r="AW166" t="e">
            <v>#DIV/0!</v>
          </cell>
          <cell r="AX166">
            <v>3.1329559827560542</v>
          </cell>
          <cell r="AY166">
            <v>3.084926693902823</v>
          </cell>
          <cell r="AZ166">
            <v>2.8328063582172689</v>
          </cell>
          <cell r="BA166">
            <v>2.8328063582172689</v>
          </cell>
          <cell r="BB166" t="e">
            <v>#DIV/0!</v>
          </cell>
        </row>
        <row r="167">
          <cell r="AI167" t="str">
            <v>Ventas externas</v>
          </cell>
          <cell r="AK167">
            <v>811677</v>
          </cell>
          <cell r="AL167">
            <v>1083655</v>
          </cell>
          <cell r="AM167">
            <v>1412000.57</v>
          </cell>
          <cell r="AN167">
            <v>1378928.75</v>
          </cell>
          <cell r="AO167">
            <v>2006900</v>
          </cell>
          <cell r="AP167">
            <v>2368507</v>
          </cell>
          <cell r="AQ167">
            <v>2368507</v>
          </cell>
          <cell r="AS167">
            <v>1867124</v>
          </cell>
          <cell r="AT167">
            <v>2764967</v>
          </cell>
          <cell r="AU167" t="e">
            <v>#DIV/0!</v>
          </cell>
          <cell r="AV167" t="e">
            <v>#DIV/0!</v>
          </cell>
          <cell r="AW167" t="e">
            <v>#DIV/0!</v>
          </cell>
          <cell r="AX167">
            <v>1.5402925035909993</v>
          </cell>
          <cell r="AY167">
            <v>1.6166121059074015</v>
          </cell>
          <cell r="AZ167">
            <v>1.6616076120134893</v>
          </cell>
          <cell r="BA167">
            <v>1.6616076120134893</v>
          </cell>
          <cell r="BB167" t="e">
            <v>#DIV/0!</v>
          </cell>
        </row>
        <row r="168">
          <cell r="AI168" t="str">
            <v>Aduanas</v>
          </cell>
          <cell r="AK168">
            <v>508123</v>
          </cell>
          <cell r="AL168">
            <v>718041</v>
          </cell>
          <cell r="AM168">
            <v>868730.35</v>
          </cell>
          <cell r="AN168">
            <v>912710</v>
          </cell>
          <cell r="AO168">
            <v>1240900</v>
          </cell>
          <cell r="AP168">
            <v>1646641</v>
          </cell>
          <cell r="AQ168">
            <v>1646641</v>
          </cell>
          <cell r="AS168">
            <v>1360239</v>
          </cell>
          <cell r="AT168">
            <v>2110784</v>
          </cell>
          <cell r="AU168" t="e">
            <v>#DIV/0!</v>
          </cell>
          <cell r="AV168" t="e">
            <v>#DIV/0!</v>
          </cell>
          <cell r="AW168" t="e">
            <v>#DIV/0!</v>
          </cell>
          <cell r="AX168">
            <v>1.0195163245037433</v>
          </cell>
          <cell r="AY168">
            <v>0.99957843550774539</v>
          </cell>
          <cell r="AZ168">
            <v>1.1551881501103878</v>
          </cell>
          <cell r="BA168">
            <v>1.1551881501103878</v>
          </cell>
          <cell r="BB168" t="e">
            <v>#DIV/0!</v>
          </cell>
        </row>
        <row r="169">
          <cell r="AI169" t="str">
            <v>Gasolina</v>
          </cell>
          <cell r="AK169">
            <v>319997.68509984389</v>
          </cell>
          <cell r="AL169">
            <v>405857</v>
          </cell>
          <cell r="AM169">
            <v>465782.39</v>
          </cell>
          <cell r="AN169">
            <v>637180.5</v>
          </cell>
          <cell r="AO169">
            <v>636400</v>
          </cell>
          <cell r="AP169">
            <v>641768</v>
          </cell>
          <cell r="AQ169">
            <v>421768</v>
          </cell>
          <cell r="AS169">
            <v>799292</v>
          </cell>
          <cell r="AT169">
            <v>939040.28001765453</v>
          </cell>
          <cell r="AU169" t="e">
            <v>#DIV/0!</v>
          </cell>
          <cell r="AV169" t="e">
            <v>#DIV/0!</v>
          </cell>
          <cell r="AW169" t="e">
            <v>#DIV/0!</v>
          </cell>
          <cell r="AX169">
            <v>0.71174406044138594</v>
          </cell>
          <cell r="AY169">
            <v>0.51263737316232505</v>
          </cell>
          <cell r="AZ169">
            <v>0.45022733474998089</v>
          </cell>
          <cell r="BA169">
            <v>0.29588805070185792</v>
          </cell>
          <cell r="BB169" t="e">
            <v>#DIV/0!</v>
          </cell>
        </row>
        <row r="170">
          <cell r="AI170" t="str">
            <v>Resto</v>
          </cell>
          <cell r="AK170">
            <v>87475</v>
          </cell>
          <cell r="AL170">
            <v>108671</v>
          </cell>
          <cell r="AM170">
            <v>161362.96999999997</v>
          </cell>
          <cell r="AN170">
            <v>171960</v>
          </cell>
          <cell r="AO170">
            <v>278838.596571</v>
          </cell>
          <cell r="AP170">
            <v>365600</v>
          </cell>
          <cell r="AQ170">
            <v>365600</v>
          </cell>
          <cell r="AS170">
            <v>1185151</v>
          </cell>
          <cell r="AT170">
            <v>1583456</v>
          </cell>
          <cell r="AU170" t="e">
            <v>#DIV/0!</v>
          </cell>
          <cell r="AV170" t="e">
            <v>#DIV/0!</v>
          </cell>
          <cell r="AW170" t="e">
            <v>#DIV/0!</v>
          </cell>
          <cell r="AX170">
            <v>0.19208294766318293</v>
          </cell>
          <cell r="AY170">
            <v>0.22461201395730163</v>
          </cell>
          <cell r="AZ170">
            <v>0.25648382839997164</v>
          </cell>
          <cell r="BA170">
            <v>0.25648382839997164</v>
          </cell>
          <cell r="BB170" t="e">
            <v>#DIV/0!</v>
          </cell>
        </row>
        <row r="171">
          <cell r="AI171" t="str">
            <v>Reforma y Racionalización Tributarias</v>
          </cell>
          <cell r="AK171">
            <v>0</v>
          </cell>
          <cell r="AL171">
            <v>0</v>
          </cell>
          <cell r="AM171">
            <v>0</v>
          </cell>
          <cell r="AN171">
            <v>628902.75</v>
          </cell>
          <cell r="AO171">
            <v>74400.22</v>
          </cell>
          <cell r="AP171">
            <v>0</v>
          </cell>
          <cell r="AQ171">
            <v>179118</v>
          </cell>
          <cell r="AS171">
            <v>887544</v>
          </cell>
          <cell r="AT171">
            <v>0</v>
          </cell>
          <cell r="AU171" t="e">
            <v>#DIV/0!</v>
          </cell>
          <cell r="AV171" t="e">
            <v>#DIV/0!</v>
          </cell>
          <cell r="AW171" t="e">
            <v>#DIV/0!</v>
          </cell>
          <cell r="AX171">
            <v>0.70249763906421159</v>
          </cell>
          <cell r="AY171">
            <v>5.9931384889219175E-2</v>
          </cell>
          <cell r="AZ171">
            <v>0</v>
          </cell>
          <cell r="BA171">
            <v>0.12565883581878043</v>
          </cell>
          <cell r="BB171" t="e">
            <v>#DIV/0!</v>
          </cell>
        </row>
        <row r="172">
          <cell r="AH172" t="str">
            <v xml:space="preserve">  1.1.2.</v>
          </cell>
          <cell r="AI172" t="str">
            <v>NO TRIBUTARIOS</v>
          </cell>
          <cell r="AK172">
            <v>212346</v>
          </cell>
          <cell r="AL172">
            <v>130122</v>
          </cell>
          <cell r="AM172">
            <v>231865.93</v>
          </cell>
          <cell r="AN172">
            <v>331788</v>
          </cell>
          <cell r="AO172">
            <v>539399.78883462772</v>
          </cell>
          <cell r="AP172">
            <v>181738</v>
          </cell>
          <cell r="AQ172">
            <v>181738</v>
          </cell>
          <cell r="AS172">
            <v>272004</v>
          </cell>
          <cell r="AT172">
            <v>739080.93452818377</v>
          </cell>
          <cell r="AU172" t="e">
            <v>#DIV/0!</v>
          </cell>
          <cell r="AV172" t="e">
            <v>#DIV/0!</v>
          </cell>
          <cell r="AW172" t="e">
            <v>#DIV/0!</v>
          </cell>
          <cell r="AX172">
            <v>0.37061419539004498</v>
          </cell>
          <cell r="AY172">
            <v>0.43450108553189259</v>
          </cell>
          <cell r="AZ172">
            <v>0.12749687638335352</v>
          </cell>
          <cell r="BA172">
            <v>0.12749687638335352</v>
          </cell>
          <cell r="BB172" t="e">
            <v>#DIV/0!</v>
          </cell>
        </row>
        <row r="173">
          <cell r="AI173" t="str">
            <v>Contribución hidrocarburos</v>
          </cell>
          <cell r="AK173">
            <v>92000</v>
          </cell>
          <cell r="AL173">
            <v>115700</v>
          </cell>
          <cell r="AM173">
            <v>172307.49</v>
          </cell>
          <cell r="AN173">
            <v>267843</v>
          </cell>
          <cell r="AO173">
            <v>278800</v>
          </cell>
          <cell r="AP173">
            <v>41269</v>
          </cell>
          <cell r="AQ173">
            <v>41269</v>
          </cell>
          <cell r="AS173">
            <v>14000</v>
          </cell>
          <cell r="AT173">
            <v>58186.551473012805</v>
          </cell>
          <cell r="AU173" t="e">
            <v>#DIV/0!</v>
          </cell>
          <cell r="AV173" t="e">
            <v>#DIV/0!</v>
          </cell>
          <cell r="AW173" t="e">
            <v>#DIV/0!</v>
          </cell>
          <cell r="AX173">
            <v>0.29918628140817577</v>
          </cell>
          <cell r="AY173">
            <v>0.22458092337783822</v>
          </cell>
          <cell r="AZ173">
            <v>2.8951945060827218E-2</v>
          </cell>
          <cell r="BA173">
            <v>2.8951945060827218E-2</v>
          </cell>
          <cell r="BB173" t="e">
            <v>#DIV/0!</v>
          </cell>
        </row>
        <row r="174">
          <cell r="AI174" t="str">
            <v xml:space="preserve">Resto </v>
          </cell>
          <cell r="AK174">
            <v>120346</v>
          </cell>
          <cell r="AL174">
            <v>14422</v>
          </cell>
          <cell r="AM174">
            <v>59558.44</v>
          </cell>
          <cell r="AN174">
            <v>63945</v>
          </cell>
          <cell r="AO174">
            <v>260599.78883462772</v>
          </cell>
          <cell r="AP174">
            <v>140469</v>
          </cell>
          <cell r="AQ174">
            <v>140469</v>
          </cell>
          <cell r="AS174">
            <v>258004</v>
          </cell>
          <cell r="AT174">
            <v>680894.383055171</v>
          </cell>
          <cell r="AU174" t="e">
            <v>#DIV/0!</v>
          </cell>
          <cell r="AV174" t="e">
            <v>#DIV/0!</v>
          </cell>
          <cell r="AW174" t="e">
            <v>#DIV/0!</v>
          </cell>
          <cell r="AX174">
            <v>7.1427913981869234E-2</v>
          </cell>
          <cell r="AY174">
            <v>0.20992016215405432</v>
          </cell>
          <cell r="AZ174">
            <v>9.85449313225263E-2</v>
          </cell>
          <cell r="BA174">
            <v>9.85449313225263E-2</v>
          </cell>
          <cell r="BB174" t="e">
            <v>#DIV/0!</v>
          </cell>
        </row>
        <row r="175">
          <cell r="AH175" t="str">
            <v>CONTRIBUCIONES PARAFISCALES</v>
          </cell>
          <cell r="AK175">
            <v>81799.62289557296</v>
          </cell>
          <cell r="AL175">
            <v>219100</v>
          </cell>
          <cell r="AM175">
            <v>259554</v>
          </cell>
          <cell r="AS175">
            <v>0</v>
          </cell>
          <cell r="AT175">
            <v>0</v>
          </cell>
          <cell r="AU175" t="e">
            <v>#DIV/0!</v>
          </cell>
          <cell r="AV175" t="e">
            <v>#DIV/0!</v>
          </cell>
          <cell r="AW175" t="e">
            <v>#DIV/0!</v>
          </cell>
        </row>
        <row r="176">
          <cell r="AH176" t="str">
            <v>FONDOS ESPECIALES</v>
          </cell>
          <cell r="AK176">
            <v>0</v>
          </cell>
          <cell r="AL176">
            <v>0</v>
          </cell>
          <cell r="AM176">
            <v>0</v>
          </cell>
          <cell r="AN176">
            <v>400315</v>
          </cell>
          <cell r="AO176">
            <v>382093.34802990541</v>
          </cell>
          <cell r="AP176">
            <v>386363</v>
          </cell>
          <cell r="AQ176">
            <v>306363</v>
          </cell>
          <cell r="AS176">
            <v>539961</v>
          </cell>
          <cell r="AT176">
            <v>604451</v>
          </cell>
          <cell r="AU176" t="e">
            <v>#DIV/0!</v>
          </cell>
          <cell r="AV176" t="e">
            <v>#DIV/0!</v>
          </cell>
          <cell r="AW176" t="e">
            <v>#DIV/0!</v>
          </cell>
          <cell r="AX176">
            <v>0.44716030003365359</v>
          </cell>
          <cell r="AY176">
            <v>0.30778650257204399</v>
          </cell>
          <cell r="AZ176">
            <v>0.27104994910311336</v>
          </cell>
          <cell r="BA176">
            <v>0.21492657308561414</v>
          </cell>
          <cell r="BB176" t="e">
            <v>#DIV/0!</v>
          </cell>
        </row>
        <row r="177">
          <cell r="AH177" t="str">
            <v>OTROS DE CAPITAL</v>
          </cell>
          <cell r="AK177">
            <v>562100</v>
          </cell>
          <cell r="AL177">
            <v>620214</v>
          </cell>
          <cell r="AM177">
            <v>802600</v>
          </cell>
          <cell r="AN177">
            <v>1144950</v>
          </cell>
          <cell r="AO177">
            <v>1218003</v>
          </cell>
          <cell r="AP177">
            <v>1490079</v>
          </cell>
          <cell r="AQ177">
            <v>1919151</v>
          </cell>
          <cell r="AS177">
            <v>3164263</v>
          </cell>
          <cell r="AT177">
            <v>2228335.5999999996</v>
          </cell>
          <cell r="AU177" t="e">
            <v>#DIV/0!</v>
          </cell>
          <cell r="AV177" t="e">
            <v>#DIV/0!</v>
          </cell>
          <cell r="AW177" t="e">
            <v>#DIV/0!</v>
          </cell>
          <cell r="AX177">
            <v>1.2789333038320616</v>
          </cell>
          <cell r="AY177">
            <v>0.98113428413549886</v>
          </cell>
          <cell r="AZ177">
            <v>1.0453533001597413</v>
          </cell>
          <cell r="BA177">
            <v>1.3463654150919968</v>
          </cell>
          <cell r="BB177" t="e">
            <v>#DIV/0!</v>
          </cell>
        </row>
        <row r="178">
          <cell r="AH178" t="str">
            <v>Rendimientos financieros</v>
          </cell>
          <cell r="AK178">
            <v>121900</v>
          </cell>
          <cell r="AL178">
            <v>125100</v>
          </cell>
          <cell r="AM178">
            <v>141300</v>
          </cell>
          <cell r="AN178">
            <v>293738</v>
          </cell>
          <cell r="AO178">
            <v>318811.99</v>
          </cell>
          <cell r="AP178">
            <v>291800</v>
          </cell>
          <cell r="AQ178">
            <v>291800</v>
          </cell>
          <cell r="AS178">
            <v>320558</v>
          </cell>
          <cell r="AT178">
            <v>494497</v>
          </cell>
          <cell r="AU178" t="e">
            <v>#DIV/0!</v>
          </cell>
          <cell r="AV178" t="e">
            <v>#DIV/0!</v>
          </cell>
          <cell r="AW178" t="e">
            <v>#DIV/0!</v>
          </cell>
          <cell r="AX178">
            <v>0.3281115426883463</v>
          </cell>
          <cell r="AY178">
            <v>0.25681166104062458</v>
          </cell>
          <cell r="AZ178">
            <v>0.2047100140238286</v>
          </cell>
          <cell r="BA178">
            <v>0.2047100140238286</v>
          </cell>
          <cell r="BB178" t="e">
            <v>#DIV/0!</v>
          </cell>
        </row>
        <row r="179">
          <cell r="AH179" t="str">
            <v>Excedentes financieros</v>
          </cell>
          <cell r="AK179">
            <v>154960</v>
          </cell>
          <cell r="AL179">
            <v>220000</v>
          </cell>
          <cell r="AM179">
            <v>428800</v>
          </cell>
          <cell r="AN179">
            <v>550000</v>
          </cell>
          <cell r="AO179">
            <v>635803</v>
          </cell>
          <cell r="AP179">
            <v>712766</v>
          </cell>
          <cell r="AQ179">
            <v>1141838</v>
          </cell>
          <cell r="AS179">
            <v>2645009</v>
          </cell>
          <cell r="AT179">
            <v>1515273.0000000002</v>
          </cell>
          <cell r="AU179" t="e">
            <v>#DIV/0!</v>
          </cell>
          <cell r="AV179" t="e">
            <v>#DIV/0!</v>
          </cell>
          <cell r="AW179" t="e">
            <v>#DIV/0!</v>
          </cell>
          <cell r="AX179">
            <v>0.61436160278408125</v>
          </cell>
          <cell r="AY179">
            <v>0.51215647355236615</v>
          </cell>
          <cell r="AZ179">
            <v>0.50003542788111111</v>
          </cell>
          <cell r="BA179">
            <v>0.80104754281336665</v>
          </cell>
          <cell r="BB179" t="e">
            <v>#DIV/0!</v>
          </cell>
        </row>
        <row r="180">
          <cell r="AI180" t="str">
            <v>Ecopetrol</v>
          </cell>
          <cell r="AK180">
            <v>110000</v>
          </cell>
          <cell r="AL180">
            <v>139000</v>
          </cell>
          <cell r="AM180">
            <v>194020</v>
          </cell>
          <cell r="AN180">
            <v>226224</v>
          </cell>
          <cell r="AO180">
            <v>223000</v>
          </cell>
          <cell r="AP180">
            <v>279000</v>
          </cell>
          <cell r="AQ180">
            <v>708072</v>
          </cell>
          <cell r="AS180">
            <v>279000</v>
          </cell>
          <cell r="AT180">
            <v>674000</v>
          </cell>
          <cell r="AU180" t="e">
            <v>#DIV/0!</v>
          </cell>
          <cell r="AV180" t="e">
            <v>#DIV/0!</v>
          </cell>
          <cell r="AW180" t="e">
            <v>#DIV/0!</v>
          </cell>
          <cell r="AX180">
            <v>0.25269698041495636</v>
          </cell>
          <cell r="AY180">
            <v>0.17963251762287635</v>
          </cell>
          <cell r="AZ180">
            <v>0.19573027386102868</v>
          </cell>
          <cell r="BA180">
            <v>0.49674238879328431</v>
          </cell>
          <cell r="BB180" t="e">
            <v>#DIV/0!</v>
          </cell>
        </row>
        <row r="181">
          <cell r="AI181" t="str">
            <v>Resto</v>
          </cell>
          <cell r="AK181">
            <v>44960</v>
          </cell>
          <cell r="AL181">
            <v>81000</v>
          </cell>
          <cell r="AM181">
            <v>234780</v>
          </cell>
          <cell r="AN181">
            <v>323776</v>
          </cell>
          <cell r="AO181">
            <v>412803</v>
          </cell>
          <cell r="AP181">
            <v>433766</v>
          </cell>
          <cell r="AQ181">
            <v>433766</v>
          </cell>
          <cell r="AS181">
            <v>2366009</v>
          </cell>
          <cell r="AT181">
            <v>841273.00000000023</v>
          </cell>
          <cell r="AU181" t="e">
            <v>#DIV/0!</v>
          </cell>
          <cell r="AV181" t="e">
            <v>#DIV/0!</v>
          </cell>
          <cell r="AW181" t="e">
            <v>#DIV/0!</v>
          </cell>
          <cell r="AX181">
            <v>0.36166462236912489</v>
          </cell>
          <cell r="AY181">
            <v>0.3325239559294898</v>
          </cell>
          <cell r="AZ181">
            <v>0.30430515402008235</v>
          </cell>
          <cell r="BA181">
            <v>0.30430515402008235</v>
          </cell>
          <cell r="BB181" t="e">
            <v>#DIV/0!</v>
          </cell>
        </row>
        <row r="182">
          <cell r="AH182" t="str">
            <v>Recuperación de cartera</v>
          </cell>
          <cell r="AK182">
            <v>66700</v>
          </cell>
          <cell r="AL182">
            <v>55200</v>
          </cell>
          <cell r="AM182">
            <v>5900</v>
          </cell>
          <cell r="AN182">
            <v>8100</v>
          </cell>
          <cell r="AO182">
            <v>75800</v>
          </cell>
          <cell r="AP182">
            <v>75100</v>
          </cell>
          <cell r="AQ182">
            <v>75100</v>
          </cell>
          <cell r="AS182">
            <v>3481</v>
          </cell>
          <cell r="AT182">
            <v>3829.1000000000004</v>
          </cell>
          <cell r="AU182" t="e">
            <v>#DIV/0!</v>
          </cell>
          <cell r="AV182" t="e">
            <v>#DIV/0!</v>
          </cell>
          <cell r="AW182" t="e">
            <v>#DIV/0!</v>
          </cell>
          <cell r="AX182">
            <v>9.0478708773655617E-3</v>
          </cell>
          <cell r="AY182">
            <v>6.1058945452080841E-2</v>
          </cell>
          <cell r="AZ182">
            <v>5.2685819236427442E-2</v>
          </cell>
          <cell r="BA182">
            <v>5.2685819236427442E-2</v>
          </cell>
          <cell r="BB182" t="e">
            <v>#DIV/0!</v>
          </cell>
        </row>
        <row r="183">
          <cell r="AH183" t="str">
            <v>Reintegros y recursos no apropiados</v>
          </cell>
          <cell r="AK183">
            <v>78400</v>
          </cell>
          <cell r="AL183">
            <v>171400</v>
          </cell>
          <cell r="AM183">
            <v>226600</v>
          </cell>
          <cell r="AN183">
            <v>192000</v>
          </cell>
          <cell r="AO183">
            <v>83188.009999999995</v>
          </cell>
          <cell r="AP183">
            <v>199903</v>
          </cell>
          <cell r="AQ183">
            <v>199903</v>
          </cell>
          <cell r="AS183">
            <v>190017</v>
          </cell>
          <cell r="AT183">
            <v>209018.7</v>
          </cell>
          <cell r="AU183" t="e">
            <v>#DIV/0!</v>
          </cell>
          <cell r="AV183" t="e">
            <v>#DIV/0!</v>
          </cell>
          <cell r="AW183" t="e">
            <v>#DIV/0!</v>
          </cell>
          <cell r="AX183">
            <v>0.21446805042644293</v>
          </cell>
          <cell r="AY183">
            <v>6.7010186871466426E-2</v>
          </cell>
          <cell r="AZ183">
            <v>0.14024039045032696</v>
          </cell>
          <cell r="BA183">
            <v>0.14024039045032696</v>
          </cell>
          <cell r="BB183" t="e">
            <v>#DIV/0!</v>
          </cell>
        </row>
        <row r="184">
          <cell r="AH184" t="str">
            <v xml:space="preserve">Resto </v>
          </cell>
          <cell r="AK184">
            <v>140140</v>
          </cell>
          <cell r="AL184">
            <v>48514</v>
          </cell>
          <cell r="AM184">
            <v>0</v>
          </cell>
          <cell r="AN184">
            <v>101112</v>
          </cell>
          <cell r="AO184">
            <v>104400</v>
          </cell>
          <cell r="AP184">
            <v>210510</v>
          </cell>
          <cell r="AQ184">
            <v>210510</v>
          </cell>
          <cell r="AS184">
            <v>5198</v>
          </cell>
          <cell r="AT184">
            <v>5717.8</v>
          </cell>
          <cell r="AU184" t="e">
            <v>#DIV/0!</v>
          </cell>
          <cell r="AV184" t="e">
            <v>#DIV/0!</v>
          </cell>
          <cell r="AW184" t="e">
            <v>#DIV/0!</v>
          </cell>
          <cell r="AX184">
            <v>0.11294423705582549</v>
          </cell>
          <cell r="AY184">
            <v>8.4097017218960943E-2</v>
          </cell>
          <cell r="AZ184">
            <v>0.14768164856804714</v>
          </cell>
          <cell r="BA184">
            <v>0.14768164856804714</v>
          </cell>
          <cell r="BB184" t="e">
            <v>#DIV/0!</v>
          </cell>
        </row>
        <row r="185">
          <cell r="AK185">
            <v>0</v>
          </cell>
          <cell r="AL185">
            <v>0</v>
          </cell>
          <cell r="AM185">
            <v>0</v>
          </cell>
          <cell r="AS185">
            <v>0</v>
          </cell>
          <cell r="AT185">
            <v>0</v>
          </cell>
        </row>
        <row r="186">
          <cell r="AK186">
            <v>6046333.0410558749</v>
          </cell>
          <cell r="AL186">
            <v>8498337</v>
          </cell>
          <cell r="AM186">
            <v>11290300</v>
          </cell>
          <cell r="AN186">
            <v>15363198.08</v>
          </cell>
          <cell r="AO186">
            <v>19589241</v>
          </cell>
          <cell r="AP186">
            <v>23492406</v>
          </cell>
          <cell r="AQ186">
            <v>23492406</v>
          </cell>
          <cell r="AS186">
            <v>27734235</v>
          </cell>
          <cell r="AT186">
            <v>31690348.102001004</v>
          </cell>
          <cell r="AU186" t="e">
            <v>#DIV/0!</v>
          </cell>
          <cell r="AV186" t="e">
            <v>#DIV/0!</v>
          </cell>
          <cell r="AW186" t="e">
            <v>#DIV/0!</v>
          </cell>
          <cell r="AX186">
            <v>17.161016356942035</v>
          </cell>
          <cell r="AY186">
            <v>15.779662238346509</v>
          </cell>
          <cell r="AZ186">
            <v>16.48091419367195</v>
          </cell>
          <cell r="BA186">
            <v>16.48091419367195</v>
          </cell>
          <cell r="BB186" t="e">
            <v>#DIV/0!</v>
          </cell>
        </row>
        <row r="187">
          <cell r="AH187" t="str">
            <v xml:space="preserve"> PAGOS CORRIENTES</v>
          </cell>
          <cell r="AK187">
            <v>5073285.0410558749</v>
          </cell>
          <cell r="AL187">
            <v>7159337</v>
          </cell>
          <cell r="AM187">
            <v>9544400</v>
          </cell>
          <cell r="AN187">
            <v>13046998.08</v>
          </cell>
          <cell r="AO187">
            <v>16419841</v>
          </cell>
          <cell r="AP187">
            <v>21212186</v>
          </cell>
          <cell r="AQ187">
            <v>21212186</v>
          </cell>
          <cell r="AS187">
            <v>25711137</v>
          </cell>
          <cell r="AT187">
            <v>29337897.772421002</v>
          </cell>
          <cell r="AU187" t="e">
            <v>#DIV/0!</v>
          </cell>
          <cell r="AV187" t="e">
            <v>#DIV/0!</v>
          </cell>
          <cell r="AW187" t="e">
            <v>#DIV/0!</v>
          </cell>
          <cell r="AX187">
            <v>14.573772094453874</v>
          </cell>
          <cell r="AY187">
            <v>13.226625012544069</v>
          </cell>
          <cell r="AZ187">
            <v>14.881243637889172</v>
          </cell>
          <cell r="BA187">
            <v>14.881243637889172</v>
          </cell>
          <cell r="BB187" t="e">
            <v>#DIV/0!</v>
          </cell>
        </row>
        <row r="188">
          <cell r="AH188" t="str">
            <v xml:space="preserve"> 2.1.1.</v>
          </cell>
          <cell r="AI188" t="str">
            <v xml:space="preserve"> Interes deuda Externa</v>
          </cell>
          <cell r="AK188">
            <v>338748</v>
          </cell>
          <cell r="AL188">
            <v>375230</v>
          </cell>
          <cell r="AM188">
            <v>383400</v>
          </cell>
          <cell r="AN188">
            <v>467078</v>
          </cell>
          <cell r="AO188">
            <v>617500</v>
          </cell>
          <cell r="AP188">
            <v>889000</v>
          </cell>
          <cell r="AQ188">
            <v>889000</v>
          </cell>
          <cell r="AS188">
            <v>1417360</v>
          </cell>
          <cell r="AT188">
            <v>2280777.8724210002</v>
          </cell>
          <cell r="AU188" t="e">
            <v>#DIV/0!</v>
          </cell>
          <cell r="AV188" t="e">
            <v>#DIV/0!</v>
          </cell>
          <cell r="AW188" t="e">
            <v>#DIV/0!</v>
          </cell>
          <cell r="AX188">
            <v>0.52173597946396932</v>
          </cell>
          <cell r="AY188">
            <v>0.49741291314854769</v>
          </cell>
          <cell r="AZ188">
            <v>0.62367101599446062</v>
          </cell>
          <cell r="BA188">
            <v>0.62367101599446062</v>
          </cell>
          <cell r="BB188" t="e">
            <v>#DIV/0!</v>
          </cell>
        </row>
        <row r="189">
          <cell r="AH189" t="str">
            <v xml:space="preserve"> 2.1.2.</v>
          </cell>
          <cell r="AI189" t="str">
            <v xml:space="preserve"> Interes deuda Interna</v>
          </cell>
          <cell r="AK189">
            <v>243638</v>
          </cell>
          <cell r="AL189">
            <v>404920</v>
          </cell>
          <cell r="AM189">
            <v>652700</v>
          </cell>
          <cell r="AN189">
            <v>1411444</v>
          </cell>
          <cell r="AO189">
            <v>1832800</v>
          </cell>
          <cell r="AP189">
            <v>3201700</v>
          </cell>
          <cell r="AQ189">
            <v>3201700</v>
          </cell>
          <cell r="AS189">
            <v>3535289</v>
          </cell>
          <cell r="AT189">
            <v>4814374.9000000004</v>
          </cell>
          <cell r="AU189" t="e">
            <v>#DIV/0!</v>
          </cell>
          <cell r="AV189" t="e">
            <v>#DIV/0!</v>
          </cell>
          <cell r="AW189" t="e">
            <v>#DIV/0!</v>
          </cell>
          <cell r="AX189">
            <v>1.5766127237817722</v>
          </cell>
          <cell r="AY189">
            <v>1.4763698578439808</v>
          </cell>
          <cell r="AZ189">
            <v>2.2461276624403426</v>
          </cell>
          <cell r="BA189">
            <v>2.2461276624403426</v>
          </cell>
          <cell r="BB189" t="e">
            <v>#DIV/0!</v>
          </cell>
        </row>
        <row r="190">
          <cell r="AH190" t="str">
            <v xml:space="preserve"> 2.1.3.</v>
          </cell>
          <cell r="AI190" t="str">
            <v xml:space="preserve"> Otros</v>
          </cell>
          <cell r="AK190">
            <v>4490899.0410558749</v>
          </cell>
          <cell r="AL190">
            <v>6379187</v>
          </cell>
          <cell r="AM190">
            <v>8508300</v>
          </cell>
          <cell r="AN190">
            <v>11168476.08</v>
          </cell>
          <cell r="AO190">
            <v>13969541</v>
          </cell>
          <cell r="AP190">
            <v>17121486</v>
          </cell>
          <cell r="AQ190">
            <v>17121486</v>
          </cell>
          <cell r="AS190">
            <v>20758488</v>
          </cell>
          <cell r="AT190">
            <v>22242745</v>
          </cell>
          <cell r="AU190" t="e">
            <v>#DIV/0!</v>
          </cell>
          <cell r="AV190" t="e">
            <v>#DIV/0!</v>
          </cell>
          <cell r="AW190" t="e">
            <v>#DIV/0!</v>
          </cell>
          <cell r="AX190">
            <v>12.475423391208132</v>
          </cell>
          <cell r="AY190">
            <v>11.252842241551541</v>
          </cell>
          <cell r="AZ190">
            <v>12.011444959454369</v>
          </cell>
          <cell r="BA190">
            <v>12.011444959454369</v>
          </cell>
          <cell r="BB190" t="e">
            <v>#DIV/0!</v>
          </cell>
        </row>
        <row r="191">
          <cell r="AI191" t="str">
            <v xml:space="preserve"> 2.1.3.1.</v>
          </cell>
          <cell r="AJ191" t="str">
            <v xml:space="preserve"> Servicios Personales</v>
          </cell>
          <cell r="AK191">
            <v>1092593.0410558751</v>
          </cell>
          <cell r="AL191">
            <v>1525331</v>
          </cell>
          <cell r="AM191">
            <v>1946082.4</v>
          </cell>
          <cell r="AN191">
            <v>2377977.85</v>
          </cell>
          <cell r="AO191">
            <v>2848199.6999999997</v>
          </cell>
          <cell r="AP191">
            <v>3547894.0000000005</v>
          </cell>
          <cell r="AQ191">
            <v>3547894.0000000005</v>
          </cell>
          <cell r="AS191">
            <v>4084291.9999999995</v>
          </cell>
          <cell r="AT191">
            <v>4453811</v>
          </cell>
          <cell r="AU191" t="e">
            <v>#DIV/0!</v>
          </cell>
          <cell r="AV191" t="e">
            <v>#DIV/0!</v>
          </cell>
          <cell r="AW191" t="e">
            <v>#DIV/0!</v>
          </cell>
          <cell r="AX191">
            <v>2.6562514242018973</v>
          </cell>
          <cell r="AY191">
            <v>2.2943017166086146</v>
          </cell>
          <cell r="AZ191">
            <v>2.4889973629028694</v>
          </cell>
          <cell r="BA191">
            <v>2.4889973629028694</v>
          </cell>
          <cell r="BB191" t="e">
            <v>#DIV/0!</v>
          </cell>
        </row>
        <row r="192">
          <cell r="AI192" t="str">
            <v xml:space="preserve"> 2.1.3.2.</v>
          </cell>
          <cell r="AJ192" t="str">
            <v>Operación Comercial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S192">
            <v>0</v>
          </cell>
          <cell r="AT192">
            <v>0</v>
          </cell>
          <cell r="AU192" t="e">
            <v>#DIV/0!</v>
          </cell>
          <cell r="AV192" t="e">
            <v>#DIV/0!</v>
          </cell>
          <cell r="AW192" t="e">
            <v>#DIV/0!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 t="e">
            <v>#DIV/0!</v>
          </cell>
        </row>
        <row r="193">
          <cell r="AI193" t="str">
            <v xml:space="preserve"> 2.1.3.3.</v>
          </cell>
          <cell r="AJ193" t="str">
            <v xml:space="preserve"> Transferencias</v>
          </cell>
          <cell r="AK193">
            <v>3000623</v>
          </cell>
          <cell r="AL193">
            <v>4254181</v>
          </cell>
          <cell r="AM193">
            <v>5837260.2000000002</v>
          </cell>
          <cell r="AN193">
            <v>7937416.0999999996</v>
          </cell>
          <cell r="AO193">
            <v>9799363</v>
          </cell>
          <cell r="AP193">
            <v>12259100</v>
          </cell>
          <cell r="AQ193">
            <v>12259100</v>
          </cell>
          <cell r="AS193">
            <v>15462616</v>
          </cell>
          <cell r="AT193">
            <v>16633000</v>
          </cell>
          <cell r="AU193" t="e">
            <v>#DIV/0!</v>
          </cell>
          <cell r="AV193" t="e">
            <v>#DIV/0!</v>
          </cell>
          <cell r="AW193" t="e">
            <v>#DIV/0!</v>
          </cell>
          <cell r="AX193">
            <v>8.8662612312003102</v>
          </cell>
          <cell r="AY193">
            <v>7.8936513308989351</v>
          </cell>
          <cell r="AZ193">
            <v>8.6002759867015666</v>
          </cell>
          <cell r="BA193">
            <v>8.6002759867015666</v>
          </cell>
          <cell r="BB193" t="e">
            <v>#DIV/0!</v>
          </cell>
        </row>
        <row r="194">
          <cell r="AI194" t="str">
            <v xml:space="preserve"> 2.1.3.4.</v>
          </cell>
          <cell r="AJ194" t="str">
            <v>Gastos Generales y otros</v>
          </cell>
          <cell r="AK194">
            <v>397683</v>
          </cell>
          <cell r="AL194">
            <v>599675</v>
          </cell>
          <cell r="AM194">
            <v>724957.4</v>
          </cell>
          <cell r="AN194">
            <v>853082.13</v>
          </cell>
          <cell r="AO194">
            <v>1321978.2999999998</v>
          </cell>
          <cell r="AP194">
            <v>1314492</v>
          </cell>
          <cell r="AQ194">
            <v>1314492</v>
          </cell>
          <cell r="AS194">
            <v>1211580</v>
          </cell>
          <cell r="AT194">
            <v>1155934</v>
          </cell>
          <cell r="AU194" t="e">
            <v>#DIV/0!</v>
          </cell>
          <cell r="AV194" t="e">
            <v>#DIV/0!</v>
          </cell>
          <cell r="AW194" t="e">
            <v>#DIV/0!</v>
          </cell>
          <cell r="AX194">
            <v>0.95291073580592356</v>
          </cell>
          <cell r="AY194">
            <v>1.0648891940439915</v>
          </cell>
          <cell r="AZ194">
            <v>0.92217160984993318</v>
          </cell>
          <cell r="BA194">
            <v>0.92217160984993318</v>
          </cell>
          <cell r="BB194" t="e">
            <v>#DIV/0!</v>
          </cell>
        </row>
        <row r="195">
          <cell r="AH195" t="str">
            <v xml:space="preserve"> PAGOS DE CAPITAL</v>
          </cell>
          <cell r="AK195">
            <v>973048</v>
          </cell>
          <cell r="AL195">
            <v>1339000</v>
          </cell>
          <cell r="AM195">
            <v>1745900</v>
          </cell>
          <cell r="AN195">
            <v>2316200</v>
          </cell>
          <cell r="AO195">
            <v>3169400</v>
          </cell>
          <cell r="AP195">
            <v>2280220</v>
          </cell>
          <cell r="AQ195">
            <v>2280220</v>
          </cell>
          <cell r="AS195">
            <v>2023098</v>
          </cell>
          <cell r="AT195">
            <v>2352450.3295800001</v>
          </cell>
          <cell r="AU195" t="e">
            <v>#DIV/0!</v>
          </cell>
          <cell r="AV195" t="e">
            <v>#DIV/0!</v>
          </cell>
          <cell r="AW195" t="e">
            <v>#DIV/0!</v>
          </cell>
          <cell r="AX195">
            <v>2.587244262488162</v>
          </cell>
          <cell r="AY195">
            <v>2.5530372258024405</v>
          </cell>
          <cell r="AZ195">
            <v>1.5996705557827773</v>
          </cell>
          <cell r="BA195">
            <v>1.5996705557827773</v>
          </cell>
          <cell r="BB195" t="e">
            <v>#DIV/0!</v>
          </cell>
        </row>
        <row r="196">
          <cell r="AH196" t="str">
            <v xml:space="preserve"> 2.2.1.</v>
          </cell>
          <cell r="AI196" t="str">
            <v xml:space="preserve"> Formación bruta de Capital Fijo</v>
          </cell>
          <cell r="AK196">
            <v>973048</v>
          </cell>
          <cell r="AL196">
            <v>1309000</v>
          </cell>
          <cell r="AM196">
            <v>1745900</v>
          </cell>
          <cell r="AN196">
            <v>2316200</v>
          </cell>
          <cell r="AO196">
            <v>3169400</v>
          </cell>
          <cell r="AP196">
            <v>2280220</v>
          </cell>
          <cell r="AQ196">
            <v>2280220</v>
          </cell>
          <cell r="AS196">
            <v>2023098</v>
          </cell>
          <cell r="AT196">
            <v>2352450.3295800001</v>
          </cell>
          <cell r="AU196" t="e">
            <v>#DIV/0!</v>
          </cell>
          <cell r="AV196" t="e">
            <v>#DIV/0!</v>
          </cell>
          <cell r="AW196" t="e">
            <v>#DIV/0!</v>
          </cell>
          <cell r="AX196">
            <v>2.587244262488162</v>
          </cell>
          <cell r="AY196">
            <v>2.5530372258024405</v>
          </cell>
          <cell r="AZ196">
            <v>1.5996705557827773</v>
          </cell>
          <cell r="BA196">
            <v>1.5996705557827773</v>
          </cell>
          <cell r="BB196" t="e">
            <v>#DIV/0!</v>
          </cell>
        </row>
        <row r="197">
          <cell r="AH197" t="str">
            <v xml:space="preserve"> 2.1.1.</v>
          </cell>
          <cell r="AI197" t="str">
            <v xml:space="preserve"> Otros</v>
          </cell>
          <cell r="AK197">
            <v>0</v>
          </cell>
          <cell r="AL197">
            <v>30000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S197">
            <v>0</v>
          </cell>
          <cell r="AT197">
            <v>0</v>
          </cell>
          <cell r="AU197" t="e">
            <v>#DIV/0!</v>
          </cell>
          <cell r="AV197" t="e">
            <v>#DIV/0!</v>
          </cell>
          <cell r="AW197" t="e">
            <v>#DIV/0!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 t="e">
            <v>#DIV/0!</v>
          </cell>
        </row>
        <row r="198">
          <cell r="AK198">
            <v>0</v>
          </cell>
          <cell r="AL198">
            <v>0</v>
          </cell>
          <cell r="AM198">
            <v>0</v>
          </cell>
          <cell r="AS198">
            <v>0</v>
          </cell>
          <cell r="AT198">
            <v>0</v>
          </cell>
        </row>
        <row r="199">
          <cell r="AK199">
            <v>-138732.73306045774</v>
          </cell>
          <cell r="AL199">
            <v>-797537</v>
          </cell>
          <cell r="AM199">
            <v>-1766600.790000001</v>
          </cell>
          <cell r="AN199">
            <v>-3314430.08</v>
          </cell>
          <cell r="AO199">
            <v>-4301445.309135465</v>
          </cell>
          <cell r="AP199">
            <v>-6608988</v>
          </cell>
          <cell r="AQ199">
            <v>-6300798</v>
          </cell>
          <cell r="AS199">
            <v>-7629774</v>
          </cell>
          <cell r="AT199">
            <v>-8736066.727455169</v>
          </cell>
          <cell r="AU199" t="e">
            <v>#DIV/0!</v>
          </cell>
          <cell r="AV199" t="e">
            <v>#DIV/0!</v>
          </cell>
          <cell r="AW199" t="e">
            <v>#DIV/0!</v>
          </cell>
          <cell r="AX199">
            <v>-3.7022883204810375</v>
          </cell>
          <cell r="AY199">
            <v>-3.464930270390651</v>
          </cell>
          <cell r="AZ199">
            <v>-4.6364839827392554</v>
          </cell>
          <cell r="BA199">
            <v>-4.420275692053842</v>
          </cell>
          <cell r="BB199" t="e">
            <v>#DIV/0!</v>
          </cell>
        </row>
        <row r="200">
          <cell r="AK200">
            <v>0</v>
          </cell>
          <cell r="AL200">
            <v>0</v>
          </cell>
          <cell r="AM200">
            <v>0</v>
          </cell>
          <cell r="AS200">
            <v>0</v>
          </cell>
          <cell r="AT200">
            <v>0</v>
          </cell>
        </row>
        <row r="201">
          <cell r="AK201">
            <v>96184.1</v>
          </cell>
          <cell r="AL201">
            <v>129400</v>
          </cell>
          <cell r="AM201">
            <v>172000</v>
          </cell>
          <cell r="AN201">
            <v>385074.61</v>
          </cell>
          <cell r="AO201">
            <v>248214.72892595999</v>
          </cell>
          <cell r="AP201">
            <v>321089.15788879001</v>
          </cell>
          <cell r="AQ201">
            <v>321089.15788879001</v>
          </cell>
          <cell r="AS201">
            <v>259276.78503759997</v>
          </cell>
          <cell r="AT201">
            <v>302834.40776999999</v>
          </cell>
          <cell r="AU201" t="e">
            <v>#DIV/0!</v>
          </cell>
          <cell r="AV201" t="e">
            <v>#DIV/0!</v>
          </cell>
          <cell r="AW201" t="e">
            <v>#DIV/0!</v>
          </cell>
          <cell r="AX201">
            <v>0.43013646289282725</v>
          </cell>
          <cell r="AY201">
            <v>0.19994366218856491</v>
          </cell>
          <cell r="AZ201">
            <v>0.2252575942916844</v>
          </cell>
          <cell r="BA201">
            <v>0.2252575942916844</v>
          </cell>
          <cell r="BB201" t="e">
            <v>#DIV/0!</v>
          </cell>
        </row>
        <row r="202">
          <cell r="AK202">
            <v>0</v>
          </cell>
          <cell r="AL202">
            <v>0</v>
          </cell>
          <cell r="AM202">
            <v>0</v>
          </cell>
          <cell r="AS202">
            <v>0</v>
          </cell>
          <cell r="AT202">
            <v>0</v>
          </cell>
        </row>
        <row r="203">
          <cell r="AK203">
            <v>-234916.83306045775</v>
          </cell>
          <cell r="AL203">
            <v>-926937</v>
          </cell>
          <cell r="AM203">
            <v>-1938600.790000001</v>
          </cell>
          <cell r="AN203">
            <v>-3699504.69</v>
          </cell>
          <cell r="AO203">
            <v>-4549660.0380614251</v>
          </cell>
          <cell r="AP203">
            <v>-6930077.1578887897</v>
          </cell>
          <cell r="AQ203">
            <v>-6621887.1578887897</v>
          </cell>
          <cell r="AS203">
            <v>-7889050.7850375995</v>
          </cell>
          <cell r="AT203">
            <v>-9038901.1352251694</v>
          </cell>
          <cell r="AU203" t="e">
            <v>#DIV/0!</v>
          </cell>
          <cell r="AV203" t="e">
            <v>#DIV/0!</v>
          </cell>
          <cell r="AW203" t="e">
            <v>#DIV/0!</v>
          </cell>
          <cell r="AX203">
            <v>-4.1324247833738648</v>
          </cell>
          <cell r="AY203">
            <v>-3.6648739325792157</v>
          </cell>
          <cell r="AZ203">
            <v>-4.8617415770309398</v>
          </cell>
          <cell r="BA203">
            <v>-4.6455332863455263</v>
          </cell>
          <cell r="BB203" t="e">
            <v>#DIV/0!</v>
          </cell>
        </row>
        <row r="204">
          <cell r="AK204">
            <v>0</v>
          </cell>
          <cell r="AL204">
            <v>0</v>
          </cell>
          <cell r="AM204">
            <v>0</v>
          </cell>
          <cell r="AS204">
            <v>0</v>
          </cell>
          <cell r="AT204">
            <v>0</v>
          </cell>
        </row>
        <row r="205">
          <cell r="AK205">
            <v>234916.83306045775</v>
          </cell>
          <cell r="AL205">
            <v>926937</v>
          </cell>
          <cell r="AM205">
            <v>1938600.790000001</v>
          </cell>
          <cell r="AN205">
            <v>3699504.69</v>
          </cell>
          <cell r="AO205">
            <v>4549660.0380614251</v>
          </cell>
          <cell r="AP205">
            <v>6930077.1578887897</v>
          </cell>
          <cell r="AQ205">
            <v>6621887.1578887897</v>
          </cell>
          <cell r="AS205">
            <v>7889050.7850375995</v>
          </cell>
          <cell r="AT205">
            <v>9038901.1352251694</v>
          </cell>
          <cell r="AU205" t="e">
            <v>#DIV/0!</v>
          </cell>
          <cell r="AV205" t="e">
            <v>#DIV/0!</v>
          </cell>
          <cell r="AW205" t="e">
            <v>#DIV/0!</v>
          </cell>
          <cell r="AX205">
            <v>4.1324247833738648</v>
          </cell>
          <cell r="AY205">
            <v>3.6648739325792157</v>
          </cell>
          <cell r="AZ205">
            <v>4.8617415770309398</v>
          </cell>
          <cell r="BA205">
            <v>4.6455332863455263</v>
          </cell>
          <cell r="BB205" t="e">
            <v>#DIV/0!</v>
          </cell>
        </row>
        <row r="206">
          <cell r="AH206" t="str">
            <v xml:space="preserve"> CREDITO EXTERNO NETO</v>
          </cell>
          <cell r="AK206">
            <v>-281000</v>
          </cell>
          <cell r="AL206">
            <v>119500</v>
          </cell>
          <cell r="AM206">
            <v>223200</v>
          </cell>
          <cell r="AN206">
            <v>1079814</v>
          </cell>
          <cell r="AO206">
            <v>1096414</v>
          </cell>
          <cell r="AP206">
            <v>2657500</v>
          </cell>
          <cell r="AQ206">
            <v>2657500</v>
          </cell>
          <cell r="AS206">
            <v>3116594</v>
          </cell>
          <cell r="AT206">
            <v>1951997.6952539999</v>
          </cell>
          <cell r="AU206" t="e">
            <v>#DIV/0!</v>
          </cell>
          <cell r="AV206" t="e">
            <v>#DIV/0!</v>
          </cell>
          <cell r="AW206" t="e">
            <v>#DIV/0!</v>
          </cell>
          <cell r="AX206">
            <v>1.2061750177248909</v>
          </cell>
          <cell r="AY206">
            <v>0.88319106357384902</v>
          </cell>
          <cell r="AZ206">
            <v>1.864348397081304</v>
          </cell>
          <cell r="BA206">
            <v>1.864348397081304</v>
          </cell>
          <cell r="BB206" t="e">
            <v>#DIV/0!</v>
          </cell>
        </row>
        <row r="207">
          <cell r="AH207" t="str">
            <v xml:space="preserve"> 6.1.1.</v>
          </cell>
          <cell r="AI207" t="str">
            <v xml:space="preserve"> Mediano y Largo Plazo</v>
          </cell>
          <cell r="AK207">
            <v>-281000</v>
          </cell>
          <cell r="AL207">
            <v>119500</v>
          </cell>
          <cell r="AM207">
            <v>223200</v>
          </cell>
          <cell r="AN207">
            <v>1079814</v>
          </cell>
          <cell r="AO207">
            <v>1096414</v>
          </cell>
          <cell r="AP207">
            <v>2657500</v>
          </cell>
          <cell r="AQ207">
            <v>2657500</v>
          </cell>
          <cell r="AS207">
            <v>3116594</v>
          </cell>
          <cell r="AT207">
            <v>1951997.6952539999</v>
          </cell>
          <cell r="AU207" t="e">
            <v>#DIV/0!</v>
          </cell>
          <cell r="AV207" t="e">
            <v>#DIV/0!</v>
          </cell>
          <cell r="AW207" t="e">
            <v>#DIV/0!</v>
          </cell>
          <cell r="AX207">
            <v>1.2061750177248909</v>
          </cell>
          <cell r="AY207">
            <v>0.88319106357384902</v>
          </cell>
          <cell r="AZ207">
            <v>1.864348397081304</v>
          </cell>
          <cell r="BA207">
            <v>1.864348397081304</v>
          </cell>
          <cell r="BB207" t="e">
            <v>#DIV/0!</v>
          </cell>
        </row>
        <row r="208">
          <cell r="AI208" t="str">
            <v xml:space="preserve"> 6.1.1.1.</v>
          </cell>
          <cell r="AJ208" t="str">
            <v xml:space="preserve"> Desembolsos</v>
          </cell>
          <cell r="AK208">
            <v>397000</v>
          </cell>
          <cell r="AL208">
            <v>791500</v>
          </cell>
          <cell r="AM208">
            <v>847900</v>
          </cell>
          <cell r="AN208">
            <v>1819962</v>
          </cell>
          <cell r="AO208">
            <v>1889514</v>
          </cell>
          <cell r="AP208">
            <v>3663300</v>
          </cell>
          <cell r="AQ208">
            <v>3663300</v>
          </cell>
          <cell r="AS208">
            <v>4711114</v>
          </cell>
          <cell r="AT208">
            <v>4094839</v>
          </cell>
          <cell r="AU208" t="e">
            <v>#DIV/0!</v>
          </cell>
          <cell r="AV208" t="e">
            <v>#DIV/0!</v>
          </cell>
          <cell r="AW208" t="e">
            <v>#DIV/0!</v>
          </cell>
          <cell r="AX208">
            <v>2.0329359478656763</v>
          </cell>
          <cell r="AY208">
            <v>1.5220545152631013</v>
          </cell>
          <cell r="AZ208">
            <v>2.5699595420613135</v>
          </cell>
          <cell r="BA208">
            <v>2.5699595420613135</v>
          </cell>
          <cell r="BB208" t="e">
            <v>#DIV/0!</v>
          </cell>
        </row>
        <row r="209">
          <cell r="AI209" t="str">
            <v xml:space="preserve"> 6.1.1.2.</v>
          </cell>
          <cell r="AJ209" t="str">
            <v xml:space="preserve"> Amortizaciones</v>
          </cell>
          <cell r="AK209">
            <v>678000</v>
          </cell>
          <cell r="AL209">
            <v>672000</v>
          </cell>
          <cell r="AM209">
            <v>624700</v>
          </cell>
          <cell r="AN209">
            <v>740148</v>
          </cell>
          <cell r="AO209">
            <v>793100</v>
          </cell>
          <cell r="AP209">
            <v>1005800</v>
          </cell>
          <cell r="AQ209">
            <v>1005800</v>
          </cell>
          <cell r="AS209">
            <v>1594520</v>
          </cell>
          <cell r="AT209">
            <v>2142841.3047460001</v>
          </cell>
          <cell r="AU209" t="e">
            <v>#DIV/0!</v>
          </cell>
          <cell r="AV209" t="e">
            <v>#DIV/0!</v>
          </cell>
          <cell r="AW209" t="e">
            <v>#DIV/0!</v>
          </cell>
          <cell r="AX209">
            <v>0.82676093014078578</v>
          </cell>
          <cell r="AY209">
            <v>0.63886345168925207</v>
          </cell>
          <cell r="AZ209">
            <v>0.70561114498000954</v>
          </cell>
          <cell r="BA209">
            <v>0.70561114498000954</v>
          </cell>
          <cell r="BB209" t="e">
            <v>#DIV/0!</v>
          </cell>
        </row>
        <row r="210">
          <cell r="AH210" t="str">
            <v xml:space="preserve"> 6.1.2.</v>
          </cell>
          <cell r="AI210" t="str">
            <v xml:space="preserve"> Corto Plazo Neto</v>
          </cell>
          <cell r="AK210">
            <v>0</v>
          </cell>
          <cell r="AL210">
            <v>0</v>
          </cell>
          <cell r="AM210">
            <v>0</v>
          </cell>
          <cell r="AS210">
            <v>0</v>
          </cell>
          <cell r="AT210">
            <v>0</v>
          </cell>
          <cell r="AU210" t="e">
            <v>#DIV/0!</v>
          </cell>
          <cell r="AV210" t="e">
            <v>#DIV/0!</v>
          </cell>
          <cell r="AW210" t="e">
            <v>#DIV/0!</v>
          </cell>
          <cell r="BB210" t="e">
            <v>#DIV/0!</v>
          </cell>
        </row>
        <row r="211">
          <cell r="AH211" t="str">
            <v xml:space="preserve"> CREDITO INTERNO NETO</v>
          </cell>
          <cell r="AK211">
            <v>484000</v>
          </cell>
          <cell r="AL211">
            <v>235200</v>
          </cell>
          <cell r="AM211">
            <v>1755400</v>
          </cell>
          <cell r="AN211">
            <v>1790859</v>
          </cell>
          <cell r="AO211">
            <v>3517900</v>
          </cell>
          <cell r="AP211">
            <v>3985000</v>
          </cell>
          <cell r="AQ211">
            <v>3985000</v>
          </cell>
          <cell r="AS211">
            <v>4804244</v>
          </cell>
          <cell r="AT211">
            <v>5272589.5999999996</v>
          </cell>
          <cell r="AU211" t="e">
            <v>#DIV/0!</v>
          </cell>
          <cell r="AV211" t="e">
            <v>#DIV/0!</v>
          </cell>
          <cell r="AW211" t="e">
            <v>#DIV/0!</v>
          </cell>
          <cell r="AX211">
            <v>2.000427282909631</v>
          </cell>
          <cell r="AY211">
            <v>2.8337633800247382</v>
          </cell>
          <cell r="AZ211">
            <v>2.7956456678716823</v>
          </cell>
          <cell r="BA211">
            <v>2.7956456678716823</v>
          </cell>
          <cell r="BB211" t="e">
            <v>#DIV/0!</v>
          </cell>
        </row>
        <row r="212">
          <cell r="AH212" t="str">
            <v xml:space="preserve"> 6.2.1.</v>
          </cell>
          <cell r="AI212" t="str">
            <v xml:space="preserve"> Desembolsos</v>
          </cell>
          <cell r="AK212">
            <v>722000</v>
          </cell>
          <cell r="AL212">
            <v>1633300</v>
          </cell>
          <cell r="AM212">
            <v>2510800</v>
          </cell>
          <cell r="AN212">
            <v>3874081</v>
          </cell>
          <cell r="AO212">
            <v>6918965</v>
          </cell>
          <cell r="AP212">
            <v>7708700</v>
          </cell>
          <cell r="AQ212">
            <v>7708700</v>
          </cell>
          <cell r="AS212">
            <v>11396854</v>
          </cell>
          <cell r="AT212">
            <v>11729855</v>
          </cell>
          <cell r="AU212" t="e">
            <v>#DIV/0!</v>
          </cell>
          <cell r="AV212" t="e">
            <v>#DIV/0!</v>
          </cell>
          <cell r="AW212" t="e">
            <v>#DIV/0!</v>
          </cell>
          <cell r="AX212">
            <v>4.3274302045006481</v>
          </cell>
          <cell r="AY212">
            <v>5.5734130147738323</v>
          </cell>
          <cell r="AZ212">
            <v>5.4079783588262078</v>
          </cell>
          <cell r="BA212">
            <v>5.4079783588262078</v>
          </cell>
          <cell r="BB212" t="e">
            <v>#DIV/0!</v>
          </cell>
        </row>
        <row r="213">
          <cell r="AH213" t="str">
            <v xml:space="preserve"> 6.2.2.</v>
          </cell>
          <cell r="AI213" t="str">
            <v xml:space="preserve"> Amortizaciones</v>
          </cell>
          <cell r="AK213">
            <v>238000</v>
          </cell>
          <cell r="AL213">
            <v>1398100</v>
          </cell>
          <cell r="AM213">
            <v>755400</v>
          </cell>
          <cell r="AN213">
            <v>2083222</v>
          </cell>
          <cell r="AO213">
            <v>3401065</v>
          </cell>
          <cell r="AP213">
            <v>3723700</v>
          </cell>
          <cell r="AQ213">
            <v>3723700</v>
          </cell>
          <cell r="AS213">
            <v>6592610</v>
          </cell>
          <cell r="AT213">
            <v>6457265.4000000004</v>
          </cell>
          <cell r="AU213" t="e">
            <v>#DIV/0!</v>
          </cell>
          <cell r="AV213" t="e">
            <v>#DIV/0!</v>
          </cell>
          <cell r="AW213" t="e">
            <v>#DIV/0!</v>
          </cell>
          <cell r="AX213">
            <v>2.3270029215910171</v>
          </cell>
          <cell r="AY213">
            <v>2.7396496347490937</v>
          </cell>
          <cell r="AZ213">
            <v>2.6123326909545255</v>
          </cell>
          <cell r="BA213">
            <v>2.6123326909545255</v>
          </cell>
          <cell r="BB213" t="e">
            <v>#DIV/0!</v>
          </cell>
        </row>
        <row r="214">
          <cell r="AH214" t="str">
            <v>OTROS RECURSOS</v>
          </cell>
          <cell r="AK214">
            <v>31916.83306045772</v>
          </cell>
          <cell r="AL214">
            <v>572237</v>
          </cell>
          <cell r="AM214">
            <v>-39999.209999999031</v>
          </cell>
          <cell r="AN214">
            <v>828831.69</v>
          </cell>
          <cell r="AO214">
            <v>-64653.96193857491</v>
          </cell>
          <cell r="AP214">
            <v>443883.15788878966</v>
          </cell>
          <cell r="AQ214">
            <v>-20612.842111210339</v>
          </cell>
          <cell r="AS214">
            <v>-31787.214962400496</v>
          </cell>
          <cell r="AT214">
            <v>1814313.8399711698</v>
          </cell>
          <cell r="AU214" t="e">
            <v>#DIV/0!</v>
          </cell>
          <cell r="AV214" t="e">
            <v>#DIV/0!</v>
          </cell>
          <cell r="AW214" t="e">
            <v>#DIV/0!</v>
          </cell>
          <cell r="AX214">
            <v>0.9258224827393432</v>
          </cell>
          <cell r="AY214">
            <v>-5.2080511019371445E-2</v>
          </cell>
          <cell r="AZ214">
            <v>0.31140276722534421</v>
          </cell>
          <cell r="BA214">
            <v>-1.4460778607460015E-2</v>
          </cell>
          <cell r="BB214" t="e">
            <v>#DIV/0!</v>
          </cell>
        </row>
        <row r="215">
          <cell r="AH215" t="str">
            <v xml:space="preserve"> 6.3.1.</v>
          </cell>
          <cell r="AI215" t="str">
            <v>Telefonía</v>
          </cell>
          <cell r="AK215">
            <v>0</v>
          </cell>
          <cell r="AL215">
            <v>0</v>
          </cell>
          <cell r="AM215">
            <v>0</v>
          </cell>
          <cell r="AN215">
            <v>90000</v>
          </cell>
          <cell r="AO215">
            <v>91614</v>
          </cell>
          <cell r="AP215">
            <v>111391</v>
          </cell>
          <cell r="AQ215">
            <v>111391</v>
          </cell>
          <cell r="AS215">
            <v>138701</v>
          </cell>
          <cell r="AT215">
            <v>193889.75599999996</v>
          </cell>
          <cell r="AU215" t="e">
            <v>#DIV/0!</v>
          </cell>
          <cell r="AV215" t="e">
            <v>#DIV/0!</v>
          </cell>
          <cell r="AW215" t="e">
            <v>#DIV/0!</v>
          </cell>
          <cell r="AX215">
            <v>0.10053189863739512</v>
          </cell>
          <cell r="AY215">
            <v>7.3797549190592782E-2</v>
          </cell>
          <cell r="AZ215">
            <v>7.8145487224565768E-2</v>
          </cell>
          <cell r="BA215">
            <v>7.8145487224565768E-2</v>
          </cell>
          <cell r="BB215" t="e">
            <v>#DIV/0!</v>
          </cell>
        </row>
        <row r="216">
          <cell r="AH216" t="str">
            <v xml:space="preserve"> 6.3.2.</v>
          </cell>
          <cell r="AI216" t="str">
            <v>Privatizaciones y concesiones</v>
          </cell>
          <cell r="AK216">
            <v>0</v>
          </cell>
          <cell r="AL216">
            <v>1412500</v>
          </cell>
          <cell r="AM216">
            <v>5900</v>
          </cell>
          <cell r="AN216">
            <v>733300</v>
          </cell>
          <cell r="AO216">
            <v>429765</v>
          </cell>
          <cell r="AP216">
            <v>0</v>
          </cell>
          <cell r="AQ216">
            <v>0</v>
          </cell>
          <cell r="AS216">
            <v>1100379</v>
          </cell>
          <cell r="AT216">
            <v>4027199</v>
          </cell>
          <cell r="AU216" t="e">
            <v>#DIV/0!</v>
          </cell>
          <cell r="AV216" t="e">
            <v>#DIV/0!</v>
          </cell>
          <cell r="AW216" t="e">
            <v>#DIV/0!</v>
          </cell>
          <cell r="AX216">
            <v>0.81911156967557597</v>
          </cell>
          <cell r="AY216">
            <v>0.34618730464661635</v>
          </cell>
          <cell r="AZ216">
            <v>0</v>
          </cell>
          <cell r="BA216">
            <v>0</v>
          </cell>
          <cell r="BB216" t="e">
            <v>#DIV/0!</v>
          </cell>
        </row>
        <row r="217">
          <cell r="AH217" t="str">
            <v xml:space="preserve"> 6.3.3.</v>
          </cell>
          <cell r="AI217" t="str">
            <v>Fondo Comunicaciones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S217">
            <v>0</v>
          </cell>
          <cell r="AT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</row>
        <row r="218">
          <cell r="AH218" t="str">
            <v xml:space="preserve"> 6.3.4.</v>
          </cell>
          <cell r="AI218" t="str">
            <v>Faltante</v>
          </cell>
          <cell r="AK218">
            <v>0</v>
          </cell>
          <cell r="AL218">
            <v>0</v>
          </cell>
          <cell r="AM218">
            <v>0</v>
          </cell>
          <cell r="AN218">
            <v>76882.689999999944</v>
          </cell>
          <cell r="AO218">
            <v>-73746.96193857491</v>
          </cell>
          <cell r="AP218">
            <v>176186.15788878966</v>
          </cell>
          <cell r="AQ218">
            <v>-132003.84211121034</v>
          </cell>
          <cell r="AS218">
            <v>-2662266.2149624005</v>
          </cell>
          <cell r="AT218">
            <v>-1693197.9160288302</v>
          </cell>
          <cell r="AX218">
            <v>8.5879586645002948E-2</v>
          </cell>
          <cell r="AY218">
            <v>-5.9405167892666581E-2</v>
          </cell>
          <cell r="AZ218">
            <v>0.12360202485338796</v>
          </cell>
          <cell r="BA218">
            <v>-9.2606265832025775E-2</v>
          </cell>
        </row>
        <row r="219">
          <cell r="AH219" t="str">
            <v xml:space="preserve"> 6.3.5</v>
          </cell>
          <cell r="AI219" t="str">
            <v>Otros</v>
          </cell>
          <cell r="AK219">
            <v>31916.83306045772</v>
          </cell>
          <cell r="AL219">
            <v>-840263</v>
          </cell>
          <cell r="AM219">
            <v>-45899.209999999031</v>
          </cell>
          <cell r="AN219">
            <v>-71351</v>
          </cell>
          <cell r="AO219">
            <v>-512286</v>
          </cell>
          <cell r="AP219">
            <v>156306</v>
          </cell>
          <cell r="AS219">
            <v>1391399</v>
          </cell>
          <cell r="AT219">
            <v>-713577</v>
          </cell>
          <cell r="AU219" t="e">
            <v>#DIV/0!</v>
          </cell>
          <cell r="AV219" t="e">
            <v>#DIV/0!</v>
          </cell>
          <cell r="AW219" t="e">
            <v>#DIV/0!</v>
          </cell>
          <cell r="AX219">
            <v>-7.9700572218630875E-2</v>
          </cell>
          <cell r="AY219">
            <v>-0.41266019696391404</v>
          </cell>
          <cell r="AZ219">
            <v>0.10965525514739051</v>
          </cell>
          <cell r="BA219">
            <v>0</v>
          </cell>
          <cell r="BB219" t="e">
            <v>#DIV/0!</v>
          </cell>
        </row>
        <row r="220">
          <cell r="AK220">
            <v>-3.1603309591671266E-3</v>
          </cell>
          <cell r="AL220">
            <v>-1.3754837899641425E-2</v>
          </cell>
          <cell r="AM220">
            <v>-2.4031833418032847E-2</v>
          </cell>
          <cell r="AN220">
            <v>-3.7022883204810376E-2</v>
          </cell>
          <cell r="AO220">
            <v>-3.4649302703906509E-2</v>
          </cell>
          <cell r="AP220">
            <v>-4.6364839827392555E-2</v>
          </cell>
          <cell r="AQ220">
            <v>-4.4202756920538419E-2</v>
          </cell>
          <cell r="AS220">
            <v>-4.9717682516542537E-2</v>
          </cell>
          <cell r="AT220">
            <v>-4.957349150115721E-2</v>
          </cell>
        </row>
        <row r="221">
          <cell r="AK221">
            <v>43898166</v>
          </cell>
          <cell r="AL221">
            <v>57982290</v>
          </cell>
          <cell r="AM221">
            <v>73510862</v>
          </cell>
          <cell r="AN221">
            <v>89523824</v>
          </cell>
          <cell r="AO221">
            <v>124142334</v>
          </cell>
          <cell r="AP221">
            <v>142543100</v>
          </cell>
          <cell r="AQ221">
            <v>142543100</v>
          </cell>
          <cell r="AS221">
            <v>153461980</v>
          </cell>
          <cell r="AT221">
            <v>176224560</v>
          </cell>
        </row>
        <row r="223">
          <cell r="AK223">
            <v>36504.734179629631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O DE GASOLINA"/>
      <sheetName val="MODELO DE TRANSF.IMPUESTOS"/>
      <sheetName val="SUPUESTOS BASICOS"/>
      <sheetName val="OPE DOLARES"/>
      <sheetName val="OPE PESOS"/>
      <sheetName val="OPE TOTALES"/>
      <sheetName val="Supuestos Macro"/>
      <sheetName val="Volumenes"/>
      <sheetName val="Precios"/>
      <sheetName val="OPEC Pesos y US$"/>
      <sheetName val="OPEC Pesos + US$"/>
      <sheetName val="Consolidado Diego"/>
      <sheetName val="CAJA MENSUAL PESOS"/>
      <sheetName val="CAJA MENSUAL DOLARES"/>
      <sheetName val="OPE CAJA PESOS"/>
      <sheetName val="OPE CAJA DOLARES"/>
      <sheetName val="OPE CAJA TOTAL"/>
      <sheetName val="FINANCIAMIENTO "/>
      <sheetName val="CONSOLIDADO"/>
      <sheetName val="RESUMENES"/>
      <sheetName val="INVERSIONES "/>
      <sheetName val="MODELO DE REGALÍAS"/>
      <sheetName val="GIROS SITUAD.FISCAL- 2000"/>
      <sheetName val="MODELO DE TRANSF_IMPUESTOS"/>
    </sheetNames>
    <sheetDataSet>
      <sheetData sheetId="0" refreshError="1">
        <row r="5">
          <cell r="A5" t="str">
            <v>Cuadros de Gasolina</v>
          </cell>
        </row>
        <row r="8">
          <cell r="A8" t="str">
            <v>GASOLINA REGULAR</v>
          </cell>
          <cell r="B8" t="str">
            <v>Precio Público</v>
          </cell>
          <cell r="C8" t="str">
            <v>Incremento</v>
          </cell>
          <cell r="D8" t="str">
            <v>Imp. a la Gasolina</v>
          </cell>
          <cell r="E8" t="str">
            <v>IVA</v>
          </cell>
          <cell r="F8" t="str">
            <v>Contri.Desc.</v>
          </cell>
          <cell r="G8" t="str">
            <v>Subs.Gasolina</v>
          </cell>
          <cell r="H8" t="str">
            <v>Imp.Consumo</v>
          </cell>
          <cell r="I8" t="str">
            <v>Aditivación</v>
          </cell>
          <cell r="J8" t="str">
            <v>Margen Mayorista</v>
          </cell>
          <cell r="K8" t="str">
            <v>Margen Minorista</v>
          </cell>
          <cell r="L8" t="str">
            <v>Perd.Evap.Man.Trans.</v>
          </cell>
          <cell r="M8" t="str">
            <v>Transp. Planta/Estación</v>
          </cell>
          <cell r="N8" t="str">
            <v>Transp. y Manejo</v>
          </cell>
          <cell r="O8" t="str">
            <v>Precio Refinería</v>
          </cell>
          <cell r="P8" t="str">
            <v>Ingreso ECP</v>
          </cell>
        </row>
        <row r="9">
          <cell r="A9">
            <v>35065</v>
          </cell>
          <cell r="B9">
            <v>812</v>
          </cell>
          <cell r="C9">
            <v>0</v>
          </cell>
          <cell r="D9">
            <v>168.87</v>
          </cell>
          <cell r="E9">
            <v>68.41</v>
          </cell>
          <cell r="F9">
            <v>83</v>
          </cell>
          <cell r="G9">
            <v>1.46</v>
          </cell>
          <cell r="H9">
            <v>1.62</v>
          </cell>
          <cell r="I9">
            <v>9.8000000000000007</v>
          </cell>
          <cell r="J9">
            <v>19.510000000000002</v>
          </cell>
          <cell r="K9">
            <v>35.18</v>
          </cell>
          <cell r="L9">
            <v>3.07</v>
          </cell>
          <cell r="M9">
            <v>6</v>
          </cell>
          <cell r="N9">
            <v>70</v>
          </cell>
          <cell r="O9">
            <v>345.08000000000004</v>
          </cell>
          <cell r="P9">
            <v>415.08000000000004</v>
          </cell>
        </row>
        <row r="10">
          <cell r="A10">
            <v>35096</v>
          </cell>
          <cell r="B10">
            <v>812</v>
          </cell>
          <cell r="C10">
            <v>0</v>
          </cell>
          <cell r="D10">
            <v>168.87</v>
          </cell>
          <cell r="E10">
            <v>68.41</v>
          </cell>
          <cell r="F10">
            <v>83</v>
          </cell>
          <cell r="G10">
            <v>1.46</v>
          </cell>
          <cell r="H10">
            <v>1.62</v>
          </cell>
          <cell r="I10">
            <v>9.8000000000000007</v>
          </cell>
          <cell r="J10">
            <v>19.510000000000002</v>
          </cell>
          <cell r="K10">
            <v>35.18</v>
          </cell>
          <cell r="L10">
            <v>3.07</v>
          </cell>
          <cell r="M10">
            <v>6</v>
          </cell>
          <cell r="N10">
            <v>70</v>
          </cell>
          <cell r="O10">
            <v>345.08000000000004</v>
          </cell>
          <cell r="P10">
            <v>415.08000000000004</v>
          </cell>
        </row>
        <row r="11">
          <cell r="A11">
            <v>35125</v>
          </cell>
          <cell r="B11">
            <v>909.03399999999999</v>
          </cell>
          <cell r="C11">
            <v>0.1195</v>
          </cell>
          <cell r="D11">
            <v>330</v>
          </cell>
          <cell r="E11">
            <v>58.52</v>
          </cell>
          <cell r="I11">
            <v>9.8000000000000007</v>
          </cell>
          <cell r="J11">
            <v>23.06</v>
          </cell>
          <cell r="K11">
            <v>41.41</v>
          </cell>
          <cell r="L11">
            <v>3.43</v>
          </cell>
          <cell r="M11">
            <v>7</v>
          </cell>
          <cell r="N11">
            <v>70</v>
          </cell>
          <cell r="O11">
            <v>365.81400000000019</v>
          </cell>
          <cell r="P11">
            <v>435.81400000000019</v>
          </cell>
        </row>
        <row r="12">
          <cell r="A12">
            <v>35156</v>
          </cell>
          <cell r="B12">
            <v>909.03399999999999</v>
          </cell>
          <cell r="C12">
            <v>0</v>
          </cell>
          <cell r="D12">
            <v>330</v>
          </cell>
          <cell r="E12">
            <v>58.52</v>
          </cell>
          <cell r="I12">
            <v>9.8000000000000007</v>
          </cell>
          <cell r="J12">
            <v>23.06</v>
          </cell>
          <cell r="K12">
            <v>41.41</v>
          </cell>
          <cell r="L12">
            <v>3.43</v>
          </cell>
          <cell r="M12">
            <v>7</v>
          </cell>
          <cell r="N12">
            <v>70</v>
          </cell>
          <cell r="O12">
            <v>365.81400000000019</v>
          </cell>
          <cell r="P12">
            <v>435.81400000000019</v>
          </cell>
        </row>
        <row r="13">
          <cell r="A13">
            <v>35186</v>
          </cell>
          <cell r="B13">
            <v>909.03399999999999</v>
          </cell>
          <cell r="C13">
            <v>0</v>
          </cell>
          <cell r="D13">
            <v>330</v>
          </cell>
          <cell r="E13">
            <v>58.52</v>
          </cell>
          <cell r="I13">
            <v>9.8000000000000007</v>
          </cell>
          <cell r="J13">
            <v>23.06</v>
          </cell>
          <cell r="K13">
            <v>41.41</v>
          </cell>
          <cell r="L13">
            <v>3.43</v>
          </cell>
          <cell r="M13">
            <v>7</v>
          </cell>
          <cell r="N13">
            <v>70</v>
          </cell>
          <cell r="O13">
            <v>365.81400000000019</v>
          </cell>
          <cell r="P13">
            <v>435.81400000000019</v>
          </cell>
        </row>
        <row r="14">
          <cell r="A14">
            <v>35217</v>
          </cell>
          <cell r="B14">
            <v>909.03399999999999</v>
          </cell>
          <cell r="C14">
            <v>0</v>
          </cell>
          <cell r="D14">
            <v>330</v>
          </cell>
          <cell r="E14">
            <v>58.52</v>
          </cell>
          <cell r="I14">
            <v>9.8000000000000007</v>
          </cell>
          <cell r="J14">
            <v>23.06</v>
          </cell>
          <cell r="K14">
            <v>41.41</v>
          </cell>
          <cell r="L14">
            <v>3.43</v>
          </cell>
          <cell r="M14">
            <v>7</v>
          </cell>
          <cell r="N14">
            <v>70</v>
          </cell>
          <cell r="O14">
            <v>365.81400000000019</v>
          </cell>
          <cell r="P14">
            <v>435.81400000000019</v>
          </cell>
        </row>
        <row r="15">
          <cell r="A15">
            <v>35247</v>
          </cell>
          <cell r="B15">
            <v>954.94021699999996</v>
          </cell>
          <cell r="C15">
            <v>5.0500000000000017E-2</v>
          </cell>
          <cell r="D15">
            <v>330</v>
          </cell>
          <cell r="E15">
            <v>62.906236827586227</v>
          </cell>
          <cell r="I15">
            <v>9.8000000000000007</v>
          </cell>
          <cell r="J15">
            <v>23.43</v>
          </cell>
          <cell r="K15">
            <v>42.03</v>
          </cell>
          <cell r="L15">
            <v>3.61</v>
          </cell>
          <cell r="M15">
            <v>7</v>
          </cell>
          <cell r="N15">
            <v>83</v>
          </cell>
          <cell r="O15">
            <v>393.16398017241386</v>
          </cell>
          <cell r="P15">
            <v>476.16398017241386</v>
          </cell>
        </row>
        <row r="16">
          <cell r="A16">
            <v>35278</v>
          </cell>
          <cell r="B16">
            <v>954.94021699999996</v>
          </cell>
          <cell r="C16">
            <v>0</v>
          </cell>
          <cell r="D16">
            <v>330</v>
          </cell>
          <cell r="E16">
            <v>62.906236827586227</v>
          </cell>
          <cell r="I16">
            <v>9.8000000000000007</v>
          </cell>
          <cell r="J16">
            <v>23.43</v>
          </cell>
          <cell r="K16">
            <v>42.03</v>
          </cell>
          <cell r="L16">
            <v>3.61</v>
          </cell>
          <cell r="M16">
            <v>7</v>
          </cell>
          <cell r="N16">
            <v>83</v>
          </cell>
          <cell r="O16">
            <v>393.16398017241386</v>
          </cell>
          <cell r="P16">
            <v>476.16398017241386</v>
          </cell>
        </row>
        <row r="17">
          <cell r="A17">
            <v>35309</v>
          </cell>
          <cell r="B17">
            <v>954.94021699999996</v>
          </cell>
          <cell r="C17">
            <v>0</v>
          </cell>
          <cell r="D17">
            <v>330</v>
          </cell>
          <cell r="E17">
            <v>62.906236827586227</v>
          </cell>
          <cell r="I17">
            <v>9.8000000000000007</v>
          </cell>
          <cell r="J17">
            <v>23.43</v>
          </cell>
          <cell r="K17">
            <v>42.03</v>
          </cell>
          <cell r="L17">
            <v>3.61</v>
          </cell>
          <cell r="M17">
            <v>7</v>
          </cell>
          <cell r="N17">
            <v>83</v>
          </cell>
          <cell r="O17">
            <v>393.16398017241386</v>
          </cell>
          <cell r="P17">
            <v>476.16398017241386</v>
          </cell>
        </row>
        <row r="18">
          <cell r="A18">
            <v>35339</v>
          </cell>
          <cell r="B18">
            <v>954.94021699999996</v>
          </cell>
          <cell r="C18">
            <v>0</v>
          </cell>
          <cell r="D18">
            <v>330</v>
          </cell>
          <cell r="E18">
            <v>62.906236827586227</v>
          </cell>
          <cell r="I18">
            <v>9.8000000000000007</v>
          </cell>
          <cell r="J18">
            <v>23.43</v>
          </cell>
          <cell r="K18">
            <v>42.03</v>
          </cell>
          <cell r="L18">
            <v>3.61</v>
          </cell>
          <cell r="M18">
            <v>7</v>
          </cell>
          <cell r="N18">
            <v>83</v>
          </cell>
          <cell r="O18">
            <v>393.16398017241386</v>
          </cell>
          <cell r="P18">
            <v>476.16398017241386</v>
          </cell>
        </row>
        <row r="19">
          <cell r="A19">
            <v>35370</v>
          </cell>
          <cell r="B19">
            <v>954.94021699999996</v>
          </cell>
          <cell r="C19">
            <v>0</v>
          </cell>
          <cell r="D19">
            <v>330</v>
          </cell>
          <cell r="E19">
            <v>62.906236827586227</v>
          </cell>
          <cell r="I19">
            <v>9.8000000000000007</v>
          </cell>
          <cell r="J19">
            <v>23.43</v>
          </cell>
          <cell r="K19">
            <v>42.03</v>
          </cell>
          <cell r="L19">
            <v>3.61</v>
          </cell>
          <cell r="M19">
            <v>7</v>
          </cell>
          <cell r="N19">
            <v>83</v>
          </cell>
          <cell r="O19">
            <v>393.16398017241386</v>
          </cell>
          <cell r="P19">
            <v>476.16398017241386</v>
          </cell>
        </row>
        <row r="20">
          <cell r="A20">
            <v>35400</v>
          </cell>
          <cell r="B20">
            <v>954.94021699999996</v>
          </cell>
          <cell r="C20">
            <v>0</v>
          </cell>
          <cell r="D20">
            <v>330</v>
          </cell>
          <cell r="E20">
            <v>62.906236827586227</v>
          </cell>
          <cell r="I20">
            <v>9.8000000000000007</v>
          </cell>
          <cell r="J20">
            <v>23.43</v>
          </cell>
          <cell r="K20">
            <v>42.03</v>
          </cell>
          <cell r="L20">
            <v>3.61</v>
          </cell>
          <cell r="M20">
            <v>7</v>
          </cell>
          <cell r="N20">
            <v>83</v>
          </cell>
          <cell r="O20">
            <v>393.16398017241386</v>
          </cell>
          <cell r="P20">
            <v>476.16398017241386</v>
          </cell>
        </row>
        <row r="21">
          <cell r="A21" t="str">
            <v>Total</v>
          </cell>
          <cell r="C21">
            <v>0.17</v>
          </cell>
        </row>
        <row r="22">
          <cell r="A22" t="str">
            <v>Promedio</v>
          </cell>
          <cell r="B22">
            <v>916.20532220765017</v>
          </cell>
          <cell r="D22">
            <v>317.49166666666667</v>
          </cell>
          <cell r="E22">
            <v>62.361451747126445</v>
          </cell>
          <cell r="I22">
            <v>9.8000000000000007</v>
          </cell>
          <cell r="J22">
            <v>22.653333333333332</v>
          </cell>
          <cell r="K22">
            <v>40.681666666666665</v>
          </cell>
          <cell r="L22">
            <v>3.4599999999999995</v>
          </cell>
          <cell r="M22">
            <v>6.833333333333333</v>
          </cell>
          <cell r="N22">
            <v>76.5</v>
          </cell>
          <cell r="O22">
            <v>376.0333234195403</v>
          </cell>
          <cell r="P22">
            <v>452.70021954023002</v>
          </cell>
        </row>
        <row r="23">
          <cell r="A23" t="str">
            <v>Crecimiento Ene-Dic</v>
          </cell>
          <cell r="B23">
            <v>0.17603474999999991</v>
          </cell>
          <cell r="D23">
            <v>0.29437144538144722</v>
          </cell>
          <cell r="E23">
            <v>-8.04526117879516E-2</v>
          </cell>
          <cell r="I23">
            <v>0</v>
          </cell>
          <cell r="J23">
            <v>0.20092260379292659</v>
          </cell>
          <cell r="K23">
            <v>0.19471290505969296</v>
          </cell>
          <cell r="L23">
            <v>0.17589576547231278</v>
          </cell>
          <cell r="M23">
            <v>0.16666666666666674</v>
          </cell>
          <cell r="N23">
            <v>0.18571428571428572</v>
          </cell>
          <cell r="O23">
            <v>0.1393415444894337</v>
          </cell>
          <cell r="P23">
            <v>0.14716194510073666</v>
          </cell>
        </row>
        <row r="24">
          <cell r="A24" t="str">
            <v>Difer.con inflación</v>
          </cell>
          <cell r="B24">
            <v>6.0347499999998944E-3</v>
          </cell>
          <cell r="D24">
            <v>0.1243714453814472</v>
          </cell>
          <cell r="E24">
            <v>-0.25045261178795164</v>
          </cell>
          <cell r="I24">
            <v>-0.17</v>
          </cell>
          <cell r="J24">
            <v>3.0922603792926578E-2</v>
          </cell>
          <cell r="K24">
            <v>2.4712905059692952E-2</v>
          </cell>
          <cell r="L24">
            <v>5.8957654723127695E-3</v>
          </cell>
          <cell r="M24">
            <v>-3.3333333333332715E-3</v>
          </cell>
          <cell r="N24">
            <v>1.5714285714285708E-2</v>
          </cell>
          <cell r="O24">
            <v>-3.0658455510566313E-2</v>
          </cell>
          <cell r="P24">
            <v>-2.2838054899263355E-2</v>
          </cell>
        </row>
        <row r="25">
          <cell r="A25" t="str">
            <v>Inflación</v>
          </cell>
          <cell r="B25">
            <v>0.17</v>
          </cell>
        </row>
      </sheetData>
      <sheetData sheetId="1" refreshError="1">
        <row r="4">
          <cell r="A4" t="str">
            <v>Cuadro Transferencias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Hoja1"/>
      <sheetName val="CODE LIST"/>
      <sheetName val="RESUOPE"/>
    </sheetNames>
    <sheetDataSet>
      <sheetData sheetId="0" refreshError="1">
        <row r="3">
          <cell r="B3" t="str">
            <v>Cuadro No. 1a</v>
          </cell>
          <cell r="L3" t="str">
            <v>Cuadro No. 1b</v>
          </cell>
        </row>
        <row r="4">
          <cell r="L4" t="str">
            <v>DETALLE DE OTROS RECURSOS DE CAPITAL 1999</v>
          </cell>
        </row>
        <row r="5">
          <cell r="L5" t="str">
            <v>Miles de millones de pesos</v>
          </cell>
        </row>
        <row r="8">
          <cell r="M8" t="str">
            <v>INGRESOS</v>
          </cell>
          <cell r="N8" t="str">
            <v>INGRESOS</v>
          </cell>
          <cell r="O8" t="str">
            <v>TOTAL</v>
          </cell>
        </row>
        <row r="9">
          <cell r="M9" t="str">
            <v>NACION</v>
          </cell>
          <cell r="N9" t="str">
            <v>PROPIOS</v>
          </cell>
        </row>
        <row r="10">
          <cell r="M10" t="str">
            <v>(1)</v>
          </cell>
          <cell r="N10" t="str">
            <v>(2)</v>
          </cell>
          <cell r="O10" t="str">
            <v>(3)=(1+2)</v>
          </cell>
        </row>
        <row r="12">
          <cell r="L12" t="str">
            <v>RECUPERACION DE CARTERA</v>
          </cell>
          <cell r="M12">
            <v>214.023</v>
          </cell>
          <cell r="N12">
            <v>4.1718000000000002</v>
          </cell>
          <cell r="O12">
            <v>218.19479999999999</v>
          </cell>
        </row>
        <row r="13">
          <cell r="L13" t="str">
            <v>RENDIMIENTOS FINANCIEROS</v>
          </cell>
          <cell r="M13">
            <v>179.5</v>
          </cell>
          <cell r="N13">
            <v>304.98999335500002</v>
          </cell>
          <cell r="O13">
            <v>484.48999335500002</v>
          </cell>
        </row>
        <row r="14">
          <cell r="L14" t="str">
            <v>DONACIONES</v>
          </cell>
          <cell r="M14">
            <v>2.27</v>
          </cell>
          <cell r="N14">
            <v>19.017399999999999</v>
          </cell>
          <cell r="O14">
            <v>21.287399999999998</v>
          </cell>
        </row>
        <row r="15">
          <cell r="L15" t="str">
            <v>DIFERENCIAL CAMBIARIO</v>
          </cell>
          <cell r="N15">
            <v>0.79829651400000001</v>
          </cell>
          <cell r="O15">
            <v>0.79829651400000001</v>
          </cell>
        </row>
        <row r="16">
          <cell r="L16" t="str">
            <v>ENAJENACION DE ACTIVOS</v>
          </cell>
          <cell r="M16">
            <v>2162.6</v>
          </cell>
          <cell r="N16">
            <v>10.184663788</v>
          </cell>
          <cell r="O16">
            <v>2172.7846637879998</v>
          </cell>
        </row>
        <row r="17">
          <cell r="L17" t="str">
            <v>REINTEGROS Y OTROS RECURSOS NO APROPIADOS</v>
          </cell>
          <cell r="M17">
            <v>190</v>
          </cell>
          <cell r="O17">
            <v>190</v>
          </cell>
        </row>
        <row r="18">
          <cell r="L18" t="str">
            <v xml:space="preserve">SUPERAVIT </v>
          </cell>
          <cell r="M18">
            <v>335.01</v>
          </cell>
          <cell r="N18">
            <v>0.52547999999999995</v>
          </cell>
          <cell r="O18">
            <v>335.53548000000001</v>
          </cell>
        </row>
        <row r="19">
          <cell r="L19" t="str">
            <v xml:space="preserve">EXCEDENTES FINANCIEROS ENTIDADES DESCENTRALIZADAS </v>
          </cell>
          <cell r="M19">
            <v>1063.3</v>
          </cell>
          <cell r="O19">
            <v>1063.3</v>
          </cell>
        </row>
        <row r="20">
          <cell r="L20" t="str">
            <v>OTROS RECURSOS DEL BALANCE</v>
          </cell>
          <cell r="N20">
            <v>158.78009</v>
          </cell>
          <cell r="O20">
            <v>158.78009</v>
          </cell>
        </row>
        <row r="22">
          <cell r="L22" t="str">
            <v>TOTAL</v>
          </cell>
          <cell r="M22">
            <v>4146.7030000000004</v>
          </cell>
          <cell r="N22">
            <v>498.46772365700008</v>
          </cell>
          <cell r="O22">
            <v>4645.1707236570001</v>
          </cell>
        </row>
      </sheetData>
      <sheetData sheetId="1" refreshError="1">
        <row r="3">
          <cell r="B3" t="str">
            <v>Cuadro No. 1a</v>
          </cell>
        </row>
        <row r="4">
          <cell r="B4" t="str">
            <v>COMPOSICION INGRESOS CORRIENTES 1999</v>
          </cell>
        </row>
        <row r="5">
          <cell r="B5" t="str">
            <v>RECURSOS NACION</v>
          </cell>
        </row>
        <row r="6">
          <cell r="B6" t="str">
            <v>Miles de millones de pesos</v>
          </cell>
        </row>
        <row r="9">
          <cell r="C9" t="str">
            <v>CONCEPTO</v>
          </cell>
          <cell r="E9" t="str">
            <v>VALOR</v>
          </cell>
        </row>
        <row r="12">
          <cell r="B12" t="str">
            <v xml:space="preserve">  TOTAL INGRESOS CORRIENTES</v>
          </cell>
          <cell r="E12">
            <v>17813.984</v>
          </cell>
        </row>
        <row r="14">
          <cell r="B14" t="str">
            <v>1.1.  INGRESOS TRIBUTARIOS</v>
          </cell>
          <cell r="E14">
            <v>17369.627000000462</v>
          </cell>
        </row>
        <row r="16">
          <cell r="B16" t="str">
            <v xml:space="preserve">        1.1.1. IMPUESTOS DIRECTOS</v>
          </cell>
          <cell r="E16">
            <v>6285.366</v>
          </cell>
        </row>
        <row r="17">
          <cell r="D17" t="str">
            <v>IMPUESTO SOBRE LA RENTA Y COMPLEMENTARIOS</v>
          </cell>
          <cell r="E17">
            <v>6285.366</v>
          </cell>
        </row>
        <row r="19">
          <cell r="B19" t="str">
            <v xml:space="preserve">        1.1.2. IMPUESTOS INDIRECTOS</v>
          </cell>
          <cell r="E19">
            <v>11084.261000000462</v>
          </cell>
        </row>
        <row r="20">
          <cell r="D20" t="str">
            <v>IMPUESTOS SOBRE ADUANAS Y RECARGOS</v>
          </cell>
          <cell r="E20">
            <v>1646.4300000004641</v>
          </cell>
        </row>
        <row r="21">
          <cell r="D21" t="str">
            <v>IMPUESTO A LAS VENTAS</v>
          </cell>
          <cell r="E21">
            <v>8117.9189999999999</v>
          </cell>
        </row>
        <row r="22">
          <cell r="D22" t="str">
            <v>INTERNAS</v>
          </cell>
          <cell r="E22">
            <v>5452.433</v>
          </cell>
        </row>
        <row r="23">
          <cell r="D23" t="str">
            <v>EXTERNAS</v>
          </cell>
          <cell r="E23">
            <v>2665.4859999999999</v>
          </cell>
        </row>
        <row r="24">
          <cell r="D24" t="str">
            <v>IMPUESTO A LA GASOLINA Y ACPM</v>
          </cell>
          <cell r="E24">
            <v>917.32399999999996</v>
          </cell>
        </row>
        <row r="25">
          <cell r="D25" t="str">
            <v>IMPUESTO DE TIMBRE NACIONAL</v>
          </cell>
          <cell r="E25">
            <v>371.608</v>
          </cell>
        </row>
        <row r="26">
          <cell r="D26" t="str">
            <v>IMPUESTO DE TIMBRE NACIONAL SOBRE SALIDAS AL EXT.</v>
          </cell>
          <cell r="E26">
            <v>27.666</v>
          </cell>
        </row>
        <row r="27">
          <cell r="D27" t="str">
            <v>IMPUESTO AL ORO Y AL PLATINO</v>
          </cell>
          <cell r="E27">
            <v>3.3140000000000001</v>
          </cell>
        </row>
        <row r="29">
          <cell r="B29" t="str">
            <v>1.2</v>
          </cell>
          <cell r="C29" t="str">
            <v>INGRESOS NO TRIBUTARIOS</v>
          </cell>
          <cell r="E29">
            <v>444.35699999953806</v>
          </cell>
        </row>
        <row r="31">
          <cell r="C31" t="str">
            <v>1.2.1.</v>
          </cell>
          <cell r="D31" t="str">
            <v>TASAS Y MULTAS</v>
          </cell>
          <cell r="E31">
            <v>444.35699999953806</v>
          </cell>
        </row>
        <row r="32">
          <cell r="D32" t="str">
            <v>OTRAS TASAS, MULTAS Y CONTRIBUCIONES NO ESPECIFICADAS</v>
          </cell>
          <cell r="E32">
            <v>60.326000000000001</v>
          </cell>
        </row>
        <row r="33">
          <cell r="D33" t="str">
            <v>CONTRIBUCION ESPECIAL POR EXPLOTACION O EXPORTACION</v>
          </cell>
        </row>
        <row r="34">
          <cell r="D34" t="str">
            <v>DE PETROLEO CRUDO, GAS LIBRE, CARBON Y FERRONIQUEL</v>
          </cell>
          <cell r="E34">
            <v>34.844999999538061</v>
          </cell>
        </row>
        <row r="35">
          <cell r="D35" t="str">
            <v>FONDO DE RECURSOS DEL SUPERAVIT DE LA NACION</v>
          </cell>
          <cell r="E35">
            <v>151.52000000000001</v>
          </cell>
        </row>
        <row r="36">
          <cell r="D36" t="str">
            <v>CONCESION SOCIEDADES PORTUARIAS</v>
          </cell>
          <cell r="E36">
            <v>17.763999999999999</v>
          </cell>
        </row>
        <row r="37">
          <cell r="D37" t="str">
            <v xml:space="preserve"> CONCESION LARGA DISTANCIA</v>
          </cell>
          <cell r="E37">
            <v>179.90199999999999</v>
          </cell>
        </row>
        <row r="50">
          <cell r="B50" t="str">
            <v>Cuadro No. 1c</v>
          </cell>
        </row>
        <row r="51">
          <cell r="B51" t="str">
            <v>COMPOSICION DE LAS RENTAS PARAFISCALES Y LOS FINDOS ESPECIALES 1999</v>
          </cell>
        </row>
        <row r="52">
          <cell r="B52" t="str">
            <v>(Miles de millones de pesos)</v>
          </cell>
        </row>
        <row r="55">
          <cell r="C55" t="str">
            <v>CONCEPTO</v>
          </cell>
          <cell r="E55" t="str">
            <v>VALOR</v>
          </cell>
        </row>
        <row r="57">
          <cell r="B57">
            <v>3</v>
          </cell>
          <cell r="C57" t="str">
            <v>RENTAS PARAFISCALES</v>
          </cell>
          <cell r="E57">
            <v>495.72143714800001</v>
          </cell>
        </row>
        <row r="58">
          <cell r="D58" t="str">
            <v>FONDO DE PRESTACIONES SOCIALES DEL MAGISTERIO</v>
          </cell>
          <cell r="E58">
            <v>495.72143714800001</v>
          </cell>
        </row>
        <row r="60">
          <cell r="B60">
            <v>4</v>
          </cell>
          <cell r="C60" t="str">
            <v>FONDOS ESPECIALES</v>
          </cell>
          <cell r="E60">
            <v>2306.8786946720002</v>
          </cell>
        </row>
        <row r="61">
          <cell r="D61" t="str">
            <v>CONTRIB. ENTIDADES FISCALIZADAS POR LA CONTRALORIA</v>
          </cell>
          <cell r="E61">
            <v>121.624162707</v>
          </cell>
        </row>
        <row r="62">
          <cell r="D62" t="str">
            <v>CONTRIB. SUPERINTENDENCIA DEL SUBSIDIO FAMILIAR</v>
          </cell>
          <cell r="E62">
            <v>4.0627209999999998</v>
          </cell>
        </row>
        <row r="63">
          <cell r="D63" t="str">
            <v>CONTRIBUCIONES SUPERBANCARIA</v>
          </cell>
          <cell r="E63">
            <v>53.962781024000002</v>
          </cell>
        </row>
        <row r="64">
          <cell r="D64" t="str">
            <v>SUPERINTENDENCIA INDUSTRIA Y COMERCIO</v>
          </cell>
          <cell r="E64">
            <v>11.383514219</v>
          </cell>
        </row>
        <row r="65">
          <cell r="D65" t="str">
            <v>SUPERINTENDENCIA NACIONAL DE VALORES</v>
          </cell>
          <cell r="E65">
            <v>1.8920870000000001</v>
          </cell>
        </row>
        <row r="66">
          <cell r="D66" t="str">
            <v>CONTRIB. ENTIDADES CONTROLADAS POR SUPERPUERTOS</v>
          </cell>
          <cell r="E66">
            <v>19.847386159999999</v>
          </cell>
        </row>
        <row r="67">
          <cell r="D67" t="str">
            <v>CONTRIBUCION PARA LA DESCENTRALIZACIÓN</v>
          </cell>
          <cell r="E67">
            <v>206.59715109500002</v>
          </cell>
        </row>
        <row r="68">
          <cell r="D68" t="str">
            <v>FINANCIACION SECTOR JUSTICIA</v>
          </cell>
          <cell r="E68">
            <v>101.174956967</v>
          </cell>
        </row>
        <row r="69">
          <cell r="D69" t="str">
            <v>FONDO DE DEFENSA NACIONAL</v>
          </cell>
          <cell r="E69">
            <v>20.97</v>
          </cell>
        </row>
        <row r="70">
          <cell r="D70" t="str">
            <v>FONDO DE ESTUPEFACIENTES-MIN SALUD</v>
          </cell>
          <cell r="E70">
            <v>3.1355578780000002</v>
          </cell>
        </row>
        <row r="71">
          <cell r="D71" t="str">
            <v xml:space="preserve">FONDOS INTERNOS DEL MINISTERIO DE DEFENSA </v>
          </cell>
          <cell r="E71">
            <v>95.972661884999994</v>
          </cell>
        </row>
        <row r="72">
          <cell r="D72" t="str">
            <v xml:space="preserve">FONDOS INTERNOS DE LA POLICIA </v>
          </cell>
          <cell r="E72">
            <v>39.214421839000003</v>
          </cell>
        </row>
        <row r="73">
          <cell r="D73" t="str">
            <v>FONDO ROTATORIO MINISTERIO DE MINAS Y ENERGIA</v>
          </cell>
          <cell r="E73">
            <v>0.91249999999999998</v>
          </cell>
        </row>
        <row r="74">
          <cell r="D74" t="str">
            <v>FONDO NACIONAL DE REGALIAS</v>
          </cell>
          <cell r="E74">
            <v>523.853985201</v>
          </cell>
        </row>
        <row r="75">
          <cell r="D75" t="str">
            <v>ESCUELAS INDUSTRIALES E INSTITUTOS TECNICOS</v>
          </cell>
          <cell r="E75">
            <v>44.205705342000002</v>
          </cell>
        </row>
        <row r="76">
          <cell r="D76" t="str">
            <v>FONDO DE SOLIDARIDAD Y GARANTIA DEL SECTOR SALUD</v>
          </cell>
          <cell r="E76">
            <v>565.16685100000007</v>
          </cell>
        </row>
        <row r="77">
          <cell r="D77" t="str">
            <v>FONDO DE SOLIDARIDAD PENSIONAL</v>
          </cell>
          <cell r="E77">
            <v>150.3399</v>
          </cell>
        </row>
        <row r="78">
          <cell r="D78" t="str">
            <v>COMISION DE REGULACION DE TELECOMUNICACIONES</v>
          </cell>
          <cell r="E78">
            <v>4.8886301080000001</v>
          </cell>
        </row>
        <row r="79">
          <cell r="D79" t="str">
            <v>COMISION DE REGULACION DE ENERGIA Y GAS</v>
          </cell>
          <cell r="E79">
            <v>4.2288485199999997</v>
          </cell>
        </row>
        <row r="80">
          <cell r="D80" t="str">
            <v>COMISION DE REGULACION DE AGUA POTABLE</v>
          </cell>
          <cell r="E80">
            <v>3.189125642</v>
          </cell>
        </row>
        <row r="81">
          <cell r="D81" t="str">
            <v>FONDO DE RIESGOS PROFESIONALES ( ART. 87 DTO 1295 DE 1994 )</v>
          </cell>
          <cell r="E81">
            <v>7.032</v>
          </cell>
        </row>
        <row r="82">
          <cell r="D82" t="str">
            <v>INSTITUTO DE ESTUDIOS DEL MINISTERIO PUBLICO</v>
          </cell>
          <cell r="E82">
            <v>0.86231804400000001</v>
          </cell>
        </row>
        <row r="83">
          <cell r="D83" t="str">
            <v>FONDO BIENESTAR DE LA CONTRALORIA</v>
          </cell>
          <cell r="E83">
            <v>2.4324832540000001</v>
          </cell>
        </row>
        <row r="84">
          <cell r="D84" t="str">
            <v>FONDO SALUD FUERZAS MILITARES</v>
          </cell>
          <cell r="E84">
            <v>124.08699589999999</v>
          </cell>
        </row>
        <row r="85">
          <cell r="D85" t="str">
            <v>FONDO SALUD POLICIA</v>
          </cell>
          <cell r="E85">
            <v>139.621849887</v>
          </cell>
        </row>
        <row r="86">
          <cell r="D86" t="str">
            <v>FONDO DE COMPENSACIÓN AMBIENTAL</v>
          </cell>
          <cell r="E86">
            <v>18.425099999999997</v>
          </cell>
        </row>
        <row r="87">
          <cell r="D87" t="str">
            <v>PENSIONES EPSA-CVC</v>
          </cell>
          <cell r="E87">
            <v>10.965</v>
          </cell>
        </row>
        <row r="88">
          <cell r="D88" t="str">
            <v>FONDO DE SEGURIDAD Y CONVIVENCIA CIUDADANA</v>
          </cell>
          <cell r="E88">
            <v>26.83</v>
          </cell>
        </row>
      </sheetData>
      <sheetData sheetId="2" refreshError="1"/>
      <sheetData sheetId="3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ltiplicadores"/>
      <sheetName val="Hoja1"/>
      <sheetName val="Cartera"/>
      <sheetName val="Resumen"/>
      <sheetName val="M3 promedio"/>
      <sheetName val="M1 promedio"/>
      <sheetName val="base promedios"/>
      <sheetName val="BASE"/>
      <sheetName val="M1"/>
      <sheetName val="M3"/>
      <sheetName val="M3BON"/>
      <sheetName val="WIS004"/>
    </sheetNames>
    <sheetDataSet>
      <sheetData sheetId="0" refreshError="1"/>
      <sheetData sheetId="1" refreshError="1">
        <row r="268">
          <cell r="A268" t="str">
            <v>CUADRO 2A</v>
          </cell>
        </row>
        <row r="269">
          <cell r="A269" t="str">
            <v>Componentes de la Base Monetaria</v>
          </cell>
        </row>
        <row r="272">
          <cell r="C272" t="str">
            <v>EFECTIVO</v>
          </cell>
          <cell r="F272" t="str">
            <v>RESERVA SISTEMA FINANCIERO</v>
          </cell>
        </row>
        <row r="273">
          <cell r="A273" t="str">
            <v>Semana</v>
          </cell>
          <cell r="B273" t="str">
            <v>Fecha</v>
          </cell>
          <cell r="C273" t="str">
            <v>Observado</v>
          </cell>
          <cell r="E273" t="str">
            <v>Implicito</v>
          </cell>
          <cell r="F273" t="str">
            <v>Observado</v>
          </cell>
          <cell r="H273" t="str">
            <v>Implicito</v>
          </cell>
        </row>
        <row r="274">
          <cell r="B274">
            <v>1997</v>
          </cell>
          <cell r="C274">
            <v>1996</v>
          </cell>
          <cell r="D274">
            <v>1997</v>
          </cell>
          <cell r="E274" t="str">
            <v xml:space="preserve"> corredor</v>
          </cell>
          <cell r="F274">
            <v>1996</v>
          </cell>
          <cell r="G274">
            <v>1997</v>
          </cell>
          <cell r="H274" t="str">
            <v xml:space="preserve"> corredor</v>
          </cell>
        </row>
        <row r="277">
          <cell r="A277">
            <v>1</v>
          </cell>
          <cell r="B277">
            <v>35434</v>
          </cell>
          <cell r="C277">
            <v>2567.6120000000001</v>
          </cell>
          <cell r="D277">
            <v>3068.4789999999998</v>
          </cell>
          <cell r="E277">
            <v>3068.4789999999998</v>
          </cell>
          <cell r="F277">
            <v>3424.4929999999999</v>
          </cell>
          <cell r="G277">
            <v>3624.319</v>
          </cell>
          <cell r="H277">
            <v>3365.6484285002571</v>
          </cell>
        </row>
        <row r="278">
          <cell r="A278">
            <v>2</v>
          </cell>
          <cell r="B278">
            <v>35441</v>
          </cell>
          <cell r="C278">
            <v>2410.0619999999999</v>
          </cell>
          <cell r="D278">
            <v>2820.1889999999999</v>
          </cell>
          <cell r="E278">
            <v>2820.1889999999999</v>
          </cell>
          <cell r="F278">
            <v>3584.6610000000001</v>
          </cell>
          <cell r="G278">
            <v>3329.7069999999999</v>
          </cell>
          <cell r="H278">
            <v>3274.777427077277</v>
          </cell>
        </row>
        <row r="279">
          <cell r="A279">
            <v>3</v>
          </cell>
          <cell r="B279">
            <v>35448</v>
          </cell>
          <cell r="C279">
            <v>2341.5720000000001</v>
          </cell>
          <cell r="D279">
            <v>2751.2089999999998</v>
          </cell>
          <cell r="E279">
            <v>2751.2089999999998</v>
          </cell>
          <cell r="F279">
            <v>3370.701</v>
          </cell>
          <cell r="G279">
            <v>3272.1129999999998</v>
          </cell>
          <cell r="H279">
            <v>3308.2894649878685</v>
          </cell>
        </row>
        <row r="280">
          <cell r="A280">
            <v>4</v>
          </cell>
          <cell r="B280">
            <v>35455</v>
          </cell>
          <cell r="C280">
            <v>2239.6799999999998</v>
          </cell>
          <cell r="D280">
            <v>2590.567</v>
          </cell>
          <cell r="E280">
            <v>2590.567</v>
          </cell>
          <cell r="F280">
            <v>3422.3969999999999</v>
          </cell>
          <cell r="G280">
            <v>3397.5929999999998</v>
          </cell>
          <cell r="H280">
            <v>3362.9519960444532</v>
          </cell>
        </row>
        <row r="281">
          <cell r="A281">
            <v>5</v>
          </cell>
          <cell r="B281">
            <v>35462</v>
          </cell>
          <cell r="C281">
            <v>2406.5909999999999</v>
          </cell>
          <cell r="D281">
            <v>2705.6</v>
          </cell>
          <cell r="E281">
            <v>2705.6</v>
          </cell>
          <cell r="F281">
            <v>3580.6179999999999</v>
          </cell>
          <cell r="G281">
            <v>3338.5790000000002</v>
          </cell>
          <cell r="H281">
            <v>3358.2584925440715</v>
          </cell>
        </row>
        <row r="282">
          <cell r="A282">
            <v>6</v>
          </cell>
          <cell r="B282">
            <v>35469</v>
          </cell>
          <cell r="C282">
            <v>2266.8029999999999</v>
          </cell>
          <cell r="D282">
            <v>2704.0169999999998</v>
          </cell>
          <cell r="E282">
            <v>2704.0169999999998</v>
          </cell>
          <cell r="F282">
            <v>3621.8679999999999</v>
          </cell>
          <cell r="G282">
            <v>3433.261</v>
          </cell>
          <cell r="H282">
            <v>3348.941190700446</v>
          </cell>
        </row>
        <row r="283">
          <cell r="A283">
            <v>7</v>
          </cell>
          <cell r="B283">
            <v>35476</v>
          </cell>
          <cell r="C283">
            <v>2285.7249999999999</v>
          </cell>
          <cell r="D283">
            <v>2620.7089999999998</v>
          </cell>
          <cell r="E283">
            <v>2620.7089999999998</v>
          </cell>
          <cell r="F283">
            <v>3595.59</v>
          </cell>
          <cell r="G283">
            <v>3224.7919999999999</v>
          </cell>
          <cell r="H283">
            <v>3340.5452565529849</v>
          </cell>
        </row>
        <row r="284">
          <cell r="A284">
            <v>8</v>
          </cell>
          <cell r="B284">
            <v>35483</v>
          </cell>
          <cell r="C284">
            <v>2160.893</v>
          </cell>
          <cell r="D284">
            <v>2543.1320000000001</v>
          </cell>
          <cell r="E284">
            <v>2543.1320000000001</v>
          </cell>
          <cell r="F284">
            <v>3579.0369999999998</v>
          </cell>
          <cell r="G284">
            <v>3346.28</v>
          </cell>
          <cell r="H284">
            <v>3225.611957672812</v>
          </cell>
        </row>
        <row r="285">
          <cell r="A285">
            <v>9</v>
          </cell>
          <cell r="B285">
            <v>35490</v>
          </cell>
          <cell r="C285">
            <v>2361.65</v>
          </cell>
          <cell r="D285">
            <v>2655.73</v>
          </cell>
          <cell r="E285">
            <v>2655.73</v>
          </cell>
          <cell r="F285">
            <v>3299.0479999999998</v>
          </cell>
          <cell r="G285">
            <v>3278.268</v>
          </cell>
          <cell r="H285">
            <v>3269.1078538082033</v>
          </cell>
        </row>
        <row r="286">
          <cell r="A286">
            <v>10</v>
          </cell>
          <cell r="B286">
            <v>35497</v>
          </cell>
          <cell r="C286">
            <v>2290.0079999999998</v>
          </cell>
          <cell r="D286">
            <v>2703.02</v>
          </cell>
          <cell r="E286">
            <v>2703.02</v>
          </cell>
          <cell r="F286">
            <v>3634.5569999999998</v>
          </cell>
          <cell r="G286">
            <v>3408.069</v>
          </cell>
          <cell r="H286">
            <v>3221.5622205583068</v>
          </cell>
        </row>
        <row r="287">
          <cell r="A287">
            <v>11</v>
          </cell>
          <cell r="B287">
            <v>35504</v>
          </cell>
          <cell r="C287">
            <v>2271.0279999999998</v>
          </cell>
          <cell r="D287">
            <v>2640.3229999999999</v>
          </cell>
          <cell r="E287">
            <v>2640.3229999999999</v>
          </cell>
          <cell r="F287">
            <v>3621.6570000000002</v>
          </cell>
          <cell r="G287">
            <v>3457.518</v>
          </cell>
          <cell r="H287">
            <v>3278.062190368651</v>
          </cell>
        </row>
        <row r="288">
          <cell r="A288">
            <v>12</v>
          </cell>
          <cell r="B288">
            <v>35511</v>
          </cell>
          <cell r="C288">
            <v>2219.4969999999998</v>
          </cell>
          <cell r="D288">
            <v>2738.4810000000002</v>
          </cell>
          <cell r="E288">
            <v>2738.4810000000002</v>
          </cell>
          <cell r="F288">
            <v>3717.7730000000001</v>
          </cell>
          <cell r="G288">
            <v>3610.0219999999999</v>
          </cell>
          <cell r="H288">
            <v>3433.7826790248691</v>
          </cell>
        </row>
        <row r="289">
          <cell r="A289">
            <v>13</v>
          </cell>
          <cell r="B289">
            <v>35518</v>
          </cell>
          <cell r="C289">
            <v>2293.241</v>
          </cell>
          <cell r="D289">
            <v>2828.1779999999999</v>
          </cell>
          <cell r="E289">
            <v>2828.1779999999999</v>
          </cell>
          <cell r="F289">
            <v>3865.453</v>
          </cell>
          <cell r="G289">
            <v>3299.1680000000001</v>
          </cell>
          <cell r="H289">
            <v>3375.2550950889404</v>
          </cell>
        </row>
        <row r="290">
          <cell r="A290">
            <v>14</v>
          </cell>
          <cell r="B290">
            <v>35525</v>
          </cell>
          <cell r="C290">
            <v>2458.5030000000002</v>
          </cell>
          <cell r="D290">
            <v>2769.473</v>
          </cell>
          <cell r="E290">
            <v>2769.473</v>
          </cell>
          <cell r="F290">
            <v>3671.799</v>
          </cell>
          <cell r="G290">
            <v>3392.0239999999999</v>
          </cell>
          <cell r="H290">
            <v>3399.1150116165445</v>
          </cell>
        </row>
        <row r="291">
          <cell r="A291">
            <v>15</v>
          </cell>
          <cell r="B291">
            <v>35532</v>
          </cell>
          <cell r="C291">
            <v>2227.7249999999999</v>
          </cell>
          <cell r="D291">
            <v>2637.9360000000001</v>
          </cell>
          <cell r="E291">
            <v>2637.9360000000001</v>
          </cell>
          <cell r="F291">
            <v>3686.7739999999999</v>
          </cell>
          <cell r="G291">
            <v>3511.973</v>
          </cell>
          <cell r="H291">
            <v>3370.5473167545456</v>
          </cell>
        </row>
        <row r="292">
          <cell r="A292">
            <v>16</v>
          </cell>
          <cell r="B292">
            <v>35539</v>
          </cell>
          <cell r="C292">
            <v>2208.5529999999999</v>
          </cell>
          <cell r="D292">
            <v>2670.8040000000001</v>
          </cell>
          <cell r="E292">
            <v>2670.8040000000001</v>
          </cell>
          <cell r="F292">
            <v>3511.2150000000001</v>
          </cell>
          <cell r="G292">
            <v>3290.2049999999999</v>
          </cell>
          <cell r="H292">
            <v>3374.9733358072776</v>
          </cell>
        </row>
        <row r="293">
          <cell r="A293">
            <v>17</v>
          </cell>
          <cell r="B293">
            <v>35546</v>
          </cell>
          <cell r="C293">
            <v>2215.625</v>
          </cell>
          <cell r="D293">
            <v>2601.9029999999998</v>
          </cell>
          <cell r="E293">
            <v>2601.9029999999998</v>
          </cell>
          <cell r="F293">
            <v>3672.759</v>
          </cell>
          <cell r="G293">
            <v>3730.0729999999999</v>
          </cell>
          <cell r="H293">
            <v>3481.1860833892852</v>
          </cell>
        </row>
        <row r="294">
          <cell r="A294">
            <v>18</v>
          </cell>
          <cell r="B294">
            <v>35553</v>
          </cell>
          <cell r="C294">
            <v>2381.2759999999998</v>
          </cell>
          <cell r="D294">
            <v>2900.192</v>
          </cell>
          <cell r="E294">
            <v>2900.192</v>
          </cell>
          <cell r="F294">
            <v>3536.7330000000002</v>
          </cell>
          <cell r="G294">
            <v>3448.3760000000002</v>
          </cell>
          <cell r="H294">
            <v>3456.56491272523</v>
          </cell>
        </row>
        <row r="295">
          <cell r="A295">
            <v>19</v>
          </cell>
          <cell r="B295">
            <v>35560</v>
          </cell>
          <cell r="C295">
            <v>2290.127</v>
          </cell>
          <cell r="D295">
            <v>2851.0349999999999</v>
          </cell>
          <cell r="E295">
            <v>2851.0349999999999</v>
          </cell>
          <cell r="F295">
            <v>3598.49</v>
          </cell>
          <cell r="G295">
            <v>3489.913</v>
          </cell>
          <cell r="H295">
            <v>3443.4196526706164</v>
          </cell>
        </row>
        <row r="296">
          <cell r="A296">
            <v>20</v>
          </cell>
          <cell r="B296">
            <v>35567</v>
          </cell>
          <cell r="C296">
            <v>2291.6089999999999</v>
          </cell>
          <cell r="D296">
            <v>2819.8249999999998</v>
          </cell>
          <cell r="E296">
            <v>2822.3180000000002</v>
          </cell>
          <cell r="F296">
            <v>3345.6559999999999</v>
          </cell>
          <cell r="G296">
            <v>3407.8150000000001</v>
          </cell>
          <cell r="H296">
            <v>3405.1046270796983</v>
          </cell>
        </row>
        <row r="297">
          <cell r="A297">
            <v>21</v>
          </cell>
          <cell r="B297">
            <v>35574</v>
          </cell>
          <cell r="C297">
            <v>2187.8780000000002</v>
          </cell>
          <cell r="D297">
            <v>2711.4650000000001</v>
          </cell>
          <cell r="E297">
            <v>2718.9144781999998</v>
          </cell>
          <cell r="F297">
            <v>3591.5430000000001</v>
          </cell>
          <cell r="G297">
            <v>3451.424</v>
          </cell>
          <cell r="H297">
            <v>3524.297077235884</v>
          </cell>
        </row>
        <row r="298">
          <cell r="A298">
            <v>22</v>
          </cell>
          <cell r="B298">
            <v>35581</v>
          </cell>
          <cell r="C298">
            <v>2332.4859999999999</v>
          </cell>
          <cell r="D298">
            <v>2903.6570000000002</v>
          </cell>
          <cell r="E298">
            <v>2858.3177299999998</v>
          </cell>
          <cell r="F298">
            <v>3506.7350000000001</v>
          </cell>
          <cell r="G298">
            <v>3404.12</v>
          </cell>
          <cell r="H298">
            <v>3561.4723317995049</v>
          </cell>
        </row>
        <row r="299">
          <cell r="A299">
            <v>23</v>
          </cell>
          <cell r="B299">
            <v>35588</v>
          </cell>
          <cell r="C299">
            <v>2400.1779999999999</v>
          </cell>
          <cell r="D299">
            <v>2994.893</v>
          </cell>
          <cell r="E299">
            <v>2933.3823484999998</v>
          </cell>
          <cell r="F299">
            <v>3582.5509999999999</v>
          </cell>
          <cell r="G299">
            <v>3669.9050000000002</v>
          </cell>
          <cell r="H299">
            <v>3552.2150627950277</v>
          </cell>
        </row>
        <row r="300">
          <cell r="A300">
            <v>24</v>
          </cell>
          <cell r="B300">
            <v>35595</v>
          </cell>
          <cell r="C300">
            <v>2441.529</v>
          </cell>
          <cell r="D300">
            <v>2987.5219999999999</v>
          </cell>
          <cell r="E300">
            <v>2984.5438920000001</v>
          </cell>
          <cell r="F300">
            <v>3541.1060000000002</v>
          </cell>
          <cell r="G300">
            <v>3316.9229999999998</v>
          </cell>
          <cell r="H300">
            <v>3548.406144044111</v>
          </cell>
        </row>
        <row r="301">
          <cell r="A301">
            <v>25</v>
          </cell>
          <cell r="B301">
            <v>35602</v>
          </cell>
          <cell r="C301">
            <v>2368.8180000000002</v>
          </cell>
          <cell r="D301">
            <v>2979.7249999999999</v>
          </cell>
          <cell r="E301">
            <v>3051.6129738</v>
          </cell>
          <cell r="F301">
            <v>3494.067</v>
          </cell>
          <cell r="G301">
            <v>3512.5790000000002</v>
          </cell>
          <cell r="H301">
            <v>3561.9461394088144</v>
          </cell>
        </row>
        <row r="302">
          <cell r="A302">
            <v>26</v>
          </cell>
          <cell r="B302">
            <v>35609</v>
          </cell>
          <cell r="C302">
            <v>2524.5160000000001</v>
          </cell>
          <cell r="D302">
            <v>3156.837</v>
          </cell>
          <cell r="E302">
            <v>3113.5443301</v>
          </cell>
          <cell r="F302">
            <v>3403.779</v>
          </cell>
          <cell r="G302">
            <v>3628.0590000000002</v>
          </cell>
          <cell r="H302">
            <v>3581.8027445683097</v>
          </cell>
        </row>
        <row r="303">
          <cell r="A303">
            <v>27</v>
          </cell>
          <cell r="B303">
            <v>35616</v>
          </cell>
          <cell r="C303">
            <v>2576.5279999999998</v>
          </cell>
          <cell r="D303">
            <v>3239.68</v>
          </cell>
          <cell r="E303">
            <v>3152.4134795</v>
          </cell>
          <cell r="F303">
            <v>3378.3629999999998</v>
          </cell>
          <cell r="G303">
            <v>3478.1860000000001</v>
          </cell>
          <cell r="H303">
            <v>3562.6170000620946</v>
          </cell>
        </row>
        <row r="304">
          <cell r="A304">
            <v>28</v>
          </cell>
          <cell r="B304">
            <v>35623</v>
          </cell>
          <cell r="C304">
            <v>2465.6849999999999</v>
          </cell>
          <cell r="D304">
            <v>3097.8780000000002</v>
          </cell>
          <cell r="E304">
            <v>3049.9402497999999</v>
          </cell>
          <cell r="F304">
            <v>3479.4659999999999</v>
          </cell>
          <cell r="G304">
            <v>3500.2719999999999</v>
          </cell>
          <cell r="H304">
            <v>3540.7241415429862</v>
          </cell>
        </row>
        <row r="305">
          <cell r="A305">
            <v>29</v>
          </cell>
          <cell r="B305">
            <v>35630</v>
          </cell>
          <cell r="C305">
            <v>2430.4830000000002</v>
          </cell>
          <cell r="D305">
            <v>3060.7069999999999</v>
          </cell>
          <cell r="E305">
            <v>3014.3857409000002</v>
          </cell>
          <cell r="F305">
            <v>3452.1030000000001</v>
          </cell>
          <cell r="G305">
            <v>3432.6370000000002</v>
          </cell>
          <cell r="H305">
            <v>3559.8081378298607</v>
          </cell>
        </row>
        <row r="306">
          <cell r="A306">
            <v>30</v>
          </cell>
          <cell r="B306">
            <v>35637</v>
          </cell>
          <cell r="C306">
            <v>2338.413</v>
          </cell>
          <cell r="D306">
            <v>2921.2510000000002</v>
          </cell>
          <cell r="E306">
            <v>2913.9610227000003</v>
          </cell>
          <cell r="F306">
            <v>3435.0189999999998</v>
          </cell>
          <cell r="G306">
            <v>3760.0509999999999</v>
          </cell>
          <cell r="H306">
            <v>3644.1014823138285</v>
          </cell>
        </row>
        <row r="307">
          <cell r="A307">
            <v>31</v>
          </cell>
          <cell r="B307">
            <v>35644</v>
          </cell>
          <cell r="C307">
            <v>2492.5239999999999</v>
          </cell>
          <cell r="D307">
            <v>3112.9160000000002</v>
          </cell>
          <cell r="E307">
            <v>3059.3592762000003</v>
          </cell>
          <cell r="F307">
            <v>3444.2750000000001</v>
          </cell>
          <cell r="G307">
            <v>3583.346</v>
          </cell>
          <cell r="H307">
            <v>3651.3600777179804</v>
          </cell>
        </row>
        <row r="308">
          <cell r="A308">
            <v>32</v>
          </cell>
          <cell r="B308">
            <v>35651</v>
          </cell>
          <cell r="C308">
            <v>2398.442</v>
          </cell>
          <cell r="D308">
            <v>3053.9259999999999</v>
          </cell>
          <cell r="E308">
            <v>3082.4574070999997</v>
          </cell>
          <cell r="F308">
            <v>3526.511</v>
          </cell>
          <cell r="G308">
            <v>3437.1280000000002</v>
          </cell>
          <cell r="H308">
            <v>3612.2809059819347</v>
          </cell>
        </row>
        <row r="309">
          <cell r="A309">
            <v>33</v>
          </cell>
          <cell r="B309">
            <v>35658</v>
          </cell>
          <cell r="C309">
            <v>2425.373</v>
          </cell>
          <cell r="D309">
            <v>3024.942</v>
          </cell>
          <cell r="E309">
            <v>3033.6544089999998</v>
          </cell>
          <cell r="F309">
            <v>3201.2539999999999</v>
          </cell>
          <cell r="G309">
            <v>3360.1460000000002</v>
          </cell>
          <cell r="H309">
            <v>3600.9005937587813</v>
          </cell>
        </row>
        <row r="310">
          <cell r="A310">
            <v>34</v>
          </cell>
          <cell r="B310">
            <v>35665</v>
          </cell>
          <cell r="C310">
            <v>2282.8870000000002</v>
          </cell>
          <cell r="D310">
            <v>2893.25</v>
          </cell>
          <cell r="E310">
            <v>2982.7478018000002</v>
          </cell>
          <cell r="F310">
            <v>3643.6709999999998</v>
          </cell>
          <cell r="G310">
            <v>3707.4810000000002</v>
          </cell>
          <cell r="H310">
            <v>3543.275703539442</v>
          </cell>
        </row>
        <row r="311">
          <cell r="A311">
            <v>35</v>
          </cell>
          <cell r="B311">
            <v>35672</v>
          </cell>
          <cell r="C311">
            <v>2389.297</v>
          </cell>
          <cell r="D311">
            <v>2975.4140000000002</v>
          </cell>
          <cell r="E311">
            <v>2975.5333915000001</v>
          </cell>
          <cell r="F311">
            <v>3388.4949999999999</v>
          </cell>
          <cell r="G311">
            <v>3657.752</v>
          </cell>
          <cell r="H311">
            <v>3562.8276173089585</v>
          </cell>
        </row>
        <row r="312">
          <cell r="A312">
            <v>36</v>
          </cell>
          <cell r="B312">
            <v>35679</v>
          </cell>
          <cell r="C312">
            <v>2416.8789999999999</v>
          </cell>
          <cell r="D312">
            <v>3059.7269999999999</v>
          </cell>
          <cell r="E312">
            <v>3105.7916291000001</v>
          </cell>
          <cell r="F312">
            <v>3194.627</v>
          </cell>
          <cell r="G312">
            <v>3482.3820000000001</v>
          </cell>
          <cell r="H312">
            <v>3506.3293454244076</v>
          </cell>
        </row>
        <row r="313">
          <cell r="A313">
            <v>37</v>
          </cell>
          <cell r="B313">
            <v>35686</v>
          </cell>
          <cell r="C313">
            <v>2364.1419999999998</v>
          </cell>
          <cell r="D313">
            <v>2936.1849999999999</v>
          </cell>
          <cell r="E313">
            <v>3025.9261838000002</v>
          </cell>
          <cell r="F313">
            <v>3400.1680000000001</v>
          </cell>
          <cell r="G313">
            <v>3367.6089999999999</v>
          </cell>
          <cell r="H313">
            <v>3532.7892689251239</v>
          </cell>
        </row>
        <row r="314">
          <cell r="A314">
            <v>38</v>
          </cell>
          <cell r="B314">
            <v>35693</v>
          </cell>
          <cell r="C314">
            <v>2292.8000000000002</v>
          </cell>
          <cell r="D314">
            <v>2959.9810000000002</v>
          </cell>
          <cell r="E314">
            <v>3104.2213996999999</v>
          </cell>
          <cell r="F314">
            <v>3373.759</v>
          </cell>
          <cell r="G314">
            <v>3484.1680000000001</v>
          </cell>
          <cell r="H314">
            <v>3587.8131256609936</v>
          </cell>
        </row>
        <row r="315">
          <cell r="A315">
            <v>39</v>
          </cell>
          <cell r="B315">
            <v>35700</v>
          </cell>
          <cell r="C315">
            <v>2316.1990000000001</v>
          </cell>
          <cell r="D315">
            <v>2911.529</v>
          </cell>
          <cell r="E315">
            <v>3055.2979106000003</v>
          </cell>
          <cell r="F315">
            <v>3490.4720000000002</v>
          </cell>
          <cell r="G315">
            <v>3792.732</v>
          </cell>
          <cell r="H315">
            <v>3695.6895484403972</v>
          </cell>
        </row>
        <row r="316">
          <cell r="A316">
            <v>40</v>
          </cell>
          <cell r="B316">
            <v>35707</v>
          </cell>
          <cell r="C316">
            <v>2443.2979999999998</v>
          </cell>
          <cell r="D316">
            <v>3138.058</v>
          </cell>
          <cell r="E316">
            <v>3140.5277606</v>
          </cell>
          <cell r="F316">
            <v>3282.7469999999998</v>
          </cell>
          <cell r="G316">
            <v>3621.5340000000001</v>
          </cell>
          <cell r="H316">
            <v>3711.2226704793334</v>
          </cell>
        </row>
        <row r="317">
          <cell r="A317">
            <v>41</v>
          </cell>
          <cell r="B317">
            <v>35714</v>
          </cell>
          <cell r="C317">
            <v>2360.0720000000001</v>
          </cell>
          <cell r="D317">
            <v>3042.308</v>
          </cell>
          <cell r="E317">
            <v>3085.4219040000003</v>
          </cell>
          <cell r="F317">
            <v>3399.32</v>
          </cell>
          <cell r="G317">
            <v>3559.2</v>
          </cell>
          <cell r="H317">
            <v>3668.3955540124621</v>
          </cell>
        </row>
        <row r="318">
          <cell r="A318">
            <v>42</v>
          </cell>
          <cell r="B318">
            <v>35721</v>
          </cell>
          <cell r="C318">
            <v>2335.2719999999999</v>
          </cell>
          <cell r="D318">
            <v>3046.9270000000001</v>
          </cell>
          <cell r="E318">
            <v>3076.6295104999999</v>
          </cell>
          <cell r="F318">
            <v>3170.4639999999999</v>
          </cell>
          <cell r="G318">
            <v>3394.0329999999999</v>
          </cell>
          <cell r="H318">
            <v>3676.0185220876037</v>
          </cell>
        </row>
        <row r="319">
          <cell r="A319">
            <v>43</v>
          </cell>
          <cell r="B319">
            <v>35728</v>
          </cell>
          <cell r="C319">
            <v>2273.2860000000001</v>
          </cell>
          <cell r="D319">
            <v>2950.415</v>
          </cell>
          <cell r="E319">
            <v>3022.7103661000001</v>
          </cell>
          <cell r="F319">
            <v>3412.3589999999999</v>
          </cell>
          <cell r="G319">
            <v>3621.4250000000002</v>
          </cell>
          <cell r="H319">
            <v>3691.6864250357116</v>
          </cell>
        </row>
        <row r="320">
          <cell r="A320">
            <v>44</v>
          </cell>
          <cell r="B320">
            <v>35735</v>
          </cell>
          <cell r="C320">
            <v>2492.0810000000001</v>
          </cell>
          <cell r="D320">
            <v>3189.22</v>
          </cell>
          <cell r="E320">
            <v>3195.9609285000001</v>
          </cell>
          <cell r="F320">
            <v>3085.2460000000001</v>
          </cell>
          <cell r="G320">
            <v>3543.2139999999999</v>
          </cell>
          <cell r="H320">
            <v>3695.3606128596725</v>
          </cell>
        </row>
        <row r="321">
          <cell r="A321">
            <v>45</v>
          </cell>
          <cell r="B321">
            <v>35742</v>
          </cell>
          <cell r="C321">
            <v>2448.808</v>
          </cell>
          <cell r="D321">
            <v>3197.752</v>
          </cell>
          <cell r="E321">
            <v>3268.4578561999997</v>
          </cell>
          <cell r="F321">
            <v>3207.7429999999999</v>
          </cell>
          <cell r="G321">
            <v>3843.924</v>
          </cell>
          <cell r="H321">
            <v>3662.2370252552464</v>
          </cell>
        </row>
        <row r="322">
          <cell r="A322">
            <v>46</v>
          </cell>
          <cell r="B322">
            <v>35749</v>
          </cell>
          <cell r="C322">
            <v>2423.5329999999999</v>
          </cell>
          <cell r="D322">
            <v>3183.5590000000002</v>
          </cell>
          <cell r="E322">
            <v>3227.0500207999999</v>
          </cell>
          <cell r="F322">
            <v>3185.8620000000001</v>
          </cell>
          <cell r="G322">
            <v>3771.2620000000002</v>
          </cell>
          <cell r="H322">
            <v>3701.3069696239245</v>
          </cell>
        </row>
        <row r="323">
          <cell r="A323">
            <v>47</v>
          </cell>
          <cell r="B323">
            <v>35756</v>
          </cell>
          <cell r="C323">
            <v>2374.6970000000001</v>
          </cell>
          <cell r="D323">
            <v>3114.31</v>
          </cell>
          <cell r="E323">
            <v>3205.8576313999997</v>
          </cell>
          <cell r="F323">
            <v>3269.402</v>
          </cell>
          <cell r="G323">
            <v>3706.0770000000002</v>
          </cell>
          <cell r="H323">
            <v>3814.6565171584512</v>
          </cell>
        </row>
        <row r="324">
          <cell r="A324">
            <v>48</v>
          </cell>
          <cell r="B324">
            <v>35763</v>
          </cell>
          <cell r="C324">
            <v>2500.5100000000002</v>
          </cell>
          <cell r="D324">
            <v>3265.96</v>
          </cell>
          <cell r="E324">
            <v>3167.5461825000002</v>
          </cell>
          <cell r="F324">
            <v>3067.2669999999998</v>
          </cell>
          <cell r="G324">
            <v>3900.6729999999998</v>
          </cell>
          <cell r="H324">
            <v>3924.5535439650116</v>
          </cell>
        </row>
        <row r="325">
          <cell r="A325">
            <v>49</v>
          </cell>
          <cell r="B325">
            <v>35770</v>
          </cell>
          <cell r="C325">
            <v>2754.402</v>
          </cell>
          <cell r="D325">
            <v>3602.9380000000001</v>
          </cell>
          <cell r="E325">
            <v>3428.8426861000003</v>
          </cell>
          <cell r="F325">
            <v>3386.9929999999999</v>
          </cell>
          <cell r="G325">
            <v>4018.25</v>
          </cell>
          <cell r="H325">
            <v>3981.0588536908608</v>
          </cell>
        </row>
        <row r="326">
          <cell r="A326">
            <v>50</v>
          </cell>
          <cell r="B326">
            <v>35777</v>
          </cell>
          <cell r="C326">
            <v>2874.558</v>
          </cell>
          <cell r="D326">
            <v>3586.3960000000002</v>
          </cell>
          <cell r="E326">
            <v>3526.9404271999997</v>
          </cell>
          <cell r="F326">
            <v>3396.4090000000001</v>
          </cell>
          <cell r="G326">
            <v>4224.7290000000003</v>
          </cell>
          <cell r="H326">
            <v>4028.9809689680042</v>
          </cell>
        </row>
        <row r="327">
          <cell r="A327">
            <v>51</v>
          </cell>
          <cell r="B327">
            <v>35784</v>
          </cell>
          <cell r="C327">
            <v>3217.355</v>
          </cell>
          <cell r="D327">
            <v>4031.279</v>
          </cell>
          <cell r="E327">
            <v>3775.3150605999999</v>
          </cell>
          <cell r="F327">
            <v>3420.2660000000001</v>
          </cell>
          <cell r="G327">
            <v>4142.7219999999998</v>
          </cell>
          <cell r="H327">
            <v>4125.9332779628821</v>
          </cell>
        </row>
        <row r="328">
          <cell r="A328">
            <v>52</v>
          </cell>
          <cell r="B328">
            <v>35794</v>
          </cell>
          <cell r="C328">
            <v>3240.1080000000002</v>
          </cell>
          <cell r="D328">
            <v>4102.3069999999998</v>
          </cell>
          <cell r="E328">
            <v>3843.7890000000002</v>
          </cell>
          <cell r="F328">
            <v>3387.4650000000001</v>
          </cell>
          <cell r="G328">
            <v>4184.7550000000001</v>
          </cell>
          <cell r="H328">
            <v>4109.1299478821065</v>
          </cell>
        </row>
      </sheetData>
      <sheetData sheetId="2" refreshError="1">
        <row r="5">
          <cell r="X5">
            <v>36805.690270601852</v>
          </cell>
          <cell r="Y5">
            <v>36805.690270601852</v>
          </cell>
        </row>
        <row r="6">
          <cell r="X6" t="str">
            <v>CUADRO  6A</v>
          </cell>
        </row>
        <row r="7">
          <cell r="X7" t="str">
            <v>Evolucion de la Cartera Total 1/</v>
          </cell>
        </row>
        <row r="10">
          <cell r="X10" t="str">
            <v>Miles de Millones</v>
          </cell>
        </row>
        <row r="12">
          <cell r="Z12" t="str">
            <v>Cartera Total (1996)</v>
          </cell>
          <cell r="AD12" t="str">
            <v>Cartera Total (1997)</v>
          </cell>
          <cell r="AH12" t="str">
            <v>Variaciones Anuales</v>
          </cell>
        </row>
        <row r="13">
          <cell r="Y13" t="str">
            <v>Fecha</v>
          </cell>
        </row>
        <row r="14">
          <cell r="X14" t="str">
            <v>Semana</v>
          </cell>
          <cell r="Y14">
            <v>1997</v>
          </cell>
          <cell r="Z14" t="str">
            <v>M/L</v>
          </cell>
          <cell r="AA14" t="str">
            <v>M/E</v>
          </cell>
          <cell r="AB14" t="str">
            <v>TOTAL</v>
          </cell>
          <cell r="AD14" t="str">
            <v>M/L</v>
          </cell>
          <cell r="AE14" t="str">
            <v>M/E</v>
          </cell>
          <cell r="AF14" t="str">
            <v>TOTAL</v>
          </cell>
          <cell r="AH14" t="str">
            <v>M/L</v>
          </cell>
          <cell r="AI14" t="str">
            <v>M/E</v>
          </cell>
          <cell r="AJ14" t="str">
            <v>TOTAL</v>
          </cell>
        </row>
        <row r="17">
          <cell r="X17" t="str">
            <v>1</v>
          </cell>
          <cell r="Y17">
            <v>35434.486689814803</v>
          </cell>
          <cell r="Z17">
            <v>24811.325000000001</v>
          </cell>
          <cell r="AA17">
            <v>4073.4839999999999</v>
          </cell>
          <cell r="AB17">
            <v>28884.809000000001</v>
          </cell>
          <cell r="AD17">
            <v>30960.548999999999</v>
          </cell>
          <cell r="AE17">
            <v>4574.1139999999996</v>
          </cell>
          <cell r="AF17">
            <v>35534.663</v>
          </cell>
          <cell r="AH17">
            <v>24.783940398185102</v>
          </cell>
          <cell r="AI17">
            <v>12.289970943791605</v>
          </cell>
          <cell r="AJ17">
            <v>23.02197670754893</v>
          </cell>
        </row>
        <row r="18">
          <cell r="X18" t="str">
            <v>2</v>
          </cell>
          <cell r="Y18">
            <v>35441.486689814803</v>
          </cell>
          <cell r="Z18">
            <v>24881.681</v>
          </cell>
          <cell r="AA18">
            <v>4073.9589999999998</v>
          </cell>
          <cell r="AB18">
            <v>28955.64</v>
          </cell>
          <cell r="AD18">
            <v>30944.054</v>
          </cell>
          <cell r="AE18">
            <v>4635.5079999999998</v>
          </cell>
          <cell r="AF18">
            <v>35579.561999999998</v>
          </cell>
          <cell r="AH18">
            <v>24.364804773439541</v>
          </cell>
          <cell r="AI18">
            <v>13.783864786071721</v>
          </cell>
          <cell r="AJ18">
            <v>22.876102893943973</v>
          </cell>
        </row>
        <row r="19">
          <cell r="X19" t="str">
            <v>3</v>
          </cell>
          <cell r="Y19">
            <v>35448.486689814803</v>
          </cell>
          <cell r="Z19">
            <v>24871.7</v>
          </cell>
          <cell r="AA19">
            <v>4109.4759999999997</v>
          </cell>
          <cell r="AB19">
            <v>28981.175999999999</v>
          </cell>
          <cell r="AD19">
            <v>30990.375</v>
          </cell>
          <cell r="AE19">
            <v>4686.2669999999998</v>
          </cell>
          <cell r="AF19">
            <v>35676.642</v>
          </cell>
          <cell r="AH19">
            <v>24.600952086105888</v>
          </cell>
          <cell r="AI19">
            <v>14.035633740165409</v>
          </cell>
          <cell r="AJ19">
            <v>23.102809906678743</v>
          </cell>
        </row>
        <row r="20">
          <cell r="X20" t="str">
            <v>4</v>
          </cell>
          <cell r="Y20">
            <v>35455.486689814803</v>
          </cell>
          <cell r="Z20">
            <v>25148.27</v>
          </cell>
          <cell r="AA20">
            <v>4145.2240000000002</v>
          </cell>
          <cell r="AB20">
            <v>29293.493999999999</v>
          </cell>
          <cell r="AD20">
            <v>31214.804</v>
          </cell>
          <cell r="AE20">
            <v>4764.027</v>
          </cell>
          <cell r="AF20">
            <v>35978.830999999998</v>
          </cell>
          <cell r="AH20">
            <v>24.12306691474204</v>
          </cell>
          <cell r="AI20">
            <v>14.928095562507604</v>
          </cell>
          <cell r="AJ20">
            <v>22.821917385478162</v>
          </cell>
        </row>
        <row r="21">
          <cell r="X21" t="str">
            <v>5</v>
          </cell>
          <cell r="Y21">
            <v>35462.486689814803</v>
          </cell>
          <cell r="Z21">
            <v>25183.606</v>
          </cell>
          <cell r="AA21">
            <v>4164.7120000000004</v>
          </cell>
          <cell r="AB21">
            <v>29348.317999999999</v>
          </cell>
          <cell r="AD21">
            <v>31183.62</v>
          </cell>
          <cell r="AE21">
            <v>4932.491</v>
          </cell>
          <cell r="AF21">
            <v>36116.110999999997</v>
          </cell>
          <cell r="AH21">
            <v>23.825078902520946</v>
          </cell>
          <cell r="AI21">
            <v>18.435344388759646</v>
          </cell>
          <cell r="AJ21">
            <v>23.060241476189525</v>
          </cell>
        </row>
        <row r="22">
          <cell r="X22" t="str">
            <v>6</v>
          </cell>
          <cell r="Y22">
            <v>35469.486689814803</v>
          </cell>
          <cell r="Z22">
            <v>25264.417000000001</v>
          </cell>
          <cell r="AA22">
            <v>4189.402</v>
          </cell>
          <cell r="AB22">
            <v>29453.819000000003</v>
          </cell>
          <cell r="AD22">
            <v>31327.234</v>
          </cell>
          <cell r="AE22">
            <v>4962.3909999999996</v>
          </cell>
          <cell r="AF22">
            <v>36289.625</v>
          </cell>
          <cell r="AH22">
            <v>23.997454601861577</v>
          </cell>
          <cell r="AI22">
            <v>18.451058170115921</v>
          </cell>
          <cell r="AJ22">
            <v>23.208555739410208</v>
          </cell>
        </row>
        <row r="23">
          <cell r="X23" t="str">
            <v>7</v>
          </cell>
          <cell r="Y23">
            <v>35476.486689814803</v>
          </cell>
          <cell r="Z23">
            <v>25408.745999999999</v>
          </cell>
          <cell r="AA23">
            <v>4180.6090000000004</v>
          </cell>
          <cell r="AB23">
            <v>29589.355</v>
          </cell>
          <cell r="AD23">
            <v>31559.412</v>
          </cell>
          <cell r="AE23">
            <v>5004.5630000000001</v>
          </cell>
          <cell r="AF23">
            <v>36563.974999999999</v>
          </cell>
          <cell r="AH23">
            <v>24.206885298471637</v>
          </cell>
          <cell r="AI23">
            <v>19.708946710873931</v>
          </cell>
          <cell r="AJ23">
            <v>23.571382343413696</v>
          </cell>
        </row>
        <row r="24">
          <cell r="X24" t="str">
            <v>8</v>
          </cell>
          <cell r="Y24">
            <v>35483.486689814803</v>
          </cell>
          <cell r="Z24">
            <v>25526.615000000002</v>
          </cell>
          <cell r="AA24">
            <v>4186.232</v>
          </cell>
          <cell r="AB24">
            <v>29712.847000000002</v>
          </cell>
          <cell r="AD24">
            <v>31649.835999999999</v>
          </cell>
          <cell r="AE24">
            <v>4971.5460000000003</v>
          </cell>
          <cell r="AF24">
            <v>36621.381999999998</v>
          </cell>
          <cell r="AH24">
            <v>23.987594908294717</v>
          </cell>
          <cell r="AI24">
            <v>18.759447636920278</v>
          </cell>
          <cell r="AJ24">
            <v>23.251003177177854</v>
          </cell>
        </row>
        <row r="25">
          <cell r="X25" t="str">
            <v>9</v>
          </cell>
          <cell r="Y25">
            <v>35490.486689814803</v>
          </cell>
          <cell r="Z25">
            <v>25628.221000000001</v>
          </cell>
          <cell r="AA25">
            <v>4173.7449999999999</v>
          </cell>
          <cell r="AB25">
            <v>29801.966</v>
          </cell>
          <cell r="AD25">
            <v>31718.11</v>
          </cell>
          <cell r="AE25">
            <v>4955.3280000000004</v>
          </cell>
          <cell r="AF25">
            <v>36673.438000000002</v>
          </cell>
          <cell r="AH25">
            <v>23.762433607857524</v>
          </cell>
          <cell r="AI25">
            <v>18.726179965474653</v>
          </cell>
          <cell r="AJ25">
            <v>23.057109722224368</v>
          </cell>
        </row>
        <row r="26">
          <cell r="X26" t="str">
            <v>10</v>
          </cell>
          <cell r="Y26">
            <v>35497.486689814803</v>
          </cell>
          <cell r="Z26">
            <v>25721.434000000001</v>
          </cell>
          <cell r="AA26">
            <v>4164.4679999999998</v>
          </cell>
          <cell r="AB26">
            <v>29885.902000000002</v>
          </cell>
          <cell r="AD26">
            <v>31825.738000000001</v>
          </cell>
          <cell r="AE26">
            <v>4875.7060000000001</v>
          </cell>
          <cell r="AF26">
            <v>36701.444000000003</v>
          </cell>
          <cell r="AH26">
            <v>23.732362666871531</v>
          </cell>
          <cell r="AI26">
            <v>17.078724101133691</v>
          </cell>
          <cell r="AJ26">
            <v>22.80520761929823</v>
          </cell>
        </row>
        <row r="27">
          <cell r="X27" t="str">
            <v>11</v>
          </cell>
          <cell r="Y27">
            <v>35504.486689814803</v>
          </cell>
          <cell r="Z27">
            <v>25832.845000000001</v>
          </cell>
          <cell r="AA27">
            <v>4176.9949999999999</v>
          </cell>
          <cell r="AB27">
            <v>30009.84</v>
          </cell>
          <cell r="AD27">
            <v>32000.905999999999</v>
          </cell>
          <cell r="AE27">
            <v>4883.0609999999997</v>
          </cell>
          <cell r="AF27">
            <v>36883.966999999997</v>
          </cell>
          <cell r="AH27">
            <v>23.876816510144351</v>
          </cell>
          <cell r="AI27">
            <v>16.903683150207272</v>
          </cell>
          <cell r="AJ27">
            <v>22.906243418825277</v>
          </cell>
        </row>
        <row r="28">
          <cell r="X28" t="str">
            <v>12</v>
          </cell>
          <cell r="Y28">
            <v>35511.486689814803</v>
          </cell>
          <cell r="Z28">
            <v>26004.616000000002</v>
          </cell>
          <cell r="AA28">
            <v>4179.8180000000002</v>
          </cell>
          <cell r="AB28">
            <v>30184.434000000001</v>
          </cell>
          <cell r="AD28">
            <v>32381.704000000002</v>
          </cell>
          <cell r="AE28">
            <v>4846.701</v>
          </cell>
          <cell r="AF28">
            <v>37228.404999999999</v>
          </cell>
          <cell r="AH28">
            <v>24.522907779141967</v>
          </cell>
          <cell r="AI28">
            <v>15.954833440116278</v>
          </cell>
          <cell r="AJ28">
            <v>23.336435594584938</v>
          </cell>
        </row>
        <row r="29">
          <cell r="X29" t="str">
            <v>13</v>
          </cell>
          <cell r="Y29">
            <v>35518.486689814803</v>
          </cell>
          <cell r="Z29">
            <v>26183.972000000002</v>
          </cell>
          <cell r="AA29">
            <v>4179.933</v>
          </cell>
          <cell r="AB29">
            <v>30363.905000000002</v>
          </cell>
          <cell r="AD29">
            <v>32375.144</v>
          </cell>
          <cell r="AE29">
            <v>4826.9290000000001</v>
          </cell>
          <cell r="AF29">
            <v>37202.073000000004</v>
          </cell>
          <cell r="AH29">
            <v>23.64489237920051</v>
          </cell>
          <cell r="AI29">
            <v>15.478621308044893</v>
          </cell>
          <cell r="AJ29">
            <v>22.52071332722192</v>
          </cell>
        </row>
        <row r="30">
          <cell r="X30" t="str">
            <v>14</v>
          </cell>
          <cell r="Y30">
            <v>35525.486689814803</v>
          </cell>
          <cell r="Z30">
            <v>26236.217000000001</v>
          </cell>
          <cell r="AA30">
            <v>4181.1570000000002</v>
          </cell>
          <cell r="AB30">
            <v>30417.374</v>
          </cell>
          <cell r="AD30">
            <v>32450.403999999999</v>
          </cell>
          <cell r="AE30">
            <v>4797.8100000000004</v>
          </cell>
          <cell r="AF30">
            <v>37248.214</v>
          </cell>
          <cell r="AH30">
            <v>23.685529815521789</v>
          </cell>
          <cell r="AI30">
            <v>14.748381847416891</v>
          </cell>
          <cell r="AJ30">
            <v>22.457033930673951</v>
          </cell>
        </row>
        <row r="31">
          <cell r="X31" t="str">
            <v>15</v>
          </cell>
          <cell r="Y31">
            <v>35532.486689814803</v>
          </cell>
          <cell r="Z31">
            <v>26458.522000000001</v>
          </cell>
          <cell r="AA31">
            <v>4180.1080000000002</v>
          </cell>
          <cell r="AB31">
            <v>30638.63</v>
          </cell>
          <cell r="AD31">
            <v>32516.851999999999</v>
          </cell>
          <cell r="AE31">
            <v>4789.3900000000003</v>
          </cell>
          <cell r="AF31">
            <v>37306.241999999998</v>
          </cell>
          <cell r="AH31">
            <v>22.897461921720328</v>
          </cell>
          <cell r="AI31">
            <v>14.575747803645278</v>
          </cell>
          <cell r="AJ31">
            <v>21.762108814917624</v>
          </cell>
        </row>
        <row r="32">
          <cell r="X32" t="str">
            <v>16</v>
          </cell>
          <cell r="Y32">
            <v>35539.486689814803</v>
          </cell>
          <cell r="Z32">
            <v>26539.29</v>
          </cell>
          <cell r="AA32">
            <v>4205.1710000000003</v>
          </cell>
          <cell r="AB32">
            <v>30744.461000000003</v>
          </cell>
          <cell r="AD32">
            <v>32686.295999999998</v>
          </cell>
          <cell r="AE32">
            <v>4791.1480000000001</v>
          </cell>
          <cell r="AF32">
            <v>37477.443999999996</v>
          </cell>
          <cell r="AH32">
            <v>23.161908249994624</v>
          </cell>
          <cell r="AI32">
            <v>13.934677091609359</v>
          </cell>
          <cell r="AJ32">
            <v>21.899824491962928</v>
          </cell>
        </row>
        <row r="33">
          <cell r="X33" t="str">
            <v>17</v>
          </cell>
          <cell r="Y33">
            <v>35546.486689814803</v>
          </cell>
          <cell r="Z33">
            <v>26700.46</v>
          </cell>
          <cell r="AA33">
            <v>4212.9049999999997</v>
          </cell>
          <cell r="AB33">
            <v>30913.364999999998</v>
          </cell>
          <cell r="AD33">
            <v>32735.858</v>
          </cell>
          <cell r="AE33">
            <v>4811.2510000000002</v>
          </cell>
          <cell r="AF33">
            <v>37547.108999999997</v>
          </cell>
          <cell r="AH33">
            <v>22.604097457496984</v>
          </cell>
          <cell r="AI33">
            <v>14.202693865634286</v>
          </cell>
          <cell r="AJ33">
            <v>21.459145583148253</v>
          </cell>
        </row>
        <row r="34">
          <cell r="X34" t="str">
            <v>18</v>
          </cell>
          <cell r="Y34">
            <v>35553.486689814803</v>
          </cell>
          <cell r="Z34">
            <v>26715.123</v>
          </cell>
          <cell r="AA34">
            <v>4267.9799999999996</v>
          </cell>
          <cell r="AB34">
            <v>30983.102999999999</v>
          </cell>
          <cell r="AD34">
            <v>32778.266000000003</v>
          </cell>
          <cell r="AE34">
            <v>4811.2849999999999</v>
          </cell>
          <cell r="AF34">
            <v>37589.551000000007</v>
          </cell>
          <cell r="AH34">
            <v>22.695545889869216</v>
          </cell>
          <cell r="AI34">
            <v>12.729792548231256</v>
          </cell>
          <cell r="AJ34">
            <v>21.322744852250629</v>
          </cell>
        </row>
        <row r="35">
          <cell r="X35" t="str">
            <v>19</v>
          </cell>
          <cell r="Y35">
            <v>35560.486689814803</v>
          </cell>
          <cell r="Z35">
            <v>26855.115000000002</v>
          </cell>
          <cell r="AA35">
            <v>4280.5540000000001</v>
          </cell>
          <cell r="AB35">
            <v>31135.669000000002</v>
          </cell>
          <cell r="AD35">
            <v>32843.629000000001</v>
          </cell>
          <cell r="AE35">
            <v>4848.9629999999997</v>
          </cell>
          <cell r="AF35">
            <v>37692.592000000004</v>
          </cell>
          <cell r="AH35">
            <v>22.29934222959016</v>
          </cell>
          <cell r="AI35">
            <v>13.278865305752463</v>
          </cell>
          <cell r="AJ35">
            <v>21.059200622925434</v>
          </cell>
        </row>
        <row r="36">
          <cell r="X36" t="str">
            <v>20</v>
          </cell>
          <cell r="Y36">
            <v>35567.486689814803</v>
          </cell>
          <cell r="Z36">
            <v>27027.683000000001</v>
          </cell>
          <cell r="AA36">
            <v>4286.2389999999996</v>
          </cell>
          <cell r="AB36">
            <v>31313.921999999999</v>
          </cell>
          <cell r="AD36">
            <v>32845.464999999997</v>
          </cell>
          <cell r="AE36">
            <v>4942.2070000000003</v>
          </cell>
          <cell r="AF36">
            <v>37787.671999999999</v>
          </cell>
          <cell r="AH36">
            <v>21.525270960148511</v>
          </cell>
          <cell r="AI36">
            <v>15.304046274601134</v>
          </cell>
          <cell r="AJ36">
            <v>20.673711839736963</v>
          </cell>
        </row>
        <row r="37">
          <cell r="X37" t="str">
            <v>21</v>
          </cell>
          <cell r="Y37">
            <v>35574.486689814803</v>
          </cell>
          <cell r="Z37">
            <v>27186.205000000002</v>
          </cell>
          <cell r="AA37">
            <v>4314.8549999999996</v>
          </cell>
          <cell r="AB37">
            <v>31501.06</v>
          </cell>
          <cell r="AD37">
            <v>32990.322999999997</v>
          </cell>
          <cell r="AE37">
            <v>5021.4269999999997</v>
          </cell>
          <cell r="AF37">
            <v>38011.75</v>
          </cell>
          <cell r="AH37">
            <v>21.34949692316377</v>
          </cell>
          <cell r="AI37">
            <v>16.375335903524004</v>
          </cell>
          <cell r="AJ37">
            <v>20.668161642814553</v>
          </cell>
        </row>
        <row r="38">
          <cell r="X38" t="str">
            <v>22</v>
          </cell>
          <cell r="Y38">
            <v>35581.486689814803</v>
          </cell>
          <cell r="Z38">
            <v>27124.45</v>
          </cell>
          <cell r="AA38">
            <v>4329.5339999999997</v>
          </cell>
          <cell r="AB38">
            <v>31453.984</v>
          </cell>
          <cell r="AD38">
            <v>33020.74</v>
          </cell>
          <cell r="AE38">
            <v>5101.817</v>
          </cell>
          <cell r="AF38">
            <v>38122.557000000001</v>
          </cell>
          <cell r="AH38">
            <v>21.737915423169852</v>
          </cell>
          <cell r="AI38">
            <v>17.837554803819543</v>
          </cell>
          <cell r="AJ38">
            <v>21.201044039445051</v>
          </cell>
        </row>
        <row r="39">
          <cell r="X39" t="str">
            <v>23</v>
          </cell>
          <cell r="Y39">
            <v>35588.486689814803</v>
          </cell>
          <cell r="Z39">
            <v>27376.704000000002</v>
          </cell>
          <cell r="AA39">
            <v>4330.8220000000001</v>
          </cell>
          <cell r="AB39">
            <v>31707.526000000002</v>
          </cell>
          <cell r="AD39">
            <v>33205.595999999998</v>
          </cell>
          <cell r="AE39">
            <v>5096.0290000000005</v>
          </cell>
          <cell r="AF39">
            <v>38301.625</v>
          </cell>
          <cell r="AH39">
            <v>21.291430845729266</v>
          </cell>
          <cell r="AI39">
            <v>17.668862862523561</v>
          </cell>
          <cell r="AJ39">
            <v>20.796636735392092</v>
          </cell>
        </row>
        <row r="40">
          <cell r="X40" t="str">
            <v>24</v>
          </cell>
          <cell r="Y40">
            <v>35595.486689814803</v>
          </cell>
          <cell r="Z40">
            <v>27558.21</v>
          </cell>
          <cell r="AA40">
            <v>4285.2950000000001</v>
          </cell>
          <cell r="AB40">
            <v>31843.504999999997</v>
          </cell>
          <cell r="AD40">
            <v>33515.428</v>
          </cell>
          <cell r="AE40">
            <v>5144.5739999999996</v>
          </cell>
          <cell r="AF40">
            <v>38660.002</v>
          </cell>
          <cell r="AH40">
            <v>21.616853924837653</v>
          </cell>
          <cell r="AI40">
            <v>20.051805068262496</v>
          </cell>
          <cell r="AJ40">
            <v>21.406239671166858</v>
          </cell>
        </row>
        <row r="41">
          <cell r="X41" t="str">
            <v>25</v>
          </cell>
          <cell r="Y41">
            <v>35602.486689814803</v>
          </cell>
          <cell r="Z41">
            <v>27675.94</v>
          </cell>
          <cell r="AA41">
            <v>4267.165</v>
          </cell>
          <cell r="AB41">
            <v>31943.105</v>
          </cell>
          <cell r="AD41">
            <v>33653.61</v>
          </cell>
          <cell r="AE41">
            <v>5191.05</v>
          </cell>
          <cell r="AF41">
            <v>38844.660000000003</v>
          </cell>
          <cell r="AH41">
            <v>21.598796644305484</v>
          </cell>
          <cell r="AI41">
            <v>21.651025915332546</v>
          </cell>
          <cell r="AJ41">
            <v>21.605773765574774</v>
          </cell>
        </row>
        <row r="42">
          <cell r="X42" t="str">
            <v>26</v>
          </cell>
          <cell r="Y42">
            <v>35609.486689814803</v>
          </cell>
          <cell r="Z42">
            <v>27787.326000000001</v>
          </cell>
          <cell r="AA42">
            <v>4328.43</v>
          </cell>
          <cell r="AB42">
            <v>32115.756000000001</v>
          </cell>
          <cell r="AD42">
            <v>33850.1</v>
          </cell>
          <cell r="AE42">
            <v>5283.9350000000004</v>
          </cell>
          <cell r="AF42">
            <v>39134.034999999996</v>
          </cell>
          <cell r="AH42">
            <v>21.818486600689813</v>
          </cell>
          <cell r="AI42">
            <v>22.07509420274787</v>
          </cell>
          <cell r="AJ42">
            <v>21.853071121850576</v>
          </cell>
        </row>
        <row r="43">
          <cell r="X43" t="str">
            <v>27</v>
          </cell>
          <cell r="Y43">
            <v>35616.486689814803</v>
          </cell>
          <cell r="Z43">
            <v>27872.527999999998</v>
          </cell>
          <cell r="AA43">
            <v>4326.7340000000004</v>
          </cell>
          <cell r="AB43">
            <v>32199.261999999999</v>
          </cell>
          <cell r="AD43">
            <v>33992.720999999998</v>
          </cell>
          <cell r="AE43">
            <v>5346.27</v>
          </cell>
          <cell r="AF43">
            <v>39338.990999999995</v>
          </cell>
          <cell r="AH43">
            <v>21.957796580202562</v>
          </cell>
          <cell r="AI43">
            <v>23.563639456458386</v>
          </cell>
          <cell r="AJ43">
            <v>22.173579630489648</v>
          </cell>
        </row>
        <row r="44">
          <cell r="X44" t="str">
            <v>28</v>
          </cell>
          <cell r="Y44">
            <v>35623.486689814803</v>
          </cell>
          <cell r="Z44">
            <v>28036.190999999999</v>
          </cell>
          <cell r="AA44">
            <v>4346.7240000000002</v>
          </cell>
          <cell r="AB44">
            <v>32382.915000000001</v>
          </cell>
          <cell r="AD44">
            <v>34095.423999999999</v>
          </cell>
          <cell r="AE44">
            <v>5345.6689999999999</v>
          </cell>
          <cell r="AF44">
            <v>39441.093000000001</v>
          </cell>
          <cell r="AH44">
            <v>21.612183338314406</v>
          </cell>
          <cell r="AI44">
            <v>22.981560365921538</v>
          </cell>
          <cell r="AJ44">
            <v>21.795993350197172</v>
          </cell>
        </row>
        <row r="45">
          <cell r="X45" t="str">
            <v>29</v>
          </cell>
          <cell r="Y45">
            <v>35630.486689814803</v>
          </cell>
          <cell r="Z45">
            <v>28119.618999999999</v>
          </cell>
          <cell r="AA45">
            <v>4343.8270000000002</v>
          </cell>
          <cell r="AB45">
            <v>32463.446</v>
          </cell>
          <cell r="AD45">
            <v>34197.343000000001</v>
          </cell>
          <cell r="AE45">
            <v>5373.5959999999995</v>
          </cell>
          <cell r="AF45">
            <v>39570.938999999998</v>
          </cell>
          <cell r="AH45">
            <v>21.613820585549192</v>
          </cell>
          <cell r="AI45">
            <v>23.706491994271396</v>
          </cell>
          <cell r="AJ45">
            <v>21.893834068016062</v>
          </cell>
        </row>
        <row r="46">
          <cell r="X46" t="str">
            <v>30</v>
          </cell>
          <cell r="Y46">
            <v>35637.486689814803</v>
          </cell>
          <cell r="Z46">
            <v>28255.065999999999</v>
          </cell>
          <cell r="AA46">
            <v>4343.924</v>
          </cell>
          <cell r="AB46">
            <v>32598.989999999998</v>
          </cell>
          <cell r="AD46">
            <v>34295.366999999998</v>
          </cell>
          <cell r="AE46">
            <v>5416.8029999999999</v>
          </cell>
          <cell r="AF46">
            <v>39712.17</v>
          </cell>
          <cell r="AH46">
            <v>21.377762840830037</v>
          </cell>
          <cell r="AI46">
            <v>24.698383305048608</v>
          </cell>
          <cell r="AJ46">
            <v>21.820246578191526</v>
          </cell>
        </row>
        <row r="47">
          <cell r="X47" t="str">
            <v>31</v>
          </cell>
          <cell r="Y47">
            <v>35644.486689814803</v>
          </cell>
          <cell r="Z47">
            <v>28330.511999999999</v>
          </cell>
          <cell r="AA47">
            <v>4325.2430000000004</v>
          </cell>
          <cell r="AB47">
            <v>32655.754999999997</v>
          </cell>
          <cell r="AD47">
            <v>34461.525000000001</v>
          </cell>
          <cell r="AE47">
            <v>5506.3639999999996</v>
          </cell>
          <cell r="AF47">
            <v>39967.889000000003</v>
          </cell>
          <cell r="AH47">
            <v>21.641024348589255</v>
          </cell>
          <cell r="AI47">
            <v>27.307621791423031</v>
          </cell>
          <cell r="AJ47">
            <v>22.391563141014515</v>
          </cell>
        </row>
        <row r="48">
          <cell r="X48" t="str">
            <v>32</v>
          </cell>
          <cell r="Y48">
            <v>35651.486689814803</v>
          </cell>
          <cell r="Z48">
            <v>28457.878000000001</v>
          </cell>
          <cell r="AA48">
            <v>4297.1490000000003</v>
          </cell>
          <cell r="AB48">
            <v>32755.027000000002</v>
          </cell>
          <cell r="AD48">
            <v>34565.758999999998</v>
          </cell>
          <cell r="AE48">
            <v>5535.33</v>
          </cell>
          <cell r="AF48">
            <v>40101.089</v>
          </cell>
          <cell r="AH48">
            <v>21.46288279119053</v>
          </cell>
          <cell r="AI48">
            <v>28.814011336353463</v>
          </cell>
          <cell r="AJ48">
            <v>22.427281162064073</v>
          </cell>
        </row>
        <row r="49">
          <cell r="X49" t="str">
            <v>33</v>
          </cell>
          <cell r="Y49">
            <v>35658.486689814803</v>
          </cell>
          <cell r="Z49">
            <v>28611.967000000001</v>
          </cell>
          <cell r="AA49">
            <v>4323.0940000000001</v>
          </cell>
          <cell r="AB49">
            <v>32935.061000000002</v>
          </cell>
          <cell r="AD49">
            <v>34700.209000000003</v>
          </cell>
          <cell r="AE49">
            <v>5625.6859999999997</v>
          </cell>
          <cell r="AF49">
            <v>40325.895000000004</v>
          </cell>
          <cell r="AH49">
            <v>21.27865588549016</v>
          </cell>
          <cell r="AI49">
            <v>30.131012649736498</v>
          </cell>
          <cell r="AJ49">
            <v>22.44062641936506</v>
          </cell>
        </row>
        <row r="50">
          <cell r="X50" t="str">
            <v>34</v>
          </cell>
          <cell r="Y50">
            <v>35665.486689814803</v>
          </cell>
          <cell r="Z50">
            <v>28626.774000000001</v>
          </cell>
          <cell r="AA50">
            <v>4277.1859999999997</v>
          </cell>
          <cell r="AB50">
            <v>32903.96</v>
          </cell>
          <cell r="AD50">
            <v>34861.385999999999</v>
          </cell>
          <cell r="AE50">
            <v>5692.8209999999999</v>
          </cell>
          <cell r="AF50">
            <v>40554.206999999995</v>
          </cell>
          <cell r="AH50">
            <v>21.778954205597877</v>
          </cell>
          <cell r="AI50">
            <v>33.097344843081423</v>
          </cell>
          <cell r="AJ50">
            <v>23.250231886982586</v>
          </cell>
        </row>
        <row r="51">
          <cell r="X51" t="str">
            <v>35</v>
          </cell>
          <cell r="Y51">
            <v>35672.486689814803</v>
          </cell>
          <cell r="Z51">
            <v>28710.706999999999</v>
          </cell>
          <cell r="AA51">
            <v>4312.7640000000001</v>
          </cell>
          <cell r="AB51">
            <v>33023.470999999998</v>
          </cell>
          <cell r="AD51">
            <v>34853.004999999997</v>
          </cell>
          <cell r="AE51">
            <v>5759.9129999999996</v>
          </cell>
          <cell r="AF51">
            <v>40612.917999999998</v>
          </cell>
          <cell r="AH51">
            <v>21.393753905119794</v>
          </cell>
          <cell r="AI51">
            <v>33.555024109828402</v>
          </cell>
          <cell r="AJ51">
            <v>22.981978484333165</v>
          </cell>
        </row>
        <row r="52">
          <cell r="X52" t="str">
            <v>36</v>
          </cell>
          <cell r="Y52">
            <v>35679.486689814803</v>
          </cell>
          <cell r="Z52">
            <v>28802.444</v>
          </cell>
          <cell r="AA52">
            <v>4303.7870000000003</v>
          </cell>
          <cell r="AB52">
            <v>33106.231</v>
          </cell>
          <cell r="AD52">
            <v>35017.51</v>
          </cell>
          <cell r="AE52">
            <v>5848.4669999999996</v>
          </cell>
          <cell r="AF52">
            <v>40865.976999999999</v>
          </cell>
          <cell r="AH52">
            <v>21.578259122732788</v>
          </cell>
          <cell r="AI52">
            <v>35.891181417667717</v>
          </cell>
          <cell r="AJ52">
            <v>23.438929064441073</v>
          </cell>
        </row>
        <row r="53">
          <cell r="X53" t="str">
            <v>37</v>
          </cell>
          <cell r="Y53">
            <v>35686.486689814803</v>
          </cell>
          <cell r="Z53">
            <v>28931.51</v>
          </cell>
          <cell r="AA53">
            <v>4304.5069999999996</v>
          </cell>
          <cell r="AB53">
            <v>33236.017</v>
          </cell>
          <cell r="AD53">
            <v>35154.51</v>
          </cell>
          <cell r="AE53">
            <v>6040.8180000000002</v>
          </cell>
          <cell r="AF53">
            <v>41195.328000000001</v>
          </cell>
          <cell r="AH53">
            <v>21.509420006076429</v>
          </cell>
          <cell r="AI53">
            <v>40.337046727999294</v>
          </cell>
          <cell r="AJ53">
            <v>23.947848504229619</v>
          </cell>
        </row>
        <row r="54">
          <cell r="X54" t="str">
            <v>38</v>
          </cell>
          <cell r="Y54">
            <v>35693.486689814803</v>
          </cell>
          <cell r="Z54">
            <v>29035.867999999999</v>
          </cell>
          <cell r="AA54">
            <v>4269.3890000000001</v>
          </cell>
          <cell r="AB54">
            <v>33305.256999999998</v>
          </cell>
          <cell r="AD54">
            <v>35503.065999999999</v>
          </cell>
          <cell r="AE54">
            <v>6054.6809999999996</v>
          </cell>
          <cell r="AF54">
            <v>41557.746999999996</v>
          </cell>
          <cell r="AH54">
            <v>22.273134731153888</v>
          </cell>
          <cell r="AI54">
            <v>41.816100617676199</v>
          </cell>
          <cell r="AJ54">
            <v>24.778340548460555</v>
          </cell>
        </row>
        <row r="55">
          <cell r="X55" t="str">
            <v>39</v>
          </cell>
          <cell r="Y55">
            <v>35700.486689814803</v>
          </cell>
          <cell r="Z55">
            <v>29342.621999999999</v>
          </cell>
          <cell r="AA55">
            <v>4233.6239999999998</v>
          </cell>
          <cell r="AB55">
            <v>33576.245999999999</v>
          </cell>
          <cell r="AD55">
            <v>35784.004999999997</v>
          </cell>
          <cell r="AE55">
            <v>6083.8050000000003</v>
          </cell>
          <cell r="AF55">
            <v>41867.81</v>
          </cell>
          <cell r="AH55">
            <v>21.952308829115541</v>
          </cell>
          <cell r="AI55">
            <v>43.702062346585357</v>
          </cell>
          <cell r="AJ55">
            <v>24.694732103166018</v>
          </cell>
        </row>
        <row r="56">
          <cell r="X56" t="str">
            <v>40</v>
          </cell>
          <cell r="Y56">
            <v>35707.486689814803</v>
          </cell>
          <cell r="Z56">
            <v>29383.789000000001</v>
          </cell>
          <cell r="AA56">
            <v>4166.232</v>
          </cell>
          <cell r="AB56">
            <v>33550.021000000001</v>
          </cell>
          <cell r="AD56">
            <v>36069.502999999997</v>
          </cell>
          <cell r="AE56">
            <v>6061.7089999999998</v>
          </cell>
          <cell r="AF56">
            <v>42131.212</v>
          </cell>
          <cell r="AH56">
            <v>22.753069728345785</v>
          </cell>
          <cell r="AI56">
            <v>45.49619416297508</v>
          </cell>
          <cell r="AJ56">
            <v>25.577304407648494</v>
          </cell>
        </row>
        <row r="57">
          <cell r="X57" t="str">
            <v>41</v>
          </cell>
          <cell r="Y57">
            <v>35714.486689814803</v>
          </cell>
          <cell r="Z57">
            <v>29574.81</v>
          </cell>
          <cell r="AA57">
            <v>4152.7790000000005</v>
          </cell>
          <cell r="AB57">
            <v>33727.589</v>
          </cell>
          <cell r="AD57">
            <v>36247.885999999999</v>
          </cell>
          <cell r="AE57">
            <v>6150.5190000000002</v>
          </cell>
          <cell r="AF57">
            <v>42398.404999999999</v>
          </cell>
          <cell r="AH57">
            <v>22.56337741476613</v>
          </cell>
          <cell r="AI57">
            <v>48.10609955405765</v>
          </cell>
          <cell r="AJ57">
            <v>25.70837779124977</v>
          </cell>
        </row>
        <row r="58">
          <cell r="X58" t="str">
            <v>42</v>
          </cell>
          <cell r="Y58">
            <v>35721.486689814803</v>
          </cell>
          <cell r="Z58">
            <v>29607.735000000001</v>
          </cell>
          <cell r="AA58">
            <v>4160.0429999999997</v>
          </cell>
          <cell r="AB58">
            <v>33767.777999999998</v>
          </cell>
          <cell r="AD58">
            <v>36486.082999999999</v>
          </cell>
          <cell r="AE58">
            <v>6150.0550000000003</v>
          </cell>
          <cell r="AF58">
            <v>42636.137999999999</v>
          </cell>
          <cell r="AH58">
            <v>23.231591339222657</v>
          </cell>
          <cell r="AI58">
            <v>47.836332460986597</v>
          </cell>
          <cell r="AJ58">
            <v>26.262788152658434</v>
          </cell>
        </row>
        <row r="59">
          <cell r="X59" t="str">
            <v>43</v>
          </cell>
          <cell r="Y59">
            <v>35728.486689814803</v>
          </cell>
          <cell r="Z59">
            <v>29631.893</v>
          </cell>
          <cell r="AA59">
            <v>4155.7250000000004</v>
          </cell>
          <cell r="AB59">
            <v>33787.618000000002</v>
          </cell>
          <cell r="AD59">
            <v>36697.769999999997</v>
          </cell>
          <cell r="AE59">
            <v>6121.4049999999997</v>
          </cell>
          <cell r="AF59">
            <v>42819.174999999996</v>
          </cell>
          <cell r="AH59">
            <v>23.845513346042367</v>
          </cell>
          <cell r="AI59">
            <v>47.300531194917838</v>
          </cell>
          <cell r="AJ59">
            <v>26.730375014894481</v>
          </cell>
        </row>
        <row r="60">
          <cell r="X60" t="str">
            <v>44</v>
          </cell>
          <cell r="Y60">
            <v>35735.486689814803</v>
          </cell>
          <cell r="Z60">
            <v>29635.437000000002</v>
          </cell>
          <cell r="AA60">
            <v>4108.2780000000002</v>
          </cell>
          <cell r="AB60">
            <v>33743.715000000004</v>
          </cell>
          <cell r="AD60">
            <v>36926.612000000001</v>
          </cell>
          <cell r="AE60">
            <v>6175.1679999999997</v>
          </cell>
          <cell r="AF60">
            <v>43101.78</v>
          </cell>
          <cell r="AH60">
            <v>24.602893488629853</v>
          </cell>
          <cell r="AI60">
            <v>50.31037334863899</v>
          </cell>
          <cell r="AJ60">
            <v>27.732764457025528</v>
          </cell>
        </row>
        <row r="61">
          <cell r="X61" t="str">
            <v>45</v>
          </cell>
          <cell r="Y61">
            <v>35742.486689814803</v>
          </cell>
          <cell r="Z61">
            <v>29814.332999999999</v>
          </cell>
          <cell r="AA61">
            <v>4100.692</v>
          </cell>
          <cell r="AB61">
            <v>33915.025000000001</v>
          </cell>
          <cell r="AD61">
            <v>37138.017</v>
          </cell>
          <cell r="AE61">
            <v>6187.2359999999999</v>
          </cell>
          <cell r="AF61">
            <v>43325.252999999997</v>
          </cell>
          <cell r="AH61">
            <v>24.564306033611416</v>
          </cell>
          <cell r="AI61">
            <v>50.882729061338907</v>
          </cell>
          <cell r="AJ61">
            <v>27.746486992122211</v>
          </cell>
        </row>
        <row r="62">
          <cell r="X62" t="str">
            <v>46</v>
          </cell>
          <cell r="Y62">
            <v>35749.486689814803</v>
          </cell>
          <cell r="Z62">
            <v>29970.54</v>
          </cell>
          <cell r="AA62">
            <v>4231.9709999999995</v>
          </cell>
          <cell r="AB62">
            <v>34202.510999999999</v>
          </cell>
          <cell r="AD62">
            <v>37458.328999999998</v>
          </cell>
          <cell r="AE62">
            <v>6215.7349999999997</v>
          </cell>
          <cell r="AF62">
            <v>43674.063999999998</v>
          </cell>
          <cell r="AH62">
            <v>24.98383078850097</v>
          </cell>
          <cell r="AI62">
            <v>46.875652030696813</v>
          </cell>
          <cell r="AJ62">
            <v>27.692566197844371</v>
          </cell>
        </row>
        <row r="63">
          <cell r="X63" t="str">
            <v>47</v>
          </cell>
          <cell r="Y63">
            <v>35756.486689814803</v>
          </cell>
          <cell r="Z63">
            <v>30166.449000000001</v>
          </cell>
          <cell r="AA63">
            <v>4266.835</v>
          </cell>
          <cell r="AB63">
            <v>34433.284</v>
          </cell>
          <cell r="AD63">
            <v>37695.625999999997</v>
          </cell>
          <cell r="AE63">
            <v>6109.5749999999998</v>
          </cell>
          <cell r="AF63">
            <v>43805.200999999994</v>
          </cell>
          <cell r="AH63">
            <v>24.958777879358607</v>
          </cell>
          <cell r="AI63">
            <v>43.187514867577484</v>
          </cell>
          <cell r="AJ63">
            <v>27.217610147205228</v>
          </cell>
        </row>
        <row r="64">
          <cell r="X64" t="str">
            <v>48</v>
          </cell>
          <cell r="Y64">
            <v>35763.486689814803</v>
          </cell>
          <cell r="Z64">
            <v>30290.807000000001</v>
          </cell>
          <cell r="AA64">
            <v>4315.2169999999996</v>
          </cell>
          <cell r="AB64">
            <v>34606.023999999998</v>
          </cell>
          <cell r="AD64">
            <v>0</v>
          </cell>
          <cell r="AE64">
            <v>0</v>
          </cell>
          <cell r="AF64">
            <v>0</v>
          </cell>
          <cell r="AH64">
            <v>0</v>
          </cell>
          <cell r="AI64">
            <v>0</v>
          </cell>
          <cell r="AJ64">
            <v>0</v>
          </cell>
        </row>
        <row r="65">
          <cell r="X65" t="str">
            <v>49</v>
          </cell>
          <cell r="Y65">
            <v>35770.486689814803</v>
          </cell>
          <cell r="Z65">
            <v>30482.71</v>
          </cell>
          <cell r="AA65">
            <v>4313.5129999999999</v>
          </cell>
          <cell r="AB65">
            <v>34796.222999999998</v>
          </cell>
          <cell r="AD65">
            <v>0</v>
          </cell>
          <cell r="AE65">
            <v>0</v>
          </cell>
          <cell r="AF65">
            <v>0</v>
          </cell>
          <cell r="AH65">
            <v>0</v>
          </cell>
          <cell r="AI65">
            <v>0</v>
          </cell>
          <cell r="AJ65">
            <v>0</v>
          </cell>
        </row>
        <row r="66">
          <cell r="X66" t="str">
            <v>50</v>
          </cell>
          <cell r="Y66">
            <v>35777.486689814803</v>
          </cell>
          <cell r="Z66">
            <v>30698.75</v>
          </cell>
          <cell r="AA66">
            <v>4421.951</v>
          </cell>
          <cell r="AB66">
            <v>35120.701000000001</v>
          </cell>
          <cell r="AD66">
            <v>0</v>
          </cell>
          <cell r="AE66">
            <v>0</v>
          </cell>
          <cell r="AF66">
            <v>0</v>
          </cell>
          <cell r="AH66">
            <v>0</v>
          </cell>
          <cell r="AI66">
            <v>0</v>
          </cell>
          <cell r="AJ66">
            <v>0</v>
          </cell>
        </row>
        <row r="67">
          <cell r="X67" t="str">
            <v>51</v>
          </cell>
          <cell r="Y67">
            <v>35784.486689814803</v>
          </cell>
          <cell r="Z67">
            <v>30887.723999999998</v>
          </cell>
          <cell r="AA67">
            <v>4466.0309999999999</v>
          </cell>
          <cell r="AB67">
            <v>35353.754999999997</v>
          </cell>
          <cell r="AD67">
            <v>0</v>
          </cell>
          <cell r="AE67">
            <v>0</v>
          </cell>
          <cell r="AF67">
            <v>0</v>
          </cell>
          <cell r="AH67">
            <v>0</v>
          </cell>
          <cell r="AI67">
            <v>0</v>
          </cell>
          <cell r="AJ67">
            <v>0</v>
          </cell>
        </row>
        <row r="68">
          <cell r="X68" t="str">
            <v>52</v>
          </cell>
          <cell r="Y68">
            <v>35791.486689814803</v>
          </cell>
          <cell r="Z68">
            <v>31106.966</v>
          </cell>
          <cell r="AA68">
            <v>4499.3850000000002</v>
          </cell>
          <cell r="AB68">
            <v>35606.351000000002</v>
          </cell>
          <cell r="AD68">
            <v>0</v>
          </cell>
          <cell r="AE68">
            <v>0</v>
          </cell>
          <cell r="AF68">
            <v>0</v>
          </cell>
          <cell r="AH68">
            <v>0</v>
          </cell>
          <cell r="AI68">
            <v>0</v>
          </cell>
          <cell r="AJ68">
            <v>0</v>
          </cell>
        </row>
        <row r="70">
          <cell r="X70" t="str">
            <v>1/ No incluye la cartera de la FEN .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6">
          <cell r="D66" t="str">
            <v>F2001START</v>
          </cell>
        </row>
        <row r="67">
          <cell r="D67" t="str">
            <v>10/17/2001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guimiento CSF"/>
      <sheetName val="Seguim. SSF"/>
      <sheetName val="Seguimiento SSF"/>
      <sheetName val="Formato Largo"/>
      <sheetName val="Resumen OPEF"/>
      <sheetName val="Reporte OPEF"/>
      <sheetName val="Resumen MES OPEF"/>
      <sheetName val="Confis Marzo 7-97"/>
      <sheetName val="Reclasificación"/>
      <sheetName val="Historia desembolsos"/>
      <sheetName val="Contingencias 1997"/>
      <sheetName val="Formato FMI"/>
      <sheetName val="Elasticidad"/>
      <sheetName val="Que pasaría si...."/>
      <sheetName val="RESUMEN"/>
      <sheetName val="94-03 Mil Corr "/>
      <sheetName val="Hoja1"/>
      <sheetName val="Hoja2"/>
      <sheetName val="EMBI"/>
    </sheetNames>
    <sheetDataSet>
      <sheetData sheetId="0" refreshError="1">
        <row r="1">
          <cell r="AE1">
            <v>1183.4304445100188</v>
          </cell>
          <cell r="AF1">
            <v>2737.1786575030073</v>
          </cell>
        </row>
        <row r="6">
          <cell r="L6" t="str">
            <v>TESORERIA</v>
          </cell>
          <cell r="M6" t="str">
            <v>RESTO</v>
          </cell>
          <cell r="N6" t="str">
            <v>TOTAL</v>
          </cell>
          <cell r="Q6" t="str">
            <v>Observ.</v>
          </cell>
          <cell r="R6" t="str">
            <v>Observ.</v>
          </cell>
          <cell r="S6" t="str">
            <v>Observ.</v>
          </cell>
          <cell r="T6" t="str">
            <v>Observ.</v>
          </cell>
          <cell r="U6" t="str">
            <v>Observ.</v>
          </cell>
          <cell r="V6" t="str">
            <v>Observ.</v>
          </cell>
          <cell r="W6" t="str">
            <v>Observ.</v>
          </cell>
          <cell r="X6" t="str">
            <v>Observ.</v>
          </cell>
          <cell r="Y6" t="str">
            <v>Observ.</v>
          </cell>
          <cell r="Z6" t="str">
            <v>Observ.</v>
          </cell>
          <cell r="AA6" t="str">
            <v xml:space="preserve">Total </v>
          </cell>
          <cell r="AB6" t="str">
            <v>% PIB</v>
          </cell>
          <cell r="AC6" t="str">
            <v>% PIB</v>
          </cell>
          <cell r="AD6" t="str">
            <v>% PIB</v>
          </cell>
          <cell r="AE6" t="str">
            <v>Progr.</v>
          </cell>
          <cell r="AF6" t="str">
            <v>Progr.</v>
          </cell>
          <cell r="AG6" t="str">
            <v>Progr.</v>
          </cell>
          <cell r="AH6" t="str">
            <v>Progr.</v>
          </cell>
          <cell r="AI6" t="str">
            <v>Progr.</v>
          </cell>
          <cell r="AJ6" t="str">
            <v>Progr.</v>
          </cell>
          <cell r="AK6" t="str">
            <v>Progr.</v>
          </cell>
          <cell r="AL6" t="str">
            <v>Progr.</v>
          </cell>
          <cell r="AM6" t="str">
            <v>Progr.</v>
          </cell>
          <cell r="AN6" t="str">
            <v>Progr.</v>
          </cell>
          <cell r="AO6" t="str">
            <v>Progr.</v>
          </cell>
          <cell r="AP6" t="str">
            <v>Observ.-Prog.</v>
          </cell>
          <cell r="AQ6" t="str">
            <v>Observ.-Prog.</v>
          </cell>
          <cell r="AR6" t="str">
            <v>Observ.-Prog.</v>
          </cell>
          <cell r="AS6" t="str">
            <v>Observ.-Prog.</v>
          </cell>
          <cell r="AT6" t="str">
            <v>Observ.-Prog.</v>
          </cell>
          <cell r="AU6" t="str">
            <v>Observ.-Prog.</v>
          </cell>
          <cell r="AV6" t="str">
            <v>Observ-Prog</v>
          </cell>
          <cell r="AW6" t="str">
            <v>Observ-Prog</v>
          </cell>
          <cell r="AX6" t="str">
            <v>Observ-Prog</v>
          </cell>
          <cell r="AY6" t="str">
            <v>Observ.</v>
          </cell>
          <cell r="AZ6" t="str">
            <v>Observ.</v>
          </cell>
          <cell r="BA6" t="str">
            <v>Observ.</v>
          </cell>
          <cell r="BB6" t="str">
            <v>Observ.</v>
          </cell>
          <cell r="BC6" t="str">
            <v>Observ.</v>
          </cell>
          <cell r="BD6" t="str">
            <v>Observ.</v>
          </cell>
          <cell r="BE6" t="str">
            <v>Observ.</v>
          </cell>
          <cell r="BF6" t="str">
            <v>Observ.</v>
          </cell>
          <cell r="BG6" t="str">
            <v>Observ.</v>
          </cell>
          <cell r="BH6" t="str">
            <v>Progr.</v>
          </cell>
          <cell r="BI6" t="str">
            <v>Progr.</v>
          </cell>
          <cell r="BJ6" t="str">
            <v>Progr.</v>
          </cell>
          <cell r="BK6" t="str">
            <v>Progr.</v>
          </cell>
          <cell r="BL6" t="str">
            <v>Progr.</v>
          </cell>
          <cell r="BM6" t="str">
            <v>Progr.</v>
          </cell>
          <cell r="BN6" t="str">
            <v>Progr.</v>
          </cell>
          <cell r="BO6" t="str">
            <v>Progr.</v>
          </cell>
          <cell r="BP6" t="str">
            <v>Progr.</v>
          </cell>
          <cell r="BQ6" t="str">
            <v>Observ-Progr</v>
          </cell>
          <cell r="BR6" t="str">
            <v>Observ-Progr</v>
          </cell>
          <cell r="BS6" t="str">
            <v>Observ-Progr</v>
          </cell>
          <cell r="BT6" t="str">
            <v>Observ-Progr</v>
          </cell>
          <cell r="BU6" t="str">
            <v>Observ-Progr</v>
          </cell>
          <cell r="BV6" t="str">
            <v>Observ-Progr</v>
          </cell>
          <cell r="BW6" t="str">
            <v>Observ-Progr</v>
          </cell>
          <cell r="BX6" t="str">
            <v>Observ-Progr</v>
          </cell>
          <cell r="BY6" t="str">
            <v>Observ-Progr</v>
          </cell>
          <cell r="BZ6" t="str">
            <v>Observ.</v>
          </cell>
          <cell r="CA6" t="str">
            <v>Observ.</v>
          </cell>
          <cell r="CB6" t="str">
            <v>Observ.</v>
          </cell>
          <cell r="CC6" t="str">
            <v>Observ.</v>
          </cell>
          <cell r="CD6" t="str">
            <v>Observ.</v>
          </cell>
          <cell r="CE6" t="str">
            <v>Diferencias</v>
          </cell>
          <cell r="CF6" t="str">
            <v>Variación</v>
          </cell>
        </row>
        <row r="7">
          <cell r="L7" t="str">
            <v>CSF</v>
          </cell>
          <cell r="M7" t="str">
            <v>SSF</v>
          </cell>
          <cell r="N7" t="str">
            <v>CSF+SSF</v>
          </cell>
          <cell r="Q7">
            <v>35490</v>
          </cell>
          <cell r="R7">
            <v>35521</v>
          </cell>
          <cell r="S7">
            <v>35551</v>
          </cell>
          <cell r="T7">
            <v>35582</v>
          </cell>
          <cell r="U7">
            <v>35612</v>
          </cell>
          <cell r="V7">
            <v>35643</v>
          </cell>
          <cell r="W7">
            <v>35674</v>
          </cell>
          <cell r="X7">
            <v>35704</v>
          </cell>
          <cell r="Y7">
            <v>35735</v>
          </cell>
          <cell r="Z7">
            <v>35765</v>
          </cell>
          <cell r="AA7">
            <v>1997</v>
          </cell>
          <cell r="AB7" t="str">
            <v>CSF</v>
          </cell>
          <cell r="AC7" t="str">
            <v>SSF</v>
          </cell>
          <cell r="AD7" t="str">
            <v>CSF+SSF</v>
          </cell>
          <cell r="AE7" t="str">
            <v>Ene</v>
          </cell>
          <cell r="AF7" t="str">
            <v>Feb</v>
          </cell>
          <cell r="AG7" t="str">
            <v>Mar</v>
          </cell>
          <cell r="AH7" t="str">
            <v>Abr</v>
          </cell>
          <cell r="AI7" t="str">
            <v>May</v>
          </cell>
          <cell r="AJ7" t="str">
            <v>Jun</v>
          </cell>
          <cell r="AK7" t="str">
            <v>Jul</v>
          </cell>
          <cell r="AL7" t="str">
            <v>Ago</v>
          </cell>
          <cell r="AM7" t="str">
            <v>Sep</v>
          </cell>
          <cell r="AN7" t="str">
            <v>Oct</v>
          </cell>
          <cell r="AO7" t="str">
            <v>Nov</v>
          </cell>
          <cell r="AP7" t="str">
            <v>Enero</v>
          </cell>
          <cell r="AQ7" t="str">
            <v>Febrero</v>
          </cell>
          <cell r="AR7" t="str">
            <v>Marzo</v>
          </cell>
          <cell r="AS7" t="str">
            <v>Abril</v>
          </cell>
          <cell r="AT7" t="str">
            <v>Mayo</v>
          </cell>
          <cell r="AU7" t="str">
            <v>Junio</v>
          </cell>
          <cell r="AV7" t="str">
            <v>Julio</v>
          </cell>
          <cell r="AW7" t="str">
            <v>Agosto</v>
          </cell>
          <cell r="AX7" t="str">
            <v>Septiembre</v>
          </cell>
          <cell r="AY7" t="str">
            <v>Ene-Feb</v>
          </cell>
          <cell r="AZ7" t="str">
            <v>Ene-Mar</v>
          </cell>
          <cell r="BA7" t="str">
            <v>Ene-Abr</v>
          </cell>
          <cell r="BB7" t="str">
            <v>Ene-May</v>
          </cell>
          <cell r="BC7" t="str">
            <v>Ene-Jun</v>
          </cell>
          <cell r="BD7" t="str">
            <v>Ene-Jul</v>
          </cell>
          <cell r="BE7" t="str">
            <v>Ene-Agos</v>
          </cell>
          <cell r="BF7" t="str">
            <v>Ene-Sep</v>
          </cell>
          <cell r="BG7" t="str">
            <v>Ene-Oct</v>
          </cell>
          <cell r="BH7" t="str">
            <v>Ene-Feb</v>
          </cell>
          <cell r="BI7" t="str">
            <v>Ene-Mar</v>
          </cell>
          <cell r="BJ7" t="str">
            <v>Ene-Abr</v>
          </cell>
          <cell r="BK7" t="str">
            <v>Ene-May</v>
          </cell>
          <cell r="BL7" t="str">
            <v>Ene-Jun</v>
          </cell>
          <cell r="BM7" t="str">
            <v>Ene-Jul</v>
          </cell>
          <cell r="BN7" t="str">
            <v>Ene-Agos</v>
          </cell>
          <cell r="BO7" t="str">
            <v>Ene-Sep</v>
          </cell>
          <cell r="BP7" t="str">
            <v>Ene-Oct</v>
          </cell>
          <cell r="BQ7" t="str">
            <v>Ene-Feb</v>
          </cell>
          <cell r="BR7" t="str">
            <v>Ene-Mar</v>
          </cell>
          <cell r="BS7" t="str">
            <v>Ene-Abr</v>
          </cell>
          <cell r="BT7" t="str">
            <v>Ene-May</v>
          </cell>
          <cell r="BU7" t="str">
            <v>Ene-Jun</v>
          </cell>
          <cell r="BV7" t="str">
            <v>Ene-Jul</v>
          </cell>
          <cell r="BW7" t="str">
            <v>Ene-Agos</v>
          </cell>
          <cell r="BX7" t="str">
            <v>Ene-Sep</v>
          </cell>
          <cell r="BY7" t="str">
            <v>Ene-Sep</v>
          </cell>
          <cell r="BZ7">
            <v>35065</v>
          </cell>
          <cell r="CA7">
            <v>35096</v>
          </cell>
          <cell r="CB7">
            <v>35125</v>
          </cell>
          <cell r="CC7" t="str">
            <v>Ene-Mar 97</v>
          </cell>
          <cell r="CD7" t="str">
            <v>Ene-Mar 96</v>
          </cell>
          <cell r="CE7" t="str">
            <v>Acumulados</v>
          </cell>
          <cell r="CF7" t="str">
            <v>%</v>
          </cell>
        </row>
        <row r="8">
          <cell r="L8">
            <v>14557.600269024355</v>
          </cell>
          <cell r="M8">
            <v>8.8000000000000007</v>
          </cell>
          <cell r="N8">
            <v>14566.400269024356</v>
          </cell>
          <cell r="Q8">
            <v>1117.3881319197103</v>
          </cell>
          <cell r="R8">
            <v>1138.0803272712687</v>
          </cell>
          <cell r="S8">
            <v>1179.738892452445</v>
          </cell>
          <cell r="T8">
            <v>1375.639549804662</v>
          </cell>
          <cell r="U8">
            <v>1498.7542982262826</v>
          </cell>
          <cell r="V8">
            <v>1516.3641834780656</v>
          </cell>
          <cell r="W8">
            <v>1291.9710539185546</v>
          </cell>
          <cell r="X8">
            <v>1380.3897833779629</v>
          </cell>
          <cell r="Y8">
            <v>1091.7683148956307</v>
          </cell>
          <cell r="Z8">
            <v>1511.5768379882973</v>
          </cell>
          <cell r="AA8">
            <v>15168.700840557482</v>
          </cell>
          <cell r="AB8">
            <v>13.527372489443918</v>
          </cell>
          <cell r="AC8">
            <v>8.1772322159718545E-3</v>
          </cell>
          <cell r="AD8">
            <v>13.535549721659891</v>
          </cell>
          <cell r="AE8">
            <v>726.33585039237164</v>
          </cell>
          <cell r="AF8">
            <v>1438.1227019431008</v>
          </cell>
          <cell r="AG8">
            <v>1024.6103000000001</v>
          </cell>
          <cell r="AH8">
            <v>1219.2702560502198</v>
          </cell>
          <cell r="AI8">
            <v>1025.0579905407249</v>
          </cell>
          <cell r="AJ8">
            <v>1318.5125198987557</v>
          </cell>
          <cell r="AK8">
            <v>1386.8531636086091</v>
          </cell>
          <cell r="AL8">
            <v>1364.2976459563383</v>
          </cell>
          <cell r="AM8">
            <v>1147.7798913150875</v>
          </cell>
          <cell r="AN8">
            <v>1361.7922812436839</v>
          </cell>
          <cell r="AO8">
            <v>972.18127346093422</v>
          </cell>
          <cell r="AP8">
            <v>16.457900064195314</v>
          </cell>
          <cell r="AQ8">
            <v>-113.88698517506805</v>
          </cell>
          <cell r="AR8">
            <v>92.777831919710252</v>
          </cell>
          <cell r="AS8">
            <v>-81.189928778951071</v>
          </cell>
          <cell r="AT8">
            <v>154.68090191172018</v>
          </cell>
          <cell r="AU8">
            <v>57.127029905906284</v>
          </cell>
          <cell r="AV8">
            <v>111.90113461767351</v>
          </cell>
          <cell r="AW8">
            <v>152.06653752172724</v>
          </cell>
          <cell r="AX8">
            <v>144.19116260346709</v>
          </cell>
          <cell r="AY8">
            <v>2057.1933626519794</v>
          </cell>
          <cell r="AZ8">
            <v>3166.6159067143199</v>
          </cell>
          <cell r="BA8">
            <v>4301.1716418341994</v>
          </cell>
          <cell r="BB8">
            <v>5477.3676340074853</v>
          </cell>
          <cell r="BC8">
            <v>6848.2653596374657</v>
          </cell>
          <cell r="BD8">
            <v>8344.2977585040571</v>
          </cell>
          <cell r="BE8">
            <v>9857.549639359484</v>
          </cell>
          <cell r="BF8">
            <v>11141.102098057449</v>
          </cell>
          <cell r="BG8">
            <v>12521.491881435413</v>
          </cell>
          <cell r="BH8">
            <v>2106.4596832266393</v>
          </cell>
          <cell r="BI8">
            <v>3189.068852335472</v>
          </cell>
          <cell r="BJ8">
            <v>4408.3391083856923</v>
          </cell>
          <cell r="BK8">
            <v>5433.3970989264171</v>
          </cell>
          <cell r="BL8">
            <v>6751.9096188251733</v>
          </cell>
          <cell r="BM8">
            <v>8138.7627824337815</v>
          </cell>
          <cell r="BN8">
            <v>9503.060428390123</v>
          </cell>
          <cell r="BO8">
            <v>10650.840319705208</v>
          </cell>
          <cell r="BP8">
            <v>12012.632600948893</v>
          </cell>
          <cell r="BQ8">
            <v>-49.266320574659574</v>
          </cell>
          <cell r="BR8">
            <v>-22.452945621152274</v>
          </cell>
          <cell r="BS8">
            <v>-107.16746655149332</v>
          </cell>
          <cell r="BT8">
            <v>43.970535081066949</v>
          </cell>
          <cell r="BU8">
            <v>96.355740812292964</v>
          </cell>
          <cell r="BV8">
            <v>205.5349760702762</v>
          </cell>
          <cell r="BW8">
            <v>354.48921096936294</v>
          </cell>
          <cell r="BX8">
            <v>490.26177835223962</v>
          </cell>
          <cell r="BY8">
            <v>508.85928048651846</v>
          </cell>
          <cell r="BZ8">
            <v>618.83898199999999</v>
          </cell>
          <cell r="CA8">
            <v>1132.2671618140002</v>
          </cell>
          <cell r="CB8">
            <v>923.91891799999996</v>
          </cell>
          <cell r="CC8">
            <v>3166.6159067143199</v>
          </cell>
          <cell r="CD8">
            <v>2675.0250618139994</v>
          </cell>
          <cell r="CE8">
            <v>491.59084490032046</v>
          </cell>
          <cell r="CF8">
            <v>18.377055673899399</v>
          </cell>
        </row>
        <row r="9">
          <cell r="L9">
            <v>12496.099613354061</v>
          </cell>
          <cell r="M9">
            <v>0</v>
          </cell>
          <cell r="N9">
            <v>12496.099613354061</v>
          </cell>
          <cell r="Q9">
            <v>918.67541202805012</v>
          </cell>
          <cell r="R9">
            <v>1041.3214851985501</v>
          </cell>
          <cell r="S9">
            <v>1060.4619888837797</v>
          </cell>
          <cell r="T9">
            <v>1183.4589118603099</v>
          </cell>
          <cell r="U9">
            <v>1175.3498713699</v>
          </cell>
          <cell r="V9">
            <v>1300.8273561133799</v>
          </cell>
          <cell r="W9">
            <v>1030.2689678214899</v>
          </cell>
          <cell r="X9">
            <v>1285.1797225266603</v>
          </cell>
          <cell r="Y9">
            <v>916.57072490871997</v>
          </cell>
          <cell r="Z9">
            <v>1367.4223958232521</v>
          </cell>
          <cell r="AA9">
            <v>13075.612779912501</v>
          </cell>
          <cell r="AB9">
            <v>11.611762310490029</v>
          </cell>
          <cell r="AC9" t="str">
            <v xml:space="preserve"> </v>
          </cell>
          <cell r="AD9">
            <v>11.611762310490029</v>
          </cell>
          <cell r="AE9">
            <v>653.77829999999994</v>
          </cell>
          <cell r="AF9">
            <v>1354.6194</v>
          </cell>
          <cell r="AG9">
            <v>786.88030000000003</v>
          </cell>
          <cell r="AH9">
            <v>1121.4405222222222</v>
          </cell>
          <cell r="AI9">
            <v>935.23733791019799</v>
          </cell>
          <cell r="AJ9">
            <v>1193.5068379101976</v>
          </cell>
          <cell r="AK9">
            <v>1019.9875954975064</v>
          </cell>
          <cell r="AL9">
            <v>1247.3770828528786</v>
          </cell>
          <cell r="AM9">
            <v>891.50348140793017</v>
          </cell>
          <cell r="AN9">
            <v>1227.5820335033711</v>
          </cell>
          <cell r="AO9">
            <v>803.26734573661599</v>
          </cell>
          <cell r="AP9">
            <v>-76.766353117949734</v>
          </cell>
          <cell r="AQ9">
            <v>-135.55540350364004</v>
          </cell>
          <cell r="AR9">
            <v>131.79511202805008</v>
          </cell>
          <cell r="AS9">
            <v>-80.119037023672036</v>
          </cell>
          <cell r="AT9">
            <v>125.22465097358167</v>
          </cell>
          <cell r="AU9">
            <v>-10.047926049887792</v>
          </cell>
          <cell r="AV9">
            <v>155.36227587239364</v>
          </cell>
          <cell r="AW9">
            <v>53.450273260501262</v>
          </cell>
          <cell r="AX9">
            <v>138.76548641355976</v>
          </cell>
          <cell r="AY9">
            <v>1796.0759433784101</v>
          </cell>
          <cell r="AZ9">
            <v>2714.7513554064599</v>
          </cell>
          <cell r="BA9">
            <v>3756.0728406050107</v>
          </cell>
          <cell r="BB9">
            <v>4816.5348294887908</v>
          </cell>
          <cell r="BC9">
            <v>5999.9937413490998</v>
          </cell>
          <cell r="BD9">
            <v>7175.343612718998</v>
          </cell>
          <cell r="BE9">
            <v>8476.1709688323808</v>
          </cell>
          <cell r="BF9">
            <v>9506.4399366538692</v>
          </cell>
          <cell r="BG9">
            <v>10791.619659180531</v>
          </cell>
          <cell r="BH9">
            <v>2008.3977000000002</v>
          </cell>
          <cell r="BI9">
            <v>2795.2779999999998</v>
          </cell>
          <cell r="BJ9">
            <v>3916.7185222222224</v>
          </cell>
          <cell r="BK9">
            <v>4851.9558601324197</v>
          </cell>
          <cell r="BL9">
            <v>6045.4626980426183</v>
          </cell>
          <cell r="BM9">
            <v>7065.4502935401242</v>
          </cell>
          <cell r="BN9">
            <v>8312.8273763930047</v>
          </cell>
          <cell r="BO9">
            <v>9204.3308578009328</v>
          </cell>
          <cell r="BP9">
            <v>10431.912891304304</v>
          </cell>
          <cell r="BQ9">
            <v>-212.32175662158994</v>
          </cell>
          <cell r="BR9">
            <v>-80.526644593539771</v>
          </cell>
          <cell r="BS9">
            <v>-160.64568161721201</v>
          </cell>
          <cell r="BT9">
            <v>-35.421030643630175</v>
          </cell>
          <cell r="BU9">
            <v>-45.468956693518294</v>
          </cell>
          <cell r="BV9">
            <v>109.89331917887534</v>
          </cell>
          <cell r="BW9">
            <v>163.34359243937618</v>
          </cell>
          <cell r="BX9">
            <v>302.10907885293568</v>
          </cell>
          <cell r="BY9">
            <v>359.70676787622489</v>
          </cell>
          <cell r="BZ9">
            <v>506.79</v>
          </cell>
          <cell r="CA9">
            <v>1047.8119000000002</v>
          </cell>
          <cell r="CB9">
            <v>643.25349999999992</v>
          </cell>
          <cell r="CC9">
            <v>2714.7513554064599</v>
          </cell>
          <cell r="CD9">
            <v>2197.8553999999995</v>
          </cell>
          <cell r="CE9">
            <v>516.89595540646042</v>
          </cell>
          <cell r="CF9">
            <v>23.518196666007253</v>
          </cell>
        </row>
        <row r="10">
          <cell r="Q10">
            <v>612.18613506100019</v>
          </cell>
          <cell r="R10">
            <v>752.90155518899996</v>
          </cell>
          <cell r="S10">
            <v>709.49727737799981</v>
          </cell>
          <cell r="T10">
            <v>851.27870428699998</v>
          </cell>
          <cell r="U10">
            <v>803.17442898100001</v>
          </cell>
          <cell r="V10">
            <v>972.70713087999991</v>
          </cell>
          <cell r="W10">
            <v>690.39096822800002</v>
          </cell>
          <cell r="X10">
            <v>919.5669539930002</v>
          </cell>
          <cell r="Y10">
            <v>560.75002455699996</v>
          </cell>
          <cell r="Z10">
            <v>976.01564914280027</v>
          </cell>
          <cell r="AA10">
            <v>9152.5181370445007</v>
          </cell>
          <cell r="AB10">
            <v>8.0643945886236565</v>
          </cell>
          <cell r="AC10" t="e">
            <v>#VALUE!</v>
          </cell>
          <cell r="AD10">
            <v>8.0643945886236565</v>
          </cell>
          <cell r="AE10">
            <v>372.33579999999995</v>
          </cell>
          <cell r="AF10">
            <v>1072.5493999999999</v>
          </cell>
          <cell r="AG10">
            <v>494.41030000000001</v>
          </cell>
          <cell r="AH10">
            <v>798.19579999999996</v>
          </cell>
          <cell r="AI10">
            <v>600.26139999999998</v>
          </cell>
          <cell r="AJ10">
            <v>857.12189999999987</v>
          </cell>
          <cell r="AK10">
            <v>668.19430000000011</v>
          </cell>
          <cell r="AL10">
            <v>897.23910000000001</v>
          </cell>
          <cell r="AM10">
            <v>538.25220000000002</v>
          </cell>
          <cell r="AN10">
            <v>873.67699999999991</v>
          </cell>
          <cell r="AO10">
            <v>452.3449</v>
          </cell>
          <cell r="AP10">
            <v>-28.368856882299951</v>
          </cell>
          <cell r="AQ10">
            <v>-112.46703376999994</v>
          </cell>
          <cell r="AR10">
            <v>117.77583506100018</v>
          </cell>
          <cell r="AS10">
            <v>-45.294244810999999</v>
          </cell>
          <cell r="AT10">
            <v>109.23587737799983</v>
          </cell>
          <cell r="AU10">
            <v>-5.8431957129998864</v>
          </cell>
          <cell r="AV10">
            <v>134.98012898099989</v>
          </cell>
          <cell r="AW10">
            <v>75.468030879999901</v>
          </cell>
          <cell r="AX10">
            <v>152.138768228</v>
          </cell>
          <cell r="AY10">
            <v>1304.0493093476998</v>
          </cell>
          <cell r="AZ10">
            <v>1916.2354444087</v>
          </cell>
          <cell r="BA10">
            <v>2669.1369995977002</v>
          </cell>
          <cell r="BB10">
            <v>3378.6342769757002</v>
          </cell>
          <cell r="BC10">
            <v>4229.9129812626998</v>
          </cell>
          <cell r="BD10">
            <v>5033.0874102436992</v>
          </cell>
          <cell r="BE10">
            <v>6005.7945411236997</v>
          </cell>
          <cell r="BF10">
            <v>6696.1855093516988</v>
          </cell>
          <cell r="BG10">
            <v>7615.7524633446992</v>
          </cell>
          <cell r="BH10">
            <v>1444.8851999999999</v>
          </cell>
          <cell r="BI10">
            <v>1939.2954999999999</v>
          </cell>
          <cell r="BJ10">
            <v>2737.4913000000001</v>
          </cell>
          <cell r="BK10">
            <v>3337.7527</v>
          </cell>
          <cell r="BL10">
            <v>4194.8746000000001</v>
          </cell>
          <cell r="BM10">
            <v>4863.0689000000002</v>
          </cell>
          <cell r="BN10">
            <v>5760.3080000000009</v>
          </cell>
          <cell r="BO10">
            <v>6298.5601999999999</v>
          </cell>
          <cell r="BP10">
            <v>7172.2372000000005</v>
          </cell>
          <cell r="BQ10">
            <v>-140.83589065230001</v>
          </cell>
          <cell r="BR10">
            <v>-23.060055591299829</v>
          </cell>
          <cell r="BS10">
            <v>-68.354300402299941</v>
          </cell>
          <cell r="BT10">
            <v>40.881576975699772</v>
          </cell>
          <cell r="BU10">
            <v>35.038381262699659</v>
          </cell>
          <cell r="BV10">
            <v>170.01851024369944</v>
          </cell>
          <cell r="BW10">
            <v>245.48654112369877</v>
          </cell>
          <cell r="BX10">
            <v>397.62530935169843</v>
          </cell>
          <cell r="BY10">
            <v>443.51526334469872</v>
          </cell>
        </row>
        <row r="11">
          <cell r="F11" t="str">
            <v xml:space="preserve">  Renta </v>
          </cell>
          <cell r="L11">
            <v>4723.1066000000001</v>
          </cell>
          <cell r="N11">
            <v>4723.1066000000001</v>
          </cell>
          <cell r="O11">
            <v>243.55664311769996</v>
          </cell>
          <cell r="P11">
            <v>368.38189932499995</v>
          </cell>
          <cell r="Q11">
            <v>547.25089320100017</v>
          </cell>
          <cell r="R11">
            <v>273.53488764100001</v>
          </cell>
          <cell r="S11">
            <v>633.26266243399982</v>
          </cell>
          <cell r="T11">
            <v>407.06395279499992</v>
          </cell>
          <cell r="U11">
            <v>716.37736025599997</v>
          </cell>
          <cell r="V11">
            <v>457.37705655100001</v>
          </cell>
          <cell r="W11">
            <v>587.30996725600005</v>
          </cell>
          <cell r="X11">
            <v>336.76889635800006</v>
          </cell>
          <cell r="Y11">
            <v>371.95657846081235</v>
          </cell>
          <cell r="Z11">
            <v>121.77492272243373</v>
          </cell>
          <cell r="AA11">
            <v>5064.6157201179458</v>
          </cell>
          <cell r="AB11">
            <v>4.3888567555669642</v>
          </cell>
          <cell r="AC11" t="str">
            <v xml:space="preserve"> </v>
          </cell>
          <cell r="AD11">
            <v>4.3888567555669642</v>
          </cell>
          <cell r="AE11">
            <v>300.03099999999995</v>
          </cell>
          <cell r="AF11">
            <v>412.96669999999995</v>
          </cell>
          <cell r="AG11">
            <v>411.47919999999999</v>
          </cell>
          <cell r="AH11">
            <v>256.96799999999996</v>
          </cell>
          <cell r="AI11">
            <v>517.72820000000002</v>
          </cell>
          <cell r="AJ11">
            <v>367.72089999999997</v>
          </cell>
          <cell r="AK11">
            <v>564.85660000000007</v>
          </cell>
          <cell r="AL11">
            <v>375.6336</v>
          </cell>
          <cell r="AM11">
            <v>444.8304</v>
          </cell>
          <cell r="AN11">
            <v>283.6225</v>
          </cell>
          <cell r="AO11">
            <v>353.4796</v>
          </cell>
          <cell r="AP11">
            <v>-56.474356882299986</v>
          </cell>
          <cell r="AQ11">
            <v>-44.584800674999997</v>
          </cell>
          <cell r="AR11">
            <v>135.77169320100018</v>
          </cell>
          <cell r="AS11">
            <v>16.566887641000051</v>
          </cell>
          <cell r="AT11">
            <v>115.53446243399981</v>
          </cell>
          <cell r="AU11">
            <v>39.343052794999949</v>
          </cell>
          <cell r="AV11">
            <v>151.5207602559999</v>
          </cell>
          <cell r="AW11">
            <v>81.743456551000008</v>
          </cell>
          <cell r="AX11">
            <v>142.47956725600005</v>
          </cell>
          <cell r="AY11">
            <v>611.93854244269994</v>
          </cell>
          <cell r="AZ11">
            <v>1159.1894356437001</v>
          </cell>
          <cell r="BA11">
            <v>1432.7243232847002</v>
          </cell>
          <cell r="BB11">
            <v>2065.9869857187</v>
          </cell>
          <cell r="BC11">
            <v>2473.0509385136997</v>
          </cell>
          <cell r="BD11">
            <v>3189.4282987696997</v>
          </cell>
          <cell r="BE11">
            <v>3646.8053553206996</v>
          </cell>
          <cell r="BF11">
            <v>4234.1153225766993</v>
          </cell>
          <cell r="BG11">
            <v>4570.8842189346997</v>
          </cell>
          <cell r="BH11">
            <v>712.9976999999999</v>
          </cell>
          <cell r="BI11">
            <v>1124.4768999999999</v>
          </cell>
          <cell r="BJ11">
            <v>1381.4449</v>
          </cell>
          <cell r="BK11">
            <v>1899.1731</v>
          </cell>
          <cell r="BL11">
            <v>2266.8939999999998</v>
          </cell>
          <cell r="BM11">
            <v>2831.7505999999998</v>
          </cell>
          <cell r="BN11">
            <v>3207.3842</v>
          </cell>
          <cell r="BO11">
            <v>3652.2145999999998</v>
          </cell>
          <cell r="BP11">
            <v>3935.8370999999997</v>
          </cell>
          <cell r="BQ11">
            <v>-101.05915755729995</v>
          </cell>
          <cell r="BR11">
            <v>34.712535643700221</v>
          </cell>
          <cell r="BS11">
            <v>51.279423284700215</v>
          </cell>
          <cell r="BT11">
            <v>166.81388571870002</v>
          </cell>
          <cell r="BU11">
            <v>206.15693851369997</v>
          </cell>
          <cell r="BV11">
            <v>357.67769876969987</v>
          </cell>
          <cell r="BW11">
            <v>439.42115532069965</v>
          </cell>
          <cell r="BX11">
            <v>581.90072257669954</v>
          </cell>
          <cell r="BY11">
            <v>635.04711893469994</v>
          </cell>
          <cell r="BZ11">
            <v>234.09999999999997</v>
          </cell>
          <cell r="CA11">
            <v>321.39999999999998</v>
          </cell>
          <cell r="CB11">
            <v>335.89999999999992</v>
          </cell>
          <cell r="CC11">
            <v>1159.1894356437001</v>
          </cell>
          <cell r="CD11">
            <v>891.39999999999986</v>
          </cell>
          <cell r="CE11">
            <v>267.78943564370024</v>
          </cell>
          <cell r="CF11">
            <v>30.041444429403221</v>
          </cell>
        </row>
        <row r="12">
          <cell r="F12" t="str">
            <v xml:space="preserve">  Ventas Internas</v>
          </cell>
          <cell r="L12">
            <v>3955.4621999999999</v>
          </cell>
          <cell r="N12">
            <v>3955.4621999999999</v>
          </cell>
          <cell r="O12">
            <v>100.41030000000001</v>
          </cell>
          <cell r="P12">
            <v>591.70046690499998</v>
          </cell>
          <cell r="Q12">
            <v>64.935241859999991</v>
          </cell>
          <cell r="R12">
            <v>479.36666754800001</v>
          </cell>
          <cell r="S12">
            <v>76.234614944000015</v>
          </cell>
          <cell r="T12">
            <v>444.214751492</v>
          </cell>
          <cell r="U12">
            <v>86.797068725000017</v>
          </cell>
          <cell r="V12">
            <v>515.3300743289999</v>
          </cell>
          <cell r="W12">
            <v>103.08100097199998</v>
          </cell>
          <cell r="X12">
            <v>582.79805763500019</v>
          </cell>
          <cell r="Y12">
            <v>188.79344609618767</v>
          </cell>
          <cell r="Z12">
            <v>854.24072642036651</v>
          </cell>
          <cell r="AA12">
            <v>4087.902416926554</v>
          </cell>
          <cell r="AB12">
            <v>3.6755378330566932</v>
          </cell>
          <cell r="AC12" t="str">
            <v xml:space="preserve"> </v>
          </cell>
          <cell r="AD12">
            <v>3.6755378330566932</v>
          </cell>
          <cell r="AE12">
            <v>72.3048</v>
          </cell>
          <cell r="AF12">
            <v>659.58270000000005</v>
          </cell>
          <cell r="AG12">
            <v>82.931100000000001</v>
          </cell>
          <cell r="AH12">
            <v>541.2278</v>
          </cell>
          <cell r="AI12">
            <v>82.533199999999994</v>
          </cell>
          <cell r="AJ12">
            <v>489.40099999999995</v>
          </cell>
          <cell r="AK12">
            <v>103.3377</v>
          </cell>
          <cell r="AL12">
            <v>521.60550000000001</v>
          </cell>
          <cell r="AM12">
            <v>93.421800000000005</v>
          </cell>
          <cell r="AN12">
            <v>590.05449999999996</v>
          </cell>
          <cell r="AO12">
            <v>98.865300000000005</v>
          </cell>
          <cell r="AP12">
            <v>28.105500000000006</v>
          </cell>
          <cell r="AQ12">
            <v>-67.882233095000061</v>
          </cell>
          <cell r="AR12">
            <v>-17.99585814000001</v>
          </cell>
          <cell r="AS12">
            <v>-61.861132451999993</v>
          </cell>
          <cell r="AT12">
            <v>-6.298585055999979</v>
          </cell>
          <cell r="AU12">
            <v>-45.186248507999949</v>
          </cell>
          <cell r="AV12">
            <v>-16.540631274999981</v>
          </cell>
          <cell r="AW12">
            <v>-6.2754256710001073</v>
          </cell>
          <cell r="AX12">
            <v>9.6592009719999794</v>
          </cell>
          <cell r="AY12">
            <v>692.11076690499999</v>
          </cell>
          <cell r="AZ12">
            <v>757.04600876500001</v>
          </cell>
          <cell r="BA12">
            <v>1236.412676313</v>
          </cell>
          <cell r="BB12">
            <v>1312.647291257</v>
          </cell>
          <cell r="BC12">
            <v>1756.862042749</v>
          </cell>
          <cell r="BD12">
            <v>1843.6591114739999</v>
          </cell>
          <cell r="BE12">
            <v>2358.9891858029996</v>
          </cell>
          <cell r="BF12">
            <v>2462.0701867749995</v>
          </cell>
          <cell r="BG12">
            <v>3044.8682444099995</v>
          </cell>
          <cell r="BH12">
            <v>731.88750000000005</v>
          </cell>
          <cell r="BI12">
            <v>814.81860000000006</v>
          </cell>
          <cell r="BJ12">
            <v>1356.0464000000002</v>
          </cell>
          <cell r="BK12">
            <v>1438.5796000000003</v>
          </cell>
          <cell r="BL12">
            <v>1927.9806000000003</v>
          </cell>
          <cell r="BM12">
            <v>2031.3183000000004</v>
          </cell>
          <cell r="BN12">
            <v>2552.9238000000005</v>
          </cell>
          <cell r="BO12">
            <v>2646.3456000000006</v>
          </cell>
          <cell r="BP12">
            <v>3236.4001000000007</v>
          </cell>
          <cell r="BQ12">
            <v>-39.776733095000054</v>
          </cell>
          <cell r="BR12">
            <v>-57.77259123500005</v>
          </cell>
          <cell r="BS12">
            <v>-119.63372368700016</v>
          </cell>
          <cell r="BT12">
            <v>-125.93230874300025</v>
          </cell>
          <cell r="BU12">
            <v>-171.11855725100031</v>
          </cell>
          <cell r="BV12">
            <v>-187.65918852600043</v>
          </cell>
          <cell r="BW12">
            <v>-193.93461419700088</v>
          </cell>
          <cell r="BX12">
            <v>-184.2754132250011</v>
          </cell>
          <cell r="BY12">
            <v>-191.53185559000121</v>
          </cell>
          <cell r="BZ12">
            <v>18.399999999999999</v>
          </cell>
          <cell r="CA12">
            <v>475.8</v>
          </cell>
          <cell r="CB12">
            <v>68.699999999999989</v>
          </cell>
          <cell r="CC12">
            <v>757.04600876500001</v>
          </cell>
          <cell r="CD12">
            <v>562.9</v>
          </cell>
          <cell r="CE12">
            <v>194.14600876500003</v>
          </cell>
          <cell r="CF12">
            <v>34.490319553206604</v>
          </cell>
        </row>
        <row r="13">
          <cell r="L13">
            <v>1083.5878093612414</v>
          </cell>
          <cell r="N13">
            <v>1083.5878093612414</v>
          </cell>
          <cell r="Q13">
            <v>87.581100000000021</v>
          </cell>
          <cell r="R13">
            <v>75.481886342485012</v>
          </cell>
          <cell r="S13">
            <v>100.79985627792065</v>
          </cell>
          <cell r="T13">
            <v>96.822372804126232</v>
          </cell>
          <cell r="U13">
            <v>119.95336933611877</v>
          </cell>
          <cell r="V13">
            <v>106.80132008960814</v>
          </cell>
          <cell r="W13">
            <v>121.30396975051718</v>
          </cell>
          <cell r="X13">
            <v>123.15117546677656</v>
          </cell>
          <cell r="Y13">
            <v>120.73640728030996</v>
          </cell>
          <cell r="Z13">
            <v>131.96731670782302</v>
          </cell>
          <cell r="AA13">
            <v>1221.3033438096857</v>
          </cell>
          <cell r="AB13">
            <v>1.0069033117662627</v>
          </cell>
          <cell r="AC13" t="str">
            <v xml:space="preserve"> </v>
          </cell>
          <cell r="AD13">
            <v>1.0069033117662627</v>
          </cell>
          <cell r="AE13">
            <v>79.530992176990523</v>
          </cell>
          <cell r="AF13">
            <v>79.5</v>
          </cell>
          <cell r="AG13">
            <v>79.5</v>
          </cell>
          <cell r="AH13">
            <v>86.8</v>
          </cell>
          <cell r="AI13">
            <v>90.4</v>
          </cell>
          <cell r="AJ13">
            <v>90.4</v>
          </cell>
          <cell r="AK13">
            <v>96.6</v>
          </cell>
          <cell r="AL13">
            <v>96.7</v>
          </cell>
          <cell r="AM13">
            <v>96.7</v>
          </cell>
          <cell r="AN13">
            <v>96.7</v>
          </cell>
          <cell r="AO13">
            <v>96.7</v>
          </cell>
          <cell r="AP13">
            <v>-17.211794713990507</v>
          </cell>
          <cell r="AQ13">
            <v>-5.1146277089999614</v>
          </cell>
          <cell r="AR13">
            <v>8.0811000000000206</v>
          </cell>
          <cell r="AS13">
            <v>-11.318113657514985</v>
          </cell>
          <cell r="AT13">
            <v>10.399856277920648</v>
          </cell>
          <cell r="AU13">
            <v>6.4223728041262262</v>
          </cell>
          <cell r="AV13">
            <v>23.353369336118774</v>
          </cell>
          <cell r="AW13">
            <v>10.101320089608137</v>
          </cell>
          <cell r="AX13">
            <v>24.60396975051718</v>
          </cell>
          <cell r="AY13">
            <v>136.70456975400006</v>
          </cell>
          <cell r="AZ13">
            <v>224.28566975400008</v>
          </cell>
          <cell r="BA13">
            <v>299.76755609648512</v>
          </cell>
          <cell r="BB13">
            <v>400.56741237440576</v>
          </cell>
          <cell r="BC13">
            <v>497.38978517853201</v>
          </cell>
          <cell r="BD13">
            <v>617.34315451465079</v>
          </cell>
          <cell r="BE13">
            <v>724.1444746042589</v>
          </cell>
          <cell r="BF13">
            <v>845.44844435477603</v>
          </cell>
          <cell r="BG13">
            <v>968.59961982155255</v>
          </cell>
          <cell r="BH13">
            <v>159.03099217699054</v>
          </cell>
          <cell r="BI13">
            <v>238.53099217699054</v>
          </cell>
          <cell r="BJ13">
            <v>325.33099217699055</v>
          </cell>
          <cell r="BK13">
            <v>415.73099217699053</v>
          </cell>
          <cell r="BL13">
            <v>506.1309921769905</v>
          </cell>
          <cell r="BM13">
            <v>602.73099217699053</v>
          </cell>
          <cell r="BN13">
            <v>699.43099217699057</v>
          </cell>
          <cell r="BO13">
            <v>796.13099217699062</v>
          </cell>
          <cell r="BP13">
            <v>892.83099217699066</v>
          </cell>
          <cell r="BQ13">
            <v>-22.326422422990476</v>
          </cell>
          <cell r="BR13">
            <v>-14.245322422990455</v>
          </cell>
          <cell r="BS13">
            <v>-25.563436080505426</v>
          </cell>
          <cell r="BT13">
            <v>-15.163579802584763</v>
          </cell>
          <cell r="BU13">
            <v>-8.7412069984584946</v>
          </cell>
          <cell r="BV13">
            <v>14.612162337660266</v>
          </cell>
          <cell r="BW13">
            <v>24.713482427268332</v>
          </cell>
          <cell r="BX13">
            <v>49.317452177785412</v>
          </cell>
          <cell r="BY13">
            <v>75.768627644561889</v>
          </cell>
          <cell r="BZ13">
            <v>80.599999999999994</v>
          </cell>
          <cell r="CA13">
            <v>71.549000000000007</v>
          </cell>
          <cell r="CB13">
            <v>69.2</v>
          </cell>
          <cell r="CC13">
            <v>224.28566975400008</v>
          </cell>
          <cell r="CD13">
            <v>221.34899999999999</v>
          </cell>
          <cell r="CE13">
            <v>2.9366697540000928</v>
          </cell>
          <cell r="CF13">
            <v>1.3267147147717484</v>
          </cell>
        </row>
        <row r="14">
          <cell r="L14">
            <v>1889.9795039928199</v>
          </cell>
          <cell r="N14">
            <v>1889.9795039928199</v>
          </cell>
          <cell r="Q14">
            <v>142.834725642</v>
          </cell>
          <cell r="R14">
            <v>133.22379018051501</v>
          </cell>
          <cell r="S14">
            <v>177.96080820747937</v>
          </cell>
          <cell r="T14">
            <v>166.10573600583371</v>
          </cell>
          <cell r="U14">
            <v>189.71520713288123</v>
          </cell>
          <cell r="V14">
            <v>168.94491869539186</v>
          </cell>
          <cell r="W14">
            <v>177.70895279163273</v>
          </cell>
          <cell r="X14">
            <v>194.80812886039345</v>
          </cell>
          <cell r="Y14">
            <v>187.32168090269005</v>
          </cell>
          <cell r="Z14">
            <v>208.75756498844049</v>
          </cell>
          <cell r="AA14">
            <v>1975.8815134072579</v>
          </cell>
          <cell r="AB14">
            <v>1.7562274190427944</v>
          </cell>
          <cell r="AC14" t="str">
            <v xml:space="preserve"> </v>
          </cell>
          <cell r="AD14">
            <v>1.7562274190427944</v>
          </cell>
          <cell r="AE14">
            <v>140.46900782300949</v>
          </cell>
          <cell r="AF14">
            <v>140.5</v>
          </cell>
          <cell r="AG14">
            <v>140.5</v>
          </cell>
          <cell r="AH14">
            <v>153.19999999999999</v>
          </cell>
          <cell r="AI14">
            <v>159.6</v>
          </cell>
          <cell r="AJ14">
            <v>159.6</v>
          </cell>
          <cell r="AK14">
            <v>170.6</v>
          </cell>
          <cell r="AL14">
            <v>170.8</v>
          </cell>
          <cell r="AM14">
            <v>170.8</v>
          </cell>
          <cell r="AN14">
            <v>170.8</v>
          </cell>
          <cell r="AO14">
            <v>170.8</v>
          </cell>
          <cell r="AP14">
            <v>-27.369007823009511</v>
          </cell>
          <cell r="AQ14">
            <v>-25.100000000000065</v>
          </cell>
          <cell r="AR14">
            <v>2.3347256419999951</v>
          </cell>
          <cell r="AS14">
            <v>-19.976209819484978</v>
          </cell>
          <cell r="AT14">
            <v>18.36080820747938</v>
          </cell>
          <cell r="AU14">
            <v>6.505736005833711</v>
          </cell>
          <cell r="AV14">
            <v>19.115207132881238</v>
          </cell>
          <cell r="AW14">
            <v>-1.8550813046081487</v>
          </cell>
          <cell r="AX14">
            <v>6.9089527916327143</v>
          </cell>
          <cell r="AY14">
            <v>228.49999999999991</v>
          </cell>
          <cell r="AZ14">
            <v>371.33472564199991</v>
          </cell>
          <cell r="BA14">
            <v>504.55851582251489</v>
          </cell>
          <cell r="BB14">
            <v>682.51932402999432</v>
          </cell>
          <cell r="BC14">
            <v>848.62506003582803</v>
          </cell>
          <cell r="BD14">
            <v>1038.3402671687093</v>
          </cell>
          <cell r="BE14">
            <v>1207.2851858641011</v>
          </cell>
          <cell r="BF14">
            <v>1384.9941386557339</v>
          </cell>
          <cell r="BG14">
            <v>1579.8022675161274</v>
          </cell>
          <cell r="BH14">
            <v>280.96900782300952</v>
          </cell>
          <cell r="BI14">
            <v>421.46900782300952</v>
          </cell>
          <cell r="BJ14">
            <v>574.66900782300945</v>
          </cell>
          <cell r="BK14">
            <v>734.26900782300947</v>
          </cell>
          <cell r="BL14">
            <v>893.8690078230095</v>
          </cell>
          <cell r="BM14">
            <v>1064.4690078230094</v>
          </cell>
          <cell r="BN14">
            <v>1235.2690078230094</v>
          </cell>
          <cell r="BO14">
            <v>1406.0690078230093</v>
          </cell>
          <cell r="BP14">
            <v>1576.8690078230093</v>
          </cell>
          <cell r="BQ14">
            <v>-52.469007823009605</v>
          </cell>
          <cell r="BR14">
            <v>-50.13428218100961</v>
          </cell>
          <cell r="BS14">
            <v>-70.11049200049456</v>
          </cell>
          <cell r="BT14">
            <v>-51.749683793015151</v>
          </cell>
          <cell r="BU14">
            <v>-45.243947787181469</v>
          </cell>
          <cell r="BV14">
            <v>-26.128740654300145</v>
          </cell>
          <cell r="BW14">
            <v>-27.983821958908266</v>
          </cell>
          <cell r="BX14">
            <v>-21.074869167275438</v>
          </cell>
          <cell r="BY14">
            <v>2.9332596931180888</v>
          </cell>
          <cell r="BZ14">
            <v>124.9</v>
          </cell>
          <cell r="CA14">
            <v>127.649</v>
          </cell>
          <cell r="CB14">
            <v>125.8</v>
          </cell>
          <cell r="CC14">
            <v>371.33472564199991</v>
          </cell>
          <cell r="CD14">
            <v>378.34899999999999</v>
          </cell>
          <cell r="CE14">
            <v>-7.0142743580000797</v>
          </cell>
          <cell r="CF14">
            <v>-1.8539164522702767</v>
          </cell>
        </row>
        <row r="15">
          <cell r="L15">
            <v>790.43349999999998</v>
          </cell>
          <cell r="N15">
            <v>790.43349999999998</v>
          </cell>
          <cell r="Q15">
            <v>48.755678719580004</v>
          </cell>
          <cell r="R15">
            <v>61.927547688800004</v>
          </cell>
          <cell r="S15">
            <v>56.177978153059996</v>
          </cell>
          <cell r="T15">
            <v>65.378911245259999</v>
          </cell>
          <cell r="U15">
            <v>60.214436816019997</v>
          </cell>
          <cell r="V15">
            <v>49.163226856559994</v>
          </cell>
          <cell r="W15">
            <v>38.87063087264</v>
          </cell>
          <cell r="X15">
            <v>45.708496023000002</v>
          </cell>
          <cell r="Y15">
            <v>45.870645472</v>
          </cell>
          <cell r="Z15">
            <v>50.682198984188432</v>
          </cell>
          <cell r="AA15">
            <v>634.42619069857847</v>
          </cell>
          <cell r="AB15">
            <v>0.73449525917993053</v>
          </cell>
          <cell r="AC15" t="str">
            <v xml:space="preserve"> </v>
          </cell>
          <cell r="AD15">
            <v>0.73449525917993053</v>
          </cell>
          <cell r="AE15">
            <v>60.442500000000003</v>
          </cell>
          <cell r="AF15">
            <v>60.4</v>
          </cell>
          <cell r="AG15">
            <v>60.4</v>
          </cell>
          <cell r="AH15">
            <v>67.674722222222201</v>
          </cell>
          <cell r="AI15">
            <v>68.014937910197958</v>
          </cell>
          <cell r="AJ15">
            <v>68.014937910197958</v>
          </cell>
          <cell r="AK15">
            <v>67.71493791019796</v>
          </cell>
          <cell r="AL15">
            <v>67.989937910197952</v>
          </cell>
          <cell r="AM15">
            <v>67.989937910197952</v>
          </cell>
          <cell r="AN15">
            <v>67.989937910197952</v>
          </cell>
          <cell r="AO15">
            <v>67.989937910197952</v>
          </cell>
          <cell r="AP15">
            <v>-4.2526461975098897</v>
          </cell>
          <cell r="AQ15">
            <v>-4.913413935020003</v>
          </cell>
          <cell r="AR15">
            <v>-11.644321280419994</v>
          </cell>
          <cell r="AS15">
            <v>-5.7471745334221964</v>
          </cell>
          <cell r="AT15">
            <v>-11.836959757137961</v>
          </cell>
          <cell r="AU15">
            <v>-2.6360266649379582</v>
          </cell>
          <cell r="AV15">
            <v>-7.5005010941779631</v>
          </cell>
          <cell r="AW15">
            <v>-18.826711053637958</v>
          </cell>
          <cell r="AX15">
            <v>-29.119307037557952</v>
          </cell>
          <cell r="AY15">
            <v>111.67643986747011</v>
          </cell>
          <cell r="AZ15">
            <v>160.43211858705013</v>
          </cell>
          <cell r="BA15">
            <v>222.35966627585015</v>
          </cell>
          <cell r="BB15">
            <v>278.53764442891014</v>
          </cell>
          <cell r="BC15">
            <v>343.91655567417013</v>
          </cell>
          <cell r="BD15">
            <v>404.13099249019012</v>
          </cell>
          <cell r="BE15">
            <v>453.29421934675014</v>
          </cell>
          <cell r="BF15">
            <v>492.16485021939013</v>
          </cell>
          <cell r="BG15">
            <v>537.87334624239008</v>
          </cell>
          <cell r="BH15">
            <v>120.8425</v>
          </cell>
          <cell r="BI15">
            <v>181.24250000000001</v>
          </cell>
          <cell r="BJ15">
            <v>248.91722222222222</v>
          </cell>
          <cell r="BK15">
            <v>316.93216013242017</v>
          </cell>
          <cell r="BL15">
            <v>384.94709804261811</v>
          </cell>
          <cell r="BM15">
            <v>452.66203595281604</v>
          </cell>
          <cell r="BN15">
            <v>520.65197386301395</v>
          </cell>
          <cell r="BO15">
            <v>588.64191177321186</v>
          </cell>
          <cell r="BP15">
            <v>656.63184968340977</v>
          </cell>
          <cell r="BQ15">
            <v>-9.1660601325298927</v>
          </cell>
          <cell r="BR15">
            <v>-20.81038141294988</v>
          </cell>
          <cell r="BS15">
            <v>-26.557555946372077</v>
          </cell>
          <cell r="BT15">
            <v>-38.394515703510024</v>
          </cell>
          <cell r="BU15">
            <v>-41.030542368447982</v>
          </cell>
          <cell r="BV15">
            <v>-48.531043462625917</v>
          </cell>
          <cell r="BW15">
            <v>-67.35775451626381</v>
          </cell>
          <cell r="BX15">
            <v>-96.477061553821727</v>
          </cell>
          <cell r="BY15">
            <v>-118.75850344101968</v>
          </cell>
          <cell r="BZ15">
            <v>47.09</v>
          </cell>
          <cell r="CA15">
            <v>49.25</v>
          </cell>
          <cell r="CB15">
            <v>42.348999999999997</v>
          </cell>
          <cell r="CC15">
            <v>160.43211858705013</v>
          </cell>
          <cell r="CD15">
            <v>138.68899999999999</v>
          </cell>
          <cell r="CE15">
            <v>21.743118587050134</v>
          </cell>
          <cell r="CF15">
            <v>15.677608596968851</v>
          </cell>
        </row>
        <row r="16">
          <cell r="L16">
            <v>17.53</v>
          </cell>
          <cell r="N16">
            <v>17.53</v>
          </cell>
          <cell r="Q16">
            <v>1.0177726054700003</v>
          </cell>
          <cell r="R16">
            <v>1.2982629337499993</v>
          </cell>
          <cell r="S16">
            <v>1.6454882013199992</v>
          </cell>
          <cell r="T16">
            <v>1.2337663840899999</v>
          </cell>
          <cell r="U16">
            <v>1.6918586908800002</v>
          </cell>
          <cell r="V16">
            <v>2.1747027288200016</v>
          </cell>
          <cell r="W16">
            <v>1.6216783936999981</v>
          </cell>
          <cell r="X16">
            <v>1.5270022994900003</v>
          </cell>
          <cell r="Y16">
            <v>1.519413526719994</v>
          </cell>
          <cell r="Z16">
            <v>-3.3399999999872421E-4</v>
          </cell>
          <cell r="AA16">
            <v>17.118780173479994</v>
          </cell>
          <cell r="AB16">
            <v>1.6289418266589386E-2</v>
          </cell>
          <cell r="AC16" t="str">
            <v xml:space="preserve"> </v>
          </cell>
          <cell r="AD16">
            <v>1.6289418266589386E-2</v>
          </cell>
          <cell r="AE16">
            <v>1</v>
          </cell>
          <cell r="AF16">
            <v>1.67</v>
          </cell>
          <cell r="AG16">
            <v>12.07</v>
          </cell>
          <cell r="AH16">
            <v>15.57</v>
          </cell>
          <cell r="AI16">
            <v>16.960999999999999</v>
          </cell>
          <cell r="AJ16">
            <v>18.37</v>
          </cell>
          <cell r="AK16">
            <v>16.878357587308294</v>
          </cell>
          <cell r="AL16">
            <v>14.648044942680542</v>
          </cell>
          <cell r="AM16">
            <v>17.761343497732124</v>
          </cell>
          <cell r="AN16">
            <v>18.415095593173149</v>
          </cell>
          <cell r="AO16">
            <v>15.432507826418014</v>
          </cell>
          <cell r="AP16">
            <v>0.43595249885999721</v>
          </cell>
          <cell r="AQ16">
            <v>0.28321591038000271</v>
          </cell>
          <cell r="AR16">
            <v>-11.05222739453</v>
          </cell>
          <cell r="AS16">
            <v>-14.271737066250001</v>
          </cell>
          <cell r="AT16">
            <v>-15.315511798679999</v>
          </cell>
          <cell r="AU16">
            <v>-17.136233615910001</v>
          </cell>
          <cell r="AV16">
            <v>-15.186498896428294</v>
          </cell>
          <cell r="AW16">
            <v>-12.473342213860541</v>
          </cell>
          <cell r="AX16">
            <v>-16.139665104032126</v>
          </cell>
          <cell r="AY16">
            <v>3.3891684092399998</v>
          </cell>
          <cell r="AZ16">
            <v>4.4069410147100001</v>
          </cell>
          <cell r="BA16">
            <v>5.7052039484599995</v>
          </cell>
          <cell r="BB16">
            <v>7.3506921497799986</v>
          </cell>
          <cell r="BC16">
            <v>8.5844585338699986</v>
          </cell>
          <cell r="BD16">
            <v>10.276317224749999</v>
          </cell>
          <cell r="BE16">
            <v>12.45101995357</v>
          </cell>
          <cell r="BF16">
            <v>14.072698347269998</v>
          </cell>
          <cell r="BG16">
            <v>15.599700646759999</v>
          </cell>
          <cell r="BH16">
            <v>2.67</v>
          </cell>
          <cell r="BI16">
            <v>14.74</v>
          </cell>
          <cell r="BJ16">
            <v>30.310000000000002</v>
          </cell>
          <cell r="BK16">
            <v>47.271000000000001</v>
          </cell>
          <cell r="BL16">
            <v>65.641000000000005</v>
          </cell>
          <cell r="BM16">
            <v>82.519357587308292</v>
          </cell>
          <cell r="BN16">
            <v>97.167402529988834</v>
          </cell>
          <cell r="BO16">
            <v>114.92874602772096</v>
          </cell>
          <cell r="BP16">
            <v>133.34384162089412</v>
          </cell>
          <cell r="BQ16">
            <v>0.71916840923999992</v>
          </cell>
          <cell r="BR16">
            <v>-10.33305898529</v>
          </cell>
          <cell r="BS16">
            <v>-24.604796051540003</v>
          </cell>
          <cell r="BT16">
            <v>-39.920307850219999</v>
          </cell>
          <cell r="BU16">
            <v>-57.056541466130007</v>
          </cell>
          <cell r="BV16">
            <v>-72.24304036255829</v>
          </cell>
          <cell r="BW16">
            <v>-84.716382576418837</v>
          </cell>
          <cell r="BX16">
            <v>-100.85604768045096</v>
          </cell>
          <cell r="BY16">
            <v>-117.74414097413413</v>
          </cell>
          <cell r="BZ16">
            <v>1.7</v>
          </cell>
          <cell r="CA16">
            <v>2.1638999999999999</v>
          </cell>
          <cell r="CB16">
            <v>1.3045</v>
          </cell>
          <cell r="CC16">
            <v>4.4069410147100001</v>
          </cell>
          <cell r="CD16">
            <v>5.1684000000000001</v>
          </cell>
          <cell r="CE16">
            <v>-0.76145898529</v>
          </cell>
          <cell r="CF16">
            <v>-14.732973169452823</v>
          </cell>
        </row>
        <row r="17">
          <cell r="L17">
            <v>36</v>
          </cell>
          <cell r="M17">
            <v>0</v>
          </cell>
          <cell r="N17">
            <v>36</v>
          </cell>
          <cell r="Q17">
            <v>26.3</v>
          </cell>
          <cell r="R17">
            <v>16.488442864</v>
          </cell>
          <cell r="S17">
            <v>14.380580665999998</v>
          </cell>
          <cell r="T17">
            <v>2.6394211340000004</v>
          </cell>
          <cell r="U17">
            <v>0.60057041300000003</v>
          </cell>
          <cell r="V17">
            <v>1.036056863</v>
          </cell>
          <cell r="W17">
            <v>0.37276778499999996</v>
          </cell>
          <cell r="X17">
            <v>0.41796588399999995</v>
          </cell>
          <cell r="Y17">
            <v>0.37255316999999993</v>
          </cell>
          <cell r="Z17">
            <v>0</v>
          </cell>
          <cell r="AA17">
            <v>74.364814778999985</v>
          </cell>
          <cell r="AB17">
            <v>3.3452313610793948E-2</v>
          </cell>
          <cell r="AC17">
            <v>0</v>
          </cell>
          <cell r="AD17">
            <v>3.3452313610793948E-2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11.756456</v>
          </cell>
          <cell r="AR17">
            <v>26.3</v>
          </cell>
          <cell r="AS17">
            <v>16.488442864</v>
          </cell>
          <cell r="AT17">
            <v>14.380580665999998</v>
          </cell>
          <cell r="AU17">
            <v>2.6394211340000004</v>
          </cell>
          <cell r="AV17">
            <v>0.60057041300000003</v>
          </cell>
          <cell r="AW17">
            <v>1.036056863</v>
          </cell>
          <cell r="AX17">
            <v>0.37276778499999996</v>
          </cell>
          <cell r="AY17">
            <v>11.756456</v>
          </cell>
          <cell r="AZ17">
            <v>38.056455999999997</v>
          </cell>
          <cell r="BA17">
            <v>54.544898863999997</v>
          </cell>
          <cell r="BB17">
            <v>68.92547952999999</v>
          </cell>
          <cell r="BC17">
            <v>71.564900663999993</v>
          </cell>
          <cell r="BD17">
            <v>72.165471076999992</v>
          </cell>
          <cell r="BE17">
            <v>73.201527939999991</v>
          </cell>
          <cell r="BF17">
            <v>73.574295724999985</v>
          </cell>
          <cell r="BG17">
            <v>73.992261608999982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11.756456</v>
          </cell>
          <cell r="BR17">
            <v>38.056455999999997</v>
          </cell>
          <cell r="BS17">
            <v>54.544898863999997</v>
          </cell>
          <cell r="BT17">
            <v>68.92547952999999</v>
          </cell>
          <cell r="BU17">
            <v>71.564900663999993</v>
          </cell>
          <cell r="BV17">
            <v>72.165471076999992</v>
          </cell>
          <cell r="BW17">
            <v>73.201527939999991</v>
          </cell>
          <cell r="BX17">
            <v>73.574295724999985</v>
          </cell>
          <cell r="BY17">
            <v>73.992261608999982</v>
          </cell>
          <cell r="BZ17">
            <v>0</v>
          </cell>
          <cell r="CA17">
            <v>0</v>
          </cell>
          <cell r="CB17">
            <v>0</v>
          </cell>
          <cell r="CC17">
            <v>38.056455999999997</v>
          </cell>
          <cell r="CD17">
            <v>0</v>
          </cell>
          <cell r="CE17">
            <v>38.056455999999997</v>
          </cell>
          <cell r="CF17" t="str">
            <v xml:space="preserve">n.a. </v>
          </cell>
        </row>
        <row r="18">
          <cell r="L18">
            <v>36</v>
          </cell>
          <cell r="M18">
            <v>0</v>
          </cell>
          <cell r="N18">
            <v>36</v>
          </cell>
          <cell r="Q18">
            <v>26.3</v>
          </cell>
          <cell r="R18">
            <v>16.488442864</v>
          </cell>
          <cell r="S18">
            <v>14.380580665999998</v>
          </cell>
          <cell r="T18">
            <v>2.6394211340000004</v>
          </cell>
          <cell r="U18">
            <v>0.60057041300000003</v>
          </cell>
          <cell r="V18">
            <v>1.036056863</v>
          </cell>
          <cell r="W18">
            <v>0.37276778499999996</v>
          </cell>
          <cell r="X18">
            <v>0.41796588399999995</v>
          </cell>
          <cell r="Y18">
            <v>0.37255316999999993</v>
          </cell>
          <cell r="Z18">
            <v>0</v>
          </cell>
          <cell r="AA18">
            <v>74.364814778999985</v>
          </cell>
          <cell r="AB18">
            <v>3.3452313610793948E-2</v>
          </cell>
          <cell r="AC18" t="str">
            <v xml:space="preserve"> </v>
          </cell>
          <cell r="AD18">
            <v>3.3452313610793948E-2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11.756456</v>
          </cell>
          <cell r="AR18">
            <v>26.3</v>
          </cell>
          <cell r="AS18">
            <v>16.488442864</v>
          </cell>
          <cell r="AT18">
            <v>14.380580665999998</v>
          </cell>
          <cell r="AU18">
            <v>2.6394211340000004</v>
          </cell>
          <cell r="AV18">
            <v>0.60057041300000003</v>
          </cell>
          <cell r="AW18">
            <v>1.036056863</v>
          </cell>
          <cell r="AX18">
            <v>0.37276778499999996</v>
          </cell>
          <cell r="AY18">
            <v>11.756456</v>
          </cell>
          <cell r="AZ18">
            <v>38.056455999999997</v>
          </cell>
          <cell r="BA18">
            <v>54.544898863999997</v>
          </cell>
          <cell r="BB18">
            <v>68.92547952999999</v>
          </cell>
          <cell r="BC18">
            <v>71.564900663999993</v>
          </cell>
          <cell r="BD18">
            <v>72.165471076999992</v>
          </cell>
          <cell r="BE18">
            <v>73.201527939999991</v>
          </cell>
          <cell r="BF18">
            <v>73.574295724999985</v>
          </cell>
          <cell r="BG18">
            <v>73.992261608999982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11.756456</v>
          </cell>
          <cell r="BR18">
            <v>38.056455999999997</v>
          </cell>
          <cell r="BS18">
            <v>54.544898863999997</v>
          </cell>
          <cell r="BT18">
            <v>68.92547952999999</v>
          </cell>
          <cell r="BU18">
            <v>71.564900663999993</v>
          </cell>
          <cell r="BV18">
            <v>72.165471076999992</v>
          </cell>
          <cell r="BW18">
            <v>73.201527939999991</v>
          </cell>
          <cell r="BX18">
            <v>73.574295724999985</v>
          </cell>
          <cell r="BY18">
            <v>73.992261608999982</v>
          </cell>
          <cell r="BZ18">
            <v>0</v>
          </cell>
          <cell r="CA18">
            <v>0</v>
          </cell>
          <cell r="CB18">
            <v>0</v>
          </cell>
          <cell r="CC18">
            <v>38.056455999999997</v>
          </cell>
          <cell r="CD18">
            <v>0</v>
          </cell>
          <cell r="CE18">
            <v>38.056455999999997</v>
          </cell>
          <cell r="CF18" t="str">
            <v xml:space="preserve">n.a. </v>
          </cell>
        </row>
        <row r="19">
          <cell r="L19">
            <v>387.18270000000001</v>
          </cell>
          <cell r="M19">
            <v>0</v>
          </cell>
          <cell r="N19">
            <v>387.18270000000001</v>
          </cell>
          <cell r="Q19">
            <v>35.094471764150001</v>
          </cell>
          <cell r="R19">
            <v>35.14656270695</v>
          </cell>
          <cell r="S19">
            <v>29.180717095710001</v>
          </cell>
          <cell r="T19">
            <v>31.759557582969997</v>
          </cell>
          <cell r="U19">
            <v>26.012900590530002</v>
          </cell>
          <cell r="V19">
            <v>28.550581069179998</v>
          </cell>
          <cell r="W19">
            <v>29.711161721580002</v>
          </cell>
          <cell r="X19">
            <v>29.501093009100003</v>
          </cell>
          <cell r="Y19">
            <v>16.481547299860001</v>
          </cell>
          <cell r="Z19">
            <v>54.881081765122673</v>
          </cell>
          <cell r="AA19">
            <v>407.57820320317273</v>
          </cell>
          <cell r="AB19">
            <v>0.3597821418076097</v>
          </cell>
          <cell r="AC19" t="e">
            <v>#VALUE!</v>
          </cell>
          <cell r="AD19">
            <v>0.3597821418076097</v>
          </cell>
          <cell r="AE19">
            <v>29.198869108833222</v>
          </cell>
          <cell r="AF19">
            <v>28.8</v>
          </cell>
          <cell r="AG19">
            <v>31.3</v>
          </cell>
          <cell r="AH19">
            <v>27.130943987791408</v>
          </cell>
          <cell r="AI19">
            <v>30.444743670989389</v>
          </cell>
          <cell r="AJ19">
            <v>28.784751352719894</v>
          </cell>
          <cell r="AK19">
            <v>31.027972937692418</v>
          </cell>
          <cell r="AL19">
            <v>31.818774086118658</v>
          </cell>
          <cell r="AM19">
            <v>31.975064531434899</v>
          </cell>
          <cell r="AN19">
            <v>40.148619127596049</v>
          </cell>
          <cell r="AO19">
            <v>39.130534348595681</v>
          </cell>
          <cell r="AP19">
            <v>6.3351749155667729</v>
          </cell>
          <cell r="AQ19">
            <v>26.924484573620003</v>
          </cell>
          <cell r="AR19">
            <v>3.7944717641499963</v>
          </cell>
          <cell r="AS19">
            <v>8.0156187191585921</v>
          </cell>
          <cell r="AT19">
            <v>-1.2640265752793898</v>
          </cell>
          <cell r="AU19">
            <v>2.9748062302501026</v>
          </cell>
          <cell r="AV19">
            <v>-5.0150723471624161</v>
          </cell>
          <cell r="AW19">
            <v>-3.2681930169386604</v>
          </cell>
          <cell r="AX19">
            <v>-2.2639028098548977</v>
          </cell>
          <cell r="AY19">
            <v>91.258528598020007</v>
          </cell>
          <cell r="AZ19">
            <v>126.35300036216999</v>
          </cell>
          <cell r="BA19">
            <v>161.49956306912</v>
          </cell>
          <cell r="BB19">
            <v>190.68028016483001</v>
          </cell>
          <cell r="BC19">
            <v>222.43983774780003</v>
          </cell>
          <cell r="BD19">
            <v>357.64563622913556</v>
          </cell>
          <cell r="BE19">
            <v>277.00331940751005</v>
          </cell>
          <cell r="BF19">
            <v>306.71448112909002</v>
          </cell>
          <cell r="BG19">
            <v>336.21557413819005</v>
          </cell>
          <cell r="BH19">
            <v>0</v>
          </cell>
          <cell r="BI19">
            <v>89.29886910883323</v>
          </cell>
          <cell r="BJ19">
            <v>116.42981309662463</v>
          </cell>
          <cell r="BK19">
            <v>146.87455676761402</v>
          </cell>
          <cell r="BL19">
            <v>175.65930812033389</v>
          </cell>
          <cell r="BM19">
            <v>206.68728105802634</v>
          </cell>
          <cell r="BN19">
            <v>238.50605514414499</v>
          </cell>
          <cell r="BO19">
            <v>270.48111967557992</v>
          </cell>
          <cell r="BP19">
            <v>310.629738803176</v>
          </cell>
          <cell r="BQ19">
            <v>91.258528598020007</v>
          </cell>
          <cell r="BR19">
            <v>37.05413125333677</v>
          </cell>
          <cell r="BS19">
            <v>45.069749972495373</v>
          </cell>
          <cell r="BT19">
            <v>43.805723397215992</v>
          </cell>
          <cell r="BU19">
            <v>46.780529627466109</v>
          </cell>
          <cell r="BV19">
            <v>41.765457280303671</v>
          </cell>
          <cell r="BW19">
            <v>38.497264263365032</v>
          </cell>
          <cell r="BX19">
            <v>36.233361453510128</v>
          </cell>
          <cell r="BY19">
            <v>25.585835335014067</v>
          </cell>
          <cell r="BZ19">
            <v>24.199999999999996</v>
          </cell>
          <cell r="CA19">
            <v>15.7</v>
          </cell>
          <cell r="CB19">
            <v>23.898</v>
          </cell>
          <cell r="CC19">
            <v>126.35300036216999</v>
          </cell>
          <cell r="CD19">
            <v>63.797999999999995</v>
          </cell>
          <cell r="CE19">
            <v>62.555000362169999</v>
          </cell>
          <cell r="CF19">
            <v>98.051663629220357</v>
          </cell>
        </row>
        <row r="20">
          <cell r="L20">
            <v>334.5376</v>
          </cell>
          <cell r="N20">
            <v>334.5376</v>
          </cell>
          <cell r="Q20">
            <v>22.9039720259</v>
          </cell>
          <cell r="R20">
            <v>25.0219692973</v>
          </cell>
          <cell r="S20">
            <v>21.114573597</v>
          </cell>
          <cell r="T20">
            <v>20.491068197259999</v>
          </cell>
          <cell r="U20">
            <v>18.793302554930001</v>
          </cell>
          <cell r="V20">
            <v>20.673125192440001</v>
          </cell>
          <cell r="W20">
            <v>21.788663787080001</v>
          </cell>
          <cell r="X20">
            <v>23.042011341850003</v>
          </cell>
          <cell r="Y20">
            <v>10.44828470136</v>
          </cell>
          <cell r="Z20">
            <v>47.236163857398111</v>
          </cell>
          <cell r="AA20">
            <v>281.14187918592813</v>
          </cell>
          <cell r="AB20">
            <v>0.31086268638339837</v>
          </cell>
          <cell r="AC20" t="str">
            <v xml:space="preserve"> </v>
          </cell>
          <cell r="AD20">
            <v>0.31086268638339837</v>
          </cell>
          <cell r="AE20">
            <v>22</v>
          </cell>
          <cell r="AF20">
            <v>22</v>
          </cell>
          <cell r="AG20">
            <v>22</v>
          </cell>
          <cell r="AH20">
            <v>23</v>
          </cell>
          <cell r="AI20">
            <v>26.92924657871426</v>
          </cell>
          <cell r="AJ20">
            <v>26.854149303394049</v>
          </cell>
          <cell r="AK20">
            <v>26.855239421008392</v>
          </cell>
          <cell r="AL20">
            <v>29.218076853133606</v>
          </cell>
          <cell r="AM20">
            <v>30.998947736553696</v>
          </cell>
          <cell r="AN20">
            <v>33.079835667980184</v>
          </cell>
          <cell r="AO20">
            <v>33.098148150243816</v>
          </cell>
          <cell r="AP20">
            <v>0.79152494470999457</v>
          </cell>
          <cell r="AQ20">
            <v>4.8372196887000065</v>
          </cell>
          <cell r="AR20">
            <v>0.90397202589999992</v>
          </cell>
          <cell r="AS20">
            <v>2.0219692973000001</v>
          </cell>
          <cell r="AT20">
            <v>-5.8146729817142599</v>
          </cell>
          <cell r="AU20">
            <v>-6.3630811061340502</v>
          </cell>
          <cell r="AV20">
            <v>-8.0619368660783906</v>
          </cell>
          <cell r="AW20">
            <v>-8.5449516606936058</v>
          </cell>
          <cell r="AX20">
            <v>-9.2102839494736948</v>
          </cell>
          <cell r="AY20">
            <v>49.628744633410001</v>
          </cell>
          <cell r="AZ20">
            <v>72.532716659309997</v>
          </cell>
          <cell r="BA20">
            <v>97.554685956610001</v>
          </cell>
          <cell r="BB20">
            <v>118.66925955361</v>
          </cell>
          <cell r="BC20">
            <v>139.16032775087001</v>
          </cell>
          <cell r="BD20">
            <v>157.9536303058</v>
          </cell>
          <cell r="BE20">
            <v>178.62675549824002</v>
          </cell>
          <cell r="BF20">
            <v>200.41541928532001</v>
          </cell>
          <cell r="BG20">
            <v>223.45743062717003</v>
          </cell>
          <cell r="BI20">
            <v>66</v>
          </cell>
          <cell r="BJ20">
            <v>89</v>
          </cell>
          <cell r="BK20">
            <v>115.92924657871426</v>
          </cell>
          <cell r="BL20">
            <v>142.78339588210829</v>
          </cell>
          <cell r="BM20">
            <v>169.6386353031167</v>
          </cell>
          <cell r="BN20">
            <v>198.8567121562503</v>
          </cell>
          <cell r="BO20">
            <v>229.855659892804</v>
          </cell>
          <cell r="BP20">
            <v>262.9354955607842</v>
          </cell>
          <cell r="BQ20">
            <v>49.628744633410001</v>
          </cell>
          <cell r="BR20">
            <v>6.5327166593099975</v>
          </cell>
          <cell r="BS20">
            <v>8.5546859566100011</v>
          </cell>
          <cell r="BT20">
            <v>2.7400129748957482</v>
          </cell>
          <cell r="BU20">
            <v>-3.6230681312382842</v>
          </cell>
          <cell r="BV20">
            <v>-11.685004997316696</v>
          </cell>
          <cell r="BW20">
            <v>-20.229956658010281</v>
          </cell>
          <cell r="BX20">
            <v>-29.440240607483986</v>
          </cell>
          <cell r="BY20">
            <v>-39.478064933614178</v>
          </cell>
          <cell r="BZ20">
            <v>16.5</v>
          </cell>
          <cell r="CA20">
            <v>10.1</v>
          </cell>
          <cell r="CB20">
            <v>18</v>
          </cell>
          <cell r="CC20">
            <v>72.532716659309997</v>
          </cell>
          <cell r="CD20">
            <v>44.6</v>
          </cell>
          <cell r="CE20">
            <v>27.932716659309996</v>
          </cell>
          <cell r="CF20">
            <v>62.629409550022409</v>
          </cell>
        </row>
        <row r="21">
          <cell r="L21">
            <v>146.351258</v>
          </cell>
          <cell r="N21">
            <v>146.351258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109.19289789080555</v>
          </cell>
          <cell r="V21">
            <v>0</v>
          </cell>
          <cell r="W21">
            <v>0</v>
          </cell>
          <cell r="X21">
            <v>0</v>
          </cell>
          <cell r="Y21">
            <v>31.230465983199998</v>
          </cell>
          <cell r="Z21">
            <v>7.9070483567900007</v>
          </cell>
          <cell r="AA21">
            <v>148.33041223079556</v>
          </cell>
          <cell r="AB21">
            <v>0.13599411610972822</v>
          </cell>
          <cell r="AC21" t="str">
            <v xml:space="preserve"> </v>
          </cell>
          <cell r="AD21">
            <v>0.13599411610972822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111.04121000000001</v>
          </cell>
          <cell r="AL21">
            <v>0</v>
          </cell>
          <cell r="AM21">
            <v>0</v>
          </cell>
          <cell r="AN21">
            <v>0</v>
          </cell>
          <cell r="AO21">
            <v>35.310048000000002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-1.8483121091944525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109.19289789080555</v>
          </cell>
          <cell r="BE21">
            <v>109.19289789080555</v>
          </cell>
          <cell r="BF21">
            <v>109.19289789080555</v>
          </cell>
          <cell r="BG21">
            <v>109.19289789080555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111.04121000000001</v>
          </cell>
          <cell r="BN21">
            <v>111.04121000000001</v>
          </cell>
          <cell r="BO21">
            <v>111.04121000000001</v>
          </cell>
          <cell r="BP21">
            <v>111.04121000000001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-1.8483121091944525</v>
          </cell>
          <cell r="BW21">
            <v>-1.8483121091944525</v>
          </cell>
          <cell r="BX21">
            <v>-1.8483121091944525</v>
          </cell>
          <cell r="BY21">
            <v>-1.8483121091944525</v>
          </cell>
          <cell r="CC21">
            <v>0</v>
          </cell>
          <cell r="CD21">
            <v>0</v>
          </cell>
          <cell r="CE21">
            <v>0</v>
          </cell>
          <cell r="CF21" t="str">
            <v xml:space="preserve">n.a. </v>
          </cell>
        </row>
        <row r="22">
          <cell r="L22">
            <v>52.645099999999999</v>
          </cell>
          <cell r="N22">
            <v>52.645099999999999</v>
          </cell>
          <cell r="Q22">
            <v>12.190499738249997</v>
          </cell>
          <cell r="R22">
            <v>10.12459340965</v>
          </cell>
          <cell r="S22">
            <v>8.0661434987099998</v>
          </cell>
          <cell r="T22">
            <v>11.26848938571</v>
          </cell>
          <cell r="U22">
            <v>7.2195980356000007</v>
          </cell>
          <cell r="V22">
            <v>7.8774558767399991</v>
          </cell>
          <cell r="W22">
            <v>7.9224979344999999</v>
          </cell>
          <cell r="X22">
            <v>6.4590816672500004</v>
          </cell>
          <cell r="Y22">
            <v>6.0332625985000004</v>
          </cell>
          <cell r="Z22">
            <v>7.6449179077245635</v>
          </cell>
          <cell r="AA22">
            <v>126.43632401724457</v>
          </cell>
          <cell r="AB22">
            <v>4.8919455424211347E-2</v>
          </cell>
          <cell r="AC22" t="str">
            <v xml:space="preserve"> </v>
          </cell>
          <cell r="AD22">
            <v>4.8919455424211347E-2</v>
          </cell>
          <cell r="AE22">
            <v>7.19886910883322</v>
          </cell>
          <cell r="AF22">
            <v>6.8000000000000007</v>
          </cell>
          <cell r="AG22">
            <v>9.3000000000000007</v>
          </cell>
          <cell r="AH22">
            <v>4.1309439877914071</v>
          </cell>
          <cell r="AI22">
            <v>3.5154970922751296</v>
          </cell>
          <cell r="AJ22">
            <v>1.9306020493258464</v>
          </cell>
          <cell r="AK22">
            <v>4.1727335166840263</v>
          </cell>
          <cell r="AL22">
            <v>2.6006972329850533</v>
          </cell>
          <cell r="AM22">
            <v>0.97611679488120406</v>
          </cell>
          <cell r="AN22">
            <v>7.0687834596158625</v>
          </cell>
          <cell r="AO22">
            <v>6.0323861983518672</v>
          </cell>
          <cell r="AP22">
            <v>5.5436499708567784</v>
          </cell>
          <cell r="AQ22">
            <v>22.087264884919996</v>
          </cell>
          <cell r="AR22">
            <v>2.8904997382499964</v>
          </cell>
          <cell r="AS22">
            <v>5.993649421858593</v>
          </cell>
          <cell r="AT22">
            <v>4.5506464064348702</v>
          </cell>
          <cell r="AU22">
            <v>9.3378873363841528</v>
          </cell>
          <cell r="AV22">
            <v>3.0468645189159744</v>
          </cell>
          <cell r="AW22">
            <v>5.2767586437549454</v>
          </cell>
          <cell r="AX22">
            <v>6.9463811396187962</v>
          </cell>
          <cell r="AY22">
            <v>41.629783964609999</v>
          </cell>
          <cell r="AZ22">
            <v>53.820283702859996</v>
          </cell>
          <cell r="BA22">
            <v>63.94487711251</v>
          </cell>
          <cell r="BB22">
            <v>72.011020611220005</v>
          </cell>
          <cell r="BC22">
            <v>83.279509996930003</v>
          </cell>
          <cell r="BD22">
            <v>90.499108032530003</v>
          </cell>
          <cell r="BE22">
            <v>98.376563909270004</v>
          </cell>
          <cell r="BF22">
            <v>106.29906184377</v>
          </cell>
          <cell r="BG22">
            <v>112.75814351102001</v>
          </cell>
          <cell r="BI22">
            <v>23.298869108833223</v>
          </cell>
          <cell r="BJ22">
            <v>27.429813096624631</v>
          </cell>
          <cell r="BK22">
            <v>30.945310188899761</v>
          </cell>
          <cell r="BL22">
            <v>32.875912238225609</v>
          </cell>
          <cell r="BM22">
            <v>37.048645754909636</v>
          </cell>
          <cell r="BN22">
            <v>39.649342987894691</v>
          </cell>
          <cell r="BO22">
            <v>40.625459782775899</v>
          </cell>
          <cell r="BP22">
            <v>47.694243242391764</v>
          </cell>
          <cell r="BQ22">
            <v>41.629783964609999</v>
          </cell>
          <cell r="BR22">
            <v>30.521414594026773</v>
          </cell>
          <cell r="BS22">
            <v>36.515064015885372</v>
          </cell>
          <cell r="BT22">
            <v>41.065710422320244</v>
          </cell>
          <cell r="BU22">
            <v>50.403597758704393</v>
          </cell>
          <cell r="BV22">
            <v>53.450462277620368</v>
          </cell>
          <cell r="BW22">
            <v>58.727220921375313</v>
          </cell>
          <cell r="BX22">
            <v>65.673602060994114</v>
          </cell>
          <cell r="BY22">
            <v>65.063900268628245</v>
          </cell>
          <cell r="BZ22">
            <v>7.6999999999999957</v>
          </cell>
          <cell r="CA22">
            <v>5.6</v>
          </cell>
          <cell r="CB22">
            <v>5.8979999999999997</v>
          </cell>
          <cell r="CC22">
            <v>53.820283702859996</v>
          </cell>
          <cell r="CD22">
            <v>19.197999999999993</v>
          </cell>
          <cell r="CE22">
            <v>34.622283702860003</v>
          </cell>
          <cell r="CF22">
            <v>180.34318003364942</v>
          </cell>
        </row>
        <row r="23">
          <cell r="L23">
            <v>1674.3179556702951</v>
          </cell>
          <cell r="M23">
            <v>8.8000000000000007</v>
          </cell>
          <cell r="N23">
            <v>1683.117955670295</v>
          </cell>
          <cell r="Q23">
            <v>163.61824812751036</v>
          </cell>
          <cell r="R23">
            <v>61.612279365768785</v>
          </cell>
          <cell r="S23">
            <v>90.096186472955367</v>
          </cell>
          <cell r="T23">
            <v>160.4210803613822</v>
          </cell>
          <cell r="U23">
            <v>297.39152626585241</v>
          </cell>
          <cell r="V23">
            <v>186.98624629550562</v>
          </cell>
          <cell r="W23">
            <v>231.99092437548458</v>
          </cell>
          <cell r="X23">
            <v>65.708967842202497</v>
          </cell>
          <cell r="Y23">
            <v>158.71604268705073</v>
          </cell>
          <cell r="Z23">
            <v>89.273360399922467</v>
          </cell>
          <cell r="AA23">
            <v>1685.5098574418048</v>
          </cell>
          <cell r="AB23">
            <v>1.4198339210365529</v>
          </cell>
          <cell r="AC23" t="e">
            <v>#VALUE!</v>
          </cell>
          <cell r="AD23">
            <v>1.4280111532525248</v>
          </cell>
          <cell r="AE23">
            <v>43.358681283538402</v>
          </cell>
          <cell r="AF23">
            <v>54.703301943100755</v>
          </cell>
          <cell r="AG23">
            <v>206.42999999999998</v>
          </cell>
          <cell r="AH23">
            <v>70.698789840206189</v>
          </cell>
          <cell r="AI23">
            <v>59.375908959537576</v>
          </cell>
          <cell r="AJ23">
            <v>96.220930635838158</v>
          </cell>
          <cell r="AK23">
            <v>335.83759517341042</v>
          </cell>
          <cell r="AL23">
            <v>85.101789017341048</v>
          </cell>
          <cell r="AM23">
            <v>224.30134537572255</v>
          </cell>
          <cell r="AN23">
            <v>94.061628612716802</v>
          </cell>
          <cell r="AO23">
            <v>129.78339337572254</v>
          </cell>
          <cell r="AP23">
            <v>83.805314235128307</v>
          </cell>
          <cell r="AQ23">
            <v>-12.008406786217934</v>
          </cell>
          <cell r="AR23">
            <v>-50.777339729859634</v>
          </cell>
          <cell r="AS23">
            <v>-12.611102625827407</v>
          </cell>
          <cell r="AT23">
            <v>27.177377234257804</v>
          </cell>
          <cell r="AU23">
            <v>59.458325550864039</v>
          </cell>
          <cell r="AV23">
            <v>-38.446068907558015</v>
          </cell>
          <cell r="AW23">
            <v>101.88445727816458</v>
          </cell>
          <cell r="AX23">
            <v>7.6895789997620341</v>
          </cell>
          <cell r="AY23">
            <v>169.85889067554956</v>
          </cell>
          <cell r="AZ23">
            <v>325.51155094568986</v>
          </cell>
          <cell r="BA23">
            <v>383.59923816006869</v>
          </cell>
          <cell r="BB23">
            <v>470.15252435386401</v>
          </cell>
          <cell r="BC23">
            <v>625.83178054056623</v>
          </cell>
          <cell r="BD23">
            <v>811.30850955592302</v>
          </cell>
          <cell r="BE23">
            <v>1104.3753511195941</v>
          </cell>
          <cell r="BF23">
            <v>1327.9476802744889</v>
          </cell>
          <cell r="BG23">
            <v>1393.6566481166917</v>
          </cell>
          <cell r="BH23">
            <v>98.061983226639157</v>
          </cell>
          <cell r="BI23">
            <v>304.49198322663915</v>
          </cell>
          <cell r="BJ23">
            <v>375.19077306684534</v>
          </cell>
          <cell r="BK23">
            <v>434.56668202638292</v>
          </cell>
          <cell r="BL23">
            <v>530.78761266222102</v>
          </cell>
          <cell r="BM23">
            <v>866.62520783563139</v>
          </cell>
          <cell r="BN23">
            <v>951.72699685297243</v>
          </cell>
          <cell r="BO23">
            <v>1176.0283422286952</v>
          </cell>
          <cell r="BP23">
            <v>1270.089970841412</v>
          </cell>
          <cell r="BQ23">
            <v>71.79690744891036</v>
          </cell>
          <cell r="BR23">
            <v>21.019567719050727</v>
          </cell>
          <cell r="BS23">
            <v>8.4084650932233131</v>
          </cell>
          <cell r="BT23">
            <v>35.585842327481132</v>
          </cell>
          <cell r="BU23">
            <v>95.044167878345149</v>
          </cell>
          <cell r="BV23">
            <v>53.876199611097185</v>
          </cell>
          <cell r="BW23">
            <v>152.64835426662171</v>
          </cell>
          <cell r="BX23">
            <v>151.91933804579378</v>
          </cell>
          <cell r="BY23">
            <v>123.5666772752795</v>
          </cell>
          <cell r="BZ23">
            <v>87.848982000000007</v>
          </cell>
          <cell r="CA23">
            <v>68.755261813999994</v>
          </cell>
          <cell r="CB23">
            <v>256.76741800000002</v>
          </cell>
          <cell r="CC23">
            <v>325.51155094568986</v>
          </cell>
          <cell r="CD23">
            <v>413.37166181400005</v>
          </cell>
          <cell r="CE23">
            <v>-87.860110868310187</v>
          </cell>
          <cell r="CF23">
            <v>-21.254507501252849</v>
          </cell>
        </row>
        <row r="24">
          <cell r="L24">
            <v>493.00005823502755</v>
          </cell>
          <cell r="M24">
            <v>8.8000000000000007</v>
          </cell>
          <cell r="N24">
            <v>501.80005823502756</v>
          </cell>
          <cell r="Q24">
            <v>20.389989183469996</v>
          </cell>
          <cell r="R24">
            <v>23.18330702766</v>
          </cell>
          <cell r="S24">
            <v>26.06416653558</v>
          </cell>
          <cell r="T24">
            <v>47.061405926010011</v>
          </cell>
          <cell r="U24">
            <v>30.953203019040004</v>
          </cell>
          <cell r="V24">
            <v>36.708243836569999</v>
          </cell>
          <cell r="W24">
            <v>24.578930537091001</v>
          </cell>
          <cell r="X24">
            <v>18.250467203880003</v>
          </cell>
          <cell r="Y24">
            <v>20.02734643026</v>
          </cell>
          <cell r="Z24">
            <v>54.986501595973827</v>
          </cell>
          <cell r="AA24">
            <v>364.86700234252476</v>
          </cell>
          <cell r="AB24">
            <v>0.45811090439493946</v>
          </cell>
          <cell r="AC24">
            <v>8.1772322159718545E-3</v>
          </cell>
          <cell r="AD24">
            <v>0.46628813661091134</v>
          </cell>
          <cell r="AE24">
            <v>27.7</v>
          </cell>
          <cell r="AF24">
            <v>36</v>
          </cell>
          <cell r="AG24">
            <v>32.700000000000003</v>
          </cell>
          <cell r="AH24">
            <v>24.7</v>
          </cell>
          <cell r="AI24">
            <v>31.9</v>
          </cell>
          <cell r="AJ24">
            <v>52.1</v>
          </cell>
          <cell r="AK24">
            <v>39</v>
          </cell>
          <cell r="AL24">
            <v>43.2</v>
          </cell>
          <cell r="AM24">
            <v>43.2</v>
          </cell>
          <cell r="AN24">
            <v>43.2</v>
          </cell>
          <cell r="AO24">
            <v>43.2</v>
          </cell>
          <cell r="AP24">
            <v>10.564640287859877</v>
          </cell>
          <cell r="AQ24">
            <v>-11.601199240870002</v>
          </cell>
          <cell r="AR24">
            <v>-12.310010816530006</v>
          </cell>
          <cell r="AS24">
            <v>-1.5166929723399996</v>
          </cell>
          <cell r="AT24">
            <v>-5.8358334644199985</v>
          </cell>
          <cell r="AU24">
            <v>-5.0385940739899908</v>
          </cell>
          <cell r="AV24">
            <v>-8.0467969809599964</v>
          </cell>
          <cell r="AW24">
            <v>-6.4917561634300043</v>
          </cell>
          <cell r="AX24">
            <v>-18.621069462909002</v>
          </cell>
          <cell r="AY24">
            <v>62.663441046989874</v>
          </cell>
          <cell r="AZ24">
            <v>83.053430230459867</v>
          </cell>
          <cell r="BA24">
            <v>106.23673725811986</v>
          </cell>
          <cell r="BB24">
            <v>132.30090379369986</v>
          </cell>
          <cell r="BC24">
            <v>179.36230971970986</v>
          </cell>
          <cell r="BD24">
            <v>210.31551273874987</v>
          </cell>
          <cell r="BE24">
            <v>247.02375657531988</v>
          </cell>
          <cell r="BF24">
            <v>271.60268711241088</v>
          </cell>
          <cell r="BG24">
            <v>289.8531543162909</v>
          </cell>
          <cell r="BH24">
            <v>63.7</v>
          </cell>
          <cell r="BI24">
            <v>96.4</v>
          </cell>
          <cell r="BJ24">
            <v>121.10000000000001</v>
          </cell>
          <cell r="BK24">
            <v>153</v>
          </cell>
          <cell r="BL24">
            <v>205.1</v>
          </cell>
          <cell r="BM24">
            <v>244.1</v>
          </cell>
          <cell r="BN24">
            <v>287.3</v>
          </cell>
          <cell r="BO24">
            <v>330.5</v>
          </cell>
          <cell r="BP24">
            <v>373.7</v>
          </cell>
          <cell r="BQ24">
            <v>-1.0365589530101289</v>
          </cell>
          <cell r="BR24">
            <v>-13.346569769540139</v>
          </cell>
          <cell r="BS24">
            <v>-14.863262741880149</v>
          </cell>
          <cell r="BT24">
            <v>-20.69909620630014</v>
          </cell>
          <cell r="BU24">
            <v>-25.737690280290138</v>
          </cell>
          <cell r="BV24">
            <v>-33.784487261250121</v>
          </cell>
          <cell r="BW24">
            <v>-40.276243424680132</v>
          </cell>
          <cell r="BX24">
            <v>-58.897312887589123</v>
          </cell>
          <cell r="BY24">
            <v>-83.846845683709091</v>
          </cell>
          <cell r="BZ24">
            <v>25.247000000000003</v>
          </cell>
          <cell r="CA24">
            <v>20.698</v>
          </cell>
          <cell r="CB24">
            <v>19.547000000000001</v>
          </cell>
          <cell r="CC24">
            <v>83.053430230459867</v>
          </cell>
          <cell r="CD24">
            <v>65.492000000000004</v>
          </cell>
          <cell r="CE24">
            <v>17.561430230459862</v>
          </cell>
          <cell r="CF24">
            <v>26.814618931258561</v>
          </cell>
        </row>
        <row r="25">
          <cell r="L25">
            <v>74.080139435267796</v>
          </cell>
          <cell r="N25">
            <v>74.080139435267796</v>
          </cell>
          <cell r="Q25">
            <v>20.419145816216478</v>
          </cell>
          <cell r="R25">
            <v>18.153312371182583</v>
          </cell>
          <cell r="S25">
            <v>17.05947118514537</v>
          </cell>
          <cell r="T25">
            <v>12.247566229500725</v>
          </cell>
          <cell r="U25">
            <v>25.380658931673061</v>
          </cell>
          <cell r="V25">
            <v>21.110588443768986</v>
          </cell>
          <cell r="W25">
            <v>19.332088271396032</v>
          </cell>
          <cell r="X25">
            <v>22.45435902849901</v>
          </cell>
          <cell r="Y25">
            <v>36.47583390597061</v>
          </cell>
          <cell r="Z25">
            <v>17.618997905190007</v>
          </cell>
          <cell r="AA25">
            <v>225.48435435511669</v>
          </cell>
          <cell r="AB25">
            <v>6.8837557131108951E-2</v>
          </cell>
          <cell r="AC25" t="str">
            <v xml:space="preserve"> </v>
          </cell>
          <cell r="AD25">
            <v>6.8837557131108951E-2</v>
          </cell>
          <cell r="AE25">
            <v>2</v>
          </cell>
          <cell r="AF25">
            <v>4.0999999999999996</v>
          </cell>
          <cell r="AG25">
            <v>5</v>
          </cell>
          <cell r="AH25">
            <v>22</v>
          </cell>
          <cell r="AI25">
            <v>10.4</v>
          </cell>
          <cell r="AJ25">
            <v>11.8</v>
          </cell>
          <cell r="AK25">
            <v>23.4</v>
          </cell>
          <cell r="AL25">
            <v>7.2</v>
          </cell>
          <cell r="AM25">
            <v>7.2</v>
          </cell>
          <cell r="AN25">
            <v>7.2</v>
          </cell>
          <cell r="AO25">
            <v>7.2</v>
          </cell>
          <cell r="AP25">
            <v>6.741418895517878</v>
          </cell>
          <cell r="AQ25">
            <v>2.3909133710559747</v>
          </cell>
          <cell r="AR25">
            <v>15.419145816216478</v>
          </cell>
          <cell r="AS25">
            <v>-3.846687628817417</v>
          </cell>
          <cell r="AT25">
            <v>6.6594711851453692</v>
          </cell>
          <cell r="AU25">
            <v>0.44756622950072433</v>
          </cell>
          <cell r="AV25">
            <v>1.9806589316730623</v>
          </cell>
          <cell r="AW25">
            <v>13.910588443768987</v>
          </cell>
          <cell r="AX25">
            <v>12.132088271396032</v>
          </cell>
          <cell r="AY25">
            <v>15.232332266573852</v>
          </cell>
          <cell r="AZ25">
            <v>35.651478082790334</v>
          </cell>
          <cell r="BA25">
            <v>53.804790453972913</v>
          </cell>
          <cell r="BB25">
            <v>70.864261639118283</v>
          </cell>
          <cell r="BC25">
            <v>83.111827868619002</v>
          </cell>
          <cell r="BD25">
            <v>108.49248680029206</v>
          </cell>
          <cell r="BE25">
            <v>129.60307524406105</v>
          </cell>
          <cell r="BF25">
            <v>148.93516351545708</v>
          </cell>
          <cell r="BG25">
            <v>171.38952254395608</v>
          </cell>
          <cell r="BH25">
            <v>6.1</v>
          </cell>
          <cell r="BI25">
            <v>11.1</v>
          </cell>
          <cell r="BJ25">
            <v>33.1</v>
          </cell>
          <cell r="BK25">
            <v>43.5</v>
          </cell>
          <cell r="BL25">
            <v>55.3</v>
          </cell>
          <cell r="BM25">
            <v>78.699999999999989</v>
          </cell>
          <cell r="BN25">
            <v>85.899999999999991</v>
          </cell>
          <cell r="BO25">
            <v>93.1</v>
          </cell>
          <cell r="BP25">
            <v>100.3</v>
          </cell>
          <cell r="BQ25">
            <v>9.1323322665738527</v>
          </cell>
          <cell r="BR25">
            <v>24.551478082790332</v>
          </cell>
          <cell r="BS25">
            <v>20.704790453972912</v>
          </cell>
          <cell r="BT25">
            <v>27.364261639118283</v>
          </cell>
          <cell r="BU25">
            <v>27.811827868619005</v>
          </cell>
          <cell r="BV25">
            <v>29.792486800292068</v>
          </cell>
          <cell r="BW25">
            <v>43.703075244061054</v>
          </cell>
          <cell r="BX25">
            <v>55.835163515457083</v>
          </cell>
          <cell r="BY25">
            <v>71.089522543956079</v>
          </cell>
          <cell r="BZ25">
            <v>23.351859999999999</v>
          </cell>
          <cell r="CA25">
            <v>20.5769068</v>
          </cell>
          <cell r="CB25">
            <v>29.963000000000001</v>
          </cell>
          <cell r="CC25">
            <v>35.651478082790334</v>
          </cell>
          <cell r="CD25">
            <v>73.891766799999999</v>
          </cell>
          <cell r="CE25">
            <v>-38.240288717209665</v>
          </cell>
          <cell r="CF25">
            <v>-51.751758515550428</v>
          </cell>
        </row>
        <row r="26">
          <cell r="L26">
            <v>10.8</v>
          </cell>
          <cell r="N26">
            <v>10.8</v>
          </cell>
          <cell r="Q26">
            <v>7.4463383106399998</v>
          </cell>
          <cell r="R26">
            <v>8.1457029190000002E-2</v>
          </cell>
          <cell r="S26">
            <v>0</v>
          </cell>
          <cell r="T26">
            <v>0</v>
          </cell>
          <cell r="U26">
            <v>9.3261672939999998E-2</v>
          </cell>
          <cell r="V26">
            <v>0.87509684561000001</v>
          </cell>
          <cell r="W26">
            <v>6.2785879759299998</v>
          </cell>
          <cell r="X26">
            <v>0</v>
          </cell>
          <cell r="Y26">
            <v>0</v>
          </cell>
          <cell r="Z26">
            <v>0</v>
          </cell>
          <cell r="AA26">
            <v>15.571623193810002</v>
          </cell>
          <cell r="AB26">
            <v>1.0035694083238185E-2</v>
          </cell>
          <cell r="AC26" t="str">
            <v xml:space="preserve"> </v>
          </cell>
          <cell r="AD26">
            <v>1.0035694083238185E-2</v>
          </cell>
          <cell r="AE26">
            <v>1.5389999999999999</v>
          </cell>
          <cell r="AF26">
            <v>2.1778</v>
          </cell>
          <cell r="AG26">
            <v>19.13</v>
          </cell>
          <cell r="AH26">
            <v>1.2230000000000001</v>
          </cell>
          <cell r="AI26">
            <v>3.2370000000000001</v>
          </cell>
          <cell r="AJ26">
            <v>2</v>
          </cell>
          <cell r="AK26">
            <v>3.1</v>
          </cell>
          <cell r="AL26">
            <v>3.5</v>
          </cell>
          <cell r="AM26">
            <v>3.5</v>
          </cell>
          <cell r="AN26">
            <v>3.5</v>
          </cell>
          <cell r="AO26">
            <v>3.5</v>
          </cell>
          <cell r="AP26">
            <v>-0.74211864049999998</v>
          </cell>
          <cell r="AQ26">
            <v>-2.1778</v>
          </cell>
          <cell r="AR26">
            <v>-11.683661689359999</v>
          </cell>
          <cell r="AS26">
            <v>-1.14154297081</v>
          </cell>
          <cell r="AT26">
            <v>-3.2370000000000001</v>
          </cell>
          <cell r="AU26">
            <v>-2</v>
          </cell>
          <cell r="AV26">
            <v>-3.0067383270599999</v>
          </cell>
          <cell r="AW26">
            <v>-2.6249031543900001</v>
          </cell>
          <cell r="AX26">
            <v>2.7785879759299998</v>
          </cell>
          <cell r="AY26">
            <v>0.79688135949999994</v>
          </cell>
          <cell r="AZ26">
            <v>8.2432196701400002</v>
          </cell>
          <cell r="BA26">
            <v>8.3246766993300003</v>
          </cell>
          <cell r="BB26">
            <v>8.3246766993300003</v>
          </cell>
          <cell r="BC26">
            <v>8.3246766993300003</v>
          </cell>
          <cell r="BD26">
            <v>8.417938372270001</v>
          </cell>
          <cell r="BE26">
            <v>9.2930352178800018</v>
          </cell>
          <cell r="BF26">
            <v>15.571623193810002</v>
          </cell>
          <cell r="BG26">
            <v>15.571623193810002</v>
          </cell>
          <cell r="BH26">
            <v>3.7168000000000001</v>
          </cell>
          <cell r="BI26">
            <v>22.846799999999998</v>
          </cell>
          <cell r="BJ26">
            <v>24.069799999999997</v>
          </cell>
          <cell r="BK26">
            <v>27.306799999999996</v>
          </cell>
          <cell r="BL26">
            <v>29.306799999999996</v>
          </cell>
          <cell r="BM26">
            <v>32.406799999999997</v>
          </cell>
          <cell r="BN26">
            <v>35.906799999999997</v>
          </cell>
          <cell r="BO26">
            <v>39.406799999999997</v>
          </cell>
          <cell r="BP26">
            <v>42.906799999999997</v>
          </cell>
          <cell r="BQ26">
            <v>-2.9199186405000002</v>
          </cell>
          <cell r="BR26">
            <v>-14.603580329859998</v>
          </cell>
          <cell r="BS26">
            <v>-15.745123300669997</v>
          </cell>
          <cell r="BT26">
            <v>-18.982123300669997</v>
          </cell>
          <cell r="BU26">
            <v>-20.982123300669997</v>
          </cell>
          <cell r="BV26">
            <v>-23.988861627729996</v>
          </cell>
          <cell r="BW26">
            <v>-26.613764782119993</v>
          </cell>
          <cell r="BX26">
            <v>-23.835176806189995</v>
          </cell>
          <cell r="BY26">
            <v>-27.335176806189995</v>
          </cell>
          <cell r="BZ26">
            <v>0.55522199999999999</v>
          </cell>
          <cell r="CA26">
            <v>0.17439501400000001</v>
          </cell>
          <cell r="CB26">
            <v>0.149418</v>
          </cell>
          <cell r="CC26">
            <v>8.2432196701400002</v>
          </cell>
          <cell r="CD26">
            <v>0.87903501400000006</v>
          </cell>
          <cell r="CE26">
            <v>7.36418465614</v>
          </cell>
          <cell r="CF26">
            <v>837.75782976262644</v>
          </cell>
        </row>
        <row r="27">
          <cell r="Q27">
            <v>7.9655878573700001</v>
          </cell>
          <cell r="R27">
            <v>3.5245921513900003</v>
          </cell>
          <cell r="S27">
            <v>3.5429002791599995</v>
          </cell>
          <cell r="T27">
            <v>4.7418241746799987</v>
          </cell>
          <cell r="U27">
            <v>2.7218993596900005</v>
          </cell>
          <cell r="V27">
            <v>3.1123026226399997</v>
          </cell>
          <cell r="W27">
            <v>8.4185952205899994</v>
          </cell>
          <cell r="X27">
            <v>0</v>
          </cell>
          <cell r="Y27">
            <v>0</v>
          </cell>
          <cell r="Z27">
            <v>0</v>
          </cell>
          <cell r="AA27">
            <v>43.863806238139993</v>
          </cell>
        </row>
        <row r="28">
          <cell r="L28">
            <v>186.15</v>
          </cell>
          <cell r="N28">
            <v>186.15</v>
          </cell>
          <cell r="Q28">
            <v>5.0113765807009782</v>
          </cell>
          <cell r="R28">
            <v>4.7818756766337636</v>
          </cell>
          <cell r="S28">
            <v>21.554095750260004</v>
          </cell>
          <cell r="T28">
            <v>5.9497288321294901</v>
          </cell>
          <cell r="U28">
            <v>3.9456540861499994</v>
          </cell>
          <cell r="V28">
            <v>21.941462904838779</v>
          </cell>
          <cell r="W28">
            <v>6.9551681920775339</v>
          </cell>
          <cell r="X28">
            <v>11.505704975772867</v>
          </cell>
          <cell r="Y28">
            <v>5.8337863561200001</v>
          </cell>
          <cell r="Z28">
            <v>7.3605258967185696</v>
          </cell>
          <cell r="AA28">
            <v>167.42776221485198</v>
          </cell>
          <cell r="AB28">
            <v>0.17297633829581371</v>
          </cell>
          <cell r="AC28" t="str">
            <v xml:space="preserve"> </v>
          </cell>
          <cell r="AD28">
            <v>0.17297633829581371</v>
          </cell>
          <cell r="AE28">
            <v>10.119681283538403</v>
          </cell>
          <cell r="AF28">
            <v>10.35904385061521</v>
          </cell>
          <cell r="AG28">
            <v>9.3999999999999986</v>
          </cell>
          <cell r="AH28">
            <v>7.7757898402061905</v>
          </cell>
          <cell r="AI28">
            <v>10.8</v>
          </cell>
          <cell r="AJ28">
            <v>24</v>
          </cell>
          <cell r="AK28">
            <v>5.2</v>
          </cell>
          <cell r="AL28">
            <v>29.5</v>
          </cell>
          <cell r="AM28">
            <v>29.5</v>
          </cell>
          <cell r="AN28">
            <v>29.5</v>
          </cell>
          <cell r="AO28">
            <v>29.5</v>
          </cell>
          <cell r="AP28">
            <v>53.538706444161605</v>
          </cell>
          <cell r="AQ28">
            <v>-1.4290486148652075</v>
          </cell>
          <cell r="AR28">
            <v>-4.3886234192990203</v>
          </cell>
          <cell r="AS28">
            <v>-2.9939141635724269</v>
          </cell>
          <cell r="AT28">
            <v>10.754095750260003</v>
          </cell>
          <cell r="AU28">
            <v>-18.050271167870509</v>
          </cell>
          <cell r="AV28">
            <v>-1.2543459138500008</v>
          </cell>
          <cell r="AW28">
            <v>-7.5585370951612205</v>
          </cell>
          <cell r="AX28">
            <v>-22.544831807922467</v>
          </cell>
          <cell r="AY28">
            <v>72.588382963450016</v>
          </cell>
          <cell r="AZ28">
            <v>77.599759544150999</v>
          </cell>
          <cell r="BA28">
            <v>82.381635220784759</v>
          </cell>
          <cell r="BB28">
            <v>103.93573097104476</v>
          </cell>
          <cell r="BC28">
            <v>109.88545980317426</v>
          </cell>
          <cell r="BD28">
            <v>113.83111388932426</v>
          </cell>
          <cell r="BE28">
            <v>135.77257679416303</v>
          </cell>
          <cell r="BF28">
            <v>142.72774498624057</v>
          </cell>
          <cell r="BG28">
            <v>154.23344996201342</v>
          </cell>
          <cell r="BH28">
            <v>20.478725134153613</v>
          </cell>
          <cell r="BI28">
            <v>29.878725134153612</v>
          </cell>
          <cell r="BJ28">
            <v>37.654514974359799</v>
          </cell>
          <cell r="BK28">
            <v>48.454514974359796</v>
          </cell>
          <cell r="BL28">
            <v>72.454514974359796</v>
          </cell>
          <cell r="BM28">
            <v>77.654514974359799</v>
          </cell>
          <cell r="BN28">
            <v>107.1545149743598</v>
          </cell>
          <cell r="BO28">
            <v>136.65451497435981</v>
          </cell>
          <cell r="BP28">
            <v>166.15451497435981</v>
          </cell>
          <cell r="BQ28">
            <v>52.109657829296403</v>
          </cell>
          <cell r="BR28">
            <v>47.721034409997387</v>
          </cell>
          <cell r="BS28">
            <v>44.72712024642496</v>
          </cell>
          <cell r="BT28">
            <v>55.481215996684966</v>
          </cell>
          <cell r="BU28">
            <v>37.430944828814461</v>
          </cell>
          <cell r="BV28">
            <v>36.176598914964458</v>
          </cell>
          <cell r="BW28">
            <v>28.618061819803231</v>
          </cell>
          <cell r="BX28">
            <v>6.073230011880753</v>
          </cell>
          <cell r="BY28">
            <v>-11.921065012346389</v>
          </cell>
          <cell r="BZ28">
            <v>32.994900000000001</v>
          </cell>
          <cell r="CA28">
            <v>16.900000000000002</v>
          </cell>
          <cell r="CB28">
            <v>8.8000000000000007</v>
          </cell>
          <cell r="CC28">
            <v>77.599759544150999</v>
          </cell>
          <cell r="CD28">
            <v>58.694900000000004</v>
          </cell>
          <cell r="CE28">
            <v>18.904859544150995</v>
          </cell>
          <cell r="CF28">
            <v>32.208691971791417</v>
          </cell>
        </row>
        <row r="29">
          <cell r="L29">
            <v>650.67629999999997</v>
          </cell>
          <cell r="M29">
            <v>0</v>
          </cell>
          <cell r="N29">
            <v>650.67629999999997</v>
          </cell>
          <cell r="Q29">
            <v>100</v>
          </cell>
          <cell r="R29">
            <v>0</v>
          </cell>
          <cell r="S29">
            <v>17.899999999999999</v>
          </cell>
          <cell r="T29">
            <v>88.812268683499994</v>
          </cell>
          <cell r="U29">
            <v>114.15</v>
          </cell>
          <cell r="V29">
            <v>98.247960756910004</v>
          </cell>
          <cell r="W29">
            <v>150.15</v>
          </cell>
          <cell r="X29">
            <v>0.5</v>
          </cell>
          <cell r="Y29">
            <v>58.708274347809997</v>
          </cell>
          <cell r="Z29">
            <v>0.14164135505006925</v>
          </cell>
          <cell r="AA29">
            <v>633.51014514327005</v>
          </cell>
          <cell r="AB29">
            <v>0.60462854574197344</v>
          </cell>
          <cell r="AC29" t="str">
            <v xml:space="preserve"> </v>
          </cell>
          <cell r="AD29">
            <v>0.60462854574197344</v>
          </cell>
          <cell r="AE29">
            <v>0</v>
          </cell>
          <cell r="AF29">
            <v>0</v>
          </cell>
          <cell r="AG29">
            <v>138.19999999999999</v>
          </cell>
          <cell r="AH29">
            <v>0</v>
          </cell>
          <cell r="AI29">
            <v>0</v>
          </cell>
          <cell r="AJ29">
            <v>0</v>
          </cell>
          <cell r="AK29">
            <v>139.078495</v>
          </cell>
          <cell r="AL29">
            <v>0</v>
          </cell>
          <cell r="AM29">
            <v>139.078</v>
          </cell>
          <cell r="AN29">
            <v>0</v>
          </cell>
          <cell r="AO29">
            <v>0</v>
          </cell>
          <cell r="AP29">
            <v>4.4000000000000004</v>
          </cell>
          <cell r="AQ29">
            <v>0.5</v>
          </cell>
          <cell r="AR29">
            <v>-38.199999999999989</v>
          </cell>
          <cell r="AS29">
            <v>0</v>
          </cell>
          <cell r="AT29">
            <v>17.899999999999999</v>
          </cell>
          <cell r="AU29">
            <v>88.812268683499994</v>
          </cell>
          <cell r="AV29">
            <v>-24.928494999999998</v>
          </cell>
          <cell r="AW29">
            <v>98.247960756910004</v>
          </cell>
          <cell r="AX29">
            <v>11.072000000000003</v>
          </cell>
          <cell r="AY29">
            <v>4.9000000000000004</v>
          </cell>
          <cell r="AZ29">
            <v>104.9</v>
          </cell>
          <cell r="BA29">
            <v>104.9</v>
          </cell>
          <cell r="BB29">
            <v>122.8</v>
          </cell>
          <cell r="BC29">
            <v>211.61226868349999</v>
          </cell>
          <cell r="BD29">
            <v>325.7622686835</v>
          </cell>
          <cell r="BE29">
            <v>424.01022944041</v>
          </cell>
          <cell r="BF29">
            <v>574.16022944041003</v>
          </cell>
          <cell r="BG29">
            <v>574.66022944041003</v>
          </cell>
          <cell r="BH29">
            <v>0</v>
          </cell>
          <cell r="BI29">
            <v>138.19999999999999</v>
          </cell>
          <cell r="BJ29">
            <v>138.19999999999999</v>
          </cell>
          <cell r="BK29">
            <v>138.19999999999999</v>
          </cell>
          <cell r="BL29">
            <v>138.19999999999999</v>
          </cell>
          <cell r="BM29">
            <v>277.27849500000002</v>
          </cell>
          <cell r="BN29">
            <v>277.27849500000002</v>
          </cell>
          <cell r="BO29">
            <v>416.356495</v>
          </cell>
          <cell r="BP29">
            <v>416.356495</v>
          </cell>
          <cell r="BQ29">
            <v>4.9000000000000004</v>
          </cell>
          <cell r="BR29">
            <v>-33.29999999999999</v>
          </cell>
          <cell r="BS29">
            <v>-33.29999999999999</v>
          </cell>
          <cell r="BT29">
            <v>-15.399999999999991</v>
          </cell>
          <cell r="BU29">
            <v>73.412268683500002</v>
          </cell>
          <cell r="BV29">
            <v>48.483773683500004</v>
          </cell>
          <cell r="BW29">
            <v>146.73173444041001</v>
          </cell>
          <cell r="BX29">
            <v>157.80373444041004</v>
          </cell>
          <cell r="BY29">
            <v>158.30373444041004</v>
          </cell>
          <cell r="BZ29">
            <v>0</v>
          </cell>
          <cell r="CA29">
            <v>8.5</v>
          </cell>
          <cell r="CB29">
            <v>189.3</v>
          </cell>
          <cell r="CC29">
            <v>104.9</v>
          </cell>
          <cell r="CD29">
            <v>197.8</v>
          </cell>
          <cell r="CE29">
            <v>-92.9</v>
          </cell>
          <cell r="CF29">
            <v>-46.96663296258847</v>
          </cell>
        </row>
        <row r="30">
          <cell r="G30" t="str">
            <v>Ecopetrol</v>
          </cell>
          <cell r="L30">
            <v>207</v>
          </cell>
          <cell r="N30">
            <v>207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103.5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103.5</v>
          </cell>
          <cell r="AB30">
            <v>0.19235080326206519</v>
          </cell>
          <cell r="AC30" t="str">
            <v xml:space="preserve"> </v>
          </cell>
          <cell r="AD30">
            <v>0.19235080326206519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139.078495</v>
          </cell>
          <cell r="AL30">
            <v>0</v>
          </cell>
          <cell r="AM30">
            <v>139.078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-35.578495000000004</v>
          </cell>
          <cell r="AW30">
            <v>0</v>
          </cell>
          <cell r="AX30">
            <v>-139.078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103.5</v>
          </cell>
          <cell r="BE30">
            <v>103.5</v>
          </cell>
          <cell r="BF30">
            <v>103.5</v>
          </cell>
          <cell r="BG30">
            <v>103.5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139.078495</v>
          </cell>
          <cell r="BN30">
            <v>139.078495</v>
          </cell>
          <cell r="BO30">
            <v>278.15649500000001</v>
          </cell>
          <cell r="BP30">
            <v>278.15649500000001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-35.578495000000004</v>
          </cell>
          <cell r="BW30">
            <v>-35.578495000000004</v>
          </cell>
          <cell r="BX30">
            <v>-174.65649500000001</v>
          </cell>
          <cell r="BY30">
            <v>-174.65649500000001</v>
          </cell>
          <cell r="CC30">
            <v>0</v>
          </cell>
          <cell r="CD30">
            <v>0</v>
          </cell>
          <cell r="CE30">
            <v>0</v>
          </cell>
          <cell r="CF30" t="str">
            <v xml:space="preserve">n.a. </v>
          </cell>
        </row>
        <row r="31">
          <cell r="G31" t="str">
            <v>Telecom</v>
          </cell>
          <cell r="L31">
            <v>40.799999999999997</v>
          </cell>
          <cell r="N31">
            <v>40.799999999999997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3.7912622092233138E-2</v>
          </cell>
          <cell r="AC31" t="str">
            <v xml:space="preserve"> </v>
          </cell>
          <cell r="AD31">
            <v>3.7912622092233138E-2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CC31">
            <v>0</v>
          </cell>
          <cell r="CD31">
            <v>0</v>
          </cell>
          <cell r="CE31">
            <v>0</v>
          </cell>
          <cell r="CF31" t="str">
            <v xml:space="preserve">n.a. </v>
          </cell>
        </row>
        <row r="32">
          <cell r="G32" t="str">
            <v>Banco de la República</v>
          </cell>
          <cell r="L32">
            <v>99.999999999999986</v>
          </cell>
          <cell r="N32">
            <v>99.999999999999986</v>
          </cell>
          <cell r="O32">
            <v>0</v>
          </cell>
          <cell r="P32">
            <v>0</v>
          </cell>
          <cell r="Q32">
            <v>100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100</v>
          </cell>
          <cell r="AB32">
            <v>9.2923093363316514E-2</v>
          </cell>
          <cell r="AC32" t="str">
            <v xml:space="preserve"> </v>
          </cell>
          <cell r="AD32">
            <v>9.2923093363316514E-2</v>
          </cell>
          <cell r="AE32">
            <v>0</v>
          </cell>
          <cell r="AF32">
            <v>0</v>
          </cell>
          <cell r="AG32">
            <v>138.19999999999999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-38.199999999999989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100</v>
          </cell>
          <cell r="BA32">
            <v>100</v>
          </cell>
          <cell r="BB32">
            <v>100</v>
          </cell>
          <cell r="BC32">
            <v>100</v>
          </cell>
          <cell r="BD32">
            <v>100</v>
          </cell>
          <cell r="BE32">
            <v>100</v>
          </cell>
          <cell r="BF32">
            <v>100</v>
          </cell>
          <cell r="BG32">
            <v>100</v>
          </cell>
          <cell r="BH32">
            <v>0</v>
          </cell>
          <cell r="BI32">
            <v>138.19999999999999</v>
          </cell>
          <cell r="BJ32">
            <v>138.19999999999999</v>
          </cell>
          <cell r="BK32">
            <v>138.19999999999999</v>
          </cell>
          <cell r="BL32">
            <v>138.19999999999999</v>
          </cell>
          <cell r="BM32">
            <v>138.19999999999999</v>
          </cell>
          <cell r="BN32">
            <v>138.19999999999999</v>
          </cell>
          <cell r="BO32">
            <v>138.19999999999999</v>
          </cell>
          <cell r="BP32">
            <v>138.19999999999999</v>
          </cell>
          <cell r="BQ32">
            <v>0</v>
          </cell>
          <cell r="BR32">
            <v>-38.199999999999989</v>
          </cell>
          <cell r="BS32">
            <v>-38.199999999999989</v>
          </cell>
          <cell r="BT32">
            <v>-38.199999999999989</v>
          </cell>
          <cell r="BU32">
            <v>-38.199999999999989</v>
          </cell>
          <cell r="BV32">
            <v>-38.199999999999989</v>
          </cell>
          <cell r="BW32">
            <v>-38.199999999999989</v>
          </cell>
          <cell r="BX32">
            <v>-38.199999999999989</v>
          </cell>
          <cell r="BY32">
            <v>-38.199999999999989</v>
          </cell>
          <cell r="CB32">
            <v>189.3</v>
          </cell>
          <cell r="CC32">
            <v>100</v>
          </cell>
          <cell r="CD32">
            <v>189.3</v>
          </cell>
          <cell r="CE32">
            <v>-89.300000000000011</v>
          </cell>
          <cell r="CF32">
            <v>-47.173798203909143</v>
          </cell>
        </row>
        <row r="33">
          <cell r="G33" t="str">
            <v>Isagen</v>
          </cell>
          <cell r="L33">
            <v>175.30330000000001</v>
          </cell>
          <cell r="N33">
            <v>175.30330000000001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0.16289724912797485</v>
          </cell>
          <cell r="AC33" t="str">
            <v xml:space="preserve"> </v>
          </cell>
          <cell r="AD33">
            <v>0.16289724912797485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CC33">
            <v>0</v>
          </cell>
          <cell r="CD33">
            <v>0</v>
          </cell>
          <cell r="CE33">
            <v>0</v>
          </cell>
          <cell r="CF33" t="str">
            <v xml:space="preserve">n.a. </v>
          </cell>
        </row>
        <row r="34">
          <cell r="G34" t="str">
            <v xml:space="preserve">Resto  </v>
          </cell>
          <cell r="L34">
            <v>127.57299999999999</v>
          </cell>
          <cell r="N34">
            <v>127.57299999999999</v>
          </cell>
          <cell r="O34">
            <v>4.4000000000000004</v>
          </cell>
          <cell r="P34">
            <v>0.5</v>
          </cell>
          <cell r="Q34">
            <v>0</v>
          </cell>
          <cell r="R34">
            <v>0</v>
          </cell>
          <cell r="S34">
            <v>17.899999999999999</v>
          </cell>
          <cell r="T34">
            <v>88.812268683499994</v>
          </cell>
          <cell r="U34">
            <v>10.650000000000006</v>
          </cell>
          <cell r="V34">
            <v>98.247960756910004</v>
          </cell>
          <cell r="W34">
            <v>150.15</v>
          </cell>
          <cell r="X34">
            <v>0.5</v>
          </cell>
          <cell r="Y34">
            <v>58.708274347809997</v>
          </cell>
          <cell r="Z34">
            <v>0.14164135505006925</v>
          </cell>
          <cell r="AA34">
            <v>430.01014514327011</v>
          </cell>
          <cell r="AB34">
            <v>0.11854477789638378</v>
          </cell>
          <cell r="AC34" t="str">
            <v xml:space="preserve"> </v>
          </cell>
          <cell r="AD34">
            <v>0.11854477789638378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4.4000000000000004</v>
          </cell>
          <cell r="AQ34">
            <v>0.5</v>
          </cell>
          <cell r="AR34">
            <v>0</v>
          </cell>
          <cell r="AS34">
            <v>0</v>
          </cell>
          <cell r="AT34">
            <v>17.899999999999999</v>
          </cell>
          <cell r="AU34">
            <v>88.812268683499994</v>
          </cell>
          <cell r="AV34">
            <v>10.650000000000006</v>
          </cell>
          <cell r="AW34">
            <v>98.247960756910004</v>
          </cell>
          <cell r="AX34">
            <v>150.15</v>
          </cell>
          <cell r="AY34">
            <v>4.9000000000000004</v>
          </cell>
          <cell r="AZ34">
            <v>4.9000000000000004</v>
          </cell>
          <cell r="BA34">
            <v>4.9000000000000004</v>
          </cell>
          <cell r="BB34">
            <v>22.799999999999997</v>
          </cell>
          <cell r="BC34">
            <v>111.61226868349999</v>
          </cell>
          <cell r="BD34">
            <v>122.2622686835</v>
          </cell>
          <cell r="BE34">
            <v>220.51022944041</v>
          </cell>
          <cell r="BF34">
            <v>370.66022944041003</v>
          </cell>
          <cell r="BG34">
            <v>371.16022944041003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4.9000000000000004</v>
          </cell>
          <cell r="BR34">
            <v>4.9000000000000004</v>
          </cell>
          <cell r="BS34">
            <v>4.9000000000000004</v>
          </cell>
          <cell r="BT34">
            <v>22.799999999999997</v>
          </cell>
          <cell r="BU34">
            <v>111.61226868349999</v>
          </cell>
          <cell r="BV34">
            <v>122.2622686835</v>
          </cell>
          <cell r="BW34">
            <v>220.51022944041</v>
          </cell>
          <cell r="BX34">
            <v>370.66022944041003</v>
          </cell>
          <cell r="BY34">
            <v>371.16022944041003</v>
          </cell>
          <cell r="CA34">
            <v>8.5</v>
          </cell>
          <cell r="CC34">
            <v>4.9000000000000004</v>
          </cell>
          <cell r="CD34">
            <v>8.5</v>
          </cell>
          <cell r="CE34">
            <v>-3.5999999999999996</v>
          </cell>
          <cell r="CF34">
            <v>-42.35294117647058</v>
          </cell>
        </row>
        <row r="35"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109.19289789080555</v>
          </cell>
          <cell r="V35">
            <v>0</v>
          </cell>
          <cell r="W35">
            <v>0</v>
          </cell>
          <cell r="X35">
            <v>0</v>
          </cell>
          <cell r="Y35">
            <v>31.230465983199998</v>
          </cell>
          <cell r="Z35">
            <v>7.9070483567900007</v>
          </cell>
          <cell r="AA35">
            <v>148.33041223079556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111.04121000000001</v>
          </cell>
          <cell r="AL35">
            <v>0</v>
          </cell>
          <cell r="AM35">
            <v>0</v>
          </cell>
          <cell r="AN35">
            <v>0</v>
          </cell>
          <cell r="AO35">
            <v>35.310048000000002</v>
          </cell>
          <cell r="AV35">
            <v>-1.8483121091944525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109.19289789080555</v>
          </cell>
          <cell r="BE35">
            <v>109.19289789080555</v>
          </cell>
          <cell r="BF35">
            <v>109.19289789080555</v>
          </cell>
          <cell r="BG35">
            <v>109.19289789080555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111.04121000000001</v>
          </cell>
          <cell r="BN35">
            <v>111.04121000000001</v>
          </cell>
          <cell r="BO35">
            <v>111.04121000000001</v>
          </cell>
          <cell r="BP35">
            <v>111.04121000000001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-1.8483121091944525</v>
          </cell>
          <cell r="BW35">
            <v>-1.8483121091944525</v>
          </cell>
          <cell r="BX35">
            <v>-1.8483121091944525</v>
          </cell>
          <cell r="BY35">
            <v>-1.8483121091944525</v>
          </cell>
        </row>
        <row r="36">
          <cell r="AA36">
            <v>0</v>
          </cell>
        </row>
        <row r="37">
          <cell r="L37">
            <v>113.2602</v>
          </cell>
          <cell r="M37">
            <v>0</v>
          </cell>
          <cell r="N37">
            <v>113.2602</v>
          </cell>
          <cell r="Q37">
            <v>2.3858103791129004</v>
          </cell>
          <cell r="R37">
            <v>11.887735109712438</v>
          </cell>
          <cell r="S37">
            <v>3.9755527228100003</v>
          </cell>
          <cell r="T37">
            <v>1.608286515561961</v>
          </cell>
          <cell r="U37">
            <v>10.953951305553801</v>
          </cell>
          <cell r="V37">
            <v>4.9905908851678502</v>
          </cell>
          <cell r="W37">
            <v>16.277554178399999</v>
          </cell>
          <cell r="X37">
            <v>12.998436634050623</v>
          </cell>
          <cell r="Y37">
            <v>6.4403356636901039</v>
          </cell>
          <cell r="Z37">
            <v>1.2586452902</v>
          </cell>
          <cell r="AA37">
            <v>86.454751723295459</v>
          </cell>
          <cell r="AB37">
            <v>0.10524488138947902</v>
          </cell>
          <cell r="AC37" t="str">
            <v xml:space="preserve"> </v>
          </cell>
          <cell r="AD37">
            <v>0.10524488138947902</v>
          </cell>
          <cell r="AE37">
            <v>2</v>
          </cell>
          <cell r="AF37">
            <v>2.0664580924855489</v>
          </cell>
          <cell r="AG37">
            <v>2</v>
          </cell>
          <cell r="AH37">
            <v>15</v>
          </cell>
          <cell r="AI37">
            <v>3.03890895953757</v>
          </cell>
          <cell r="AJ37">
            <v>6.320930635838149</v>
          </cell>
          <cell r="AK37">
            <v>15.0178901734104</v>
          </cell>
          <cell r="AL37">
            <v>1.7017890173410399</v>
          </cell>
          <cell r="AM37">
            <v>1.8233453757225431</v>
          </cell>
          <cell r="AN37">
            <v>10.6616286127168</v>
          </cell>
          <cell r="AO37">
            <v>11.073345375722543</v>
          </cell>
          <cell r="AP37">
            <v>9.3026672480889339</v>
          </cell>
          <cell r="AQ37">
            <v>0.30872769846130099</v>
          </cell>
          <cell r="AR37">
            <v>0.38581037911290039</v>
          </cell>
          <cell r="AS37">
            <v>-3.1122648902875625</v>
          </cell>
          <cell r="AT37">
            <v>0.93664376327243026</v>
          </cell>
          <cell r="AU37">
            <v>-4.7126441202761882</v>
          </cell>
          <cell r="AV37">
            <v>-4.0639388678565993</v>
          </cell>
          <cell r="AW37">
            <v>3.2888018678268103</v>
          </cell>
          <cell r="AX37">
            <v>14.454208802677456</v>
          </cell>
          <cell r="AY37">
            <v>13.677853039035783</v>
          </cell>
          <cell r="AZ37">
            <v>16.063663418148685</v>
          </cell>
          <cell r="BA37">
            <v>27.951398527861123</v>
          </cell>
          <cell r="BB37">
            <v>31.926951250671124</v>
          </cell>
          <cell r="BC37">
            <v>33.535237766233088</v>
          </cell>
          <cell r="BD37">
            <v>44.489189071786889</v>
          </cell>
          <cell r="BE37">
            <v>49.479779956954737</v>
          </cell>
          <cell r="BF37">
            <v>65.757334135354739</v>
          </cell>
          <cell r="BG37">
            <v>78.755770769405359</v>
          </cell>
          <cell r="BH37">
            <v>4.0664580924855489</v>
          </cell>
          <cell r="BI37">
            <v>6.0664580924855489</v>
          </cell>
          <cell r="BJ37">
            <v>21.066458092485547</v>
          </cell>
          <cell r="BK37">
            <v>24.105367052023116</v>
          </cell>
          <cell r="BL37">
            <v>30.426297687861265</v>
          </cell>
          <cell r="BM37">
            <v>45.444187861271665</v>
          </cell>
          <cell r="BN37">
            <v>47.145976878612707</v>
          </cell>
          <cell r="BO37">
            <v>48.969322254335253</v>
          </cell>
          <cell r="BP37">
            <v>59.63095086705205</v>
          </cell>
          <cell r="BQ37">
            <v>9.6113949465502344</v>
          </cell>
          <cell r="BR37">
            <v>9.9972053256631366</v>
          </cell>
          <cell r="BS37">
            <v>6.8849404353755759</v>
          </cell>
          <cell r="BT37">
            <v>7.8215841986480079</v>
          </cell>
          <cell r="BU37">
            <v>3.1089400783718233</v>
          </cell>
          <cell r="BV37">
            <v>-0.95499878948477601</v>
          </cell>
          <cell r="BW37">
            <v>2.3338030783420294</v>
          </cell>
          <cell r="BX37">
            <v>16.788011881019486</v>
          </cell>
          <cell r="BY37">
            <v>19.124819902353309</v>
          </cell>
          <cell r="BZ37">
            <v>5.7</v>
          </cell>
          <cell r="CA37">
            <v>1.9059599999999999</v>
          </cell>
          <cell r="CB37">
            <v>9.0079999999999991</v>
          </cell>
          <cell r="CC37">
            <v>16.063663418148685</v>
          </cell>
          <cell r="CD37">
            <v>16.613959999999999</v>
          </cell>
          <cell r="CE37">
            <v>-0.55029658185131325</v>
          </cell>
          <cell r="CF37">
            <v>-3.312254163675088</v>
          </cell>
        </row>
        <row r="38">
          <cell r="AX38">
            <v>0</v>
          </cell>
        </row>
        <row r="39">
          <cell r="L39">
            <v>16373.281155494238</v>
          </cell>
          <cell r="M39">
            <v>135.69999999999999</v>
          </cell>
          <cell r="N39">
            <v>16508.981155494239</v>
          </cell>
          <cell r="Q39">
            <v>1562.7831531930278</v>
          </cell>
          <cell r="R39">
            <v>1335.5517192517016</v>
          </cell>
          <cell r="S39">
            <v>1459.047491855642</v>
          </cell>
          <cell r="T39">
            <v>1159.3107929749726</v>
          </cell>
          <cell r="U39">
            <v>1597.5626542380755</v>
          </cell>
          <cell r="V39">
            <v>1158.6352938180446</v>
          </cell>
          <cell r="W39">
            <v>1776.2541291407799</v>
          </cell>
          <cell r="X39">
            <v>1148.16500459793</v>
          </cell>
          <cell r="Y39">
            <v>1326.2427183671002</v>
          </cell>
          <cell r="Z39">
            <v>1444.4205285488624</v>
          </cell>
          <cell r="AA39">
            <v>16173.372973017391</v>
          </cell>
          <cell r="AB39">
            <v>15.214559334758221</v>
          </cell>
          <cell r="AC39">
            <v>0.12609663769402049</v>
          </cell>
          <cell r="AD39">
            <v>15.340655972452241</v>
          </cell>
          <cell r="AE39">
            <v>1068.756363721712</v>
          </cell>
          <cell r="AF39">
            <v>1031.5777194433952</v>
          </cell>
          <cell r="AG39">
            <v>1690.6351448769883</v>
          </cell>
          <cell r="AH39">
            <v>1358.7798698023994</v>
          </cell>
          <cell r="AI39">
            <v>1374.4917745222101</v>
          </cell>
          <cell r="AJ39">
            <v>1179.3930006395633</v>
          </cell>
          <cell r="AK39">
            <v>1534.3171599107404</v>
          </cell>
          <cell r="AL39">
            <v>1264.4377098859882</v>
          </cell>
          <cell r="AM39">
            <v>1722.9915233872923</v>
          </cell>
          <cell r="AN39">
            <v>1132.3894454266033</v>
          </cell>
          <cell r="AO39">
            <v>1381.363855251499</v>
          </cell>
          <cell r="AP39">
            <v>71.364277281834575</v>
          </cell>
          <cell r="AQ39">
            <v>33.701126584312306</v>
          </cell>
          <cell r="AR39">
            <v>-127.85199168396048</v>
          </cell>
          <cell r="AS39">
            <v>-23.228150550697819</v>
          </cell>
          <cell r="AT39">
            <v>84.555717333431858</v>
          </cell>
          <cell r="AU39">
            <v>-20.082207664590669</v>
          </cell>
          <cell r="AV39">
            <v>63.245494327335109</v>
          </cell>
          <cell r="AW39">
            <v>-105.80241606794357</v>
          </cell>
          <cell r="AX39">
            <v>53.262605753487605</v>
          </cell>
          <cell r="AY39">
            <v>2205.399487031254</v>
          </cell>
          <cell r="AZ39">
            <v>3768.1826402242814</v>
          </cell>
          <cell r="BA39">
            <v>5103.7343594759841</v>
          </cell>
          <cell r="BB39">
            <v>6562.7818513316261</v>
          </cell>
          <cell r="BC39">
            <v>7722.0926443065982</v>
          </cell>
          <cell r="BD39">
            <v>9319.6552985446742</v>
          </cell>
          <cell r="BE39">
            <v>10478.29059236272</v>
          </cell>
          <cell r="BF39">
            <v>12254.544721503498</v>
          </cell>
          <cell r="BG39">
            <v>13402.709726101428</v>
          </cell>
          <cell r="BH39">
            <v>2100.3340831651071</v>
          </cell>
          <cell r="BI39">
            <v>3790.969228042095</v>
          </cell>
          <cell r="BJ39">
            <v>5149.7490978444939</v>
          </cell>
          <cell r="BK39">
            <v>6524.240872366704</v>
          </cell>
          <cell r="BL39">
            <v>7703.633873006268</v>
          </cell>
          <cell r="BM39">
            <v>9237.951032917008</v>
          </cell>
          <cell r="BN39">
            <v>10502.388742802996</v>
          </cell>
          <cell r="BO39">
            <v>12225.380266190288</v>
          </cell>
          <cell r="BP39">
            <v>13357.769711616891</v>
          </cell>
          <cell r="BQ39">
            <v>105.06540386614701</v>
          </cell>
          <cell r="BR39">
            <v>-22.786587817813107</v>
          </cell>
          <cell r="BS39">
            <v>-46.014738368510578</v>
          </cell>
          <cell r="BT39">
            <v>38.540978964921635</v>
          </cell>
          <cell r="BU39">
            <v>18.458771300331165</v>
          </cell>
          <cell r="BV39">
            <v>81.704265627666445</v>
          </cell>
          <cell r="BW39">
            <v>-24.098150440275276</v>
          </cell>
          <cell r="BX39">
            <v>29.164455313210055</v>
          </cell>
          <cell r="BY39">
            <v>44.940014484536732</v>
          </cell>
          <cell r="BZ39">
            <v>842.57889693999994</v>
          </cell>
          <cell r="CA39">
            <v>927.68931685999996</v>
          </cell>
          <cell r="CB39">
            <v>1208.6286885</v>
          </cell>
          <cell r="CC39">
            <v>3768.1826402242814</v>
          </cell>
          <cell r="CD39">
            <v>2978.8969023</v>
          </cell>
          <cell r="CE39">
            <v>789.28573792428142</v>
          </cell>
          <cell r="CF39">
            <v>26.495906498639666</v>
          </cell>
        </row>
        <row r="40">
          <cell r="L40">
            <v>13835.694171749044</v>
          </cell>
          <cell r="M40">
            <v>135.69999999999999</v>
          </cell>
          <cell r="N40">
            <v>13971.394171749045</v>
          </cell>
          <cell r="Q40">
            <v>1268.7220575171</v>
          </cell>
          <cell r="R40">
            <v>1092.9445943212645</v>
          </cell>
          <cell r="S40">
            <v>1295.417872444752</v>
          </cell>
          <cell r="T40">
            <v>1014.5812168482155</v>
          </cell>
          <cell r="U40">
            <v>1354.7337588262978</v>
          </cell>
          <cell r="V40">
            <v>960.02224971059331</v>
          </cell>
          <cell r="W40">
            <v>1265.1986597871232</v>
          </cell>
          <cell r="X40">
            <v>936.90342965859668</v>
          </cell>
          <cell r="Y40">
            <v>1228.3875718281001</v>
          </cell>
          <cell r="Z40">
            <v>1156.9326777232959</v>
          </cell>
          <cell r="AA40">
            <v>13489.21330987201</v>
          </cell>
          <cell r="AB40">
            <v>12.856555012677306</v>
          </cell>
          <cell r="AC40">
            <v>0.12609663769402049</v>
          </cell>
          <cell r="AD40">
            <v>12.982651650371327</v>
          </cell>
          <cell r="AE40">
            <v>929.45947908848927</v>
          </cell>
          <cell r="AF40">
            <v>892.92130767706817</v>
          </cell>
          <cell r="AG40">
            <v>1360.775263643369</v>
          </cell>
          <cell r="AH40">
            <v>1117.5272050139802</v>
          </cell>
          <cell r="AI40">
            <v>1194.5268260458204</v>
          </cell>
          <cell r="AJ40">
            <v>1015.6999489663854</v>
          </cell>
          <cell r="AK40">
            <v>1339.5282498029148</v>
          </cell>
          <cell r="AL40">
            <v>986.0998427674059</v>
          </cell>
          <cell r="AM40">
            <v>1284.7680256926667</v>
          </cell>
          <cell r="AN40">
            <v>1018.8048114522427</v>
          </cell>
          <cell r="AO40">
            <v>1305.8493420435129</v>
          </cell>
          <cell r="AP40">
            <v>72.717097568724057</v>
          </cell>
          <cell r="AQ40">
            <v>20.271336872389384</v>
          </cell>
          <cell r="AR40">
            <v>-92.05320612626906</v>
          </cell>
          <cell r="AS40">
            <v>-24.582610692715662</v>
          </cell>
          <cell r="AT40">
            <v>100.89104639893162</v>
          </cell>
          <cell r="AU40">
            <v>-1.1187321181698735</v>
          </cell>
          <cell r="AV40">
            <v>15.205509023383001</v>
          </cell>
          <cell r="AW40">
            <v>-26.077593056812589</v>
          </cell>
          <cell r="AX40">
            <v>-19.569365905543464</v>
          </cell>
          <cell r="AY40">
            <v>1915.3692212066708</v>
          </cell>
          <cell r="AZ40">
            <v>3184.0912787237703</v>
          </cell>
          <cell r="BA40">
            <v>4277.0358730450353</v>
          </cell>
          <cell r="BB40">
            <v>5572.4537454897873</v>
          </cell>
          <cell r="BC40">
            <v>6587.0349623380025</v>
          </cell>
          <cell r="BD40">
            <v>7941.7687211643015</v>
          </cell>
          <cell r="BE40">
            <v>8901.7909708748957</v>
          </cell>
          <cell r="BF40">
            <v>10166.989630662018</v>
          </cell>
          <cell r="BG40">
            <v>11103.893060320614</v>
          </cell>
          <cell r="BH40">
            <v>1822.3807867655573</v>
          </cell>
          <cell r="BI40">
            <v>3183.1560504089261</v>
          </cell>
          <cell r="BJ40">
            <v>4300.6832554229059</v>
          </cell>
          <cell r="BK40">
            <v>5495.2100814687265</v>
          </cell>
          <cell r="BL40">
            <v>6510.9100304351123</v>
          </cell>
          <cell r="BM40">
            <v>7850.4382802380269</v>
          </cell>
          <cell r="BN40">
            <v>8836.5381230054336</v>
          </cell>
          <cell r="BO40">
            <v>10121.306148698101</v>
          </cell>
          <cell r="BP40">
            <v>11140.110960150343</v>
          </cell>
          <cell r="BQ40">
            <v>92.988434441113299</v>
          </cell>
          <cell r="BR40">
            <v>0.93522831484444424</v>
          </cell>
          <cell r="BS40">
            <v>-23.647382377871011</v>
          </cell>
          <cell r="BT40">
            <v>77.243664021060852</v>
          </cell>
          <cell r="BU40">
            <v>76.124931902891007</v>
          </cell>
          <cell r="BV40">
            <v>91.330440926274349</v>
          </cell>
          <cell r="BW40">
            <v>65.25284786946213</v>
          </cell>
          <cell r="BX40">
            <v>45.683481963917075</v>
          </cell>
          <cell r="BY40">
            <v>-36.217899829729504</v>
          </cell>
          <cell r="BZ40">
            <v>791.20639199999994</v>
          </cell>
          <cell r="CA40">
            <v>742.37813659999995</v>
          </cell>
          <cell r="CB40">
            <v>1032.1294164999999</v>
          </cell>
          <cell r="CC40">
            <v>3184.0912787237703</v>
          </cell>
          <cell r="CD40">
            <v>2565.7139450999998</v>
          </cell>
          <cell r="CE40">
            <v>618.37733362377048</v>
          </cell>
          <cell r="CF40">
            <v>24.101569654900445</v>
          </cell>
        </row>
        <row r="41">
          <cell r="L41">
            <v>3039.0008549118384</v>
          </cell>
          <cell r="N41">
            <v>3039.0008549118384</v>
          </cell>
          <cell r="Q41">
            <v>229.82562720125335</v>
          </cell>
          <cell r="R41">
            <v>231.78627338494337</v>
          </cell>
          <cell r="S41">
            <v>220.36962725388335</v>
          </cell>
          <cell r="T41">
            <v>260.44324293338332</v>
          </cell>
          <cell r="U41">
            <v>322.04120313933333</v>
          </cell>
          <cell r="V41">
            <v>236.95060855333335</v>
          </cell>
          <cell r="W41">
            <v>239.19305935433331</v>
          </cell>
          <cell r="X41">
            <v>228.78283836333335</v>
          </cell>
          <cell r="Y41">
            <v>240.99025244333333</v>
          </cell>
          <cell r="Z41">
            <v>489.89481366878056</v>
          </cell>
          <cell r="AA41">
            <v>3086.9989706022366</v>
          </cell>
          <cell r="AB41">
            <v>2.8239336017217149</v>
          </cell>
          <cell r="AC41" t="str">
            <v xml:space="preserve"> </v>
          </cell>
          <cell r="AD41">
            <v>2.8239336017217149</v>
          </cell>
          <cell r="AE41">
            <v>136.05759002946508</v>
          </cell>
          <cell r="AF41">
            <v>235.99584037193952</v>
          </cell>
          <cell r="AG41">
            <v>253.06730158728695</v>
          </cell>
          <cell r="AH41">
            <v>238.41410385292349</v>
          </cell>
          <cell r="AI41">
            <v>234.579779344998</v>
          </cell>
          <cell r="AJ41">
            <v>263.55543885477232</v>
          </cell>
          <cell r="AK41">
            <v>313.56136992002473</v>
          </cell>
          <cell r="AL41">
            <v>219.88163636300035</v>
          </cell>
          <cell r="AM41">
            <v>232.67036491447831</v>
          </cell>
          <cell r="AN41">
            <v>252.64815895060499</v>
          </cell>
          <cell r="AO41">
            <v>242.8264105908535</v>
          </cell>
          <cell r="AP41">
            <v>26.681482223868272</v>
          </cell>
          <cell r="AQ41">
            <v>-12.013488318946202</v>
          </cell>
          <cell r="AR41">
            <v>-23.241674386033594</v>
          </cell>
          <cell r="AS41">
            <v>-6.6278304679801181</v>
          </cell>
          <cell r="AT41">
            <v>-14.210152091114651</v>
          </cell>
          <cell r="AU41">
            <v>-3.1121959213890023</v>
          </cell>
          <cell r="AV41">
            <v>8.4798332193086026</v>
          </cell>
          <cell r="AW41">
            <v>17.068972190333</v>
          </cell>
          <cell r="AX41">
            <v>6.5226944398550017</v>
          </cell>
          <cell r="AY41">
            <v>386.72142430632664</v>
          </cell>
          <cell r="AZ41">
            <v>616.54705150758002</v>
          </cell>
          <cell r="BA41">
            <v>848.33332489252336</v>
          </cell>
          <cell r="BB41">
            <v>1068.7029521464067</v>
          </cell>
          <cell r="BC41">
            <v>1329.14619507979</v>
          </cell>
          <cell r="BD41">
            <v>1651.1873982191232</v>
          </cell>
          <cell r="BE41">
            <v>1888.1380067724565</v>
          </cell>
          <cell r="BF41">
            <v>2127.3310661267897</v>
          </cell>
          <cell r="BG41">
            <v>2356.1139044901229</v>
          </cell>
          <cell r="BH41">
            <v>372.05343040140463</v>
          </cell>
          <cell r="BI41">
            <v>625.12073198869155</v>
          </cell>
          <cell r="BJ41">
            <v>863.53483584161506</v>
          </cell>
          <cell r="BK41">
            <v>1098.114615186613</v>
          </cell>
          <cell r="BL41">
            <v>1361.6700540413854</v>
          </cell>
          <cell r="BM41">
            <v>1675.2314239614102</v>
          </cell>
          <cell r="BN41">
            <v>1895.1130603244105</v>
          </cell>
          <cell r="BO41">
            <v>2127.7834252388889</v>
          </cell>
          <cell r="BP41">
            <v>2380.4315841894941</v>
          </cell>
          <cell r="BQ41">
            <v>14.667993904922014</v>
          </cell>
          <cell r="BR41">
            <v>-8.5736804811115235</v>
          </cell>
          <cell r="BS41">
            <v>-15.201510949091698</v>
          </cell>
          <cell r="BT41">
            <v>-29.411663040206349</v>
          </cell>
          <cell r="BU41">
            <v>-32.523858961595352</v>
          </cell>
          <cell r="BV41">
            <v>-24.044025742286976</v>
          </cell>
          <cell r="BW41">
            <v>-6.9750535519540335</v>
          </cell>
          <cell r="BX41">
            <v>-0.45235911209920232</v>
          </cell>
          <cell r="BY41">
            <v>-24.317679699371183</v>
          </cell>
          <cell r="BZ41">
            <v>145.95099999999999</v>
          </cell>
          <cell r="CA41">
            <v>215.89788499999997</v>
          </cell>
          <cell r="CB41">
            <v>186.13363699999999</v>
          </cell>
          <cell r="CC41">
            <v>616.54705150758002</v>
          </cell>
          <cell r="CD41">
            <v>547.98252200000002</v>
          </cell>
          <cell r="CE41">
            <v>68.564529507580005</v>
          </cell>
          <cell r="CF41">
            <v>12.512174522891083</v>
          </cell>
        </row>
        <row r="42">
          <cell r="L42">
            <v>1136.2711188686997</v>
          </cell>
          <cell r="M42">
            <v>135.69999999999999</v>
          </cell>
          <cell r="N42">
            <v>1271.9711188686997</v>
          </cell>
          <cell r="Q42">
            <v>114.93062309356779</v>
          </cell>
          <cell r="R42">
            <v>97.577095191947578</v>
          </cell>
          <cell r="S42">
            <v>99.839122443596651</v>
          </cell>
          <cell r="T42">
            <v>80.184636532315565</v>
          </cell>
          <cell r="U42">
            <v>78.343778427148891</v>
          </cell>
          <cell r="V42">
            <v>99.025721802846675</v>
          </cell>
          <cell r="W42">
            <v>101.61939423679334</v>
          </cell>
          <cell r="X42">
            <v>104.04936530497444</v>
          </cell>
          <cell r="Y42">
            <v>111.93020796266667</v>
          </cell>
          <cell r="Z42">
            <v>99.254814024515426</v>
          </cell>
          <cell r="AA42">
            <v>1168.2704795129862</v>
          </cell>
          <cell r="AB42">
            <v>1.0558582726467629</v>
          </cell>
          <cell r="AC42">
            <v>0.12609663769402049</v>
          </cell>
          <cell r="AD42">
            <v>1.1819549103407834</v>
          </cell>
          <cell r="AE42">
            <v>38.699802558668416</v>
          </cell>
          <cell r="AF42">
            <v>119.90133607843137</v>
          </cell>
          <cell r="AG42">
            <v>90.284681960784297</v>
          </cell>
          <cell r="AH42">
            <v>72.295434640522842</v>
          </cell>
          <cell r="AI42">
            <v>91.401886405228737</v>
          </cell>
          <cell r="AJ42">
            <v>98.853333464052255</v>
          </cell>
          <cell r="AK42">
            <v>94.987434744842744</v>
          </cell>
          <cell r="AL42">
            <v>64.019107991242834</v>
          </cell>
          <cell r="AM42">
            <v>102.54403622653696</v>
          </cell>
          <cell r="AN42">
            <v>155.55366199584154</v>
          </cell>
          <cell r="AO42">
            <v>157.82449287581693</v>
          </cell>
          <cell r="AP42">
            <v>30.696783632878258</v>
          </cell>
          <cell r="AQ42">
            <v>-7.7822017773646905</v>
          </cell>
          <cell r="AR42">
            <v>24.645941132783491</v>
          </cell>
          <cell r="AS42">
            <v>25.281660551424736</v>
          </cell>
          <cell r="AT42">
            <v>8.4372360383679137</v>
          </cell>
          <cell r="AU42">
            <v>-18.66869693173669</v>
          </cell>
          <cell r="AV42">
            <v>-16.643656317693853</v>
          </cell>
          <cell r="AW42">
            <v>35.006613811603842</v>
          </cell>
          <cell r="AX42">
            <v>-0.92464198974361977</v>
          </cell>
          <cell r="AY42">
            <v>181.51572049261338</v>
          </cell>
          <cell r="AZ42">
            <v>296.44634358618117</v>
          </cell>
          <cell r="BA42">
            <v>394.02343877812871</v>
          </cell>
          <cell r="BB42">
            <v>493.8625612217254</v>
          </cell>
          <cell r="BC42">
            <v>574.04719775404089</v>
          </cell>
          <cell r="BD42">
            <v>652.39097618118979</v>
          </cell>
          <cell r="BE42">
            <v>751.41669798403655</v>
          </cell>
          <cell r="BF42">
            <v>853.0360922208298</v>
          </cell>
          <cell r="BG42">
            <v>957.08545752580426</v>
          </cell>
          <cell r="BH42">
            <v>158.60113863709981</v>
          </cell>
          <cell r="BI42">
            <v>248.88582059788411</v>
          </cell>
          <cell r="BJ42">
            <v>321.18125523840695</v>
          </cell>
          <cell r="BK42">
            <v>412.58314164363571</v>
          </cell>
          <cell r="BL42">
            <v>511.43647510768795</v>
          </cell>
          <cell r="BM42">
            <v>606.42390985253064</v>
          </cell>
          <cell r="BN42">
            <v>670.44301784377353</v>
          </cell>
          <cell r="BO42">
            <v>772.98705407031048</v>
          </cell>
          <cell r="BP42">
            <v>928.54071606615207</v>
          </cell>
          <cell r="BQ42">
            <v>22.914581855513553</v>
          </cell>
          <cell r="BR42">
            <v>47.560522988297038</v>
          </cell>
          <cell r="BS42">
            <v>72.842183539721773</v>
          </cell>
          <cell r="BT42">
            <v>81.279419578089701</v>
          </cell>
          <cell r="BU42">
            <v>62.61072264635299</v>
          </cell>
          <cell r="BV42">
            <v>45.967066328659151</v>
          </cell>
          <cell r="BW42">
            <v>80.973680140263014</v>
          </cell>
          <cell r="BX42">
            <v>80.049038150519323</v>
          </cell>
          <cell r="BY42">
            <v>28.544741459652187</v>
          </cell>
          <cell r="BZ42">
            <v>22.829712000000001</v>
          </cell>
          <cell r="CA42">
            <v>98.086211399999996</v>
          </cell>
          <cell r="CB42">
            <v>88.478014999999999</v>
          </cell>
          <cell r="CC42">
            <v>296.44634358618117</v>
          </cell>
          <cell r="CD42">
            <v>209.3939384</v>
          </cell>
          <cell r="CE42">
            <v>87.052405186181176</v>
          </cell>
          <cell r="CF42">
            <v>41.573507739219821</v>
          </cell>
        </row>
        <row r="43">
          <cell r="L43">
            <v>345.9</v>
          </cell>
          <cell r="M43">
            <v>135.69999999999999</v>
          </cell>
          <cell r="N43">
            <v>481.59999999999997</v>
          </cell>
          <cell r="Q43">
            <v>26.136318601111117</v>
          </cell>
          <cell r="R43">
            <v>28.111831709090907</v>
          </cell>
          <cell r="S43">
            <v>10.912967109</v>
          </cell>
          <cell r="T43">
            <v>10.992378753888888</v>
          </cell>
          <cell r="U43">
            <v>12.36558303222222</v>
          </cell>
          <cell r="V43">
            <v>49.993232800000001</v>
          </cell>
          <cell r="W43">
            <v>32.539151746666668</v>
          </cell>
          <cell r="X43">
            <v>28.857724697777776</v>
          </cell>
          <cell r="Y43">
            <v>28.824999999999999</v>
          </cell>
          <cell r="Z43">
            <v>28.824999999999999</v>
          </cell>
          <cell r="AA43">
            <v>316.25375747975755</v>
          </cell>
          <cell r="AB43">
            <v>0.32142097994371183</v>
          </cell>
          <cell r="AC43">
            <v>0.12609663769402049</v>
          </cell>
          <cell r="AD43">
            <v>0.44751761763773235</v>
          </cell>
          <cell r="AE43">
            <v>0.38659411764705881</v>
          </cell>
          <cell r="AF43">
            <v>29.059669411764705</v>
          </cell>
          <cell r="AG43">
            <v>6.7430152941176473</v>
          </cell>
          <cell r="AH43">
            <v>6.4093235294117639</v>
          </cell>
          <cell r="AI43">
            <v>12.415775294117648</v>
          </cell>
          <cell r="AJ43">
            <v>22.467222352941175</v>
          </cell>
          <cell r="AK43">
            <v>29.995634117647054</v>
          </cell>
          <cell r="AL43">
            <v>14.698715294117646</v>
          </cell>
          <cell r="AM43">
            <v>28.823643529411765</v>
          </cell>
          <cell r="AN43">
            <v>28.823643529411765</v>
          </cell>
          <cell r="AO43">
            <v>83.038381764705875</v>
          </cell>
          <cell r="AP43">
            <v>34.455825252352952</v>
          </cell>
          <cell r="AQ43">
            <v>-5.2075197517646998</v>
          </cell>
          <cell r="AR43">
            <v>19.39330330699347</v>
          </cell>
          <cell r="AS43">
            <v>21.702508179679143</v>
          </cell>
          <cell r="AT43">
            <v>-1.5028081851176474</v>
          </cell>
          <cell r="AU43">
            <v>-11.474843599052287</v>
          </cell>
          <cell r="AV43">
            <v>-17.630051085424832</v>
          </cell>
          <cell r="AW43">
            <v>35.294517505882354</v>
          </cell>
          <cell r="AX43">
            <v>3.7155082172549037</v>
          </cell>
          <cell r="AY43">
            <v>58.694569030000011</v>
          </cell>
          <cell r="AZ43">
            <v>84.830887631111125</v>
          </cell>
          <cell r="BA43">
            <v>112.94271934020203</v>
          </cell>
          <cell r="BB43">
            <v>123.85568644920204</v>
          </cell>
          <cell r="BC43">
            <v>134.84806520309093</v>
          </cell>
          <cell r="BD43">
            <v>147.21364823531314</v>
          </cell>
          <cell r="BE43">
            <v>197.20688103531313</v>
          </cell>
          <cell r="BF43">
            <v>229.74603278197981</v>
          </cell>
          <cell r="BG43">
            <v>258.60375747975758</v>
          </cell>
          <cell r="BH43">
            <v>29.446263529411763</v>
          </cell>
          <cell r="BI43">
            <v>36.189278823529406</v>
          </cell>
          <cell r="BJ43">
            <v>42.598602352941171</v>
          </cell>
          <cell r="BK43">
            <v>55.014377647058822</v>
          </cell>
          <cell r="BL43">
            <v>77.4816</v>
          </cell>
          <cell r="BM43">
            <v>107.47723411764706</v>
          </cell>
          <cell r="BN43">
            <v>122.17594941176471</v>
          </cell>
          <cell r="BO43">
            <v>150.99959294117647</v>
          </cell>
          <cell r="BP43">
            <v>179.82323647058823</v>
          </cell>
          <cell r="BQ43">
            <v>29.248305500588248</v>
          </cell>
          <cell r="BR43">
            <v>48.641608807581719</v>
          </cell>
          <cell r="BS43">
            <v>70.344116987260861</v>
          </cell>
          <cell r="BT43">
            <v>68.841308802143217</v>
          </cell>
          <cell r="BU43">
            <v>57.366465203090925</v>
          </cell>
          <cell r="BV43">
            <v>39.736414117666087</v>
          </cell>
          <cell r="BW43">
            <v>75.030931623548426</v>
          </cell>
          <cell r="BX43">
            <v>78.746439840803333</v>
          </cell>
          <cell r="BY43">
            <v>78.780521009169348</v>
          </cell>
          <cell r="BZ43">
            <v>7.5627120000000003</v>
          </cell>
          <cell r="CA43">
            <v>26.583966399999994</v>
          </cell>
          <cell r="CB43">
            <v>8.624015</v>
          </cell>
          <cell r="CC43">
            <v>84.830887631111125</v>
          </cell>
          <cell r="CD43">
            <v>42.770693399999992</v>
          </cell>
          <cell r="CE43">
            <v>42.060194231111133</v>
          </cell>
          <cell r="CF43">
            <v>98.338817745496598</v>
          </cell>
        </row>
        <row r="44">
          <cell r="Q44">
            <v>88.794304492456675</v>
          </cell>
          <cell r="R44">
            <v>69.46526348285667</v>
          </cell>
          <cell r="S44">
            <v>88.926155334596658</v>
          </cell>
          <cell r="T44">
            <v>69.192257778426679</v>
          </cell>
          <cell r="U44">
            <v>65.978195394926672</v>
          </cell>
          <cell r="V44">
            <v>49.032489002846667</v>
          </cell>
          <cell r="W44">
            <v>69.080242490126665</v>
          </cell>
          <cell r="X44">
            <v>75.191640607196675</v>
          </cell>
          <cell r="Y44">
            <v>83.105207962666668</v>
          </cell>
          <cell r="Z44">
            <v>70.429814024515423</v>
          </cell>
          <cell r="AA44">
            <v>852.01672203322869</v>
          </cell>
          <cell r="AE44">
            <v>38.313208441021359</v>
          </cell>
          <cell r="AF44">
            <v>90.841666666666669</v>
          </cell>
          <cell r="AG44">
            <v>83.541666666666657</v>
          </cell>
          <cell r="AH44">
            <v>65.886111111111077</v>
          </cell>
          <cell r="AI44">
            <v>78.986111111111086</v>
          </cell>
          <cell r="AJ44">
            <v>76.386111111111077</v>
          </cell>
          <cell r="AK44">
            <v>64.991800627195687</v>
          </cell>
          <cell r="AL44">
            <v>49.320392697125179</v>
          </cell>
          <cell r="AM44">
            <v>73.720392697125192</v>
          </cell>
          <cell r="AN44">
            <v>126.73001846642978</v>
          </cell>
          <cell r="AO44">
            <v>74.786111111111069</v>
          </cell>
          <cell r="AP44">
            <v>-3.7590416194746936</v>
          </cell>
          <cell r="AQ44">
            <v>-2.5746820255999978</v>
          </cell>
          <cell r="AR44">
            <v>5.2526378257900177</v>
          </cell>
          <cell r="AS44">
            <v>3.5791523717455931</v>
          </cell>
          <cell r="AT44">
            <v>9.9400442234855717</v>
          </cell>
          <cell r="AU44">
            <v>-7.1938533326843981</v>
          </cell>
          <cell r="AV44">
            <v>0.98639476773098522</v>
          </cell>
          <cell r="AW44">
            <v>-0.28790369427851203</v>
          </cell>
          <cell r="AX44">
            <v>-4.640150206998527</v>
          </cell>
          <cell r="AY44">
            <v>122.82115146261334</v>
          </cell>
          <cell r="AZ44">
            <v>211.61545595507002</v>
          </cell>
          <cell r="BA44">
            <v>281.08071943792669</v>
          </cell>
          <cell r="BB44">
            <v>370.00687477252336</v>
          </cell>
          <cell r="BC44">
            <v>439.19913255095003</v>
          </cell>
          <cell r="BD44">
            <v>505.1773279458767</v>
          </cell>
          <cell r="BE44">
            <v>554.20981694872341</v>
          </cell>
          <cell r="BF44">
            <v>623.29005943884999</v>
          </cell>
          <cell r="BG44">
            <v>698.48170004604663</v>
          </cell>
          <cell r="BH44">
            <v>129.15487510768804</v>
          </cell>
          <cell r="BI44">
            <v>212.6965417743547</v>
          </cell>
          <cell r="BJ44">
            <v>278.58265288546579</v>
          </cell>
          <cell r="BK44">
            <v>357.56876399657688</v>
          </cell>
          <cell r="BL44">
            <v>433.95487510768794</v>
          </cell>
          <cell r="BM44">
            <v>498.94667573488363</v>
          </cell>
          <cell r="BN44">
            <v>548.26706843200884</v>
          </cell>
          <cell r="BO44">
            <v>621.98746112913409</v>
          </cell>
          <cell r="BP44">
            <v>748.71747959556387</v>
          </cell>
          <cell r="BQ44">
            <v>-6.3337236450746959</v>
          </cell>
          <cell r="BR44">
            <v>-1.0810858192846786</v>
          </cell>
          <cell r="BS44">
            <v>2.498066552460906</v>
          </cell>
          <cell r="BT44">
            <v>12.438110775946482</v>
          </cell>
          <cell r="BU44">
            <v>5.2442574432620646</v>
          </cell>
          <cell r="BV44">
            <v>6.2306522109930658</v>
          </cell>
          <cell r="BW44">
            <v>5.9427485167145733</v>
          </cell>
          <cell r="BX44">
            <v>1.3025983097159042</v>
          </cell>
          <cell r="BY44">
            <v>-50.235779549517247</v>
          </cell>
          <cell r="BZ44">
            <v>15.266999999999999</v>
          </cell>
          <cell r="CA44">
            <v>71.502245000000002</v>
          </cell>
          <cell r="CB44">
            <v>79.853999999999999</v>
          </cell>
          <cell r="CC44">
            <v>211.61545595507002</v>
          </cell>
          <cell r="CD44">
            <v>166.623245</v>
          </cell>
          <cell r="CE44">
            <v>44.992210955070021</v>
          </cell>
          <cell r="CF44">
            <v>27.002361498283168</v>
          </cell>
        </row>
        <row r="45">
          <cell r="G45" t="str">
            <v xml:space="preserve">  Pagos Tesorería</v>
          </cell>
          <cell r="L45">
            <v>788.57572886869968</v>
          </cell>
          <cell r="N45">
            <v>788.57572886869968</v>
          </cell>
          <cell r="O45">
            <v>33.485464796666669</v>
          </cell>
          <cell r="P45">
            <v>88.228597405366671</v>
          </cell>
          <cell r="Q45">
            <v>87.873993407506674</v>
          </cell>
          <cell r="R45">
            <v>69.338785109096676</v>
          </cell>
          <cell r="S45">
            <v>88.053497958206663</v>
          </cell>
          <cell r="T45">
            <v>68.571828354016674</v>
          </cell>
          <cell r="U45">
            <v>62.220111285406666</v>
          </cell>
          <cell r="V45">
            <v>48.592906006636667</v>
          </cell>
          <cell r="W45">
            <v>68.960692307966667</v>
          </cell>
          <cell r="X45">
            <v>75.109252106666673</v>
          </cell>
          <cell r="Y45">
            <v>82.925245816666674</v>
          </cell>
          <cell r="Z45">
            <v>70.429814024515423</v>
          </cell>
          <cell r="AA45">
            <v>843.7901885787187</v>
          </cell>
          <cell r="AB45">
            <v>0.73276896077711551</v>
          </cell>
          <cell r="AC45" t="str">
            <v xml:space="preserve"> </v>
          </cell>
          <cell r="AD45">
            <v>0.73276896077711551</v>
          </cell>
          <cell r="AE45">
            <v>38.313208441021359</v>
          </cell>
          <cell r="AF45">
            <v>90.841666666666669</v>
          </cell>
          <cell r="AG45">
            <v>83.541666666666657</v>
          </cell>
          <cell r="AH45">
            <v>65.886111111111077</v>
          </cell>
          <cell r="AI45">
            <v>78.986111111111086</v>
          </cell>
          <cell r="AJ45">
            <v>76.386111111111077</v>
          </cell>
          <cell r="AK45">
            <v>56.38611111111107</v>
          </cell>
          <cell r="AL45">
            <v>47.88611111111107</v>
          </cell>
          <cell r="AM45">
            <v>72.286111111111083</v>
          </cell>
          <cell r="AN45">
            <v>58.88611111111107</v>
          </cell>
          <cell r="AO45">
            <v>74.786111111111069</v>
          </cell>
          <cell r="AP45">
            <v>-4.8277436443546904</v>
          </cell>
          <cell r="AQ45">
            <v>-2.6130692612999979</v>
          </cell>
          <cell r="AR45">
            <v>4.332326740840017</v>
          </cell>
          <cell r="AS45">
            <v>3.4526739979855989</v>
          </cell>
          <cell r="AT45">
            <v>9.0673868470955767</v>
          </cell>
          <cell r="AU45">
            <v>-7.8142827570944036</v>
          </cell>
          <cell r="AV45">
            <v>5.8340001742955963</v>
          </cell>
          <cell r="AW45">
            <v>0.70679489552559716</v>
          </cell>
          <cell r="AX45">
            <v>-3.3254188031444158</v>
          </cell>
          <cell r="AY45">
            <v>121.71406220203335</v>
          </cell>
          <cell r="AZ45">
            <v>209.58805560954002</v>
          </cell>
          <cell r="BA45">
            <v>278.9268407186367</v>
          </cell>
          <cell r="BB45">
            <v>366.98033867684336</v>
          </cell>
          <cell r="BC45">
            <v>435.55216703086001</v>
          </cell>
          <cell r="BD45">
            <v>497.77227831626669</v>
          </cell>
          <cell r="BE45">
            <v>546.36518432290336</v>
          </cell>
          <cell r="BF45">
            <v>615.32587663086997</v>
          </cell>
          <cell r="BG45">
            <v>690.43512873753662</v>
          </cell>
          <cell r="BH45">
            <v>129.15487510768804</v>
          </cell>
          <cell r="BI45">
            <v>212.6965417743547</v>
          </cell>
          <cell r="BJ45">
            <v>278.58265288546579</v>
          </cell>
          <cell r="BK45">
            <v>357.56876399657688</v>
          </cell>
          <cell r="BL45">
            <v>433.95487510768794</v>
          </cell>
          <cell r="BM45">
            <v>490.340986218799</v>
          </cell>
          <cell r="BN45">
            <v>538.22709732991007</v>
          </cell>
          <cell r="BO45">
            <v>610.51320844102111</v>
          </cell>
          <cell r="BP45">
            <v>669.39931955213217</v>
          </cell>
          <cell r="BQ45">
            <v>-7.4408129056546954</v>
          </cell>
          <cell r="BR45">
            <v>-3.1084861648146784</v>
          </cell>
          <cell r="BS45">
            <v>0.34418783317090629</v>
          </cell>
          <cell r="BT45">
            <v>9.411574680266483</v>
          </cell>
          <cell r="BU45">
            <v>1.5972919231720653</v>
          </cell>
          <cell r="BV45">
            <v>7.4312920974676899</v>
          </cell>
          <cell r="BW45">
            <v>8.1380869929932942</v>
          </cell>
          <cell r="BX45">
            <v>4.8126681898488641</v>
          </cell>
          <cell r="BY45">
            <v>21.035809185404446</v>
          </cell>
          <cell r="BZ45">
            <v>15.266999999999999</v>
          </cell>
          <cell r="CA45">
            <v>69.202245000000005</v>
          </cell>
          <cell r="CB45">
            <v>77.554000000000002</v>
          </cell>
          <cell r="CC45">
            <v>209.58805560954002</v>
          </cell>
          <cell r="CD45">
            <v>162.023245</v>
          </cell>
          <cell r="CE45">
            <v>47.564810609540018</v>
          </cell>
          <cell r="CF45">
            <v>29.356781867651161</v>
          </cell>
        </row>
        <row r="46">
          <cell r="G46" t="str">
            <v xml:space="preserve">  Otros Pagos</v>
          </cell>
          <cell r="L46">
            <v>1.79539</v>
          </cell>
          <cell r="N46">
            <v>1.79539</v>
          </cell>
          <cell r="O46">
            <v>1.0687020248799999</v>
          </cell>
          <cell r="P46">
            <v>3.8387235699999994E-2</v>
          </cell>
          <cell r="Q46">
            <v>0.92031108495000002</v>
          </cell>
          <cell r="R46">
            <v>0.12647837375999998</v>
          </cell>
          <cell r="S46">
            <v>0.87265737638999985</v>
          </cell>
          <cell r="T46">
            <v>0.62042942440999915</v>
          </cell>
          <cell r="U46">
            <v>3.7580841095200004</v>
          </cell>
          <cell r="V46">
            <v>0.43958299621000002</v>
          </cell>
          <cell r="W46">
            <v>0.11955018215999999</v>
          </cell>
          <cell r="X46">
            <v>8.2388500529999992E-2</v>
          </cell>
          <cell r="Y46">
            <v>0.17996214599999999</v>
          </cell>
          <cell r="Z46">
            <v>0</v>
          </cell>
          <cell r="AA46">
            <v>8.2265334545099993</v>
          </cell>
          <cell r="AB46">
            <v>1.6683319259356486E-3</v>
          </cell>
          <cell r="AC46" t="str">
            <v xml:space="preserve"> </v>
          </cell>
          <cell r="AD46">
            <v>1.6683319259356486E-3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8.6056895160846238</v>
          </cell>
          <cell r="AL46">
            <v>1.4342815860141087</v>
          </cell>
          <cell r="AM46">
            <v>1.4342815860141087</v>
          </cell>
          <cell r="AN46">
            <v>67.84390735531872</v>
          </cell>
          <cell r="AO46">
            <v>0</v>
          </cell>
          <cell r="AP46">
            <v>1.0687020248799999</v>
          </cell>
          <cell r="AQ46">
            <v>3.8387235699999994E-2</v>
          </cell>
          <cell r="AR46">
            <v>0.92031108495000002</v>
          </cell>
          <cell r="AS46">
            <v>0.12647837375999998</v>
          </cell>
          <cell r="AT46">
            <v>0.87265737638999985</v>
          </cell>
          <cell r="AU46">
            <v>0.62042942440999915</v>
          </cell>
          <cell r="AV46">
            <v>-4.8476054065646235</v>
          </cell>
          <cell r="AW46">
            <v>-0.99469858980410875</v>
          </cell>
          <cell r="AX46">
            <v>-1.3147314038541087</v>
          </cell>
          <cell r="AY46">
            <v>1.1070892605799998</v>
          </cell>
          <cell r="AZ46">
            <v>2.0274003455299998</v>
          </cell>
          <cell r="BA46">
            <v>2.1538787192899997</v>
          </cell>
          <cell r="BB46">
            <v>3.0265360956799996</v>
          </cell>
          <cell r="BC46">
            <v>3.6469655200899989</v>
          </cell>
          <cell r="BD46">
            <v>7.4050496296099997</v>
          </cell>
          <cell r="BE46">
            <v>7.8446326258200001</v>
          </cell>
          <cell r="BF46">
            <v>7.9641828079800003</v>
          </cell>
          <cell r="BG46">
            <v>8.0465713085099999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8.6056895160846238</v>
          </cell>
          <cell r="BN46">
            <v>10.039971102098733</v>
          </cell>
          <cell r="BO46">
            <v>11.474252688112841</v>
          </cell>
          <cell r="BP46">
            <v>79.318160043431561</v>
          </cell>
          <cell r="BQ46">
            <v>1.1070892605799998</v>
          </cell>
          <cell r="BR46">
            <v>2.0274003455299998</v>
          </cell>
          <cell r="BS46">
            <v>2.1538787192899997</v>
          </cell>
          <cell r="BT46">
            <v>3.0265360956799996</v>
          </cell>
          <cell r="BU46">
            <v>3.6469655200899989</v>
          </cell>
          <cell r="BV46">
            <v>-1.2006398864746242</v>
          </cell>
          <cell r="BW46">
            <v>-2.1953384762787325</v>
          </cell>
          <cell r="BX46">
            <v>-3.5100698801328409</v>
          </cell>
          <cell r="BY46">
            <v>-71.271588734921565</v>
          </cell>
          <cell r="BZ46">
            <v>0</v>
          </cell>
          <cell r="CA46">
            <v>2.2999999999999998</v>
          </cell>
          <cell r="CB46">
            <v>2.2999999999999998</v>
          </cell>
          <cell r="CC46">
            <v>2.0274003455299998</v>
          </cell>
          <cell r="CD46">
            <v>4.5999999999999996</v>
          </cell>
          <cell r="CE46">
            <v>-2.5725996544699998</v>
          </cell>
          <cell r="CF46">
            <v>-55.926079444999999</v>
          </cell>
        </row>
        <row r="47">
          <cell r="L47">
            <v>9660.4221979685062</v>
          </cell>
          <cell r="M47">
            <v>0</v>
          </cell>
          <cell r="N47">
            <v>9660.4221979685062</v>
          </cell>
          <cell r="Q47">
            <v>923.96580722227884</v>
          </cell>
          <cell r="R47">
            <v>763.58122574437368</v>
          </cell>
          <cell r="S47">
            <v>975.20912274727209</v>
          </cell>
          <cell r="T47">
            <v>673.95333738251657</v>
          </cell>
          <cell r="U47">
            <v>954.34877725981562</v>
          </cell>
          <cell r="V47">
            <v>624.04591935441329</v>
          </cell>
          <cell r="W47">
            <v>924.38620619599646</v>
          </cell>
          <cell r="X47">
            <v>604.07122599028889</v>
          </cell>
          <cell r="Y47">
            <v>875.46711142210006</v>
          </cell>
          <cell r="Z47">
            <v>567.78305003000003</v>
          </cell>
          <cell r="AA47">
            <v>9233.943859756786</v>
          </cell>
          <cell r="AB47">
            <v>8.9767631383088275</v>
          </cell>
          <cell r="AC47" t="str">
            <v xml:space="preserve"> </v>
          </cell>
          <cell r="AD47">
            <v>8.9767631383088275</v>
          </cell>
          <cell r="AE47">
            <v>754.70208650035579</v>
          </cell>
          <cell r="AF47">
            <v>537.02413122669725</v>
          </cell>
          <cell r="AG47">
            <v>1017.4232800952977</v>
          </cell>
          <cell r="AH47">
            <v>806.81766652053375</v>
          </cell>
          <cell r="AI47">
            <v>868.54516029559363</v>
          </cell>
          <cell r="AJ47">
            <v>653.29117664756075</v>
          </cell>
          <cell r="AK47">
            <v>930.97944513804737</v>
          </cell>
          <cell r="AL47">
            <v>702.19909841316269</v>
          </cell>
          <cell r="AM47">
            <v>949.55362455165141</v>
          </cell>
          <cell r="AN47">
            <v>610.60299050579613</v>
          </cell>
          <cell r="AO47">
            <v>905.19843857684236</v>
          </cell>
          <cell r="AP47">
            <v>15.338831711977491</v>
          </cell>
          <cell r="AQ47">
            <v>40.067026968700247</v>
          </cell>
          <cell r="AR47">
            <v>-93.457472873018901</v>
          </cell>
          <cell r="AS47">
            <v>-43.236440776160066</v>
          </cell>
          <cell r="AT47">
            <v>106.66396245167846</v>
          </cell>
          <cell r="AU47">
            <v>20.662160734955819</v>
          </cell>
          <cell r="AV47">
            <v>23.369332121768252</v>
          </cell>
          <cell r="AW47">
            <v>-78.153179058749402</v>
          </cell>
          <cell r="AX47">
            <v>-25.167418355654945</v>
          </cell>
          <cell r="AY47">
            <v>1347.1320764077307</v>
          </cell>
          <cell r="AZ47">
            <v>2271.0978836300092</v>
          </cell>
          <cell r="BA47">
            <v>3034.6791093743832</v>
          </cell>
          <cell r="BB47">
            <v>4009.8882321216556</v>
          </cell>
          <cell r="BC47">
            <v>4683.8415695041722</v>
          </cell>
          <cell r="BD47">
            <v>5638.1903467639886</v>
          </cell>
          <cell r="BE47">
            <v>6262.2362661184015</v>
          </cell>
          <cell r="BF47">
            <v>7186.6224723143978</v>
          </cell>
          <cell r="BG47">
            <v>7790.6936983046862</v>
          </cell>
          <cell r="BH47">
            <v>1291.7262177270529</v>
          </cell>
          <cell r="BI47">
            <v>2309.1494978223504</v>
          </cell>
          <cell r="BJ47">
            <v>3115.9671643428842</v>
          </cell>
          <cell r="BK47">
            <v>3984.5123246384778</v>
          </cell>
          <cell r="BL47">
            <v>4637.8035012860391</v>
          </cell>
          <cell r="BM47">
            <v>5568.7829464240858</v>
          </cell>
          <cell r="BN47">
            <v>6270.9820448372493</v>
          </cell>
          <cell r="BO47">
            <v>7220.5356693889007</v>
          </cell>
          <cell r="BP47">
            <v>7831.1386598946965</v>
          </cell>
          <cell r="BQ47">
            <v>55.405858680677731</v>
          </cell>
          <cell r="BR47">
            <v>-38.05161419234107</v>
          </cell>
          <cell r="BS47">
            <v>-81.288054968501086</v>
          </cell>
          <cell r="BT47">
            <v>25.375907483177507</v>
          </cell>
          <cell r="BU47">
            <v>46.038068218133375</v>
          </cell>
          <cell r="BV47">
            <v>69.407400339902168</v>
          </cell>
          <cell r="BW47">
            <v>-8.7457787188477596</v>
          </cell>
          <cell r="BX47">
            <v>-33.913197074502932</v>
          </cell>
          <cell r="BY47">
            <v>-40.44496159001028</v>
          </cell>
          <cell r="BZ47">
            <v>622.42567999999994</v>
          </cell>
          <cell r="CA47">
            <v>428.39404019999995</v>
          </cell>
          <cell r="CB47">
            <v>757.51776449999988</v>
          </cell>
          <cell r="CC47">
            <v>2271.0978836300092</v>
          </cell>
          <cell r="CD47">
            <v>1808.3374846999998</v>
          </cell>
          <cell r="CE47">
            <v>462.76039893000939</v>
          </cell>
          <cell r="CF47">
            <v>25.590378059700548</v>
          </cell>
        </row>
        <row r="48">
          <cell r="G48" t="str">
            <v>Pagos de Tesorería</v>
          </cell>
          <cell r="L48">
            <v>9136.2682832986175</v>
          </cell>
          <cell r="N48">
            <v>9136.2682832986175</v>
          </cell>
          <cell r="O48">
            <v>758.2664752733333</v>
          </cell>
          <cell r="P48">
            <v>522.75099553439748</v>
          </cell>
          <cell r="Q48">
            <v>911.1945479559455</v>
          </cell>
          <cell r="R48">
            <v>754.83617747001006</v>
          </cell>
          <cell r="S48">
            <v>949.13048394929172</v>
          </cell>
          <cell r="T48">
            <v>631.98930914062771</v>
          </cell>
          <cell r="U48">
            <v>913.35740327059341</v>
          </cell>
          <cell r="V48">
            <v>568.97598091274665</v>
          </cell>
          <cell r="W48">
            <v>891.62743001266313</v>
          </cell>
          <cell r="X48">
            <v>570.29130542851112</v>
          </cell>
          <cell r="Y48">
            <v>847.50924078176672</v>
          </cell>
          <cell r="Z48">
            <v>544.375</v>
          </cell>
          <cell r="AA48">
            <v>8864.3043497298877</v>
          </cell>
          <cell r="AB48">
            <v>8.4897031068126498</v>
          </cell>
          <cell r="AC48" t="str">
            <v xml:space="preserve"> </v>
          </cell>
          <cell r="AD48">
            <v>8.4897031068126498</v>
          </cell>
          <cell r="AE48">
            <v>751.96380764877688</v>
          </cell>
          <cell r="AF48">
            <v>497.77500000000003</v>
          </cell>
          <cell r="AG48">
            <v>1008.3259613790808</v>
          </cell>
          <cell r="AH48">
            <v>790.63245898688047</v>
          </cell>
          <cell r="AI48">
            <v>855.45331935734202</v>
          </cell>
          <cell r="AJ48">
            <v>580.51847838184017</v>
          </cell>
          <cell r="AK48">
            <v>906.4337875980093</v>
          </cell>
          <cell r="AL48">
            <v>560.89451486390112</v>
          </cell>
          <cell r="AM48">
            <v>880.88325931616509</v>
          </cell>
          <cell r="AN48">
            <v>574.82120418614329</v>
          </cell>
          <cell r="AO48">
            <v>862.19109527811634</v>
          </cell>
          <cell r="AP48">
            <v>6.3026676245564204</v>
          </cell>
          <cell r="AQ48">
            <v>24.975995534397441</v>
          </cell>
          <cell r="AR48">
            <v>-97.131413423135314</v>
          </cell>
          <cell r="AS48">
            <v>-35.796281516870408</v>
          </cell>
          <cell r="AT48">
            <v>93.67716459194969</v>
          </cell>
          <cell r="AU48">
            <v>51.470830758787542</v>
          </cell>
          <cell r="AV48">
            <v>6.9236156725841056</v>
          </cell>
          <cell r="AW48">
            <v>8.0814660488455274</v>
          </cell>
          <cell r="AX48">
            <v>10.744170696498031</v>
          </cell>
          <cell r="AY48">
            <v>1281.0174708077307</v>
          </cell>
          <cell r="AZ48">
            <v>2192.212018763676</v>
          </cell>
          <cell r="BA48">
            <v>2947.0481962336862</v>
          </cell>
          <cell r="BB48">
            <v>3896.178680182978</v>
          </cell>
          <cell r="BC48">
            <v>4528.167989323606</v>
          </cell>
          <cell r="BD48">
            <v>5441.5253925941997</v>
          </cell>
          <cell r="BE48">
            <v>6010.501373506946</v>
          </cell>
          <cell r="BF48">
            <v>6902.1288035196094</v>
          </cell>
          <cell r="BG48">
            <v>7472.4201089481203</v>
          </cell>
          <cell r="BH48">
            <v>1249.7388076487769</v>
          </cell>
          <cell r="BI48">
            <v>2258.0647690278574</v>
          </cell>
          <cell r="BJ48">
            <v>3048.6972280147379</v>
          </cell>
          <cell r="BK48">
            <v>3904.1505473720799</v>
          </cell>
          <cell r="BL48">
            <v>4484.6690257539203</v>
          </cell>
          <cell r="BM48">
            <v>5391.1028133519294</v>
          </cell>
          <cell r="BN48">
            <v>5951.9973282158307</v>
          </cell>
          <cell r="BO48">
            <v>6832.8805875319958</v>
          </cell>
          <cell r="BP48">
            <v>7407.7017917181392</v>
          </cell>
          <cell r="BQ48">
            <v>31.278663158953805</v>
          </cell>
          <cell r="BR48">
            <v>-65.852750264181395</v>
          </cell>
          <cell r="BS48">
            <v>-101.64903178105169</v>
          </cell>
          <cell r="BT48">
            <v>-7.9718671891018857</v>
          </cell>
          <cell r="BU48">
            <v>43.498963569685657</v>
          </cell>
          <cell r="BV48">
            <v>50.422579242270331</v>
          </cell>
          <cell r="BW48">
            <v>58.50404529111529</v>
          </cell>
          <cell r="BX48">
            <v>69.248215987613548</v>
          </cell>
          <cell r="BY48">
            <v>64.718317229981039</v>
          </cell>
          <cell r="BZ48">
            <v>615.19398000000001</v>
          </cell>
          <cell r="CA48">
            <v>400.79887673999997</v>
          </cell>
          <cell r="CB48">
            <v>724.87496499999986</v>
          </cell>
          <cell r="CC48">
            <v>2192.212018763676</v>
          </cell>
          <cell r="CD48">
            <v>1740.8678217399997</v>
          </cell>
          <cell r="CE48">
            <v>451.34419702367632</v>
          </cell>
          <cell r="CF48">
            <v>25.926390929126207</v>
          </cell>
        </row>
        <row r="49">
          <cell r="G49" t="str">
            <v>Más Transferencias de Inversión</v>
          </cell>
          <cell r="L49">
            <v>346.29999999999995</v>
          </cell>
          <cell r="M49">
            <v>0</v>
          </cell>
          <cell r="N49">
            <v>346.29999999999995</v>
          </cell>
          <cell r="O49">
            <v>11.120173399999999</v>
          </cell>
          <cell r="P49">
            <v>29.652177999999999</v>
          </cell>
          <cell r="Q49">
            <v>10.730986</v>
          </cell>
          <cell r="R49">
            <v>5.4240189999999995</v>
          </cell>
          <cell r="S49">
            <v>14.851702899999999</v>
          </cell>
          <cell r="T49">
            <v>13.2781456</v>
          </cell>
          <cell r="U49">
            <v>40.577399999999997</v>
          </cell>
          <cell r="V49">
            <v>20.845372000000001</v>
          </cell>
          <cell r="W49">
            <v>31.52</v>
          </cell>
          <cell r="X49">
            <v>31.52</v>
          </cell>
          <cell r="Y49">
            <v>15.52</v>
          </cell>
          <cell r="Z49">
            <v>10.82</v>
          </cell>
          <cell r="AA49">
            <v>235.85997690000002</v>
          </cell>
          <cell r="AB49">
            <v>0.32179267231716502</v>
          </cell>
          <cell r="AC49" t="str">
            <v xml:space="preserve"> </v>
          </cell>
          <cell r="AD49">
            <v>0.32179267231716502</v>
          </cell>
          <cell r="AE49">
            <v>0</v>
          </cell>
          <cell r="AF49">
            <v>1.4073423994790084</v>
          </cell>
          <cell r="AG49">
            <v>8.4886565217673784</v>
          </cell>
          <cell r="AH49">
            <v>13.209656852907692</v>
          </cell>
          <cell r="AI49">
            <v>1.1169049332947674</v>
          </cell>
          <cell r="AJ49">
            <v>26.974367510777135</v>
          </cell>
          <cell r="AK49">
            <v>23.559686270522533</v>
          </cell>
          <cell r="AL49">
            <v>99.783051730031275</v>
          </cell>
          <cell r="AM49">
            <v>67.327521146702423</v>
          </cell>
          <cell r="AN49">
            <v>33.373038673950695</v>
          </cell>
          <cell r="AO49">
            <v>35.530150621440647</v>
          </cell>
          <cell r="AP49">
            <v>11.120173399999999</v>
          </cell>
          <cell r="AQ49">
            <v>28.24483560052099</v>
          </cell>
          <cell r="AR49">
            <v>2.2423294782326213</v>
          </cell>
          <cell r="AS49">
            <v>-7.7856378529076924</v>
          </cell>
          <cell r="AT49">
            <v>13.734797966705232</v>
          </cell>
          <cell r="AU49">
            <v>-13.696221910777135</v>
          </cell>
          <cell r="AV49">
            <v>17.017713729477464</v>
          </cell>
          <cell r="AW49">
            <v>-78.937679730031277</v>
          </cell>
          <cell r="AX49">
            <v>-35.807521146702427</v>
          </cell>
          <cell r="AY49">
            <v>40.772351400000005</v>
          </cell>
          <cell r="AZ49">
            <v>51.503337399999999</v>
          </cell>
          <cell r="BA49">
            <v>56.927356400000001</v>
          </cell>
          <cell r="BB49">
            <v>71.7790593</v>
          </cell>
          <cell r="BC49">
            <v>85.057204900000002</v>
          </cell>
          <cell r="BD49">
            <v>125.6346049</v>
          </cell>
          <cell r="BE49">
            <v>146.4799769</v>
          </cell>
          <cell r="BF49">
            <v>177.99997689999998</v>
          </cell>
          <cell r="BG49">
            <v>209.51997689999999</v>
          </cell>
          <cell r="BH49">
            <v>1.4073423994790084</v>
          </cell>
          <cell r="BI49">
            <v>9.8959989212463881</v>
          </cell>
          <cell r="BJ49">
            <v>23.10565577415408</v>
          </cell>
          <cell r="BK49">
            <v>24.222560707448849</v>
          </cell>
          <cell r="BL49">
            <v>51.196928218225978</v>
          </cell>
          <cell r="BM49">
            <v>74.756614488748511</v>
          </cell>
          <cell r="BN49">
            <v>174.53966621877979</v>
          </cell>
          <cell r="BO49">
            <v>241.86718736548221</v>
          </cell>
          <cell r="BP49">
            <v>275.24022603943291</v>
          </cell>
          <cell r="BQ49">
            <v>39.365009000520992</v>
          </cell>
          <cell r="BR49">
            <v>41.607338478753611</v>
          </cell>
          <cell r="BS49">
            <v>33.821700625845921</v>
          </cell>
          <cell r="BT49">
            <v>47.556498592551151</v>
          </cell>
          <cell r="BU49">
            <v>33.860276681774018</v>
          </cell>
          <cell r="BV49">
            <v>50.877990411251474</v>
          </cell>
          <cell r="BW49">
            <v>-28.059689318779789</v>
          </cell>
          <cell r="BX49">
            <v>-63.867210465482231</v>
          </cell>
          <cell r="BY49">
            <v>-65.720249139432923</v>
          </cell>
          <cell r="BZ49">
            <v>5.0979999999999999</v>
          </cell>
          <cell r="CA49">
            <v>1.7290000000000001</v>
          </cell>
          <cell r="CB49">
            <v>32.038000000000004</v>
          </cell>
          <cell r="CC49">
            <v>51.503337399999999</v>
          </cell>
          <cell r="CD49">
            <v>38.865000000000002</v>
          </cell>
          <cell r="CE49">
            <v>12.638337399999998</v>
          </cell>
          <cell r="CF49">
            <v>32.518557571079377</v>
          </cell>
        </row>
        <row r="50">
          <cell r="H50" t="str">
            <v>Subsidio Tarifas Eléctricas</v>
          </cell>
          <cell r="L50">
            <v>97.1</v>
          </cell>
          <cell r="N50">
            <v>97.1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27</v>
          </cell>
          <cell r="V50">
            <v>10.054</v>
          </cell>
          <cell r="W50">
            <v>27</v>
          </cell>
          <cell r="X50">
            <v>27</v>
          </cell>
          <cell r="Y50">
            <v>6</v>
          </cell>
          <cell r="Z50">
            <v>0</v>
          </cell>
          <cell r="AA50">
            <v>97.054000000000002</v>
          </cell>
          <cell r="AB50">
            <v>9.0228323655780332E-2</v>
          </cell>
          <cell r="AC50" t="str">
            <v xml:space="preserve"> </v>
          </cell>
          <cell r="AD50">
            <v>9.0228323655780332E-2</v>
          </cell>
          <cell r="AE50">
            <v>0</v>
          </cell>
          <cell r="AF50">
            <v>1.398905882451426</v>
          </cell>
          <cell r="AG50">
            <v>8.3462902969269273</v>
          </cell>
          <cell r="AH50">
            <v>0.29018558979381703</v>
          </cell>
          <cell r="AI50">
            <v>0.1804515432331299</v>
          </cell>
          <cell r="AJ50">
            <v>26.186607733326635</v>
          </cell>
          <cell r="AK50">
            <v>7.3156031040458071E-3</v>
          </cell>
          <cell r="AL50">
            <v>26.010220414040198</v>
          </cell>
          <cell r="AM50">
            <v>34.680022937123816</v>
          </cell>
          <cell r="AN50">
            <v>0</v>
          </cell>
          <cell r="AO50">
            <v>0</v>
          </cell>
          <cell r="AP50">
            <v>0</v>
          </cell>
          <cell r="AQ50">
            <v>-1.398905882451426</v>
          </cell>
          <cell r="AR50">
            <v>-8.3462902969269273</v>
          </cell>
          <cell r="AS50">
            <v>-0.29018558979381703</v>
          </cell>
          <cell r="AT50">
            <v>-0.1804515432331299</v>
          </cell>
          <cell r="AU50">
            <v>-26.186607733326635</v>
          </cell>
          <cell r="AV50">
            <v>26.992684396895953</v>
          </cell>
          <cell r="AW50">
            <v>-15.956220414040198</v>
          </cell>
          <cell r="AX50">
            <v>-7.680022937123816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27</v>
          </cell>
          <cell r="BE50">
            <v>37.054000000000002</v>
          </cell>
          <cell r="BF50">
            <v>64.054000000000002</v>
          </cell>
          <cell r="BG50">
            <v>91.054000000000002</v>
          </cell>
          <cell r="BH50">
            <v>1.398905882451426</v>
          </cell>
          <cell r="BI50">
            <v>9.7451961793783539</v>
          </cell>
          <cell r="BJ50">
            <v>10.035381769172171</v>
          </cell>
          <cell r="BK50">
            <v>10.2158333124053</v>
          </cell>
          <cell r="BL50">
            <v>36.402441045731933</v>
          </cell>
          <cell r="BM50">
            <v>36.40975664883598</v>
          </cell>
          <cell r="BN50">
            <v>62.419977062876178</v>
          </cell>
          <cell r="BO50">
            <v>97.1</v>
          </cell>
          <cell r="BP50">
            <v>97.1</v>
          </cell>
          <cell r="BQ50">
            <v>-1.398905882451426</v>
          </cell>
          <cell r="BR50">
            <v>-9.7451961793783539</v>
          </cell>
          <cell r="BS50">
            <v>-10.035381769172171</v>
          </cell>
          <cell r="BT50">
            <v>-10.2158333124053</v>
          </cell>
          <cell r="BU50">
            <v>-36.402441045731933</v>
          </cell>
          <cell r="BV50">
            <v>-9.4097566488359803</v>
          </cell>
          <cell r="BW50">
            <v>-25.365977062876176</v>
          </cell>
          <cell r="BX50">
            <v>-33.045999999999992</v>
          </cell>
          <cell r="BY50">
            <v>-6.0459999999999923</v>
          </cell>
          <cell r="BZ50">
            <v>0</v>
          </cell>
          <cell r="CA50">
            <v>1.7210000000000001</v>
          </cell>
          <cell r="CB50">
            <v>10.268000000000001</v>
          </cell>
          <cell r="CC50">
            <v>0</v>
          </cell>
          <cell r="CD50">
            <v>11.989000000000001</v>
          </cell>
          <cell r="CE50">
            <v>-11.989000000000001</v>
          </cell>
          <cell r="CF50">
            <v>-100</v>
          </cell>
        </row>
        <row r="51">
          <cell r="H51" t="str">
            <v>Fosga</v>
          </cell>
          <cell r="L51">
            <v>0</v>
          </cell>
          <cell r="N51">
            <v>0</v>
          </cell>
          <cell r="O51">
            <v>0</v>
          </cell>
          <cell r="P51">
            <v>12.5</v>
          </cell>
          <cell r="Q51">
            <v>3.8</v>
          </cell>
          <cell r="R51">
            <v>4.87</v>
          </cell>
          <cell r="S51">
            <v>5.7</v>
          </cell>
          <cell r="T51">
            <v>7.2160000000000002</v>
          </cell>
          <cell r="U51">
            <v>4.5199999999999996</v>
          </cell>
          <cell r="V51">
            <v>3</v>
          </cell>
          <cell r="W51">
            <v>4.5199999999999996</v>
          </cell>
          <cell r="X51">
            <v>4.5199999999999996</v>
          </cell>
          <cell r="Y51">
            <v>9.52</v>
          </cell>
          <cell r="Z51">
            <v>10.82</v>
          </cell>
          <cell r="AA51">
            <v>70.98599999999999</v>
          </cell>
          <cell r="AB51" t="str">
            <v xml:space="preserve"> </v>
          </cell>
          <cell r="AC51" t="str">
            <v xml:space="preserve"> </v>
          </cell>
          <cell r="AD51" t="str">
            <v xml:space="preserve"> 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12.5</v>
          </cell>
          <cell r="AR51">
            <v>3.8</v>
          </cell>
          <cell r="AS51">
            <v>4.87</v>
          </cell>
          <cell r="AT51">
            <v>5.7</v>
          </cell>
          <cell r="AU51">
            <v>7.2160000000000002</v>
          </cell>
          <cell r="AV51">
            <v>4.5199999999999996</v>
          </cell>
          <cell r="AW51">
            <v>3</v>
          </cell>
          <cell r="AX51">
            <v>4.5199999999999996</v>
          </cell>
          <cell r="AY51">
            <v>12.5</v>
          </cell>
          <cell r="AZ51">
            <v>16.3</v>
          </cell>
          <cell r="BA51">
            <v>21.17</v>
          </cell>
          <cell r="BB51">
            <v>26.87</v>
          </cell>
          <cell r="BC51">
            <v>34.085999999999999</v>
          </cell>
          <cell r="BD51">
            <v>38.605999999999995</v>
          </cell>
          <cell r="BE51">
            <v>41.605999999999995</v>
          </cell>
          <cell r="BF51">
            <v>46.125999999999991</v>
          </cell>
          <cell r="BG51">
            <v>50.645999999999987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12.5</v>
          </cell>
          <cell r="BR51">
            <v>16.3</v>
          </cell>
          <cell r="BS51">
            <v>21.17</v>
          </cell>
          <cell r="BT51">
            <v>26.87</v>
          </cell>
          <cell r="BU51">
            <v>34.085999999999999</v>
          </cell>
          <cell r="BV51">
            <v>38.605999999999995</v>
          </cell>
          <cell r="BW51">
            <v>41.605999999999995</v>
          </cell>
          <cell r="BX51">
            <v>46.125999999999991</v>
          </cell>
          <cell r="BY51">
            <v>50.645999999999987</v>
          </cell>
          <cell r="BZ51">
            <v>0</v>
          </cell>
          <cell r="CA51">
            <v>0</v>
          </cell>
          <cell r="CB51">
            <v>20.8</v>
          </cell>
          <cell r="CC51">
            <v>16.3</v>
          </cell>
          <cell r="CD51">
            <v>20.8</v>
          </cell>
          <cell r="CE51">
            <v>-4.5</v>
          </cell>
          <cell r="CF51">
            <v>-21.634615384615387</v>
          </cell>
        </row>
        <row r="52">
          <cell r="H52" t="str">
            <v>Ancianos Indigentes</v>
          </cell>
          <cell r="L52">
            <v>29</v>
          </cell>
          <cell r="N52">
            <v>29</v>
          </cell>
          <cell r="O52">
            <v>1.8348734</v>
          </cell>
          <cell r="P52">
            <v>5.9269780000000001</v>
          </cell>
          <cell r="Q52">
            <v>2.8377759999999999</v>
          </cell>
          <cell r="R52">
            <v>0.37401899999999999</v>
          </cell>
          <cell r="S52">
            <v>4.4152029000000006</v>
          </cell>
          <cell r="T52">
            <v>1.4326456000000001</v>
          </cell>
          <cell r="U52">
            <v>0.22790000000000002</v>
          </cell>
          <cell r="V52">
            <v>7.6561999999999991E-2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17.125956900000002</v>
          </cell>
          <cell r="AB52">
            <v>2.6947697075361789E-2</v>
          </cell>
          <cell r="AC52" t="str">
            <v xml:space="preserve"> </v>
          </cell>
          <cell r="AD52">
            <v>2.6947697075361789E-2</v>
          </cell>
          <cell r="AE52">
            <v>0</v>
          </cell>
          <cell r="AF52">
            <v>8.4365170275823194E-3</v>
          </cell>
          <cell r="AG52">
            <v>0.14236622484045164</v>
          </cell>
          <cell r="AH52">
            <v>12.919471263113875</v>
          </cell>
          <cell r="AI52">
            <v>0.93645339006163753</v>
          </cell>
          <cell r="AJ52">
            <v>0.78775977745049908</v>
          </cell>
          <cell r="AK52">
            <v>0.33851524573174058</v>
          </cell>
          <cell r="AL52">
            <v>1.6440662557501047</v>
          </cell>
          <cell r="AM52">
            <v>1.4331533300605466</v>
          </cell>
          <cell r="AN52">
            <v>2.1586937944326263</v>
          </cell>
          <cell r="AO52">
            <v>4.3158057419225804</v>
          </cell>
          <cell r="AP52">
            <v>1.8348734</v>
          </cell>
          <cell r="AQ52">
            <v>5.9185414829724179</v>
          </cell>
          <cell r="AR52">
            <v>2.6954097751595483</v>
          </cell>
          <cell r="AS52">
            <v>-12.545452263113875</v>
          </cell>
          <cell r="AT52">
            <v>3.4787495099383632</v>
          </cell>
          <cell r="AU52">
            <v>0.644885822549501</v>
          </cell>
          <cell r="AV52">
            <v>-0.11061524573174056</v>
          </cell>
          <cell r="AW52">
            <v>-1.5675042557501047</v>
          </cell>
          <cell r="AX52">
            <v>-1.4331533300605466</v>
          </cell>
          <cell r="AY52">
            <v>7.7618514000000003</v>
          </cell>
          <cell r="AZ52">
            <v>10.599627399999999</v>
          </cell>
          <cell r="BA52">
            <v>10.9736464</v>
          </cell>
          <cell r="BB52">
            <v>15.3888493</v>
          </cell>
          <cell r="BC52">
            <v>16.821494900000001</v>
          </cell>
          <cell r="BD52">
            <v>17.049394900000003</v>
          </cell>
          <cell r="BE52">
            <v>17.125956900000002</v>
          </cell>
          <cell r="BF52">
            <v>17.125956900000002</v>
          </cell>
          <cell r="BG52">
            <v>17.125956900000002</v>
          </cell>
          <cell r="BH52">
            <v>8.4365170275823194E-3</v>
          </cell>
          <cell r="BI52">
            <v>0.15080274186803397</v>
          </cell>
          <cell r="BJ52">
            <v>13.070274004981909</v>
          </cell>
          <cell r="BK52">
            <v>14.006727395043548</v>
          </cell>
          <cell r="BL52">
            <v>14.794487172494048</v>
          </cell>
          <cell r="BM52">
            <v>15.133002418225788</v>
          </cell>
          <cell r="BN52">
            <v>16.777068673975894</v>
          </cell>
          <cell r="BO52">
            <v>18.210222004036439</v>
          </cell>
          <cell r="BP52">
            <v>20.368915798469065</v>
          </cell>
          <cell r="BQ52">
            <v>7.7534148829724181</v>
          </cell>
          <cell r="BR52">
            <v>10.448824658131965</v>
          </cell>
          <cell r="BS52">
            <v>-2.0966276049819097</v>
          </cell>
          <cell r="BT52">
            <v>1.3821219049564526</v>
          </cell>
          <cell r="BU52">
            <v>2.0270077275059535</v>
          </cell>
          <cell r="BV52">
            <v>1.9163924817742153</v>
          </cell>
          <cell r="BW52">
            <v>0.34888822602410841</v>
          </cell>
          <cell r="BX52">
            <v>-1.0842651040364366</v>
          </cell>
          <cell r="BY52">
            <v>-3.2429588984690625</v>
          </cell>
          <cell r="BZ52">
            <v>0</v>
          </cell>
          <cell r="CA52">
            <v>8.0000000000000002E-3</v>
          </cell>
          <cell r="CB52">
            <v>0.13500000000000001</v>
          </cell>
          <cell r="CC52">
            <v>10.599627399999999</v>
          </cell>
          <cell r="CD52">
            <v>0.14300000000000002</v>
          </cell>
          <cell r="CE52">
            <v>10.456627399999999</v>
          </cell>
          <cell r="CF52">
            <v>7312.3268531468511</v>
          </cell>
        </row>
        <row r="53">
          <cell r="H53" t="str">
            <v>Fondo Solidaridad Pensional</v>
          </cell>
          <cell r="L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 t="str">
            <v xml:space="preserve"> </v>
          </cell>
          <cell r="AC53" t="str">
            <v xml:space="preserve"> </v>
          </cell>
          <cell r="AD53" t="str">
            <v xml:space="preserve"> 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5.0979999999999999</v>
          </cell>
          <cell r="CA53">
            <v>0</v>
          </cell>
          <cell r="CB53">
            <v>0.83499999999999996</v>
          </cell>
          <cell r="CC53">
            <v>0</v>
          </cell>
          <cell r="CD53">
            <v>5.9329999999999998</v>
          </cell>
          <cell r="CE53">
            <v>-5.9329999999999998</v>
          </cell>
          <cell r="CF53">
            <v>-100</v>
          </cell>
        </row>
        <row r="54">
          <cell r="H54" t="str">
            <v>Fondo Compensación Educativa</v>
          </cell>
          <cell r="L54">
            <v>220.2</v>
          </cell>
          <cell r="N54">
            <v>220.2</v>
          </cell>
          <cell r="O54">
            <v>9.2852999999999994</v>
          </cell>
          <cell r="P54">
            <v>11.225200000000001</v>
          </cell>
          <cell r="Q54">
            <v>4.09321</v>
          </cell>
          <cell r="R54">
            <v>0.18</v>
          </cell>
          <cell r="S54">
            <v>4.7365000000000004</v>
          </cell>
          <cell r="T54">
            <v>4.6295000000000002</v>
          </cell>
          <cell r="U54">
            <v>8.8294999999999995</v>
          </cell>
          <cell r="V54">
            <v>7.7148100000000008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50.694019999999995</v>
          </cell>
          <cell r="AB54">
            <v>0.20461665158602299</v>
          </cell>
          <cell r="AC54" t="str">
            <v xml:space="preserve"> </v>
          </cell>
          <cell r="AD54">
            <v>0.20461665158602299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23.213855421686748</v>
          </cell>
          <cell r="AL54">
            <v>72.128765060240966</v>
          </cell>
          <cell r="AM54">
            <v>31.214344879518066</v>
          </cell>
          <cell r="AN54">
            <v>31.214344879518066</v>
          </cell>
          <cell r="AO54">
            <v>31.214344879518066</v>
          </cell>
          <cell r="AP54">
            <v>9.2852999999999994</v>
          </cell>
          <cell r="AQ54">
            <v>11.225200000000001</v>
          </cell>
          <cell r="AR54">
            <v>4.09321</v>
          </cell>
          <cell r="AS54">
            <v>0.18</v>
          </cell>
          <cell r="AT54">
            <v>4.7365000000000004</v>
          </cell>
          <cell r="AU54">
            <v>4.6295000000000002</v>
          </cell>
          <cell r="AV54">
            <v>-14.384355421686749</v>
          </cell>
          <cell r="AW54">
            <v>-64.413955060240966</v>
          </cell>
          <cell r="AX54">
            <v>-31.214344879518066</v>
          </cell>
          <cell r="AY54">
            <v>20.5105</v>
          </cell>
          <cell r="AZ54">
            <v>24.60371</v>
          </cell>
          <cell r="BA54">
            <v>24.783709999999999</v>
          </cell>
          <cell r="BB54">
            <v>29.520209999999999</v>
          </cell>
          <cell r="BC54">
            <v>34.149709999999999</v>
          </cell>
          <cell r="BD54">
            <v>42.979209999999995</v>
          </cell>
          <cell r="BE54">
            <v>50.694019999999995</v>
          </cell>
          <cell r="BF54">
            <v>50.694019999999995</v>
          </cell>
          <cell r="BG54">
            <v>50.694019999999995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23.213855421686748</v>
          </cell>
          <cell r="BN54">
            <v>95.34262048192771</v>
          </cell>
          <cell r="BO54">
            <v>126.55696536144578</v>
          </cell>
          <cell r="BP54">
            <v>157.77131024096383</v>
          </cell>
          <cell r="BQ54">
            <v>20.5105</v>
          </cell>
          <cell r="BR54">
            <v>24.60371</v>
          </cell>
          <cell r="BS54">
            <v>24.783709999999999</v>
          </cell>
          <cell r="BT54">
            <v>29.520209999999999</v>
          </cell>
          <cell r="BU54">
            <v>34.149709999999999</v>
          </cell>
          <cell r="BV54">
            <v>19.765354578313246</v>
          </cell>
          <cell r="BW54">
            <v>-44.648600481927716</v>
          </cell>
          <cell r="BX54">
            <v>-75.862945361445782</v>
          </cell>
          <cell r="BY54">
            <v>-107.07729024096383</v>
          </cell>
          <cell r="BZ54">
            <v>0</v>
          </cell>
          <cell r="CA54">
            <v>0</v>
          </cell>
          <cell r="CB54">
            <v>0</v>
          </cell>
          <cell r="CC54">
            <v>24.60371</v>
          </cell>
          <cell r="CD54">
            <v>0</v>
          </cell>
          <cell r="CE54">
            <v>24.60371</v>
          </cell>
          <cell r="CF54" t="str">
            <v xml:space="preserve">n.a. </v>
          </cell>
        </row>
        <row r="55">
          <cell r="G55" t="str">
            <v>Más Transferencias de Deuda</v>
          </cell>
          <cell r="L55">
            <v>177.85391466988909</v>
          </cell>
          <cell r="M55">
            <v>0</v>
          </cell>
          <cell r="N55">
            <v>177.85391466988909</v>
          </cell>
          <cell r="O55">
            <v>0.65426953900000007</v>
          </cell>
          <cell r="P55">
            <v>24.687984660999998</v>
          </cell>
          <cell r="Q55">
            <v>2.0402732663333336</v>
          </cell>
          <cell r="R55">
            <v>3.321029274363636</v>
          </cell>
          <cell r="S55">
            <v>11.226935897980429</v>
          </cell>
          <cell r="T55">
            <v>28.685882641888888</v>
          </cell>
          <cell r="U55">
            <v>0.41397398922222223</v>
          </cell>
          <cell r="V55">
            <v>34.224566441666667</v>
          </cell>
          <cell r="W55">
            <v>1.2387761833333333</v>
          </cell>
          <cell r="X55">
            <v>2.2599205617777773</v>
          </cell>
          <cell r="Y55">
            <v>12.437870640333331</v>
          </cell>
          <cell r="Z55">
            <v>12.58805003</v>
          </cell>
          <cell r="AA55">
            <v>133.77953312689959</v>
          </cell>
          <cell r="AB55">
            <v>0.16526735917901433</v>
          </cell>
          <cell r="AC55" t="str">
            <v xml:space="preserve"> </v>
          </cell>
          <cell r="AD55">
            <v>0.16526735917901433</v>
          </cell>
          <cell r="AE55">
            <v>2.7382788515788858</v>
          </cell>
          <cell r="AF55">
            <v>37.841788827218167</v>
          </cell>
          <cell r="AG55">
            <v>0.60866219444955894</v>
          </cell>
          <cell r="AH55">
            <v>2.9755506807456689</v>
          </cell>
          <cell r="AI55">
            <v>11.97493600495687</v>
          </cell>
          <cell r="AJ55">
            <v>45.798330754943443</v>
          </cell>
          <cell r="AK55">
            <v>0.98597126951555292</v>
          </cell>
          <cell r="AL55">
            <v>41.521531819230319</v>
          </cell>
          <cell r="AM55">
            <v>1.3428440887838857</v>
          </cell>
          <cell r="AN55">
            <v>2.4087476457022081</v>
          </cell>
          <cell r="AO55">
            <v>7.4771926772853803</v>
          </cell>
          <cell r="AP55">
            <v>-2.0840093125788859</v>
          </cell>
          <cell r="AQ55">
            <v>-13.153804166218169</v>
          </cell>
          <cell r="AR55">
            <v>1.4316110718837747</v>
          </cell>
          <cell r="AS55">
            <v>0.34547859361796718</v>
          </cell>
          <cell r="AT55">
            <v>-0.74800010697644126</v>
          </cell>
          <cell r="AU55">
            <v>-17.112448113054555</v>
          </cell>
          <cell r="AV55">
            <v>-0.57199728029333063</v>
          </cell>
          <cell r="AW55">
            <v>-7.2969653775636516</v>
          </cell>
          <cell r="AX55">
            <v>-0.10406790545055244</v>
          </cell>
          <cell r="AY55">
            <v>25.342254199999999</v>
          </cell>
          <cell r="AZ55">
            <v>27.382527466333332</v>
          </cell>
          <cell r="BA55">
            <v>30.703556740696968</v>
          </cell>
          <cell r="BB55">
            <v>41.930492638677393</v>
          </cell>
          <cell r="BC55">
            <v>70.616375280566288</v>
          </cell>
          <cell r="BD55">
            <v>71.030349269788502</v>
          </cell>
          <cell r="BE55">
            <v>105.25491571145517</v>
          </cell>
          <cell r="BF55">
            <v>106.49369189478851</v>
          </cell>
          <cell r="BG55">
            <v>108.75361245656629</v>
          </cell>
          <cell r="BH55">
            <v>40.580067678797057</v>
          </cell>
          <cell r="BI55">
            <v>41.188729873246615</v>
          </cell>
          <cell r="BJ55">
            <v>44.164280553992285</v>
          </cell>
          <cell r="BK55">
            <v>56.139216558949151</v>
          </cell>
          <cell r="BL55">
            <v>101.93754731389259</v>
          </cell>
          <cell r="BM55">
            <v>102.92351858340814</v>
          </cell>
          <cell r="BN55">
            <v>144.44505040263846</v>
          </cell>
          <cell r="BO55">
            <v>145.78789449142235</v>
          </cell>
          <cell r="BP55">
            <v>148.19664213712457</v>
          </cell>
          <cell r="BQ55">
            <v>-15.237813478797056</v>
          </cell>
          <cell r="BR55">
            <v>-13.806202406913286</v>
          </cell>
          <cell r="BS55">
            <v>-13.460723813295317</v>
          </cell>
          <cell r="BT55">
            <v>-14.208723920271758</v>
          </cell>
          <cell r="BU55">
            <v>-31.321172033326306</v>
          </cell>
          <cell r="BV55">
            <v>-31.893169313619641</v>
          </cell>
          <cell r="BW55">
            <v>-39.190134691183289</v>
          </cell>
          <cell r="BX55">
            <v>-39.294202596633838</v>
          </cell>
          <cell r="BY55">
            <v>-39.443029680558283</v>
          </cell>
          <cell r="BZ55">
            <v>2.1337000000000002</v>
          </cell>
          <cell r="CA55">
            <v>25.866163459999999</v>
          </cell>
          <cell r="CB55">
            <v>0.60479949999999993</v>
          </cell>
          <cell r="CC55">
            <v>27.382527466333332</v>
          </cell>
          <cell r="CD55">
            <v>28.604662959999999</v>
          </cell>
          <cell r="CE55">
            <v>-1.2221354936666664</v>
          </cell>
          <cell r="CF55">
            <v>-4.2725044352931789</v>
          </cell>
          <cell r="CI55">
            <v>338.12739999999997</v>
          </cell>
        </row>
        <row r="56">
          <cell r="H56" t="str">
            <v>Deuda Externa Entidades</v>
          </cell>
          <cell r="L56">
            <v>122.43058841578632</v>
          </cell>
          <cell r="N56">
            <v>122.43058841578632</v>
          </cell>
          <cell r="O56">
            <v>5.5769539000000007E-2</v>
          </cell>
          <cell r="P56">
            <v>23.123284661</v>
          </cell>
          <cell r="Q56">
            <v>0.18767326633333339</v>
          </cell>
          <cell r="R56">
            <v>1.5677292743636362</v>
          </cell>
          <cell r="S56">
            <v>10.640369487980429</v>
          </cell>
          <cell r="T56">
            <v>4.5132826418888898</v>
          </cell>
          <cell r="U56">
            <v>5.9673989222222203E-2</v>
          </cell>
          <cell r="V56">
            <v>34.019566441666669</v>
          </cell>
          <cell r="W56">
            <v>0.80927618333333329</v>
          </cell>
          <cell r="X56">
            <v>1.8941205617777774</v>
          </cell>
          <cell r="Y56">
            <v>12.261470640333332</v>
          </cell>
          <cell r="Z56">
            <v>0</v>
          </cell>
          <cell r="AA56">
            <v>89.132216686899625</v>
          </cell>
          <cell r="AB56">
            <v>0.11376628997885889</v>
          </cell>
          <cell r="AC56" t="str">
            <v xml:space="preserve"> </v>
          </cell>
          <cell r="AD56">
            <v>0.11376628997885889</v>
          </cell>
          <cell r="AE56">
            <v>2.4042955140057494</v>
          </cell>
          <cell r="AF56">
            <v>37.180898418894088</v>
          </cell>
          <cell r="AG56">
            <v>0.26214014023384996</v>
          </cell>
          <cell r="AH56">
            <v>2.7159775875713388</v>
          </cell>
          <cell r="AI56">
            <v>10.581432294611959</v>
          </cell>
          <cell r="AJ56">
            <v>11.434353326463118</v>
          </cell>
          <cell r="AK56">
            <v>0.92642613732675994</v>
          </cell>
          <cell r="AL56">
            <v>41.317225185282524</v>
          </cell>
          <cell r="AM56">
            <v>1.136809529216718</v>
          </cell>
          <cell r="AN56">
            <v>2.1860920873201168</v>
          </cell>
          <cell r="AO56">
            <v>7.0565662122265298</v>
          </cell>
          <cell r="AP56">
            <v>-2.3485259750057494</v>
          </cell>
          <cell r="AQ56">
            <v>-14.057613757894089</v>
          </cell>
          <cell r="AR56">
            <v>-7.4466873900516567E-2</v>
          </cell>
          <cell r="AS56">
            <v>-1.1482483132077026</v>
          </cell>
          <cell r="AT56">
            <v>5.893719336846992E-2</v>
          </cell>
          <cell r="AU56">
            <v>-6.9210706845742278</v>
          </cell>
          <cell r="AV56">
            <v>-0.86675214810453771</v>
          </cell>
          <cell r="AW56">
            <v>-7.2976587436158553</v>
          </cell>
          <cell r="AX56">
            <v>-0.32753334588338467</v>
          </cell>
          <cell r="AY56">
            <v>23.179054199999999</v>
          </cell>
          <cell r="AZ56">
            <v>23.366727466333334</v>
          </cell>
          <cell r="BA56">
            <v>24.934456740696969</v>
          </cell>
          <cell r="BB56">
            <v>35.574826228677395</v>
          </cell>
          <cell r="BC56">
            <v>40.088108870566288</v>
          </cell>
          <cell r="BD56">
            <v>40.147782859788506</v>
          </cell>
          <cell r="BE56">
            <v>74.167349301455175</v>
          </cell>
          <cell r="BF56">
            <v>74.976625484788514</v>
          </cell>
          <cell r="BG56">
            <v>76.870746046566296</v>
          </cell>
          <cell r="BH56">
            <v>39.585193932899841</v>
          </cell>
          <cell r="BI56">
            <v>39.847334073133695</v>
          </cell>
          <cell r="BJ56">
            <v>42.563311660705033</v>
          </cell>
          <cell r="BK56">
            <v>53.14474395531699</v>
          </cell>
          <cell r="BL56">
            <v>64.579097281780108</v>
          </cell>
          <cell r="BM56">
            <v>65.505523419106865</v>
          </cell>
          <cell r="BN56">
            <v>106.82274860438939</v>
          </cell>
          <cell r="BO56">
            <v>107.95955813360611</v>
          </cell>
          <cell r="BP56">
            <v>110.14565022092623</v>
          </cell>
          <cell r="BQ56">
            <v>-16.406139732899842</v>
          </cell>
          <cell r="BR56">
            <v>-16.480606606800361</v>
          </cell>
          <cell r="BS56">
            <v>-17.628854920008063</v>
          </cell>
          <cell r="BT56">
            <v>-17.569917726639595</v>
          </cell>
          <cell r="BU56">
            <v>-24.49098841121382</v>
          </cell>
          <cell r="BV56">
            <v>-25.357740559318358</v>
          </cell>
          <cell r="BW56">
            <v>-32.655399302934214</v>
          </cell>
          <cell r="BX56">
            <v>-32.982932648817595</v>
          </cell>
          <cell r="BY56">
            <v>-33.274904174359932</v>
          </cell>
          <cell r="BZ56">
            <v>1.7278</v>
          </cell>
          <cell r="CA56">
            <v>25.062963459999999</v>
          </cell>
          <cell r="CB56">
            <v>0.1787995</v>
          </cell>
          <cell r="CC56">
            <v>23.366727466333334</v>
          </cell>
          <cell r="CD56">
            <v>26.969562959999998</v>
          </cell>
          <cell r="CE56">
            <v>-3.6028354936666638</v>
          </cell>
          <cell r="CF56">
            <v>-13.358894613940253</v>
          </cell>
          <cell r="CI56">
            <v>1393.1273999999999</v>
          </cell>
        </row>
        <row r="57">
          <cell r="H57" t="str">
            <v>Deuda Interna Entidades</v>
          </cell>
          <cell r="L57">
            <v>55.423326254102776</v>
          </cell>
          <cell r="N57">
            <v>55.423326254102776</v>
          </cell>
          <cell r="O57">
            <v>0.59850000000000003</v>
          </cell>
          <cell r="P57">
            <v>1.5647</v>
          </cell>
          <cell r="Q57">
            <v>1.8526</v>
          </cell>
          <cell r="R57">
            <v>1.7533000000000001</v>
          </cell>
          <cell r="S57">
            <v>0.58656640999999998</v>
          </cell>
          <cell r="T57">
            <v>24.172599999999999</v>
          </cell>
          <cell r="U57">
            <v>0.3543</v>
          </cell>
          <cell r="V57">
            <v>0.20499999999999999</v>
          </cell>
          <cell r="W57">
            <v>0.42949999999999999</v>
          </cell>
          <cell r="X57">
            <v>0.36580000000000001</v>
          </cell>
          <cell r="Y57">
            <v>0.1764</v>
          </cell>
          <cell r="Z57">
            <v>12.58805003</v>
          </cell>
          <cell r="AA57">
            <v>44.647316439999997</v>
          </cell>
          <cell r="AB57">
            <v>5.1501069200155437E-2</v>
          </cell>
          <cell r="AC57" t="str">
            <v xml:space="preserve"> </v>
          </cell>
          <cell r="AD57">
            <v>5.1501069200155437E-2</v>
          </cell>
          <cell r="AE57">
            <v>0.33398333757313658</v>
          </cell>
          <cell r="AF57">
            <v>0.66089040832407797</v>
          </cell>
          <cell r="AG57">
            <v>0.34652205421570897</v>
          </cell>
          <cell r="AH57">
            <v>0.25957309317432997</v>
          </cell>
          <cell r="AI57">
            <v>1.3935037103449099</v>
          </cell>
          <cell r="AJ57">
            <v>34.363977428480325</v>
          </cell>
          <cell r="AK57">
            <v>5.9545132188792982E-2</v>
          </cell>
          <cell r="AL57">
            <v>0.20430663394779458</v>
          </cell>
          <cell r="AM57">
            <v>0.20603455956716779</v>
          </cell>
          <cell r="AN57">
            <v>0.22265555838209106</v>
          </cell>
          <cell r="AO57">
            <v>0.42062646505885048</v>
          </cell>
          <cell r="AP57">
            <v>0.26451666242686345</v>
          </cell>
          <cell r="AQ57">
            <v>0.90380959167592201</v>
          </cell>
          <cell r="AR57">
            <v>1.506077945784291</v>
          </cell>
          <cell r="AS57">
            <v>1.4937269068256702</v>
          </cell>
          <cell r="AT57">
            <v>-0.80693730034490996</v>
          </cell>
          <cell r="AU57">
            <v>-10.191377428480326</v>
          </cell>
          <cell r="AV57">
            <v>0.29475486781120702</v>
          </cell>
          <cell r="AW57">
            <v>6.9336605220540748E-4</v>
          </cell>
          <cell r="AX57">
            <v>0.2234654404328322</v>
          </cell>
          <cell r="AY57">
            <v>2.1631999999999998</v>
          </cell>
          <cell r="AZ57">
            <v>4.0157999999999996</v>
          </cell>
          <cell r="BA57">
            <v>5.7690999999999999</v>
          </cell>
          <cell r="BB57">
            <v>6.3556664099999995</v>
          </cell>
          <cell r="BC57">
            <v>30.528266410000001</v>
          </cell>
          <cell r="BD57">
            <v>30.882566409999999</v>
          </cell>
          <cell r="BE57">
            <v>31.087566409999997</v>
          </cell>
          <cell r="BF57">
            <v>31.517066409999998</v>
          </cell>
          <cell r="BG57">
            <v>31.882866409999998</v>
          </cell>
          <cell r="BH57">
            <v>0.99487374589721456</v>
          </cell>
          <cell r="BI57">
            <v>1.3413958001129236</v>
          </cell>
          <cell r="BJ57">
            <v>1.6009688932872534</v>
          </cell>
          <cell r="BK57">
            <v>2.9944726036321634</v>
          </cell>
          <cell r="BL57">
            <v>37.358450032112486</v>
          </cell>
          <cell r="BM57">
            <v>37.417995164301281</v>
          </cell>
          <cell r="BN57">
            <v>37.622301798249076</v>
          </cell>
          <cell r="BO57">
            <v>37.828336357816241</v>
          </cell>
          <cell r="BP57">
            <v>38.050991916198335</v>
          </cell>
          <cell r="BQ57">
            <v>1.1683262541027852</v>
          </cell>
          <cell r="BR57">
            <v>2.6744041998870758</v>
          </cell>
          <cell r="BS57">
            <v>4.168131106712746</v>
          </cell>
          <cell r="BT57">
            <v>3.3611938063678362</v>
          </cell>
          <cell r="BU57">
            <v>-6.8301836221124859</v>
          </cell>
          <cell r="BV57">
            <v>-6.5354287543012823</v>
          </cell>
          <cell r="BW57">
            <v>-6.5347353882490786</v>
          </cell>
          <cell r="BX57">
            <v>-6.3112699478162426</v>
          </cell>
          <cell r="BY57">
            <v>-6.1681255061983364</v>
          </cell>
          <cell r="BZ57">
            <v>0.40589999999999998</v>
          </cell>
          <cell r="CA57">
            <v>0.80320000000000003</v>
          </cell>
          <cell r="CB57">
            <v>0.42599999999999999</v>
          </cell>
          <cell r="CC57">
            <v>4.0157999999999996</v>
          </cell>
          <cell r="CD57">
            <v>1.6351</v>
          </cell>
          <cell r="CE57">
            <v>2.3806999999999996</v>
          </cell>
          <cell r="CF57">
            <v>145.59965751330193</v>
          </cell>
        </row>
        <row r="58">
          <cell r="BN58">
            <v>0</v>
          </cell>
          <cell r="BW58">
            <v>0</v>
          </cell>
        </row>
        <row r="59">
          <cell r="L59">
            <v>2537.5869837451937</v>
          </cell>
          <cell r="M59">
            <v>0</v>
          </cell>
          <cell r="N59">
            <v>2537.5869837451937</v>
          </cell>
          <cell r="Q59">
            <v>294.0610956759279</v>
          </cell>
          <cell r="R59">
            <v>242.60712493043712</v>
          </cell>
          <cell r="S59">
            <v>163.62961941089</v>
          </cell>
          <cell r="T59">
            <v>144.72957612675719</v>
          </cell>
          <cell r="U59">
            <v>242.82889541177775</v>
          </cell>
          <cell r="V59">
            <v>198.61304410745123</v>
          </cell>
          <cell r="W59">
            <v>511.05546935365669</v>
          </cell>
          <cell r="X59">
            <v>211.26157493933331</v>
          </cell>
          <cell r="Y59">
            <v>97.855146539000003</v>
          </cell>
          <cell r="Z59">
            <v>287.48785082556651</v>
          </cell>
          <cell r="AA59">
            <v>2684.1596631453813</v>
          </cell>
          <cell r="AB59">
            <v>2.3580043220809142</v>
          </cell>
          <cell r="AC59" t="str">
            <v xml:space="preserve"> </v>
          </cell>
          <cell r="AD59">
            <v>2.3580043220809142</v>
          </cell>
          <cell r="AE59">
            <v>139.29688463322262</v>
          </cell>
          <cell r="AF59">
            <v>138.65641176632701</v>
          </cell>
          <cell r="AG59">
            <v>329.85988123361915</v>
          </cell>
          <cell r="AH59">
            <v>241.25266478841922</v>
          </cell>
          <cell r="AI59">
            <v>179.96494847638968</v>
          </cell>
          <cell r="AJ59">
            <v>163.69305167317788</v>
          </cell>
          <cell r="AK59">
            <v>194.7889101078257</v>
          </cell>
          <cell r="AL59">
            <v>278.33786711858227</v>
          </cell>
          <cell r="AM59">
            <v>438.22349769462562</v>
          </cell>
          <cell r="AN59">
            <v>113.58463397436068</v>
          </cell>
          <cell r="AO59">
            <v>75.514513207985942</v>
          </cell>
          <cell r="AP59">
            <v>-1.3528202868892834</v>
          </cell>
          <cell r="AQ59">
            <v>13.429789711923007</v>
          </cell>
          <cell r="AR59">
            <v>-35.798785557691247</v>
          </cell>
          <cell r="AS59">
            <v>1.3544601420178992</v>
          </cell>
          <cell r="AT59">
            <v>-16.335329065499678</v>
          </cell>
          <cell r="AU59">
            <v>-18.963475546420682</v>
          </cell>
          <cell r="AV59">
            <v>48.039985303952051</v>
          </cell>
          <cell r="AW59">
            <v>-79.724823011131036</v>
          </cell>
          <cell r="AX59">
            <v>72.831971659031069</v>
          </cell>
          <cell r="AY59">
            <v>290.03026582458335</v>
          </cell>
          <cell r="AZ59">
            <v>584.09136150051131</v>
          </cell>
          <cell r="BA59">
            <v>826.69848643094838</v>
          </cell>
          <cell r="BB59">
            <v>990.32810584183846</v>
          </cell>
          <cell r="BC59">
            <v>1135.0576819685957</v>
          </cell>
          <cell r="BD59">
            <v>1377.8865773803734</v>
          </cell>
          <cell r="BE59">
            <v>1576.4996214878245</v>
          </cell>
          <cell r="BF59">
            <v>2087.5550908414812</v>
          </cell>
          <cell r="BG59">
            <v>2298.8166657808147</v>
          </cell>
          <cell r="BH59">
            <v>277.95329639954963</v>
          </cell>
          <cell r="BI59">
            <v>607.81317763316883</v>
          </cell>
          <cell r="BJ59">
            <v>849.06584242158806</v>
          </cell>
          <cell r="BK59">
            <v>1029.0307908979776</v>
          </cell>
          <cell r="BL59">
            <v>1192.7238425711555</v>
          </cell>
          <cell r="BM59">
            <v>1387.5127526789813</v>
          </cell>
          <cell r="BN59">
            <v>1665.8506197975639</v>
          </cell>
          <cell r="BO59">
            <v>2104.0741174921895</v>
          </cell>
          <cell r="BP59">
            <v>2217.6587514665503</v>
          </cell>
          <cell r="BQ59">
            <v>12.07696942503371</v>
          </cell>
          <cell r="BR59">
            <v>-23.721816132657551</v>
          </cell>
          <cell r="BS59">
            <v>-22.367355990639567</v>
          </cell>
          <cell r="BT59">
            <v>-38.702685056139217</v>
          </cell>
          <cell r="BU59">
            <v>-57.666160602559842</v>
          </cell>
          <cell r="BV59">
            <v>-9.6261752986079046</v>
          </cell>
          <cell r="BW59">
            <v>-89.350998309739452</v>
          </cell>
          <cell r="BX59">
            <v>-16.519026650708383</v>
          </cell>
          <cell r="BY59">
            <v>81.157914314264417</v>
          </cell>
          <cell r="BZ59">
            <v>51.372504939999999</v>
          </cell>
          <cell r="CA59">
            <v>185.31118026000001</v>
          </cell>
          <cell r="CB59">
            <v>176.49927199999999</v>
          </cell>
          <cell r="CC59">
            <v>584.09136150051131</v>
          </cell>
          <cell r="CD59">
            <v>413.18295719999998</v>
          </cell>
          <cell r="CE59">
            <v>170.90840430051134</v>
          </cell>
          <cell r="CF59">
            <v>41.363856210018767</v>
          </cell>
        </row>
        <row r="60">
          <cell r="L60">
            <v>1857.0093354691621</v>
          </cell>
          <cell r="M60">
            <v>0</v>
          </cell>
          <cell r="N60">
            <v>1857.0093354691621</v>
          </cell>
          <cell r="Q60">
            <v>250.2770903</v>
          </cell>
          <cell r="R60">
            <v>181.92547436683</v>
          </cell>
          <cell r="S60">
            <v>136.10404965729001</v>
          </cell>
          <cell r="T60">
            <v>66.59179432900001</v>
          </cell>
          <cell r="U60">
            <v>201.49002999999999</v>
          </cell>
          <cell r="V60">
            <v>117.15720660522</v>
          </cell>
          <cell r="W60">
            <v>455.76433764899002</v>
          </cell>
          <cell r="X60">
            <v>119.3005</v>
          </cell>
          <cell r="Y60">
            <v>80.678799999999995</v>
          </cell>
          <cell r="Z60">
            <v>223.83</v>
          </cell>
          <cell r="AA60">
            <v>2034.9541098073298</v>
          </cell>
          <cell r="AB60">
            <v>1.725590518563513</v>
          </cell>
          <cell r="AC60" t="str">
            <v xml:space="preserve"> </v>
          </cell>
          <cell r="AD60">
            <v>1.725590518563513</v>
          </cell>
          <cell r="AE60">
            <v>105.5949751885439</v>
          </cell>
          <cell r="AF60">
            <v>83.460269798793149</v>
          </cell>
          <cell r="AG60">
            <v>259.77615401441949</v>
          </cell>
          <cell r="AH60">
            <v>167.34054464170501</v>
          </cell>
          <cell r="AI60">
            <v>133.32951094867099</v>
          </cell>
          <cell r="AJ60">
            <v>88.77389837829439</v>
          </cell>
          <cell r="AK60">
            <v>161.08700066314699</v>
          </cell>
          <cell r="AL60">
            <v>178.59418459334898</v>
          </cell>
          <cell r="AM60">
            <v>334.39982540121105</v>
          </cell>
          <cell r="AN60">
            <v>48.910951726747605</v>
          </cell>
          <cell r="AO60">
            <v>44.769004089069</v>
          </cell>
          <cell r="AP60">
            <v>2.2549181114560923</v>
          </cell>
          <cell r="AQ60">
            <v>10.524663801206856</v>
          </cell>
          <cell r="AR60">
            <v>-9.499063714419492</v>
          </cell>
          <cell r="AS60">
            <v>14.584929725124994</v>
          </cell>
          <cell r="AT60">
            <v>2.7745387086190192</v>
          </cell>
          <cell r="AU60">
            <v>-22.182104049294381</v>
          </cell>
          <cell r="AV60">
            <v>40.403029336852995</v>
          </cell>
          <cell r="AW60">
            <v>-61.436977988128987</v>
          </cell>
          <cell r="AX60">
            <v>121.36451224777898</v>
          </cell>
          <cell r="AY60">
            <v>201.8348269</v>
          </cell>
          <cell r="AZ60">
            <v>452.11191719999999</v>
          </cell>
          <cell r="BA60">
            <v>634.03739156683002</v>
          </cell>
          <cell r="BB60">
            <v>770.14144122412006</v>
          </cell>
          <cell r="BC60">
            <v>836.73323555312004</v>
          </cell>
          <cell r="BD60">
            <v>1038.22326555312</v>
          </cell>
          <cell r="BE60">
            <v>1155.3804721583399</v>
          </cell>
          <cell r="BF60">
            <v>1611.1448098073299</v>
          </cell>
          <cell r="BG60">
            <v>1730.44530980733</v>
          </cell>
          <cell r="BH60">
            <v>189.05524498733706</v>
          </cell>
          <cell r="BI60">
            <v>448.83139900175655</v>
          </cell>
          <cell r="BJ60">
            <v>616.17194364346153</v>
          </cell>
          <cell r="BK60">
            <v>749.50145459213252</v>
          </cell>
          <cell r="BL60">
            <v>838.27535297042687</v>
          </cell>
          <cell r="BM60">
            <v>999.36235363357389</v>
          </cell>
          <cell r="BN60">
            <v>1177.9565382269229</v>
          </cell>
          <cell r="BO60">
            <v>1512.356363628134</v>
          </cell>
          <cell r="BP60">
            <v>1561.2673153548815</v>
          </cell>
          <cell r="BQ60">
            <v>12.779581912662934</v>
          </cell>
          <cell r="BR60">
            <v>3.2805181982434419</v>
          </cell>
          <cell r="BS60">
            <v>17.865447923368492</v>
          </cell>
          <cell r="BT60">
            <v>20.63998663198754</v>
          </cell>
          <cell r="BU60">
            <v>-1.5421174173068266</v>
          </cell>
          <cell r="BV60">
            <v>38.860911919546083</v>
          </cell>
          <cell r="BW60">
            <v>-22.576066068583032</v>
          </cell>
          <cell r="BX60">
            <v>98.788446179195944</v>
          </cell>
          <cell r="BY60">
            <v>169.1779944524485</v>
          </cell>
          <cell r="BZ60">
            <v>22.890900000000002</v>
          </cell>
          <cell r="CA60">
            <v>152.2893</v>
          </cell>
          <cell r="CB60">
            <v>144.3749</v>
          </cell>
          <cell r="CC60">
            <v>452.11191719999999</v>
          </cell>
          <cell r="CD60">
            <v>319.55509999999998</v>
          </cell>
          <cell r="CE60">
            <v>132.55681720000001</v>
          </cell>
          <cell r="CF60">
            <v>41.481677870264001</v>
          </cell>
        </row>
        <row r="61">
          <cell r="G61" t="str">
            <v>Pagos de Gobierno por Tesorería</v>
          </cell>
          <cell r="L61">
            <v>1771.1911754257305</v>
          </cell>
          <cell r="N61">
            <v>1771.1911754257305</v>
          </cell>
          <cell r="O61">
            <v>107.84989329999999</v>
          </cell>
          <cell r="P61">
            <v>93.984933600000005</v>
          </cell>
          <cell r="Q61">
            <v>250.2770903</v>
          </cell>
          <cell r="R61">
            <v>181.92547436683</v>
          </cell>
          <cell r="S61">
            <v>136.10404965729001</v>
          </cell>
          <cell r="T61">
            <v>66.59179432900001</v>
          </cell>
          <cell r="U61">
            <v>201.49002999999999</v>
          </cell>
          <cell r="V61">
            <v>117.15720660522</v>
          </cell>
          <cell r="W61">
            <v>455.76433764899002</v>
          </cell>
          <cell r="X61">
            <v>119.3005</v>
          </cell>
          <cell r="Y61">
            <v>80.678799999999995</v>
          </cell>
          <cell r="Z61">
            <v>223.83</v>
          </cell>
          <cell r="AA61">
            <v>2034.9541098073298</v>
          </cell>
          <cell r="AB61">
            <v>1.6458456295836748</v>
          </cell>
          <cell r="AC61" t="str">
            <v xml:space="preserve"> </v>
          </cell>
          <cell r="AD61">
            <v>1.6458456295836748</v>
          </cell>
          <cell r="AE61">
            <v>105.5949751885439</v>
          </cell>
          <cell r="AF61">
            <v>83.460269798793149</v>
          </cell>
          <cell r="AG61">
            <v>259.77615401441949</v>
          </cell>
          <cell r="AH61">
            <v>167.34054464170501</v>
          </cell>
          <cell r="AI61">
            <v>133.32951094867099</v>
          </cell>
          <cell r="AJ61">
            <v>88.77389837829439</v>
          </cell>
          <cell r="AK61">
            <v>161.08700066314699</v>
          </cell>
          <cell r="AL61">
            <v>178.59418459334898</v>
          </cell>
          <cell r="AM61">
            <v>334.39982540121105</v>
          </cell>
          <cell r="AN61">
            <v>48.910951726747605</v>
          </cell>
          <cell r="AO61">
            <v>44.769004089069</v>
          </cell>
          <cell r="AP61">
            <v>2.2549181114560923</v>
          </cell>
          <cell r="AQ61">
            <v>10.524663801206856</v>
          </cell>
          <cell r="AR61">
            <v>-9.499063714419492</v>
          </cell>
          <cell r="AS61">
            <v>14.584929725124994</v>
          </cell>
          <cell r="AT61">
            <v>2.7745387086190192</v>
          </cell>
          <cell r="AU61">
            <v>-22.182104049294381</v>
          </cell>
          <cell r="AV61">
            <v>40.403029336852995</v>
          </cell>
          <cell r="AW61">
            <v>-61.436977988128987</v>
          </cell>
          <cell r="AX61">
            <v>121.36451224777898</v>
          </cell>
          <cell r="AY61">
            <v>201.8348269</v>
          </cell>
          <cell r="AZ61">
            <v>452.11191719999999</v>
          </cell>
          <cell r="BA61">
            <v>634.03739156683002</v>
          </cell>
          <cell r="BB61">
            <v>770.14144122412006</v>
          </cell>
          <cell r="BC61">
            <v>836.73323555312004</v>
          </cell>
          <cell r="BD61">
            <v>1038.22326555312</v>
          </cell>
          <cell r="BE61">
            <v>1155.3804721583399</v>
          </cell>
          <cell r="BF61">
            <v>1611.1448098073299</v>
          </cell>
          <cell r="BG61">
            <v>1730.44530980733</v>
          </cell>
          <cell r="BH61">
            <v>189.05524498733706</v>
          </cell>
          <cell r="BI61">
            <v>448.83139900175655</v>
          </cell>
          <cell r="BJ61">
            <v>616.17194364346153</v>
          </cell>
          <cell r="BK61">
            <v>749.50145459213252</v>
          </cell>
          <cell r="BL61">
            <v>838.27535297042687</v>
          </cell>
          <cell r="BM61">
            <v>999.36235363357389</v>
          </cell>
          <cell r="BN61">
            <v>1177.9565382269229</v>
          </cell>
          <cell r="BO61">
            <v>1512.356363628134</v>
          </cell>
          <cell r="BP61">
            <v>1561.2673153548815</v>
          </cell>
          <cell r="BQ61">
            <v>12.779581912662934</v>
          </cell>
          <cell r="BR61">
            <v>3.2805181982434419</v>
          </cell>
          <cell r="BS61">
            <v>17.865447923368492</v>
          </cell>
          <cell r="BT61">
            <v>20.63998663198754</v>
          </cell>
          <cell r="BU61">
            <v>-1.5421174173068266</v>
          </cell>
          <cell r="BV61">
            <v>38.860911919546083</v>
          </cell>
          <cell r="BW61">
            <v>-22.576066068583032</v>
          </cell>
          <cell r="BX61">
            <v>98.788446179195944</v>
          </cell>
          <cell r="BY61">
            <v>169.1779944524485</v>
          </cell>
          <cell r="BZ61">
            <v>22.509</v>
          </cell>
          <cell r="CA61">
            <v>141.8793</v>
          </cell>
          <cell r="CB61">
            <v>144.3749</v>
          </cell>
          <cell r="CC61">
            <v>452.11191719999999</v>
          </cell>
          <cell r="CD61">
            <v>308.76319999999998</v>
          </cell>
          <cell r="CE61">
            <v>143.34871720000001</v>
          </cell>
          <cell r="CF61">
            <v>46.426749431279376</v>
          </cell>
        </row>
        <row r="62">
          <cell r="G62" t="str">
            <v>Más Bonos Dec. 4308, Ley 55 y Dec. 700</v>
          </cell>
          <cell r="L62">
            <v>56.5</v>
          </cell>
          <cell r="N62">
            <v>56.5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5.2501547750273832E-2</v>
          </cell>
          <cell r="AC62" t="str">
            <v xml:space="preserve"> </v>
          </cell>
          <cell r="AD62">
            <v>5.2501547750273832E-2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0.38190000000000002</v>
          </cell>
          <cell r="CA62">
            <v>10.41</v>
          </cell>
          <cell r="CB62">
            <v>0</v>
          </cell>
          <cell r="CC62">
            <v>0</v>
          </cell>
          <cell r="CD62">
            <v>10.7919</v>
          </cell>
          <cell r="CE62">
            <v>-10.7919</v>
          </cell>
          <cell r="CF62">
            <v>-100</v>
          </cell>
        </row>
        <row r="63">
          <cell r="G63" t="str">
            <v>Otra deuda Interna</v>
          </cell>
          <cell r="L63">
            <v>29.318160043431551</v>
          </cell>
          <cell r="N63">
            <v>29.318160043431551</v>
          </cell>
          <cell r="AA63">
            <v>0</v>
          </cell>
          <cell r="AB63">
            <v>2.7243341229564462E-2</v>
          </cell>
          <cell r="AC63" t="str">
            <v xml:space="preserve"> </v>
          </cell>
          <cell r="AD63">
            <v>2.7243341229564462E-2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 t="str">
            <v xml:space="preserve">n.a. </v>
          </cell>
        </row>
        <row r="64">
          <cell r="L64">
            <v>680.57764827603137</v>
          </cell>
          <cell r="M64">
            <v>0</v>
          </cell>
          <cell r="N64">
            <v>680.57764827603137</v>
          </cell>
          <cell r="Q64">
            <v>43.784005375927912</v>
          </cell>
          <cell r="R64">
            <v>60.681650563607135</v>
          </cell>
          <cell r="S64">
            <v>27.525569753600006</v>
          </cell>
          <cell r="T64">
            <v>78.137781797757199</v>
          </cell>
          <cell r="U64">
            <v>41.338865411777768</v>
          </cell>
          <cell r="V64">
            <v>81.455837502231233</v>
          </cell>
          <cell r="W64">
            <v>55.291131704666668</v>
          </cell>
          <cell r="X64">
            <v>91.961074939333315</v>
          </cell>
          <cell r="Y64">
            <v>17.176346539000001</v>
          </cell>
          <cell r="Z64">
            <v>63.657850825566527</v>
          </cell>
          <cell r="AA64">
            <v>649.205553338051</v>
          </cell>
          <cell r="AB64">
            <v>0.63241380351740051</v>
          </cell>
          <cell r="AC64" t="str">
            <v xml:space="preserve"> </v>
          </cell>
          <cell r="AD64">
            <v>0.63241380351740051</v>
          </cell>
          <cell r="AE64">
            <v>33.701909444678712</v>
          </cell>
          <cell r="AF64">
            <v>55.196141967533862</v>
          </cell>
          <cell r="AG64">
            <v>70.083727219199687</v>
          </cell>
          <cell r="AH64">
            <v>73.91212014671423</v>
          </cell>
          <cell r="AI64">
            <v>46.635437527718707</v>
          </cell>
          <cell r="AJ64">
            <v>74.9191532948835</v>
          </cell>
          <cell r="AK64">
            <v>33.701909444678712</v>
          </cell>
          <cell r="AL64">
            <v>99.743682525233297</v>
          </cell>
          <cell r="AM64">
            <v>103.82367229341455</v>
          </cell>
          <cell r="AN64">
            <v>64.673682247613073</v>
          </cell>
          <cell r="AO64">
            <v>30.745509118916949</v>
          </cell>
          <cell r="AP64">
            <v>-3.6077383983453757</v>
          </cell>
          <cell r="AQ64">
            <v>2.9051259107161442</v>
          </cell>
          <cell r="AR64">
            <v>-26.299721843271776</v>
          </cell>
          <cell r="AS64">
            <v>-13.230469583107094</v>
          </cell>
          <cell r="AT64">
            <v>-19.109867774118701</v>
          </cell>
          <cell r="AU64">
            <v>3.2186285028736989</v>
          </cell>
          <cell r="AV64">
            <v>7.6369559670990554</v>
          </cell>
          <cell r="AW64">
            <v>-18.287845023002063</v>
          </cell>
          <cell r="AX64">
            <v>-48.532540588747878</v>
          </cell>
          <cell r="AY64">
            <v>88.195438924583343</v>
          </cell>
          <cell r="AZ64">
            <v>131.97944430051126</v>
          </cell>
          <cell r="BA64">
            <v>192.66109486411841</v>
          </cell>
          <cell r="BB64">
            <v>220.18666461771841</v>
          </cell>
          <cell r="BC64">
            <v>298.32444641547562</v>
          </cell>
          <cell r="BD64">
            <v>339.66331182725338</v>
          </cell>
          <cell r="BE64">
            <v>421.11914932948463</v>
          </cell>
          <cell r="BF64">
            <v>476.4102810341513</v>
          </cell>
          <cell r="BG64">
            <v>568.37135597348458</v>
          </cell>
          <cell r="BH64">
            <v>88.898051412212567</v>
          </cell>
          <cell r="BI64">
            <v>158.98177863141225</v>
          </cell>
          <cell r="BJ64">
            <v>232.89389877812647</v>
          </cell>
          <cell r="BK64">
            <v>279.52933630584516</v>
          </cell>
          <cell r="BL64">
            <v>354.44848960072864</v>
          </cell>
          <cell r="BM64">
            <v>388.15039904540737</v>
          </cell>
          <cell r="BN64">
            <v>487.89408157064065</v>
          </cell>
          <cell r="BO64">
            <v>591.71775386405523</v>
          </cell>
          <cell r="BP64">
            <v>656.39143611166833</v>
          </cell>
          <cell r="BQ64">
            <v>-0.70261248762922435</v>
          </cell>
          <cell r="BR64">
            <v>-27.002334330900993</v>
          </cell>
          <cell r="BS64">
            <v>-40.232803914008059</v>
          </cell>
          <cell r="BT64">
            <v>-59.342671688126757</v>
          </cell>
          <cell r="BU64">
            <v>-56.124043185253015</v>
          </cell>
          <cell r="BV64">
            <v>-48.487087218153988</v>
          </cell>
          <cell r="BW64">
            <v>-66.774932241156023</v>
          </cell>
          <cell r="BX64">
            <v>-115.30747282990393</v>
          </cell>
          <cell r="BY64">
            <v>-88.020080138183744</v>
          </cell>
          <cell r="BZ64">
            <v>28.481604939999997</v>
          </cell>
          <cell r="CA64">
            <v>33.021880260000003</v>
          </cell>
          <cell r="CB64">
            <v>32.124372000000001</v>
          </cell>
          <cell r="CC64">
            <v>131.97944430051126</v>
          </cell>
          <cell r="CD64">
            <v>93.627857199999994</v>
          </cell>
          <cell r="CE64">
            <v>38.351587100511267</v>
          </cell>
          <cell r="CF64">
            <v>40.961726827292246</v>
          </cell>
        </row>
        <row r="65">
          <cell r="G65" t="str">
            <v>Pagos de Gobierno por Tesorería</v>
          </cell>
          <cell r="L65">
            <v>737.07764827603137</v>
          </cell>
          <cell r="N65">
            <v>737.07764827603137</v>
          </cell>
          <cell r="O65">
            <v>30.094171046333337</v>
          </cell>
          <cell r="P65">
            <v>58.101267878250006</v>
          </cell>
          <cell r="Q65">
            <v>43.784005375927912</v>
          </cell>
          <cell r="R65">
            <v>60.681650563607135</v>
          </cell>
          <cell r="S65">
            <v>27.525569753600006</v>
          </cell>
          <cell r="T65">
            <v>78.137781797757199</v>
          </cell>
          <cell r="U65">
            <v>41.338865411777768</v>
          </cell>
          <cell r="V65">
            <v>81.455837502231233</v>
          </cell>
          <cell r="W65">
            <v>55.291131704666668</v>
          </cell>
          <cell r="X65">
            <v>91.961074939333315</v>
          </cell>
          <cell r="Y65">
            <v>17.176346539000001</v>
          </cell>
          <cell r="Z65">
            <v>63.657850825566527</v>
          </cell>
          <cell r="AA65">
            <v>649.205553338051</v>
          </cell>
          <cell r="AB65">
            <v>0.68491535126767444</v>
          </cell>
          <cell r="AC65" t="str">
            <v xml:space="preserve"> </v>
          </cell>
          <cell r="AD65">
            <v>0.68491535126767444</v>
          </cell>
          <cell r="AE65">
            <v>33.701909444678712</v>
          </cell>
          <cell r="AF65">
            <v>55.196141967533862</v>
          </cell>
          <cell r="AG65">
            <v>70.083727219199687</v>
          </cell>
          <cell r="AH65">
            <v>73.91212014671423</v>
          </cell>
          <cell r="AI65">
            <v>46.635437527718707</v>
          </cell>
          <cell r="AJ65">
            <v>74.9191532948835</v>
          </cell>
          <cell r="AK65">
            <v>33.701909444678712</v>
          </cell>
          <cell r="AL65">
            <v>99.743682525233297</v>
          </cell>
          <cell r="AM65">
            <v>103.82367229341455</v>
          </cell>
          <cell r="AN65">
            <v>64.673682247613073</v>
          </cell>
          <cell r="AO65">
            <v>30.745509118916949</v>
          </cell>
          <cell r="AP65">
            <v>-3.6077383983453757</v>
          </cell>
          <cell r="AQ65">
            <v>2.9051259107161442</v>
          </cell>
          <cell r="AR65">
            <v>-26.299721843271776</v>
          </cell>
          <cell r="AS65">
            <v>-13.230469583107094</v>
          </cell>
          <cell r="AT65">
            <v>-19.109867774118701</v>
          </cell>
          <cell r="AU65">
            <v>3.2186285028736989</v>
          </cell>
          <cell r="AV65">
            <v>7.6369559670990554</v>
          </cell>
          <cell r="AW65">
            <v>-18.287845023002063</v>
          </cell>
          <cell r="AX65">
            <v>-48.532540588747878</v>
          </cell>
          <cell r="AY65">
            <v>88.195438924583343</v>
          </cell>
          <cell r="AZ65">
            <v>131.97944430051126</v>
          </cell>
          <cell r="BA65">
            <v>192.66109486411841</v>
          </cell>
          <cell r="BB65">
            <v>220.18666461771841</v>
          </cell>
          <cell r="BC65">
            <v>298.32444641547562</v>
          </cell>
          <cell r="BD65">
            <v>339.66331182725338</v>
          </cell>
          <cell r="BE65">
            <v>421.11914932948463</v>
          </cell>
          <cell r="BF65">
            <v>476.4102810341513</v>
          </cell>
          <cell r="BG65">
            <v>568.37135597348458</v>
          </cell>
          <cell r="BH65">
            <v>88.898051412212567</v>
          </cell>
          <cell r="BI65">
            <v>158.98177863141225</v>
          </cell>
          <cell r="BJ65">
            <v>232.89389877812647</v>
          </cell>
          <cell r="BK65">
            <v>279.52933630584516</v>
          </cell>
          <cell r="BL65">
            <v>354.44848960072864</v>
          </cell>
          <cell r="BM65">
            <v>388.15039904540737</v>
          </cell>
          <cell r="BN65">
            <v>487.89408157064065</v>
          </cell>
          <cell r="BO65">
            <v>591.71775386405523</v>
          </cell>
          <cell r="BP65">
            <v>656.39143611166833</v>
          </cell>
          <cell r="BQ65">
            <v>-0.70261248762922435</v>
          </cell>
          <cell r="BR65">
            <v>-27.002334330900993</v>
          </cell>
          <cell r="BS65">
            <v>-40.232803914008059</v>
          </cell>
          <cell r="BT65">
            <v>-59.342671688126757</v>
          </cell>
          <cell r="BU65">
            <v>-56.124043185253015</v>
          </cell>
          <cell r="BV65">
            <v>-48.487087218153988</v>
          </cell>
          <cell r="BW65">
            <v>-66.774932241156023</v>
          </cell>
          <cell r="BX65">
            <v>-115.30747282990393</v>
          </cell>
          <cell r="BY65">
            <v>-88.020080138183744</v>
          </cell>
          <cell r="BZ65">
            <v>28.863504939999999</v>
          </cell>
          <cell r="CA65">
            <v>43.43188026</v>
          </cell>
          <cell r="CB65">
            <v>32.124372000000001</v>
          </cell>
          <cell r="CC65">
            <v>131.97944430051126</v>
          </cell>
          <cell r="CD65">
            <v>104.41975719999999</v>
          </cell>
          <cell r="CE65">
            <v>27.559687100511269</v>
          </cell>
          <cell r="CF65">
            <v>26.393172939221564</v>
          </cell>
        </row>
        <row r="66">
          <cell r="G66" t="str">
            <v>Menos Bonos Dec.4308, Ley 55 y Dec. 700</v>
          </cell>
          <cell r="L66">
            <v>-56.5</v>
          </cell>
          <cell r="N66">
            <v>-56.5</v>
          </cell>
          <cell r="AA66">
            <v>0</v>
          </cell>
          <cell r="AB66">
            <v>-5.2501547750273832E-2</v>
          </cell>
          <cell r="AC66" t="str">
            <v xml:space="preserve"> </v>
          </cell>
          <cell r="AD66">
            <v>-5.2501547750273832E-2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-0.38190000000000002</v>
          </cell>
          <cell r="CA66">
            <v>-10.41</v>
          </cell>
          <cell r="CB66">
            <v>0</v>
          </cell>
          <cell r="CC66">
            <v>0</v>
          </cell>
          <cell r="CD66">
            <v>-10.7919</v>
          </cell>
          <cell r="CE66">
            <v>10.7919</v>
          </cell>
          <cell r="CF66">
            <v>100</v>
          </cell>
        </row>
        <row r="67">
          <cell r="AX67">
            <v>0</v>
          </cell>
          <cell r="BN67">
            <v>0</v>
          </cell>
          <cell r="BO67">
            <v>0</v>
          </cell>
          <cell r="BP67">
            <v>0</v>
          </cell>
          <cell r="BW67">
            <v>0</v>
          </cell>
          <cell r="BX67">
            <v>0</v>
          </cell>
          <cell r="BY67">
            <v>0</v>
          </cell>
        </row>
        <row r="68">
          <cell r="AX68">
            <v>0</v>
          </cell>
          <cell r="BN68">
            <v>0</v>
          </cell>
          <cell r="BO68">
            <v>0</v>
          </cell>
          <cell r="BP68">
            <v>0</v>
          </cell>
          <cell r="BW68">
            <v>0</v>
          </cell>
          <cell r="BX68">
            <v>0</v>
          </cell>
          <cell r="BY68">
            <v>0</v>
          </cell>
        </row>
        <row r="69">
          <cell r="L69">
            <v>-1815.6808864698833</v>
          </cell>
          <cell r="M69">
            <v>-126.89999999999999</v>
          </cell>
          <cell r="N69">
            <v>-1942.5808864698829</v>
          </cell>
          <cell r="Q69">
            <v>-445.39502127331752</v>
          </cell>
          <cell r="R69">
            <v>-197.47139198043283</v>
          </cell>
          <cell r="S69">
            <v>-279.30859940319692</v>
          </cell>
          <cell r="T69">
            <v>216.32875682968938</v>
          </cell>
          <cell r="U69">
            <v>-98.808356011792966</v>
          </cell>
          <cell r="V69">
            <v>357.72888966002097</v>
          </cell>
          <cell r="W69">
            <v>-484.28307522222531</v>
          </cell>
          <cell r="X69">
            <v>232.22477878003292</v>
          </cell>
          <cell r="Y69">
            <v>-234.47440347146949</v>
          </cell>
          <cell r="Z69">
            <v>67.156309439434835</v>
          </cell>
          <cell r="AA69">
            <v>-1004.6721324599114</v>
          </cell>
          <cell r="AB69">
            <v>-1.6871868453143024</v>
          </cell>
          <cell r="AC69">
            <v>-0.11791940547804865</v>
          </cell>
          <cell r="AD69">
            <v>-1.8051062507923508</v>
          </cell>
          <cell r="AE69">
            <v>-342.42051332934034</v>
          </cell>
          <cell r="AF69">
            <v>406.54498249970561</v>
          </cell>
          <cell r="AG69">
            <v>-666.02484487698825</v>
          </cell>
          <cell r="AH69">
            <v>-139.50961375217958</v>
          </cell>
          <cell r="AI69">
            <v>-349.43378398148525</v>
          </cell>
          <cell r="AJ69">
            <v>139.11951925919243</v>
          </cell>
          <cell r="AK69">
            <v>-147.46399630213136</v>
          </cell>
          <cell r="AL69">
            <v>99.859936070350159</v>
          </cell>
          <cell r="AM69">
            <v>-575.21163207220479</v>
          </cell>
          <cell r="AN69">
            <v>229.40283581708059</v>
          </cell>
          <cell r="AO69">
            <v>-409.18258179056477</v>
          </cell>
          <cell r="AP69">
            <v>-54.90637721763926</v>
          </cell>
          <cell r="AQ69">
            <v>-147.58811175938035</v>
          </cell>
          <cell r="AR69">
            <v>220.62982360367073</v>
          </cell>
          <cell r="AS69">
            <v>-57.961778228253252</v>
          </cell>
          <cell r="AT69">
            <v>70.125184578288327</v>
          </cell>
          <cell r="AU69">
            <v>77.209237570496953</v>
          </cell>
          <cell r="AV69">
            <v>48.655640290338397</v>
          </cell>
          <cell r="AW69">
            <v>257.86895358967081</v>
          </cell>
          <cell r="AX69">
            <v>90.928556849979486</v>
          </cell>
          <cell r="AY69">
            <v>-148.20612437927457</v>
          </cell>
          <cell r="AZ69">
            <v>-601.56673350996152</v>
          </cell>
          <cell r="BA69">
            <v>-802.56271764178473</v>
          </cell>
          <cell r="BB69">
            <v>-1085.4142173241407</v>
          </cell>
          <cell r="BC69">
            <v>-873.8272846691325</v>
          </cell>
          <cell r="BD69">
            <v>-975.3575400406171</v>
          </cell>
          <cell r="BE69">
            <v>-620.74095300323643</v>
          </cell>
          <cell r="BF69">
            <v>-1113.4426234460498</v>
          </cell>
          <cell r="BG69">
            <v>-881.21784466601457</v>
          </cell>
          <cell r="BH69">
            <v>6.1256000615321682</v>
          </cell>
          <cell r="BI69">
            <v>-601.90037570662298</v>
          </cell>
          <cell r="BJ69">
            <v>-741.40998945880165</v>
          </cell>
          <cell r="BK69">
            <v>-1090.8437734402869</v>
          </cell>
          <cell r="BL69">
            <v>-951.72425418109469</v>
          </cell>
          <cell r="BM69">
            <v>-1099.1882504832265</v>
          </cell>
          <cell r="BN69">
            <v>-999.32831441287658</v>
          </cell>
          <cell r="BO69">
            <v>-1574.5399464850814</v>
          </cell>
          <cell r="BP69">
            <v>-1345.1371106680008</v>
          </cell>
          <cell r="BQ69">
            <v>-154.33172444080657</v>
          </cell>
          <cell r="BR69">
            <v>0.33364219666083272</v>
          </cell>
          <cell r="BS69">
            <v>-61.152728182982742</v>
          </cell>
          <cell r="BT69">
            <v>5.4295561161453136</v>
          </cell>
          <cell r="BU69">
            <v>77.8969695119618</v>
          </cell>
          <cell r="BV69">
            <v>123.83071044260976</v>
          </cell>
          <cell r="BW69">
            <v>378.58736140964015</v>
          </cell>
          <cell r="BX69">
            <v>461.09732303903161</v>
          </cell>
          <cell r="BY69">
            <v>463.91926600198622</v>
          </cell>
          <cell r="BZ69">
            <v>-223.73991493999995</v>
          </cell>
          <cell r="CA69">
            <v>204.57784495400028</v>
          </cell>
          <cell r="CB69">
            <v>-284.70977049999999</v>
          </cell>
          <cell r="CC69">
            <v>-601.56673350996152</v>
          </cell>
          <cell r="CD69">
            <v>-303.87184048600056</v>
          </cell>
          <cell r="CE69">
            <v>-297.69489302396096</v>
          </cell>
          <cell r="CF69">
            <v>97.967252427154676</v>
          </cell>
        </row>
        <row r="70">
          <cell r="AX70">
            <v>0</v>
          </cell>
          <cell r="BN70">
            <v>0</v>
          </cell>
          <cell r="BO70">
            <v>0</v>
          </cell>
        </row>
        <row r="71">
          <cell r="L71" t="e">
            <v>#REF!</v>
          </cell>
          <cell r="M71" t="e">
            <v>#REF!</v>
          </cell>
          <cell r="N71" t="e">
            <v>#REF!</v>
          </cell>
          <cell r="Q71">
            <v>404.7786453096212</v>
          </cell>
          <cell r="R71">
            <v>265.80763936931908</v>
          </cell>
          <cell r="S71">
            <v>241.58523357122994</v>
          </cell>
          <cell r="T71">
            <v>258.14069976800113</v>
          </cell>
          <cell r="U71">
            <v>246.26153916855324</v>
          </cell>
          <cell r="V71">
            <v>254.81999630365004</v>
          </cell>
          <cell r="W71">
            <v>217.43101778686668</v>
          </cell>
          <cell r="X71">
            <v>294.67137153757579</v>
          </cell>
          <cell r="Y71">
            <v>292.82296226800003</v>
          </cell>
          <cell r="Z71">
            <v>671.79916426696855</v>
          </cell>
          <cell r="AA71">
            <v>3593.7375903045527</v>
          </cell>
          <cell r="AB71" t="e">
            <v>#VALUE!</v>
          </cell>
          <cell r="AC71" t="e">
            <v>#VALUE!</v>
          </cell>
          <cell r="AD71">
            <v>2.6715333763513591</v>
          </cell>
          <cell r="AE71">
            <v>233.55099404603934</v>
          </cell>
          <cell r="AF71">
            <v>376.67698818875624</v>
          </cell>
          <cell r="AG71">
            <v>566.83263536502761</v>
          </cell>
          <cell r="AH71">
            <v>243.77043497050661</v>
          </cell>
          <cell r="AI71">
            <v>212.5075514024339</v>
          </cell>
          <cell r="AJ71">
            <v>245.09899648454331</v>
          </cell>
          <cell r="AK71">
            <v>225.82966824904469</v>
          </cell>
          <cell r="AL71">
            <v>120.99124882127424</v>
          </cell>
          <cell r="AM71">
            <v>148.21699874495661</v>
          </cell>
          <cell r="AN71">
            <v>318.21058238754068</v>
          </cell>
          <cell r="AO71">
            <v>140.61762979284902</v>
          </cell>
          <cell r="AP71">
            <v>-82.345610499372668</v>
          </cell>
          <cell r="AQ71">
            <v>-82.263050780656215</v>
          </cell>
          <cell r="AR71">
            <v>-162.05399005540642</v>
          </cell>
          <cell r="AS71">
            <v>22.037204398812463</v>
          </cell>
          <cell r="AT71">
            <v>29.077682168796031</v>
          </cell>
          <cell r="AU71">
            <v>13.041703283457821</v>
          </cell>
          <cell r="AV71">
            <v>20.431870919508555</v>
          </cell>
          <cell r="AW71">
            <v>133.8287474823758</v>
          </cell>
          <cell r="AX71">
            <v>69.214019041910063</v>
          </cell>
          <cell r="AY71">
            <v>445.61932095476669</v>
          </cell>
          <cell r="AZ71">
            <v>850.39796626438783</v>
          </cell>
          <cell r="BA71">
            <v>1116.2056056337069</v>
          </cell>
          <cell r="BB71">
            <v>1357.7908392049369</v>
          </cell>
          <cell r="BC71">
            <v>1615.9315389729379</v>
          </cell>
          <cell r="BD71">
            <v>1862.1930781414912</v>
          </cell>
          <cell r="BE71">
            <v>2117.0130744451412</v>
          </cell>
          <cell r="BF71">
            <v>2334.4440922320077</v>
          </cell>
          <cell r="BG71">
            <v>2629.1154637695831</v>
          </cell>
          <cell r="BH71">
            <v>610.22798223479549</v>
          </cell>
          <cell r="BI71">
            <v>1177.0606175998232</v>
          </cell>
          <cell r="BJ71">
            <v>1420.8310525703296</v>
          </cell>
          <cell r="BK71">
            <v>1633.3386039727634</v>
          </cell>
          <cell r="BL71">
            <v>1878.4376004573069</v>
          </cell>
          <cell r="BM71">
            <v>2104.2672687063509</v>
          </cell>
          <cell r="BN71">
            <v>2225.2585175276258</v>
          </cell>
          <cell r="BO71">
            <v>2373.4755162725824</v>
          </cell>
          <cell r="BP71">
            <v>2691.6860986601232</v>
          </cell>
          <cell r="BQ71">
            <v>-164.60866128002888</v>
          </cell>
          <cell r="BR71">
            <v>-326.66265133543533</v>
          </cell>
          <cell r="BS71">
            <v>-304.62544693662289</v>
          </cell>
          <cell r="BT71">
            <v>-275.54776476782672</v>
          </cell>
          <cell r="BU71">
            <v>-262.5060614843689</v>
          </cell>
          <cell r="BV71">
            <v>-242.07419056486026</v>
          </cell>
          <cell r="BW71">
            <v>-108.2454430824846</v>
          </cell>
          <cell r="BX71">
            <v>-39.03142404057462</v>
          </cell>
          <cell r="BY71">
            <v>-62.570634890540077</v>
          </cell>
          <cell r="BZ71" t="e">
            <v>#REF!</v>
          </cell>
          <cell r="CA71" t="e">
            <v>#REF!</v>
          </cell>
          <cell r="CB71" t="e">
            <v>#REF!</v>
          </cell>
          <cell r="CC71">
            <v>850.39796626438783</v>
          </cell>
          <cell r="CD71" t="e">
            <v>#REF!</v>
          </cell>
          <cell r="CE71" t="e">
            <v>#REF!</v>
          </cell>
          <cell r="CF71" t="e">
            <v>#REF!</v>
          </cell>
        </row>
        <row r="72">
          <cell r="E72" t="str">
            <v>Pagos de Tesorería</v>
          </cell>
          <cell r="L72">
            <v>3514.7940188775583</v>
          </cell>
          <cell r="N72">
            <v>3514.7940188775583</v>
          </cell>
          <cell r="O72">
            <v>174.4589679</v>
          </cell>
          <cell r="P72">
            <v>344.26113530559996</v>
          </cell>
          <cell r="Q72">
            <v>446.07478770851003</v>
          </cell>
          <cell r="R72">
            <v>286.61469061841001</v>
          </cell>
          <cell r="S72">
            <v>263.49508699622999</v>
          </cell>
          <cell r="T72">
            <v>288.22889391689</v>
          </cell>
          <cell r="U72">
            <v>292.79478604021995</v>
          </cell>
          <cell r="V72">
            <v>298.83532918865001</v>
          </cell>
          <cell r="W72">
            <v>278.4794187402</v>
          </cell>
          <cell r="X72">
            <v>354.03609999999998</v>
          </cell>
          <cell r="Y72">
            <v>335.36387422000001</v>
          </cell>
          <cell r="Z72">
            <v>709.13866272752421</v>
          </cell>
          <cell r="AA72">
            <v>4071.7817333622338</v>
          </cell>
          <cell r="AB72">
            <v>3.2660553276898581</v>
          </cell>
          <cell r="AC72" t="str">
            <v xml:space="preserve"> </v>
          </cell>
          <cell r="AD72">
            <v>3.2660553276898581</v>
          </cell>
          <cell r="AE72">
            <v>231.0275881636864</v>
          </cell>
          <cell r="AF72">
            <v>368.1</v>
          </cell>
          <cell r="AG72">
            <v>592.79030718091258</v>
          </cell>
          <cell r="AH72">
            <v>252.99941535282608</v>
          </cell>
          <cell r="AI72">
            <v>220.53273162984632</v>
          </cell>
          <cell r="AJ72">
            <v>288.03308634826163</v>
          </cell>
          <cell r="AK72">
            <v>271.8774886372143</v>
          </cell>
          <cell r="AL72">
            <v>226.96551584542317</v>
          </cell>
          <cell r="AM72">
            <v>234.8606634210708</v>
          </cell>
          <cell r="AN72">
            <v>369.89976459090315</v>
          </cell>
          <cell r="AO72">
            <v>247.67866217899549</v>
          </cell>
          <cell r="AP72">
            <v>-56.568620263686398</v>
          </cell>
          <cell r="AQ72">
            <v>-23.838864694400058</v>
          </cell>
          <cell r="AR72">
            <v>-146.71551947240255</v>
          </cell>
          <cell r="AS72">
            <v>33.615275265583932</v>
          </cell>
          <cell r="AT72">
            <v>42.962355366383662</v>
          </cell>
          <cell r="AU72">
            <v>0.19580756862836779</v>
          </cell>
          <cell r="AV72">
            <v>20.917297403005648</v>
          </cell>
          <cell r="AW72">
            <v>71.869813343226838</v>
          </cell>
          <cell r="AX72">
            <v>43.618755319129207</v>
          </cell>
          <cell r="AY72">
            <v>518.72010320560003</v>
          </cell>
          <cell r="AZ72">
            <v>964.79489091411006</v>
          </cell>
          <cell r="BA72">
            <v>1251.40958153252</v>
          </cell>
          <cell r="BB72">
            <v>1514.9046685287499</v>
          </cell>
          <cell r="BC72">
            <v>1803.1335624456399</v>
          </cell>
          <cell r="BD72">
            <v>2095.9283484858597</v>
          </cell>
          <cell r="BE72">
            <v>2394.7636776745098</v>
          </cell>
          <cell r="BF72">
            <v>2673.2430964147097</v>
          </cell>
          <cell r="BG72">
            <v>3027.2791964147095</v>
          </cell>
          <cell r="BH72">
            <v>599.12758816368637</v>
          </cell>
          <cell r="BI72">
            <v>1191.9178953445989</v>
          </cell>
          <cell r="BJ72">
            <v>1444.9173106974249</v>
          </cell>
          <cell r="BK72">
            <v>1665.4500423272711</v>
          </cell>
          <cell r="BL72">
            <v>1953.4831286755327</v>
          </cell>
          <cell r="BM72">
            <v>2225.3606173127469</v>
          </cell>
          <cell r="BN72">
            <v>2452.3261331581698</v>
          </cell>
          <cell r="BO72">
            <v>2687.1867965792408</v>
          </cell>
          <cell r="BP72">
            <v>3057.0865611701438</v>
          </cell>
          <cell r="BQ72">
            <v>-80.407484958086343</v>
          </cell>
          <cell r="BR72">
            <v>-227.12300443048889</v>
          </cell>
          <cell r="BS72">
            <v>-193.50772916490496</v>
          </cell>
          <cell r="BT72">
            <v>-150.54537379852127</v>
          </cell>
          <cell r="BU72">
            <v>-150.34956622989284</v>
          </cell>
          <cell r="BV72">
            <v>-129.43226882688714</v>
          </cell>
          <cell r="BW72">
            <v>-57.56245548365996</v>
          </cell>
          <cell r="BX72">
            <v>-13.943700164531037</v>
          </cell>
          <cell r="BY72">
            <v>-29.807364755434264</v>
          </cell>
          <cell r="BZ72">
            <v>134.78899999999999</v>
          </cell>
          <cell r="CA72">
            <v>242.17066299999999</v>
          </cell>
          <cell r="CB72">
            <v>403.38990000000001</v>
          </cell>
          <cell r="CC72">
            <v>964.79489091411006</v>
          </cell>
          <cell r="CD72">
            <v>780.34956299999999</v>
          </cell>
          <cell r="CE72">
            <v>184.44532791411007</v>
          </cell>
          <cell r="CF72">
            <v>23.636244147433459</v>
          </cell>
        </row>
        <row r="73">
          <cell r="E73" t="str">
            <v>Más:</v>
          </cell>
          <cell r="N73">
            <v>0</v>
          </cell>
          <cell r="O73">
            <v>6.5908008734032561E-2</v>
          </cell>
          <cell r="P73">
            <v>7.2595369806343762E-2</v>
          </cell>
          <cell r="Q73">
            <v>2.324987539434778E-2</v>
          </cell>
          <cell r="R73">
            <v>4.5977750838899697E-2</v>
          </cell>
          <cell r="S73">
            <v>0.23697525922649668</v>
          </cell>
          <cell r="T73">
            <v>1.1475324538318397E-2</v>
          </cell>
          <cell r="U73">
            <v>0.11748336283242911</v>
          </cell>
          <cell r="V73">
            <v>0.20668019247664488</v>
          </cell>
          <cell r="W73">
            <v>6.0581415522627108E-2</v>
          </cell>
          <cell r="X73">
            <v>0.15907344062985995</v>
          </cell>
          <cell r="Y73">
            <v>0</v>
          </cell>
          <cell r="Z73">
            <v>0</v>
          </cell>
          <cell r="AB73" t="str">
            <v xml:space="preserve"> </v>
          </cell>
          <cell r="AC73" t="str">
            <v xml:space="preserve"> </v>
          </cell>
          <cell r="AD73" t="str">
            <v xml:space="preserve"> 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BN73">
            <v>0</v>
          </cell>
          <cell r="BO73">
            <v>0</v>
          </cell>
        </row>
        <row r="74">
          <cell r="F74" t="str">
            <v>Pagos en el Exterior Diferente de Militares</v>
          </cell>
          <cell r="L74">
            <v>0</v>
          </cell>
          <cell r="M74">
            <v>145.19999999999999</v>
          </cell>
          <cell r="N74">
            <v>145.19999999999999</v>
          </cell>
          <cell r="O74">
            <v>2.5923078533333341</v>
          </cell>
          <cell r="P74">
            <v>2.855336565</v>
          </cell>
          <cell r="Q74">
            <v>0.91446905666666689</v>
          </cell>
          <cell r="R74">
            <v>1.8084066999999997</v>
          </cell>
          <cell r="S74">
            <v>9.3207614270000025</v>
          </cell>
          <cell r="T74">
            <v>0.45134991166666677</v>
          </cell>
          <cell r="U74">
            <v>4.6208806783333314</v>
          </cell>
          <cell r="V74">
            <v>8.1291894016666664</v>
          </cell>
          <cell r="W74">
            <v>2.3828011533333333</v>
          </cell>
          <cell r="X74">
            <v>6.256710486666667</v>
          </cell>
          <cell r="Y74">
            <v>0</v>
          </cell>
          <cell r="Z74">
            <v>0</v>
          </cell>
          <cell r="AA74">
            <v>39.332213233666671</v>
          </cell>
          <cell r="AB74" t="str">
            <v xml:space="preserve"> </v>
          </cell>
          <cell r="AC74">
            <v>0.13492433156353556</v>
          </cell>
          <cell r="AD74">
            <v>0.13492433156353556</v>
          </cell>
          <cell r="AE74">
            <v>15.65</v>
          </cell>
          <cell r="AF74">
            <v>40.5</v>
          </cell>
          <cell r="AG74">
            <v>12.904</v>
          </cell>
          <cell r="AH74">
            <v>13.2</v>
          </cell>
          <cell r="AI74">
            <v>14.2</v>
          </cell>
          <cell r="AJ74">
            <v>15.2</v>
          </cell>
          <cell r="AK74">
            <v>16.2</v>
          </cell>
          <cell r="AL74">
            <v>17.2</v>
          </cell>
          <cell r="AM74">
            <v>18.2</v>
          </cell>
          <cell r="AN74">
            <v>19.2</v>
          </cell>
          <cell r="AO74">
            <v>20.2</v>
          </cell>
          <cell r="AP74">
            <v>-13.057692146666666</v>
          </cell>
          <cell r="AQ74">
            <v>-37.644663434999998</v>
          </cell>
          <cell r="AR74">
            <v>-11.989530943333333</v>
          </cell>
          <cell r="AS74">
            <v>-11.3915933</v>
          </cell>
          <cell r="AT74">
            <v>-4.8792385729999967</v>
          </cell>
          <cell r="AU74">
            <v>-14.748650088333333</v>
          </cell>
          <cell r="AV74">
            <v>-11.579119321666667</v>
          </cell>
          <cell r="AW74">
            <v>-9.0708105983333329</v>
          </cell>
          <cell r="AX74">
            <v>-15.817198846666667</v>
          </cell>
          <cell r="AY74">
            <v>5.4476444183333346</v>
          </cell>
          <cell r="AZ74">
            <v>6.362113475000001</v>
          </cell>
          <cell r="BA74">
            <v>8.1705201750000001</v>
          </cell>
          <cell r="BB74">
            <v>17.491281602000001</v>
          </cell>
          <cell r="BC74">
            <v>17.942631513666669</v>
          </cell>
          <cell r="BD74">
            <v>22.563512192000001</v>
          </cell>
          <cell r="BE74">
            <v>30.692701593666669</v>
          </cell>
          <cell r="BF74">
            <v>33.075502747000002</v>
          </cell>
          <cell r="BG74">
            <v>39.332213233666671</v>
          </cell>
          <cell r="BH74">
            <v>56.15</v>
          </cell>
          <cell r="BI74">
            <v>69.054000000000002</v>
          </cell>
          <cell r="BJ74">
            <v>82.254000000000005</v>
          </cell>
          <cell r="BK74">
            <v>96.454000000000008</v>
          </cell>
          <cell r="BL74">
            <v>111.65400000000001</v>
          </cell>
          <cell r="BM74">
            <v>127.85400000000001</v>
          </cell>
          <cell r="BN74">
            <v>145.054</v>
          </cell>
          <cell r="BO74">
            <v>163.25399999999999</v>
          </cell>
          <cell r="BP74">
            <v>182.45399999999998</v>
          </cell>
          <cell r="BQ74">
            <v>-50.702355581666666</v>
          </cell>
          <cell r="BR74">
            <v>-62.691886525000001</v>
          </cell>
          <cell r="BS74">
            <v>-74.083479825000012</v>
          </cell>
          <cell r="BT74">
            <v>-78.962718398000007</v>
          </cell>
          <cell r="BU74">
            <v>-93.711368486333342</v>
          </cell>
          <cell r="BV74">
            <v>-105.29048780800001</v>
          </cell>
          <cell r="BW74">
            <v>-114.36129840633333</v>
          </cell>
          <cell r="BX74">
            <v>-130.17849725299999</v>
          </cell>
          <cell r="BY74">
            <v>-143.12178676633332</v>
          </cell>
          <cell r="BZ74">
            <v>1.2943359999999999</v>
          </cell>
          <cell r="CA74">
            <v>7.2988343999999987</v>
          </cell>
          <cell r="CB74">
            <v>3.3513150000000005</v>
          </cell>
          <cell r="CC74">
            <v>6.362113475000001</v>
          </cell>
          <cell r="CD74">
            <v>11.944485399999998</v>
          </cell>
          <cell r="CE74">
            <v>-5.5823719249999968</v>
          </cell>
          <cell r="CF74">
            <v>-46.735976796455361</v>
          </cell>
        </row>
        <row r="75">
          <cell r="F75" t="str">
            <v>Menos Transferencias</v>
          </cell>
          <cell r="L75">
            <v>-346.29999999999995</v>
          </cell>
          <cell r="M75">
            <v>0</v>
          </cell>
          <cell r="N75">
            <v>-346.29999999999995</v>
          </cell>
          <cell r="O75">
            <v>-11.120173399999999</v>
          </cell>
          <cell r="P75">
            <v>-29.652177999999999</v>
          </cell>
          <cell r="Q75">
            <v>-10.730986</v>
          </cell>
          <cell r="R75">
            <v>-5.4240189999999995</v>
          </cell>
          <cell r="S75">
            <v>-14.851702899999999</v>
          </cell>
          <cell r="T75">
            <v>-13.2781456</v>
          </cell>
          <cell r="U75">
            <v>-40.577399999999997</v>
          </cell>
          <cell r="V75">
            <v>-20.845372000000001</v>
          </cell>
          <cell r="W75">
            <v>-31.52</v>
          </cell>
          <cell r="X75">
            <v>-31.52</v>
          </cell>
          <cell r="Y75">
            <v>-15.52</v>
          </cell>
          <cell r="Z75">
            <v>-10.82</v>
          </cell>
          <cell r="AA75">
            <v>-235.85997690000002</v>
          </cell>
          <cell r="AB75">
            <v>-0.32179267231716502</v>
          </cell>
          <cell r="AC75" t="str">
            <v xml:space="preserve"> </v>
          </cell>
          <cell r="AD75">
            <v>-0.32179267231716502</v>
          </cell>
          <cell r="AE75">
            <v>0</v>
          </cell>
          <cell r="AF75">
            <v>-1.4073423994790084</v>
          </cell>
          <cell r="AG75">
            <v>-8.4886565217673784</v>
          </cell>
          <cell r="AH75">
            <v>-13.209656852907692</v>
          </cell>
          <cell r="AI75">
            <v>-1.1169049332947674</v>
          </cell>
          <cell r="AJ75">
            <v>-26.974367510777135</v>
          </cell>
          <cell r="AK75">
            <v>-23.559686270522533</v>
          </cell>
          <cell r="AL75">
            <v>-99.783051730031275</v>
          </cell>
          <cell r="AM75">
            <v>-67.327521146702423</v>
          </cell>
          <cell r="AN75">
            <v>-33.373038673950695</v>
          </cell>
          <cell r="AO75">
            <v>-35.530150621440647</v>
          </cell>
          <cell r="AP75">
            <v>-11.120173399999999</v>
          </cell>
          <cell r="AQ75">
            <v>-28.24483560052099</v>
          </cell>
          <cell r="AR75">
            <v>-2.2423294782326213</v>
          </cell>
          <cell r="AS75">
            <v>7.7856378529076924</v>
          </cell>
          <cell r="AT75">
            <v>-13.734797966705232</v>
          </cell>
          <cell r="AU75">
            <v>13.696221910777135</v>
          </cell>
          <cell r="AV75">
            <v>-17.017713729477464</v>
          </cell>
          <cell r="AW75">
            <v>78.937679730031277</v>
          </cell>
          <cell r="AX75">
            <v>35.807521146702427</v>
          </cell>
          <cell r="AY75">
            <v>-40.772351400000005</v>
          </cell>
          <cell r="AZ75">
            <v>-51.503337399999999</v>
          </cell>
          <cell r="BA75">
            <v>-56.927356400000001</v>
          </cell>
          <cell r="BB75">
            <v>-71.7790593</v>
          </cell>
          <cell r="BC75">
            <v>-85.057204900000002</v>
          </cell>
          <cell r="BD75">
            <v>-125.6346049</v>
          </cell>
          <cell r="BE75">
            <v>-146.4799769</v>
          </cell>
          <cell r="BF75">
            <v>-177.99997689999998</v>
          </cell>
          <cell r="BG75">
            <v>-209.51997689999999</v>
          </cell>
          <cell r="BH75">
            <v>-1.4073423994790084</v>
          </cell>
          <cell r="BI75">
            <v>-9.8959989212463881</v>
          </cell>
          <cell r="BJ75">
            <v>-23.10565577415408</v>
          </cell>
          <cell r="BK75">
            <v>-24.222560707448849</v>
          </cell>
          <cell r="BL75">
            <v>-51.196928218225978</v>
          </cell>
          <cell r="BM75">
            <v>-74.756614488748511</v>
          </cell>
          <cell r="BN75">
            <v>-174.53966621877979</v>
          </cell>
          <cell r="BO75">
            <v>-241.86718736548221</v>
          </cell>
          <cell r="BP75">
            <v>-275.24022603943291</v>
          </cell>
          <cell r="BQ75">
            <v>-39.365009000520992</v>
          </cell>
          <cell r="BR75">
            <v>-41.607338478753611</v>
          </cell>
          <cell r="BS75">
            <v>-33.821700625845921</v>
          </cell>
          <cell r="BT75">
            <v>-47.556498592551151</v>
          </cell>
          <cell r="BU75">
            <v>-33.860276681774018</v>
          </cell>
          <cell r="BV75">
            <v>-50.877990411251474</v>
          </cell>
          <cell r="BW75">
            <v>28.059689318779789</v>
          </cell>
          <cell r="BX75">
            <v>63.867210465482231</v>
          </cell>
          <cell r="BY75">
            <v>65.720249139432923</v>
          </cell>
          <cell r="BZ75">
            <v>-5.0979999999999999</v>
          </cell>
          <cell r="CA75">
            <v>-1.7290000000000001</v>
          </cell>
          <cell r="CB75">
            <v>-32.038000000000004</v>
          </cell>
          <cell r="CC75">
            <v>-51.503337399999999</v>
          </cell>
          <cell r="CD75">
            <v>-38.865000000000002</v>
          </cell>
          <cell r="CE75">
            <v>-12.638337399999998</v>
          </cell>
          <cell r="CF75">
            <v>32.518557571079377</v>
          </cell>
        </row>
        <row r="76">
          <cell r="G76" t="str">
            <v>Subsidio Tarifas Eléctricas</v>
          </cell>
          <cell r="L76">
            <v>-97.1</v>
          </cell>
          <cell r="N76">
            <v>-97.1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-27</v>
          </cell>
          <cell r="V76">
            <v>-10.054</v>
          </cell>
          <cell r="W76">
            <v>-27</v>
          </cell>
          <cell r="X76">
            <v>-27</v>
          </cell>
          <cell r="Y76">
            <v>-6</v>
          </cell>
          <cell r="Z76">
            <v>0</v>
          </cell>
          <cell r="AA76">
            <v>-97.054000000000002</v>
          </cell>
          <cell r="AB76">
            <v>-9.0228323655780332E-2</v>
          </cell>
          <cell r="AC76" t="str">
            <v xml:space="preserve"> </v>
          </cell>
          <cell r="AD76">
            <v>-9.0228323655780332E-2</v>
          </cell>
          <cell r="AE76">
            <v>0</v>
          </cell>
          <cell r="AF76">
            <v>-1.398905882451426</v>
          </cell>
          <cell r="AG76">
            <v>-8.3462902969269273</v>
          </cell>
          <cell r="AH76">
            <v>-0.29018558979381703</v>
          </cell>
          <cell r="AI76">
            <v>-0.1804515432331299</v>
          </cell>
          <cell r="AJ76">
            <v>-26.186607733326635</v>
          </cell>
          <cell r="AK76">
            <v>-7.3156031040458071E-3</v>
          </cell>
          <cell r="AL76">
            <v>-26.010220414040198</v>
          </cell>
          <cell r="AM76">
            <v>-34.680022937123816</v>
          </cell>
          <cell r="AN76">
            <v>0</v>
          </cell>
          <cell r="AO76">
            <v>0</v>
          </cell>
          <cell r="AP76">
            <v>0</v>
          </cell>
          <cell r="AQ76">
            <v>1.398905882451426</v>
          </cell>
          <cell r="AR76">
            <v>8.3462902969269273</v>
          </cell>
          <cell r="AS76">
            <v>0.29018558979381703</v>
          </cell>
          <cell r="AT76">
            <v>0.1804515432331299</v>
          </cell>
          <cell r="AU76">
            <v>26.186607733326635</v>
          </cell>
          <cell r="AV76">
            <v>-26.992684396895953</v>
          </cell>
          <cell r="AW76">
            <v>15.956220414040198</v>
          </cell>
          <cell r="AX76">
            <v>7.680022937123816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-27</v>
          </cell>
          <cell r="BE76">
            <v>-37.054000000000002</v>
          </cell>
          <cell r="BF76">
            <v>-64.054000000000002</v>
          </cell>
          <cell r="BG76">
            <v>-91.054000000000002</v>
          </cell>
          <cell r="BH76">
            <v>-1.398905882451426</v>
          </cell>
          <cell r="BI76">
            <v>-9.7451961793783539</v>
          </cell>
          <cell r="BJ76">
            <v>-10.035381769172171</v>
          </cell>
          <cell r="BK76">
            <v>-10.2158333124053</v>
          </cell>
          <cell r="BL76">
            <v>-36.402441045731933</v>
          </cell>
          <cell r="BM76">
            <v>-36.40975664883598</v>
          </cell>
          <cell r="BN76">
            <v>-62.419977062876178</v>
          </cell>
          <cell r="BO76">
            <v>-97.1</v>
          </cell>
          <cell r="BP76">
            <v>-97.1</v>
          </cell>
          <cell r="BQ76">
            <v>1.398905882451426</v>
          </cell>
          <cell r="BR76">
            <v>9.7451961793783539</v>
          </cell>
          <cell r="BS76">
            <v>10.035381769172171</v>
          </cell>
          <cell r="BT76">
            <v>10.2158333124053</v>
          </cell>
          <cell r="BU76">
            <v>36.402441045731933</v>
          </cell>
          <cell r="BV76">
            <v>9.4097566488359803</v>
          </cell>
          <cell r="BW76">
            <v>25.365977062876176</v>
          </cell>
          <cell r="BX76">
            <v>33.045999999999992</v>
          </cell>
          <cell r="BY76">
            <v>6.0459999999999923</v>
          </cell>
          <cell r="BZ76">
            <v>0</v>
          </cell>
          <cell r="CA76">
            <v>-1.7210000000000001</v>
          </cell>
          <cell r="CB76">
            <v>-10.268000000000001</v>
          </cell>
          <cell r="CC76">
            <v>0</v>
          </cell>
          <cell r="CD76">
            <v>-11.989000000000001</v>
          </cell>
          <cell r="CE76">
            <v>11.989000000000001</v>
          </cell>
          <cell r="CF76">
            <v>-100</v>
          </cell>
        </row>
        <row r="77">
          <cell r="G77" t="str">
            <v>Fosga</v>
          </cell>
          <cell r="L77">
            <v>0</v>
          </cell>
          <cell r="N77">
            <v>0</v>
          </cell>
          <cell r="O77">
            <v>0</v>
          </cell>
          <cell r="P77">
            <v>-12.5</v>
          </cell>
          <cell r="Q77">
            <v>-3.8</v>
          </cell>
          <cell r="R77">
            <v>-4.87</v>
          </cell>
          <cell r="S77">
            <v>-5.7</v>
          </cell>
          <cell r="T77">
            <v>-7.2160000000000002</v>
          </cell>
          <cell r="U77">
            <v>-4.5199999999999996</v>
          </cell>
          <cell r="V77">
            <v>-3</v>
          </cell>
          <cell r="W77">
            <v>-4.5199999999999996</v>
          </cell>
          <cell r="X77">
            <v>-4.5199999999999996</v>
          </cell>
          <cell r="Y77">
            <v>-9.52</v>
          </cell>
          <cell r="Z77">
            <v>-10.82</v>
          </cell>
          <cell r="AA77">
            <v>-70.98599999999999</v>
          </cell>
          <cell r="AB77" t="str">
            <v xml:space="preserve"> </v>
          </cell>
          <cell r="AC77" t="str">
            <v xml:space="preserve"> </v>
          </cell>
          <cell r="AD77" t="str">
            <v xml:space="preserve"> 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-12.5</v>
          </cell>
          <cell r="AR77">
            <v>-3.8</v>
          </cell>
          <cell r="AS77">
            <v>-4.87</v>
          </cell>
          <cell r="AT77">
            <v>-5.7</v>
          </cell>
          <cell r="AU77">
            <v>-7.2160000000000002</v>
          </cell>
          <cell r="AV77">
            <v>-4.5199999999999996</v>
          </cell>
          <cell r="AW77">
            <v>-3</v>
          </cell>
          <cell r="AX77">
            <v>-4.5199999999999996</v>
          </cell>
          <cell r="AY77">
            <v>-12.5</v>
          </cell>
          <cell r="AZ77">
            <v>-16.3</v>
          </cell>
          <cell r="BA77">
            <v>-21.17</v>
          </cell>
          <cell r="BB77">
            <v>-26.87</v>
          </cell>
          <cell r="BC77">
            <v>-34.085999999999999</v>
          </cell>
          <cell r="BD77">
            <v>-38.605999999999995</v>
          </cell>
          <cell r="BE77">
            <v>-41.605999999999995</v>
          </cell>
          <cell r="BF77">
            <v>-46.125999999999991</v>
          </cell>
          <cell r="BG77">
            <v>-50.645999999999987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-12.5</v>
          </cell>
          <cell r="BR77">
            <v>-16.3</v>
          </cell>
          <cell r="BS77">
            <v>-21.17</v>
          </cell>
          <cell r="BT77">
            <v>-26.87</v>
          </cell>
          <cell r="BU77">
            <v>-34.085999999999999</v>
          </cell>
          <cell r="BV77">
            <v>-38.605999999999995</v>
          </cell>
          <cell r="BW77">
            <v>-41.605999999999995</v>
          </cell>
          <cell r="BX77">
            <v>-46.125999999999991</v>
          </cell>
          <cell r="BY77">
            <v>-50.645999999999987</v>
          </cell>
          <cell r="BZ77">
            <v>0</v>
          </cell>
          <cell r="CA77">
            <v>0</v>
          </cell>
          <cell r="CB77">
            <v>-20.8</v>
          </cell>
          <cell r="CC77">
            <v>-16.3</v>
          </cell>
          <cell r="CD77">
            <v>-20.8</v>
          </cell>
          <cell r="CE77">
            <v>4.5</v>
          </cell>
          <cell r="CF77">
            <v>21.634615384615383</v>
          </cell>
        </row>
        <row r="78">
          <cell r="G78" t="str">
            <v>Ancianos Indigentes</v>
          </cell>
          <cell r="L78">
            <v>-29</v>
          </cell>
          <cell r="N78">
            <v>-29</v>
          </cell>
          <cell r="O78">
            <v>-1.8348734</v>
          </cell>
          <cell r="P78">
            <v>-5.9269780000000001</v>
          </cell>
          <cell r="Q78">
            <v>-2.8377759999999999</v>
          </cell>
          <cell r="R78">
            <v>-0.37401899999999999</v>
          </cell>
          <cell r="S78">
            <v>-4.4152029000000006</v>
          </cell>
          <cell r="T78">
            <v>-1.4326456000000001</v>
          </cell>
          <cell r="U78">
            <v>-0.22790000000000002</v>
          </cell>
          <cell r="V78">
            <v>-7.6561999999999991E-2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-17.125956900000002</v>
          </cell>
          <cell r="AB78">
            <v>-2.6947697075361789E-2</v>
          </cell>
          <cell r="AC78" t="str">
            <v xml:space="preserve"> </v>
          </cell>
          <cell r="AD78">
            <v>-2.6947697075361789E-2</v>
          </cell>
          <cell r="AE78">
            <v>0</v>
          </cell>
          <cell r="AF78">
            <v>-8.4365170275823194E-3</v>
          </cell>
          <cell r="AG78">
            <v>-0.14236622484045164</v>
          </cell>
          <cell r="AH78">
            <v>-12.919471263113875</v>
          </cell>
          <cell r="AI78">
            <v>-0.93645339006163753</v>
          </cell>
          <cell r="AJ78">
            <v>-0.78775977745049908</v>
          </cell>
          <cell r="AK78">
            <v>-0.33851524573174058</v>
          </cell>
          <cell r="AL78">
            <v>-1.6440662557501047</v>
          </cell>
          <cell r="AM78">
            <v>-1.4331533300605466</v>
          </cell>
          <cell r="AN78">
            <v>-2.1586937944326263</v>
          </cell>
          <cell r="AO78">
            <v>-4.3158057419225804</v>
          </cell>
          <cell r="AP78">
            <v>-1.8348734</v>
          </cell>
          <cell r="AQ78">
            <v>-5.9185414829724179</v>
          </cell>
          <cell r="AR78">
            <v>-2.6954097751595483</v>
          </cell>
          <cell r="AS78">
            <v>12.545452263113875</v>
          </cell>
          <cell r="AT78">
            <v>-3.4787495099383632</v>
          </cell>
          <cell r="AU78">
            <v>-0.644885822549501</v>
          </cell>
          <cell r="AV78">
            <v>0.11061524573174056</v>
          </cell>
          <cell r="AW78">
            <v>1.5675042557501047</v>
          </cell>
          <cell r="AX78">
            <v>1.4331533300605466</v>
          </cell>
          <cell r="AY78">
            <v>-7.7618514000000003</v>
          </cell>
          <cell r="AZ78">
            <v>-10.599627399999999</v>
          </cell>
          <cell r="BA78">
            <v>-10.9736464</v>
          </cell>
          <cell r="BB78">
            <v>-15.3888493</v>
          </cell>
          <cell r="BC78">
            <v>-16.821494900000001</v>
          </cell>
          <cell r="BD78">
            <v>-17.049394900000003</v>
          </cell>
          <cell r="BE78">
            <v>-17.125956900000002</v>
          </cell>
          <cell r="BF78">
            <v>-17.125956900000002</v>
          </cell>
          <cell r="BG78">
            <v>-17.125956900000002</v>
          </cell>
          <cell r="BH78">
            <v>-8.4365170275823194E-3</v>
          </cell>
          <cell r="BI78">
            <v>-0.15080274186803397</v>
          </cell>
          <cell r="BJ78">
            <v>-13.070274004981909</v>
          </cell>
          <cell r="BK78">
            <v>-14.006727395043548</v>
          </cell>
          <cell r="BL78">
            <v>-14.794487172494048</v>
          </cell>
          <cell r="BM78">
            <v>-15.133002418225788</v>
          </cell>
          <cell r="BN78">
            <v>-16.777068673975894</v>
          </cell>
          <cell r="BO78">
            <v>-18.210222004036439</v>
          </cell>
          <cell r="BP78">
            <v>-20.368915798469065</v>
          </cell>
          <cell r="BQ78">
            <v>-7.7534148829724181</v>
          </cell>
          <cell r="BR78">
            <v>-10.448824658131965</v>
          </cell>
          <cell r="BS78">
            <v>2.0966276049819097</v>
          </cell>
          <cell r="BT78">
            <v>-1.3821219049564526</v>
          </cell>
          <cell r="BU78">
            <v>-2.0270077275059535</v>
          </cell>
          <cell r="BV78">
            <v>-1.9163924817742153</v>
          </cell>
          <cell r="BW78">
            <v>-0.34888822602410841</v>
          </cell>
          <cell r="BX78">
            <v>1.0842651040364366</v>
          </cell>
          <cell r="BY78">
            <v>3.2429588984690625</v>
          </cell>
          <cell r="BZ78">
            <v>0</v>
          </cell>
          <cell r="CA78">
            <v>-8.0000000000000002E-3</v>
          </cell>
          <cell r="CB78">
            <v>-0.13500000000000001</v>
          </cell>
          <cell r="CC78">
            <v>-10.599627399999999</v>
          </cell>
          <cell r="CD78">
            <v>-0.14300000000000002</v>
          </cell>
          <cell r="CE78">
            <v>-10.456627399999999</v>
          </cell>
          <cell r="CF78">
            <v>40.063566076461399</v>
          </cell>
        </row>
        <row r="79">
          <cell r="G79" t="str">
            <v>Fondo Solidaridad Pensional</v>
          </cell>
          <cell r="L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 t="str">
            <v xml:space="preserve"> </v>
          </cell>
          <cell r="AC79" t="str">
            <v xml:space="preserve"> </v>
          </cell>
          <cell r="AD79" t="str">
            <v xml:space="preserve"> 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-5.0979999999999999</v>
          </cell>
          <cell r="CA79">
            <v>0</v>
          </cell>
          <cell r="CB79">
            <v>-0.83499999999999996</v>
          </cell>
          <cell r="CC79">
            <v>0</v>
          </cell>
          <cell r="CD79">
            <v>-5.9329999999999998</v>
          </cell>
          <cell r="CE79">
            <v>5.9329999999999998</v>
          </cell>
          <cell r="CF79">
            <v>100</v>
          </cell>
        </row>
        <row r="80">
          <cell r="G80" t="str">
            <v>Fondo Compensación Educativa</v>
          </cell>
          <cell r="L80">
            <v>-220.2</v>
          </cell>
          <cell r="N80">
            <v>-220.2</v>
          </cell>
          <cell r="O80">
            <v>-9.2852999999999994</v>
          </cell>
          <cell r="P80">
            <v>-11.225200000000001</v>
          </cell>
          <cell r="Q80">
            <v>-4.09321</v>
          </cell>
          <cell r="R80">
            <v>-0.18</v>
          </cell>
          <cell r="S80">
            <v>-4.7365000000000004</v>
          </cell>
          <cell r="T80">
            <v>-4.6295000000000002</v>
          </cell>
          <cell r="U80">
            <v>-8.8294999999999995</v>
          </cell>
          <cell r="V80">
            <v>-7.7148100000000008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-50.694019999999995</v>
          </cell>
          <cell r="AB80">
            <v>-0.20461665158602299</v>
          </cell>
          <cell r="AC80" t="str">
            <v xml:space="preserve"> </v>
          </cell>
          <cell r="AD80">
            <v>-0.20461665158602299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-23.213855421686748</v>
          </cell>
          <cell r="AL80">
            <v>-72.128765060240966</v>
          </cell>
          <cell r="AM80">
            <v>-31.214344879518066</v>
          </cell>
          <cell r="AN80">
            <v>-31.214344879518066</v>
          </cell>
          <cell r="AO80">
            <v>-31.214344879518066</v>
          </cell>
          <cell r="AP80">
            <v>-9.2852999999999994</v>
          </cell>
          <cell r="AQ80">
            <v>-11.225200000000001</v>
          </cell>
          <cell r="AR80">
            <v>-4.09321</v>
          </cell>
          <cell r="AS80">
            <v>-0.18</v>
          </cell>
          <cell r="AT80">
            <v>-4.7365000000000004</v>
          </cell>
          <cell r="AU80">
            <v>-4.6295000000000002</v>
          </cell>
          <cell r="AV80">
            <v>14.384355421686749</v>
          </cell>
          <cell r="AW80">
            <v>64.413955060240966</v>
          </cell>
          <cell r="AX80">
            <v>31.214344879518066</v>
          </cell>
          <cell r="AY80">
            <v>-20.5105</v>
          </cell>
          <cell r="AZ80">
            <v>-24.60371</v>
          </cell>
          <cell r="BA80">
            <v>-24.783709999999999</v>
          </cell>
          <cell r="BB80">
            <v>-29.520209999999999</v>
          </cell>
          <cell r="BC80">
            <v>-34.149709999999999</v>
          </cell>
          <cell r="BD80">
            <v>-42.979209999999995</v>
          </cell>
          <cell r="BE80">
            <v>-50.694019999999995</v>
          </cell>
          <cell r="BF80">
            <v>-50.694019999999995</v>
          </cell>
          <cell r="BG80">
            <v>-50.694019999999995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-23.213855421686748</v>
          </cell>
          <cell r="BN80">
            <v>-95.34262048192771</v>
          </cell>
          <cell r="BO80">
            <v>-126.55696536144578</v>
          </cell>
          <cell r="BP80">
            <v>-157.77131024096383</v>
          </cell>
          <cell r="BQ80">
            <v>-20.5105</v>
          </cell>
          <cell r="BR80">
            <v>-24.60371</v>
          </cell>
          <cell r="BS80">
            <v>-24.783709999999999</v>
          </cell>
          <cell r="BT80">
            <v>-29.520209999999999</v>
          </cell>
          <cell r="BU80">
            <v>-34.149709999999999</v>
          </cell>
          <cell r="BV80">
            <v>-19.765354578313246</v>
          </cell>
          <cell r="BW80">
            <v>44.648600481927716</v>
          </cell>
          <cell r="BX80">
            <v>75.862945361445782</v>
          </cell>
          <cell r="BY80">
            <v>107.07729024096383</v>
          </cell>
          <cell r="BZ80">
            <v>0</v>
          </cell>
          <cell r="CA80">
            <v>0</v>
          </cell>
          <cell r="CB80">
            <v>0</v>
          </cell>
          <cell r="CC80">
            <v>-24.60371</v>
          </cell>
          <cell r="CD80">
            <v>0</v>
          </cell>
          <cell r="CE80">
            <v>-24.60371</v>
          </cell>
          <cell r="CF80" t="str">
            <v xml:space="preserve">n.a. </v>
          </cell>
        </row>
        <row r="81">
          <cell r="F81" t="str">
            <v>Menos Gastos Generales Equipo Militar CSF</v>
          </cell>
          <cell r="L81">
            <v>-345.9</v>
          </cell>
          <cell r="N81">
            <v>-345.9</v>
          </cell>
          <cell r="O81">
            <v>-1.4947000000000001</v>
          </cell>
          <cell r="P81">
            <v>-7.1885000000000003</v>
          </cell>
          <cell r="Q81">
            <v>-5.5836000000000006</v>
          </cell>
          <cell r="R81">
            <v>-9.1050000000000004</v>
          </cell>
          <cell r="S81">
            <v>-9.4905000000000008</v>
          </cell>
          <cell r="T81">
            <v>-10.8744</v>
          </cell>
          <cell r="U81">
            <v>-5.8631000000000002</v>
          </cell>
          <cell r="V81">
            <v>-28.824999999999999</v>
          </cell>
          <cell r="W81">
            <v>-28.824999999999999</v>
          </cell>
          <cell r="X81">
            <v>-28.824999999999999</v>
          </cell>
          <cell r="Y81">
            <v>-28.824999999999999</v>
          </cell>
          <cell r="Z81">
            <v>-28.824999999999999</v>
          </cell>
          <cell r="AA81">
            <v>-193.72479999999999</v>
          </cell>
          <cell r="AB81">
            <v>-0.32142097994371183</v>
          </cell>
          <cell r="AC81" t="str">
            <v xml:space="preserve"> </v>
          </cell>
          <cell r="AD81">
            <v>-0.32142097994371183</v>
          </cell>
          <cell r="AE81">
            <v>-0.38659411764705881</v>
          </cell>
          <cell r="AF81">
            <v>-29.059669411764705</v>
          </cell>
          <cell r="AG81">
            <v>-6.7430152941176473</v>
          </cell>
          <cell r="AH81">
            <v>-6.4093235294117639</v>
          </cell>
          <cell r="AI81">
            <v>-12.415775294117648</v>
          </cell>
          <cell r="AJ81">
            <v>-22.467222352941175</v>
          </cell>
          <cell r="AK81">
            <v>-29.995634117647054</v>
          </cell>
          <cell r="AL81">
            <v>-14.698715294117646</v>
          </cell>
          <cell r="AM81">
            <v>-28.823643529411765</v>
          </cell>
          <cell r="AN81">
            <v>-28.823643529411765</v>
          </cell>
          <cell r="AO81">
            <v>-83.038381764705875</v>
          </cell>
          <cell r="AP81">
            <v>-1.1081058823529413</v>
          </cell>
          <cell r="AQ81">
            <v>21.871169411764704</v>
          </cell>
          <cell r="AR81">
            <v>1.1594152941176468</v>
          </cell>
          <cell r="AS81">
            <v>-2.6956764705882366</v>
          </cell>
          <cell r="AT81">
            <v>2.9252752941176468</v>
          </cell>
          <cell r="AU81">
            <v>11.592822352941175</v>
          </cell>
          <cell r="AV81">
            <v>24.132534117647054</v>
          </cell>
          <cell r="AW81">
            <v>-14.126284705882354</v>
          </cell>
          <cell r="AX81">
            <v>-1.3564705882345152E-3</v>
          </cell>
          <cell r="AY81">
            <v>-8.6832000000000011</v>
          </cell>
          <cell r="AZ81">
            <v>-14.266800000000002</v>
          </cell>
          <cell r="BA81">
            <v>-23.3718</v>
          </cell>
          <cell r="BB81">
            <v>-32.862300000000005</v>
          </cell>
          <cell r="BC81">
            <v>-43.736700000000006</v>
          </cell>
          <cell r="BD81">
            <v>-49.599800000000009</v>
          </cell>
          <cell r="BE81">
            <v>-78.424800000000005</v>
          </cell>
          <cell r="BF81">
            <v>-107.24980000000001</v>
          </cell>
          <cell r="BG81">
            <v>-136.07480000000001</v>
          </cell>
          <cell r="BH81">
            <v>-29.446263529411763</v>
          </cell>
          <cell r="BI81">
            <v>-36.189278823529406</v>
          </cell>
          <cell r="BJ81">
            <v>-42.598602352941171</v>
          </cell>
          <cell r="BK81">
            <v>-55.014377647058822</v>
          </cell>
          <cell r="BL81">
            <v>-77.4816</v>
          </cell>
          <cell r="BM81">
            <v>-107.47723411764706</v>
          </cell>
          <cell r="BN81">
            <v>-122.17594941176471</v>
          </cell>
          <cell r="BO81">
            <v>-150.99959294117647</v>
          </cell>
          <cell r="BP81">
            <v>-179.82323647058823</v>
          </cell>
          <cell r="BQ81">
            <v>20.76306352941176</v>
          </cell>
          <cell r="BR81">
            <v>21.922478823529403</v>
          </cell>
          <cell r="BS81">
            <v>19.226802352941171</v>
          </cell>
          <cell r="BT81">
            <v>22.152077647058817</v>
          </cell>
          <cell r="BU81">
            <v>33.744899999999994</v>
          </cell>
          <cell r="BV81">
            <v>57.877434117647049</v>
          </cell>
          <cell r="BW81">
            <v>43.7511494117647</v>
          </cell>
          <cell r="BX81">
            <v>43.749792941176466</v>
          </cell>
          <cell r="BY81">
            <v>43.748436470588217</v>
          </cell>
          <cell r="BZ81">
            <v>-9.5000000000000001E-2</v>
          </cell>
          <cell r="CA81">
            <v>-7.141</v>
          </cell>
          <cell r="CB81">
            <v>-1.657</v>
          </cell>
          <cell r="CC81">
            <v>-14.266800000000002</v>
          </cell>
          <cell r="CD81">
            <v>-8.8930000000000007</v>
          </cell>
          <cell r="CE81">
            <v>-5.373800000000001</v>
          </cell>
          <cell r="CF81">
            <v>60.427302372652662</v>
          </cell>
        </row>
        <row r="82">
          <cell r="F82" t="str">
            <v>Menos Préstamos Presupuestales CSF</v>
          </cell>
          <cell r="L82">
            <v>-92.8</v>
          </cell>
          <cell r="N82">
            <v>-92.8</v>
          </cell>
          <cell r="O82">
            <v>-13.231018806666667</v>
          </cell>
          <cell r="P82">
            <v>-15.8618564625</v>
          </cell>
          <cell r="Q82">
            <v>-25.896025455555556</v>
          </cell>
          <cell r="R82">
            <v>-8.0864389490909101</v>
          </cell>
          <cell r="S82">
            <v>-6.8884119520000011</v>
          </cell>
          <cell r="T82">
            <v>-6.3869984605555548</v>
          </cell>
          <cell r="U82">
            <v>-4.7136275499999991</v>
          </cell>
          <cell r="V82">
            <v>-2.4741502866666671</v>
          </cell>
          <cell r="W82">
            <v>-3.0862021066666667</v>
          </cell>
          <cell r="X82">
            <v>-5.2764389490909096</v>
          </cell>
          <cell r="Y82">
            <v>1.8040880479999979</v>
          </cell>
          <cell r="Z82">
            <v>2.3055015394444442</v>
          </cell>
          <cell r="AA82">
            <v>-87.791579391348506</v>
          </cell>
          <cell r="AB82">
            <v>-8.6232630641157729E-2</v>
          </cell>
          <cell r="AC82" t="str">
            <v xml:space="preserve"> </v>
          </cell>
          <cell r="AD82">
            <v>-8.6232630641157729E-2</v>
          </cell>
          <cell r="AE82">
            <v>-12.74</v>
          </cell>
          <cell r="AF82">
            <v>-1.456</v>
          </cell>
          <cell r="AG82">
            <v>-23.63</v>
          </cell>
          <cell r="AH82">
            <v>-2.81</v>
          </cell>
          <cell r="AI82">
            <v>-8.692499999999999</v>
          </cell>
          <cell r="AJ82">
            <v>-8.692499999999999</v>
          </cell>
          <cell r="AK82">
            <v>-8.692499999999999</v>
          </cell>
          <cell r="AL82">
            <v>-8.692499999999999</v>
          </cell>
          <cell r="AM82">
            <v>-8.692499999999999</v>
          </cell>
          <cell r="AN82">
            <v>-8.692499999999999</v>
          </cell>
          <cell r="AO82">
            <v>-8.692499999999999</v>
          </cell>
          <cell r="AP82">
            <v>-0.49101880666666631</v>
          </cell>
          <cell r="AQ82">
            <v>-14.405856462500001</v>
          </cell>
          <cell r="AR82">
            <v>-2.2660254555555568</v>
          </cell>
          <cell r="AS82">
            <v>-5.2764389490909096</v>
          </cell>
          <cell r="AT82">
            <v>1.8040880479999979</v>
          </cell>
          <cell r="AU82">
            <v>2.3055015394444442</v>
          </cell>
          <cell r="AV82">
            <v>3.9788724499999999</v>
          </cell>
          <cell r="AW82">
            <v>6.2183497133333319</v>
          </cell>
          <cell r="AX82">
            <v>5.6062978933333323</v>
          </cell>
          <cell r="AY82">
            <v>-29.092875269166669</v>
          </cell>
          <cell r="AZ82">
            <v>-54.988900724722228</v>
          </cell>
          <cell r="BA82">
            <v>-63.07533967381314</v>
          </cell>
          <cell r="BB82">
            <v>-69.963751625813146</v>
          </cell>
          <cell r="BC82">
            <v>-76.350750086368706</v>
          </cell>
          <cell r="BD82">
            <v>-81.064377636368704</v>
          </cell>
          <cell r="BE82">
            <v>-83.538527923035375</v>
          </cell>
          <cell r="BF82">
            <v>-86.624730029702036</v>
          </cell>
          <cell r="BG82">
            <v>-91.901168978792953</v>
          </cell>
          <cell r="BH82">
            <v>-14.196</v>
          </cell>
          <cell r="BI82">
            <v>-37.826000000000001</v>
          </cell>
          <cell r="BJ82">
            <v>-40.636000000000003</v>
          </cell>
          <cell r="BK82">
            <v>-49.328500000000005</v>
          </cell>
          <cell r="BL82">
            <v>-58.021000000000001</v>
          </cell>
          <cell r="BM82">
            <v>-66.713499999999996</v>
          </cell>
          <cell r="BN82">
            <v>-75.405999999999992</v>
          </cell>
          <cell r="BO82">
            <v>-84.098499999999987</v>
          </cell>
          <cell r="BP82">
            <v>-92.790999999999983</v>
          </cell>
          <cell r="BQ82">
            <v>-14.896875269166669</v>
          </cell>
          <cell r="BR82">
            <v>-17.162900724722228</v>
          </cell>
          <cell r="BS82">
            <v>-22.439339673813137</v>
          </cell>
          <cell r="BT82">
            <v>-20.63525162581314</v>
          </cell>
          <cell r="BU82">
            <v>-18.329750086368705</v>
          </cell>
          <cell r="BV82">
            <v>-14.350877636368708</v>
          </cell>
          <cell r="BW82">
            <v>-8.1325279230353829</v>
          </cell>
          <cell r="BX82">
            <v>-2.5262300297020488</v>
          </cell>
          <cell r="BY82">
            <v>0.88983102120702995</v>
          </cell>
          <cell r="BZ82">
            <v>0</v>
          </cell>
          <cell r="CA82">
            <v>0</v>
          </cell>
          <cell r="CB82">
            <v>-13.54111</v>
          </cell>
          <cell r="CC82">
            <v>-54.988900724722228</v>
          </cell>
          <cell r="CD82">
            <v>-13.54111</v>
          </cell>
          <cell r="CE82">
            <v>-41.447790724722225</v>
          </cell>
          <cell r="CF82">
            <v>-306.08857563908884</v>
          </cell>
        </row>
        <row r="83">
          <cell r="AX83">
            <v>0</v>
          </cell>
          <cell r="BN83">
            <v>0</v>
          </cell>
          <cell r="BO83">
            <v>0</v>
          </cell>
        </row>
        <row r="84">
          <cell r="L84" t="e">
            <v>#REF!</v>
          </cell>
          <cell r="M84" t="e">
            <v>#REF!</v>
          </cell>
          <cell r="N84" t="e">
            <v>#REF!</v>
          </cell>
          <cell r="Q84">
            <v>1967.561798502649</v>
          </cell>
          <cell r="R84">
            <v>1601.3593586210206</v>
          </cell>
          <cell r="S84">
            <v>1700.632725426872</v>
          </cell>
          <cell r="T84">
            <v>1417.4514927429736</v>
          </cell>
          <cell r="U84">
            <v>1843.8241934066289</v>
          </cell>
          <cell r="V84">
            <v>1413.4552901216946</v>
          </cell>
          <cell r="W84">
            <v>1993.6851469276467</v>
          </cell>
          <cell r="X84">
            <v>1442.8363761355058</v>
          </cell>
          <cell r="Y84">
            <v>1619.0656806351003</v>
          </cell>
          <cell r="Z84">
            <v>2116.219692815831</v>
          </cell>
          <cell r="AA84">
            <v>19767.110563321941</v>
          </cell>
          <cell r="AB84" t="e">
            <v>#REF!</v>
          </cell>
          <cell r="AC84" t="e">
            <v>#REF!</v>
          </cell>
          <cell r="AD84" t="e">
            <v>#REF!</v>
          </cell>
          <cell r="AE84">
            <v>1302.3073577677512</v>
          </cell>
          <cell r="AF84">
            <v>1408.2547076321514</v>
          </cell>
          <cell r="AG84">
            <v>2257.467780242016</v>
          </cell>
          <cell r="AH84">
            <v>1602.550304772906</v>
          </cell>
          <cell r="AI84">
            <v>1586.9993259246439</v>
          </cell>
          <cell r="AJ84">
            <v>1424.4919971241065</v>
          </cell>
          <cell r="AK84">
            <v>1760.1468281597852</v>
          </cell>
          <cell r="AL84">
            <v>1385.4289587072624</v>
          </cell>
          <cell r="AM84">
            <v>1871.2085221322488</v>
          </cell>
          <cell r="AN84">
            <v>1450.6000278141439</v>
          </cell>
          <cell r="AO84">
            <v>1521.9814850443481</v>
          </cell>
          <cell r="AP84">
            <v>-10.981333217537895</v>
          </cell>
          <cell r="AQ84">
            <v>-48.561924196343853</v>
          </cell>
          <cell r="AR84">
            <v>-289.90598173936701</v>
          </cell>
          <cell r="AS84">
            <v>-1.1909461518853277</v>
          </cell>
          <cell r="AT84">
            <v>113.63339950222803</v>
          </cell>
          <cell r="AU84">
            <v>-7.0405043811329051</v>
          </cell>
          <cell r="AV84">
            <v>83.677365246843692</v>
          </cell>
          <cell r="AW84">
            <v>28.026331414432207</v>
          </cell>
          <cell r="AX84">
            <v>122.47662479539781</v>
          </cell>
          <cell r="AY84">
            <v>2651.0188079860209</v>
          </cell>
          <cell r="AZ84">
            <v>4618.5806064886692</v>
          </cell>
          <cell r="BA84">
            <v>6219.939965109691</v>
          </cell>
          <cell r="BB84">
            <v>7920.5726905365627</v>
          </cell>
          <cell r="BC84">
            <v>9338.0241832795364</v>
          </cell>
          <cell r="BD84">
            <v>11181.848376686165</v>
          </cell>
          <cell r="BE84">
            <v>12595.303666807862</v>
          </cell>
          <cell r="BF84">
            <v>14588.988813735506</v>
          </cell>
          <cell r="BG84">
            <v>16031.825189871011</v>
          </cell>
          <cell r="BH84">
            <v>2710.5620653999026</v>
          </cell>
          <cell r="BI84">
            <v>4968.0298456419187</v>
          </cell>
          <cell r="BJ84">
            <v>6570.5801504148239</v>
          </cell>
          <cell r="BK84">
            <v>8157.5794763394679</v>
          </cell>
          <cell r="BL84">
            <v>9582.0714734635749</v>
          </cell>
          <cell r="BM84">
            <v>11342.218301623359</v>
          </cell>
          <cell r="BN84">
            <v>12727.647260330621</v>
          </cell>
          <cell r="BO84">
            <v>14598.85578246287</v>
          </cell>
          <cell r="BP84">
            <v>16049.455810277013</v>
          </cell>
          <cell r="BQ84">
            <v>-59.543257413881875</v>
          </cell>
          <cell r="BR84">
            <v>-349.44923915324841</v>
          </cell>
          <cell r="BS84">
            <v>-350.64018530513346</v>
          </cell>
          <cell r="BT84">
            <v>-237.00678580290509</v>
          </cell>
          <cell r="BU84">
            <v>-244.04729018403773</v>
          </cell>
          <cell r="BV84">
            <v>-160.36992493719382</v>
          </cell>
          <cell r="BW84">
            <v>-132.34359352275897</v>
          </cell>
          <cell r="BX84">
            <v>-9.8669687273632007</v>
          </cell>
          <cell r="BY84">
            <v>-17.630620406001981</v>
          </cell>
          <cell r="BZ84" t="e">
            <v>#REF!</v>
          </cell>
          <cell r="CA84" t="e">
            <v>#REF!</v>
          </cell>
          <cell r="CB84" t="e">
            <v>#REF!</v>
          </cell>
          <cell r="CC84">
            <v>4618.5806064886692</v>
          </cell>
          <cell r="CD84" t="e">
            <v>#REF!</v>
          </cell>
          <cell r="CE84" t="e">
            <v>#REF!</v>
          </cell>
          <cell r="CF84" t="e">
            <v>#REF!</v>
          </cell>
        </row>
        <row r="85">
          <cell r="AX85">
            <v>0</v>
          </cell>
          <cell r="BN85">
            <v>0</v>
          </cell>
          <cell r="BO85">
            <v>0</v>
          </cell>
        </row>
        <row r="86">
          <cell r="L86" t="e">
            <v>#REF!</v>
          </cell>
          <cell r="M86" t="e">
            <v>#REF!</v>
          </cell>
          <cell r="N86" t="e">
            <v>#REF!</v>
          </cell>
          <cell r="Q86">
            <v>-850.17366658293872</v>
          </cell>
          <cell r="R86">
            <v>-463.2790313497519</v>
          </cell>
          <cell r="S86">
            <v>-520.89383297442691</v>
          </cell>
          <cell r="T86">
            <v>-41.811942938311745</v>
          </cell>
          <cell r="U86">
            <v>-345.06989518034618</v>
          </cell>
          <cell r="V86">
            <v>102.90889335637092</v>
          </cell>
          <cell r="W86">
            <v>-701.71409300909204</v>
          </cell>
          <cell r="X86">
            <v>-62.446592757542874</v>
          </cell>
          <cell r="Y86">
            <v>-527.29736573946957</v>
          </cell>
          <cell r="Z86">
            <v>-604.64285482753371</v>
          </cell>
          <cell r="AA86">
            <v>-4598.4097227644643</v>
          </cell>
          <cell r="AB86" t="e">
            <v>#REF!</v>
          </cell>
          <cell r="AC86" t="e">
            <v>#REF!</v>
          </cell>
          <cell r="AD86" t="e">
            <v>#REF!</v>
          </cell>
          <cell r="AE86">
            <v>-575.9715073753797</v>
          </cell>
          <cell r="AF86">
            <v>29.867994310949371</v>
          </cell>
          <cell r="AG86">
            <v>-1232.8574802420158</v>
          </cell>
          <cell r="AH86">
            <v>-383.28004872268616</v>
          </cell>
          <cell r="AI86">
            <v>-561.94133538391918</v>
          </cell>
          <cell r="AJ86">
            <v>-105.97947722535088</v>
          </cell>
          <cell r="AK86">
            <v>-373.29366455117605</v>
          </cell>
          <cell r="AL86">
            <v>-21.131312750924081</v>
          </cell>
          <cell r="AM86">
            <v>-723.42863081716143</v>
          </cell>
          <cell r="AN86">
            <v>-88.807746570460097</v>
          </cell>
          <cell r="AO86">
            <v>-549.80021158341378</v>
          </cell>
          <cell r="AP86">
            <v>27.439233281733436</v>
          </cell>
          <cell r="AQ86">
            <v>-65.325060978724139</v>
          </cell>
          <cell r="AR86">
            <v>382.68381365907703</v>
          </cell>
          <cell r="AS86">
            <v>-79.998982627065743</v>
          </cell>
          <cell r="AT86">
            <v>41.047502409492267</v>
          </cell>
          <cell r="AU86">
            <v>64.167534287039132</v>
          </cell>
          <cell r="AV86">
            <v>28.223769370829871</v>
          </cell>
          <cell r="AW86">
            <v>124.04020610729501</v>
          </cell>
          <cell r="AX86">
            <v>21.714537808069394</v>
          </cell>
          <cell r="AY86">
            <v>-593.82544533404121</v>
          </cell>
          <cell r="AZ86">
            <v>-1451.9646997743494</v>
          </cell>
          <cell r="BA86">
            <v>-1918.7683232754916</v>
          </cell>
          <cell r="BB86">
            <v>-2443.2050565290774</v>
          </cell>
          <cell r="BC86">
            <v>-2489.7588236420706</v>
          </cell>
          <cell r="BD86">
            <v>-2837.5506181821083</v>
          </cell>
          <cell r="BE86">
            <v>-2737.7540274483777</v>
          </cell>
          <cell r="BF86">
            <v>-3447.886715678058</v>
          </cell>
          <cell r="BG86">
            <v>-3510.3333084355982</v>
          </cell>
          <cell r="BH86">
            <v>-604.10238217326332</v>
          </cell>
          <cell r="BI86">
            <v>-1778.9609933064462</v>
          </cell>
          <cell r="BJ86">
            <v>-2162.2410420291312</v>
          </cell>
          <cell r="BK86">
            <v>-2724.1823774130503</v>
          </cell>
          <cell r="BL86">
            <v>-2830.1618546384016</v>
          </cell>
          <cell r="BM86">
            <v>-3203.4555191895774</v>
          </cell>
          <cell r="BN86">
            <v>-3224.5868319405026</v>
          </cell>
          <cell r="BO86">
            <v>-3948.015462757664</v>
          </cell>
          <cell r="BP86">
            <v>-4036.823209328124</v>
          </cell>
          <cell r="BQ86">
            <v>10.276936839222316</v>
          </cell>
          <cell r="BR86">
            <v>326.99629353209616</v>
          </cell>
          <cell r="BS86">
            <v>243.47271875364015</v>
          </cell>
          <cell r="BT86">
            <v>280.97732088397203</v>
          </cell>
          <cell r="BU86">
            <v>340.4030309963307</v>
          </cell>
          <cell r="BV86">
            <v>365.90490100747002</v>
          </cell>
          <cell r="BW86">
            <v>486.83280449212498</v>
          </cell>
          <cell r="BX86">
            <v>500.128747079606</v>
          </cell>
          <cell r="BY86">
            <v>526.48990089252584</v>
          </cell>
          <cell r="BZ86" t="e">
            <v>#REF!</v>
          </cell>
          <cell r="CA86" t="e">
            <v>#REF!</v>
          </cell>
          <cell r="CB86" t="e">
            <v>#REF!</v>
          </cell>
          <cell r="CC86">
            <v>-1451.9646997743494</v>
          </cell>
          <cell r="CD86" t="e">
            <v>#REF!</v>
          </cell>
          <cell r="CE86" t="e">
            <v>#REF!</v>
          </cell>
          <cell r="CF86" t="e">
            <v>#REF!</v>
          </cell>
        </row>
        <row r="87">
          <cell r="AX87">
            <v>0</v>
          </cell>
          <cell r="BN87">
            <v>0</v>
          </cell>
          <cell r="BO87">
            <v>0</v>
          </cell>
          <cell r="BP87">
            <v>0</v>
          </cell>
          <cell r="BW87">
            <v>0</v>
          </cell>
          <cell r="BX87">
            <v>0</v>
          </cell>
          <cell r="BY87">
            <v>0</v>
          </cell>
        </row>
        <row r="88">
          <cell r="L88">
            <v>147.05021974965689</v>
          </cell>
          <cell r="M88">
            <v>49.7</v>
          </cell>
          <cell r="N88">
            <v>196.75021974965688</v>
          </cell>
          <cell r="Q88">
            <v>40.036821937128892</v>
          </cell>
          <cell r="R88">
            <v>25.893005499405454</v>
          </cell>
          <cell r="S88">
            <v>5.5265848677800014</v>
          </cell>
          <cell r="T88">
            <v>1.5822323980600004</v>
          </cell>
          <cell r="U88">
            <v>4.3351867676299989</v>
          </cell>
          <cell r="V88">
            <v>31.716771812076669</v>
          </cell>
          <cell r="W88">
            <v>30.122478628093333</v>
          </cell>
          <cell r="X88">
            <v>5.2764389490909096</v>
          </cell>
          <cell r="Y88">
            <v>-1.8040880479999979</v>
          </cell>
          <cell r="Z88">
            <v>-2.3055015394444442</v>
          </cell>
          <cell r="AA88">
            <v>196.03832182802412</v>
          </cell>
          <cell r="AB88">
            <v>0.13664361298893576</v>
          </cell>
          <cell r="AC88">
            <v>4.6182777401568315E-2</v>
          </cell>
          <cell r="AD88">
            <v>0.18282639039050408</v>
          </cell>
          <cell r="AE88">
            <v>14.874000000000001</v>
          </cell>
          <cell r="AF88">
            <v>35.719349956987656</v>
          </cell>
          <cell r="AG88">
            <v>45.633769106525087</v>
          </cell>
          <cell r="AH88">
            <v>29.007659191067077</v>
          </cell>
          <cell r="AI88">
            <v>13.842499999999999</v>
          </cell>
          <cell r="AJ88">
            <v>18.993415301163697</v>
          </cell>
          <cell r="AK88">
            <v>10.192499999999999</v>
          </cell>
          <cell r="AL88">
            <v>45.589560843799987</v>
          </cell>
          <cell r="AM88">
            <v>42.212007933196098</v>
          </cell>
          <cell r="AN88">
            <v>32.700250820818169</v>
          </cell>
          <cell r="AO88">
            <v>14.309659701761369</v>
          </cell>
          <cell r="AP88">
            <v>-3.6613825587766673</v>
          </cell>
          <cell r="AQ88">
            <v>8.7264231579923432</v>
          </cell>
          <cell r="AR88">
            <v>-5.596947169396195</v>
          </cell>
          <cell r="AS88">
            <v>-3.1146536916616228</v>
          </cell>
          <cell r="AT88">
            <v>-8.3159151322199989</v>
          </cell>
          <cell r="AU88">
            <v>-17.411182903103697</v>
          </cell>
          <cell r="AV88">
            <v>-5.8573132323700001</v>
          </cell>
          <cell r="AW88">
            <v>-13.872789031723318</v>
          </cell>
          <cell r="AX88">
            <v>-12.089529305102765</v>
          </cell>
          <cell r="AY88">
            <v>55.658390556203337</v>
          </cell>
          <cell r="AZ88">
            <v>95.695212493332235</v>
          </cell>
          <cell r="BA88">
            <v>121.58821799273768</v>
          </cell>
          <cell r="BB88">
            <v>127.11480286051768</v>
          </cell>
          <cell r="BC88">
            <v>128.69703525857767</v>
          </cell>
          <cell r="BD88">
            <v>133.03222202620771</v>
          </cell>
          <cell r="BE88">
            <v>164.74899383828438</v>
          </cell>
          <cell r="BF88">
            <v>194.8714724663777</v>
          </cell>
          <cell r="BG88">
            <v>200.1479114154686</v>
          </cell>
          <cell r="BH88">
            <v>50.593349956987652</v>
          </cell>
          <cell r="BI88">
            <v>96.227119063512731</v>
          </cell>
          <cell r="BJ88">
            <v>125.23477825457981</v>
          </cell>
          <cell r="BK88">
            <v>139.07727825457982</v>
          </cell>
          <cell r="BL88">
            <v>158.07069355574353</v>
          </cell>
          <cell r="BM88">
            <v>168.26319355574353</v>
          </cell>
          <cell r="BN88">
            <v>213.85275439954353</v>
          </cell>
          <cell r="BO88">
            <v>256.06476233273963</v>
          </cell>
          <cell r="BP88">
            <v>288.76501315355779</v>
          </cell>
          <cell r="BQ88">
            <v>5.0650405992156795</v>
          </cell>
          <cell r="BR88">
            <v>-0.53190657018050835</v>
          </cell>
          <cell r="BS88">
            <v>-3.6465602618421329</v>
          </cell>
          <cell r="BT88">
            <v>-11.962475394062128</v>
          </cell>
          <cell r="BU88">
            <v>-29.373658297165818</v>
          </cell>
          <cell r="BV88">
            <v>-35.230971529535815</v>
          </cell>
          <cell r="BW88">
            <v>-49.103760561259151</v>
          </cell>
          <cell r="BX88">
            <v>-61.193289866361937</v>
          </cell>
          <cell r="BY88">
            <v>-88.61710173808919</v>
          </cell>
          <cell r="BZ88">
            <v>3.3572108000000012</v>
          </cell>
          <cell r="CA88">
            <v>28.847685874</v>
          </cell>
          <cell r="CB88">
            <v>25.258643499999998</v>
          </cell>
          <cell r="CC88">
            <v>95.695212493332235</v>
          </cell>
          <cell r="CD88">
            <v>57.463540174000002</v>
          </cell>
          <cell r="CE88">
            <v>38.231672319332233</v>
          </cell>
          <cell r="CF88">
            <v>66.532051808096853</v>
          </cell>
        </row>
        <row r="89">
          <cell r="E89" t="str">
            <v xml:space="preserve">Préstamos de Inversión </v>
          </cell>
          <cell r="L89">
            <v>92.8</v>
          </cell>
          <cell r="M89">
            <v>49.7</v>
          </cell>
          <cell r="N89">
            <v>142.5</v>
          </cell>
          <cell r="O89">
            <v>13.231018806666667</v>
          </cell>
          <cell r="P89">
            <v>15.8618564625</v>
          </cell>
          <cell r="Q89">
            <v>25.896025455555556</v>
          </cell>
          <cell r="R89">
            <v>8.0864389490909101</v>
          </cell>
          <cell r="S89">
            <v>6.8884119520000011</v>
          </cell>
          <cell r="T89">
            <v>6.3869984605555548</v>
          </cell>
          <cell r="U89">
            <v>4.7136275499999991</v>
          </cell>
          <cell r="V89">
            <v>2.4741502866666671</v>
          </cell>
          <cell r="W89">
            <v>3.0862021066666667</v>
          </cell>
          <cell r="X89">
            <v>5.2764389490909096</v>
          </cell>
          <cell r="Y89">
            <v>-1.8040880479999979</v>
          </cell>
          <cell r="Z89">
            <v>-2.3055015394444442</v>
          </cell>
          <cell r="AA89">
            <v>87.791579391348506</v>
          </cell>
          <cell r="AB89">
            <v>8.6232630641157729E-2</v>
          </cell>
          <cell r="AC89">
            <v>4.6182777401568315E-2</v>
          </cell>
          <cell r="AD89">
            <v>0.13241540804272606</v>
          </cell>
          <cell r="AE89">
            <v>12.74</v>
          </cell>
          <cell r="AF89">
            <v>1.456</v>
          </cell>
          <cell r="AG89">
            <v>23.63</v>
          </cell>
          <cell r="AH89">
            <v>2.81</v>
          </cell>
          <cell r="AI89">
            <v>8.692499999999999</v>
          </cell>
          <cell r="AJ89">
            <v>8.692499999999999</v>
          </cell>
          <cell r="AK89">
            <v>8.692499999999999</v>
          </cell>
          <cell r="AL89">
            <v>8.692499999999999</v>
          </cell>
          <cell r="AM89">
            <v>8.692499999999999</v>
          </cell>
          <cell r="AN89">
            <v>8.692499999999999</v>
          </cell>
          <cell r="AO89">
            <v>8.692499999999999</v>
          </cell>
          <cell r="AP89">
            <v>0.49101880666666631</v>
          </cell>
          <cell r="AQ89">
            <v>14.405856462500001</v>
          </cell>
          <cell r="AR89">
            <v>2.2660254555555568</v>
          </cell>
          <cell r="AS89">
            <v>5.2764389490909096</v>
          </cell>
          <cell r="AT89">
            <v>-1.8040880479999979</v>
          </cell>
          <cell r="AU89">
            <v>-2.3055015394444442</v>
          </cell>
          <cell r="AV89">
            <v>-3.9788724499999999</v>
          </cell>
          <cell r="AW89">
            <v>-6.2183497133333319</v>
          </cell>
          <cell r="AX89">
            <v>-5.6062978933333323</v>
          </cell>
          <cell r="AY89">
            <v>29.092875269166669</v>
          </cell>
          <cell r="AZ89">
            <v>54.988900724722228</v>
          </cell>
          <cell r="BA89">
            <v>63.07533967381314</v>
          </cell>
          <cell r="BB89">
            <v>69.963751625813146</v>
          </cell>
          <cell r="BC89">
            <v>76.350750086368706</v>
          </cell>
          <cell r="BD89">
            <v>81.064377636368704</v>
          </cell>
          <cell r="BE89">
            <v>83.538527923035375</v>
          </cell>
          <cell r="BF89">
            <v>86.624730029702036</v>
          </cell>
          <cell r="BG89">
            <v>91.901168978792953</v>
          </cell>
          <cell r="BH89">
            <v>14.196</v>
          </cell>
          <cell r="BI89">
            <v>37.826000000000001</v>
          </cell>
          <cell r="BJ89">
            <v>40.636000000000003</v>
          </cell>
          <cell r="BK89">
            <v>49.328500000000005</v>
          </cell>
          <cell r="BL89">
            <v>58.021000000000001</v>
          </cell>
          <cell r="BM89">
            <v>66.713499999999996</v>
          </cell>
          <cell r="BN89">
            <v>75.405999999999992</v>
          </cell>
          <cell r="BO89">
            <v>84.098499999999987</v>
          </cell>
          <cell r="BP89">
            <v>92.790999999999983</v>
          </cell>
          <cell r="BQ89">
            <v>14.896875269166669</v>
          </cell>
          <cell r="BR89">
            <v>17.162900724722228</v>
          </cell>
          <cell r="BS89">
            <v>22.439339673813137</v>
          </cell>
          <cell r="BT89">
            <v>20.63525162581314</v>
          </cell>
          <cell r="BU89">
            <v>18.329750086368705</v>
          </cell>
          <cell r="BV89">
            <v>14.350877636368708</v>
          </cell>
          <cell r="BW89">
            <v>8.1325279230353829</v>
          </cell>
          <cell r="BX89">
            <v>2.5262300297020488</v>
          </cell>
          <cell r="BY89">
            <v>-0.88983102120702995</v>
          </cell>
          <cell r="BZ89">
            <v>6.9509888000000011</v>
          </cell>
          <cell r="CA89">
            <v>0.80289280000000007</v>
          </cell>
          <cell r="CB89">
            <v>13.54111</v>
          </cell>
          <cell r="CC89">
            <v>54.988900724722228</v>
          </cell>
          <cell r="CD89">
            <v>21.294991600000003</v>
          </cell>
          <cell r="CE89">
            <v>33.693909124722225</v>
          </cell>
          <cell r="CF89">
            <v>158.22457109925426</v>
          </cell>
        </row>
        <row r="90">
          <cell r="E90" t="str">
            <v>Préstamo por Venta de Epsa</v>
          </cell>
          <cell r="N90">
            <v>0</v>
          </cell>
          <cell r="AA90">
            <v>0</v>
          </cell>
          <cell r="AB90" t="str">
            <v xml:space="preserve"> </v>
          </cell>
          <cell r="AC90" t="str">
            <v xml:space="preserve"> </v>
          </cell>
          <cell r="AD90" t="str">
            <v xml:space="preserve"> 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 t="str">
            <v xml:space="preserve">n.a. </v>
          </cell>
        </row>
        <row r="91">
          <cell r="E91" t="str">
            <v>Préstamo CEDE</v>
          </cell>
          <cell r="L91">
            <v>164.96341974965685</v>
          </cell>
          <cell r="N91">
            <v>164.96341974965685</v>
          </cell>
          <cell r="O91">
            <v>1.4687005666666669E-2</v>
          </cell>
          <cell r="P91">
            <v>29.116483568500001</v>
          </cell>
          <cell r="Q91">
            <v>16.267671668333335</v>
          </cell>
          <cell r="R91">
            <v>18.511720713454544</v>
          </cell>
          <cell r="S91">
            <v>0</v>
          </cell>
          <cell r="T91">
            <v>4.875120232944445</v>
          </cell>
          <cell r="U91">
            <v>0</v>
          </cell>
          <cell r="V91">
            <v>29.481852691500002</v>
          </cell>
          <cell r="W91">
            <v>27.041020524666667</v>
          </cell>
          <cell r="X91">
            <v>0</v>
          </cell>
          <cell r="Y91">
            <v>0</v>
          </cell>
          <cell r="Z91">
            <v>0</v>
          </cell>
          <cell r="AA91">
            <v>125.30855640506564</v>
          </cell>
          <cell r="AB91">
            <v>0.15328911254929334</v>
          </cell>
          <cell r="AC91" t="str">
            <v xml:space="preserve"> </v>
          </cell>
          <cell r="AD91">
            <v>0.15328911254929334</v>
          </cell>
          <cell r="AE91">
            <v>0</v>
          </cell>
          <cell r="AF91">
            <v>33.588349956987656</v>
          </cell>
          <cell r="AG91">
            <v>19.208969106525082</v>
          </cell>
          <cell r="AH91">
            <v>19.04765919106708</v>
          </cell>
          <cell r="AI91">
            <v>0</v>
          </cell>
          <cell r="AJ91">
            <v>5.6009153011636998</v>
          </cell>
          <cell r="AK91">
            <v>0</v>
          </cell>
          <cell r="AL91">
            <v>34.597060843799994</v>
          </cell>
          <cell r="AM91">
            <v>28.719507933196102</v>
          </cell>
          <cell r="AN91">
            <v>21.637750820818169</v>
          </cell>
          <cell r="AO91">
            <v>3.7271597017613702</v>
          </cell>
          <cell r="AP91">
            <v>1.4687005666666669E-2</v>
          </cell>
          <cell r="AQ91">
            <v>-4.4718663884876548</v>
          </cell>
          <cell r="AR91">
            <v>-2.9412974381917465</v>
          </cell>
          <cell r="AS91">
            <v>-0.53593847761253599</v>
          </cell>
          <cell r="AT91">
            <v>0</v>
          </cell>
          <cell r="AU91">
            <v>-0.72579506821925488</v>
          </cell>
          <cell r="AV91">
            <v>0</v>
          </cell>
          <cell r="AW91">
            <v>-5.1152081522999922</v>
          </cell>
          <cell r="AX91">
            <v>-1.6784874085294348</v>
          </cell>
          <cell r="AY91">
            <v>29.131170574166667</v>
          </cell>
          <cell r="AZ91">
            <v>45.398842242500002</v>
          </cell>
          <cell r="BA91">
            <v>63.910562955954546</v>
          </cell>
          <cell r="BB91">
            <v>63.910562955954546</v>
          </cell>
          <cell r="BC91">
            <v>68.785683188898986</v>
          </cell>
          <cell r="BD91">
            <v>68.785683188898986</v>
          </cell>
          <cell r="BE91">
            <v>98.267535880398981</v>
          </cell>
          <cell r="BF91">
            <v>125.30855640506564</v>
          </cell>
          <cell r="BG91">
            <v>125.30855640506564</v>
          </cell>
          <cell r="BH91">
            <v>33.588349956987656</v>
          </cell>
          <cell r="BI91">
            <v>52.797319063512738</v>
          </cell>
          <cell r="BJ91">
            <v>71.844978254579814</v>
          </cell>
          <cell r="BK91">
            <v>71.844978254579814</v>
          </cell>
          <cell r="BL91">
            <v>77.44589355574351</v>
          </cell>
          <cell r="BM91">
            <v>77.44589355574351</v>
          </cell>
          <cell r="BN91">
            <v>112.0429543995435</v>
          </cell>
          <cell r="BO91">
            <v>140.7624623327396</v>
          </cell>
          <cell r="BP91">
            <v>162.40021315355779</v>
          </cell>
          <cell r="BQ91">
            <v>-4.4571793828209891</v>
          </cell>
          <cell r="BR91">
            <v>-7.3984768210127356</v>
          </cell>
          <cell r="BS91">
            <v>-7.9344152986252681</v>
          </cell>
          <cell r="BT91">
            <v>-7.9344152986252681</v>
          </cell>
          <cell r="BU91">
            <v>-8.6602103668445238</v>
          </cell>
          <cell r="BV91">
            <v>-8.6602103668445238</v>
          </cell>
          <cell r="BW91">
            <v>-13.775418519144523</v>
          </cell>
          <cell r="BX91">
            <v>-15.453905927673958</v>
          </cell>
          <cell r="BY91">
            <v>-37.091656748492142</v>
          </cell>
          <cell r="BZ91">
            <v>0</v>
          </cell>
          <cell r="CA91">
            <v>29.570398060000002</v>
          </cell>
          <cell r="CB91">
            <v>17.4681155</v>
          </cell>
          <cell r="CC91">
            <v>45.398842242500002</v>
          </cell>
          <cell r="CD91">
            <v>47.038513559999998</v>
          </cell>
          <cell r="CE91">
            <v>-1.639671317499996</v>
          </cell>
          <cell r="CF91">
            <v>-3.4858059777091221</v>
          </cell>
        </row>
        <row r="92">
          <cell r="E92" t="str">
            <v>Menos Recuperación de Cartera</v>
          </cell>
          <cell r="L92">
            <v>-110.71319999999999</v>
          </cell>
          <cell r="N92">
            <v>-110.71319999999999</v>
          </cell>
          <cell r="O92">
            <v>-2.0330883711100003</v>
          </cell>
          <cell r="P92">
            <v>-0.53256691602000006</v>
          </cell>
          <cell r="Q92">
            <v>-2.12687518676</v>
          </cell>
          <cell r="R92">
            <v>-0.70515416314000012</v>
          </cell>
          <cell r="S92">
            <v>-1.36182708422</v>
          </cell>
          <cell r="T92">
            <v>-9.6798862954399993</v>
          </cell>
          <cell r="U92">
            <v>-0.37844078237000001</v>
          </cell>
          <cell r="V92">
            <v>-0.23923116609000003</v>
          </cell>
          <cell r="W92">
            <v>-4.7440032400000009E-3</v>
          </cell>
          <cell r="X92">
            <v>0</v>
          </cell>
          <cell r="Y92">
            <v>0</v>
          </cell>
          <cell r="Z92">
            <v>0</v>
          </cell>
          <cell r="AA92">
            <v>-17.061813968389998</v>
          </cell>
          <cell r="AB92">
            <v>-0.10287813020151532</v>
          </cell>
          <cell r="AC92" t="str">
            <v xml:space="preserve"> </v>
          </cell>
          <cell r="AD92">
            <v>-0.10287813020151532</v>
          </cell>
          <cell r="AE92">
            <v>2.1339999999999999</v>
          </cell>
          <cell r="AF92">
            <v>0.67500000000000004</v>
          </cell>
          <cell r="AG92">
            <v>2.7948</v>
          </cell>
          <cell r="AH92">
            <v>7.15</v>
          </cell>
          <cell r="AI92">
            <v>5.15</v>
          </cell>
          <cell r="AJ92">
            <v>4.7</v>
          </cell>
          <cell r="AK92">
            <v>1.5</v>
          </cell>
          <cell r="AL92">
            <v>2.2999999999999998</v>
          </cell>
          <cell r="AM92">
            <v>4.8</v>
          </cell>
          <cell r="AN92">
            <v>2.37</v>
          </cell>
          <cell r="AO92">
            <v>1.89</v>
          </cell>
          <cell r="AP92">
            <v>-4.1670883711100002</v>
          </cell>
          <cell r="AQ92">
            <v>-1.2075669160200002</v>
          </cell>
          <cell r="AR92">
            <v>-4.9216751867599999</v>
          </cell>
          <cell r="AS92">
            <v>-7.8551541631400008</v>
          </cell>
          <cell r="AT92">
            <v>-6.5118270842200001</v>
          </cell>
          <cell r="AU92">
            <v>-14.379886295439999</v>
          </cell>
          <cell r="AV92">
            <v>-1.87844078237</v>
          </cell>
          <cell r="AW92">
            <v>-2.53923116609</v>
          </cell>
          <cell r="AX92">
            <v>-4.8047440032399997</v>
          </cell>
          <cell r="AY92">
            <v>-2.5656552871300002</v>
          </cell>
          <cell r="AZ92">
            <v>-4.6925304738900007</v>
          </cell>
          <cell r="BA92">
            <v>-5.3976846370300011</v>
          </cell>
          <cell r="BB92">
            <v>-6.7595117212500009</v>
          </cell>
          <cell r="BC92">
            <v>-16.439398016689999</v>
          </cell>
          <cell r="BD92">
            <v>-16.817838799059999</v>
          </cell>
          <cell r="BE92">
            <v>-17.057069965149999</v>
          </cell>
          <cell r="BF92">
            <v>-17.061813968389998</v>
          </cell>
          <cell r="BG92">
            <v>-17.061813968389998</v>
          </cell>
          <cell r="BH92">
            <v>2.8090000000000002</v>
          </cell>
          <cell r="BI92">
            <v>5.6037999999999997</v>
          </cell>
          <cell r="BJ92">
            <v>12.7538</v>
          </cell>
          <cell r="BK92">
            <v>17.9038</v>
          </cell>
          <cell r="BL92">
            <v>22.6038</v>
          </cell>
          <cell r="BM92">
            <v>24.1038</v>
          </cell>
          <cell r="BN92">
            <v>26.4038</v>
          </cell>
          <cell r="BO92">
            <v>31.203800000000001</v>
          </cell>
          <cell r="BP92">
            <v>33.573799999999999</v>
          </cell>
          <cell r="BQ92">
            <v>-5.3746552871300004</v>
          </cell>
          <cell r="BR92">
            <v>-10.29633047389</v>
          </cell>
          <cell r="BS92">
            <v>-18.151484637030002</v>
          </cell>
          <cell r="BT92">
            <v>-24.66331172125</v>
          </cell>
          <cell r="BU92">
            <v>-39.043198016689999</v>
          </cell>
          <cell r="BV92">
            <v>-40.921638799059998</v>
          </cell>
          <cell r="BW92">
            <v>-43.460869965149996</v>
          </cell>
          <cell r="BX92">
            <v>-48.265613968389999</v>
          </cell>
          <cell r="BY92">
            <v>-50.635613968389997</v>
          </cell>
          <cell r="BZ92">
            <v>-3.5937779999999999</v>
          </cell>
          <cell r="CA92">
            <v>-1.5256049859999998</v>
          </cell>
          <cell r="CB92">
            <v>-5.7505820000000005</v>
          </cell>
          <cell r="CC92">
            <v>-4.6925304738900007</v>
          </cell>
          <cell r="CD92">
            <v>-10.869964985999999</v>
          </cell>
          <cell r="CE92">
            <v>6.1774345121099987</v>
          </cell>
          <cell r="CF92">
            <v>-56.83030736590451</v>
          </cell>
        </row>
        <row r="93">
          <cell r="AX93">
            <v>0</v>
          </cell>
          <cell r="BN93">
            <v>0</v>
          </cell>
          <cell r="BO93">
            <v>0</v>
          </cell>
        </row>
        <row r="94">
          <cell r="L94" t="e">
            <v>#REF!</v>
          </cell>
          <cell r="M94" t="e">
            <v>#REF!</v>
          </cell>
          <cell r="N94" t="e">
            <v>#REF!</v>
          </cell>
          <cell r="Q94">
            <v>-890.21048852006766</v>
          </cell>
          <cell r="R94">
            <v>-489.17203684915734</v>
          </cell>
          <cell r="S94">
            <v>-526.42041784220692</v>
          </cell>
          <cell r="T94">
            <v>-43.394175336371745</v>
          </cell>
          <cell r="U94">
            <v>-349.40508194797616</v>
          </cell>
          <cell r="V94">
            <v>71.192121544294253</v>
          </cell>
          <cell r="W94">
            <v>-731.83657163718533</v>
          </cell>
          <cell r="X94">
            <v>-67.723031706633776</v>
          </cell>
          <cell r="Y94">
            <v>-525.49327769146953</v>
          </cell>
          <cell r="Z94">
            <v>-602.33735328808928</v>
          </cell>
          <cell r="AA94">
            <v>-4794.4480445924883</v>
          </cell>
          <cell r="AB94" t="e">
            <v>#REF!</v>
          </cell>
          <cell r="AC94" t="e">
            <v>#REF!</v>
          </cell>
          <cell r="AD94" t="e">
            <v>#REF!</v>
          </cell>
          <cell r="AE94">
            <v>-590.84550737537973</v>
          </cell>
          <cell r="AF94">
            <v>-5.8513556460382858</v>
          </cell>
          <cell r="AG94">
            <v>-1278.4912493485408</v>
          </cell>
          <cell r="AH94">
            <v>-412.28770791375325</v>
          </cell>
          <cell r="AI94">
            <v>-575.78383538391915</v>
          </cell>
          <cell r="AJ94">
            <v>-124.97289252651457</v>
          </cell>
          <cell r="AK94">
            <v>-383.48616455117605</v>
          </cell>
          <cell r="AL94">
            <v>-66.720873594724068</v>
          </cell>
          <cell r="AM94">
            <v>-765.64063875035754</v>
          </cell>
          <cell r="AN94">
            <v>-121.50799739127827</v>
          </cell>
          <cell r="AO94">
            <v>-564.10987128517513</v>
          </cell>
          <cell r="AP94">
            <v>31.100615840510159</v>
          </cell>
          <cell r="AQ94">
            <v>-74.051484136716482</v>
          </cell>
          <cell r="AR94">
            <v>388.28076082847315</v>
          </cell>
          <cell r="AS94">
            <v>-76.884328935404085</v>
          </cell>
          <cell r="AT94">
            <v>49.363417541712238</v>
          </cell>
          <cell r="AU94">
            <v>81.578717190142825</v>
          </cell>
          <cell r="AV94">
            <v>34.081082603199889</v>
          </cell>
          <cell r="AW94">
            <v>137.91299513901834</v>
          </cell>
          <cell r="AX94">
            <v>33.804067113172209</v>
          </cell>
          <cell r="AY94">
            <v>-649.48383589024456</v>
          </cell>
          <cell r="AZ94">
            <v>-1547.6599122676816</v>
          </cell>
          <cell r="BA94">
            <v>-2040.3565412682294</v>
          </cell>
          <cell r="BB94">
            <v>-2570.319859389595</v>
          </cell>
          <cell r="BC94">
            <v>-2618.4558589006483</v>
          </cell>
          <cell r="BD94">
            <v>-2970.5828402083162</v>
          </cell>
          <cell r="BE94">
            <v>-2902.5030212866623</v>
          </cell>
          <cell r="BF94">
            <v>-3642.7581881444357</v>
          </cell>
          <cell r="BG94">
            <v>-3710.4812198510667</v>
          </cell>
          <cell r="BH94">
            <v>-654.69573213025092</v>
          </cell>
          <cell r="BI94">
            <v>-1875.1881123699588</v>
          </cell>
          <cell r="BJ94">
            <v>-2287.4758202837111</v>
          </cell>
          <cell r="BK94">
            <v>-2863.2596556676299</v>
          </cell>
          <cell r="BL94">
            <v>-2988.2325481941452</v>
          </cell>
          <cell r="BM94">
            <v>-3371.7187127453208</v>
          </cell>
          <cell r="BN94">
            <v>-3438.4395863400459</v>
          </cell>
          <cell r="BO94">
            <v>-4204.0802250904035</v>
          </cell>
          <cell r="BP94">
            <v>-4325.5882224816814</v>
          </cell>
          <cell r="BQ94">
            <v>5.2118962400066362</v>
          </cell>
          <cell r="BR94">
            <v>327.52820010227668</v>
          </cell>
          <cell r="BS94">
            <v>247.11927901548228</v>
          </cell>
          <cell r="BT94">
            <v>292.93979627803418</v>
          </cell>
          <cell r="BU94">
            <v>369.77668929349653</v>
          </cell>
          <cell r="BV94">
            <v>401.13587253700581</v>
          </cell>
          <cell r="BW94">
            <v>535.93656505338367</v>
          </cell>
          <cell r="BX94">
            <v>561.32203694596774</v>
          </cell>
          <cell r="BY94">
            <v>615.10700263061472</v>
          </cell>
          <cell r="BZ94" t="e">
            <v>#REF!</v>
          </cell>
          <cell r="CA94" t="e">
            <v>#REF!</v>
          </cell>
          <cell r="CB94" t="e">
            <v>#REF!</v>
          </cell>
          <cell r="CC94">
            <v>-1547.6599122676816</v>
          </cell>
          <cell r="CD94" t="e">
            <v>#REF!</v>
          </cell>
          <cell r="CE94" t="e">
            <v>#REF!</v>
          </cell>
          <cell r="CF94" t="e">
            <v>#REF!</v>
          </cell>
        </row>
        <row r="95">
          <cell r="AX95">
            <v>0</v>
          </cell>
          <cell r="BN95">
            <v>0</v>
          </cell>
          <cell r="BO95">
            <v>0</v>
          </cell>
        </row>
        <row r="96">
          <cell r="L96" t="e">
            <v>#REF!</v>
          </cell>
          <cell r="M96" t="e">
            <v>#REF!</v>
          </cell>
          <cell r="N96" t="e">
            <v>#REF!</v>
          </cell>
          <cell r="Q96">
            <v>890.21048852006766</v>
          </cell>
          <cell r="R96">
            <v>489.17203684915734</v>
          </cell>
          <cell r="S96">
            <v>526.42041784220692</v>
          </cell>
          <cell r="T96">
            <v>43.394175336371745</v>
          </cell>
          <cell r="U96">
            <v>349.40508194797616</v>
          </cell>
          <cell r="V96">
            <v>-71.192121544294253</v>
          </cell>
          <cell r="W96">
            <v>731.83657163718533</v>
          </cell>
          <cell r="X96">
            <v>67.723031706633776</v>
          </cell>
          <cell r="Y96">
            <v>525.49327769146953</v>
          </cell>
          <cell r="Z96">
            <v>602.33735328808928</v>
          </cell>
          <cell r="AA96">
            <v>4794.4480445924883</v>
          </cell>
          <cell r="AB96" t="e">
            <v>#REF!</v>
          </cell>
          <cell r="AC96" t="e">
            <v>#REF!</v>
          </cell>
          <cell r="AD96" t="e">
            <v>#REF!</v>
          </cell>
          <cell r="AE96">
            <v>590.84550737537973</v>
          </cell>
          <cell r="AF96">
            <v>5.8513556460382858</v>
          </cell>
          <cell r="AG96">
            <v>1278.4912493485408</v>
          </cell>
          <cell r="AH96">
            <v>412.28770791375325</v>
          </cell>
          <cell r="AI96">
            <v>575.78383538391915</v>
          </cell>
          <cell r="AJ96">
            <v>124.97289252651457</v>
          </cell>
          <cell r="AK96">
            <v>383.48616455117605</v>
          </cell>
          <cell r="AL96">
            <v>66.720873594724068</v>
          </cell>
          <cell r="AM96">
            <v>765.64063875035754</v>
          </cell>
          <cell r="AN96">
            <v>121.50799739127827</v>
          </cell>
          <cell r="AO96">
            <v>564.10987128517513</v>
          </cell>
          <cell r="AP96">
            <v>-31.100615840510159</v>
          </cell>
          <cell r="AQ96">
            <v>74.051484136716482</v>
          </cell>
          <cell r="AR96">
            <v>-388.28076082847315</v>
          </cell>
          <cell r="AS96">
            <v>76.884328935404085</v>
          </cell>
          <cell r="AT96">
            <v>-49.363417541712238</v>
          </cell>
          <cell r="AU96">
            <v>-81.578717190142825</v>
          </cell>
          <cell r="AV96">
            <v>-34.081082603199889</v>
          </cell>
          <cell r="AW96">
            <v>-137.91299513901834</v>
          </cell>
          <cell r="AX96">
            <v>-33.804067113172209</v>
          </cell>
          <cell r="AY96">
            <v>649.48383589024456</v>
          </cell>
          <cell r="AZ96">
            <v>1547.6599122676816</v>
          </cell>
          <cell r="BA96">
            <v>2040.3565412682294</v>
          </cell>
          <cell r="BB96">
            <v>2570.319859389595</v>
          </cell>
          <cell r="BC96">
            <v>2618.4558589006483</v>
          </cell>
          <cell r="BD96">
            <v>2970.5828402083162</v>
          </cell>
          <cell r="BE96">
            <v>2902.5030212866623</v>
          </cell>
          <cell r="BF96">
            <v>3642.7581881444357</v>
          </cell>
          <cell r="BG96">
            <v>3710.4812198510667</v>
          </cell>
          <cell r="BH96">
            <v>654.69573213025092</v>
          </cell>
          <cell r="BI96">
            <v>1875.1881123699588</v>
          </cell>
          <cell r="BJ96">
            <v>2287.4758202837111</v>
          </cell>
          <cell r="BK96">
            <v>2863.2596556676299</v>
          </cell>
          <cell r="BL96">
            <v>2988.2325481941452</v>
          </cell>
          <cell r="BM96">
            <v>3371.7187127453208</v>
          </cell>
          <cell r="BN96">
            <v>3438.4395863400459</v>
          </cell>
          <cell r="BO96">
            <v>4204.0802250904035</v>
          </cell>
          <cell r="BP96">
            <v>4325.5882224816814</v>
          </cell>
          <cell r="BQ96">
            <v>-5.2118962400066362</v>
          </cell>
          <cell r="BR96">
            <v>-327.52820010227668</v>
          </cell>
          <cell r="BS96">
            <v>-247.11927901548228</v>
          </cell>
          <cell r="BT96">
            <v>-292.93979627803418</v>
          </cell>
          <cell r="BU96">
            <v>-369.77668929349653</v>
          </cell>
          <cell r="BV96">
            <v>-401.13587253700581</v>
          </cell>
          <cell r="BW96">
            <v>-535.93656505338367</v>
          </cell>
          <cell r="BX96">
            <v>-561.32203694596774</v>
          </cell>
          <cell r="BY96">
            <v>-615.10700263061472</v>
          </cell>
          <cell r="BZ96" t="e">
            <v>#REF!</v>
          </cell>
          <cell r="CA96" t="e">
            <v>#REF!</v>
          </cell>
          <cell r="CB96" t="e">
            <v>#REF!</v>
          </cell>
          <cell r="CC96">
            <v>1547.6599122676816</v>
          </cell>
          <cell r="CD96" t="e">
            <v>#REF!</v>
          </cell>
          <cell r="CE96" t="e">
            <v>#REF!</v>
          </cell>
          <cell r="CF96" t="e">
            <v>#REF!</v>
          </cell>
        </row>
        <row r="97">
          <cell r="AX97">
            <v>0</v>
          </cell>
          <cell r="BN97">
            <v>0</v>
          </cell>
          <cell r="BO97">
            <v>0</v>
          </cell>
        </row>
        <row r="98">
          <cell r="L98">
            <v>639.05421527048111</v>
          </cell>
          <cell r="M98">
            <v>335.92549594676302</v>
          </cell>
          <cell r="N98">
            <v>974.97971121724413</v>
          </cell>
          <cell r="Q98">
            <v>2.9894620952923319</v>
          </cell>
          <cell r="R98">
            <v>-164.77816799706926</v>
          </cell>
          <cell r="S98">
            <v>-295.41200307049195</v>
          </cell>
          <cell r="T98">
            <v>1.1693489214799122</v>
          </cell>
          <cell r="U98">
            <v>-10.156778040254203</v>
          </cell>
          <cell r="V98">
            <v>2.7434353768728386</v>
          </cell>
          <cell r="W98">
            <v>-93.031746413190135</v>
          </cell>
          <cell r="X98">
            <v>43.998957597113261</v>
          </cell>
          <cell r="Y98">
            <v>24.711978947638865</v>
          </cell>
          <cell r="Z98">
            <v>189.83435812515449</v>
          </cell>
          <cell r="AA98">
            <v>759.39219859510604</v>
          </cell>
          <cell r="AB98">
            <v>0.59382894509799888</v>
          </cell>
          <cell r="AC98">
            <v>0.31215236222979464</v>
          </cell>
          <cell r="AD98">
            <v>0.90598130732779358</v>
          </cell>
          <cell r="AE98">
            <v>34.883341659996759</v>
          </cell>
          <cell r="AF98">
            <v>828.78595952418698</v>
          </cell>
          <cell r="AG98">
            <v>36.778636096465263</v>
          </cell>
          <cell r="AH98">
            <v>-103.89689032556608</v>
          </cell>
          <cell r="AI98">
            <v>-242.52994766108284</v>
          </cell>
          <cell r="AJ98">
            <v>52.087356112903294</v>
          </cell>
          <cell r="AK98">
            <v>40.920096609244311</v>
          </cell>
          <cell r="AL98">
            <v>41.739180194382115</v>
          </cell>
          <cell r="AM98">
            <v>-72.382533511861823</v>
          </cell>
          <cell r="AN98">
            <v>-29.276127941215918</v>
          </cell>
          <cell r="AO98">
            <v>91.586691720826991</v>
          </cell>
          <cell r="AP98">
            <v>-20.444387593865255</v>
          </cell>
          <cell r="AQ98">
            <v>214.09843946224112</v>
          </cell>
          <cell r="AR98">
            <v>-33.789174001172931</v>
          </cell>
          <cell r="AS98">
            <v>-60.881277671503184</v>
          </cell>
          <cell r="AT98">
            <v>-52.882055409409105</v>
          </cell>
          <cell r="AU98">
            <v>-50.918007191423385</v>
          </cell>
          <cell r="AV98">
            <v>-51.076874649498514</v>
          </cell>
          <cell r="AW98">
            <v>-38.995744817509276</v>
          </cell>
          <cell r="AX98">
            <v>-20.649212901328312</v>
          </cell>
          <cell r="AY98">
            <v>1057.3233530525597</v>
          </cell>
          <cell r="AZ98">
            <v>1060.3128151478522</v>
          </cell>
          <cell r="BA98">
            <v>895.53464715078269</v>
          </cell>
          <cell r="BB98">
            <v>600.12264408029068</v>
          </cell>
          <cell r="BC98">
            <v>601.29199300177049</v>
          </cell>
          <cell r="BD98">
            <v>591.13521496151657</v>
          </cell>
          <cell r="BE98">
            <v>593.87865033838943</v>
          </cell>
          <cell r="BF98">
            <v>500.84690392519929</v>
          </cell>
          <cell r="BG98">
            <v>544.84586152231236</v>
          </cell>
          <cell r="BH98">
            <v>863.66930118418372</v>
          </cell>
          <cell r="BI98">
            <v>900.44793728064883</v>
          </cell>
          <cell r="BJ98">
            <v>796.55104695508282</v>
          </cell>
          <cell r="BK98">
            <v>554.0210992939999</v>
          </cell>
          <cell r="BL98">
            <v>606.10845540690343</v>
          </cell>
          <cell r="BM98">
            <v>647.02855201614761</v>
          </cell>
          <cell r="BN98">
            <v>688.76773221052974</v>
          </cell>
          <cell r="BO98">
            <v>616.38519869866786</v>
          </cell>
          <cell r="BP98">
            <v>587.10907075745195</v>
          </cell>
          <cell r="BQ98">
            <v>193.65405186837592</v>
          </cell>
          <cell r="BR98">
            <v>159.86487786720298</v>
          </cell>
          <cell r="BS98">
            <v>98.983600195699808</v>
          </cell>
          <cell r="BT98">
            <v>46.101544786290731</v>
          </cell>
          <cell r="BU98">
            <v>-4.8164624051326967</v>
          </cell>
          <cell r="BV98">
            <v>-55.893337054631075</v>
          </cell>
          <cell r="BW98">
            <v>-94.889081872140309</v>
          </cell>
          <cell r="BX98">
            <v>-115.53829477346858</v>
          </cell>
          <cell r="BY98">
            <v>-42.263209235139584</v>
          </cell>
          <cell r="BZ98">
            <v>1.4981328000000005</v>
          </cell>
          <cell r="CA98">
            <v>366.78625418000001</v>
          </cell>
          <cell r="CB98">
            <v>263.98059999999998</v>
          </cell>
          <cell r="CC98">
            <v>1060.3128151478522</v>
          </cell>
          <cell r="CD98">
            <v>632.26498698</v>
          </cell>
          <cell r="CE98">
            <v>428.04782816785223</v>
          </cell>
          <cell r="CF98">
            <v>67.700700969132171</v>
          </cell>
        </row>
        <row r="99">
          <cell r="L99">
            <v>1428.4849897022912</v>
          </cell>
          <cell r="M99">
            <v>335.92549594676302</v>
          </cell>
          <cell r="N99">
            <v>1764.4104856490542</v>
          </cell>
          <cell r="Q99">
            <v>50.937557258403459</v>
          </cell>
          <cell r="R99">
            <v>37.39597355783981</v>
          </cell>
          <cell r="S99">
            <v>28.940566820708035</v>
          </cell>
          <cell r="T99">
            <v>30.712036930479918</v>
          </cell>
          <cell r="U99">
            <v>35.931942268301334</v>
          </cell>
          <cell r="V99">
            <v>84.686021780539505</v>
          </cell>
          <cell r="W99">
            <v>19.657021299809866</v>
          </cell>
          <cell r="X99">
            <v>156.90923406822435</v>
          </cell>
          <cell r="Y99">
            <v>37.102043533638863</v>
          </cell>
          <cell r="Z99">
            <v>219.22892079860355</v>
          </cell>
          <cell r="AA99">
            <v>1857.9286864009418</v>
          </cell>
          <cell r="AB99">
            <v>1.3273924406620223</v>
          </cell>
          <cell r="AC99">
            <v>0.31215236222979464</v>
          </cell>
          <cell r="AD99">
            <v>1.6395448028918169</v>
          </cell>
          <cell r="AE99">
            <v>60.376594117647059</v>
          </cell>
          <cell r="AF99">
            <v>907.19443251295115</v>
          </cell>
          <cell r="AG99">
            <v>88.734204559688919</v>
          </cell>
          <cell r="AH99">
            <v>42.168021793740976</v>
          </cell>
          <cell r="AI99">
            <v>57.148968347815327</v>
          </cell>
          <cell r="AJ99">
            <v>74.831563446766765</v>
          </cell>
          <cell r="AK99">
            <v>92.394756404912712</v>
          </cell>
          <cell r="AL99">
            <v>69.852676542503275</v>
          </cell>
          <cell r="AM99">
            <v>81.862530473357879</v>
          </cell>
          <cell r="AN99">
            <v>107.71517339232685</v>
          </cell>
          <cell r="AO99">
            <v>142.5262457243648</v>
          </cell>
          <cell r="AP99">
            <v>-21.052551138182217</v>
          </cell>
          <cell r="AQ99">
            <v>209.90889259197706</v>
          </cell>
          <cell r="AR99">
            <v>-37.796647301285461</v>
          </cell>
          <cell r="AS99">
            <v>-4.7720482359011669</v>
          </cell>
          <cell r="AT99">
            <v>-28.208401527107291</v>
          </cell>
          <cell r="AU99">
            <v>-44.119526516286847</v>
          </cell>
          <cell r="AV99">
            <v>-56.462814136611378</v>
          </cell>
          <cell r="AW99">
            <v>14.83334523803623</v>
          </cell>
          <cell r="AX99">
            <v>-62.205509173548009</v>
          </cell>
          <cell r="AY99">
            <v>1156.427368084393</v>
          </cell>
          <cell r="AZ99">
            <v>1207.3649253427966</v>
          </cell>
          <cell r="BA99">
            <v>1244.7608989006362</v>
          </cell>
          <cell r="BB99">
            <v>1273.7014657213442</v>
          </cell>
          <cell r="BC99">
            <v>1304.413502651824</v>
          </cell>
          <cell r="BD99">
            <v>1340.3454449201256</v>
          </cell>
          <cell r="BE99">
            <v>1425.0314667006651</v>
          </cell>
          <cell r="BF99">
            <v>1444.688488000475</v>
          </cell>
          <cell r="BG99">
            <v>1601.5977220686991</v>
          </cell>
          <cell r="BH99">
            <v>967.57102663059823</v>
          </cell>
          <cell r="BI99">
            <v>1056.305231190287</v>
          </cell>
          <cell r="BJ99">
            <v>1098.473252984028</v>
          </cell>
          <cell r="BK99">
            <v>1155.6222213318433</v>
          </cell>
          <cell r="BL99">
            <v>1230.4537847786103</v>
          </cell>
          <cell r="BM99">
            <v>1322.8485411835229</v>
          </cell>
          <cell r="BN99">
            <v>1392.701217726026</v>
          </cell>
          <cell r="BO99">
            <v>1474.563748199384</v>
          </cell>
          <cell r="BP99">
            <v>1582.278921591711</v>
          </cell>
          <cell r="BQ99">
            <v>188.85634145379476</v>
          </cell>
          <cell r="BR99">
            <v>151.05969415250931</v>
          </cell>
          <cell r="BS99">
            <v>146.28764591660814</v>
          </cell>
          <cell r="BT99">
            <v>118.07924438950084</v>
          </cell>
          <cell r="BU99">
            <v>73.959717873214018</v>
          </cell>
          <cell r="BV99">
            <v>17.496903736602661</v>
          </cell>
          <cell r="BW99">
            <v>32.330248974639062</v>
          </cell>
          <cell r="BX99">
            <v>-29.875260198909018</v>
          </cell>
          <cell r="BY99">
            <v>19.318800476988145</v>
          </cell>
          <cell r="BZ99">
            <v>17.5490368</v>
          </cell>
          <cell r="CA99">
            <v>447.42097360000002</v>
          </cell>
          <cell r="CB99">
            <v>321.45983000000001</v>
          </cell>
          <cell r="CC99">
            <v>1207.3649253427966</v>
          </cell>
          <cell r="CD99">
            <v>786.42984039999999</v>
          </cell>
          <cell r="CE99">
            <v>420.93508494279661</v>
          </cell>
          <cell r="CF99">
            <v>53.524810900956822</v>
          </cell>
        </row>
        <row r="100">
          <cell r="L100">
            <v>356.97048970229122</v>
          </cell>
          <cell r="N100">
            <v>356.97048970229122</v>
          </cell>
          <cell r="Q100">
            <v>25.211344145070115</v>
          </cell>
          <cell r="R100">
            <v>15.471296199657996</v>
          </cell>
          <cell r="S100">
            <v>14.601926332708032</v>
          </cell>
          <cell r="T100">
            <v>27.790709804368806</v>
          </cell>
          <cell r="U100">
            <v>24.114951007745784</v>
          </cell>
          <cell r="V100">
            <v>52.914449292206172</v>
          </cell>
          <cell r="W100">
            <v>10.4738662931432</v>
          </cell>
          <cell r="X100">
            <v>22.569315121557686</v>
          </cell>
          <cell r="Y100">
            <v>37.102043533638863</v>
          </cell>
          <cell r="Z100">
            <v>89.728920798603539</v>
          </cell>
          <cell r="AA100">
            <v>343.14598011434299</v>
          </cell>
          <cell r="AB100">
            <v>0.33170802142554823</v>
          </cell>
          <cell r="AC100" t="str">
            <v xml:space="preserve"> </v>
          </cell>
          <cell r="AD100">
            <v>0.33170802142554823</v>
          </cell>
          <cell r="AE100">
            <v>31.6</v>
          </cell>
          <cell r="AF100">
            <v>33.909257759124486</v>
          </cell>
          <cell r="AG100">
            <v>45.457189265571266</v>
          </cell>
          <cell r="AH100">
            <v>19.748698264329217</v>
          </cell>
          <cell r="AI100">
            <v>21.840693053697674</v>
          </cell>
          <cell r="AJ100">
            <v>28.471841093825585</v>
          </cell>
          <cell r="AK100">
            <v>37.506622287265657</v>
          </cell>
          <cell r="AL100">
            <v>29.261461248385629</v>
          </cell>
          <cell r="AM100">
            <v>26.146386943946119</v>
          </cell>
          <cell r="AN100">
            <v>50.999029862915073</v>
          </cell>
          <cell r="AO100">
            <v>30.595363959658915</v>
          </cell>
          <cell r="AP100">
            <v>-28.748003050535168</v>
          </cell>
          <cell r="AQ100">
            <v>-13.594097122946511</v>
          </cell>
          <cell r="AR100">
            <v>-20.245845120501151</v>
          </cell>
          <cell r="AS100">
            <v>-4.2774020646712216</v>
          </cell>
          <cell r="AT100">
            <v>-7.2387667209896414</v>
          </cell>
          <cell r="AU100">
            <v>-0.68113128945677914</v>
          </cell>
          <cell r="AV100">
            <v>-13.391671279519873</v>
          </cell>
          <cell r="AW100">
            <v>23.652988043820542</v>
          </cell>
          <cell r="AX100">
            <v>-15.67252065080292</v>
          </cell>
          <cell r="AY100">
            <v>23.167157585642808</v>
          </cell>
          <cell r="AZ100">
            <v>48.378501730712927</v>
          </cell>
          <cell r="BA100">
            <v>63.849797930370926</v>
          </cell>
          <cell r="BB100">
            <v>78.451724263078958</v>
          </cell>
          <cell r="BC100">
            <v>106.24243406744776</v>
          </cell>
          <cell r="BD100">
            <v>130.35738507519355</v>
          </cell>
          <cell r="BE100">
            <v>183.27183436739972</v>
          </cell>
          <cell r="BF100">
            <v>193.74570066054292</v>
          </cell>
          <cell r="BG100">
            <v>216.3150157821006</v>
          </cell>
          <cell r="BH100">
            <v>65.509257759124495</v>
          </cell>
          <cell r="BI100">
            <v>110.96644702469575</v>
          </cell>
          <cell r="BJ100">
            <v>130.71514528902497</v>
          </cell>
          <cell r="BK100">
            <v>152.55583834272264</v>
          </cell>
          <cell r="BL100">
            <v>181.02767943654823</v>
          </cell>
          <cell r="BM100">
            <v>218.53430172381388</v>
          </cell>
          <cell r="BN100">
            <v>247.7957629721995</v>
          </cell>
          <cell r="BO100">
            <v>273.94214991614564</v>
          </cell>
          <cell r="BP100">
            <v>324.94117977906069</v>
          </cell>
          <cell r="BQ100">
            <v>-42.342100173481683</v>
          </cell>
          <cell r="BR100">
            <v>-62.587945293982827</v>
          </cell>
          <cell r="BS100">
            <v>-66.865347358654049</v>
          </cell>
          <cell r="BT100">
            <v>-74.104114079643679</v>
          </cell>
          <cell r="BU100">
            <v>-74.785245369100465</v>
          </cell>
          <cell r="BV100">
            <v>-88.176916648620335</v>
          </cell>
          <cell r="BW100">
            <v>-64.523928604799778</v>
          </cell>
          <cell r="BX100">
            <v>-80.196449255602715</v>
          </cell>
          <cell r="BY100">
            <v>-108.62616399696009</v>
          </cell>
          <cell r="BZ100">
            <v>1.8360000000000001</v>
          </cell>
          <cell r="CA100">
            <v>9.57714</v>
          </cell>
          <cell r="CB100">
            <v>13.1625</v>
          </cell>
          <cell r="CC100">
            <v>48.378501730712927</v>
          </cell>
          <cell r="CD100">
            <v>24.57564</v>
          </cell>
          <cell r="CE100">
            <v>23.802861730712927</v>
          </cell>
          <cell r="CF100">
            <v>96.855511110648294</v>
          </cell>
        </row>
        <row r="101">
          <cell r="L101">
            <v>1071.5145</v>
          </cell>
          <cell r="N101">
            <v>1071.5145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125.86422222222221</v>
          </cell>
          <cell r="Y101">
            <v>0</v>
          </cell>
          <cell r="Z101">
            <v>129.5</v>
          </cell>
          <cell r="AA101">
            <v>1326.9345440034724</v>
          </cell>
          <cell r="AB101">
            <v>0.99568441923647422</v>
          </cell>
          <cell r="AC101" t="str">
            <v xml:space="preserve"> </v>
          </cell>
          <cell r="AD101">
            <v>0.99568441923647422</v>
          </cell>
          <cell r="AE101">
            <v>0</v>
          </cell>
          <cell r="AF101">
            <v>802.26950534206196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269.30081643918822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1071.5703217812502</v>
          </cell>
          <cell r="AZ101">
            <v>1071.5703217812502</v>
          </cell>
          <cell r="BA101">
            <v>1071.5703217812502</v>
          </cell>
          <cell r="BB101">
            <v>1071.5703217812502</v>
          </cell>
          <cell r="BC101">
            <v>1071.5703217812502</v>
          </cell>
          <cell r="BD101">
            <v>1071.5703217812502</v>
          </cell>
          <cell r="BE101">
            <v>1071.5703217812502</v>
          </cell>
          <cell r="BF101">
            <v>1071.5703217812502</v>
          </cell>
          <cell r="BG101">
            <v>1197.4345440034724</v>
          </cell>
          <cell r="BH101">
            <v>802.26950534206196</v>
          </cell>
          <cell r="BI101">
            <v>802.26950534206196</v>
          </cell>
          <cell r="BJ101">
            <v>802.26950534206196</v>
          </cell>
          <cell r="BK101">
            <v>802.26950534206196</v>
          </cell>
          <cell r="BL101">
            <v>802.26950534206196</v>
          </cell>
          <cell r="BM101">
            <v>802.26950534206196</v>
          </cell>
          <cell r="BN101">
            <v>802.26950534206196</v>
          </cell>
          <cell r="BO101">
            <v>802.26950534206196</v>
          </cell>
          <cell r="BP101">
            <v>802.26950534206196</v>
          </cell>
          <cell r="BQ101">
            <v>269.30081643918822</v>
          </cell>
          <cell r="BR101">
            <v>269.30081643918822</v>
          </cell>
          <cell r="BS101">
            <v>269.30081643918822</v>
          </cell>
          <cell r="BT101">
            <v>269.30081643918822</v>
          </cell>
          <cell r="BU101">
            <v>269.30081643918822</v>
          </cell>
          <cell r="BV101">
            <v>269.30081643918822</v>
          </cell>
          <cell r="BW101">
            <v>269.30081643918822</v>
          </cell>
          <cell r="BX101">
            <v>269.30081643918822</v>
          </cell>
          <cell r="BY101">
            <v>395.16503866141045</v>
          </cell>
          <cell r="BZ101">
            <v>0</v>
          </cell>
          <cell r="CA101">
            <v>410.29914000000002</v>
          </cell>
          <cell r="CB101">
            <v>297.97899999999998</v>
          </cell>
          <cell r="CC101">
            <v>1071.5703217812502</v>
          </cell>
          <cell r="CD101">
            <v>708.27814000000001</v>
          </cell>
          <cell r="CE101">
            <v>363.29218178125018</v>
          </cell>
          <cell r="CF101">
            <v>51.292304712559698</v>
          </cell>
        </row>
        <row r="102">
          <cell r="M102">
            <v>335.92549594676302</v>
          </cell>
          <cell r="N102">
            <v>335.92549594676302</v>
          </cell>
          <cell r="Q102">
            <v>25.72621311333334</v>
          </cell>
          <cell r="R102">
            <v>21.924677358181814</v>
          </cell>
          <cell r="S102">
            <v>14.338640488000003</v>
          </cell>
          <cell r="T102">
            <v>2.9213271261111111</v>
          </cell>
          <cell r="U102">
            <v>11.816991260555552</v>
          </cell>
          <cell r="V102">
            <v>31.771572488333337</v>
          </cell>
          <cell r="W102">
            <v>9.1831550066666665</v>
          </cell>
          <cell r="X102">
            <v>8.475696724444445</v>
          </cell>
          <cell r="Y102">
            <v>0</v>
          </cell>
          <cell r="Z102">
            <v>0</v>
          </cell>
          <cell r="AA102">
            <v>187.84816228312627</v>
          </cell>
          <cell r="AB102" t="str">
            <v xml:space="preserve"> </v>
          </cell>
          <cell r="AC102">
            <v>0.31215236222979464</v>
          </cell>
          <cell r="AD102">
            <v>0.31215236222979464</v>
          </cell>
          <cell r="AE102">
            <v>28.776594117647058</v>
          </cell>
          <cell r="AF102">
            <v>71.015669411764705</v>
          </cell>
          <cell r="AG102">
            <v>43.277015294117646</v>
          </cell>
          <cell r="AH102">
            <v>22.419323529411763</v>
          </cell>
          <cell r="AI102">
            <v>35.308275294117649</v>
          </cell>
          <cell r="AJ102">
            <v>46.359722352941176</v>
          </cell>
          <cell r="AK102">
            <v>54.888134117647056</v>
          </cell>
          <cell r="AL102">
            <v>40.591215294117646</v>
          </cell>
          <cell r="AM102">
            <v>55.716143529411767</v>
          </cell>
          <cell r="AN102">
            <v>56.716143529411767</v>
          </cell>
          <cell r="AO102">
            <v>111.93088176470587</v>
          </cell>
          <cell r="AP102">
            <v>7.6954519123529508</v>
          </cell>
          <cell r="AQ102">
            <v>-45.797826724264695</v>
          </cell>
          <cell r="AR102">
            <v>-17.550802180784306</v>
          </cell>
          <cell r="AS102">
            <v>-0.49464617122994881</v>
          </cell>
          <cell r="AT102">
            <v>-20.969634806117647</v>
          </cell>
          <cell r="AU102">
            <v>-43.438395226830067</v>
          </cell>
          <cell r="AV102">
            <v>-43.071142857091502</v>
          </cell>
          <cell r="AW102">
            <v>-8.8196428057843086</v>
          </cell>
          <cell r="AX102">
            <v>-46.5329885227451</v>
          </cell>
          <cell r="AY102">
            <v>61.689888717500011</v>
          </cell>
          <cell r="AZ102">
            <v>87.416101830833355</v>
          </cell>
          <cell r="BA102">
            <v>109.34077918901517</v>
          </cell>
          <cell r="BB102">
            <v>123.67941967701518</v>
          </cell>
          <cell r="BC102">
            <v>126.60074680312628</v>
          </cell>
          <cell r="BD102">
            <v>138.41773806368184</v>
          </cell>
          <cell r="BE102">
            <v>170.18931055201517</v>
          </cell>
          <cell r="BF102">
            <v>179.37246555868182</v>
          </cell>
          <cell r="BG102">
            <v>187.84816228312627</v>
          </cell>
          <cell r="BH102">
            <v>99.79226352941177</v>
          </cell>
          <cell r="BI102">
            <v>143.06927882352943</v>
          </cell>
          <cell r="BJ102">
            <v>165.4886023529412</v>
          </cell>
          <cell r="BK102">
            <v>200.79687764705886</v>
          </cell>
          <cell r="BL102">
            <v>247.15660000000003</v>
          </cell>
          <cell r="BM102">
            <v>302.04473411764707</v>
          </cell>
          <cell r="BN102">
            <v>342.63594941176473</v>
          </cell>
          <cell r="BO102">
            <v>398.35209294117647</v>
          </cell>
          <cell r="BP102">
            <v>455.0682364705882</v>
          </cell>
          <cell r="BQ102">
            <v>-38.102374811911758</v>
          </cell>
          <cell r="BR102">
            <v>-55.653176992696075</v>
          </cell>
          <cell r="BS102">
            <v>-56.147823163926034</v>
          </cell>
          <cell r="BT102">
            <v>-77.117457970043688</v>
          </cell>
          <cell r="BU102">
            <v>-120.55585319687374</v>
          </cell>
          <cell r="BV102">
            <v>-163.62699605396523</v>
          </cell>
          <cell r="BW102">
            <v>-172.44663885974956</v>
          </cell>
          <cell r="BX102">
            <v>-218.97962738249464</v>
          </cell>
          <cell r="BY102">
            <v>-267.22007418746193</v>
          </cell>
          <cell r="BZ102">
            <v>15.713036800000001</v>
          </cell>
          <cell r="CA102">
            <v>27.544693599999995</v>
          </cell>
          <cell r="CB102">
            <v>10.31833</v>
          </cell>
          <cell r="CC102">
            <v>87.416101830833355</v>
          </cell>
          <cell r="CD102">
            <v>53.576060400000003</v>
          </cell>
          <cell r="CE102">
            <v>33.840041430833352</v>
          </cell>
          <cell r="CF102">
            <v>63.162616247224769</v>
          </cell>
        </row>
        <row r="103">
          <cell r="L103">
            <v>789.43077443181005</v>
          </cell>
          <cell r="M103">
            <v>0</v>
          </cell>
          <cell r="N103">
            <v>789.43077443181005</v>
          </cell>
          <cell r="Q103">
            <v>47.948095163111127</v>
          </cell>
          <cell r="R103">
            <v>202.17414155490908</v>
          </cell>
          <cell r="S103">
            <v>324.35256989120001</v>
          </cell>
          <cell r="T103">
            <v>29.542688009000006</v>
          </cell>
          <cell r="U103">
            <v>46.088720308555537</v>
          </cell>
          <cell r="V103">
            <v>81.942586403666667</v>
          </cell>
          <cell r="W103">
            <v>112.688767713</v>
          </cell>
          <cell r="X103">
            <v>112.91027647111109</v>
          </cell>
          <cell r="Y103">
            <v>12.390064585999998</v>
          </cell>
          <cell r="Z103">
            <v>29.394562673449055</v>
          </cell>
          <cell r="AA103">
            <v>1098.5364878058358</v>
          </cell>
          <cell r="AB103">
            <v>0.73356349556402356</v>
          </cell>
          <cell r="AC103" t="str">
            <v xml:space="preserve"> </v>
          </cell>
          <cell r="AD103">
            <v>0.73356349556402356</v>
          </cell>
          <cell r="AE103">
            <v>25.493252457650296</v>
          </cell>
          <cell r="AF103">
            <v>78.408472988764188</v>
          </cell>
          <cell r="AG103">
            <v>51.955568463223656</v>
          </cell>
          <cell r="AH103">
            <v>146.06491211930705</v>
          </cell>
          <cell r="AI103">
            <v>299.67891600889817</v>
          </cell>
          <cell r="AJ103">
            <v>22.744207333863471</v>
          </cell>
          <cell r="AK103">
            <v>51.474659795668401</v>
          </cell>
          <cell r="AL103">
            <v>28.113496348121156</v>
          </cell>
          <cell r="AM103">
            <v>154.2450639852197</v>
          </cell>
          <cell r="AN103">
            <v>136.99130133354276</v>
          </cell>
          <cell r="AO103">
            <v>50.9395540035378</v>
          </cell>
          <cell r="AP103">
            <v>-0.60816354431695885</v>
          </cell>
          <cell r="AQ103">
            <v>-4.1895468702641807</v>
          </cell>
          <cell r="AR103">
            <v>-4.0074733001125296</v>
          </cell>
          <cell r="AS103">
            <v>56.109229435602032</v>
          </cell>
          <cell r="AT103">
            <v>24.673653882301835</v>
          </cell>
          <cell r="AU103">
            <v>6.7984806751365348</v>
          </cell>
          <cell r="AV103">
            <v>-5.3859394871128643</v>
          </cell>
          <cell r="AW103">
            <v>53.829090055545507</v>
          </cell>
          <cell r="AX103">
            <v>-41.556296272219697</v>
          </cell>
          <cell r="AY103">
            <v>99.104015031833342</v>
          </cell>
          <cell r="AZ103">
            <v>147.05211019494448</v>
          </cell>
          <cell r="BA103">
            <v>349.22625174985353</v>
          </cell>
          <cell r="BB103">
            <v>673.57882164105354</v>
          </cell>
          <cell r="BC103">
            <v>703.12150965005355</v>
          </cell>
          <cell r="BD103">
            <v>749.21022995860903</v>
          </cell>
          <cell r="BE103">
            <v>831.15281636227564</v>
          </cell>
          <cell r="BF103">
            <v>943.8415840752757</v>
          </cell>
          <cell r="BG103">
            <v>1056.7518605463868</v>
          </cell>
          <cell r="BH103">
            <v>103.90172544641449</v>
          </cell>
          <cell r="BI103">
            <v>155.85729390963814</v>
          </cell>
          <cell r="BJ103">
            <v>301.9222060289452</v>
          </cell>
          <cell r="BK103">
            <v>601.60112203784342</v>
          </cell>
          <cell r="BL103">
            <v>624.34532937170684</v>
          </cell>
          <cell r="BM103">
            <v>675.8199891673753</v>
          </cell>
          <cell r="BN103">
            <v>703.9334855154965</v>
          </cell>
          <cell r="BO103">
            <v>858.17854950071614</v>
          </cell>
          <cell r="BP103">
            <v>995.16985083425891</v>
          </cell>
          <cell r="BQ103">
            <v>-4.7977104145811467</v>
          </cell>
          <cell r="BR103">
            <v>-8.8051837146936691</v>
          </cell>
          <cell r="BS103">
            <v>47.304045720908334</v>
          </cell>
          <cell r="BT103">
            <v>71.977699603210112</v>
          </cell>
          <cell r="BU103">
            <v>78.776180278346715</v>
          </cell>
          <cell r="BV103">
            <v>73.390240791233737</v>
          </cell>
          <cell r="BW103">
            <v>127.21933084677914</v>
          </cell>
          <cell r="BX103">
            <v>85.66303457455956</v>
          </cell>
          <cell r="BY103">
            <v>61.582009712127842</v>
          </cell>
          <cell r="BZ103">
            <v>16.050903999999999</v>
          </cell>
          <cell r="CA103">
            <v>80.634719419999996</v>
          </cell>
          <cell r="CB103">
            <v>57.479230000000001</v>
          </cell>
          <cell r="CC103">
            <v>147.05211019494448</v>
          </cell>
          <cell r="CD103">
            <v>154.16485341999999</v>
          </cell>
          <cell r="CE103">
            <v>-7.1127432250555103</v>
          </cell>
          <cell r="CF103">
            <v>-4.613725545911473</v>
          </cell>
        </row>
        <row r="104">
          <cell r="G104" t="str">
            <v>Menos Bonos Ley 55/85 y Otros</v>
          </cell>
          <cell r="L104">
            <v>279.56515974264568</v>
          </cell>
          <cell r="N104">
            <v>279.56515974264568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0.25978059439896362</v>
          </cell>
          <cell r="AC104" t="str">
            <v xml:space="preserve"> </v>
          </cell>
          <cell r="AD104">
            <v>0.25978059439896362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W104">
            <v>0</v>
          </cell>
          <cell r="BX104">
            <v>0</v>
          </cell>
          <cell r="BY104">
            <v>0</v>
          </cell>
          <cell r="CC104">
            <v>0</v>
          </cell>
          <cell r="CD104">
            <v>0</v>
          </cell>
          <cell r="CE104">
            <v>0</v>
          </cell>
          <cell r="CF104" t="str">
            <v xml:space="preserve">n.a. </v>
          </cell>
        </row>
        <row r="105">
          <cell r="AX105">
            <v>0</v>
          </cell>
          <cell r="BN105">
            <v>0</v>
          </cell>
          <cell r="BO105">
            <v>0</v>
          </cell>
        </row>
        <row r="106">
          <cell r="L106" t="e">
            <v>#REF!</v>
          </cell>
          <cell r="M106" t="e">
            <v>#REF!</v>
          </cell>
          <cell r="N106" t="e">
            <v>#REF!</v>
          </cell>
          <cell r="Q106">
            <v>206.27681502049001</v>
          </cell>
          <cell r="R106">
            <v>639.88448619985002</v>
          </cell>
          <cell r="S106">
            <v>652.53199717977998</v>
          </cell>
          <cell r="T106">
            <v>248.23939259432001</v>
          </cell>
          <cell r="U106">
            <v>304.01528822100011</v>
          </cell>
          <cell r="V106">
            <v>420.99438568722007</v>
          </cell>
          <cell r="W106">
            <v>46.367790962989829</v>
          </cell>
          <cell r="X106">
            <v>583.99450135899986</v>
          </cell>
          <cell r="Y106">
            <v>70.188505643999989</v>
          </cell>
          <cell r="Z106">
            <v>-202.6288738400001</v>
          </cell>
          <cell r="AA106">
            <v>4055.4105103676493</v>
          </cell>
          <cell r="AB106" t="e">
            <v>#REF!</v>
          </cell>
          <cell r="AC106" t="e">
            <v>#REF!</v>
          </cell>
          <cell r="AD106" t="e">
            <v>#REF!</v>
          </cell>
          <cell r="AE106">
            <v>257.41269150581837</v>
          </cell>
          <cell r="AF106">
            <v>166.61080914380179</v>
          </cell>
          <cell r="AG106">
            <v>202.07436370859196</v>
          </cell>
          <cell r="AH106">
            <v>577.5588673884979</v>
          </cell>
          <cell r="AI106">
            <v>367.08218172257608</v>
          </cell>
          <cell r="AJ106">
            <v>346.06187568583243</v>
          </cell>
          <cell r="AK106">
            <v>117.1763798686485</v>
          </cell>
          <cell r="AL106">
            <v>-19.196601741356289</v>
          </cell>
          <cell r="AM106">
            <v>66.673193170564787</v>
          </cell>
          <cell r="AN106">
            <v>359.89872821879396</v>
          </cell>
          <cell r="AO106">
            <v>255.9316246498239</v>
          </cell>
          <cell r="AP106">
            <v>602.54650179418172</v>
          </cell>
          <cell r="AQ106">
            <v>58.97621889519823</v>
          </cell>
          <cell r="AR106">
            <v>4.2024513118980451</v>
          </cell>
          <cell r="AS106">
            <v>62.325618811352115</v>
          </cell>
          <cell r="AT106">
            <v>285.4498154572039</v>
          </cell>
          <cell r="AU106">
            <v>-97.822483091512424</v>
          </cell>
          <cell r="AV106">
            <v>186.83890835235161</v>
          </cell>
          <cell r="AW106">
            <v>440.19098742857636</v>
          </cell>
          <cell r="AX106">
            <v>-20.305402207574957</v>
          </cell>
          <cell r="AY106">
            <v>1085.5462213389999</v>
          </cell>
          <cell r="AZ106">
            <v>1291.8230363594898</v>
          </cell>
          <cell r="BA106">
            <v>1931.7075225593398</v>
          </cell>
          <cell r="BB106">
            <v>2584.2395197391197</v>
          </cell>
          <cell r="BC106">
            <v>2832.4789123334403</v>
          </cell>
          <cell r="BD106">
            <v>3136.4942005544408</v>
          </cell>
          <cell r="BE106">
            <v>3557.48858624166</v>
          </cell>
          <cell r="BF106">
            <v>3603.8563772046491</v>
          </cell>
          <cell r="BG106">
            <v>4187.8508785636486</v>
          </cell>
          <cell r="BH106">
            <v>424.02350064962013</v>
          </cell>
          <cell r="BI106">
            <v>626.09786435821229</v>
          </cell>
          <cell r="BJ106">
            <v>1203.6567317467102</v>
          </cell>
          <cell r="BK106">
            <v>1570.7389134692862</v>
          </cell>
          <cell r="BL106">
            <v>1916.8007891551183</v>
          </cell>
          <cell r="BM106">
            <v>1883.9771690237671</v>
          </cell>
          <cell r="BN106">
            <v>2014.7805672824104</v>
          </cell>
          <cell r="BO106">
            <v>2081.4537604529751</v>
          </cell>
          <cell r="BP106">
            <v>2441.3524886717692</v>
          </cell>
          <cell r="BQ106">
            <v>661.52272068937975</v>
          </cell>
          <cell r="BR106">
            <v>665.72517200127766</v>
          </cell>
          <cell r="BS106">
            <v>728.05079081262954</v>
          </cell>
          <cell r="BT106">
            <v>1013.5006062698337</v>
          </cell>
          <cell r="BU106">
            <v>915.67812317832113</v>
          </cell>
          <cell r="BV106">
            <v>1252.5170315306732</v>
          </cell>
          <cell r="BW106">
            <v>1542.7080189592496</v>
          </cell>
          <cell r="BX106">
            <v>1522.402616751674</v>
          </cell>
          <cell r="BY106">
            <v>1746.4983898918795</v>
          </cell>
          <cell r="BZ106">
            <v>243.755</v>
          </cell>
          <cell r="CA106">
            <v>-104.41860000000003</v>
          </cell>
          <cell r="CB106">
            <v>186.23699999999997</v>
          </cell>
          <cell r="CC106">
            <v>1291.8230363594898</v>
          </cell>
          <cell r="CD106">
            <v>325.57339999999999</v>
          </cell>
          <cell r="CE106">
            <v>966.24963635948984</v>
          </cell>
          <cell r="CF106">
            <v>296.78396219085766</v>
          </cell>
        </row>
        <row r="107">
          <cell r="L107" t="e">
            <v>#REF!</v>
          </cell>
          <cell r="M107" t="e">
            <v>#REF!</v>
          </cell>
          <cell r="N107" t="e">
            <v>#REF!</v>
          </cell>
          <cell r="Q107">
            <v>462.70712472049001</v>
          </cell>
          <cell r="R107">
            <v>1088.91101183302</v>
          </cell>
          <cell r="S107">
            <v>927.42099089452995</v>
          </cell>
          <cell r="T107">
            <v>395.50859826532002</v>
          </cell>
          <cell r="U107">
            <v>828.39575822100005</v>
          </cell>
          <cell r="V107">
            <v>692.66227908200005</v>
          </cell>
          <cell r="W107">
            <v>559.36255331399991</v>
          </cell>
          <cell r="X107">
            <v>641.7194013589999</v>
          </cell>
          <cell r="Y107">
            <v>155.74210564399999</v>
          </cell>
          <cell r="Z107">
            <v>149.57612615999989</v>
          </cell>
          <cell r="AA107">
            <v>7196.4493439323596</v>
          </cell>
          <cell r="AB107" t="e">
            <v>#REF!</v>
          </cell>
          <cell r="AC107" t="e">
            <v>#REF!</v>
          </cell>
          <cell r="AD107" t="e">
            <v>#REF!</v>
          </cell>
          <cell r="AE107">
            <v>396.71800000000002</v>
          </cell>
          <cell r="AF107">
            <v>230.15110914380179</v>
          </cell>
          <cell r="AG107">
            <v>437.34327619978995</v>
          </cell>
          <cell r="AH107">
            <v>997.21158021495796</v>
          </cell>
          <cell r="AI107">
            <v>670.7728257158501</v>
          </cell>
          <cell r="AJ107">
            <v>511.91857889883244</v>
          </cell>
          <cell r="AK107">
            <v>714.08966999580252</v>
          </cell>
          <cell r="AL107">
            <v>520.34018775564368</v>
          </cell>
          <cell r="AM107">
            <v>647.75248287969373</v>
          </cell>
          <cell r="AN107">
            <v>405.01155945365394</v>
          </cell>
          <cell r="AO107">
            <v>322.060455079473</v>
          </cell>
          <cell r="AP107">
            <v>617.52199999999993</v>
          </cell>
          <cell r="AQ107">
            <v>50.052285295198232</v>
          </cell>
          <cell r="AR107">
            <v>25.36384852070006</v>
          </cell>
          <cell r="AS107">
            <v>91.699431618062022</v>
          </cell>
          <cell r="AT107">
            <v>256.64816517867985</v>
          </cell>
          <cell r="AU107">
            <v>-116.40998063351242</v>
          </cell>
          <cell r="AV107">
            <v>114.30608822519753</v>
          </cell>
          <cell r="AW107">
            <v>172.32209132635637</v>
          </cell>
          <cell r="AX107">
            <v>-88.389929565693819</v>
          </cell>
          <cell r="AY107">
            <v>1294.4433944389998</v>
          </cell>
          <cell r="AZ107">
            <v>1757.1505191594899</v>
          </cell>
          <cell r="BA107">
            <v>2846.0615309925097</v>
          </cell>
          <cell r="BB107">
            <v>3773.4825218870396</v>
          </cell>
          <cell r="BC107">
            <v>4168.9911201523601</v>
          </cell>
          <cell r="BD107">
            <v>4997.3868783733606</v>
          </cell>
          <cell r="BE107">
            <v>5690.0491574553598</v>
          </cell>
          <cell r="BF107">
            <v>6249.4117107693592</v>
          </cell>
          <cell r="BG107">
            <v>6891.1311121283588</v>
          </cell>
          <cell r="BH107">
            <v>626.86910914380178</v>
          </cell>
          <cell r="BI107">
            <v>1064.2123853435919</v>
          </cell>
          <cell r="BJ107">
            <v>2061.4239655585498</v>
          </cell>
          <cell r="BK107">
            <v>2732.1967912743999</v>
          </cell>
          <cell r="BL107">
            <v>3244.1153701732319</v>
          </cell>
          <cell r="BM107">
            <v>3958.2050401690349</v>
          </cell>
          <cell r="BN107">
            <v>4478.5452279246783</v>
          </cell>
          <cell r="BO107">
            <v>5126.2977108043724</v>
          </cell>
          <cell r="BP107">
            <v>5531.3092702580261</v>
          </cell>
          <cell r="BQ107">
            <v>667.57428529519814</v>
          </cell>
          <cell r="BR107">
            <v>692.93813381589803</v>
          </cell>
          <cell r="BS107">
            <v>784.63756543395994</v>
          </cell>
          <cell r="BT107">
            <v>1041.28573061264</v>
          </cell>
          <cell r="BU107">
            <v>924.87574997912748</v>
          </cell>
          <cell r="BV107">
            <v>1039.1818382043252</v>
          </cell>
          <cell r="BW107">
            <v>1211.5039295306815</v>
          </cell>
          <cell r="BX107">
            <v>1123.1139999649868</v>
          </cell>
          <cell r="BY107">
            <v>1359.8218418703327</v>
          </cell>
          <cell r="BZ107">
            <v>300.08199999999999</v>
          </cell>
          <cell r="CA107">
            <v>281.39999999999998</v>
          </cell>
          <cell r="CB107">
            <v>394.53199999999998</v>
          </cell>
          <cell r="CC107">
            <v>1757.1505191594899</v>
          </cell>
          <cell r="CD107">
            <v>976.01400000000001</v>
          </cell>
          <cell r="CE107">
            <v>781.13651915948992</v>
          </cell>
          <cell r="CF107">
            <v>80.033331402980906</v>
          </cell>
        </row>
        <row r="108">
          <cell r="L108">
            <v>5977.6461322326977</v>
          </cell>
          <cell r="M108">
            <v>0</v>
          </cell>
          <cell r="N108">
            <v>5977.6461322326977</v>
          </cell>
          <cell r="Q108">
            <v>462.70712472049001</v>
          </cell>
          <cell r="R108">
            <v>1088.91101183302</v>
          </cell>
          <cell r="S108">
            <v>718.84242761753001</v>
          </cell>
          <cell r="T108">
            <v>393.189057263</v>
          </cell>
          <cell r="U108">
            <v>743.365338221</v>
          </cell>
          <cell r="V108">
            <v>625.69829108200008</v>
          </cell>
          <cell r="W108">
            <v>551.82264131399995</v>
          </cell>
          <cell r="X108">
            <v>635.25968435899995</v>
          </cell>
          <cell r="Y108">
            <v>150.814092644</v>
          </cell>
          <cell r="Z108">
            <v>148.83265815999988</v>
          </cell>
          <cell r="AA108">
            <v>6783.8857216530396</v>
          </cell>
          <cell r="AB108">
            <v>5.5546136963832682</v>
          </cell>
          <cell r="AC108" t="str">
            <v xml:space="preserve"> </v>
          </cell>
          <cell r="AD108">
            <v>5.5546136963832682</v>
          </cell>
          <cell r="AE108">
            <v>366.71800000000002</v>
          </cell>
          <cell r="AF108">
            <v>230.15110914380179</v>
          </cell>
          <cell r="AG108">
            <v>437.34327619978995</v>
          </cell>
          <cell r="AH108">
            <v>997.21158021495796</v>
          </cell>
          <cell r="AI108">
            <v>608.76358658717902</v>
          </cell>
          <cell r="AJ108">
            <v>363.30695944018055</v>
          </cell>
          <cell r="AK108">
            <v>639.43524439606597</v>
          </cell>
          <cell r="AL108">
            <v>422.03017174382603</v>
          </cell>
          <cell r="AM108">
            <v>643.60206961169797</v>
          </cell>
          <cell r="AN108">
            <v>371.73436399999997</v>
          </cell>
          <cell r="AO108">
            <v>317.07336399999997</v>
          </cell>
          <cell r="AP108">
            <v>617.52199999999993</v>
          </cell>
          <cell r="AQ108">
            <v>50.052285295198232</v>
          </cell>
          <cell r="AR108">
            <v>25.36384852070006</v>
          </cell>
          <cell r="AS108">
            <v>91.699431618062022</v>
          </cell>
          <cell r="AT108">
            <v>110.07884103035099</v>
          </cell>
          <cell r="AU108">
            <v>29.882097822819446</v>
          </cell>
          <cell r="AV108">
            <v>103.93009382493403</v>
          </cell>
          <cell r="AW108">
            <v>203.66811933817405</v>
          </cell>
          <cell r="AX108">
            <v>-91.779428297698018</v>
          </cell>
          <cell r="AY108">
            <v>1264.4433944389998</v>
          </cell>
          <cell r="AZ108">
            <v>1727.1505191594899</v>
          </cell>
          <cell r="BA108">
            <v>2816.0615309925097</v>
          </cell>
          <cell r="BB108">
            <v>3534.9039586100398</v>
          </cell>
          <cell r="BC108">
            <v>3928.0930158730398</v>
          </cell>
          <cell r="BD108">
            <v>4671.4583540940403</v>
          </cell>
          <cell r="BE108">
            <v>5297.15664517604</v>
          </cell>
          <cell r="BF108">
            <v>5848.9792864900392</v>
          </cell>
          <cell r="BG108">
            <v>6484.2389708490391</v>
          </cell>
          <cell r="BH108">
            <v>596.86910914380178</v>
          </cell>
          <cell r="BI108">
            <v>1034.2123853435919</v>
          </cell>
          <cell r="BJ108">
            <v>2031.4239655585498</v>
          </cell>
          <cell r="BK108">
            <v>2640.1875521457287</v>
          </cell>
          <cell r="BL108">
            <v>3003.4945115859091</v>
          </cell>
          <cell r="BM108">
            <v>3642.9297559819752</v>
          </cell>
          <cell r="BN108">
            <v>4064.9599277258012</v>
          </cell>
          <cell r="BO108">
            <v>4708.5619973374996</v>
          </cell>
          <cell r="BP108">
            <v>5080.2963613374995</v>
          </cell>
          <cell r="BQ108">
            <v>667.57428529519814</v>
          </cell>
          <cell r="BR108">
            <v>692.93813381589803</v>
          </cell>
          <cell r="BS108">
            <v>784.63756543395994</v>
          </cell>
          <cell r="BT108">
            <v>894.71640646431115</v>
          </cell>
          <cell r="BU108">
            <v>924.59850428713048</v>
          </cell>
          <cell r="BV108">
            <v>1028.5285981120646</v>
          </cell>
          <cell r="BW108">
            <v>1232.1967174502388</v>
          </cell>
          <cell r="BX108">
            <v>1140.4172891525395</v>
          </cell>
          <cell r="BY108">
            <v>1403.9426095115396</v>
          </cell>
          <cell r="BZ108">
            <v>300.08199999999999</v>
          </cell>
          <cell r="CA108">
            <v>281.39999999999998</v>
          </cell>
          <cell r="CB108">
            <v>341.089</v>
          </cell>
          <cell r="CC108">
            <v>1727.1505191594899</v>
          </cell>
          <cell r="CD108">
            <v>922.57100000000003</v>
          </cell>
          <cell r="CE108">
            <v>804.57951915948991</v>
          </cell>
          <cell r="CF108">
            <v>87.210579907615767</v>
          </cell>
        </row>
        <row r="109">
          <cell r="L109">
            <v>1800.2401520390001</v>
          </cell>
          <cell r="N109">
            <v>1800.2401520390001</v>
          </cell>
          <cell r="Q109">
            <v>132.15</v>
          </cell>
          <cell r="R109">
            <v>374.5</v>
          </cell>
          <cell r="S109">
            <v>159.91300000000001</v>
          </cell>
          <cell r="T109">
            <v>44.726067593000003</v>
          </cell>
          <cell r="U109">
            <v>98.430521941999999</v>
          </cell>
          <cell r="V109">
            <v>91.8</v>
          </cell>
          <cell r="W109">
            <v>330.7</v>
          </cell>
          <cell r="X109">
            <v>107.436361198</v>
          </cell>
          <cell r="Y109">
            <v>60.815374818999999</v>
          </cell>
          <cell r="Z109">
            <v>79.538499999999999</v>
          </cell>
          <cell r="AA109">
            <v>2046.2419775909998</v>
          </cell>
          <cell r="AB109">
            <v>1.6728388372431113</v>
          </cell>
          <cell r="AC109" t="str">
            <v xml:space="preserve"> </v>
          </cell>
          <cell r="AD109">
            <v>1.6728388372431113</v>
          </cell>
          <cell r="AE109">
            <v>116.718</v>
          </cell>
          <cell r="AF109">
            <v>76.635999999999996</v>
          </cell>
          <cell r="AG109">
            <v>129.99199999999999</v>
          </cell>
          <cell r="AH109">
            <v>266.02800000000002</v>
          </cell>
          <cell r="AI109">
            <v>151.977</v>
          </cell>
          <cell r="AJ109">
            <v>62.365000000000002</v>
          </cell>
          <cell r="AK109">
            <v>92.058999999999997</v>
          </cell>
          <cell r="AL109">
            <v>85.102000000000004</v>
          </cell>
          <cell r="AM109">
            <v>296.23500000000001</v>
          </cell>
          <cell r="AN109">
            <v>50</v>
          </cell>
          <cell r="AO109">
            <v>50</v>
          </cell>
          <cell r="AP109">
            <v>370.13199999999995</v>
          </cell>
          <cell r="AQ109">
            <v>2.7461520390000089</v>
          </cell>
          <cell r="AR109">
            <v>2.1580000000000155</v>
          </cell>
          <cell r="AS109">
            <v>108.47199999999998</v>
          </cell>
          <cell r="AT109">
            <v>7.936000000000007</v>
          </cell>
          <cell r="AU109">
            <v>-17.638932406999999</v>
          </cell>
          <cell r="AV109">
            <v>6.3715219420000011</v>
          </cell>
          <cell r="AW109">
            <v>6.6979999999999933</v>
          </cell>
          <cell r="AX109">
            <v>34.464999999999975</v>
          </cell>
          <cell r="AY109">
            <v>566.23215203899997</v>
          </cell>
          <cell r="AZ109">
            <v>698.38215203899995</v>
          </cell>
          <cell r="BA109">
            <v>1072.8821520389999</v>
          </cell>
          <cell r="BB109">
            <v>1232.795152039</v>
          </cell>
          <cell r="BC109">
            <v>1277.5212196319999</v>
          </cell>
          <cell r="BD109">
            <v>1375.9517415739999</v>
          </cell>
          <cell r="BE109">
            <v>1467.7517415739999</v>
          </cell>
          <cell r="BF109">
            <v>1798.4517415739999</v>
          </cell>
          <cell r="BG109">
            <v>1905.8881027719999</v>
          </cell>
          <cell r="BH109">
            <v>193.35399999999998</v>
          </cell>
          <cell r="BI109">
            <v>323.346</v>
          </cell>
          <cell r="BJ109">
            <v>589.37400000000002</v>
          </cell>
          <cell r="BK109">
            <v>741.351</v>
          </cell>
          <cell r="BL109">
            <v>803.71600000000001</v>
          </cell>
          <cell r="BM109">
            <v>895.77499999999998</v>
          </cell>
          <cell r="BN109">
            <v>980.87699999999995</v>
          </cell>
          <cell r="BO109">
            <v>1277.1120000000001</v>
          </cell>
          <cell r="BP109">
            <v>1327.1120000000001</v>
          </cell>
          <cell r="BQ109">
            <v>372.87815203899999</v>
          </cell>
          <cell r="BR109">
            <v>375.03615203899994</v>
          </cell>
          <cell r="BS109">
            <v>483.50815203899992</v>
          </cell>
          <cell r="BT109">
            <v>491.44415203899996</v>
          </cell>
          <cell r="BU109">
            <v>473.80521963199988</v>
          </cell>
          <cell r="BV109">
            <v>480.17674157399995</v>
          </cell>
          <cell r="BW109">
            <v>486.87474157399993</v>
          </cell>
          <cell r="BX109">
            <v>521.33974157399985</v>
          </cell>
          <cell r="BY109">
            <v>578.77610277199983</v>
          </cell>
          <cell r="BZ109">
            <v>196.523</v>
          </cell>
          <cell r="CA109">
            <v>207.4</v>
          </cell>
          <cell r="CB109">
            <v>202.44</v>
          </cell>
          <cell r="CC109">
            <v>698.38215203899995</v>
          </cell>
          <cell r="CD109">
            <v>606.36300000000006</v>
          </cell>
          <cell r="CE109">
            <v>92.019152038999891</v>
          </cell>
          <cell r="CF109">
            <v>15.175588226689275</v>
          </cell>
        </row>
        <row r="110">
          <cell r="L110">
            <v>1999.9646399999999</v>
          </cell>
          <cell r="N110">
            <v>1999.9646399999999</v>
          </cell>
          <cell r="Q110">
            <v>126.04443754799999</v>
          </cell>
          <cell r="R110">
            <v>445.03289853799998</v>
          </cell>
          <cell r="S110">
            <v>346.61981351199995</v>
          </cell>
          <cell r="T110">
            <v>219.998784503</v>
          </cell>
          <cell r="U110">
            <v>247.522541058</v>
          </cell>
          <cell r="V110">
            <v>279.08910039599999</v>
          </cell>
          <cell r="W110">
            <v>221.12264131399999</v>
          </cell>
          <cell r="X110">
            <v>527.82332316099996</v>
          </cell>
          <cell r="Y110">
            <v>89.998717825</v>
          </cell>
          <cell r="Z110">
            <v>69.294158159999895</v>
          </cell>
          <cell r="AA110">
            <v>2863.2583826419991</v>
          </cell>
          <cell r="AB110">
            <v>1.8584290096605172</v>
          </cell>
          <cell r="AC110" t="str">
            <v xml:space="preserve"> </v>
          </cell>
          <cell r="AD110">
            <v>1.8584290096605172</v>
          </cell>
          <cell r="AE110">
            <v>100</v>
          </cell>
          <cell r="AF110">
            <v>91.8</v>
          </cell>
          <cell r="AG110">
            <v>151.38036399999999</v>
          </cell>
          <cell r="AH110">
            <v>271.54036400000001</v>
          </cell>
          <cell r="AI110">
            <v>160.82836400000002</v>
          </cell>
          <cell r="AJ110">
            <v>121.27336400000002</v>
          </cell>
          <cell r="AK110">
            <v>162.04036400000001</v>
          </cell>
          <cell r="AL110">
            <v>109.50136400000001</v>
          </cell>
          <cell r="AM110">
            <v>105.72936399999998</v>
          </cell>
          <cell r="AN110">
            <v>113.53436399999998</v>
          </cell>
          <cell r="AO110">
            <v>110.973364</v>
          </cell>
          <cell r="AP110">
            <v>129.59</v>
          </cell>
          <cell r="AQ110">
            <v>-30.678033372999998</v>
          </cell>
          <cell r="AR110">
            <v>-25.335926451999995</v>
          </cell>
          <cell r="AS110">
            <v>173.49253453799997</v>
          </cell>
          <cell r="AT110">
            <v>185.79144951199993</v>
          </cell>
          <cell r="AU110">
            <v>98.725420502999981</v>
          </cell>
          <cell r="AV110">
            <v>85.482177057999991</v>
          </cell>
          <cell r="AW110">
            <v>169.58773639599997</v>
          </cell>
          <cell r="AX110">
            <v>115.39327731400002</v>
          </cell>
          <cell r="AY110">
            <v>290.71196662699998</v>
          </cell>
          <cell r="AZ110">
            <v>416.75640417499994</v>
          </cell>
          <cell r="BA110">
            <v>861.78930271299987</v>
          </cell>
          <cell r="BB110">
            <v>1208.4091162249997</v>
          </cell>
          <cell r="BC110">
            <v>1428.4079007279997</v>
          </cell>
          <cell r="BD110">
            <v>1675.9304417859998</v>
          </cell>
          <cell r="BE110">
            <v>1955.0195421819999</v>
          </cell>
          <cell r="BF110">
            <v>2176.1421834959997</v>
          </cell>
          <cell r="BG110">
            <v>2703.9655066569994</v>
          </cell>
          <cell r="BH110">
            <v>191.8</v>
          </cell>
          <cell r="BI110">
            <v>343.180364</v>
          </cell>
          <cell r="BJ110">
            <v>614.72072800000001</v>
          </cell>
          <cell r="BK110">
            <v>775.54909199999997</v>
          </cell>
          <cell r="BL110">
            <v>896.82245599999999</v>
          </cell>
          <cell r="BM110">
            <v>1058.8628200000001</v>
          </cell>
          <cell r="BN110">
            <v>1168.364184</v>
          </cell>
          <cell r="BO110">
            <v>1274.0935480000001</v>
          </cell>
          <cell r="BP110">
            <v>1387.6279119999999</v>
          </cell>
          <cell r="BQ110">
            <v>98.91196662699997</v>
          </cell>
          <cell r="BR110">
            <v>73.576040174999946</v>
          </cell>
          <cell r="BS110">
            <v>247.06857471299986</v>
          </cell>
          <cell r="BT110">
            <v>432.86002422499973</v>
          </cell>
          <cell r="BU110">
            <v>531.58544472799974</v>
          </cell>
          <cell r="BV110">
            <v>617.06762178599979</v>
          </cell>
          <cell r="BW110">
            <v>786.65535818199987</v>
          </cell>
          <cell r="BX110">
            <v>902.04863549599963</v>
          </cell>
          <cell r="BY110">
            <v>1316.3375946569995</v>
          </cell>
          <cell r="BZ110">
            <v>15</v>
          </cell>
          <cell r="CA110">
            <v>5.4</v>
          </cell>
          <cell r="CB110">
            <v>0.54900000000000004</v>
          </cell>
          <cell r="CC110">
            <v>416.75640417499994</v>
          </cell>
          <cell r="CD110">
            <v>20.948999999999998</v>
          </cell>
          <cell r="CE110">
            <v>395.80740417499993</v>
          </cell>
          <cell r="CF110">
            <v>1889.3856707957418</v>
          </cell>
        </row>
        <row r="111">
          <cell r="L111">
            <v>1777.4413401936974</v>
          </cell>
          <cell r="N111">
            <v>1777.4413401936974</v>
          </cell>
          <cell r="Q111">
            <v>204.51268717249002</v>
          </cell>
          <cell r="R111">
            <v>269.37811329502</v>
          </cell>
          <cell r="S111">
            <v>212.30961410553002</v>
          </cell>
          <cell r="T111">
            <v>128.46420516699999</v>
          </cell>
          <cell r="U111">
            <v>397.41227522100002</v>
          </cell>
          <cell r="V111">
            <v>254.80919068600005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1874.3853614200402</v>
          </cell>
          <cell r="AB111">
            <v>1.6516534760263737</v>
          </cell>
          <cell r="AC111" t="str">
            <v xml:space="preserve"> </v>
          </cell>
          <cell r="AD111">
            <v>1.6516534760263737</v>
          </cell>
          <cell r="AE111">
            <v>150</v>
          </cell>
          <cell r="AF111">
            <v>61.715109143801804</v>
          </cell>
          <cell r="AG111">
            <v>155.97091219979001</v>
          </cell>
          <cell r="AH111">
            <v>159.64321621495799</v>
          </cell>
          <cell r="AI111">
            <v>195.95822258717899</v>
          </cell>
          <cell r="AJ111">
            <v>79.668595440180496</v>
          </cell>
          <cell r="AK111">
            <v>385.33588039606599</v>
          </cell>
          <cell r="AL111">
            <v>227.426807743826</v>
          </cell>
          <cell r="AM111">
            <v>141.63770561169801</v>
          </cell>
          <cell r="AN111">
            <v>108.2</v>
          </cell>
          <cell r="AO111">
            <v>56.1</v>
          </cell>
          <cell r="AP111">
            <v>117.80000000000001</v>
          </cell>
          <cell r="AQ111">
            <v>77.984166629198171</v>
          </cell>
          <cell r="AR111">
            <v>48.541774972700011</v>
          </cell>
          <cell r="AS111">
            <v>109.73489708006201</v>
          </cell>
          <cell r="AT111">
            <v>16.351391518351022</v>
          </cell>
          <cell r="AU111">
            <v>48.795609726819492</v>
          </cell>
          <cell r="AV111">
            <v>12.076394824934027</v>
          </cell>
          <cell r="AW111">
            <v>27.382382942174047</v>
          </cell>
          <cell r="AX111">
            <v>-141.63770561169801</v>
          </cell>
          <cell r="AY111">
            <v>407.49927577300002</v>
          </cell>
          <cell r="AZ111">
            <v>612.01196294549004</v>
          </cell>
          <cell r="BA111">
            <v>881.3900762405101</v>
          </cell>
          <cell r="BB111">
            <v>1093.6996903460401</v>
          </cell>
          <cell r="BC111">
            <v>1222.1638955130402</v>
          </cell>
          <cell r="BD111">
            <v>1619.5761707340403</v>
          </cell>
          <cell r="BE111">
            <v>1874.3853614200402</v>
          </cell>
          <cell r="BF111">
            <v>1874.3853614200402</v>
          </cell>
          <cell r="BG111">
            <v>1874.3853614200402</v>
          </cell>
          <cell r="BH111">
            <v>211.71510914380181</v>
          </cell>
          <cell r="BI111">
            <v>367.68602134359185</v>
          </cell>
          <cell r="BJ111">
            <v>527.32923755854983</v>
          </cell>
          <cell r="BK111">
            <v>723.2874601457288</v>
          </cell>
          <cell r="BL111">
            <v>802.95605558590933</v>
          </cell>
          <cell r="BM111">
            <v>1188.2919359819753</v>
          </cell>
          <cell r="BN111">
            <v>1415.7187437258012</v>
          </cell>
          <cell r="BO111">
            <v>1557.3564493374993</v>
          </cell>
          <cell r="BP111">
            <v>1665.5564493374993</v>
          </cell>
          <cell r="BQ111">
            <v>195.78416662919821</v>
          </cell>
          <cell r="BR111">
            <v>244.32594160189819</v>
          </cell>
          <cell r="BS111">
            <v>354.06083868196026</v>
          </cell>
          <cell r="BT111">
            <v>370.41223020031134</v>
          </cell>
          <cell r="BU111">
            <v>419.20783992713086</v>
          </cell>
          <cell r="BV111">
            <v>431.284234752065</v>
          </cell>
          <cell r="BW111">
            <v>458.66661769423899</v>
          </cell>
          <cell r="BX111">
            <v>317.02891208254096</v>
          </cell>
          <cell r="BY111">
            <v>208.82891208254091</v>
          </cell>
          <cell r="BZ111">
            <v>88.558999999999997</v>
          </cell>
          <cell r="CA111">
            <v>68.599999999999994</v>
          </cell>
          <cell r="CB111">
            <v>138.1</v>
          </cell>
          <cell r="CC111">
            <v>612.01196294549004</v>
          </cell>
          <cell r="CD111">
            <v>295.25900000000001</v>
          </cell>
          <cell r="CE111">
            <v>316.75296294549003</v>
          </cell>
          <cell r="CF111">
            <v>107.27969780616</v>
          </cell>
        </row>
        <row r="112">
          <cell r="L112">
            <v>400</v>
          </cell>
          <cell r="N112">
            <v>400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0.37169237345326611</v>
          </cell>
          <cell r="AC112" t="str">
            <v xml:space="preserve"> </v>
          </cell>
          <cell r="AD112">
            <v>0.37169237345326611</v>
          </cell>
          <cell r="AE112">
            <v>0</v>
          </cell>
          <cell r="AF112">
            <v>0</v>
          </cell>
          <cell r="AG112">
            <v>0</v>
          </cell>
          <cell r="AH112">
            <v>300</v>
          </cell>
          <cell r="AI112">
            <v>100</v>
          </cell>
          <cell r="AJ112">
            <v>100</v>
          </cell>
          <cell r="AK112">
            <v>0</v>
          </cell>
          <cell r="AL112">
            <v>0</v>
          </cell>
          <cell r="AM112">
            <v>100</v>
          </cell>
          <cell r="AN112">
            <v>100</v>
          </cell>
          <cell r="AO112">
            <v>100</v>
          </cell>
          <cell r="AP112">
            <v>0</v>
          </cell>
          <cell r="AQ112">
            <v>0</v>
          </cell>
          <cell r="AR112">
            <v>0</v>
          </cell>
          <cell r="AS112">
            <v>-300</v>
          </cell>
          <cell r="AT112">
            <v>-100</v>
          </cell>
          <cell r="AU112">
            <v>-100</v>
          </cell>
          <cell r="AV112">
            <v>0</v>
          </cell>
          <cell r="AW112">
            <v>0</v>
          </cell>
          <cell r="AX112">
            <v>-100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300</v>
          </cell>
          <cell r="BK112">
            <v>400</v>
          </cell>
          <cell r="BL112">
            <v>500</v>
          </cell>
          <cell r="BM112">
            <v>500</v>
          </cell>
          <cell r="BN112">
            <v>500</v>
          </cell>
          <cell r="BO112">
            <v>600</v>
          </cell>
          <cell r="BP112">
            <v>700</v>
          </cell>
          <cell r="BQ112">
            <v>0</v>
          </cell>
          <cell r="BR112">
            <v>0</v>
          </cell>
          <cell r="BS112">
            <v>-300</v>
          </cell>
          <cell r="BT112">
            <v>-400</v>
          </cell>
          <cell r="BU112">
            <v>-500</v>
          </cell>
          <cell r="BV112">
            <v>-500</v>
          </cell>
          <cell r="BW112">
            <v>-500</v>
          </cell>
          <cell r="BX112">
            <v>-600</v>
          </cell>
          <cell r="BY112">
            <v>-700</v>
          </cell>
          <cell r="CC112">
            <v>0</v>
          </cell>
          <cell r="CD112">
            <v>0</v>
          </cell>
          <cell r="CE112">
            <v>0</v>
          </cell>
          <cell r="CF112" t="str">
            <v xml:space="preserve">n.a. </v>
          </cell>
        </row>
        <row r="113">
          <cell r="L113" t="e">
            <v>#REF!</v>
          </cell>
          <cell r="M113" t="e">
            <v>#REF!</v>
          </cell>
          <cell r="N113" t="e">
            <v>#REF!</v>
          </cell>
          <cell r="Q113">
            <v>0</v>
          </cell>
          <cell r="R113">
            <v>0</v>
          </cell>
          <cell r="S113">
            <v>208.57856327699997</v>
          </cell>
          <cell r="T113">
            <v>2.3195410023199998</v>
          </cell>
          <cell r="U113">
            <v>85.030420000000007</v>
          </cell>
          <cell r="V113">
            <v>66.963988000000001</v>
          </cell>
          <cell r="W113">
            <v>7.5399120000000002</v>
          </cell>
          <cell r="X113">
            <v>6.4597169999999995</v>
          </cell>
          <cell r="Y113">
            <v>4.9280130000000009</v>
          </cell>
          <cell r="Z113">
            <v>0.74346800000000002</v>
          </cell>
          <cell r="AA113">
            <v>412.56362227931999</v>
          </cell>
          <cell r="AB113" t="e">
            <v>#REF!</v>
          </cell>
          <cell r="AC113" t="e">
            <v>#REF!</v>
          </cell>
          <cell r="AD113" t="e">
            <v>#REF!</v>
          </cell>
          <cell r="AE113">
            <v>30</v>
          </cell>
          <cell r="AF113">
            <v>0</v>
          </cell>
          <cell r="AG113">
            <v>0</v>
          </cell>
          <cell r="AH113">
            <v>0</v>
          </cell>
          <cell r="AI113">
            <v>62.009239128671091</v>
          </cell>
          <cell r="AJ113">
            <v>148.61161945865189</v>
          </cell>
          <cell r="AK113">
            <v>74.654425599736498</v>
          </cell>
          <cell r="AL113">
            <v>98.310016011817709</v>
          </cell>
          <cell r="AM113">
            <v>4.1504132679958099</v>
          </cell>
          <cell r="AN113">
            <v>33.277195453654002</v>
          </cell>
          <cell r="AO113">
            <v>4.9870910794730197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146.56932414832889</v>
          </cell>
          <cell r="AU113">
            <v>-146.29207845633189</v>
          </cell>
          <cell r="AV113">
            <v>10.375994400263508</v>
          </cell>
          <cell r="AW113">
            <v>-31.346028011817708</v>
          </cell>
          <cell r="AX113">
            <v>3.3894987320041903</v>
          </cell>
          <cell r="AY113">
            <v>30</v>
          </cell>
          <cell r="AZ113">
            <v>30</v>
          </cell>
          <cell r="BA113">
            <v>30</v>
          </cell>
          <cell r="BB113">
            <v>238.57856327699997</v>
          </cell>
          <cell r="BC113">
            <v>240.89810427931997</v>
          </cell>
          <cell r="BD113">
            <v>325.92852427931996</v>
          </cell>
          <cell r="BE113">
            <v>392.89251227931993</v>
          </cell>
          <cell r="BF113">
            <v>400.43242427931995</v>
          </cell>
          <cell r="BG113">
            <v>406.89214127931996</v>
          </cell>
          <cell r="BH113">
            <v>30</v>
          </cell>
          <cell r="BI113">
            <v>30</v>
          </cell>
          <cell r="BJ113">
            <v>30</v>
          </cell>
          <cell r="BK113">
            <v>92.009239128671084</v>
          </cell>
          <cell r="BL113">
            <v>240.62085858732297</v>
          </cell>
          <cell r="BM113">
            <v>315.27528418705947</v>
          </cell>
          <cell r="BN113">
            <v>413.58530019887718</v>
          </cell>
          <cell r="BO113">
            <v>417.73571346687299</v>
          </cell>
          <cell r="BP113">
            <v>451.01290892052702</v>
          </cell>
          <cell r="BQ113">
            <v>0</v>
          </cell>
          <cell r="BR113">
            <v>0</v>
          </cell>
          <cell r="BS113">
            <v>0</v>
          </cell>
          <cell r="BT113">
            <v>146.56932414832889</v>
          </cell>
          <cell r="BU113">
            <v>0.27724569199699545</v>
          </cell>
          <cell r="BV113">
            <v>10.653240092260489</v>
          </cell>
          <cell r="BW113">
            <v>-20.692787919557247</v>
          </cell>
          <cell r="BX113">
            <v>-17.303289187553048</v>
          </cell>
          <cell r="BY113">
            <v>-44.120767641207067</v>
          </cell>
          <cell r="BZ113">
            <v>0</v>
          </cell>
          <cell r="CA113">
            <v>0</v>
          </cell>
          <cell r="CB113">
            <v>53.442999999999998</v>
          </cell>
          <cell r="CC113">
            <v>30</v>
          </cell>
          <cell r="CD113">
            <v>53.442999999999998</v>
          </cell>
          <cell r="CE113">
            <v>-23.442999999999998</v>
          </cell>
          <cell r="CF113">
            <v>-43.865426716314573</v>
          </cell>
        </row>
        <row r="114">
          <cell r="H114" t="str">
            <v>Bonos de Seguridad</v>
          </cell>
          <cell r="L114">
            <v>426.00000000000006</v>
          </cell>
          <cell r="N114">
            <v>426.00000000000006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208.57856327699997</v>
          </cell>
          <cell r="T114">
            <v>2.3195410023199998</v>
          </cell>
          <cell r="U114">
            <v>85.030420000000007</v>
          </cell>
          <cell r="V114">
            <v>66.963988000000001</v>
          </cell>
          <cell r="W114">
            <v>7.5399120000000002</v>
          </cell>
          <cell r="X114">
            <v>6.4597169999999995</v>
          </cell>
          <cell r="Y114">
            <v>4.9280130000000009</v>
          </cell>
          <cell r="Z114">
            <v>0.74346800000000002</v>
          </cell>
          <cell r="AA114">
            <v>382.56362227931999</v>
          </cell>
          <cell r="AB114">
            <v>0.39585237772772847</v>
          </cell>
          <cell r="AC114" t="str">
            <v xml:space="preserve"> </v>
          </cell>
          <cell r="AD114">
            <v>0.39585237772772847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62.009239128671091</v>
          </cell>
          <cell r="AJ114">
            <v>148.61161945865189</v>
          </cell>
          <cell r="AK114">
            <v>74.654425599736498</v>
          </cell>
          <cell r="AL114">
            <v>98.310016011817709</v>
          </cell>
          <cell r="AM114">
            <v>4.1504132679958099</v>
          </cell>
          <cell r="AN114">
            <v>33.277195453654002</v>
          </cell>
          <cell r="AO114">
            <v>4.9870910794730197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146.56932414832889</v>
          </cell>
          <cell r="AU114">
            <v>-146.29207845633189</v>
          </cell>
          <cell r="AV114">
            <v>10.375994400263508</v>
          </cell>
          <cell r="AW114">
            <v>-31.346028011817708</v>
          </cell>
          <cell r="AX114">
            <v>3.3894987320041903</v>
          </cell>
          <cell r="AY114">
            <v>0</v>
          </cell>
          <cell r="AZ114">
            <v>0</v>
          </cell>
          <cell r="BA114">
            <v>0</v>
          </cell>
          <cell r="BB114">
            <v>208.57856327699997</v>
          </cell>
          <cell r="BC114">
            <v>210.89810427931997</v>
          </cell>
          <cell r="BD114">
            <v>295.92852427931996</v>
          </cell>
          <cell r="BE114">
            <v>362.89251227931993</v>
          </cell>
          <cell r="BF114">
            <v>370.43242427931995</v>
          </cell>
          <cell r="BG114">
            <v>376.89214127931996</v>
          </cell>
          <cell r="BH114">
            <v>0</v>
          </cell>
          <cell r="BI114">
            <v>0</v>
          </cell>
          <cell r="BJ114">
            <v>0</v>
          </cell>
          <cell r="BK114">
            <v>62.009239128671091</v>
          </cell>
          <cell r="BL114">
            <v>210.62085858732297</v>
          </cell>
          <cell r="BM114">
            <v>285.27528418705947</v>
          </cell>
          <cell r="BN114">
            <v>383.58530019887718</v>
          </cell>
          <cell r="BO114">
            <v>387.73571346687299</v>
          </cell>
          <cell r="BP114">
            <v>421.01290892052702</v>
          </cell>
          <cell r="BQ114">
            <v>0</v>
          </cell>
          <cell r="BR114">
            <v>0</v>
          </cell>
          <cell r="BS114">
            <v>0</v>
          </cell>
          <cell r="BT114">
            <v>146.56932414832889</v>
          </cell>
          <cell r="BU114">
            <v>0.27724569199699545</v>
          </cell>
          <cell r="BV114">
            <v>10.653240092260489</v>
          </cell>
          <cell r="BW114">
            <v>-20.692787919557247</v>
          </cell>
          <cell r="BX114">
            <v>-17.303289187553048</v>
          </cell>
          <cell r="BY114">
            <v>-44.120767641207067</v>
          </cell>
          <cell r="BZ114">
            <v>0</v>
          </cell>
          <cell r="CC114">
            <v>0</v>
          </cell>
          <cell r="CD114">
            <v>0</v>
          </cell>
          <cell r="CE114">
            <v>0</v>
          </cell>
          <cell r="CF114" t="str">
            <v xml:space="preserve">n.a. </v>
          </cell>
        </row>
        <row r="115">
          <cell r="H115" t="str">
            <v>Fondo de Pensiones Caja Agraria</v>
          </cell>
          <cell r="M115">
            <v>48</v>
          </cell>
          <cell r="N115">
            <v>48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 t="str">
            <v xml:space="preserve"> </v>
          </cell>
          <cell r="AC115">
            <v>4.460308481439193E-2</v>
          </cell>
          <cell r="AD115">
            <v>4.460308481439193E-2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53.442999999999998</v>
          </cell>
          <cell r="CC115">
            <v>0</v>
          </cell>
          <cell r="CD115">
            <v>53.442999999999998</v>
          </cell>
          <cell r="CE115">
            <v>-53.442999999999998</v>
          </cell>
          <cell r="CF115">
            <v>-100</v>
          </cell>
        </row>
        <row r="116">
          <cell r="H116" t="str">
            <v>Fondo de Solidaridad Agropecuario</v>
          </cell>
          <cell r="M116">
            <v>105</v>
          </cell>
          <cell r="N116">
            <v>105</v>
          </cell>
          <cell r="O116">
            <v>30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30</v>
          </cell>
          <cell r="AB116" t="str">
            <v xml:space="preserve"> </v>
          </cell>
          <cell r="AC116">
            <v>9.7569248031482342E-2</v>
          </cell>
          <cell r="AD116">
            <v>9.7569248031482342E-2</v>
          </cell>
          <cell r="AE116">
            <v>30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30</v>
          </cell>
          <cell r="AZ116">
            <v>30</v>
          </cell>
          <cell r="BA116">
            <v>30</v>
          </cell>
          <cell r="BB116">
            <v>30</v>
          </cell>
          <cell r="BC116">
            <v>30</v>
          </cell>
          <cell r="BD116">
            <v>30</v>
          </cell>
          <cell r="BE116">
            <v>30</v>
          </cell>
          <cell r="BF116">
            <v>30</v>
          </cell>
          <cell r="BG116">
            <v>30</v>
          </cell>
          <cell r="BH116">
            <v>30</v>
          </cell>
          <cell r="BI116">
            <v>30</v>
          </cell>
          <cell r="BJ116">
            <v>30</v>
          </cell>
          <cell r="BK116">
            <v>30</v>
          </cell>
          <cell r="BL116">
            <v>30</v>
          </cell>
          <cell r="BM116">
            <v>30</v>
          </cell>
          <cell r="BN116">
            <v>30</v>
          </cell>
          <cell r="BO116">
            <v>30</v>
          </cell>
          <cell r="BP116">
            <v>30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CC116">
            <v>30</v>
          </cell>
          <cell r="CD116">
            <v>0</v>
          </cell>
          <cell r="CE116">
            <v>30</v>
          </cell>
          <cell r="CF116" t="str">
            <v xml:space="preserve">n.a. </v>
          </cell>
        </row>
        <row r="117">
          <cell r="L117">
            <v>3390.7645173871006</v>
          </cell>
          <cell r="M117">
            <v>48</v>
          </cell>
          <cell r="N117">
            <v>3438.7645173871006</v>
          </cell>
          <cell r="Q117">
            <v>256.43030970000001</v>
          </cell>
          <cell r="R117">
            <v>449.02652563316997</v>
          </cell>
          <cell r="S117">
            <v>274.88899371474997</v>
          </cell>
          <cell r="T117">
            <v>147.26920567100001</v>
          </cell>
          <cell r="U117">
            <v>524.38046999999995</v>
          </cell>
          <cell r="V117">
            <v>271.66789339477998</v>
          </cell>
          <cell r="W117">
            <v>512.99476235101008</v>
          </cell>
          <cell r="X117">
            <v>57.724899999999998</v>
          </cell>
          <cell r="Y117">
            <v>85.553600000000003</v>
          </cell>
          <cell r="Z117">
            <v>352.20499999999998</v>
          </cell>
          <cell r="AA117">
            <v>3141.0388335647103</v>
          </cell>
          <cell r="AB117">
            <v>3.150803278221824</v>
          </cell>
          <cell r="AC117">
            <v>4.460308481439193E-2</v>
          </cell>
          <cell r="AD117">
            <v>3.1954063630362164</v>
          </cell>
          <cell r="AE117">
            <v>139.30530849418165</v>
          </cell>
          <cell r="AF117">
            <v>63.540300000000002</v>
          </cell>
          <cell r="AG117">
            <v>235.26891249119799</v>
          </cell>
          <cell r="AH117">
            <v>419.65271282646</v>
          </cell>
          <cell r="AI117">
            <v>303.69064399327402</v>
          </cell>
          <cell r="AJ117">
            <v>165.856703213</v>
          </cell>
          <cell r="AK117">
            <v>596.91329012715403</v>
          </cell>
          <cell r="AL117">
            <v>539.53678949699997</v>
          </cell>
          <cell r="AM117">
            <v>581.07928970912894</v>
          </cell>
          <cell r="AN117">
            <v>45.112831234860003</v>
          </cell>
          <cell r="AO117">
            <v>66.128830429649099</v>
          </cell>
          <cell r="AP117">
            <v>14.975498205818354</v>
          </cell>
          <cell r="AQ117">
            <v>-8.9239336000000051</v>
          </cell>
          <cell r="AR117">
            <v>21.161397208802015</v>
          </cell>
          <cell r="AS117">
            <v>29.373812806709964</v>
          </cell>
          <cell r="AT117">
            <v>-28.80165027852405</v>
          </cell>
          <cell r="AU117">
            <v>-18.587497541999994</v>
          </cell>
          <cell r="AV117">
            <v>-72.532820127154082</v>
          </cell>
          <cell r="AW117">
            <v>-267.86889610221999</v>
          </cell>
          <cell r="AX117">
            <v>-68.084527358118862</v>
          </cell>
          <cell r="AY117">
            <v>208.8971731</v>
          </cell>
          <cell r="AZ117">
            <v>465.32748279999998</v>
          </cell>
          <cell r="BA117">
            <v>914.35400843316995</v>
          </cell>
          <cell r="BB117">
            <v>1189.2430021479199</v>
          </cell>
          <cell r="BC117">
            <v>1336.5122078189199</v>
          </cell>
          <cell r="BD117">
            <v>1860.8926778189198</v>
          </cell>
          <cell r="BE117">
            <v>2132.5605712136999</v>
          </cell>
          <cell r="BF117">
            <v>2645.5553335647101</v>
          </cell>
          <cell r="BG117">
            <v>2703.2802335647102</v>
          </cell>
          <cell r="BH117">
            <v>202.84560849418165</v>
          </cell>
          <cell r="BI117">
            <v>438.11452098537961</v>
          </cell>
          <cell r="BJ117">
            <v>857.76723381183956</v>
          </cell>
          <cell r="BK117">
            <v>1161.4578778051136</v>
          </cell>
          <cell r="BL117">
            <v>1327.3145810181136</v>
          </cell>
          <cell r="BM117">
            <v>2074.2278711452677</v>
          </cell>
          <cell r="BN117">
            <v>2463.7646606422677</v>
          </cell>
          <cell r="BO117">
            <v>3044.8439503513964</v>
          </cell>
          <cell r="BP117">
            <v>3089.9567815862565</v>
          </cell>
          <cell r="BQ117">
            <v>6.0515646058183563</v>
          </cell>
          <cell r="BR117">
            <v>27.212961814620371</v>
          </cell>
          <cell r="BS117">
            <v>56.586774621330392</v>
          </cell>
          <cell r="BT117">
            <v>27.785124342806284</v>
          </cell>
          <cell r="BU117">
            <v>9.1976268008063471</v>
          </cell>
          <cell r="BV117">
            <v>-213.33519332634796</v>
          </cell>
          <cell r="BW117">
            <v>-331.20408942856784</v>
          </cell>
          <cell r="BX117">
            <v>-399.28861678668636</v>
          </cell>
          <cell r="BY117">
            <v>-386.6765480215463</v>
          </cell>
          <cell r="BZ117">
            <v>56.326999999999998</v>
          </cell>
          <cell r="CA117">
            <v>385.8186</v>
          </cell>
          <cell r="CB117">
            <v>208.29500000000002</v>
          </cell>
          <cell r="CC117">
            <v>465.32748279999998</v>
          </cell>
          <cell r="CD117">
            <v>650.44060000000002</v>
          </cell>
          <cell r="CE117">
            <v>-185.11311720000003</v>
          </cell>
          <cell r="CF117">
            <v>-28.459649843506085</v>
          </cell>
        </row>
        <row r="118">
          <cell r="G118" t="str">
            <v>TESORERIA TES B</v>
          </cell>
          <cell r="L118">
            <v>3111.1993576444547</v>
          </cell>
          <cell r="N118">
            <v>3111.1993576444547</v>
          </cell>
          <cell r="O118">
            <v>154.2808067</v>
          </cell>
          <cell r="P118">
            <v>54.616366399999997</v>
          </cell>
          <cell r="Q118">
            <v>256.43030970000001</v>
          </cell>
          <cell r="R118">
            <v>449.02652563316997</v>
          </cell>
          <cell r="S118">
            <v>274.88899371474997</v>
          </cell>
          <cell r="T118">
            <v>147.26920567100001</v>
          </cell>
          <cell r="U118">
            <v>524.38046999999995</v>
          </cell>
          <cell r="V118">
            <v>271.66789339477998</v>
          </cell>
          <cell r="W118">
            <v>512.99476235101008</v>
          </cell>
          <cell r="X118">
            <v>57.724899999999998</v>
          </cell>
          <cell r="Y118">
            <v>85.553600000000003</v>
          </cell>
          <cell r="Z118">
            <v>352.20499999999998</v>
          </cell>
          <cell r="AA118">
            <v>3141.0388335647103</v>
          </cell>
          <cell r="AB118">
            <v>2.8910226838228605</v>
          </cell>
          <cell r="AC118" t="str">
            <v xml:space="preserve"> </v>
          </cell>
          <cell r="AD118">
            <v>2.8910226838228605</v>
          </cell>
          <cell r="AE118">
            <v>139.30530849418165</v>
          </cell>
          <cell r="AF118">
            <v>63.540300000000002</v>
          </cell>
          <cell r="AG118">
            <v>235.26891249119799</v>
          </cell>
          <cell r="AH118">
            <v>419.65271282646</v>
          </cell>
          <cell r="AI118">
            <v>303.69064399327402</v>
          </cell>
          <cell r="AJ118">
            <v>165.856703213</v>
          </cell>
          <cell r="AK118">
            <v>446.91329012715403</v>
          </cell>
          <cell r="AL118">
            <v>439.53678949699997</v>
          </cell>
          <cell r="AM118">
            <v>581.07928970912894</v>
          </cell>
          <cell r="AN118">
            <v>45.112831234860003</v>
          </cell>
          <cell r="AO118">
            <v>66.128830429649099</v>
          </cell>
          <cell r="AP118">
            <v>14.975498205818354</v>
          </cell>
          <cell r="AQ118">
            <v>-8.9239336000000051</v>
          </cell>
          <cell r="AR118">
            <v>21.161397208802015</v>
          </cell>
          <cell r="AS118">
            <v>29.373812806709964</v>
          </cell>
          <cell r="AT118">
            <v>-28.80165027852405</v>
          </cell>
          <cell r="AU118">
            <v>-18.587497541999994</v>
          </cell>
          <cell r="AV118">
            <v>77.467179872845918</v>
          </cell>
          <cell r="AW118">
            <v>-167.86889610221999</v>
          </cell>
          <cell r="AX118">
            <v>-68.084527358118862</v>
          </cell>
          <cell r="AY118">
            <v>208.8971731</v>
          </cell>
          <cell r="AZ118">
            <v>465.32748279999998</v>
          </cell>
          <cell r="BA118">
            <v>914.35400843316995</v>
          </cell>
          <cell r="BB118">
            <v>1189.2430021479199</v>
          </cell>
          <cell r="BC118">
            <v>1336.5122078189199</v>
          </cell>
          <cell r="BD118">
            <v>1860.8926778189198</v>
          </cell>
          <cell r="BE118">
            <v>2132.5605712136999</v>
          </cell>
          <cell r="BF118">
            <v>2645.5553335647101</v>
          </cell>
          <cell r="BG118">
            <v>2703.2802335647102</v>
          </cell>
          <cell r="BH118">
            <v>202.84560849418165</v>
          </cell>
          <cell r="BI118">
            <v>438.11452098537961</v>
          </cell>
          <cell r="BJ118">
            <v>857.76723381183956</v>
          </cell>
          <cell r="BK118">
            <v>1161.4578778051136</v>
          </cell>
          <cell r="BL118">
            <v>1327.3145810181136</v>
          </cell>
          <cell r="BM118">
            <v>1774.2278711452677</v>
          </cell>
          <cell r="BN118">
            <v>2213.7646606422677</v>
          </cell>
          <cell r="BO118">
            <v>2794.8439503513964</v>
          </cell>
          <cell r="BP118">
            <v>2839.9567815862565</v>
          </cell>
          <cell r="BQ118">
            <v>6.0515646058183563</v>
          </cell>
          <cell r="BR118">
            <v>27.212961814620371</v>
          </cell>
          <cell r="BS118">
            <v>56.586774621330392</v>
          </cell>
          <cell r="BT118">
            <v>27.785124342806284</v>
          </cell>
          <cell r="BU118">
            <v>9.1976268008063471</v>
          </cell>
          <cell r="BV118">
            <v>86.664806673652038</v>
          </cell>
          <cell r="BW118">
            <v>-81.204089428567841</v>
          </cell>
          <cell r="BX118">
            <v>-149.28861678668636</v>
          </cell>
          <cell r="BY118">
            <v>-136.6765480215463</v>
          </cell>
          <cell r="BZ118">
            <v>56.326999999999998</v>
          </cell>
          <cell r="CA118">
            <v>385.8186</v>
          </cell>
          <cell r="CB118">
            <v>154.846</v>
          </cell>
          <cell r="CC118">
            <v>465.32748279999998</v>
          </cell>
          <cell r="CD118">
            <v>596.99160000000006</v>
          </cell>
          <cell r="CE118">
            <v>-131.66411720000008</v>
          </cell>
          <cell r="CF118">
            <v>-22.054601304272971</v>
          </cell>
        </row>
        <row r="119">
          <cell r="G119" t="str">
            <v>OTROS</v>
          </cell>
          <cell r="L119">
            <v>0</v>
          </cell>
          <cell r="M119">
            <v>48</v>
          </cell>
          <cell r="N119">
            <v>48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 t="str">
            <v xml:space="preserve"> </v>
          </cell>
          <cell r="AC119">
            <v>4.460308481439193E-2</v>
          </cell>
          <cell r="AD119">
            <v>4.460308481439193E-2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150</v>
          </cell>
          <cell r="AL119">
            <v>100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-150</v>
          </cell>
          <cell r="AW119">
            <v>-100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300</v>
          </cell>
          <cell r="BN119">
            <v>250</v>
          </cell>
          <cell r="BO119">
            <v>250</v>
          </cell>
          <cell r="BP119">
            <v>250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-300</v>
          </cell>
          <cell r="BW119">
            <v>-250</v>
          </cell>
          <cell r="BX119">
            <v>-250</v>
          </cell>
          <cell r="BY119">
            <v>-250</v>
          </cell>
          <cell r="BZ119">
            <v>0</v>
          </cell>
          <cell r="CA119">
            <v>0</v>
          </cell>
          <cell r="CB119">
            <v>53.448999999999998</v>
          </cell>
          <cell r="CC119">
            <v>0</v>
          </cell>
          <cell r="CD119">
            <v>53.448999999999998</v>
          </cell>
          <cell r="CE119">
            <v>-53.448999999999998</v>
          </cell>
          <cell r="CF119">
            <v>-100</v>
          </cell>
        </row>
        <row r="120">
          <cell r="H120" t="str">
            <v>Caja Agraria pagares</v>
          </cell>
          <cell r="M120">
            <v>48</v>
          </cell>
          <cell r="N120">
            <v>48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 t="str">
            <v xml:space="preserve"> </v>
          </cell>
          <cell r="AC120">
            <v>4.460308481439193E-2</v>
          </cell>
          <cell r="AD120">
            <v>4.460308481439193E-2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53.448999999999998</v>
          </cell>
          <cell r="CC120">
            <v>0</v>
          </cell>
          <cell r="CD120">
            <v>53.448999999999998</v>
          </cell>
          <cell r="CE120">
            <v>-53.448999999999998</v>
          </cell>
          <cell r="CF120">
            <v>-100</v>
          </cell>
        </row>
        <row r="121">
          <cell r="H121" t="str">
            <v>Otra Deuda Interna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 t="str">
            <v xml:space="preserve"> </v>
          </cell>
          <cell r="AC121" t="str">
            <v xml:space="preserve"> </v>
          </cell>
          <cell r="AD121" t="str">
            <v xml:space="preserve"> </v>
          </cell>
          <cell r="AK121">
            <v>150</v>
          </cell>
          <cell r="AL121">
            <v>100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-150</v>
          </cell>
          <cell r="AW121">
            <v>-100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150</v>
          </cell>
          <cell r="BN121">
            <v>250</v>
          </cell>
          <cell r="BO121">
            <v>250</v>
          </cell>
          <cell r="BP121">
            <v>250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-150</v>
          </cell>
          <cell r="BW121">
            <v>-250</v>
          </cell>
          <cell r="BX121">
            <v>-250</v>
          </cell>
          <cell r="BY121">
            <v>-250</v>
          </cell>
          <cell r="CC121">
            <v>0</v>
          </cell>
          <cell r="CD121">
            <v>0</v>
          </cell>
          <cell r="CE121">
            <v>0</v>
          </cell>
          <cell r="CF121" t="str">
            <v xml:space="preserve">n.a. </v>
          </cell>
        </row>
        <row r="122">
          <cell r="G122" t="str">
            <v>Mas Bonos Ley 55/85 y otros</v>
          </cell>
          <cell r="L122">
            <v>279.56515974264568</v>
          </cell>
          <cell r="N122">
            <v>279.56515974264568</v>
          </cell>
          <cell r="AA122">
            <v>0</v>
          </cell>
          <cell r="AB122">
            <v>0.25978059439896362</v>
          </cell>
          <cell r="AC122" t="str">
            <v xml:space="preserve"> </v>
          </cell>
          <cell r="AD122">
            <v>0.25978059439896362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CC122">
            <v>0</v>
          </cell>
          <cell r="CD122">
            <v>0</v>
          </cell>
          <cell r="CE122">
            <v>0</v>
          </cell>
          <cell r="CF122" t="str">
            <v xml:space="preserve">n.a. </v>
          </cell>
        </row>
        <row r="123">
          <cell r="L123">
            <v>476.65260000000001</v>
          </cell>
          <cell r="M123">
            <v>0</v>
          </cell>
          <cell r="N123">
            <v>476.65260000000001</v>
          </cell>
          <cell r="Q123">
            <v>1.5</v>
          </cell>
          <cell r="R123">
            <v>1.7</v>
          </cell>
          <cell r="S123">
            <v>0</v>
          </cell>
          <cell r="T123">
            <v>531.70000000000005</v>
          </cell>
          <cell r="U123">
            <v>6.7278700999999996E-2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699.42638120100003</v>
          </cell>
          <cell r="AB123">
            <v>0.44292034051667567</v>
          </cell>
          <cell r="AC123" t="str">
            <v xml:space="preserve"> </v>
          </cell>
          <cell r="AD123">
            <v>0.44292034051667567</v>
          </cell>
          <cell r="AE123">
            <v>0</v>
          </cell>
          <cell r="AF123">
            <v>161.71041390315327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535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2.7486885968467334</v>
          </cell>
          <cell r="AR123">
            <v>1.5</v>
          </cell>
          <cell r="AS123">
            <v>1.7</v>
          </cell>
          <cell r="AT123">
            <v>0</v>
          </cell>
          <cell r="AU123">
            <v>531.70000000000005</v>
          </cell>
          <cell r="AV123">
            <v>-534.93272129900004</v>
          </cell>
          <cell r="AW123">
            <v>0</v>
          </cell>
          <cell r="AX123">
            <v>0</v>
          </cell>
          <cell r="AY123">
            <v>164.4591025</v>
          </cell>
          <cell r="AZ123">
            <v>165.9591025</v>
          </cell>
          <cell r="BA123">
            <v>167.65910250000002</v>
          </cell>
          <cell r="BB123">
            <v>167.65910250000002</v>
          </cell>
          <cell r="BC123">
            <v>699.35910250000006</v>
          </cell>
          <cell r="BD123">
            <v>699.42638120099991</v>
          </cell>
          <cell r="BE123">
            <v>699.42638120099991</v>
          </cell>
          <cell r="BF123">
            <v>699.42638120099991</v>
          </cell>
          <cell r="BG123">
            <v>699.42638120099991</v>
          </cell>
          <cell r="BH123">
            <v>161.71041390315327</v>
          </cell>
          <cell r="BI123">
            <v>161.71041390315327</v>
          </cell>
          <cell r="BJ123">
            <v>161.71041390315327</v>
          </cell>
          <cell r="BK123">
            <v>161.71041390315327</v>
          </cell>
          <cell r="BL123">
            <v>161.71041390315327</v>
          </cell>
          <cell r="BM123">
            <v>696.71041390315327</v>
          </cell>
          <cell r="BN123">
            <v>696.71041390315327</v>
          </cell>
          <cell r="BO123">
            <v>696.71041390315327</v>
          </cell>
          <cell r="BP123">
            <v>696.71041390315327</v>
          </cell>
          <cell r="BQ123">
            <v>2.7486885968467392</v>
          </cell>
          <cell r="BR123">
            <v>4.2486885968467387</v>
          </cell>
          <cell r="BS123">
            <v>5.9486885968467389</v>
          </cell>
          <cell r="BT123">
            <v>5.9486885968467389</v>
          </cell>
          <cell r="BU123">
            <v>537.6486885968468</v>
          </cell>
          <cell r="BV123">
            <v>2.7159672978467029</v>
          </cell>
          <cell r="BW123">
            <v>2.715967297846646</v>
          </cell>
          <cell r="BX123">
            <v>2.715967297846646</v>
          </cell>
          <cell r="BY123">
            <v>2.715967297846646</v>
          </cell>
          <cell r="BZ123">
            <v>0</v>
          </cell>
          <cell r="CA123">
            <v>0</v>
          </cell>
          <cell r="CB123">
            <v>0</v>
          </cell>
          <cell r="CC123">
            <v>165.9591025</v>
          </cell>
          <cell r="CD123">
            <v>0</v>
          </cell>
          <cell r="CE123">
            <v>165.9591025</v>
          </cell>
          <cell r="CF123" t="str">
            <v xml:space="preserve">n.a. </v>
          </cell>
        </row>
        <row r="124">
          <cell r="F124" t="str">
            <v>Cerromatoso</v>
          </cell>
          <cell r="L124">
            <v>164.3526</v>
          </cell>
          <cell r="N124">
            <v>164.3526</v>
          </cell>
          <cell r="O124">
            <v>0</v>
          </cell>
          <cell r="P124">
            <v>164.35910250000001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164.35910250000001</v>
          </cell>
          <cell r="AB124">
            <v>0.15272151994303815</v>
          </cell>
          <cell r="AC124" t="str">
            <v xml:space="preserve"> </v>
          </cell>
          <cell r="AD124">
            <v>0.15272151994303815</v>
          </cell>
          <cell r="AE124">
            <v>0</v>
          </cell>
          <cell r="AF124">
            <v>161.71041390315327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2.6486885968467391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164.35910250000001</v>
          </cell>
          <cell r="AZ124">
            <v>164.35910250000001</v>
          </cell>
          <cell r="BA124">
            <v>164.35910250000001</v>
          </cell>
          <cell r="BB124">
            <v>164.35910250000001</v>
          </cell>
          <cell r="BC124">
            <v>164.35910250000001</v>
          </cell>
          <cell r="BD124">
            <v>164.35910250000001</v>
          </cell>
          <cell r="BE124">
            <v>164.35910250000001</v>
          </cell>
          <cell r="BF124">
            <v>164.35910250000001</v>
          </cell>
          <cell r="BG124">
            <v>164.35910250000001</v>
          </cell>
          <cell r="BH124">
            <v>161.71041390315327</v>
          </cell>
          <cell r="BI124">
            <v>161.71041390315327</v>
          </cell>
          <cell r="BJ124">
            <v>161.71041390315327</v>
          </cell>
          <cell r="BK124">
            <v>161.71041390315327</v>
          </cell>
          <cell r="BL124">
            <v>161.71041390315327</v>
          </cell>
          <cell r="BM124">
            <v>161.71041390315327</v>
          </cell>
          <cell r="BN124">
            <v>161.71041390315327</v>
          </cell>
          <cell r="BO124">
            <v>161.71041390315327</v>
          </cell>
          <cell r="BP124">
            <v>161.71041390315327</v>
          </cell>
          <cell r="BQ124">
            <v>2.6486885968467391</v>
          </cell>
          <cell r="BR124">
            <v>2.6486885968467391</v>
          </cell>
          <cell r="BS124">
            <v>2.6486885968467391</v>
          </cell>
          <cell r="BT124">
            <v>2.6486885968467391</v>
          </cell>
          <cell r="BU124">
            <v>2.6486885968467391</v>
          </cell>
          <cell r="BV124">
            <v>2.6486885968467391</v>
          </cell>
          <cell r="BW124">
            <v>2.6486885968467391</v>
          </cell>
          <cell r="BX124">
            <v>2.6486885968467391</v>
          </cell>
          <cell r="BY124">
            <v>2.6486885968467391</v>
          </cell>
          <cell r="CC124">
            <v>164.35910250000001</v>
          </cell>
          <cell r="CD124">
            <v>0</v>
          </cell>
          <cell r="CE124">
            <v>164.35910250000001</v>
          </cell>
          <cell r="CF124" t="str">
            <v xml:space="preserve">n.a. </v>
          </cell>
        </row>
        <row r="125">
          <cell r="F125" t="str">
            <v xml:space="preserve">Epsa </v>
          </cell>
          <cell r="L125">
            <v>312.3</v>
          </cell>
          <cell r="N125">
            <v>312.3</v>
          </cell>
          <cell r="O125">
            <v>0</v>
          </cell>
          <cell r="P125">
            <v>0.1</v>
          </cell>
          <cell r="Q125">
            <v>1.5</v>
          </cell>
          <cell r="R125">
            <v>1.7</v>
          </cell>
          <cell r="S125">
            <v>0</v>
          </cell>
          <cell r="T125">
            <v>531.70000000000005</v>
          </cell>
          <cell r="U125">
            <v>6.7278700999999996E-2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535.06727870099996</v>
          </cell>
          <cell r="AB125">
            <v>0.29019882057363749</v>
          </cell>
          <cell r="AC125" t="str">
            <v xml:space="preserve"> </v>
          </cell>
          <cell r="AD125">
            <v>0.29019882057363749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535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0.1</v>
          </cell>
          <cell r="AR125">
            <v>1.5</v>
          </cell>
          <cell r="AS125">
            <v>1.7</v>
          </cell>
          <cell r="AT125">
            <v>0</v>
          </cell>
          <cell r="AU125">
            <v>531.70000000000005</v>
          </cell>
          <cell r="AV125">
            <v>-534.93272129900004</v>
          </cell>
          <cell r="AW125">
            <v>0</v>
          </cell>
          <cell r="AX125">
            <v>0</v>
          </cell>
          <cell r="AY125">
            <v>0.1</v>
          </cell>
          <cell r="AZ125">
            <v>1.6</v>
          </cell>
          <cell r="BA125">
            <v>3.3</v>
          </cell>
          <cell r="BB125">
            <v>3.3</v>
          </cell>
          <cell r="BC125">
            <v>535</v>
          </cell>
          <cell r="BD125">
            <v>535.06727870099996</v>
          </cell>
          <cell r="BE125">
            <v>535.06727870099996</v>
          </cell>
          <cell r="BF125">
            <v>535.06727870099996</v>
          </cell>
          <cell r="BG125">
            <v>535.06727870099996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535</v>
          </cell>
          <cell r="BN125">
            <v>535</v>
          </cell>
          <cell r="BO125">
            <v>535</v>
          </cell>
          <cell r="BP125">
            <v>535</v>
          </cell>
          <cell r="BQ125">
            <v>0.1</v>
          </cell>
          <cell r="BR125">
            <v>1.6</v>
          </cell>
          <cell r="BS125">
            <v>3.3</v>
          </cell>
          <cell r="BT125">
            <v>3.3</v>
          </cell>
          <cell r="BU125">
            <v>535</v>
          </cell>
          <cell r="BV125">
            <v>6.7278700999963803E-2</v>
          </cell>
          <cell r="BW125">
            <v>6.7278700999963803E-2</v>
          </cell>
          <cell r="BX125">
            <v>6.7278700999963803E-2</v>
          </cell>
          <cell r="BY125">
            <v>6.7278700999963803E-2</v>
          </cell>
          <cell r="CC125">
            <v>1.6</v>
          </cell>
          <cell r="CD125">
            <v>0</v>
          </cell>
          <cell r="CE125">
            <v>1.6</v>
          </cell>
          <cell r="CF125" t="str">
            <v xml:space="preserve">n.a. </v>
          </cell>
        </row>
        <row r="126">
          <cell r="AX126">
            <v>0</v>
          </cell>
          <cell r="BN126">
            <v>0</v>
          </cell>
          <cell r="BO126">
            <v>0</v>
          </cell>
        </row>
        <row r="127">
          <cell r="L127">
            <v>494.46593362474619</v>
          </cell>
          <cell r="M127">
            <v>-105</v>
          </cell>
          <cell r="N127">
            <v>389.46593362474619</v>
          </cell>
          <cell r="Q127">
            <v>565.83517064273622</v>
          </cell>
          <cell r="R127">
            <v>42.685130151915928</v>
          </cell>
          <cell r="S127">
            <v>121.74199531563303</v>
          </cell>
          <cell r="T127">
            <v>-716.07373198375967</v>
          </cell>
          <cell r="U127">
            <v>52.654882650232103</v>
          </cell>
          <cell r="V127">
            <v>-437.69818666688025</v>
          </cell>
          <cell r="W127">
            <v>746.83107923199123</v>
          </cell>
          <cell r="X127">
            <v>-565.43032128721893</v>
          </cell>
          <cell r="Y127">
            <v>459.90283069623837</v>
          </cell>
          <cell r="Z127">
            <v>1576.7389019964503</v>
          </cell>
          <cell r="AA127">
            <v>386.77268877276833</v>
          </cell>
          <cell r="AB127">
            <v>0.45947304115191756</v>
          </cell>
          <cell r="AC127">
            <v>-9.7569248031482342E-2</v>
          </cell>
          <cell r="AD127">
            <v>0.36190379312043525</v>
          </cell>
          <cell r="AE127">
            <v>508.70000000000005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-728.72774775733319</v>
          </cell>
          <cell r="AQ127">
            <v>-1240.387314217237</v>
          </cell>
          <cell r="AR127">
            <v>565.83517064273622</v>
          </cell>
          <cell r="AS127">
            <v>42.685130151915928</v>
          </cell>
          <cell r="AT127">
            <v>121.74199531563303</v>
          </cell>
          <cell r="AU127">
            <v>-716.07373198375967</v>
          </cell>
          <cell r="AV127">
            <v>52.654882650232103</v>
          </cell>
          <cell r="AW127">
            <v>-437.69818666688025</v>
          </cell>
          <cell r="AX127">
            <v>746.83107923199123</v>
          </cell>
          <cell r="AY127">
            <v>-1460.4150619745701</v>
          </cell>
          <cell r="AZ127">
            <v>-894.57989133183389</v>
          </cell>
          <cell r="BA127">
            <v>-851.89476117991796</v>
          </cell>
          <cell r="BB127">
            <v>-730.1527658642849</v>
          </cell>
          <cell r="BC127">
            <v>-1446.2264978480446</v>
          </cell>
          <cell r="BD127">
            <v>-1393.5716151978124</v>
          </cell>
          <cell r="BE127">
            <v>-1831.2698018646927</v>
          </cell>
          <cell r="BF127">
            <v>-1084.4387226327015</v>
          </cell>
          <cell r="BG127">
            <v>-1649.8690439199204</v>
          </cell>
          <cell r="BH127">
            <v>508.70000000000005</v>
          </cell>
          <cell r="BI127">
            <v>508.70000000000005</v>
          </cell>
          <cell r="BJ127">
            <v>508.70000000000005</v>
          </cell>
          <cell r="BK127">
            <v>508.70000000000005</v>
          </cell>
          <cell r="BL127">
            <v>508.70000000000005</v>
          </cell>
          <cell r="BM127">
            <v>508.70000000000005</v>
          </cell>
          <cell r="BN127">
            <v>508.70000000000005</v>
          </cell>
          <cell r="BO127">
            <v>508.70000000000005</v>
          </cell>
          <cell r="BP127">
            <v>508.70000000000005</v>
          </cell>
          <cell r="BQ127">
            <v>-1969.1150619745699</v>
          </cell>
          <cell r="BR127">
            <v>-1403.2798913318338</v>
          </cell>
          <cell r="BS127">
            <v>-1360.5947611799179</v>
          </cell>
          <cell r="BT127">
            <v>-1238.8527658642849</v>
          </cell>
          <cell r="BU127">
            <v>-1954.9264978480446</v>
          </cell>
          <cell r="BV127">
            <v>-1902.2716151978125</v>
          </cell>
          <cell r="BW127">
            <v>-2339.9698018646927</v>
          </cell>
          <cell r="BX127">
            <v>-1593.1387226327015</v>
          </cell>
          <cell r="BY127">
            <v>-2158.5690439199207</v>
          </cell>
          <cell r="BZ127">
            <v>133.48042187999999</v>
          </cell>
          <cell r="CA127">
            <v>-222.04193587760008</v>
          </cell>
          <cell r="CB127">
            <v>227.13897456100011</v>
          </cell>
          <cell r="CC127">
            <v>-894.57989133183389</v>
          </cell>
          <cell r="CD127">
            <v>138.57746056340005</v>
          </cell>
          <cell r="CE127">
            <v>-1033.1573518952339</v>
          </cell>
          <cell r="CF127">
            <v>-745.54501698532567</v>
          </cell>
        </row>
        <row r="128">
          <cell r="L128">
            <v>399.66593362474617</v>
          </cell>
          <cell r="M128">
            <v>0</v>
          </cell>
          <cell r="N128">
            <v>399.66593362474617</v>
          </cell>
          <cell r="Q128">
            <v>-30.112321813264227</v>
          </cell>
          <cell r="R128">
            <v>293.96046498791429</v>
          </cell>
          <cell r="S128">
            <v>131.99697951248331</v>
          </cell>
          <cell r="T128">
            <v>-429.1030702787582</v>
          </cell>
          <cell r="U128">
            <v>53.862612822234006</v>
          </cell>
          <cell r="V128">
            <v>222.47641698612006</v>
          </cell>
          <cell r="W128">
            <v>264.01452723499602</v>
          </cell>
          <cell r="X128">
            <v>46.525055275661792</v>
          </cell>
          <cell r="Y128">
            <v>54.253219819235881</v>
          </cell>
          <cell r="Z128">
            <v>578.56029855644999</v>
          </cell>
          <cell r="AA128">
            <v>603.55169489150296</v>
          </cell>
          <cell r="AB128">
            <v>0.3713819486434935</v>
          </cell>
          <cell r="AC128" t="str">
            <v xml:space="preserve"> </v>
          </cell>
          <cell r="AD128">
            <v>0.3713819486434935</v>
          </cell>
          <cell r="AE128">
            <v>538.70000000000005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-305.24850433333336</v>
          </cell>
          <cell r="AQ128">
            <v>-816.33398387823672</v>
          </cell>
          <cell r="AR128">
            <v>-30.112321813264227</v>
          </cell>
          <cell r="AS128">
            <v>293.96046498791429</v>
          </cell>
          <cell r="AT128">
            <v>131.99697951248331</v>
          </cell>
          <cell r="AU128">
            <v>-429.1030702787582</v>
          </cell>
          <cell r="AV128">
            <v>53.862612822234006</v>
          </cell>
          <cell r="AW128">
            <v>222.47641698612006</v>
          </cell>
          <cell r="AX128">
            <v>264.01452723499602</v>
          </cell>
          <cell r="AY128">
            <v>-582.88248821157003</v>
          </cell>
          <cell r="AZ128">
            <v>-612.99481002483424</v>
          </cell>
          <cell r="BA128">
            <v>-319.03434503691994</v>
          </cell>
          <cell r="BB128">
            <v>-187.03736552443661</v>
          </cell>
          <cell r="BC128">
            <v>-616.1404358031948</v>
          </cell>
          <cell r="BD128">
            <v>-562.27782298096076</v>
          </cell>
          <cell r="BE128">
            <v>-339.80140599484071</v>
          </cell>
          <cell r="BF128">
            <v>-75.786878759844683</v>
          </cell>
          <cell r="BG128">
            <v>-29.261823484182912</v>
          </cell>
          <cell r="BH128">
            <v>538.70000000000005</v>
          </cell>
          <cell r="BI128">
            <v>538.70000000000005</v>
          </cell>
          <cell r="BJ128">
            <v>538.70000000000005</v>
          </cell>
          <cell r="BK128">
            <v>538.70000000000005</v>
          </cell>
          <cell r="BL128">
            <v>538.70000000000005</v>
          </cell>
          <cell r="BM128">
            <v>538.70000000000005</v>
          </cell>
          <cell r="BN128">
            <v>538.70000000000005</v>
          </cell>
          <cell r="BO128">
            <v>538.70000000000005</v>
          </cell>
          <cell r="BP128">
            <v>538.70000000000005</v>
          </cell>
          <cell r="BQ128">
            <v>-1121.5824882115699</v>
          </cell>
          <cell r="BR128">
            <v>-1151.6948100248342</v>
          </cell>
          <cell r="BS128">
            <v>-857.73434503691999</v>
          </cell>
          <cell r="BT128">
            <v>-725.73736552443665</v>
          </cell>
          <cell r="BU128">
            <v>-1154.8404358031949</v>
          </cell>
          <cell r="BV128">
            <v>-1100.9778229809608</v>
          </cell>
          <cell r="BW128">
            <v>-878.50140599484075</v>
          </cell>
          <cell r="BX128">
            <v>-614.48687875984479</v>
          </cell>
          <cell r="BY128">
            <v>-567.96182348418301</v>
          </cell>
          <cell r="BZ128">
            <v>47.340546880000005</v>
          </cell>
          <cell r="CA128">
            <v>-219.18651125660006</v>
          </cell>
          <cell r="CB128">
            <v>-71.816450059999909</v>
          </cell>
          <cell r="CC128">
            <v>-612.99481002483424</v>
          </cell>
          <cell r="CD128">
            <v>-243.66241443659993</v>
          </cell>
          <cell r="CE128">
            <v>-369.33239558823431</v>
          </cell>
          <cell r="CF128">
            <v>151.57544771203652</v>
          </cell>
        </row>
        <row r="129">
          <cell r="G129" t="str">
            <v>Utilización Portafolio Tesoreria</v>
          </cell>
          <cell r="L129">
            <v>620.90776154493005</v>
          </cell>
          <cell r="N129">
            <v>620.90776154493005</v>
          </cell>
          <cell r="O129">
            <v>141.83744633333336</v>
          </cell>
          <cell r="P129">
            <v>-816.33398387823672</v>
          </cell>
          <cell r="Q129">
            <v>-30.112321813264227</v>
          </cell>
          <cell r="R129">
            <v>293.96046498791429</v>
          </cell>
          <cell r="S129">
            <v>131.99697951248331</v>
          </cell>
          <cell r="T129">
            <v>106.67200472124185</v>
          </cell>
          <cell r="U129">
            <v>53.862612822234006</v>
          </cell>
          <cell r="V129">
            <v>222.47641698612006</v>
          </cell>
          <cell r="W129">
            <v>264.01452723499602</v>
          </cell>
          <cell r="X129">
            <v>46.525055275661792</v>
          </cell>
          <cell r="Y129">
            <v>41.436198461096744</v>
          </cell>
          <cell r="Z129">
            <v>250.53679855644995</v>
          </cell>
          <cell r="AA129">
            <v>706.87219920003042</v>
          </cell>
          <cell r="AB129">
            <v>0.57696669896047403</v>
          </cell>
          <cell r="AC129" t="str">
            <v xml:space="preserve"> </v>
          </cell>
          <cell r="AD129">
            <v>0.57696669896047403</v>
          </cell>
          <cell r="AE129">
            <v>448.15828804700004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-306.32084171366671</v>
          </cell>
          <cell r="AQ129">
            <v>-816.33398387823672</v>
          </cell>
          <cell r="AR129">
            <v>-30.112321813264227</v>
          </cell>
          <cell r="AS129">
            <v>293.96046498791429</v>
          </cell>
          <cell r="AT129">
            <v>131.99697951248331</v>
          </cell>
          <cell r="AU129">
            <v>106.67200472124185</v>
          </cell>
          <cell r="AV129">
            <v>53.862612822234006</v>
          </cell>
          <cell r="AW129">
            <v>222.47641698612006</v>
          </cell>
          <cell r="AX129">
            <v>264.01452723499602</v>
          </cell>
          <cell r="AY129">
            <v>-674.49653754490339</v>
          </cell>
          <cell r="AZ129">
            <v>-704.60885935816759</v>
          </cell>
          <cell r="BA129">
            <v>-410.6483943702533</v>
          </cell>
          <cell r="BB129">
            <v>-278.65141485776996</v>
          </cell>
          <cell r="BC129">
            <v>-171.97941013652812</v>
          </cell>
          <cell r="BD129">
            <v>-118.1167973142941</v>
          </cell>
          <cell r="BE129">
            <v>104.35961967182595</v>
          </cell>
          <cell r="BF129">
            <v>368.37414690682198</v>
          </cell>
          <cell r="BG129">
            <v>414.89920218248375</v>
          </cell>
          <cell r="BH129">
            <v>448.15828804700004</v>
          </cell>
          <cell r="BI129">
            <v>448.15828804700004</v>
          </cell>
          <cell r="BJ129">
            <v>448.15828804700004</v>
          </cell>
          <cell r="BK129">
            <v>448.15828804700004</v>
          </cell>
          <cell r="BL129">
            <v>448.15828804700004</v>
          </cell>
          <cell r="BM129">
            <v>448.15828804700004</v>
          </cell>
          <cell r="BN129">
            <v>448.15828804700004</v>
          </cell>
          <cell r="BO129">
            <v>448.15828804700004</v>
          </cell>
          <cell r="BP129">
            <v>448.15828804700004</v>
          </cell>
          <cell r="BQ129">
            <v>-1122.6548255919033</v>
          </cell>
          <cell r="BR129">
            <v>-1152.7671474051676</v>
          </cell>
          <cell r="BS129">
            <v>-858.80668241725334</v>
          </cell>
          <cell r="BT129">
            <v>-726.80970290477001</v>
          </cell>
          <cell r="BU129">
            <v>-620.13769818352819</v>
          </cell>
          <cell r="BV129">
            <v>-566.27508536129415</v>
          </cell>
          <cell r="BW129">
            <v>-343.79866837517409</v>
          </cell>
          <cell r="BX129">
            <v>-79.784141140178065</v>
          </cell>
          <cell r="BY129">
            <v>-33.259085864516294</v>
          </cell>
          <cell r="BZ129">
            <v>-42.656453119999995</v>
          </cell>
          <cell r="CA129">
            <v>-219.18651125660006</v>
          </cell>
          <cell r="CB129">
            <v>-71.816450059999909</v>
          </cell>
          <cell r="CC129">
            <v>-704.60885935816759</v>
          </cell>
          <cell r="CD129">
            <v>-333.65941443659995</v>
          </cell>
          <cell r="CE129">
            <v>-370.94944492156765</v>
          </cell>
          <cell r="CF129">
            <v>111.17607622369468</v>
          </cell>
        </row>
        <row r="130">
          <cell r="G130" t="str">
            <v>Utilización Portafolio Larga Distancia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 t="str">
            <v xml:space="preserve"> </v>
          </cell>
          <cell r="AC130" t="str">
            <v xml:space="preserve"> </v>
          </cell>
          <cell r="AD130" t="str">
            <v xml:space="preserve"> 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CC130">
            <v>0</v>
          </cell>
          <cell r="CD130">
            <v>0</v>
          </cell>
          <cell r="CE130">
            <v>0</v>
          </cell>
          <cell r="CF130" t="str">
            <v xml:space="preserve">n.a. </v>
          </cell>
        </row>
        <row r="131">
          <cell r="G131" t="str">
            <v>Utilización Portafolio Telefonia Celular</v>
          </cell>
          <cell r="L131">
            <v>8.8901720798161357</v>
          </cell>
          <cell r="N131">
            <v>8.8901720798161357</v>
          </cell>
          <cell r="O131">
            <v>91.614049333333355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91.614049333333355</v>
          </cell>
          <cell r="AB131">
            <v>8.2610229018870458E-3</v>
          </cell>
          <cell r="AC131" t="str">
            <v xml:space="preserve"> </v>
          </cell>
          <cell r="AD131">
            <v>8.2610229018870458E-3</v>
          </cell>
          <cell r="AE131">
            <v>90.541711952999989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1.0723373803333658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91.614049333333355</v>
          </cell>
          <cell r="AZ131">
            <v>91.614049333333355</v>
          </cell>
          <cell r="BA131">
            <v>91.614049333333355</v>
          </cell>
          <cell r="BB131">
            <v>91.614049333333355</v>
          </cell>
          <cell r="BC131">
            <v>91.614049333333355</v>
          </cell>
          <cell r="BD131">
            <v>91.614049333333355</v>
          </cell>
          <cell r="BE131">
            <v>91.614049333333355</v>
          </cell>
          <cell r="BF131">
            <v>91.614049333333355</v>
          </cell>
          <cell r="BG131">
            <v>91.614049333333355</v>
          </cell>
          <cell r="BH131">
            <v>90.541711952999989</v>
          </cell>
          <cell r="BI131">
            <v>90.541711952999989</v>
          </cell>
          <cell r="BJ131">
            <v>90.541711952999989</v>
          </cell>
          <cell r="BK131">
            <v>90.541711952999989</v>
          </cell>
          <cell r="BL131">
            <v>90.541711952999989</v>
          </cell>
          <cell r="BM131">
            <v>90.541711952999989</v>
          </cell>
          <cell r="BN131">
            <v>90.541711952999989</v>
          </cell>
          <cell r="BO131">
            <v>90.541711952999989</v>
          </cell>
          <cell r="BP131">
            <v>90.541711952999989</v>
          </cell>
          <cell r="BQ131">
            <v>1.0723373803333658</v>
          </cell>
          <cell r="BR131">
            <v>1.0723373803333658</v>
          </cell>
          <cell r="BS131">
            <v>1.0723373803333658</v>
          </cell>
          <cell r="BT131">
            <v>1.0723373803333658</v>
          </cell>
          <cell r="BU131">
            <v>1.0723373803333658</v>
          </cell>
          <cell r="BV131">
            <v>1.0723373803333658</v>
          </cell>
          <cell r="BW131">
            <v>1.0723373803333658</v>
          </cell>
          <cell r="BX131">
            <v>1.0723373803333658</v>
          </cell>
          <cell r="BY131">
            <v>1.0723373803333658</v>
          </cell>
          <cell r="BZ131">
            <v>89.997</v>
          </cell>
          <cell r="CA131">
            <v>0</v>
          </cell>
          <cell r="CB131">
            <v>0</v>
          </cell>
          <cell r="CC131">
            <v>91.614049333333355</v>
          </cell>
          <cell r="CD131">
            <v>89.997</v>
          </cell>
          <cell r="CE131">
            <v>1.6170493333333553</v>
          </cell>
          <cell r="CF131">
            <v>1.7967813741939898</v>
          </cell>
        </row>
        <row r="132">
          <cell r="G132" t="str">
            <v>Utilización Portafolio EPSA</v>
          </cell>
          <cell r="L132">
            <v>-312.3</v>
          </cell>
          <cell r="N132">
            <v>-312.3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-535.77507500000002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12.817021358139133</v>
          </cell>
          <cell r="Z132">
            <v>328.02350000000001</v>
          </cell>
          <cell r="AA132">
            <v>-194.93455364186082</v>
          </cell>
          <cell r="AB132">
            <v>-0.29019882057363749</v>
          </cell>
          <cell r="AC132" t="str">
            <v xml:space="preserve"> </v>
          </cell>
          <cell r="AD132">
            <v>-0.29019882057363749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-535.77507500000002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-535.77507500000002</v>
          </cell>
          <cell r="BD132">
            <v>-535.77507500000002</v>
          </cell>
          <cell r="BE132">
            <v>-535.77507500000002</v>
          </cell>
          <cell r="BF132">
            <v>-535.77507500000002</v>
          </cell>
          <cell r="BG132">
            <v>-535.77507500000002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-535.77507500000002</v>
          </cell>
          <cell r="BV132">
            <v>-535.77507500000002</v>
          </cell>
          <cell r="BW132">
            <v>-535.77507500000002</v>
          </cell>
          <cell r="BX132">
            <v>-535.77507500000002</v>
          </cell>
          <cell r="BY132">
            <v>-535.77507500000002</v>
          </cell>
          <cell r="CC132">
            <v>0</v>
          </cell>
          <cell r="CD132">
            <v>0</v>
          </cell>
          <cell r="CE132">
            <v>0</v>
          </cell>
          <cell r="CF132" t="str">
            <v xml:space="preserve">n.a. </v>
          </cell>
        </row>
        <row r="133">
          <cell r="L133">
            <v>94.8</v>
          </cell>
          <cell r="M133">
            <v>-105</v>
          </cell>
          <cell r="N133">
            <v>-10.200000000000003</v>
          </cell>
          <cell r="Q133">
            <v>595.94749245600042</v>
          </cell>
          <cell r="R133">
            <v>-251.27533483599836</v>
          </cell>
          <cell r="S133">
            <v>-10.254984196850273</v>
          </cell>
          <cell r="T133">
            <v>-286.97066170500148</v>
          </cell>
          <cell r="U133">
            <v>-1.2077301720019022</v>
          </cell>
          <cell r="V133">
            <v>-660.1746036530003</v>
          </cell>
          <cell r="W133">
            <v>482.81655199699526</v>
          </cell>
          <cell r="X133">
            <v>-611.9553765628807</v>
          </cell>
          <cell r="Y133">
            <v>405.64961087700249</v>
          </cell>
          <cell r="Z133">
            <v>998.17860344000019</v>
          </cell>
          <cell r="AA133">
            <v>-216.77900611873474</v>
          </cell>
          <cell r="AB133">
            <v>8.8091092508424063E-2</v>
          </cell>
          <cell r="AC133">
            <v>-9.7569248031482342E-2</v>
          </cell>
          <cell r="AD133">
            <v>-9.4781555230582879E-3</v>
          </cell>
          <cell r="AE133">
            <v>-30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-423.47924342399983</v>
          </cell>
          <cell r="AQ133">
            <v>-424.05333033900024</v>
          </cell>
          <cell r="AR133">
            <v>595.94749245600042</v>
          </cell>
          <cell r="AS133">
            <v>-251.27533483599836</v>
          </cell>
          <cell r="AT133">
            <v>-10.254984196850273</v>
          </cell>
          <cell r="AU133">
            <v>-286.97066170500148</v>
          </cell>
          <cell r="AV133">
            <v>-1.2077301720019022</v>
          </cell>
          <cell r="AW133">
            <v>-660.1746036530003</v>
          </cell>
          <cell r="AX133">
            <v>482.81655199699526</v>
          </cell>
          <cell r="AY133">
            <v>-877.53257376300007</v>
          </cell>
          <cell r="AZ133">
            <v>-281.58508130699965</v>
          </cell>
          <cell r="BA133">
            <v>-532.86041614299802</v>
          </cell>
          <cell r="BB133">
            <v>-543.11540033984829</v>
          </cell>
          <cell r="BC133">
            <v>-830.08606204484977</v>
          </cell>
          <cell r="BD133">
            <v>-831.29379221685167</v>
          </cell>
          <cell r="BE133">
            <v>-1491.468395869852</v>
          </cell>
          <cell r="BF133">
            <v>-1008.6518438728567</v>
          </cell>
          <cell r="BG133">
            <v>-1620.6072204357374</v>
          </cell>
          <cell r="BH133">
            <v>-30</v>
          </cell>
          <cell r="BI133">
            <v>-30</v>
          </cell>
          <cell r="BJ133">
            <v>-30</v>
          </cell>
          <cell r="BK133">
            <v>-30</v>
          </cell>
          <cell r="BL133">
            <v>-30</v>
          </cell>
          <cell r="BM133">
            <v>-30</v>
          </cell>
          <cell r="BN133">
            <v>-30</v>
          </cell>
          <cell r="BO133">
            <v>-30</v>
          </cell>
          <cell r="BP133">
            <v>-30</v>
          </cell>
          <cell r="BQ133">
            <v>-847.53257376300007</v>
          </cell>
          <cell r="BR133">
            <v>-251.58508130699965</v>
          </cell>
          <cell r="BS133">
            <v>-502.86041614299802</v>
          </cell>
          <cell r="BT133">
            <v>-513.11540033984829</v>
          </cell>
          <cell r="BU133">
            <v>-800.08606204484977</v>
          </cell>
          <cell r="BV133">
            <v>-801.29379221685167</v>
          </cell>
          <cell r="BW133">
            <v>-1461.468395869852</v>
          </cell>
          <cell r="BX133">
            <v>-978.65184387285672</v>
          </cell>
          <cell r="BY133">
            <v>-1590.6072204357374</v>
          </cell>
          <cell r="BZ133">
            <v>86.139874999999989</v>
          </cell>
          <cell r="CA133">
            <v>-2.8554246210000165</v>
          </cell>
          <cell r="CB133">
            <v>298.95542462100002</v>
          </cell>
          <cell r="CC133">
            <v>-281.58508130699965</v>
          </cell>
          <cell r="CD133">
            <v>382.23987499999998</v>
          </cell>
          <cell r="CE133">
            <v>-663.82495630699964</v>
          </cell>
          <cell r="CF133">
            <v>-173.66711317258557</v>
          </cell>
        </row>
        <row r="134">
          <cell r="G134" t="str">
            <v>Utilización Portafolio Tesoreria</v>
          </cell>
          <cell r="L134">
            <v>37</v>
          </cell>
          <cell r="N134">
            <v>37</v>
          </cell>
          <cell r="O134">
            <v>-423.47924342399983</v>
          </cell>
          <cell r="P134">
            <v>-424.05333033900024</v>
          </cell>
          <cell r="Q134">
            <v>595.94749245600042</v>
          </cell>
          <cell r="R134">
            <v>-251.27533483599836</v>
          </cell>
          <cell r="S134">
            <v>-10.254984196850273</v>
          </cell>
          <cell r="T134">
            <v>-286.97066170500148</v>
          </cell>
          <cell r="U134">
            <v>-1.2077301720019022</v>
          </cell>
          <cell r="V134">
            <v>-660.1746036530003</v>
          </cell>
          <cell r="W134">
            <v>482.81655199699526</v>
          </cell>
          <cell r="X134">
            <v>-611.9553765628807</v>
          </cell>
          <cell r="Y134">
            <v>405.64961087700249</v>
          </cell>
          <cell r="Z134">
            <v>998.17860344000019</v>
          </cell>
          <cell r="AA134">
            <v>-186.77900611873474</v>
          </cell>
          <cell r="AB134">
            <v>3.4381544544427114E-2</v>
          </cell>
          <cell r="AC134" t="str">
            <v xml:space="preserve"> </v>
          </cell>
          <cell r="AD134">
            <v>3.4381544544427114E-2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-423.47924342399983</v>
          </cell>
          <cell r="AQ134">
            <v>-424.05333033900024</v>
          </cell>
          <cell r="AR134">
            <v>595.94749245600042</v>
          </cell>
          <cell r="AS134">
            <v>-251.27533483599836</v>
          </cell>
          <cell r="AT134">
            <v>-10.254984196850273</v>
          </cell>
          <cell r="AU134">
            <v>-286.97066170500148</v>
          </cell>
          <cell r="AV134">
            <v>-1.2077301720019022</v>
          </cell>
          <cell r="AW134">
            <v>-660.1746036530003</v>
          </cell>
          <cell r="AX134">
            <v>482.81655199699526</v>
          </cell>
          <cell r="AY134">
            <v>-847.53257376300007</v>
          </cell>
          <cell r="AZ134">
            <v>-251.58508130699965</v>
          </cell>
          <cell r="BA134">
            <v>-502.86041614299802</v>
          </cell>
          <cell r="BB134">
            <v>-513.11540033984829</v>
          </cell>
          <cell r="BC134">
            <v>-800.08606204484977</v>
          </cell>
          <cell r="BD134">
            <v>-801.29379221685167</v>
          </cell>
          <cell r="BE134">
            <v>-1461.468395869852</v>
          </cell>
          <cell r="BF134">
            <v>-978.65184387285672</v>
          </cell>
          <cell r="BG134">
            <v>-1590.6072204357374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-847.53257376300007</v>
          </cell>
          <cell r="BR134">
            <v>-251.58508130699965</v>
          </cell>
          <cell r="BS134">
            <v>-502.86041614299802</v>
          </cell>
          <cell r="BT134">
            <v>-513.11540033984829</v>
          </cell>
          <cell r="BU134">
            <v>-800.08606204484977</v>
          </cell>
          <cell r="BV134">
            <v>-801.29379221685167</v>
          </cell>
          <cell r="BW134">
            <v>-1461.468395869852</v>
          </cell>
          <cell r="BX134">
            <v>-978.65184387285672</v>
          </cell>
          <cell r="BY134">
            <v>-1590.6072204357374</v>
          </cell>
          <cell r="BZ134">
            <v>86.139874999999989</v>
          </cell>
          <cell r="CA134">
            <v>-2.8554246210000165</v>
          </cell>
          <cell r="CB134">
            <v>298.95542462100002</v>
          </cell>
          <cell r="CC134">
            <v>-251.58508130699965</v>
          </cell>
          <cell r="CD134">
            <v>382.23987499999998</v>
          </cell>
          <cell r="CE134">
            <v>-633.82495630699964</v>
          </cell>
          <cell r="CF134">
            <v>-165.81863844189456</v>
          </cell>
          <cell r="CK134">
            <v>100</v>
          </cell>
          <cell r="CL134">
            <v>-100</v>
          </cell>
          <cell r="CM134">
            <v>-200</v>
          </cell>
        </row>
        <row r="135">
          <cell r="G135" t="str">
            <v>Utilización Cartera FSA</v>
          </cell>
          <cell r="M135">
            <v>-105</v>
          </cell>
          <cell r="N135">
            <v>-105</v>
          </cell>
          <cell r="O135">
            <v>-30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-30</v>
          </cell>
          <cell r="AB135" t="str">
            <v xml:space="preserve"> </v>
          </cell>
          <cell r="AC135">
            <v>-9.7569248031482342E-2</v>
          </cell>
          <cell r="AD135">
            <v>-9.7569248031482342E-2</v>
          </cell>
          <cell r="AE135">
            <v>-30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-30</v>
          </cell>
          <cell r="AZ135">
            <v>-30</v>
          </cell>
          <cell r="BA135">
            <v>-30</v>
          </cell>
          <cell r="BB135">
            <v>-30</v>
          </cell>
          <cell r="BC135">
            <v>-30</v>
          </cell>
          <cell r="BD135">
            <v>-30</v>
          </cell>
          <cell r="BE135">
            <v>-30</v>
          </cell>
          <cell r="BF135">
            <v>-30</v>
          </cell>
          <cell r="BG135">
            <v>-30</v>
          </cell>
          <cell r="BH135">
            <v>-30</v>
          </cell>
          <cell r="BI135">
            <v>-30</v>
          </cell>
          <cell r="BJ135">
            <v>-30</v>
          </cell>
          <cell r="BK135">
            <v>-30</v>
          </cell>
          <cell r="BL135">
            <v>-30</v>
          </cell>
          <cell r="BM135">
            <v>-30</v>
          </cell>
          <cell r="BN135">
            <v>-30</v>
          </cell>
          <cell r="BO135">
            <v>-30</v>
          </cell>
          <cell r="BP135">
            <v>-30</v>
          </cell>
          <cell r="BR135">
            <v>0</v>
          </cell>
          <cell r="BW135">
            <v>0</v>
          </cell>
          <cell r="BX135">
            <v>0</v>
          </cell>
          <cell r="BY135">
            <v>0</v>
          </cell>
          <cell r="CC135">
            <v>-30</v>
          </cell>
          <cell r="CD135">
            <v>0</v>
          </cell>
          <cell r="CE135">
            <v>-30</v>
          </cell>
          <cell r="CF135" t="str">
            <v xml:space="preserve">n.a. </v>
          </cell>
        </row>
        <row r="136">
          <cell r="Q136">
            <v>113.60904076154917</v>
          </cell>
          <cell r="R136">
            <v>-30.31941150553935</v>
          </cell>
          <cell r="S136">
            <v>47.558428417285803</v>
          </cell>
          <cell r="T136">
            <v>-21.640834195668504</v>
          </cell>
          <cell r="U136">
            <v>2.8244104159981589</v>
          </cell>
          <cell r="V136">
            <v>-57.23175594150689</v>
          </cell>
          <cell r="W136">
            <v>31.669447855394424</v>
          </cell>
          <cell r="X136">
            <v>5.1598940377396048</v>
          </cell>
          <cell r="Y136">
            <v>-29.310037596407653</v>
          </cell>
          <cell r="Z136">
            <v>-961.60703299351542</v>
          </cell>
          <cell r="AA136">
            <v>-1106.553734344036</v>
          </cell>
          <cell r="AE136">
            <v>-210.15052579043538</v>
          </cell>
          <cell r="AF136">
            <v>-1151.2558269251037</v>
          </cell>
          <cell r="AG136">
            <v>1039.6382495434837</v>
          </cell>
          <cell r="AH136">
            <v>-61.374269149178588</v>
          </cell>
          <cell r="AI136">
            <v>451.23160132242594</v>
          </cell>
          <cell r="AJ136">
            <v>-273.17633927222118</v>
          </cell>
          <cell r="AK136">
            <v>-309.61031192671675</v>
          </cell>
          <cell r="AL136">
            <v>44.178295141698243</v>
          </cell>
          <cell r="AM136">
            <v>771.34997909165463</v>
          </cell>
          <cell r="AN136">
            <v>-209.11460288629979</v>
          </cell>
          <cell r="AO136">
            <v>216.59155491452424</v>
          </cell>
          <cell r="AP136">
            <v>115.52501771650657</v>
          </cell>
          <cell r="AQ136">
            <v>1038.6154513996673</v>
          </cell>
          <cell r="AR136">
            <v>-926.02920878193447</v>
          </cell>
          <cell r="AS136">
            <v>31.054857643639238</v>
          </cell>
          <cell r="AT136">
            <v>-403.67317290514012</v>
          </cell>
          <cell r="AU136">
            <v>251.53550507655268</v>
          </cell>
          <cell r="AV136">
            <v>312.43472234271491</v>
          </cell>
          <cell r="AW136">
            <v>-101.41005108320513</v>
          </cell>
          <cell r="AX136">
            <v>-739.68053123626021</v>
          </cell>
          <cell r="AZ136">
            <v>-93.656842837816058</v>
          </cell>
          <cell r="BA136">
            <v>-123.97625434335541</v>
          </cell>
          <cell r="BB136">
            <v>-76.417825926069611</v>
          </cell>
          <cell r="BC136">
            <v>-98.058660121738114</v>
          </cell>
          <cell r="BD136">
            <v>-95.234249705739956</v>
          </cell>
          <cell r="BE136">
            <v>-152.46600564724685</v>
          </cell>
          <cell r="BF136">
            <v>-120.79655779185242</v>
          </cell>
          <cell r="BG136">
            <v>-115.63666375411282</v>
          </cell>
          <cell r="BI136">
            <v>-321.76810317205536</v>
          </cell>
          <cell r="BJ136">
            <v>-383.14237232123395</v>
          </cell>
          <cell r="BK136">
            <v>68.089229001191995</v>
          </cell>
          <cell r="BL136">
            <v>-205.08711027102919</v>
          </cell>
          <cell r="BM136">
            <v>-514.69742219774594</v>
          </cell>
          <cell r="BN136">
            <v>-470.51912705604769</v>
          </cell>
          <cell r="BO136">
            <v>300.83085203560694</v>
          </cell>
          <cell r="BP136">
            <v>91.716249149307146</v>
          </cell>
          <cell r="BR136">
            <v>228.11126033423932</v>
          </cell>
          <cell r="BS136">
            <v>259.16611797787857</v>
          </cell>
          <cell r="BT136">
            <v>-144.50705492726161</v>
          </cell>
          <cell r="BU136">
            <v>107.02845014929107</v>
          </cell>
          <cell r="BV136">
            <v>419.46317249200598</v>
          </cell>
          <cell r="BW136">
            <v>318.05312140880085</v>
          </cell>
          <cell r="BX136">
            <v>-421.62740982745936</v>
          </cell>
          <cell r="BY136">
            <v>-207.35291290341996</v>
          </cell>
        </row>
        <row r="138">
          <cell r="L138" t="e">
            <v>#REF!</v>
          </cell>
          <cell r="M138" t="e">
            <v>#REF!</v>
          </cell>
          <cell r="N138" t="e">
            <v>#REF!</v>
          </cell>
          <cell r="Q138">
            <v>-0.79000766994919547</v>
          </cell>
          <cell r="R138">
            <v>-0.43049320683379838</v>
          </cell>
          <cell r="S138">
            <v>-0.48403066273858475</v>
          </cell>
          <cell r="T138">
            <v>-3.8852950773584048E-2</v>
          </cell>
          <cell r="U138">
            <v>-0.3206496208671315</v>
          </cell>
          <cell r="V138">
            <v>9.562612705269638E-2</v>
          </cell>
          <cell r="W138">
            <v>-0.65205444179038829</v>
          </cell>
          <cell r="X138">
            <v>-5.8027305690301609E-2</v>
          </cell>
          <cell r="Y138">
            <v>-0.48998102346839589</v>
          </cell>
          <cell r="Z138">
            <v>-0.56185284450601147</v>
          </cell>
          <cell r="AA138">
            <v>-4.2729845599122473</v>
          </cell>
          <cell r="AE138">
            <v>-0.53521054154452552</v>
          </cell>
          <cell r="AF138">
            <v>2.7754264239313552E-2</v>
          </cell>
          <cell r="AG138">
            <v>-1.1456093074019198</v>
          </cell>
          <cell r="AH138">
            <v>-0.35615567751754668</v>
          </cell>
          <cell r="AI138">
            <v>-0.52217327172586681</v>
          </cell>
          <cell r="AJ138">
            <v>-9.847940856806757E-2</v>
          </cell>
          <cell r="AK138">
            <v>-0.34687602043023491</v>
          </cell>
          <cell r="AL138">
            <v>-1.9635869476435593E-2</v>
          </cell>
          <cell r="AM138">
            <v>-0.67223226203119335</v>
          </cell>
          <cell r="AN138">
            <v>-8.2522905259526158E-2</v>
          </cell>
          <cell r="AO138">
            <v>-0.51089136392136736</v>
          </cell>
          <cell r="AP138">
            <v>2.5497384360563369E-2</v>
          </cell>
          <cell r="AQ138">
            <v>-6.0702067402903279E-2</v>
          </cell>
          <cell r="AR138">
            <v>0.35560163745272433</v>
          </cell>
          <cell r="AS138">
            <v>-7.4337529316251705E-2</v>
          </cell>
          <cell r="AT138">
            <v>3.8142608987282056E-2</v>
          </cell>
          <cell r="AU138">
            <v>5.9626457794483521E-2</v>
          </cell>
          <cell r="AV138">
            <v>-2.6226399563103409E-2</v>
          </cell>
          <cell r="AW138">
            <v>-0.11526199652913197</v>
          </cell>
          <cell r="AX138">
            <v>2.0177820240805056E-2</v>
          </cell>
          <cell r="AY138">
            <v>-0.55180097298288122</v>
          </cell>
          <cell r="AZ138">
            <v>-1.3492105135737171</v>
          </cell>
          <cell r="BA138">
            <v>-1.7829788804630282</v>
          </cell>
          <cell r="BB138">
            <v>-2.2703017157357848</v>
          </cell>
          <cell r="BC138">
            <v>-2.3135609162143322</v>
          </cell>
          <cell r="BD138">
            <v>-2.6367398101647255</v>
          </cell>
          <cell r="BE138">
            <v>-2.5440057309838138</v>
          </cell>
          <cell r="BF138">
            <v>-3.2038829918709091</v>
          </cell>
          <cell r="BG138">
            <v>-3.2619102975612089</v>
          </cell>
          <cell r="BH138">
            <v>-0.56135062059688057</v>
          </cell>
          <cell r="BI138">
            <v>-1.6530655847071318</v>
          </cell>
          <cell r="BJ138">
            <v>-2.0092212622246777</v>
          </cell>
          <cell r="BK138">
            <v>-2.5313945339505444</v>
          </cell>
          <cell r="BL138">
            <v>-2.629873942518612</v>
          </cell>
          <cell r="BM138">
            <v>-2.9767499629488472</v>
          </cell>
          <cell r="BN138">
            <v>-2.9963858324252834</v>
          </cell>
          <cell r="BO138">
            <v>-3.6686180944564768</v>
          </cell>
          <cell r="BP138">
            <v>-3.7511409997160028</v>
          </cell>
          <cell r="BQ138">
            <v>9.5496476139996216E-3</v>
          </cell>
          <cell r="BR138">
            <v>0.30385507113341426</v>
          </cell>
          <cell r="BS138">
            <v>0.2262423817616501</v>
          </cell>
          <cell r="BT138">
            <v>0.26109281821475877</v>
          </cell>
          <cell r="BU138">
            <v>0.31631302630427965</v>
          </cell>
          <cell r="BV138">
            <v>0.34001015278412228</v>
          </cell>
          <cell r="BW138">
            <v>0.45238010144146967</v>
          </cell>
          <cell r="BX138">
            <v>0.46473510258556772</v>
          </cell>
          <cell r="BY138">
            <v>0.48923070215479392</v>
          </cell>
          <cell r="BZ138">
            <v>-0.39553762640049328</v>
          </cell>
          <cell r="CA138">
            <v>-4.0176828879510539E-2</v>
          </cell>
          <cell r="CB138">
            <v>-0.71847181882567046</v>
          </cell>
          <cell r="CC138">
            <v>-1.3492105135737171</v>
          </cell>
          <cell r="CD138">
            <v>-1.1541862741056743</v>
          </cell>
          <cell r="CE138">
            <v>-0.19502423946804281</v>
          </cell>
        </row>
        <row r="139">
          <cell r="L139" t="e">
            <v>#REF!</v>
          </cell>
          <cell r="M139" t="e">
            <v>#REF!</v>
          </cell>
          <cell r="N139" t="e">
            <v>#REF!</v>
          </cell>
          <cell r="Q139">
            <v>-0.78861382354874565</v>
          </cell>
          <cell r="R139">
            <v>-0.428913514246622</v>
          </cell>
          <cell r="S139">
            <v>-0.48403066273858475</v>
          </cell>
          <cell r="T139">
            <v>0.45521913663916991</v>
          </cell>
          <cell r="U139">
            <v>-0.32058710341698765</v>
          </cell>
          <cell r="V139">
            <v>9.562612705269638E-2</v>
          </cell>
          <cell r="W139">
            <v>-0.65205444179038829</v>
          </cell>
          <cell r="X139">
            <v>-5.8027305690301609E-2</v>
          </cell>
          <cell r="Y139">
            <v>-0.48998102346839589</v>
          </cell>
          <cell r="Z139">
            <v>-0.56185284450601147</v>
          </cell>
          <cell r="AA139">
            <v>-3.623055930701176</v>
          </cell>
          <cell r="AE139">
            <v>-0.53521054154452552</v>
          </cell>
          <cell r="AF139">
            <v>0.17802058312874625</v>
          </cell>
          <cell r="AG139">
            <v>-1.1456093074019198</v>
          </cell>
          <cell r="AH139">
            <v>-0.35615567751754668</v>
          </cell>
          <cell r="AI139">
            <v>-0.52217327172586681</v>
          </cell>
          <cell r="AJ139">
            <v>-9.847940856806757E-2</v>
          </cell>
          <cell r="AK139">
            <v>0.15026252906350845</v>
          </cell>
          <cell r="AL139">
            <v>-1.9635869476435593E-2</v>
          </cell>
          <cell r="AM139">
            <v>-0.67223226203119335</v>
          </cell>
          <cell r="AN139">
            <v>-8.2522905259526158E-2</v>
          </cell>
          <cell r="AO139">
            <v>-0.51089136392136736</v>
          </cell>
          <cell r="AP139">
            <v>2.5497384360563369E-2</v>
          </cell>
          <cell r="AQ139">
            <v>-5.8147900931788565E-2</v>
          </cell>
          <cell r="AR139">
            <v>0.35699548385317414</v>
          </cell>
          <cell r="AS139">
            <v>-7.275783672907532E-2</v>
          </cell>
          <cell r="AT139">
            <v>3.8142608987282056E-2</v>
          </cell>
          <cell r="AU139">
            <v>0.55369854520723749</v>
          </cell>
          <cell r="AV139">
            <v>0.47084963248049611</v>
          </cell>
          <cell r="AW139">
            <v>-0.11526199652913197</v>
          </cell>
          <cell r="AX139">
            <v>2.0177820240805056E-2</v>
          </cell>
          <cell r="AY139">
            <v>-0.39898048762233385</v>
          </cell>
          <cell r="AZ139">
            <v>-1.1949961818127197</v>
          </cell>
          <cell r="BA139">
            <v>-1.6271848561148543</v>
          </cell>
          <cell r="BB139">
            <v>-2.1145076913876113</v>
          </cell>
          <cell r="BC139">
            <v>-1.6636948044534048</v>
          </cell>
          <cell r="BD139">
            <v>-1.9868111809536542</v>
          </cell>
          <cell r="BE139">
            <v>-1.8940771017727429</v>
          </cell>
          <cell r="BF139">
            <v>-2.5539543626598382</v>
          </cell>
          <cell r="BG139">
            <v>-2.6119816683501371</v>
          </cell>
          <cell r="BH139">
            <v>-0.41108430170744792</v>
          </cell>
          <cell r="BI139">
            <v>-1.5027992658176992</v>
          </cell>
          <cell r="BJ139">
            <v>-1.8589549433352448</v>
          </cell>
          <cell r="BK139">
            <v>-2.3811282150611115</v>
          </cell>
          <cell r="BL139">
            <v>-2.4796076236291791</v>
          </cell>
          <cell r="BM139">
            <v>-2.3293450945656708</v>
          </cell>
          <cell r="BN139">
            <v>-2.3489809640421075</v>
          </cell>
          <cell r="BO139">
            <v>-3.0212132260733009</v>
          </cell>
          <cell r="BP139">
            <v>-3.1037361313328269</v>
          </cell>
          <cell r="BQ139">
            <v>1.2103814085114352E-2</v>
          </cell>
          <cell r="BR139">
            <v>0.30780308400497874</v>
          </cell>
          <cell r="BS139">
            <v>0.23177008722039097</v>
          </cell>
          <cell r="BT139">
            <v>0.26662052367349964</v>
          </cell>
          <cell r="BU139">
            <v>0.81591281917577452</v>
          </cell>
          <cell r="BV139">
            <v>0.34253391361201752</v>
          </cell>
          <cell r="BW139">
            <v>0.45490386226936463</v>
          </cell>
          <cell r="BX139">
            <v>0.46725886341346268</v>
          </cell>
          <cell r="BY139">
            <v>0.49175446298268977</v>
          </cell>
          <cell r="BZ139">
            <v>-0.39553762640049328</v>
          </cell>
          <cell r="CA139">
            <v>-4.0176828879510539E-2</v>
          </cell>
          <cell r="CB139">
            <v>-0.71847181882567046</v>
          </cell>
          <cell r="CC139">
            <v>-1.1949961818127197</v>
          </cell>
          <cell r="CD139">
            <v>-1.1541862741056743</v>
          </cell>
          <cell r="CE139">
            <v>-4.0809907707045401E-2</v>
          </cell>
        </row>
        <row r="140"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</row>
        <row r="141">
          <cell r="N141">
            <v>35781.130642476855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</row>
        <row r="142">
          <cell r="L142" t="e">
            <v>#REF!</v>
          </cell>
          <cell r="M142" t="e">
            <v>#REF!</v>
          </cell>
          <cell r="N142" t="e">
            <v>#REF!</v>
          </cell>
          <cell r="Q142">
            <v>76.535133318163403</v>
          </cell>
          <cell r="R142">
            <v>97.942742984624218</v>
          </cell>
          <cell r="S142">
            <v>53.422788509173181</v>
          </cell>
          <cell r="T142">
            <v>71.912813169509292</v>
          </cell>
          <cell r="U142">
            <v>70.55560521390862</v>
          </cell>
          <cell r="V142">
            <v>127.1873279736335</v>
          </cell>
          <cell r="W142">
            <v>94.59926169735175</v>
          </cell>
          <cell r="X142">
            <v>47.588840544149178</v>
          </cell>
          <cell r="Y142">
            <v>82.058772178296437</v>
          </cell>
          <cell r="Z142">
            <v>961.60703299351542</v>
          </cell>
          <cell r="AA142">
            <v>1106.5537343440355</v>
          </cell>
          <cell r="AE142">
            <v>253.7</v>
          </cell>
          <cell r="AF142">
            <v>1258.9000000000001</v>
          </cell>
          <cell r="AG142">
            <v>307.5</v>
          </cell>
          <cell r="AH142">
            <v>628.6</v>
          </cell>
          <cell r="AI142">
            <v>373.7</v>
          </cell>
          <cell r="AJ142">
            <v>374.7</v>
          </cell>
          <cell r="AP142">
            <v>-16.309425259404492</v>
          </cell>
          <cell r="AR142">
            <v>-230.96486668183661</v>
          </cell>
          <cell r="AS142">
            <v>-530.65725701537576</v>
          </cell>
          <cell r="AT142">
            <v>-320.2772114908268</v>
          </cell>
          <cell r="AY142">
            <v>197.42977902674491</v>
          </cell>
          <cell r="AZ142">
            <v>75.855150407826528</v>
          </cell>
          <cell r="BA142">
            <v>102.64996976197506</v>
          </cell>
          <cell r="BB142">
            <v>51.548641065530546</v>
          </cell>
          <cell r="BH142">
            <v>1303.4074836067064</v>
          </cell>
          <cell r="BI142">
            <v>321.76810317205559</v>
          </cell>
          <cell r="BJ142">
            <v>383.14237232123514</v>
          </cell>
          <cell r="BK142">
            <v>-68.089229001190233</v>
          </cell>
          <cell r="BZ142" t="e">
            <v>#REF!</v>
          </cell>
          <cell r="CA142" t="e">
            <v>#REF!</v>
          </cell>
          <cell r="CB142" t="e">
            <v>#REF!</v>
          </cell>
          <cell r="CC142">
            <v>75.855150407826528</v>
          </cell>
          <cell r="CD142" t="e">
            <v>#REF!</v>
          </cell>
        </row>
        <row r="143">
          <cell r="L143">
            <v>82.168000000000006</v>
          </cell>
          <cell r="N143">
            <v>82.168000000000006</v>
          </cell>
          <cell r="Q143">
            <v>152.01283043028573</v>
          </cell>
          <cell r="R143">
            <v>34.773126812437603</v>
          </cell>
          <cell r="S143">
            <v>66.4884524018901</v>
          </cell>
          <cell r="T143">
            <v>19.435201437592379</v>
          </cell>
          <cell r="U143">
            <v>33.044557190524358</v>
          </cell>
          <cell r="V143">
            <v>41.019891418236647</v>
          </cell>
          <cell r="W143">
            <v>42.606146909500019</v>
          </cell>
          <cell r="X143">
            <v>0</v>
          </cell>
          <cell r="Y143">
            <v>0</v>
          </cell>
          <cell r="AB143">
            <v>7.6353047354769915E-2</v>
          </cell>
          <cell r="AC143" t="str">
            <v xml:space="preserve"> </v>
          </cell>
          <cell r="AD143">
            <v>7.6353047354769915E-2</v>
          </cell>
          <cell r="AE143">
            <v>80.968000000000018</v>
          </cell>
          <cell r="AF143">
            <v>226.39999999999998</v>
          </cell>
          <cell r="AG143">
            <v>643.80000000000007</v>
          </cell>
          <cell r="AH143">
            <v>268.2</v>
          </cell>
          <cell r="AI143">
            <v>165.3</v>
          </cell>
          <cell r="AJ143">
            <v>164.3</v>
          </cell>
          <cell r="AP143">
            <v>1.1970666666666574</v>
          </cell>
          <cell r="AR143">
            <v>-491.78716956971437</v>
          </cell>
          <cell r="AS143">
            <v>-233.42687318756239</v>
          </cell>
          <cell r="AT143">
            <v>-98.811547598109911</v>
          </cell>
          <cell r="AY143">
            <v>-72.329566940000092</v>
          </cell>
          <cell r="AZ143">
            <v>46.319894589999898</v>
          </cell>
          <cell r="BA143">
            <v>25.815792559999913</v>
          </cell>
          <cell r="BH143">
            <v>-545.96420000000012</v>
          </cell>
          <cell r="BI143">
            <v>-168.72200000000001</v>
          </cell>
          <cell r="BJ143">
            <v>-391.11059999999998</v>
          </cell>
          <cell r="BK143">
            <v>78.130235950914539</v>
          </cell>
          <cell r="BQ143">
            <v>473.63463306000006</v>
          </cell>
          <cell r="BR143">
            <v>215.04189458999991</v>
          </cell>
          <cell r="BS143">
            <v>416.9263925599999</v>
          </cell>
          <cell r="BZ143">
            <v>38.049000000000007</v>
          </cell>
          <cell r="CA143">
            <v>40.092517940000093</v>
          </cell>
          <cell r="CB143">
            <v>60.301548543399676</v>
          </cell>
          <cell r="CC143">
            <v>46.319894589999898</v>
          </cell>
          <cell r="CD143">
            <v>-35.185500000000047</v>
          </cell>
          <cell r="CE143">
            <v>81.505394589999952</v>
          </cell>
          <cell r="CF143">
            <v>231.64483832828816</v>
          </cell>
        </row>
        <row r="144">
          <cell r="L144">
            <v>57.8</v>
          </cell>
          <cell r="N144">
            <v>57.8</v>
          </cell>
          <cell r="Q144">
            <v>38.131343649426853</v>
          </cell>
          <cell r="R144">
            <v>32.850204666647272</v>
          </cell>
          <cell r="S144">
            <v>34.492764524568877</v>
          </cell>
          <cell r="T144">
            <v>30.836777536248412</v>
          </cell>
          <cell r="U144">
            <v>40.335458439382421</v>
          </cell>
          <cell r="V144">
            <v>28.935680613889957</v>
          </cell>
          <cell r="W144">
            <v>83.662562643246162</v>
          </cell>
          <cell r="X144">
            <v>52.748734581888783</v>
          </cell>
          <cell r="Y144">
            <v>52.748734581888783</v>
          </cell>
          <cell r="AA144">
            <v>512.93305881892422</v>
          </cell>
          <cell r="AB144">
            <v>5.3709547963996948E-2</v>
          </cell>
          <cell r="AC144" t="str">
            <v xml:space="preserve"> </v>
          </cell>
          <cell r="AD144">
            <v>5.3709547963996948E-2</v>
          </cell>
          <cell r="AE144">
            <v>60.6</v>
          </cell>
          <cell r="AF144">
            <v>50.8</v>
          </cell>
          <cell r="AG144">
            <v>638.6</v>
          </cell>
          <cell r="AH144">
            <v>62.8</v>
          </cell>
          <cell r="AI144">
            <v>165.7</v>
          </cell>
          <cell r="AJ144">
            <v>166.7</v>
          </cell>
          <cell r="AP144">
            <v>0</v>
          </cell>
          <cell r="AQ144">
            <v>6.790797581736669</v>
          </cell>
          <cell r="AR144">
            <v>-600.46865635057316</v>
          </cell>
          <cell r="AS144">
            <v>-29.949795333352725</v>
          </cell>
          <cell r="AT144">
            <v>-131.2072354754311</v>
          </cell>
          <cell r="AY144">
            <v>22.476616515600668</v>
          </cell>
          <cell r="AZ144">
            <v>30.407488795600713</v>
          </cell>
          <cell r="BA144">
            <v>-247.67332709439859</v>
          </cell>
          <cell r="BH144">
            <v>-571.36779999999999</v>
          </cell>
          <cell r="BI144">
            <v>2.7899999999999991</v>
          </cell>
          <cell r="BJ144">
            <v>-378.46139999999997</v>
          </cell>
          <cell r="BK144">
            <v>237.14163595091455</v>
          </cell>
          <cell r="BQ144">
            <v>593.84441651560064</v>
          </cell>
          <cell r="BR144">
            <v>27.617488795600714</v>
          </cell>
          <cell r="BS144">
            <v>130.78807290560138</v>
          </cell>
          <cell r="BZ144">
            <v>39</v>
          </cell>
          <cell r="CA144">
            <v>57.800574999999995</v>
          </cell>
          <cell r="CB144">
            <v>13.047924379000294</v>
          </cell>
          <cell r="CC144">
            <v>30.407488795600713</v>
          </cell>
          <cell r="CD144">
            <v>31.245587999999653</v>
          </cell>
          <cell r="CE144">
            <v>-0.83809920439894015</v>
          </cell>
          <cell r="CF144">
            <v>-2.6822961513764731</v>
          </cell>
        </row>
        <row r="145"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</row>
        <row r="146">
          <cell r="Q146">
            <v>66.711860024399471</v>
          </cell>
          <cell r="R146">
            <v>96.791493494399347</v>
          </cell>
          <cell r="S146">
            <v>27.433528871040053</v>
          </cell>
          <cell r="T146">
            <v>22.233528871040054</v>
          </cell>
          <cell r="U146">
            <v>16.033528871040055</v>
          </cell>
          <cell r="V146">
            <v>8.8335288710400555</v>
          </cell>
          <cell r="AP146">
            <v>86.35228332999958</v>
          </cell>
          <cell r="AQ146">
            <v>187.00347658439969</v>
          </cell>
          <cell r="AR146">
            <v>66.711860024399471</v>
          </cell>
          <cell r="AS146">
            <v>96.791493494399347</v>
          </cell>
          <cell r="AT146">
            <v>27.433528871040053</v>
          </cell>
        </row>
        <row r="147">
          <cell r="Q147">
            <v>9.8232732937639327</v>
          </cell>
          <cell r="R147">
            <v>1.1512494902248704</v>
          </cell>
          <cell r="S147">
            <v>25.989259638133127</v>
          </cell>
          <cell r="T147">
            <v>49.679284298469241</v>
          </cell>
          <cell r="U147">
            <v>54.522076342868566</v>
          </cell>
          <cell r="V147">
            <v>118.35379910259344</v>
          </cell>
          <cell r="AP147">
            <v>151.03829141059592</v>
          </cell>
          <cell r="AQ147">
            <v>16.211476176744696</v>
          </cell>
          <cell r="AR147">
            <v>9.8232732937639327</v>
          </cell>
          <cell r="AS147">
            <v>1.1512494902248704</v>
          </cell>
          <cell r="AT147">
            <v>25.989259638133127</v>
          </cell>
        </row>
        <row r="148"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</row>
        <row r="149"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</row>
        <row r="150">
          <cell r="L150">
            <v>1118.2606389705827</v>
          </cell>
          <cell r="Q150">
            <v>1062.0999999999999</v>
          </cell>
          <cell r="R150">
            <v>1060.5999999999999</v>
          </cell>
          <cell r="S150">
            <v>1075.2</v>
          </cell>
          <cell r="T150">
            <v>0</v>
          </cell>
          <cell r="U150">
            <v>0</v>
          </cell>
          <cell r="AP150">
            <v>1027.0999999999999</v>
          </cell>
          <cell r="AQ150">
            <v>1074.2</v>
          </cell>
          <cell r="AR150">
            <v>1062.0999999999999</v>
          </cell>
          <cell r="AS150">
            <v>1060.5999999999999</v>
          </cell>
          <cell r="AT150">
            <v>1075.2</v>
          </cell>
        </row>
        <row r="151">
          <cell r="L151" t="e">
            <v>#REF!</v>
          </cell>
          <cell r="AE151">
            <v>-23.5</v>
          </cell>
          <cell r="AF151">
            <v>-23.5</v>
          </cell>
          <cell r="AG151">
            <v>23.5</v>
          </cell>
          <cell r="AH151">
            <v>23.5</v>
          </cell>
          <cell r="AP151">
            <v>23.5</v>
          </cell>
          <cell r="AQ151">
            <v>23.5</v>
          </cell>
          <cell r="AR151">
            <v>-23.5</v>
          </cell>
          <cell r="AS151">
            <v>-23.5</v>
          </cell>
          <cell r="AT151">
            <v>0</v>
          </cell>
        </row>
        <row r="152">
          <cell r="Q152">
            <v>54.716666666666669</v>
          </cell>
          <cell r="R152">
            <v>54.716666666666669</v>
          </cell>
          <cell r="S152">
            <v>54.716666666666669</v>
          </cell>
          <cell r="T152">
            <v>54.716666666666669</v>
          </cell>
          <cell r="U152">
            <v>54.716666666666669</v>
          </cell>
          <cell r="V152">
            <v>54.716666666666669</v>
          </cell>
          <cell r="W152">
            <v>54.716666666666669</v>
          </cell>
          <cell r="X152">
            <v>54.716666666666669</v>
          </cell>
          <cell r="Y152">
            <v>54.716666666666669</v>
          </cell>
          <cell r="Z152">
            <v>54.716666666666669</v>
          </cell>
          <cell r="AP152">
            <v>54.716666666666669</v>
          </cell>
          <cell r="AQ152">
            <v>54.716666666666669</v>
          </cell>
          <cell r="AR152">
            <v>54.716666666666669</v>
          </cell>
          <cell r="AS152">
            <v>54.716666666666669</v>
          </cell>
          <cell r="AT152">
            <v>54.716666666666669</v>
          </cell>
        </row>
        <row r="153">
          <cell r="Q153">
            <v>1.6583333333333332</v>
          </cell>
          <cell r="R153">
            <v>1.6583333333333332</v>
          </cell>
          <cell r="S153">
            <v>1.6583333333333332</v>
          </cell>
          <cell r="T153">
            <v>1.6583333333333332</v>
          </cell>
          <cell r="U153">
            <v>1.6583333333333332</v>
          </cell>
          <cell r="V153">
            <v>1.6583333333333332</v>
          </cell>
          <cell r="W153">
            <v>1.6583333333333332</v>
          </cell>
          <cell r="X153">
            <v>1.6583333333333332</v>
          </cell>
          <cell r="Y153">
            <v>1.6583333333333332</v>
          </cell>
          <cell r="Z153">
            <v>1.6583333333333332</v>
          </cell>
          <cell r="AP153">
            <v>1.6583333333333332</v>
          </cell>
          <cell r="AQ153">
            <v>1.6583333333333332</v>
          </cell>
          <cell r="AR153">
            <v>1.6583333333333332</v>
          </cell>
          <cell r="AS153">
            <v>1.6583333333333332</v>
          </cell>
          <cell r="AT153">
            <v>1.6583333333333332</v>
          </cell>
        </row>
        <row r="164">
          <cell r="L164" t="str">
            <v>TESORERIA</v>
          </cell>
          <cell r="M164" t="str">
            <v>RESTO</v>
          </cell>
          <cell r="N164" t="str">
            <v>TOTAL</v>
          </cell>
          <cell r="Q164" t="str">
            <v>Observ.</v>
          </cell>
          <cell r="R164" t="str">
            <v>Observ.</v>
          </cell>
          <cell r="S164" t="str">
            <v>Observ.</v>
          </cell>
          <cell r="T164" t="str">
            <v>Observ.</v>
          </cell>
          <cell r="U164" t="str">
            <v>Observ.</v>
          </cell>
          <cell r="V164" t="str">
            <v>Observ.</v>
          </cell>
          <cell r="W164" t="str">
            <v>Observ.</v>
          </cell>
          <cell r="X164" t="str">
            <v>Observ.</v>
          </cell>
          <cell r="Y164" t="str">
            <v>Observ.</v>
          </cell>
          <cell r="Z164" t="str">
            <v>Observ.</v>
          </cell>
          <cell r="AA164" t="str">
            <v xml:space="preserve">Total </v>
          </cell>
          <cell r="AB164" t="str">
            <v>% PIB</v>
          </cell>
          <cell r="AC164" t="str">
            <v>% PIB</v>
          </cell>
          <cell r="AD164" t="str">
            <v>% PIB</v>
          </cell>
          <cell r="AE164" t="str">
            <v>Progr.</v>
          </cell>
          <cell r="AF164" t="str">
            <v>Progr.</v>
          </cell>
          <cell r="AG164" t="str">
            <v>Progr.</v>
          </cell>
          <cell r="AH164" t="str">
            <v>Progr.</v>
          </cell>
          <cell r="AI164" t="str">
            <v>Progr.</v>
          </cell>
          <cell r="AJ164" t="str">
            <v>Progr.</v>
          </cell>
          <cell r="AK164" t="str">
            <v>Progr.</v>
          </cell>
          <cell r="AL164" t="str">
            <v>Progr.</v>
          </cell>
          <cell r="AM164" t="str">
            <v>Progr.</v>
          </cell>
          <cell r="AP164" t="str">
            <v>Observ.-Prog.</v>
          </cell>
          <cell r="AQ164" t="str">
            <v>Observ.-Prog.</v>
          </cell>
          <cell r="AR164" t="str">
            <v>Observ.-Prog.</v>
          </cell>
          <cell r="AS164" t="str">
            <v>Observ.-Prog.</v>
          </cell>
          <cell r="AT164" t="str">
            <v>Observ.-Prog.</v>
          </cell>
          <cell r="AU164" t="str">
            <v>Observ-Prog</v>
          </cell>
          <cell r="AV164" t="str">
            <v>Observ-Prog</v>
          </cell>
          <cell r="AW164" t="str">
            <v>Observ-Prog</v>
          </cell>
          <cell r="AY164" t="str">
            <v>Observ.</v>
          </cell>
          <cell r="AZ164" t="str">
            <v>Observ.</v>
          </cell>
          <cell r="BA164" t="str">
            <v>Observ.</v>
          </cell>
          <cell r="BB164" t="str">
            <v>Observ.</v>
          </cell>
          <cell r="BC164" t="str">
            <v>Observ.</v>
          </cell>
          <cell r="BD164" t="str">
            <v>Observ.</v>
          </cell>
          <cell r="BE164" t="str">
            <v>Observ.</v>
          </cell>
          <cell r="BH164" t="str">
            <v>Progr.</v>
          </cell>
          <cell r="BI164" t="str">
            <v>Progr.</v>
          </cell>
          <cell r="BJ164" t="str">
            <v>Progr.</v>
          </cell>
          <cell r="BK164" t="str">
            <v>Progr.</v>
          </cell>
          <cell r="BL164" t="str">
            <v>Progr.</v>
          </cell>
          <cell r="BM164" t="str">
            <v>Progr.</v>
          </cell>
          <cell r="BN164" t="str">
            <v>Progr.</v>
          </cell>
          <cell r="BQ164" t="str">
            <v>Observ-Progr</v>
          </cell>
          <cell r="BR164" t="str">
            <v>Observ-Progr</v>
          </cell>
          <cell r="BS164" t="str">
            <v>Observ-Progr</v>
          </cell>
          <cell r="BT164" t="str">
            <v>Observ-Progr</v>
          </cell>
          <cell r="BU164" t="str">
            <v>Observ-Progr</v>
          </cell>
          <cell r="BV164" t="str">
            <v>Observ-Progr</v>
          </cell>
          <cell r="BW164" t="str">
            <v>Observ-Progr</v>
          </cell>
          <cell r="BZ164" t="str">
            <v>% PIB Observ.</v>
          </cell>
          <cell r="CA164" t="str">
            <v>% PIB Progr</v>
          </cell>
        </row>
        <row r="165">
          <cell r="L165" t="str">
            <v>CSF</v>
          </cell>
          <cell r="M165" t="str">
            <v>SSF</v>
          </cell>
          <cell r="N165" t="str">
            <v>CSF+SSF</v>
          </cell>
          <cell r="Q165">
            <v>35490</v>
          </cell>
          <cell r="R165">
            <v>35521</v>
          </cell>
          <cell r="S165">
            <v>35551</v>
          </cell>
          <cell r="T165">
            <v>35582</v>
          </cell>
          <cell r="U165">
            <v>35612</v>
          </cell>
          <cell r="V165">
            <v>35643</v>
          </cell>
          <cell r="W165">
            <v>35674</v>
          </cell>
          <cell r="X165">
            <v>35704</v>
          </cell>
          <cell r="Y165">
            <v>35735</v>
          </cell>
          <cell r="Z165">
            <v>35765</v>
          </cell>
          <cell r="AA165">
            <v>1997</v>
          </cell>
          <cell r="AB165" t="str">
            <v>CSF</v>
          </cell>
          <cell r="AC165" t="str">
            <v>SSF</v>
          </cell>
          <cell r="AD165" t="str">
            <v>CSF+SSF</v>
          </cell>
          <cell r="AE165" t="str">
            <v>Ene</v>
          </cell>
          <cell r="AF165" t="str">
            <v>Feb</v>
          </cell>
          <cell r="AG165" t="str">
            <v>Mar</v>
          </cell>
          <cell r="AH165" t="str">
            <v>Abr</v>
          </cell>
          <cell r="AI165" t="str">
            <v>May</v>
          </cell>
          <cell r="AJ165" t="str">
            <v>Jun</v>
          </cell>
          <cell r="AK165" t="str">
            <v>Jul</v>
          </cell>
          <cell r="AL165" t="str">
            <v>Ago</v>
          </cell>
          <cell r="AM165" t="str">
            <v>Sep</v>
          </cell>
          <cell r="AP165" t="str">
            <v>Enero</v>
          </cell>
          <cell r="AQ165" t="str">
            <v>Febrero</v>
          </cell>
          <cell r="AR165" t="str">
            <v>Marzo</v>
          </cell>
          <cell r="AS165" t="str">
            <v>Abril</v>
          </cell>
          <cell r="AT165" t="str">
            <v>Mayo</v>
          </cell>
          <cell r="AU165" t="str">
            <v>Junio</v>
          </cell>
          <cell r="AV165" t="str">
            <v>Julio</v>
          </cell>
          <cell r="AW165" t="str">
            <v>Agosto</v>
          </cell>
          <cell r="AY165" t="str">
            <v>Ene-Feb</v>
          </cell>
          <cell r="AZ165" t="str">
            <v>Ene-Mar</v>
          </cell>
          <cell r="BA165" t="str">
            <v>Ene-Abr</v>
          </cell>
          <cell r="BB165" t="str">
            <v>Ene-May</v>
          </cell>
          <cell r="BC165" t="str">
            <v>Ene-Jun</v>
          </cell>
          <cell r="BD165" t="str">
            <v>Ene-Jul</v>
          </cell>
          <cell r="BE165" t="str">
            <v>Ene-Agos</v>
          </cell>
          <cell r="BH165" t="str">
            <v>Ene-Feb</v>
          </cell>
          <cell r="BI165" t="str">
            <v>Ene-Mar</v>
          </cell>
          <cell r="BJ165" t="str">
            <v>Ene-Abr</v>
          </cell>
          <cell r="BK165" t="str">
            <v>Ene-May</v>
          </cell>
          <cell r="BL165" t="str">
            <v>Ene-Jun</v>
          </cell>
          <cell r="BM165" t="str">
            <v>Ene-Jul</v>
          </cell>
          <cell r="BN165" t="str">
            <v>Ene-Agos</v>
          </cell>
          <cell r="BQ165" t="str">
            <v>Ene-Feb</v>
          </cell>
          <cell r="BR165" t="str">
            <v>Ene-Mar</v>
          </cell>
          <cell r="BS165" t="str">
            <v>Ene-Abr</v>
          </cell>
          <cell r="BT165" t="str">
            <v>Ene-May</v>
          </cell>
          <cell r="BU165" t="str">
            <v>Ene-Jun</v>
          </cell>
          <cell r="BV165" t="str">
            <v>Ene-Jul</v>
          </cell>
          <cell r="BW165" t="str">
            <v>Ene-Agos</v>
          </cell>
          <cell r="BZ165" t="str">
            <v>Ene-Jun</v>
          </cell>
          <cell r="CA165" t="str">
            <v>Ene-Jun</v>
          </cell>
        </row>
        <row r="166">
          <cell r="Q166">
            <v>1109.4225440623406</v>
          </cell>
          <cell r="R166">
            <v>1134.5557351198786</v>
          </cell>
          <cell r="S166">
            <v>1176.195992173285</v>
          </cell>
          <cell r="T166">
            <v>1370.897725629982</v>
          </cell>
          <cell r="U166">
            <v>1496.0323988665925</v>
          </cell>
          <cell r="V166">
            <v>1513.2518808554255</v>
          </cell>
          <cell r="W166">
            <v>1283.5524586979645</v>
          </cell>
          <cell r="X166">
            <v>1327.6792521698108</v>
          </cell>
          <cell r="Y166">
            <v>939.49260787227013</v>
          </cell>
          <cell r="Z166">
            <v>1423.5621228785751</v>
          </cell>
          <cell r="AA166">
            <v>13585.217358032784</v>
          </cell>
          <cell r="AB166">
            <v>12.086825027770352</v>
          </cell>
          <cell r="AC166" t="e">
            <v>#VALUE!</v>
          </cell>
          <cell r="AD166">
            <v>12.086825027770352</v>
          </cell>
          <cell r="AE166">
            <v>726.33585039237164</v>
          </cell>
          <cell r="AF166">
            <v>1438.1227019431008</v>
          </cell>
          <cell r="AG166">
            <v>1024.6103000000001</v>
          </cell>
          <cell r="AH166">
            <v>1219.2702560502198</v>
          </cell>
          <cell r="AI166">
            <v>1025.0579905407249</v>
          </cell>
          <cell r="AJ166">
            <v>1318.5125198987557</v>
          </cell>
          <cell r="AK166">
            <v>1386.8531636086091</v>
          </cell>
          <cell r="AL166">
            <v>1364.2976459563383</v>
          </cell>
          <cell r="AP166">
            <v>13.374136032745128</v>
          </cell>
          <cell r="AQ166">
            <v>-120.63932571623809</v>
          </cell>
          <cell r="AR166">
            <v>84.812244062340596</v>
          </cell>
          <cell r="AS166">
            <v>-84.714520930341223</v>
          </cell>
          <cell r="AT166">
            <v>151.13800163256019</v>
          </cell>
          <cell r="AU166">
            <v>52.385205731226279</v>
          </cell>
          <cell r="AV166">
            <v>109.17923525798346</v>
          </cell>
          <cell r="AW166">
            <v>148.95423489908717</v>
          </cell>
          <cell r="AY166">
            <v>2057.1933626519794</v>
          </cell>
          <cell r="AZ166">
            <v>3166.6159067143203</v>
          </cell>
          <cell r="BA166">
            <v>4301.1716418341994</v>
          </cell>
          <cell r="BB166">
            <v>5477.3676340074853</v>
          </cell>
          <cell r="BC166">
            <v>6848.2653596374657</v>
          </cell>
          <cell r="BD166">
            <v>8344.2977585040589</v>
          </cell>
          <cell r="BE166">
            <v>9857.549639359484</v>
          </cell>
          <cell r="BH166">
            <v>2106.4596832266393</v>
          </cell>
          <cell r="BI166">
            <v>3189.068852335472</v>
          </cell>
          <cell r="BJ166">
            <v>4408.3391083856923</v>
          </cell>
          <cell r="BK166">
            <v>5433.3970989264171</v>
          </cell>
          <cell r="BL166">
            <v>6751.9096188251733</v>
          </cell>
          <cell r="BM166">
            <v>8138.7627824337824</v>
          </cell>
          <cell r="BN166">
            <v>9503.0604283901212</v>
          </cell>
          <cell r="BQ166">
            <v>-49.266320574659602</v>
          </cell>
          <cell r="BR166">
            <v>-22.452945621152274</v>
          </cell>
          <cell r="BS166">
            <v>-107.16746655149332</v>
          </cell>
          <cell r="BT166">
            <v>43.970535081066949</v>
          </cell>
          <cell r="BU166">
            <v>96.355740812292964</v>
          </cell>
          <cell r="BV166">
            <v>205.53497607027657</v>
          </cell>
          <cell r="BW166">
            <v>354.48921096936283</v>
          </cell>
          <cell r="BZ166">
            <v>6.1338717767530824</v>
          </cell>
          <cell r="CA166">
            <v>6.047567621166456</v>
          </cell>
        </row>
        <row r="167">
          <cell r="Q167">
            <v>918.67541202805035</v>
          </cell>
          <cell r="R167">
            <v>1041.3214851985499</v>
          </cell>
          <cell r="S167">
            <v>1060.4619888837797</v>
          </cell>
          <cell r="T167">
            <v>1183.4589118603099</v>
          </cell>
          <cell r="U167">
            <v>1175.3498713699</v>
          </cell>
          <cell r="V167">
            <v>1300.8273561133799</v>
          </cell>
          <cell r="W167">
            <v>1030.2689678214899</v>
          </cell>
          <cell r="X167">
            <v>1285.17972252666</v>
          </cell>
          <cell r="Y167">
            <v>916.57072490871997</v>
          </cell>
          <cell r="Z167">
            <v>1367.4223958232524</v>
          </cell>
          <cell r="AA167">
            <v>13075.612779912504</v>
          </cell>
          <cell r="AB167">
            <v>11.611762310490025</v>
          </cell>
          <cell r="AC167" t="e">
            <v>#VALUE!</v>
          </cell>
          <cell r="AD167">
            <v>11.611762310490025</v>
          </cell>
          <cell r="AE167">
            <v>653.77829999999994</v>
          </cell>
          <cell r="AF167">
            <v>1354.6194</v>
          </cell>
          <cell r="AG167">
            <v>786.88030000000003</v>
          </cell>
          <cell r="AH167">
            <v>1121.4405222222222</v>
          </cell>
          <cell r="AI167">
            <v>935.23733791019799</v>
          </cell>
          <cell r="AJ167">
            <v>1193.5068379101976</v>
          </cell>
          <cell r="AK167">
            <v>1019.9875954975064</v>
          </cell>
          <cell r="AL167">
            <v>1247.3770828528786</v>
          </cell>
          <cell r="AP167">
            <v>-76.766353117949848</v>
          </cell>
          <cell r="AQ167">
            <v>-135.55540350363995</v>
          </cell>
          <cell r="AR167">
            <v>131.7951120280502</v>
          </cell>
          <cell r="AS167">
            <v>-80.119037023672178</v>
          </cell>
          <cell r="AT167">
            <v>125.22465097358187</v>
          </cell>
          <cell r="AU167">
            <v>-10.047926049887893</v>
          </cell>
          <cell r="AV167">
            <v>155.36227587239364</v>
          </cell>
          <cell r="AW167">
            <v>53.450273260501262</v>
          </cell>
          <cell r="AY167">
            <v>1796.0759433784101</v>
          </cell>
          <cell r="AZ167">
            <v>2714.7513554064603</v>
          </cell>
          <cell r="BA167">
            <v>3756.0728406050102</v>
          </cell>
          <cell r="BB167">
            <v>4816.5348294887908</v>
          </cell>
          <cell r="BC167">
            <v>5999.9937413490998</v>
          </cell>
          <cell r="BD167">
            <v>7175.3436127189998</v>
          </cell>
          <cell r="BE167">
            <v>8476.170968832379</v>
          </cell>
          <cell r="BH167">
            <v>2008.3977</v>
          </cell>
          <cell r="BI167">
            <v>2795.2779999999998</v>
          </cell>
          <cell r="BJ167">
            <v>3916.7185222222224</v>
          </cell>
          <cell r="BK167">
            <v>4851.9558601324197</v>
          </cell>
          <cell r="BL167">
            <v>6045.4626980426183</v>
          </cell>
          <cell r="BM167">
            <v>7065.4502935401251</v>
          </cell>
          <cell r="BN167">
            <v>8312.8273763930047</v>
          </cell>
          <cell r="BQ167">
            <v>-212.32175662158997</v>
          </cell>
          <cell r="BR167">
            <v>-80.526644593539771</v>
          </cell>
          <cell r="BS167">
            <v>-160.64568161721201</v>
          </cell>
          <cell r="BT167">
            <v>-35.421030643630175</v>
          </cell>
          <cell r="BU167">
            <v>-45.468956693518301</v>
          </cell>
          <cell r="BV167">
            <v>109.89331917887466</v>
          </cell>
          <cell r="BW167">
            <v>163.34359243937433</v>
          </cell>
          <cell r="BZ167">
            <v>5.3740896910432614</v>
          </cell>
          <cell r="CA167">
            <v>5.4148154420961596</v>
          </cell>
        </row>
        <row r="168">
          <cell r="Q168">
            <v>612.18613506100019</v>
          </cell>
          <cell r="R168">
            <v>752.90155518899996</v>
          </cell>
          <cell r="S168">
            <v>709.49727737799981</v>
          </cell>
          <cell r="T168">
            <v>851.27870428699998</v>
          </cell>
          <cell r="U168">
            <v>803.17442898100001</v>
          </cell>
          <cell r="V168">
            <v>972.70713087999991</v>
          </cell>
          <cell r="W168">
            <v>690.39096822800002</v>
          </cell>
          <cell r="X168">
            <v>919.5669539930002</v>
          </cell>
          <cell r="Y168">
            <v>560.75002455699996</v>
          </cell>
          <cell r="Z168">
            <v>976.01564914280027</v>
          </cell>
          <cell r="AA168">
            <v>9152.5181370445007</v>
          </cell>
          <cell r="AB168">
            <v>8.0643945886236565</v>
          </cell>
          <cell r="AC168" t="e">
            <v>#VALUE!</v>
          </cell>
          <cell r="AD168">
            <v>8.0643945886236565</v>
          </cell>
          <cell r="AE168">
            <v>372.33579999999995</v>
          </cell>
          <cell r="AF168">
            <v>1072.5493999999999</v>
          </cell>
          <cell r="AG168">
            <v>494.41030000000001</v>
          </cell>
          <cell r="AH168">
            <v>798.19579999999996</v>
          </cell>
          <cell r="AI168">
            <v>600.26139999999998</v>
          </cell>
          <cell r="AJ168">
            <v>857.12189999999987</v>
          </cell>
          <cell r="AK168">
            <v>668.19430000000011</v>
          </cell>
          <cell r="AL168">
            <v>897.23910000000001</v>
          </cell>
          <cell r="AP168">
            <v>-28.368856882299951</v>
          </cell>
          <cell r="AQ168">
            <v>-112.46703376999994</v>
          </cell>
          <cell r="AR168">
            <v>117.77583506100018</v>
          </cell>
          <cell r="AS168">
            <v>-45.294244810999999</v>
          </cell>
          <cell r="AT168">
            <v>109.23587737799983</v>
          </cell>
          <cell r="AU168">
            <v>-5.8431957129998864</v>
          </cell>
          <cell r="AV168">
            <v>134.98012898099989</v>
          </cell>
          <cell r="AW168">
            <v>75.468030879999901</v>
          </cell>
          <cell r="AY168">
            <v>1304.0493093476998</v>
          </cell>
          <cell r="AZ168">
            <v>1916.2354444087</v>
          </cell>
          <cell r="BA168">
            <v>2669.1369995977002</v>
          </cell>
          <cell r="BB168">
            <v>3378.6342769757002</v>
          </cell>
          <cell r="BC168">
            <v>4229.9129812626998</v>
          </cell>
          <cell r="BD168">
            <v>5033.0874102437001</v>
          </cell>
          <cell r="BE168">
            <v>6005.7945411236997</v>
          </cell>
          <cell r="BH168">
            <v>1444.8851999999999</v>
          </cell>
          <cell r="BI168">
            <v>1939.2954999999999</v>
          </cell>
          <cell r="BJ168">
            <v>2737.4913000000001</v>
          </cell>
          <cell r="BK168">
            <v>3337.7527</v>
          </cell>
          <cell r="BL168">
            <v>4194.8746000000001</v>
          </cell>
          <cell r="BM168">
            <v>4863.0688999999993</v>
          </cell>
          <cell r="BN168">
            <v>5760.3079999999991</v>
          </cell>
          <cell r="BQ168">
            <v>-140.83589065230001</v>
          </cell>
          <cell r="BR168">
            <v>-23.060055591299829</v>
          </cell>
          <cell r="BS168">
            <v>-68.354300402299941</v>
          </cell>
          <cell r="BT168">
            <v>40.881576975699772</v>
          </cell>
          <cell r="BU168">
            <v>35.038381262699659</v>
          </cell>
          <cell r="BV168">
            <v>170.0185102437008</v>
          </cell>
          <cell r="BW168">
            <v>245.48654112370059</v>
          </cell>
          <cell r="BZ168">
            <v>3.7886592430849206</v>
          </cell>
          <cell r="CA168">
            <v>3.7572759764263166</v>
          </cell>
        </row>
        <row r="169">
          <cell r="Q169">
            <v>547.25089320100017</v>
          </cell>
          <cell r="R169">
            <v>273.53488764100001</v>
          </cell>
          <cell r="S169">
            <v>633.26266243399982</v>
          </cell>
          <cell r="T169">
            <v>407.06395279499992</v>
          </cell>
          <cell r="U169">
            <v>716.37736025599997</v>
          </cell>
          <cell r="V169">
            <v>457.37705655100001</v>
          </cell>
          <cell r="W169">
            <v>587.30996725600005</v>
          </cell>
          <cell r="AE169">
            <v>300.03099999999995</v>
          </cell>
          <cell r="AF169">
            <v>412.96669999999995</v>
          </cell>
          <cell r="AG169">
            <v>411.47919999999999</v>
          </cell>
          <cell r="AH169">
            <v>256.96799999999996</v>
          </cell>
          <cell r="AI169">
            <v>517.72820000000002</v>
          </cell>
          <cell r="AJ169">
            <v>367.72089999999997</v>
          </cell>
          <cell r="AK169">
            <v>564.85660000000007</v>
          </cell>
          <cell r="AL169">
            <v>375.6336</v>
          </cell>
          <cell r="AP169">
            <v>-56.474356882299986</v>
          </cell>
          <cell r="AQ169">
            <v>-44.584800674999997</v>
          </cell>
          <cell r="AR169">
            <v>135.77169320100018</v>
          </cell>
          <cell r="AT169">
            <v>115.53446243399981</v>
          </cell>
          <cell r="AU169">
            <v>39.343052794999949</v>
          </cell>
          <cell r="AV169">
            <v>151.5207602559999</v>
          </cell>
          <cell r="AW169">
            <v>81.743456551000008</v>
          </cell>
          <cell r="AY169">
            <v>611.93854244269994</v>
          </cell>
          <cell r="AZ169">
            <v>1159.1894356437001</v>
          </cell>
          <cell r="BA169">
            <v>1432.7243232847002</v>
          </cell>
          <cell r="BB169">
            <v>2065.9869857187</v>
          </cell>
          <cell r="BC169">
            <v>2473.0509385136997</v>
          </cell>
          <cell r="BD169">
            <v>3189.4282987696997</v>
          </cell>
          <cell r="BE169">
            <v>3646.8053553206996</v>
          </cell>
          <cell r="BH169">
            <v>712.9976999999999</v>
          </cell>
          <cell r="BI169">
            <v>1124.4768999999999</v>
          </cell>
          <cell r="BJ169">
            <v>1381.4449</v>
          </cell>
          <cell r="BK169">
            <v>1899.1731</v>
          </cell>
          <cell r="BL169">
            <v>2266.8939999999998</v>
          </cell>
          <cell r="BM169">
            <v>2831.7505999999998</v>
          </cell>
          <cell r="BN169">
            <v>3207.3842</v>
          </cell>
          <cell r="BQ169">
            <v>-101.05915755729995</v>
          </cell>
          <cell r="BR169">
            <v>34.712535643700221</v>
          </cell>
          <cell r="BS169">
            <v>51.279423284700215</v>
          </cell>
          <cell r="BT169">
            <v>166.81388571870002</v>
          </cell>
          <cell r="BU169">
            <v>206.15693851369997</v>
          </cell>
          <cell r="BV169">
            <v>357.67769876969987</v>
          </cell>
          <cell r="BW169">
            <v>439.42115532069965</v>
          </cell>
          <cell r="BZ169">
            <v>2.2150685695720389</v>
          </cell>
          <cell r="CA169">
            <v>2.0304173972935824</v>
          </cell>
        </row>
        <row r="170">
          <cell r="Q170">
            <v>64.935241859999991</v>
          </cell>
          <cell r="R170">
            <v>479.36666754800001</v>
          </cell>
          <cell r="S170">
            <v>76.234614944000015</v>
          </cell>
          <cell r="T170">
            <v>444.214751492</v>
          </cell>
          <cell r="U170">
            <v>86.797068725000017</v>
          </cell>
          <cell r="V170">
            <v>515.3300743289999</v>
          </cell>
          <cell r="W170">
            <v>103.08100097199998</v>
          </cell>
          <cell r="AE170">
            <v>72.3048</v>
          </cell>
          <cell r="AF170">
            <v>659.58270000000005</v>
          </cell>
          <cell r="AG170">
            <v>82.931100000000001</v>
          </cell>
          <cell r="AH170">
            <v>541.2278</v>
          </cell>
          <cell r="AI170">
            <v>82.533199999999994</v>
          </cell>
          <cell r="AJ170">
            <v>489.40099999999995</v>
          </cell>
          <cell r="AK170">
            <v>103.3377</v>
          </cell>
          <cell r="AL170">
            <v>521.60550000000001</v>
          </cell>
          <cell r="AP170">
            <v>28.105500000000006</v>
          </cell>
          <cell r="AQ170">
            <v>-67.882233095000061</v>
          </cell>
          <cell r="AR170">
            <v>-17.99585814000001</v>
          </cell>
          <cell r="AT170">
            <v>-6.298585055999979</v>
          </cell>
          <cell r="AU170">
            <v>-45.186248507999949</v>
          </cell>
          <cell r="AV170">
            <v>-16.540631274999981</v>
          </cell>
          <cell r="AW170">
            <v>-6.2754256710001073</v>
          </cell>
          <cell r="AY170">
            <v>692.11076690499999</v>
          </cell>
          <cell r="AZ170">
            <v>757.04600876500001</v>
          </cell>
          <cell r="BA170">
            <v>1236.412676313</v>
          </cell>
          <cell r="BB170">
            <v>1312.647291257</v>
          </cell>
          <cell r="BC170">
            <v>1756.862042749</v>
          </cell>
          <cell r="BD170">
            <v>1843.6591114739999</v>
          </cell>
          <cell r="BE170">
            <v>2358.9891858029996</v>
          </cell>
          <cell r="BH170">
            <v>731.88750000000005</v>
          </cell>
          <cell r="BI170">
            <v>814.81860000000006</v>
          </cell>
          <cell r="BJ170">
            <v>1356.0464000000002</v>
          </cell>
          <cell r="BK170">
            <v>1438.5796000000003</v>
          </cell>
          <cell r="BL170">
            <v>1927.9806000000003</v>
          </cell>
          <cell r="BM170">
            <v>2031.3183000000004</v>
          </cell>
          <cell r="BN170">
            <v>2552.9238000000005</v>
          </cell>
          <cell r="BQ170">
            <v>-39.776733095000054</v>
          </cell>
          <cell r="BR170">
            <v>-57.77259123500005</v>
          </cell>
          <cell r="BS170">
            <v>-119.63372368700016</v>
          </cell>
          <cell r="BT170">
            <v>-125.93230874300025</v>
          </cell>
          <cell r="BU170">
            <v>-171.11855725100031</v>
          </cell>
          <cell r="BV170">
            <v>-187.65918852600043</v>
          </cell>
          <cell r="BW170">
            <v>-193.93461419700088</v>
          </cell>
          <cell r="BZ170">
            <v>1.573590673512882</v>
          </cell>
          <cell r="CA170">
            <v>1.726858579132734</v>
          </cell>
        </row>
        <row r="171">
          <cell r="Q171">
            <v>230.41582564200002</v>
          </cell>
          <cell r="R171">
            <v>208.70567652300002</v>
          </cell>
          <cell r="S171">
            <v>278.76066448540001</v>
          </cell>
          <cell r="T171">
            <v>262.92810880995995</v>
          </cell>
          <cell r="U171">
            <v>309.66857646900002</v>
          </cell>
          <cell r="V171">
            <v>275.746238785</v>
          </cell>
          <cell r="W171">
            <v>299.01292254214991</v>
          </cell>
          <cell r="X171">
            <v>317.95930432717</v>
          </cell>
          <cell r="Y171">
            <v>308.058088183</v>
          </cell>
          <cell r="Z171">
            <v>340.72488169626354</v>
          </cell>
          <cell r="AA171">
            <v>3197.1848572169438</v>
          </cell>
          <cell r="AB171">
            <v>2.7631307308090571</v>
          </cell>
          <cell r="AC171" t="e">
            <v>#VALUE!</v>
          </cell>
          <cell r="AD171">
            <v>2.7631307308090571</v>
          </cell>
          <cell r="AE171">
            <v>220</v>
          </cell>
          <cell r="AF171">
            <v>220</v>
          </cell>
          <cell r="AG171">
            <v>220</v>
          </cell>
          <cell r="AH171">
            <v>240</v>
          </cell>
          <cell r="AI171">
            <v>250</v>
          </cell>
          <cell r="AJ171">
            <v>250</v>
          </cell>
          <cell r="AK171">
            <v>267.2</v>
          </cell>
          <cell r="AL171">
            <v>267.5</v>
          </cell>
          <cell r="AP171">
            <v>-44.580802537000011</v>
          </cell>
          <cell r="AQ171">
            <v>-30.214627709000013</v>
          </cell>
          <cell r="AR171">
            <v>10.415825642000016</v>
          </cell>
          <cell r="AS171">
            <v>-31.294323476999978</v>
          </cell>
          <cell r="AT171">
            <v>28.760664485400014</v>
          </cell>
          <cell r="AU171">
            <v>12.928108809959951</v>
          </cell>
          <cell r="AV171">
            <v>42.468576469000027</v>
          </cell>
          <cell r="AW171">
            <v>8.2462387850000027</v>
          </cell>
          <cell r="AY171">
            <v>365.20456975399998</v>
          </cell>
          <cell r="AZ171">
            <v>595.62039539600005</v>
          </cell>
          <cell r="BA171">
            <v>804.32607191900001</v>
          </cell>
          <cell r="BB171">
            <v>1083.0867364044002</v>
          </cell>
          <cell r="BC171">
            <v>1346.0148452143601</v>
          </cell>
          <cell r="BD171">
            <v>1655.6834216833599</v>
          </cell>
          <cell r="BE171">
            <v>1931.42966046836</v>
          </cell>
          <cell r="BH171">
            <v>440.00000000000006</v>
          </cell>
          <cell r="BI171">
            <v>660</v>
          </cell>
          <cell r="BJ171">
            <v>900</v>
          </cell>
          <cell r="BK171">
            <v>1150</v>
          </cell>
          <cell r="BL171">
            <v>1400</v>
          </cell>
          <cell r="BM171">
            <v>1667.2</v>
          </cell>
          <cell r="BN171">
            <v>1934.7</v>
          </cell>
          <cell r="BQ171">
            <v>-74.79543024600008</v>
          </cell>
          <cell r="BR171">
            <v>-64.379604604000065</v>
          </cell>
          <cell r="BS171">
            <v>-95.673928080999985</v>
          </cell>
          <cell r="BT171">
            <v>-66.913263595599915</v>
          </cell>
          <cell r="BU171">
            <v>-53.985154785639963</v>
          </cell>
          <cell r="BV171">
            <v>-11.516578316640107</v>
          </cell>
          <cell r="BW171">
            <v>-3.2703395316400474</v>
          </cell>
          <cell r="BZ171">
            <v>1.2056020081832963</v>
          </cell>
          <cell r="CA171">
            <v>1.2539555692551199</v>
          </cell>
        </row>
        <row r="172">
          <cell r="Q172">
            <v>87.581100000000021</v>
          </cell>
          <cell r="R172">
            <v>75.481886342485012</v>
          </cell>
          <cell r="S172">
            <v>100.79985627792065</v>
          </cell>
          <cell r="T172">
            <v>96.822372804126232</v>
          </cell>
          <cell r="U172">
            <v>119.95336933611877</v>
          </cell>
          <cell r="V172">
            <v>106.80132008960814</v>
          </cell>
          <cell r="W172">
            <v>121.30396975051718</v>
          </cell>
          <cell r="X172">
            <v>123.15117546677656</v>
          </cell>
          <cell r="Y172">
            <v>120.73640728030996</v>
          </cell>
          <cell r="Z172">
            <v>131.96731670782302</v>
          </cell>
          <cell r="AA172">
            <v>1221.3033438096857</v>
          </cell>
          <cell r="AB172">
            <v>1.0069033117662627</v>
          </cell>
          <cell r="AC172" t="str">
            <v xml:space="preserve"> </v>
          </cell>
          <cell r="AD172">
            <v>1.0069033117662627</v>
          </cell>
          <cell r="AE172">
            <v>79.530992176990523</v>
          </cell>
          <cell r="AF172">
            <v>79.5</v>
          </cell>
          <cell r="AG172">
            <v>79.5</v>
          </cell>
          <cell r="AH172">
            <v>86.8</v>
          </cell>
          <cell r="AI172">
            <v>90.4</v>
          </cell>
          <cell r="AJ172">
            <v>90.4</v>
          </cell>
          <cell r="AK172">
            <v>96.6</v>
          </cell>
          <cell r="AL172">
            <v>96.7</v>
          </cell>
          <cell r="AP172">
            <v>-17.211794713990507</v>
          </cell>
          <cell r="AQ172">
            <v>-5.1146277089999614</v>
          </cell>
          <cell r="AR172">
            <v>8.0811000000000206</v>
          </cell>
          <cell r="AS172">
            <v>-11.318113657514985</v>
          </cell>
          <cell r="AT172">
            <v>10.399856277920648</v>
          </cell>
          <cell r="AU172">
            <v>6.4223728041262262</v>
          </cell>
          <cell r="AV172">
            <v>23.353369336118774</v>
          </cell>
          <cell r="AW172">
            <v>10.101320089608137</v>
          </cell>
          <cell r="AY172">
            <v>136.70456975400006</v>
          </cell>
          <cell r="AZ172">
            <v>224.28566975400008</v>
          </cell>
          <cell r="BA172">
            <v>299.76755609648512</v>
          </cell>
          <cell r="BB172">
            <v>400.56741237440576</v>
          </cell>
          <cell r="BC172">
            <v>497.38978517853201</v>
          </cell>
          <cell r="BD172">
            <v>617.34315451465079</v>
          </cell>
          <cell r="BE172">
            <v>724.1444746042589</v>
          </cell>
          <cell r="BH172">
            <v>159.03099217699054</v>
          </cell>
          <cell r="BI172">
            <v>238.53099217699054</v>
          </cell>
          <cell r="BJ172">
            <v>325.33099217699055</v>
          </cell>
          <cell r="BK172">
            <v>415.73099217699053</v>
          </cell>
          <cell r="BL172">
            <v>506.1309921769905</v>
          </cell>
          <cell r="BM172">
            <v>602.73099217699053</v>
          </cell>
          <cell r="BN172">
            <v>699.43099217699057</v>
          </cell>
          <cell r="BQ172">
            <v>-22.326422422990476</v>
          </cell>
          <cell r="BR172">
            <v>-14.245322422990455</v>
          </cell>
          <cell r="BS172">
            <v>-25.563436080505426</v>
          </cell>
          <cell r="BT172">
            <v>-15.163579802584763</v>
          </cell>
          <cell r="BU172">
            <v>-8.7412069984584946</v>
          </cell>
          <cell r="BV172">
            <v>14.612162337660266</v>
          </cell>
          <cell r="BW172">
            <v>24.713482427268332</v>
          </cell>
          <cell r="BZ172">
            <v>0.44550335086801984</v>
          </cell>
          <cell r="CA172">
            <v>0.45333269743782617</v>
          </cell>
        </row>
        <row r="173">
          <cell r="Q173">
            <v>142.834725642</v>
          </cell>
          <cell r="R173">
            <v>133.22379018051501</v>
          </cell>
          <cell r="S173">
            <v>177.96080820747937</v>
          </cell>
          <cell r="T173">
            <v>166.10573600583371</v>
          </cell>
          <cell r="U173">
            <v>189.71520713288123</v>
          </cell>
          <cell r="V173">
            <v>168.94491869539186</v>
          </cell>
          <cell r="W173">
            <v>177.70895279163273</v>
          </cell>
          <cell r="X173">
            <v>194.80812886039345</v>
          </cell>
          <cell r="Y173">
            <v>187.32168090269005</v>
          </cell>
          <cell r="Z173">
            <v>208.75756498844049</v>
          </cell>
          <cell r="AA173">
            <v>1975.8815134072579</v>
          </cell>
          <cell r="AB173">
            <v>1.7562274190427944</v>
          </cell>
          <cell r="AC173" t="str">
            <v xml:space="preserve"> </v>
          </cell>
          <cell r="AD173">
            <v>1.7562274190427944</v>
          </cell>
          <cell r="AE173">
            <v>140.46900782300949</v>
          </cell>
          <cell r="AF173">
            <v>140.5</v>
          </cell>
          <cell r="AG173">
            <v>140.5</v>
          </cell>
          <cell r="AH173">
            <v>153.19999999999999</v>
          </cell>
          <cell r="AI173">
            <v>159.6</v>
          </cell>
          <cell r="AJ173">
            <v>159.6</v>
          </cell>
          <cell r="AK173">
            <v>170.6</v>
          </cell>
          <cell r="AL173">
            <v>170.8</v>
          </cell>
          <cell r="AP173">
            <v>-27.369007823009511</v>
          </cell>
          <cell r="AQ173">
            <v>-25.100000000000065</v>
          </cell>
          <cell r="AR173">
            <v>2.3347256419999951</v>
          </cell>
          <cell r="AS173">
            <v>-19.976209819484978</v>
          </cell>
          <cell r="AT173">
            <v>18.36080820747938</v>
          </cell>
          <cell r="AU173">
            <v>6.505736005833711</v>
          </cell>
          <cell r="AV173">
            <v>19.115207132881238</v>
          </cell>
          <cell r="AW173">
            <v>-1.8550813046081487</v>
          </cell>
          <cell r="AY173">
            <v>228.49999999999991</v>
          </cell>
          <cell r="AZ173">
            <v>371.33472564199991</v>
          </cell>
          <cell r="BA173">
            <v>504.55851582251489</v>
          </cell>
          <cell r="BB173">
            <v>682.51932402999432</v>
          </cell>
          <cell r="BC173">
            <v>848.62506003582803</v>
          </cell>
          <cell r="BD173">
            <v>1038.3402671687093</v>
          </cell>
          <cell r="BE173">
            <v>1207.2851858641011</v>
          </cell>
          <cell r="BH173">
            <v>280.96900782300952</v>
          </cell>
          <cell r="BI173">
            <v>421.46900782300952</v>
          </cell>
          <cell r="BJ173">
            <v>574.66900782300945</v>
          </cell>
          <cell r="BK173">
            <v>734.26900782300947</v>
          </cell>
          <cell r="BL173">
            <v>893.8690078230095</v>
          </cell>
          <cell r="BM173">
            <v>1064.4690078230094</v>
          </cell>
          <cell r="BN173">
            <v>1235.2690078230094</v>
          </cell>
          <cell r="BQ173">
            <v>-52.469007823009605</v>
          </cell>
          <cell r="BR173">
            <v>-50.13428218100961</v>
          </cell>
          <cell r="BS173">
            <v>-70.11049200049456</v>
          </cell>
          <cell r="BT173">
            <v>-51.749683793015151</v>
          </cell>
          <cell r="BU173">
            <v>-45.243947787181469</v>
          </cell>
          <cell r="BV173">
            <v>-26.128740654300145</v>
          </cell>
          <cell r="BW173">
            <v>-27.983821958908266</v>
          </cell>
          <cell r="BZ173">
            <v>0.76009865731527637</v>
          </cell>
          <cell r="CA173">
            <v>0.80062287181729352</v>
          </cell>
        </row>
        <row r="174">
          <cell r="Q174">
            <v>48.755678719580004</v>
          </cell>
          <cell r="R174">
            <v>61.927547688800004</v>
          </cell>
          <cell r="S174">
            <v>56.177978153059996</v>
          </cell>
          <cell r="T174">
            <v>65.378911245259999</v>
          </cell>
          <cell r="U174">
            <v>60.214436816019997</v>
          </cell>
          <cell r="V174">
            <v>49.163226856559994</v>
          </cell>
          <cell r="W174">
            <v>38.87063087264</v>
          </cell>
          <cell r="X174">
            <v>45.708496023000002</v>
          </cell>
          <cell r="Y174">
            <v>45.870645472</v>
          </cell>
          <cell r="Z174">
            <v>50.682198984188432</v>
          </cell>
          <cell r="AA174">
            <v>634.42619069857847</v>
          </cell>
          <cell r="AB174">
            <v>0.73449525917993053</v>
          </cell>
          <cell r="AC174" t="str">
            <v xml:space="preserve"> </v>
          </cell>
          <cell r="AD174">
            <v>0.73449525917993053</v>
          </cell>
          <cell r="AE174">
            <v>60.442500000000003</v>
          </cell>
          <cell r="AF174">
            <v>60.4</v>
          </cell>
          <cell r="AG174">
            <v>60.4</v>
          </cell>
          <cell r="AH174">
            <v>67.674722222222201</v>
          </cell>
          <cell r="AI174">
            <v>68.014937910197958</v>
          </cell>
          <cell r="AJ174">
            <v>68.014937910197958</v>
          </cell>
          <cell r="AK174">
            <v>67.71493791019796</v>
          </cell>
          <cell r="AL174">
            <v>67.989937910197952</v>
          </cell>
          <cell r="AP174">
            <v>-4.2526461975098897</v>
          </cell>
          <cell r="AQ174">
            <v>-4.913413935020003</v>
          </cell>
          <cell r="AR174">
            <v>-11.644321280419994</v>
          </cell>
          <cell r="AS174">
            <v>-5.7471745334221964</v>
          </cell>
          <cell r="AT174">
            <v>-11.836959757137961</v>
          </cell>
          <cell r="AU174">
            <v>-2.6360266649379582</v>
          </cell>
          <cell r="AV174">
            <v>-7.5005010941779631</v>
          </cell>
          <cell r="AW174">
            <v>-18.826711053637958</v>
          </cell>
          <cell r="AY174">
            <v>111.67643986747011</v>
          </cell>
          <cell r="AZ174">
            <v>160.43211858705013</v>
          </cell>
          <cell r="BA174">
            <v>222.35966627585015</v>
          </cell>
          <cell r="BB174">
            <v>278.53764442891014</v>
          </cell>
          <cell r="BC174">
            <v>343.91655567417013</v>
          </cell>
          <cell r="BD174">
            <v>404.13099249019012</v>
          </cell>
          <cell r="BE174">
            <v>453.29421934675014</v>
          </cell>
          <cell r="BH174">
            <v>120.8425</v>
          </cell>
          <cell r="BI174">
            <v>181.24250000000001</v>
          </cell>
          <cell r="BJ174">
            <v>248.91722222222222</v>
          </cell>
          <cell r="BK174">
            <v>316.93216013242017</v>
          </cell>
          <cell r="BL174">
            <v>384.94709804261811</v>
          </cell>
          <cell r="BM174">
            <v>452.66203595281604</v>
          </cell>
          <cell r="BN174">
            <v>520.65197386301395</v>
          </cell>
          <cell r="BQ174">
            <v>-9.1660601325298927</v>
          </cell>
          <cell r="BR174">
            <v>-20.81038141294988</v>
          </cell>
          <cell r="BS174">
            <v>-26.557555946372077</v>
          </cell>
          <cell r="BT174">
            <v>-38.394515703510024</v>
          </cell>
          <cell r="BU174">
            <v>-41.030542368447982</v>
          </cell>
          <cell r="BV174">
            <v>-48.531043462625917</v>
          </cell>
          <cell r="BW174">
            <v>-67.35775451626381</v>
          </cell>
          <cell r="BZ174">
            <v>0.30804005739047435</v>
          </cell>
          <cell r="CA174">
            <v>0.34479039818509827</v>
          </cell>
        </row>
        <row r="175">
          <cell r="Q175">
            <v>27.317772605470001</v>
          </cell>
          <cell r="R175">
            <v>17.786705797749999</v>
          </cell>
          <cell r="S175">
            <v>16.026068867319999</v>
          </cell>
          <cell r="T175">
            <v>3.8731875180900004</v>
          </cell>
          <cell r="U175">
            <v>2.29242910388</v>
          </cell>
          <cell r="V175">
            <v>3.2107595918200014</v>
          </cell>
          <cell r="W175">
            <v>1.9944461786999981</v>
          </cell>
          <cell r="X175">
            <v>1.9449681834900003</v>
          </cell>
          <cell r="Y175">
            <v>1.891966696719994</v>
          </cell>
          <cell r="Z175">
            <v>-3.3399999999872421E-4</v>
          </cell>
          <cell r="AA175">
            <v>91.483594952479976</v>
          </cell>
          <cell r="AB175">
            <v>4.974173187738333E-2</v>
          </cell>
          <cell r="AC175" t="e">
            <v>#VALUE!</v>
          </cell>
          <cell r="AD175">
            <v>4.974173187738333E-2</v>
          </cell>
          <cell r="AE175">
            <v>1</v>
          </cell>
          <cell r="AF175">
            <v>1.67</v>
          </cell>
          <cell r="AG175">
            <v>12.07</v>
          </cell>
          <cell r="AH175">
            <v>15.57</v>
          </cell>
          <cell r="AI175">
            <v>16.960999999999999</v>
          </cell>
          <cell r="AJ175">
            <v>18.37</v>
          </cell>
          <cell r="AK175">
            <v>16.878357587308294</v>
          </cell>
          <cell r="AL175">
            <v>14.648044942680542</v>
          </cell>
          <cell r="AP175">
            <v>0.43595249885999721</v>
          </cell>
          <cell r="AQ175">
            <v>12.039671910380003</v>
          </cell>
          <cell r="AR175">
            <v>15.247772605470001</v>
          </cell>
          <cell r="AS175">
            <v>2.2167057977499987</v>
          </cell>
          <cell r="AT175">
            <v>-0.93493113267999917</v>
          </cell>
          <cell r="AU175">
            <v>-14.49681248191</v>
          </cell>
          <cell r="AV175">
            <v>-14.585928483428294</v>
          </cell>
          <cell r="AW175">
            <v>-11.437285350860542</v>
          </cell>
          <cell r="AY175">
            <v>15.14562440924</v>
          </cell>
          <cell r="AZ175">
            <v>42.463397014709997</v>
          </cell>
          <cell r="BA175">
            <v>60.25010281246</v>
          </cell>
          <cell r="BB175">
            <v>76.276171679779992</v>
          </cell>
          <cell r="BC175">
            <v>80.149359197869998</v>
          </cell>
          <cell r="BD175">
            <v>82.441788301749995</v>
          </cell>
          <cell r="BE175">
            <v>85.652547893570002</v>
          </cell>
          <cell r="BH175">
            <v>2.67</v>
          </cell>
          <cell r="BI175">
            <v>14.74</v>
          </cell>
          <cell r="BJ175">
            <v>30.310000000000002</v>
          </cell>
          <cell r="BK175">
            <v>47.271000000000001</v>
          </cell>
          <cell r="BL175">
            <v>65.641000000000005</v>
          </cell>
          <cell r="BM175">
            <v>82.519357587308292</v>
          </cell>
          <cell r="BN175">
            <v>97.167402529988834</v>
          </cell>
          <cell r="BQ175">
            <v>12.47562440924</v>
          </cell>
          <cell r="BR175">
            <v>27.723397014709995</v>
          </cell>
          <cell r="BS175">
            <v>29.940102812459994</v>
          </cell>
          <cell r="BT175">
            <v>29.005171679779991</v>
          </cell>
          <cell r="BU175">
            <v>14.508359197869986</v>
          </cell>
          <cell r="BV175">
            <v>-7.7569285558297452E-2</v>
          </cell>
          <cell r="BW175">
            <v>-11.514854636418832</v>
          </cell>
          <cell r="BZ175">
            <v>7.1788382384570096E-2</v>
          </cell>
          <cell r="CA175">
            <v>5.8793498229625228E-2</v>
          </cell>
        </row>
        <row r="176">
          <cell r="Q176">
            <v>35.094471764150001</v>
          </cell>
          <cell r="R176">
            <v>35.14656270695</v>
          </cell>
          <cell r="S176">
            <v>29.180717095710001</v>
          </cell>
          <cell r="T176">
            <v>31.759557582969997</v>
          </cell>
          <cell r="U176">
            <v>26.012900590530002</v>
          </cell>
          <cell r="V176">
            <v>28.550581069179998</v>
          </cell>
          <cell r="W176">
            <v>29.711161721580002</v>
          </cell>
          <cell r="X176">
            <v>29.501093009100003</v>
          </cell>
          <cell r="Y176">
            <v>16.481547299860001</v>
          </cell>
          <cell r="Z176">
            <v>54.881081765122673</v>
          </cell>
          <cell r="AA176">
            <v>407.57820320317273</v>
          </cell>
          <cell r="AB176">
            <v>0.3597821418076097</v>
          </cell>
          <cell r="AC176" t="e">
            <v>#VALUE!</v>
          </cell>
          <cell r="AD176">
            <v>0.3597821418076097</v>
          </cell>
          <cell r="AE176">
            <v>29.198869108833222</v>
          </cell>
          <cell r="AF176">
            <v>28.8</v>
          </cell>
          <cell r="AG176">
            <v>31.3</v>
          </cell>
          <cell r="AH176">
            <v>27.130943987791408</v>
          </cell>
          <cell r="AI176">
            <v>30.444743670989389</v>
          </cell>
          <cell r="AJ176">
            <v>28.784751352719894</v>
          </cell>
          <cell r="AK176">
            <v>31.027972937692418</v>
          </cell>
          <cell r="AL176">
            <v>31.818774086118658</v>
          </cell>
          <cell r="AP176">
            <v>6.3351749155667676</v>
          </cell>
          <cell r="AQ176">
            <v>26.924484573620003</v>
          </cell>
          <cell r="AR176">
            <v>3.7944717641499999</v>
          </cell>
          <cell r="AS176">
            <v>8.0156187191585921</v>
          </cell>
          <cell r="AT176">
            <v>-1.264026575279388</v>
          </cell>
          <cell r="AU176">
            <v>2.9748062302501026</v>
          </cell>
          <cell r="AV176">
            <v>-5.0150723471624161</v>
          </cell>
          <cell r="AW176">
            <v>-3.2681930169386604</v>
          </cell>
          <cell r="AY176">
            <v>91.258528598020007</v>
          </cell>
          <cell r="AZ176">
            <v>126.35300036216999</v>
          </cell>
          <cell r="BA176">
            <v>161.49956306912</v>
          </cell>
          <cell r="BB176">
            <v>190.68028016483001</v>
          </cell>
          <cell r="BC176">
            <v>222.43983774780003</v>
          </cell>
          <cell r="BD176">
            <v>248.45273833832999</v>
          </cell>
          <cell r="BE176">
            <v>277.00331940750999</v>
          </cell>
          <cell r="BH176">
            <v>0</v>
          </cell>
          <cell r="BI176">
            <v>89.29886910883323</v>
          </cell>
          <cell r="BJ176">
            <v>116.42981309662463</v>
          </cell>
          <cell r="BK176">
            <v>146.87455676761402</v>
          </cell>
          <cell r="BL176">
            <v>175.65930812033389</v>
          </cell>
          <cell r="BM176">
            <v>206.68728105802634</v>
          </cell>
          <cell r="BN176">
            <v>238.50605514414499</v>
          </cell>
          <cell r="BQ176">
            <v>91.258528598020007</v>
          </cell>
          <cell r="BR176">
            <v>37.05413125333677</v>
          </cell>
          <cell r="BS176">
            <v>45.069749972495373</v>
          </cell>
          <cell r="BT176">
            <v>43.805723397215992</v>
          </cell>
          <cell r="BU176">
            <v>46.780529627466109</v>
          </cell>
          <cell r="BV176">
            <v>41.76545728030365</v>
          </cell>
          <cell r="BW176">
            <v>38.497264263364997</v>
          </cell>
          <cell r="BZ176">
            <v>0.19923548097718502</v>
          </cell>
          <cell r="CA176">
            <v>0.15733497693499554</v>
          </cell>
        </row>
        <row r="177">
          <cell r="Q177">
            <v>22.9039720259</v>
          </cell>
          <cell r="R177">
            <v>25.0219692973</v>
          </cell>
          <cell r="S177">
            <v>21.114573597</v>
          </cell>
          <cell r="T177">
            <v>20.491068197259999</v>
          </cell>
          <cell r="U177">
            <v>18.793302554930001</v>
          </cell>
          <cell r="V177">
            <v>20.673125192440001</v>
          </cell>
          <cell r="W177">
            <v>21.788663787080001</v>
          </cell>
          <cell r="X177">
            <v>23.042011341850003</v>
          </cell>
          <cell r="Y177">
            <v>10.44828470136</v>
          </cell>
          <cell r="Z177">
            <v>47.236163857398111</v>
          </cell>
          <cell r="AA177">
            <v>281.14187918592813</v>
          </cell>
          <cell r="AB177">
            <v>0.31086268638339837</v>
          </cell>
          <cell r="AC177" t="str">
            <v xml:space="preserve"> </v>
          </cell>
          <cell r="AD177">
            <v>0.31086268638339837</v>
          </cell>
          <cell r="AE177">
            <v>22</v>
          </cell>
          <cell r="AF177">
            <v>22</v>
          </cell>
          <cell r="AG177">
            <v>22</v>
          </cell>
          <cell r="AH177">
            <v>23</v>
          </cell>
          <cell r="AI177">
            <v>26.92924657871426</v>
          </cell>
          <cell r="AJ177">
            <v>26.854149303394049</v>
          </cell>
          <cell r="AK177">
            <v>26.855239421008392</v>
          </cell>
          <cell r="AL177">
            <v>29.218076853133606</v>
          </cell>
          <cell r="AP177">
            <v>0.79152494470999457</v>
          </cell>
          <cell r="AQ177">
            <v>4.8372196887000065</v>
          </cell>
          <cell r="AR177">
            <v>0.90397202589999992</v>
          </cell>
          <cell r="AS177">
            <v>2.0219692973000001</v>
          </cell>
          <cell r="AT177">
            <v>-5.8146729817142599</v>
          </cell>
          <cell r="AU177">
            <v>-6.3630811061340502</v>
          </cell>
          <cell r="AV177">
            <v>-8.0619368660783906</v>
          </cell>
          <cell r="AW177">
            <v>-8.5449516606936058</v>
          </cell>
          <cell r="AY177">
            <v>49.628744633410001</v>
          </cell>
          <cell r="AZ177">
            <v>72.532716659309997</v>
          </cell>
          <cell r="BA177">
            <v>97.554685956610001</v>
          </cell>
          <cell r="BB177">
            <v>118.66925955361</v>
          </cell>
          <cell r="BC177">
            <v>139.16032775087001</v>
          </cell>
          <cell r="BD177">
            <v>157.9536303058</v>
          </cell>
          <cell r="BE177">
            <v>178.62675549824002</v>
          </cell>
          <cell r="BH177">
            <v>0</v>
          </cell>
          <cell r="BI177">
            <v>66</v>
          </cell>
          <cell r="BJ177">
            <v>89</v>
          </cell>
          <cell r="BK177">
            <v>115.92924657871426</v>
          </cell>
          <cell r="BL177">
            <v>142.78339588210829</v>
          </cell>
          <cell r="BM177">
            <v>169.6386353031167</v>
          </cell>
          <cell r="BN177">
            <v>198.8567121562503</v>
          </cell>
          <cell r="BQ177">
            <v>49.628744633410001</v>
          </cell>
          <cell r="BR177">
            <v>6.5327166593099975</v>
          </cell>
          <cell r="BS177">
            <v>8.5546859566100011</v>
          </cell>
          <cell r="BT177">
            <v>2.7400129748957482</v>
          </cell>
          <cell r="BU177">
            <v>-3.6230681312382842</v>
          </cell>
          <cell r="BV177">
            <v>-11.685004997316696</v>
          </cell>
          <cell r="BW177">
            <v>-20.229956658010281</v>
          </cell>
          <cell r="BZ177">
            <v>0.12464347714469375</v>
          </cell>
          <cell r="CA177">
            <v>0.12788859604537731</v>
          </cell>
        </row>
        <row r="178">
          <cell r="Q178">
            <v>12.190499738249997</v>
          </cell>
          <cell r="R178">
            <v>10.12459340965</v>
          </cell>
          <cell r="S178">
            <v>8.0661434987099998</v>
          </cell>
          <cell r="T178">
            <v>11.26848938571</v>
          </cell>
          <cell r="U178">
            <v>7.2195980356000007</v>
          </cell>
          <cell r="V178">
            <v>7.8774558767399991</v>
          </cell>
          <cell r="W178">
            <v>7.9224979344999999</v>
          </cell>
          <cell r="X178">
            <v>6.4590816672500004</v>
          </cell>
          <cell r="Y178">
            <v>6.0332625985000004</v>
          </cell>
          <cell r="Z178">
            <v>7.6449179077245635</v>
          </cell>
          <cell r="AA178">
            <v>126.43632401724457</v>
          </cell>
          <cell r="AB178">
            <v>4.8919455424211347E-2</v>
          </cell>
          <cell r="AC178" t="str">
            <v xml:space="preserve"> </v>
          </cell>
          <cell r="AD178">
            <v>4.8919455424211347E-2</v>
          </cell>
          <cell r="AE178">
            <v>7.19886910883322</v>
          </cell>
          <cell r="AF178">
            <v>6.8000000000000007</v>
          </cell>
          <cell r="AG178">
            <v>9.3000000000000007</v>
          </cell>
          <cell r="AH178">
            <v>4.1309439877914071</v>
          </cell>
          <cell r="AI178">
            <v>3.5154970922751296</v>
          </cell>
          <cell r="AJ178">
            <v>1.9306020493258464</v>
          </cell>
          <cell r="AK178">
            <v>4.1727335166840263</v>
          </cell>
          <cell r="AL178">
            <v>2.6006972329850533</v>
          </cell>
          <cell r="AP178">
            <v>5.5436499708567784</v>
          </cell>
          <cell r="AQ178">
            <v>22.087264884919996</v>
          </cell>
          <cell r="AR178">
            <v>2.8904997382499964</v>
          </cell>
          <cell r="AS178">
            <v>5.993649421858593</v>
          </cell>
          <cell r="AT178">
            <v>4.5506464064348702</v>
          </cell>
          <cell r="AU178">
            <v>9.3378873363841528</v>
          </cell>
          <cell r="AV178">
            <v>3.0468645189159744</v>
          </cell>
          <cell r="AW178">
            <v>5.2767586437549454</v>
          </cell>
          <cell r="AY178">
            <v>41.629783964609999</v>
          </cell>
          <cell r="AZ178">
            <v>53.820283702859996</v>
          </cell>
          <cell r="BA178">
            <v>63.94487711251</v>
          </cell>
          <cell r="BB178">
            <v>72.011020611220005</v>
          </cell>
          <cell r="BC178">
            <v>83.279509996930003</v>
          </cell>
          <cell r="BD178">
            <v>90.499108032530003</v>
          </cell>
          <cell r="BE178">
            <v>98.376563909270004</v>
          </cell>
          <cell r="BH178">
            <v>0</v>
          </cell>
          <cell r="BI178">
            <v>23.298869108833223</v>
          </cell>
          <cell r="BJ178">
            <v>27.429813096624631</v>
          </cell>
          <cell r="BK178">
            <v>30.945310188899761</v>
          </cell>
          <cell r="BL178">
            <v>32.875912238225609</v>
          </cell>
          <cell r="BM178">
            <v>37.048645754909636</v>
          </cell>
          <cell r="BN178">
            <v>39.649342987894691</v>
          </cell>
          <cell r="BQ178">
            <v>41.629783964609999</v>
          </cell>
          <cell r="BR178">
            <v>30.521414594026773</v>
          </cell>
          <cell r="BS178">
            <v>36.515064015885372</v>
          </cell>
          <cell r="BT178">
            <v>41.065710422320244</v>
          </cell>
          <cell r="BU178">
            <v>50.403597758704393</v>
          </cell>
          <cell r="BV178">
            <v>53.450462277620368</v>
          </cell>
          <cell r="BW178">
            <v>58.727220921375313</v>
          </cell>
          <cell r="BZ178">
            <v>7.4592003832491288E-2</v>
          </cell>
          <cell r="CA178">
            <v>2.9446380889618252E-2</v>
          </cell>
        </row>
        <row r="179">
          <cell r="Q179">
            <v>155.65266027014036</v>
          </cell>
          <cell r="R179">
            <v>58.087687214378782</v>
          </cell>
          <cell r="S179">
            <v>86.553286193795373</v>
          </cell>
          <cell r="T179">
            <v>155.67925618670219</v>
          </cell>
          <cell r="U179">
            <v>294.66962690616242</v>
          </cell>
          <cell r="V179">
            <v>183.87394367286561</v>
          </cell>
          <cell r="W179">
            <v>223.57232915489456</v>
          </cell>
          <cell r="X179">
            <v>12.998436634050623</v>
          </cell>
          <cell r="Y179">
            <v>6.4403356636901039</v>
          </cell>
          <cell r="Z179">
            <v>1.2586452902</v>
          </cell>
          <cell r="AA179">
            <v>102.02637491710546</v>
          </cell>
          <cell r="AB179">
            <v>0.11528057547271719</v>
          </cell>
          <cell r="AC179" t="e">
            <v>#VALUE!</v>
          </cell>
          <cell r="AD179">
            <v>0.11528057547271719</v>
          </cell>
          <cell r="AE179">
            <v>43.358681283538402</v>
          </cell>
          <cell r="AF179">
            <v>54.703301943100755</v>
          </cell>
          <cell r="AG179">
            <v>206.42999999999998</v>
          </cell>
          <cell r="AH179">
            <v>70.698789840206189</v>
          </cell>
          <cell r="AI179">
            <v>59.375908959537568</v>
          </cell>
          <cell r="AJ179">
            <v>96.220930635838158</v>
          </cell>
          <cell r="AK179">
            <v>335.83759517341036</v>
          </cell>
          <cell r="AL179">
            <v>85.101789017341048</v>
          </cell>
          <cell r="AP179">
            <v>83.805314235128293</v>
          </cell>
          <cell r="AQ179">
            <v>-12.008406786217925</v>
          </cell>
          <cell r="AR179">
            <v>-50.777339729859619</v>
          </cell>
          <cell r="AS179">
            <v>-12.611102625827407</v>
          </cell>
          <cell r="AT179">
            <v>27.177377234257804</v>
          </cell>
          <cell r="AU179">
            <v>59.458325550864032</v>
          </cell>
          <cell r="AV179">
            <v>-41.167968267247943</v>
          </cell>
          <cell r="AW179">
            <v>98.77215465552456</v>
          </cell>
          <cell r="AY179">
            <v>169.85889067554956</v>
          </cell>
          <cell r="AZ179">
            <v>325.51155094568986</v>
          </cell>
          <cell r="BA179">
            <v>383.59923816006869</v>
          </cell>
          <cell r="BB179">
            <v>470.15252435386401</v>
          </cell>
          <cell r="BC179">
            <v>625.83178054056623</v>
          </cell>
          <cell r="BD179">
            <v>920.50140744672865</v>
          </cell>
          <cell r="BE179">
            <v>1104.3753511195941</v>
          </cell>
          <cell r="BH179">
            <v>98.061983226639157</v>
          </cell>
          <cell r="BI179">
            <v>304.49198322663915</v>
          </cell>
          <cell r="BJ179">
            <v>375.19077306684534</v>
          </cell>
          <cell r="BK179">
            <v>434.56668202638292</v>
          </cell>
          <cell r="BL179">
            <v>530.78761266222102</v>
          </cell>
          <cell r="BM179">
            <v>866.6252078356315</v>
          </cell>
          <cell r="BN179">
            <v>951.72699685297255</v>
          </cell>
          <cell r="BQ179">
            <v>71.79690744891036</v>
          </cell>
          <cell r="BR179">
            <v>21.019567719050727</v>
          </cell>
          <cell r="BS179">
            <v>8.4084650932233131</v>
          </cell>
          <cell r="BT179">
            <v>35.585842327481132</v>
          </cell>
          <cell r="BU179">
            <v>95.044167878345149</v>
          </cell>
          <cell r="BV179">
            <v>53.876199611097149</v>
          </cell>
          <cell r="BW179">
            <v>152.6483542666216</v>
          </cell>
          <cell r="BZ179">
            <v>0.56054660473263629</v>
          </cell>
          <cell r="CA179">
            <v>0.47541720213530098</v>
          </cell>
        </row>
        <row r="180">
          <cell r="Q180">
            <v>20.389989183469996</v>
          </cell>
          <cell r="R180">
            <v>23.18330702766</v>
          </cell>
          <cell r="S180">
            <v>26.06416653558</v>
          </cell>
          <cell r="T180">
            <v>47.061405926010011</v>
          </cell>
          <cell r="U180">
            <v>30.953203019040004</v>
          </cell>
          <cell r="V180">
            <v>36.708243836569999</v>
          </cell>
          <cell r="W180">
            <v>24.578930537091001</v>
          </cell>
          <cell r="AE180">
            <v>27.7</v>
          </cell>
          <cell r="AF180">
            <v>36</v>
          </cell>
          <cell r="AG180">
            <v>32.700000000000003</v>
          </cell>
          <cell r="AH180">
            <v>24.7</v>
          </cell>
          <cell r="AI180">
            <v>31.9</v>
          </cell>
          <cell r="AJ180">
            <v>52.1</v>
          </cell>
          <cell r="AK180">
            <v>39</v>
          </cell>
          <cell r="AL180">
            <v>43.2</v>
          </cell>
          <cell r="AP180">
            <v>10.564640287859877</v>
          </cell>
          <cell r="AQ180">
            <v>-11.601199240870002</v>
          </cell>
          <cell r="AR180">
            <v>-12.310010816530006</v>
          </cell>
          <cell r="AT180">
            <v>-5.8358334644199985</v>
          </cell>
          <cell r="AU180">
            <v>-5.0385940739899908</v>
          </cell>
          <cell r="AV180">
            <v>-8.0467969809599964</v>
          </cell>
          <cell r="AW180">
            <v>-6.4917561634300043</v>
          </cell>
          <cell r="AY180">
            <v>62.663441046989874</v>
          </cell>
          <cell r="AZ180">
            <v>83.053430230459867</v>
          </cell>
          <cell r="BA180">
            <v>106.23673725811986</v>
          </cell>
          <cell r="BB180">
            <v>132.30090379369986</v>
          </cell>
          <cell r="BC180">
            <v>179.36230971970986</v>
          </cell>
          <cell r="BD180">
            <v>210.31551273874987</v>
          </cell>
          <cell r="BE180">
            <v>247.02375657531988</v>
          </cell>
          <cell r="BH180">
            <v>63.7</v>
          </cell>
          <cell r="BI180">
            <v>96.4</v>
          </cell>
          <cell r="BJ180">
            <v>121.10000000000001</v>
          </cell>
          <cell r="BK180">
            <v>153</v>
          </cell>
          <cell r="BL180">
            <v>205.1</v>
          </cell>
          <cell r="BM180">
            <v>244.1</v>
          </cell>
          <cell r="BN180">
            <v>287.3</v>
          </cell>
          <cell r="BQ180">
            <v>-1.0365589530101289</v>
          </cell>
          <cell r="BR180">
            <v>-13.346569769540139</v>
          </cell>
          <cell r="BS180">
            <v>-14.863262741880149</v>
          </cell>
          <cell r="BT180">
            <v>-20.69909620630014</v>
          </cell>
          <cell r="BU180">
            <v>-25.737690280290138</v>
          </cell>
          <cell r="BV180">
            <v>-33.784487261250121</v>
          </cell>
          <cell r="BW180">
            <v>-40.276243424680132</v>
          </cell>
          <cell r="BZ180">
            <v>0.16065169084820849</v>
          </cell>
          <cell r="CA180">
            <v>0.18370449089587504</v>
          </cell>
        </row>
        <row r="181">
          <cell r="Q181">
            <v>20.419145816216478</v>
          </cell>
          <cell r="R181">
            <v>18.153312371182583</v>
          </cell>
          <cell r="S181">
            <v>17.05947118514537</v>
          </cell>
          <cell r="T181">
            <v>12.247566229500725</v>
          </cell>
          <cell r="U181">
            <v>25.380658931673061</v>
          </cell>
          <cell r="V181">
            <v>21.110588443768986</v>
          </cell>
          <cell r="W181">
            <v>19.332088271396032</v>
          </cell>
          <cell r="AE181">
            <v>2</v>
          </cell>
          <cell r="AF181">
            <v>4.0999999999999996</v>
          </cell>
          <cell r="AG181">
            <v>5</v>
          </cell>
          <cell r="AH181">
            <v>22</v>
          </cell>
          <cell r="AI181">
            <v>10.4</v>
          </cell>
          <cell r="AJ181">
            <v>11.8</v>
          </cell>
          <cell r="AK181">
            <v>23.4</v>
          </cell>
          <cell r="AL181">
            <v>7.2</v>
          </cell>
          <cell r="AP181">
            <v>6.741418895517878</v>
          </cell>
          <cell r="AQ181">
            <v>2.3909133710559747</v>
          </cell>
          <cell r="AR181">
            <v>15.419145816216478</v>
          </cell>
          <cell r="AT181">
            <v>6.6594711851453692</v>
          </cell>
          <cell r="AU181">
            <v>0.44756622950072433</v>
          </cell>
          <cell r="AV181">
            <v>1.9806589316730623</v>
          </cell>
          <cell r="AW181">
            <v>13.910588443768987</v>
          </cell>
          <cell r="AY181">
            <v>15.232332266573852</v>
          </cell>
          <cell r="AZ181">
            <v>35.651478082790334</v>
          </cell>
          <cell r="BA181">
            <v>53.804790453972913</v>
          </cell>
          <cell r="BB181">
            <v>70.864261639118283</v>
          </cell>
          <cell r="BC181">
            <v>83.111827868619002</v>
          </cell>
          <cell r="BD181">
            <v>108.49248680029206</v>
          </cell>
          <cell r="BE181">
            <v>129.60307524406105</v>
          </cell>
          <cell r="BH181">
            <v>6.1</v>
          </cell>
          <cell r="BI181">
            <v>11.1</v>
          </cell>
          <cell r="BJ181">
            <v>33.1</v>
          </cell>
          <cell r="BK181">
            <v>43.5</v>
          </cell>
          <cell r="BL181">
            <v>55.3</v>
          </cell>
          <cell r="BM181">
            <v>78.699999999999989</v>
          </cell>
          <cell r="BN181">
            <v>85.899999999999991</v>
          </cell>
          <cell r="BQ181">
            <v>9.1323322665738527</v>
          </cell>
          <cell r="BR181">
            <v>24.551478082790332</v>
          </cell>
          <cell r="BS181">
            <v>20.704790453972912</v>
          </cell>
          <cell r="BT181">
            <v>27.364261639118283</v>
          </cell>
          <cell r="BU181">
            <v>27.811827868619005</v>
          </cell>
          <cell r="BV181">
            <v>29.792486800292068</v>
          </cell>
          <cell r="BW181">
            <v>43.703075244061054</v>
          </cell>
          <cell r="BZ181">
            <v>7.4441813876305482E-2</v>
          </cell>
          <cell r="CA181">
            <v>4.9531244985577226E-2</v>
          </cell>
        </row>
        <row r="182">
          <cell r="Q182">
            <v>5.0113765807009782</v>
          </cell>
          <cell r="R182">
            <v>4.7818756766337636</v>
          </cell>
          <cell r="S182">
            <v>21.554095750260004</v>
          </cell>
          <cell r="T182">
            <v>5.9497288321294901</v>
          </cell>
          <cell r="U182">
            <v>3.9456540861499994</v>
          </cell>
          <cell r="V182">
            <v>21.941462904838779</v>
          </cell>
          <cell r="W182">
            <v>6.9551681920775339</v>
          </cell>
          <cell r="AE182">
            <v>10.119681283538403</v>
          </cell>
          <cell r="AF182">
            <v>10.35904385061521</v>
          </cell>
          <cell r="AG182">
            <v>9.3999999999999986</v>
          </cell>
          <cell r="AH182">
            <v>7.7757898402061905</v>
          </cell>
          <cell r="AI182">
            <v>10.8</v>
          </cell>
          <cell r="AJ182">
            <v>24</v>
          </cell>
          <cell r="AK182">
            <v>5.2</v>
          </cell>
          <cell r="AL182">
            <v>29.5</v>
          </cell>
          <cell r="AP182">
            <v>53.538706444161605</v>
          </cell>
          <cell r="AQ182">
            <v>-1.4290486148652075</v>
          </cell>
          <cell r="AR182">
            <v>-4.3886234192990203</v>
          </cell>
          <cell r="AT182">
            <v>10.754095750260003</v>
          </cell>
          <cell r="AU182">
            <v>-18.050271167870509</v>
          </cell>
          <cell r="AV182">
            <v>-1.2543459138500008</v>
          </cell>
          <cell r="AW182">
            <v>-7.5585370951612205</v>
          </cell>
          <cell r="AY182">
            <v>72.588382963450016</v>
          </cell>
          <cell r="AZ182">
            <v>77.599759544150999</v>
          </cell>
          <cell r="BA182">
            <v>82.381635220784759</v>
          </cell>
          <cell r="BB182">
            <v>103.93573097104476</v>
          </cell>
          <cell r="BC182">
            <v>109.88545980317426</v>
          </cell>
          <cell r="BD182">
            <v>113.83111388932426</v>
          </cell>
          <cell r="BE182">
            <v>135.77257679416303</v>
          </cell>
          <cell r="BH182">
            <v>20.478725134153613</v>
          </cell>
          <cell r="BI182">
            <v>29.878725134153612</v>
          </cell>
          <cell r="BJ182">
            <v>37.654514974359799</v>
          </cell>
          <cell r="BK182">
            <v>48.454514974359796</v>
          </cell>
          <cell r="BL182">
            <v>72.454514974359796</v>
          </cell>
          <cell r="BM182">
            <v>77.654514974359799</v>
          </cell>
          <cell r="BN182">
            <v>107.1545149743598</v>
          </cell>
          <cell r="BQ182">
            <v>52.109657829296403</v>
          </cell>
          <cell r="BR182">
            <v>47.721034409997387</v>
          </cell>
          <cell r="BS182">
            <v>44.72712024642496</v>
          </cell>
          <cell r="BT182">
            <v>55.481215996684966</v>
          </cell>
          <cell r="BU182">
            <v>37.430944828814461</v>
          </cell>
          <cell r="BV182">
            <v>36.176598914964458</v>
          </cell>
          <cell r="BW182">
            <v>28.618061819803231</v>
          </cell>
          <cell r="BZ182">
            <v>9.8422488785964254E-2</v>
          </cell>
          <cell r="CA182">
            <v>6.4896244692697808E-2</v>
          </cell>
        </row>
        <row r="183">
          <cell r="Q183">
            <v>100</v>
          </cell>
          <cell r="R183">
            <v>0</v>
          </cell>
          <cell r="S183">
            <v>17.899999999999999</v>
          </cell>
          <cell r="T183">
            <v>88.812268683499994</v>
          </cell>
          <cell r="U183">
            <v>114.15</v>
          </cell>
          <cell r="V183">
            <v>98.247960756910004</v>
          </cell>
          <cell r="W183">
            <v>150.15</v>
          </cell>
          <cell r="AE183">
            <v>0</v>
          </cell>
          <cell r="AF183">
            <v>0</v>
          </cell>
          <cell r="AG183">
            <v>138.19999999999999</v>
          </cell>
          <cell r="AH183">
            <v>0</v>
          </cell>
          <cell r="AI183">
            <v>0</v>
          </cell>
          <cell r="AJ183">
            <v>0</v>
          </cell>
          <cell r="AK183">
            <v>139.078495</v>
          </cell>
          <cell r="AL183">
            <v>0</v>
          </cell>
          <cell r="AP183">
            <v>4.4000000000000004</v>
          </cell>
          <cell r="AQ183">
            <v>0.5</v>
          </cell>
          <cell r="AR183">
            <v>-38.199999999999989</v>
          </cell>
          <cell r="AT183">
            <v>17.899999999999999</v>
          </cell>
          <cell r="AU183">
            <v>88.812268683499994</v>
          </cell>
          <cell r="AV183">
            <v>-24.928494999999998</v>
          </cell>
          <cell r="AW183">
            <v>98.247960756910004</v>
          </cell>
          <cell r="AY183">
            <v>4.9000000000000004</v>
          </cell>
          <cell r="AZ183">
            <v>104.9</v>
          </cell>
          <cell r="BA183">
            <v>104.9</v>
          </cell>
          <cell r="BB183">
            <v>122.8</v>
          </cell>
          <cell r="BC183">
            <v>211.61226868349999</v>
          </cell>
          <cell r="BD183">
            <v>325.7622686835</v>
          </cell>
          <cell r="BE183">
            <v>424.01022944041</v>
          </cell>
          <cell r="BH183">
            <v>0</v>
          </cell>
          <cell r="BI183">
            <v>138.19999999999999</v>
          </cell>
          <cell r="BJ183">
            <v>138.19999999999999</v>
          </cell>
          <cell r="BK183">
            <v>138.19999999999999</v>
          </cell>
          <cell r="BL183">
            <v>138.19999999999999</v>
          </cell>
          <cell r="BM183">
            <v>277.27849500000002</v>
          </cell>
          <cell r="BN183">
            <v>277.27849500000002</v>
          </cell>
          <cell r="BQ183">
            <v>4.9000000000000004</v>
          </cell>
          <cell r="BR183">
            <v>-33.29999999999999</v>
          </cell>
          <cell r="BS183">
            <v>-33.29999999999999</v>
          </cell>
          <cell r="BT183">
            <v>-15.399999999999991</v>
          </cell>
          <cell r="BU183">
            <v>73.412268683500002</v>
          </cell>
          <cell r="BV183">
            <v>48.483773683499976</v>
          </cell>
          <cell r="BW183">
            <v>146.73173444040998</v>
          </cell>
          <cell r="BZ183">
            <v>0.18953741631313256</v>
          </cell>
          <cell r="CA183">
            <v>0.12378332833646967</v>
          </cell>
        </row>
        <row r="184"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109.19289789080555</v>
          </cell>
          <cell r="V184">
            <v>0</v>
          </cell>
          <cell r="W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111.04121000000001</v>
          </cell>
          <cell r="AL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-1.8483121091944525</v>
          </cell>
          <cell r="AW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109.19289789080555</v>
          </cell>
          <cell r="BE184">
            <v>109.19289789080555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111.04121000000001</v>
          </cell>
          <cell r="BN184">
            <v>111.04121000000001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-1.8483121091944525</v>
          </cell>
          <cell r="BW184">
            <v>-1.8483121091944525</v>
          </cell>
        </row>
        <row r="185">
          <cell r="Q185">
            <v>9.8321486897529002</v>
          </cell>
          <cell r="R185">
            <v>11.969192138902438</v>
          </cell>
          <cell r="S185">
            <v>3.9755527228100003</v>
          </cell>
          <cell r="T185">
            <v>1.608286515561961</v>
          </cell>
          <cell r="U185">
            <v>11.047212978493802</v>
          </cell>
          <cell r="V185">
            <v>5.8656877307778501</v>
          </cell>
          <cell r="W185">
            <v>22.556142154329997</v>
          </cell>
          <cell r="X185">
            <v>12.998436634050623</v>
          </cell>
          <cell r="Y185">
            <v>6.4403356636901039</v>
          </cell>
          <cell r="Z185">
            <v>1.2586452902</v>
          </cell>
          <cell r="AA185">
            <v>102.02637491710546</v>
          </cell>
          <cell r="AB185">
            <v>0.11528057547271719</v>
          </cell>
          <cell r="AC185" t="e">
            <v>#VALUE!</v>
          </cell>
          <cell r="AD185">
            <v>0.11528057547271719</v>
          </cell>
          <cell r="AE185">
            <v>3.5389999999999997</v>
          </cell>
          <cell r="AF185">
            <v>4.2442580924855484</v>
          </cell>
          <cell r="AG185">
            <v>21.13</v>
          </cell>
          <cell r="AH185">
            <v>16.222999999999999</v>
          </cell>
          <cell r="AI185">
            <v>6.2759089595375706</v>
          </cell>
          <cell r="AJ185">
            <v>8.320930635838149</v>
          </cell>
          <cell r="AK185">
            <v>18.117890173410402</v>
          </cell>
          <cell r="AL185">
            <v>5.2017890173410404</v>
          </cell>
          <cell r="AP185">
            <v>8.5605486075889345</v>
          </cell>
          <cell r="AQ185">
            <v>-1.869072301538699</v>
          </cell>
          <cell r="AR185">
            <v>-11.297851310247099</v>
          </cell>
          <cell r="AT185">
            <v>-2.3003562367275698</v>
          </cell>
          <cell r="AU185">
            <v>-6.7126441202761882</v>
          </cell>
          <cell r="AV185">
            <v>-7.0706771949166001</v>
          </cell>
          <cell r="AW185">
            <v>0.66389871343680973</v>
          </cell>
          <cell r="AY185">
            <v>14.474734398535784</v>
          </cell>
          <cell r="AZ185">
            <v>24.306883088288686</v>
          </cell>
          <cell r="BA185">
            <v>36.276075227191122</v>
          </cell>
          <cell r="BB185">
            <v>40.251627950001122</v>
          </cell>
          <cell r="BC185">
            <v>41.859914465563087</v>
          </cell>
          <cell r="BD185">
            <v>52.90712744405689</v>
          </cell>
          <cell r="BE185">
            <v>58.77281517483474</v>
          </cell>
          <cell r="BH185">
            <v>7.783258092485549</v>
          </cell>
          <cell r="BI185">
            <v>28.913258092485549</v>
          </cell>
          <cell r="BJ185">
            <v>45.136258092485548</v>
          </cell>
          <cell r="BK185">
            <v>51.412167052023108</v>
          </cell>
          <cell r="BL185">
            <v>59.73309768786126</v>
          </cell>
          <cell r="BM185">
            <v>77.850987861271676</v>
          </cell>
          <cell r="BN185">
            <v>83.052776878612718</v>
          </cell>
          <cell r="BQ185">
            <v>6.6914763060502338</v>
          </cell>
          <cell r="BR185">
            <v>-4.6063750041968614</v>
          </cell>
          <cell r="BS185">
            <v>-8.860182865294421</v>
          </cell>
          <cell r="BT185">
            <v>-11.160539102021989</v>
          </cell>
          <cell r="BU185">
            <v>-17.873183222298174</v>
          </cell>
          <cell r="BV185">
            <v>-24.943860417214786</v>
          </cell>
          <cell r="BW185">
            <v>-24.279961703777978</v>
          </cell>
          <cell r="BZ185">
            <v>3.7493194909025564E-2</v>
          </cell>
          <cell r="CA185">
            <v>5.3501893224681248E-2</v>
          </cell>
        </row>
        <row r="188">
          <cell r="Q188">
            <v>1562.7831531930278</v>
          </cell>
          <cell r="R188">
            <v>1335.5517192517016</v>
          </cell>
          <cell r="S188">
            <v>1459.047491855642</v>
          </cell>
          <cell r="T188">
            <v>1159.3107929749726</v>
          </cell>
          <cell r="U188">
            <v>1597.5626542380755</v>
          </cell>
          <cell r="V188">
            <v>1158.6352938180446</v>
          </cell>
          <cell r="W188">
            <v>1776.2541291407799</v>
          </cell>
          <cell r="X188">
            <v>1148.16500459793</v>
          </cell>
          <cell r="Y188">
            <v>1326.2427183671002</v>
          </cell>
          <cell r="Z188">
            <v>1444.4205285488624</v>
          </cell>
          <cell r="AA188">
            <v>16173.372973017389</v>
          </cell>
          <cell r="AB188">
            <v>14.480122042055168</v>
          </cell>
          <cell r="AC188" t="e">
            <v>#VALUE!</v>
          </cell>
          <cell r="AD188">
            <v>14.606218679749187</v>
          </cell>
          <cell r="AE188">
            <v>1068.756363721712</v>
          </cell>
          <cell r="AF188">
            <v>1031.5777194433952</v>
          </cell>
          <cell r="AG188">
            <v>1690.6351448769883</v>
          </cell>
          <cell r="AH188">
            <v>1358.7798698023994</v>
          </cell>
          <cell r="AI188">
            <v>1374.4917745222101</v>
          </cell>
          <cell r="AJ188">
            <v>1179.3930006395633</v>
          </cell>
          <cell r="AK188">
            <v>1534.3171599107404</v>
          </cell>
          <cell r="AP188">
            <v>71.364277281834575</v>
          </cell>
          <cell r="AQ188">
            <v>33.701126584312306</v>
          </cell>
          <cell r="AR188">
            <v>-127.85199168396048</v>
          </cell>
          <cell r="AS188">
            <v>-23.228150550697819</v>
          </cell>
          <cell r="AT188">
            <v>84.555717333431858</v>
          </cell>
          <cell r="AU188">
            <v>-20.082207664590669</v>
          </cell>
          <cell r="AV188">
            <v>63.245494327335109</v>
          </cell>
          <cell r="AY188">
            <v>2205.399487031254</v>
          </cell>
          <cell r="AZ188">
            <v>3768.1826402242814</v>
          </cell>
          <cell r="BA188">
            <v>5103.7343594759841</v>
          </cell>
          <cell r="BB188">
            <v>6562.7818513316261</v>
          </cell>
          <cell r="BC188">
            <v>7722.0926443065991</v>
          </cell>
          <cell r="BD188">
            <v>9319.6552985446742</v>
          </cell>
          <cell r="BE188">
            <v>10478.290592362719</v>
          </cell>
          <cell r="BH188">
            <v>2100.3340831651071</v>
          </cell>
          <cell r="BI188">
            <v>3790.969228042095</v>
          </cell>
          <cell r="BJ188">
            <v>5149.7490978444939</v>
          </cell>
          <cell r="BK188">
            <v>6524.240872366704</v>
          </cell>
          <cell r="BL188">
            <v>7703.633873006268</v>
          </cell>
          <cell r="BM188">
            <v>9237.951032917008</v>
          </cell>
          <cell r="BN188">
            <v>9237.951032917008</v>
          </cell>
          <cell r="BQ188">
            <v>105.06540386614701</v>
          </cell>
          <cell r="BR188">
            <v>-22.786587817813107</v>
          </cell>
          <cell r="BS188">
            <v>-46.014738368510578</v>
          </cell>
          <cell r="BT188">
            <v>38.540978964921635</v>
          </cell>
          <cell r="BU188">
            <v>18.458771300331165</v>
          </cell>
          <cell r="BV188">
            <v>81.704265627666246</v>
          </cell>
          <cell r="BW188">
            <v>1240.3395594457106</v>
          </cell>
          <cell r="BZ188">
            <v>6.9165436268801814</v>
          </cell>
          <cell r="CA188">
            <v>6.9000104275418552</v>
          </cell>
        </row>
        <row r="189">
          <cell r="Q189">
            <v>1268.7220575171</v>
          </cell>
          <cell r="R189">
            <v>1092.9445943212645</v>
          </cell>
          <cell r="S189">
            <v>1295.417872444752</v>
          </cell>
          <cell r="T189">
            <v>1014.5812168482155</v>
          </cell>
          <cell r="U189">
            <v>1354.7337588262978</v>
          </cell>
          <cell r="V189">
            <v>960.02224971059331</v>
          </cell>
          <cell r="W189">
            <v>1265.1986597871232</v>
          </cell>
          <cell r="X189">
            <v>936.90342965859668</v>
          </cell>
          <cell r="Y189">
            <v>1228.3875718281001</v>
          </cell>
          <cell r="Z189">
            <v>1156.9326777232959</v>
          </cell>
          <cell r="AA189">
            <v>13489.213309872008</v>
          </cell>
          <cell r="AB189">
            <v>12.122117719974254</v>
          </cell>
          <cell r="AC189" t="e">
            <v>#VALUE!</v>
          </cell>
          <cell r="AD189">
            <v>12.248214357668274</v>
          </cell>
          <cell r="AE189">
            <v>929.45947908848927</v>
          </cell>
          <cell r="AF189">
            <v>892.92130767706817</v>
          </cell>
          <cell r="AG189">
            <v>1360.775263643369</v>
          </cell>
          <cell r="AH189">
            <v>1117.5272050139802</v>
          </cell>
          <cell r="AI189">
            <v>1194.5268260458204</v>
          </cell>
          <cell r="AJ189">
            <v>1015.6999489663854</v>
          </cell>
          <cell r="AK189">
            <v>1339.5282498029148</v>
          </cell>
          <cell r="AP189">
            <v>72.717097568724057</v>
          </cell>
          <cell r="AQ189">
            <v>20.271336872389384</v>
          </cell>
          <cell r="AR189">
            <v>-92.05320612626906</v>
          </cell>
          <cell r="AS189">
            <v>-24.582610692715662</v>
          </cell>
          <cell r="AT189">
            <v>100.89104639893162</v>
          </cell>
          <cell r="AU189">
            <v>-1.1187321181698735</v>
          </cell>
          <cell r="AV189">
            <v>15.205509023383001</v>
          </cell>
          <cell r="AY189">
            <v>1915.3692212066708</v>
          </cell>
          <cell r="AZ189">
            <v>3184.0912787237703</v>
          </cell>
          <cell r="BA189">
            <v>4277.0358730450353</v>
          </cell>
          <cell r="BB189">
            <v>5572.4537454897873</v>
          </cell>
          <cell r="BC189">
            <v>6587.0349623380034</v>
          </cell>
          <cell r="BD189">
            <v>7941.7687211643006</v>
          </cell>
          <cell r="BE189">
            <v>8901.7909708748939</v>
          </cell>
          <cell r="BH189">
            <v>1822.3807867655573</v>
          </cell>
          <cell r="BI189">
            <v>3183.1560504089261</v>
          </cell>
          <cell r="BJ189">
            <v>4300.6832554229059</v>
          </cell>
          <cell r="BK189">
            <v>5495.2100814687265</v>
          </cell>
          <cell r="BL189">
            <v>6510.9100304351123</v>
          </cell>
          <cell r="BM189">
            <v>7850.4382802380269</v>
          </cell>
          <cell r="BN189">
            <v>7850.4382802380269</v>
          </cell>
          <cell r="BQ189">
            <v>92.988434441113299</v>
          </cell>
          <cell r="BR189">
            <v>0.93522831484444424</v>
          </cell>
          <cell r="BS189">
            <v>-23.647382377871011</v>
          </cell>
          <cell r="BT189">
            <v>77.243664021060852</v>
          </cell>
          <cell r="BU189">
            <v>76.124931902891007</v>
          </cell>
          <cell r="BV189">
            <v>91.330440926273695</v>
          </cell>
          <cell r="BW189">
            <v>1051.352690636867</v>
          </cell>
          <cell r="BZ189">
            <v>5.8998922685013762</v>
          </cell>
          <cell r="CA189">
            <v>5.8317084954165219</v>
          </cell>
        </row>
        <row r="190">
          <cell r="Q190">
            <v>229.82562720125335</v>
          </cell>
          <cell r="R190">
            <v>231.78627338494337</v>
          </cell>
          <cell r="S190">
            <v>220.36962725388335</v>
          </cell>
          <cell r="T190">
            <v>260.44324293338332</v>
          </cell>
          <cell r="U190">
            <v>322.04120313933333</v>
          </cell>
          <cell r="V190">
            <v>236.95060855333335</v>
          </cell>
          <cell r="W190">
            <v>239.19305935433331</v>
          </cell>
          <cell r="X190">
            <v>228.78283836333335</v>
          </cell>
          <cell r="Y190">
            <v>240.99025244333333</v>
          </cell>
          <cell r="Z190">
            <v>489.89481366878056</v>
          </cell>
          <cell r="AA190">
            <v>3086.9989706022366</v>
          </cell>
          <cell r="AB190">
            <v>2.8239336017217149</v>
          </cell>
          <cell r="AC190" t="str">
            <v xml:space="preserve"> </v>
          </cell>
          <cell r="AD190">
            <v>2.8239336017217149</v>
          </cell>
          <cell r="AE190">
            <v>136.05759002946508</v>
          </cell>
          <cell r="AF190">
            <v>235.99584037193952</v>
          </cell>
          <cell r="AG190">
            <v>253.06730158728695</v>
          </cell>
          <cell r="AH190">
            <v>238.41410385292349</v>
          </cell>
          <cell r="AI190">
            <v>234.579779344998</v>
          </cell>
          <cell r="AJ190">
            <v>263.55543885477232</v>
          </cell>
          <cell r="AK190">
            <v>313.56136992002473</v>
          </cell>
          <cell r="AP190">
            <v>26.681482223868272</v>
          </cell>
          <cell r="AQ190">
            <v>-12.013488318946202</v>
          </cell>
          <cell r="AR190">
            <v>-23.241674386033594</v>
          </cell>
          <cell r="AS190">
            <v>-6.6278304679801181</v>
          </cell>
          <cell r="AT190">
            <v>-14.210152091114651</v>
          </cell>
          <cell r="AU190">
            <v>-3.1121959213890023</v>
          </cell>
          <cell r="AV190">
            <v>8.4798332193086026</v>
          </cell>
          <cell r="AY190">
            <v>386.72142430632664</v>
          </cell>
          <cell r="AZ190">
            <v>616.54705150758002</v>
          </cell>
          <cell r="BA190">
            <v>848.33332489252336</v>
          </cell>
          <cell r="BB190">
            <v>1068.7029521464067</v>
          </cell>
          <cell r="BC190">
            <v>1329.14619507979</v>
          </cell>
          <cell r="BD190">
            <v>1651.1873982191232</v>
          </cell>
          <cell r="BE190">
            <v>1888.1380067724565</v>
          </cell>
          <cell r="BH190">
            <v>372.05343040140463</v>
          </cell>
          <cell r="BI190">
            <v>625.12073198869155</v>
          </cell>
          <cell r="BJ190">
            <v>863.53483584161506</v>
          </cell>
          <cell r="BK190">
            <v>1098.114615186613</v>
          </cell>
          <cell r="BL190">
            <v>1361.6700540413854</v>
          </cell>
          <cell r="BM190">
            <v>1675.2314239614102</v>
          </cell>
          <cell r="BN190">
            <v>1675.2314239614102</v>
          </cell>
          <cell r="BQ190">
            <v>14.667993904922014</v>
          </cell>
          <cell r="BR190">
            <v>-8.5736804811115235</v>
          </cell>
          <cell r="BS190">
            <v>-15.201510949091698</v>
          </cell>
          <cell r="BT190">
            <v>-29.411663040206349</v>
          </cell>
          <cell r="BU190">
            <v>-32.523858961595352</v>
          </cell>
          <cell r="BV190">
            <v>-24.044025742286976</v>
          </cell>
          <cell r="BW190">
            <v>212.90658281104629</v>
          </cell>
          <cell r="BZ190">
            <v>1.1904930526246817</v>
          </cell>
          <cell r="CA190">
            <v>1.2196241055379393</v>
          </cell>
        </row>
        <row r="191">
          <cell r="Q191">
            <v>114.93062309356779</v>
          </cell>
          <cell r="R191">
            <v>97.577095191947578</v>
          </cell>
          <cell r="S191">
            <v>99.839122443596665</v>
          </cell>
          <cell r="T191">
            <v>80.184636532315565</v>
          </cell>
          <cell r="U191">
            <v>78.343778427148891</v>
          </cell>
          <cell r="V191">
            <v>99.025721802846675</v>
          </cell>
          <cell r="W191">
            <v>101.61939423679334</v>
          </cell>
          <cell r="X191">
            <v>104.04936530497446</v>
          </cell>
          <cell r="Y191">
            <v>111.93020796266667</v>
          </cell>
          <cell r="Z191">
            <v>99.254814024515426</v>
          </cell>
          <cell r="AA191">
            <v>1168.2704795129862</v>
          </cell>
          <cell r="AB191">
            <v>0.32142097994371183</v>
          </cell>
          <cell r="AC191">
            <v>0.12609663769402049</v>
          </cell>
          <cell r="AD191">
            <v>0.44751761763773235</v>
          </cell>
          <cell r="AE191">
            <v>38.699802558668416</v>
          </cell>
          <cell r="AF191">
            <v>119.90133607843137</v>
          </cell>
          <cell r="AG191">
            <v>90.284681960784297</v>
          </cell>
          <cell r="AH191">
            <v>72.295434640522842</v>
          </cell>
          <cell r="AI191">
            <v>91.401886405228737</v>
          </cell>
          <cell r="AJ191">
            <v>98.853333464052255</v>
          </cell>
          <cell r="AK191">
            <v>94.987434744842744</v>
          </cell>
          <cell r="AP191">
            <v>30.696783632878258</v>
          </cell>
          <cell r="AQ191">
            <v>-7.7822017773646905</v>
          </cell>
          <cell r="AR191">
            <v>24.645941132783491</v>
          </cell>
          <cell r="AS191">
            <v>25.281660551424736</v>
          </cell>
          <cell r="AT191">
            <v>8.4372360383679279</v>
          </cell>
          <cell r="AU191">
            <v>-18.66869693173669</v>
          </cell>
          <cell r="AV191">
            <v>-16.643656317693853</v>
          </cell>
          <cell r="AY191">
            <v>181.51572049261335</v>
          </cell>
          <cell r="AZ191">
            <v>296.44634358618111</v>
          </cell>
          <cell r="BA191">
            <v>394.02343877812871</v>
          </cell>
          <cell r="BB191">
            <v>493.8625612217254</v>
          </cell>
          <cell r="BC191">
            <v>574.04719775404101</v>
          </cell>
          <cell r="BD191">
            <v>652.3909761811899</v>
          </cell>
          <cell r="BE191">
            <v>751.41669798403655</v>
          </cell>
          <cell r="BH191">
            <v>158.60113863709981</v>
          </cell>
          <cell r="BI191">
            <v>248.88582059788411</v>
          </cell>
          <cell r="BJ191">
            <v>321.18125523840695</v>
          </cell>
          <cell r="BK191">
            <v>412.58314164363571</v>
          </cell>
          <cell r="BL191">
            <v>511.43647510768795</v>
          </cell>
          <cell r="BM191">
            <v>606.42390985253064</v>
          </cell>
          <cell r="BN191">
            <v>606.42390985253064</v>
          </cell>
          <cell r="BQ191">
            <v>22.914581855513553</v>
          </cell>
          <cell r="BR191">
            <v>47.560522988297038</v>
          </cell>
          <cell r="BS191">
            <v>72.842183539721773</v>
          </cell>
          <cell r="BT191">
            <v>81.279419578089701</v>
          </cell>
          <cell r="BU191">
            <v>62.61072264635299</v>
          </cell>
          <cell r="BV191">
            <v>45.967066328659257</v>
          </cell>
          <cell r="BW191">
            <v>144.9927881315059</v>
          </cell>
          <cell r="BZ191">
            <v>0.51416405759926775</v>
          </cell>
          <cell r="CA191">
            <v>0.45808472591535199</v>
          </cell>
        </row>
        <row r="192">
          <cell r="Q192">
            <v>26.136318601111117</v>
          </cell>
          <cell r="R192">
            <v>28.111831709090907</v>
          </cell>
          <cell r="S192">
            <v>10.912967109</v>
          </cell>
          <cell r="T192">
            <v>10.992378753888888</v>
          </cell>
          <cell r="U192">
            <v>12.36558303222222</v>
          </cell>
          <cell r="V192">
            <v>49.993232800000001</v>
          </cell>
          <cell r="W192">
            <v>32.539151746666668</v>
          </cell>
          <cell r="X192">
            <v>28.857724697777776</v>
          </cell>
          <cell r="Y192">
            <v>28.824999999999999</v>
          </cell>
          <cell r="Z192">
            <v>28.824999999999999</v>
          </cell>
          <cell r="AA192">
            <v>316.25375747975755</v>
          </cell>
          <cell r="AB192">
            <v>0.32142097994371183</v>
          </cell>
          <cell r="AC192">
            <v>0.12609663769402049</v>
          </cell>
          <cell r="AD192">
            <v>0.44751761763773235</v>
          </cell>
          <cell r="AE192">
            <v>0.38659411764705881</v>
          </cell>
          <cell r="AF192">
            <v>29.059669411764705</v>
          </cell>
          <cell r="AG192">
            <v>6.7430152941176473</v>
          </cell>
          <cell r="AH192">
            <v>6.4093235294117639</v>
          </cell>
          <cell r="AI192">
            <v>12.415775294117648</v>
          </cell>
          <cell r="AJ192">
            <v>22.467222352941175</v>
          </cell>
          <cell r="AK192">
            <v>29.995634117647054</v>
          </cell>
          <cell r="AP192">
            <v>34.455825252352952</v>
          </cell>
          <cell r="AQ192">
            <v>-5.2075197517646998</v>
          </cell>
          <cell r="AR192">
            <v>19.39330330699347</v>
          </cell>
          <cell r="AS192">
            <v>21.702508179679143</v>
          </cell>
          <cell r="AT192">
            <v>-1.5028081851176474</v>
          </cell>
          <cell r="AU192">
            <v>-11.474843599052287</v>
          </cell>
          <cell r="AV192">
            <v>-17.630051085424832</v>
          </cell>
          <cell r="AY192">
            <v>58.694569030000011</v>
          </cell>
          <cell r="AZ192">
            <v>84.830887631111125</v>
          </cell>
          <cell r="BA192">
            <v>112.94271934020203</v>
          </cell>
          <cell r="BB192">
            <v>123.85568644920204</v>
          </cell>
          <cell r="BC192">
            <v>134.84806520309093</v>
          </cell>
          <cell r="BD192">
            <v>147.21364823531314</v>
          </cell>
          <cell r="BE192">
            <v>197.20688103531313</v>
          </cell>
          <cell r="BH192">
            <v>29.446263529411763</v>
          </cell>
          <cell r="BI192">
            <v>36.189278823529406</v>
          </cell>
          <cell r="BJ192">
            <v>42.598602352941171</v>
          </cell>
          <cell r="BK192">
            <v>55.014377647058822</v>
          </cell>
          <cell r="BL192">
            <v>77.4816</v>
          </cell>
          <cell r="BM192">
            <v>107.47723411764706</v>
          </cell>
          <cell r="BN192">
            <v>107.47723411764706</v>
          </cell>
          <cell r="BQ192">
            <v>29.248305500588248</v>
          </cell>
          <cell r="BR192">
            <v>48.641608807581719</v>
          </cell>
          <cell r="BS192">
            <v>70.344116987260861</v>
          </cell>
          <cell r="BT192">
            <v>68.841308802143217</v>
          </cell>
          <cell r="BU192">
            <v>57.366465203090925</v>
          </cell>
          <cell r="BV192">
            <v>39.736414117666087</v>
          </cell>
          <cell r="BW192">
            <v>89.729646917666074</v>
          </cell>
          <cell r="BZ192">
            <v>0.12078105883192385</v>
          </cell>
          <cell r="CA192">
            <v>6.9398917024855344E-2</v>
          </cell>
        </row>
        <row r="193">
          <cell r="Q193">
            <v>88.794304492456675</v>
          </cell>
          <cell r="R193">
            <v>69.46526348285667</v>
          </cell>
          <cell r="S193">
            <v>88.926155334596658</v>
          </cell>
          <cell r="T193">
            <v>69.192257778426679</v>
          </cell>
          <cell r="U193">
            <v>65.978195394926672</v>
          </cell>
          <cell r="V193">
            <v>49.032489002846667</v>
          </cell>
          <cell r="W193">
            <v>69.080242490126665</v>
          </cell>
          <cell r="X193">
            <v>75.191640607196675</v>
          </cell>
          <cell r="Y193">
            <v>83.105207962666668</v>
          </cell>
          <cell r="Z193">
            <v>70.429814024515423</v>
          </cell>
          <cell r="AA193">
            <v>852.01672203322869</v>
          </cell>
          <cell r="AB193">
            <v>0</v>
          </cell>
          <cell r="AC193">
            <v>0</v>
          </cell>
          <cell r="AD193">
            <v>0</v>
          </cell>
          <cell r="AE193">
            <v>38.313208441021359</v>
          </cell>
          <cell r="AF193">
            <v>90.841666666666669</v>
          </cell>
          <cell r="AG193">
            <v>83.541666666666657</v>
          </cell>
          <cell r="AH193">
            <v>65.886111111111077</v>
          </cell>
          <cell r="AI193">
            <v>78.986111111111086</v>
          </cell>
          <cell r="AJ193">
            <v>76.386111111111077</v>
          </cell>
          <cell r="AK193">
            <v>64.991800627195687</v>
          </cell>
          <cell r="AP193">
            <v>-3.7590416194746936</v>
          </cell>
          <cell r="AQ193">
            <v>-2.5746820255999978</v>
          </cell>
          <cell r="AR193">
            <v>5.2526378257900177</v>
          </cell>
          <cell r="AS193">
            <v>3.5791523717455931</v>
          </cell>
          <cell r="AT193">
            <v>9.9400442234855717</v>
          </cell>
          <cell r="AU193">
            <v>-7.1938533326843981</v>
          </cell>
          <cell r="AV193">
            <v>0.98639476773098522</v>
          </cell>
          <cell r="AY193">
            <v>122.82115146261334</v>
          </cell>
          <cell r="AZ193">
            <v>211.61545595507002</v>
          </cell>
          <cell r="BA193">
            <v>281.08071943792669</v>
          </cell>
          <cell r="BB193">
            <v>370.00687477252336</v>
          </cell>
          <cell r="BC193">
            <v>439.19913255095003</v>
          </cell>
          <cell r="BD193">
            <v>505.17732794587664</v>
          </cell>
          <cell r="BE193">
            <v>554.2098169487233</v>
          </cell>
          <cell r="BH193">
            <v>129.15487510768804</v>
          </cell>
          <cell r="BI193">
            <v>212.6965417743547</v>
          </cell>
          <cell r="BJ193">
            <v>278.58265288546579</v>
          </cell>
          <cell r="BK193">
            <v>357.56876399657688</v>
          </cell>
          <cell r="BL193">
            <v>433.95487510768794</v>
          </cell>
          <cell r="BM193">
            <v>498.94667573488363</v>
          </cell>
          <cell r="BN193">
            <v>498.94667573488363</v>
          </cell>
          <cell r="BQ193">
            <v>-6.3337236450746959</v>
          </cell>
          <cell r="BR193">
            <v>-1.0810858192846786</v>
          </cell>
          <cell r="BS193">
            <v>2.498066552460906</v>
          </cell>
          <cell r="BT193">
            <v>12.438110775946482</v>
          </cell>
          <cell r="BU193">
            <v>5.2442574432620646</v>
          </cell>
          <cell r="BV193">
            <v>6.2306522109930143</v>
          </cell>
          <cell r="BW193">
            <v>55.263141213839674</v>
          </cell>
          <cell r="BZ193">
            <v>0.39338299876734384</v>
          </cell>
          <cell r="CA193">
            <v>0.38868580889049659</v>
          </cell>
        </row>
        <row r="194">
          <cell r="Q194">
            <v>923.96580722227884</v>
          </cell>
          <cell r="R194">
            <v>763.58122574437368</v>
          </cell>
          <cell r="S194">
            <v>975.20912274727209</v>
          </cell>
          <cell r="T194">
            <v>673.95333738251657</v>
          </cell>
          <cell r="U194">
            <v>954.34877725981562</v>
          </cell>
          <cell r="V194">
            <v>624.04591935441329</v>
          </cell>
          <cell r="W194">
            <v>924.38620619599646</v>
          </cell>
          <cell r="X194">
            <v>604.07122599028889</v>
          </cell>
          <cell r="Y194">
            <v>875.46711142210006</v>
          </cell>
          <cell r="Z194">
            <v>567.78305003000003</v>
          </cell>
          <cell r="AA194">
            <v>9233.943859756786</v>
          </cell>
          <cell r="AB194">
            <v>8.9767631383088275</v>
          </cell>
          <cell r="AC194" t="str">
            <v xml:space="preserve"> </v>
          </cell>
          <cell r="AD194">
            <v>8.9767631383088275</v>
          </cell>
          <cell r="AE194">
            <v>754.70208650035579</v>
          </cell>
          <cell r="AF194">
            <v>537.02413122669725</v>
          </cell>
          <cell r="AG194">
            <v>1017.4232800952977</v>
          </cell>
          <cell r="AH194">
            <v>806.81766652053375</v>
          </cell>
          <cell r="AI194">
            <v>868.54516029559363</v>
          </cell>
          <cell r="AJ194">
            <v>653.29117664756075</v>
          </cell>
          <cell r="AK194">
            <v>930.97944513804737</v>
          </cell>
          <cell r="AP194">
            <v>15.338831711977491</v>
          </cell>
          <cell r="AQ194">
            <v>40.067026968700247</v>
          </cell>
          <cell r="AR194">
            <v>-93.457472873018901</v>
          </cell>
          <cell r="AS194">
            <v>-43.236440776160066</v>
          </cell>
          <cell r="AT194">
            <v>106.66396245167846</v>
          </cell>
          <cell r="AU194">
            <v>20.662160734955819</v>
          </cell>
          <cell r="AV194">
            <v>23.369332121768252</v>
          </cell>
          <cell r="AY194">
            <v>1347.1320764077307</v>
          </cell>
          <cell r="AZ194">
            <v>2271.0978836300092</v>
          </cell>
          <cell r="BA194">
            <v>3034.6791093743832</v>
          </cell>
          <cell r="BB194">
            <v>4009.8882321216556</v>
          </cell>
          <cell r="BC194">
            <v>4683.8415695041722</v>
          </cell>
          <cell r="BD194">
            <v>5638.1903467639868</v>
          </cell>
          <cell r="BE194">
            <v>6262.2362661183997</v>
          </cell>
          <cell r="BH194">
            <v>1291.7262177270529</v>
          </cell>
          <cell r="BI194">
            <v>2309.1494978223504</v>
          </cell>
          <cell r="BJ194">
            <v>3115.9671643428842</v>
          </cell>
          <cell r="BK194">
            <v>3984.5123246384778</v>
          </cell>
          <cell r="BL194">
            <v>4637.8035012860391</v>
          </cell>
          <cell r="BM194">
            <v>5568.7829464240867</v>
          </cell>
          <cell r="BN194">
            <v>5568.7829464240867</v>
          </cell>
          <cell r="BQ194">
            <v>55.405858680677731</v>
          </cell>
          <cell r="BR194">
            <v>-38.05161419234107</v>
          </cell>
          <cell r="BS194">
            <v>-81.288054968501086</v>
          </cell>
          <cell r="BT194">
            <v>25.375907483177507</v>
          </cell>
          <cell r="BU194">
            <v>46.038068218133375</v>
          </cell>
          <cell r="BV194">
            <v>69.40740033990005</v>
          </cell>
          <cell r="BW194">
            <v>693.453319694313</v>
          </cell>
          <cell r="BZ194">
            <v>4.195235158277427</v>
          </cell>
          <cell r="CA194">
            <v>4.1539996639632308</v>
          </cell>
        </row>
        <row r="196">
          <cell r="Q196">
            <v>294.0610956759279</v>
          </cell>
          <cell r="R196">
            <v>242.60712493043712</v>
          </cell>
          <cell r="S196">
            <v>163.62961941089</v>
          </cell>
          <cell r="T196">
            <v>144.72957612675719</v>
          </cell>
          <cell r="U196">
            <v>242.82889541177775</v>
          </cell>
          <cell r="V196">
            <v>198.61304410745123</v>
          </cell>
          <cell r="W196">
            <v>511.05546935365669</v>
          </cell>
          <cell r="X196">
            <v>211.26157493933331</v>
          </cell>
          <cell r="Y196">
            <v>97.855146539000003</v>
          </cell>
          <cell r="Z196">
            <v>287.48785082556651</v>
          </cell>
          <cell r="AA196">
            <v>2684.1596631453808</v>
          </cell>
          <cell r="AB196">
            <v>2.3580043220809133</v>
          </cell>
          <cell r="AC196" t="e">
            <v>#VALUE!</v>
          </cell>
          <cell r="AD196">
            <v>2.3580043220809133</v>
          </cell>
          <cell r="AE196">
            <v>139.29688463322262</v>
          </cell>
          <cell r="AF196">
            <v>138.65641176632701</v>
          </cell>
          <cell r="AG196">
            <v>329.85988123361915</v>
          </cell>
          <cell r="AH196">
            <v>241.25266478841922</v>
          </cell>
          <cell r="AI196">
            <v>179.96494847638968</v>
          </cell>
          <cell r="AJ196">
            <v>163.69305167317788</v>
          </cell>
          <cell r="AK196">
            <v>194.7889101078257</v>
          </cell>
          <cell r="AP196">
            <v>-1.3528202868892834</v>
          </cell>
          <cell r="AQ196">
            <v>13.429789711923007</v>
          </cell>
          <cell r="AR196">
            <v>-35.798785557691247</v>
          </cell>
          <cell r="AS196">
            <v>1.3544601420178992</v>
          </cell>
          <cell r="AT196">
            <v>-16.335329065499678</v>
          </cell>
          <cell r="AU196">
            <v>-18.963475546420682</v>
          </cell>
          <cell r="AV196">
            <v>48.039985303952051</v>
          </cell>
          <cell r="AY196">
            <v>290.03026582458335</v>
          </cell>
          <cell r="AZ196">
            <v>584.09136150051131</v>
          </cell>
          <cell r="BA196">
            <v>826.69848643094838</v>
          </cell>
          <cell r="BB196">
            <v>990.32810584183846</v>
          </cell>
          <cell r="BC196">
            <v>1135.0576819685957</v>
          </cell>
          <cell r="BD196">
            <v>1377.8865773803732</v>
          </cell>
          <cell r="BE196">
            <v>1576.4996214878245</v>
          </cell>
          <cell r="BH196">
            <v>277.95329639954963</v>
          </cell>
          <cell r="BI196">
            <v>607.81317763316883</v>
          </cell>
          <cell r="BJ196">
            <v>849.06584242158806</v>
          </cell>
          <cell r="BK196">
            <v>1029.0307908979776</v>
          </cell>
          <cell r="BL196">
            <v>1192.7238425711555</v>
          </cell>
          <cell r="BM196">
            <v>1387.5127526789815</v>
          </cell>
          <cell r="BN196">
            <v>1387.5127526789815</v>
          </cell>
          <cell r="BQ196">
            <v>12.07696942503371</v>
          </cell>
          <cell r="BR196">
            <v>-23.721816132657551</v>
          </cell>
          <cell r="BS196">
            <v>-22.367355990639567</v>
          </cell>
          <cell r="BT196">
            <v>-38.702685056139217</v>
          </cell>
          <cell r="BU196">
            <v>-57.666160602559842</v>
          </cell>
          <cell r="BV196">
            <v>-9.6261752986083593</v>
          </cell>
          <cell r="BW196">
            <v>188.98686880884293</v>
          </cell>
          <cell r="BZ196">
            <v>1.016651358378805</v>
          </cell>
          <cell r="CA196">
            <v>1.0683019321253338</v>
          </cell>
        </row>
        <row r="197">
          <cell r="Q197">
            <v>250.2770903</v>
          </cell>
          <cell r="R197">
            <v>181.92547436683</v>
          </cell>
          <cell r="S197">
            <v>136.10404965729001</v>
          </cell>
          <cell r="T197">
            <v>66.59179432900001</v>
          </cell>
          <cell r="U197">
            <v>201.49002999999999</v>
          </cell>
          <cell r="V197">
            <v>117.15720660522</v>
          </cell>
          <cell r="W197">
            <v>455.76433764899002</v>
          </cell>
          <cell r="X197">
            <v>119.3005</v>
          </cell>
          <cell r="Y197">
            <v>80.678799999999995</v>
          </cell>
          <cell r="Z197">
            <v>223.83</v>
          </cell>
          <cell r="AA197">
            <v>2034.9541098073298</v>
          </cell>
          <cell r="AB197">
            <v>1.725590518563513</v>
          </cell>
          <cell r="AC197" t="str">
            <v xml:space="preserve"> </v>
          </cell>
          <cell r="AD197">
            <v>1.725590518563513</v>
          </cell>
          <cell r="AE197">
            <v>105.5949751885439</v>
          </cell>
          <cell r="AF197">
            <v>83.460269798793149</v>
          </cell>
          <cell r="AG197">
            <v>259.77615401441949</v>
          </cell>
          <cell r="AH197">
            <v>167.34054464170501</v>
          </cell>
          <cell r="AI197">
            <v>133.32951094867099</v>
          </cell>
          <cell r="AJ197">
            <v>88.77389837829439</v>
          </cell>
          <cell r="AK197">
            <v>161.08700066314699</v>
          </cell>
          <cell r="AP197">
            <v>2.2549181114560923</v>
          </cell>
          <cell r="AQ197">
            <v>10.524663801206856</v>
          </cell>
          <cell r="AR197">
            <v>-9.499063714419492</v>
          </cell>
          <cell r="AS197">
            <v>14.584929725124994</v>
          </cell>
          <cell r="AT197">
            <v>2.7745387086190192</v>
          </cell>
          <cell r="AU197">
            <v>-22.182104049294381</v>
          </cell>
          <cell r="AV197">
            <v>40.403029336852995</v>
          </cell>
          <cell r="AY197">
            <v>201.8348269</v>
          </cell>
          <cell r="AZ197">
            <v>452.11191719999999</v>
          </cell>
          <cell r="BA197">
            <v>634.03739156683002</v>
          </cell>
          <cell r="BB197">
            <v>770.14144122412006</v>
          </cell>
          <cell r="BC197">
            <v>836.73323555312004</v>
          </cell>
          <cell r="BD197">
            <v>1038.22326555312</v>
          </cell>
          <cell r="BE197">
            <v>1155.3804721583399</v>
          </cell>
          <cell r="BH197">
            <v>189.05524498733706</v>
          </cell>
          <cell r="BI197">
            <v>448.83139900175655</v>
          </cell>
          <cell r="BJ197">
            <v>616.17194364346153</v>
          </cell>
          <cell r="BK197">
            <v>749.50145459213252</v>
          </cell>
          <cell r="BL197">
            <v>838.27535297042687</v>
          </cell>
          <cell r="BM197">
            <v>999.36235363357389</v>
          </cell>
          <cell r="BN197">
            <v>999.36235363357389</v>
          </cell>
          <cell r="BQ197">
            <v>12.779581912662934</v>
          </cell>
          <cell r="BR197">
            <v>3.2805181982434419</v>
          </cell>
          <cell r="BS197">
            <v>17.865447923368492</v>
          </cell>
          <cell r="BT197">
            <v>20.63998663198754</v>
          </cell>
          <cell r="BU197">
            <v>-1.5421174173068266</v>
          </cell>
          <cell r="BV197">
            <v>38.860911919546083</v>
          </cell>
          <cell r="BW197">
            <v>156.01811852476601</v>
          </cell>
          <cell r="BZ197">
            <v>0.74944735764477921</v>
          </cell>
          <cell r="CA197">
            <v>0.75082860530469142</v>
          </cell>
        </row>
        <row r="198">
          <cell r="Q198">
            <v>43.784005375927912</v>
          </cell>
          <cell r="R198">
            <v>60.681650563607135</v>
          </cell>
          <cell r="S198">
            <v>27.525569753600006</v>
          </cell>
          <cell r="T198">
            <v>78.137781797757199</v>
          </cell>
          <cell r="U198">
            <v>41.338865411777768</v>
          </cell>
          <cell r="V198">
            <v>81.455837502231233</v>
          </cell>
          <cell r="W198">
            <v>55.291131704666668</v>
          </cell>
          <cell r="X198">
            <v>91.961074939333315</v>
          </cell>
          <cell r="Y198">
            <v>17.176346539000001</v>
          </cell>
          <cell r="Z198">
            <v>63.657850825566527</v>
          </cell>
          <cell r="AA198">
            <v>649.205553338051</v>
          </cell>
          <cell r="AB198">
            <v>0.63241380351740051</v>
          </cell>
          <cell r="AC198" t="str">
            <v xml:space="preserve"> </v>
          </cell>
          <cell r="AD198">
            <v>0.63241380351740051</v>
          </cell>
          <cell r="AE198">
            <v>33.701909444678712</v>
          </cell>
          <cell r="AF198">
            <v>55.196141967533862</v>
          </cell>
          <cell r="AG198">
            <v>70.083727219199687</v>
          </cell>
          <cell r="AH198">
            <v>73.91212014671423</v>
          </cell>
          <cell r="AI198">
            <v>46.635437527718707</v>
          </cell>
          <cell r="AJ198">
            <v>74.9191532948835</v>
          </cell>
          <cell r="AK198">
            <v>33.701909444678712</v>
          </cell>
          <cell r="AP198">
            <v>-3.6077383983453757</v>
          </cell>
          <cell r="AQ198">
            <v>2.9051259107161442</v>
          </cell>
          <cell r="AR198">
            <v>-26.299721843271776</v>
          </cell>
          <cell r="AS198">
            <v>-13.230469583107094</v>
          </cell>
          <cell r="AT198">
            <v>-19.109867774118701</v>
          </cell>
          <cell r="AU198">
            <v>3.2186285028736989</v>
          </cell>
          <cell r="AV198">
            <v>7.6369559670990554</v>
          </cell>
          <cell r="AY198">
            <v>88.195438924583343</v>
          </cell>
          <cell r="AZ198">
            <v>131.97944430051126</v>
          </cell>
          <cell r="BA198">
            <v>192.66109486411841</v>
          </cell>
          <cell r="BB198">
            <v>220.18666461771841</v>
          </cell>
          <cell r="BC198">
            <v>298.32444641547562</v>
          </cell>
          <cell r="BD198">
            <v>339.66331182725338</v>
          </cell>
          <cell r="BE198">
            <v>421.11914932948463</v>
          </cell>
          <cell r="BH198">
            <v>88.898051412212567</v>
          </cell>
          <cell r="BI198">
            <v>158.98177863141225</v>
          </cell>
          <cell r="BJ198">
            <v>232.89389877812647</v>
          </cell>
          <cell r="BK198">
            <v>279.52933630584516</v>
          </cell>
          <cell r="BL198">
            <v>354.44848960072864</v>
          </cell>
          <cell r="BM198">
            <v>388.15039904540737</v>
          </cell>
          <cell r="BN198">
            <v>388.15039904540737</v>
          </cell>
          <cell r="BQ198">
            <v>-0.70261248762922435</v>
          </cell>
          <cell r="BR198">
            <v>-27.002334330900993</v>
          </cell>
          <cell r="BS198">
            <v>-40.232803914008059</v>
          </cell>
          <cell r="BT198">
            <v>-59.342671688126757</v>
          </cell>
          <cell r="BU198">
            <v>-56.124043185253015</v>
          </cell>
          <cell r="BV198">
            <v>-48.487087218153988</v>
          </cell>
          <cell r="BW198">
            <v>32.968750284077259</v>
          </cell>
          <cell r="BZ198">
            <v>0.26720400073402589</v>
          </cell>
          <cell r="CA198">
            <v>0.31747332682064217</v>
          </cell>
        </row>
        <row r="201">
          <cell r="Q201">
            <v>-453.36060913068718</v>
          </cell>
          <cell r="R201">
            <v>-200.99598413182298</v>
          </cell>
          <cell r="S201">
            <v>-282.85149968235692</v>
          </cell>
          <cell r="T201">
            <v>211.58693265500938</v>
          </cell>
          <cell r="U201">
            <v>-101.53025537148301</v>
          </cell>
          <cell r="V201">
            <v>354.6165870373809</v>
          </cell>
          <cell r="W201">
            <v>-492.70167044281538</v>
          </cell>
          <cell r="X201">
            <v>179.51424757188079</v>
          </cell>
          <cell r="Y201">
            <v>-386.7501104948301</v>
          </cell>
          <cell r="Z201">
            <v>-20.858405670287311</v>
          </cell>
          <cell r="AA201">
            <v>-2588.1556149846056</v>
          </cell>
          <cell r="AB201">
            <v>-2.3932970142848156</v>
          </cell>
          <cell r="AC201" t="e">
            <v>#VALUE!</v>
          </cell>
          <cell r="AD201">
            <v>-2.5193936519788345</v>
          </cell>
          <cell r="AE201">
            <v>-342.42051332934034</v>
          </cell>
          <cell r="AF201">
            <v>406.54498249970561</v>
          </cell>
          <cell r="AG201">
            <v>-666.02484487698825</v>
          </cell>
          <cell r="AH201">
            <v>-139.50961375217958</v>
          </cell>
          <cell r="AI201">
            <v>-349.43378398148525</v>
          </cell>
          <cell r="AJ201">
            <v>139.11951925919243</v>
          </cell>
          <cell r="AK201">
            <v>-147.46399630213136</v>
          </cell>
          <cell r="AP201">
            <v>-57.990141249089447</v>
          </cell>
          <cell r="AQ201">
            <v>-154.3404523005504</v>
          </cell>
          <cell r="AR201">
            <v>212.66423574630107</v>
          </cell>
          <cell r="AS201">
            <v>-61.486370379643404</v>
          </cell>
          <cell r="AT201">
            <v>66.582284299128332</v>
          </cell>
          <cell r="AU201">
            <v>72.467413395816948</v>
          </cell>
          <cell r="AV201">
            <v>45.933740930648355</v>
          </cell>
          <cell r="AY201">
            <v>-148.20612437927457</v>
          </cell>
          <cell r="AZ201">
            <v>-601.56673350996107</v>
          </cell>
          <cell r="BA201">
            <v>-802.56271764178473</v>
          </cell>
          <cell r="BB201">
            <v>-1085.4142173241407</v>
          </cell>
          <cell r="BC201">
            <v>-873.82728466913341</v>
          </cell>
          <cell r="BD201">
            <v>-975.35754004061528</v>
          </cell>
          <cell r="BE201">
            <v>-620.74095300323438</v>
          </cell>
          <cell r="BH201">
            <v>6.1256000615321682</v>
          </cell>
          <cell r="BI201">
            <v>-601.90037570662298</v>
          </cell>
          <cell r="BJ201">
            <v>-741.40998945880165</v>
          </cell>
          <cell r="BK201">
            <v>-1090.8437734402869</v>
          </cell>
          <cell r="BL201">
            <v>-951.72425418109469</v>
          </cell>
          <cell r="BM201">
            <v>-1099.1882504832267</v>
          </cell>
          <cell r="BN201">
            <v>-1099.1882504832267</v>
          </cell>
          <cell r="BQ201">
            <v>-154.33172444080662</v>
          </cell>
          <cell r="BR201">
            <v>0.33364219666083272</v>
          </cell>
          <cell r="BS201">
            <v>-61.152728182982742</v>
          </cell>
          <cell r="BT201">
            <v>5.4295561161453136</v>
          </cell>
          <cell r="BU201">
            <v>77.8969695119618</v>
          </cell>
          <cell r="BV201">
            <v>123.83071044261146</v>
          </cell>
          <cell r="BW201">
            <v>478.44729747999236</v>
          </cell>
          <cell r="BZ201">
            <v>-0.78267185012709917</v>
          </cell>
          <cell r="CA201">
            <v>-0.85244280637539926</v>
          </cell>
        </row>
        <row r="203">
          <cell r="Q203">
            <v>404.7786453096212</v>
          </cell>
          <cell r="R203">
            <v>265.80763936931908</v>
          </cell>
          <cell r="S203">
            <v>241.58523357122994</v>
          </cell>
          <cell r="T203">
            <v>258.14069976800113</v>
          </cell>
          <cell r="U203">
            <v>246.26153916855324</v>
          </cell>
          <cell r="V203">
            <v>254.81999630365004</v>
          </cell>
          <cell r="W203">
            <v>217.43101778686668</v>
          </cell>
          <cell r="X203">
            <v>294.67137153757579</v>
          </cell>
          <cell r="Y203">
            <v>292.82296226800003</v>
          </cell>
          <cell r="Z203">
            <v>671.79916426696855</v>
          </cell>
          <cell r="AA203">
            <v>3593.7375903045527</v>
          </cell>
          <cell r="AB203" t="e">
            <v>#VALUE!</v>
          </cell>
          <cell r="AC203" t="e">
            <v>#VALUE!</v>
          </cell>
          <cell r="AD203">
            <v>2.6715333763513591</v>
          </cell>
          <cell r="AE203">
            <v>233.55099404603934</v>
          </cell>
          <cell r="AF203">
            <v>376.67698818875624</v>
          </cell>
          <cell r="AG203">
            <v>566.83263536502761</v>
          </cell>
          <cell r="AH203">
            <v>243.77043497050661</v>
          </cell>
          <cell r="AI203">
            <v>212.5075514024339</v>
          </cell>
          <cell r="AJ203">
            <v>245.09899648454331</v>
          </cell>
          <cell r="AK203">
            <v>225.82966824904469</v>
          </cell>
          <cell r="AP203">
            <v>-82.345610499372668</v>
          </cell>
          <cell r="AQ203">
            <v>-82.263050780656215</v>
          </cell>
          <cell r="AR203">
            <v>-162.05399005540642</v>
          </cell>
          <cell r="AS203">
            <v>22.037204398812463</v>
          </cell>
          <cell r="AT203">
            <v>29.077682168796031</v>
          </cell>
          <cell r="AU203">
            <v>13.041703283457821</v>
          </cell>
          <cell r="AV203">
            <v>20.431870919508555</v>
          </cell>
          <cell r="AY203">
            <v>445.61932095476669</v>
          </cell>
          <cell r="AZ203">
            <v>850.39796626438783</v>
          </cell>
          <cell r="BA203">
            <v>1116.2056056337069</v>
          </cell>
          <cell r="BB203">
            <v>1357.7908392049369</v>
          </cell>
          <cell r="BC203">
            <v>1615.9315389729379</v>
          </cell>
          <cell r="BD203">
            <v>1862.1930781414915</v>
          </cell>
          <cell r="BE203">
            <v>2117.0130744451417</v>
          </cell>
          <cell r="BH203">
            <v>610.22798223479549</v>
          </cell>
          <cell r="BI203">
            <v>1177.0606175998232</v>
          </cell>
          <cell r="BJ203">
            <v>1420.8310525703296</v>
          </cell>
          <cell r="BK203">
            <v>1633.3386039727634</v>
          </cell>
          <cell r="BL203">
            <v>1878.4376004573069</v>
          </cell>
          <cell r="BM203">
            <v>2104.2672687063514</v>
          </cell>
          <cell r="BN203">
            <v>2104.2672687063514</v>
          </cell>
          <cell r="BQ203">
            <v>-164.60866128002888</v>
          </cell>
          <cell r="BR203">
            <v>-326.66265133543533</v>
          </cell>
          <cell r="BS203">
            <v>-304.62544693662289</v>
          </cell>
          <cell r="BT203">
            <v>-275.54776476782672</v>
          </cell>
          <cell r="BU203">
            <v>-262.5060614843689</v>
          </cell>
          <cell r="BV203">
            <v>-242.07419056485992</v>
          </cell>
          <cell r="BW203">
            <v>12.745805738790295</v>
          </cell>
          <cell r="BZ203">
            <v>1.4473616805929372</v>
          </cell>
          <cell r="CA203">
            <v>1.6824837789940452</v>
          </cell>
        </row>
        <row r="205">
          <cell r="Q205">
            <v>1967.561798502649</v>
          </cell>
          <cell r="R205">
            <v>1601.3593586210206</v>
          </cell>
          <cell r="S205">
            <v>1700.632725426872</v>
          </cell>
          <cell r="T205">
            <v>1417.4514927429736</v>
          </cell>
          <cell r="U205">
            <v>1843.8241934066289</v>
          </cell>
          <cell r="V205">
            <v>1413.4552901216946</v>
          </cell>
          <cell r="W205">
            <v>1993.6851469276467</v>
          </cell>
          <cell r="X205">
            <v>1442.8363761355058</v>
          </cell>
          <cell r="Y205">
            <v>1619.0656806351003</v>
          </cell>
          <cell r="Z205">
            <v>2116.219692815831</v>
          </cell>
          <cell r="AA205">
            <v>19767.110563321941</v>
          </cell>
          <cell r="AB205" t="e">
            <v>#VALUE!</v>
          </cell>
          <cell r="AC205" t="e">
            <v>#VALUE!</v>
          </cell>
          <cell r="AD205">
            <v>17.277752056100546</v>
          </cell>
          <cell r="AE205">
            <v>1302.3073577677512</v>
          </cell>
          <cell r="AF205">
            <v>1408.2547076321514</v>
          </cell>
          <cell r="AG205">
            <v>2257.467780242016</v>
          </cell>
          <cell r="AH205">
            <v>1602.550304772906</v>
          </cell>
          <cell r="AI205">
            <v>1586.9993259246439</v>
          </cell>
          <cell r="AJ205">
            <v>1424.4919971241065</v>
          </cell>
          <cell r="AK205">
            <v>1760.1468281597852</v>
          </cell>
          <cell r="AP205">
            <v>-10.981333217537895</v>
          </cell>
          <cell r="AQ205">
            <v>-48.561924196343853</v>
          </cell>
          <cell r="AR205">
            <v>-289.90598173936701</v>
          </cell>
          <cell r="AS205">
            <v>-1.1909461518853277</v>
          </cell>
          <cell r="AT205">
            <v>113.63339950222803</v>
          </cell>
          <cell r="AU205">
            <v>-7.0405043811329051</v>
          </cell>
          <cell r="AV205">
            <v>83.677365246843692</v>
          </cell>
          <cell r="AY205">
            <v>2651.0188079860209</v>
          </cell>
          <cell r="AZ205">
            <v>4618.5806064886692</v>
          </cell>
          <cell r="BA205">
            <v>6219.939965109691</v>
          </cell>
          <cell r="BB205">
            <v>7920.5726905365627</v>
          </cell>
          <cell r="BC205">
            <v>9338.0241832795364</v>
          </cell>
          <cell r="BD205">
            <v>11181.848376686165</v>
          </cell>
          <cell r="BE205">
            <v>12595.303666807858</v>
          </cell>
          <cell r="BH205">
            <v>2710.5620653999026</v>
          </cell>
          <cell r="BI205">
            <v>4968.0298456419187</v>
          </cell>
          <cell r="BJ205">
            <v>6570.5801504148239</v>
          </cell>
          <cell r="BK205">
            <v>8157.5794763394679</v>
          </cell>
          <cell r="BL205">
            <v>9582.0714734635749</v>
          </cell>
          <cell r="BM205">
            <v>11342.218301623359</v>
          </cell>
          <cell r="BN205">
            <v>11342.218301623359</v>
          </cell>
          <cell r="BQ205">
            <v>-59.543257413881875</v>
          </cell>
          <cell r="BR205">
            <v>-349.44923915324841</v>
          </cell>
          <cell r="BS205">
            <v>-350.64018530513346</v>
          </cell>
          <cell r="BT205">
            <v>-237.00678580290509</v>
          </cell>
          <cell r="BU205">
            <v>-244.04729018403773</v>
          </cell>
          <cell r="BV205">
            <v>-160.36992493719481</v>
          </cell>
          <cell r="BW205">
            <v>1253.0853651844991</v>
          </cell>
          <cell r="BZ205">
            <v>8.363905307473118</v>
          </cell>
          <cell r="CA205">
            <v>8.5824942065359018</v>
          </cell>
        </row>
        <row r="207">
          <cell r="Q207">
            <v>-858.13925444030838</v>
          </cell>
          <cell r="R207">
            <v>-466.80362350114206</v>
          </cell>
          <cell r="S207">
            <v>-524.43673325358691</v>
          </cell>
          <cell r="T207">
            <v>-46.553767112991636</v>
          </cell>
          <cell r="U207">
            <v>-347.79179454003634</v>
          </cell>
          <cell r="V207">
            <v>99.796590733730909</v>
          </cell>
          <cell r="W207">
            <v>-710.13268822968212</v>
          </cell>
          <cell r="X207">
            <v>-115.15712396569506</v>
          </cell>
          <cell r="Y207">
            <v>-679.57307276283018</v>
          </cell>
          <cell r="Z207">
            <v>-692.65756993725586</v>
          </cell>
          <cell r="AA207">
            <v>-6181.8932052891578</v>
          </cell>
          <cell r="AB207" t="e">
            <v>#VALUE!</v>
          </cell>
          <cell r="AC207" t="e">
            <v>#VALUE!</v>
          </cell>
          <cell r="AD207">
            <v>-5.1909270283301936</v>
          </cell>
          <cell r="AE207">
            <v>-575.97150737537959</v>
          </cell>
          <cell r="AF207">
            <v>29.867994310949371</v>
          </cell>
          <cell r="AG207">
            <v>-1232.857480242016</v>
          </cell>
          <cell r="AH207">
            <v>-383.28004872268616</v>
          </cell>
          <cell r="AI207">
            <v>-561.94133538391907</v>
          </cell>
          <cell r="AJ207">
            <v>-105.97947722535082</v>
          </cell>
          <cell r="AK207">
            <v>-373.29366455117611</v>
          </cell>
          <cell r="AP207">
            <v>24.355469250283022</v>
          </cell>
          <cell r="AQ207">
            <v>-72.077401519894238</v>
          </cell>
          <cell r="AR207">
            <v>374.7182258017076</v>
          </cell>
          <cell r="AS207">
            <v>-83.523574778455895</v>
          </cell>
          <cell r="AT207">
            <v>37.50460213033216</v>
          </cell>
          <cell r="AU207">
            <v>59.425710112359184</v>
          </cell>
          <cell r="AV207">
            <v>25.501870011139772</v>
          </cell>
          <cell r="AY207">
            <v>-593.82544533404143</v>
          </cell>
          <cell r="AZ207">
            <v>-1451.9646997743489</v>
          </cell>
          <cell r="BA207">
            <v>-1918.7683232754916</v>
          </cell>
          <cell r="BB207">
            <v>-2443.2050565290774</v>
          </cell>
          <cell r="BC207">
            <v>-2489.7588236420706</v>
          </cell>
          <cell r="BD207">
            <v>-2837.550618182107</v>
          </cell>
          <cell r="BE207">
            <v>-2737.7540274483763</v>
          </cell>
          <cell r="BH207">
            <v>-604.10238217326332</v>
          </cell>
          <cell r="BI207">
            <v>-1778.9609933064467</v>
          </cell>
          <cell r="BJ207">
            <v>-2162.2410420291317</v>
          </cell>
          <cell r="BK207">
            <v>-2724.1823774130507</v>
          </cell>
          <cell r="BL207">
            <v>-2830.1618546384016</v>
          </cell>
          <cell r="BM207">
            <v>-3203.4555191895788</v>
          </cell>
          <cell r="BN207">
            <v>-3203.4555191895788</v>
          </cell>
          <cell r="BQ207">
            <v>10.276936839222273</v>
          </cell>
          <cell r="BR207">
            <v>326.99629353209616</v>
          </cell>
          <cell r="BS207">
            <v>243.47271875364015</v>
          </cell>
          <cell r="BT207">
            <v>280.97732088397203</v>
          </cell>
          <cell r="BU207">
            <v>340.4030309963307</v>
          </cell>
          <cell r="BV207">
            <v>365.90490100747184</v>
          </cell>
          <cell r="BW207">
            <v>465.70149174120252</v>
          </cell>
          <cell r="BZ207">
            <v>-2.2300335307200356</v>
          </cell>
          <cell r="CA207">
            <v>-2.5349265853694445</v>
          </cell>
        </row>
        <row r="209">
          <cell r="Q209">
            <v>40.036821937128892</v>
          </cell>
          <cell r="R209">
            <v>25.893005499405454</v>
          </cell>
          <cell r="S209">
            <v>5.5265848677800014</v>
          </cell>
          <cell r="T209">
            <v>1.5822323980600004</v>
          </cell>
          <cell r="U209">
            <v>4.3351867676299989</v>
          </cell>
          <cell r="V209">
            <v>31.716771812076669</v>
          </cell>
          <cell r="W209">
            <v>30.122478628093333</v>
          </cell>
          <cell r="X209">
            <v>5.2764389490909096</v>
          </cell>
          <cell r="Y209">
            <v>-1.8040880479999979</v>
          </cell>
          <cell r="Z209">
            <v>-2.3055015394444442</v>
          </cell>
          <cell r="AA209">
            <v>196.03832182802412</v>
          </cell>
          <cell r="AB209">
            <v>0.13664361298893576</v>
          </cell>
          <cell r="AC209">
            <v>4.6182777401568315E-2</v>
          </cell>
          <cell r="AD209">
            <v>0.18282639039050408</v>
          </cell>
          <cell r="AE209">
            <v>14.874000000000001</v>
          </cell>
          <cell r="AF209">
            <v>35.719349956987656</v>
          </cell>
          <cell r="AG209">
            <v>45.633769106525087</v>
          </cell>
          <cell r="AH209">
            <v>29.007659191067077</v>
          </cell>
          <cell r="AI209">
            <v>13.842499999999999</v>
          </cell>
          <cell r="AJ209">
            <v>18.993415301163697</v>
          </cell>
          <cell r="AK209">
            <v>10.192499999999999</v>
          </cell>
          <cell r="AP209">
            <v>-3.6613825587766673</v>
          </cell>
          <cell r="AQ209">
            <v>8.7264231579923432</v>
          </cell>
          <cell r="AR209">
            <v>-5.596947169396195</v>
          </cell>
          <cell r="AS209">
            <v>-3.1146536916616228</v>
          </cell>
          <cell r="AT209">
            <v>-8.3159151322199989</v>
          </cell>
          <cell r="AU209">
            <v>-17.411182903103697</v>
          </cell>
          <cell r="AV209">
            <v>-5.8573132323700001</v>
          </cell>
          <cell r="AY209">
            <v>55.658390556203337</v>
          </cell>
          <cell r="AZ209">
            <v>95.695212493332235</v>
          </cell>
          <cell r="BA209">
            <v>121.58821799273768</v>
          </cell>
          <cell r="BB209">
            <v>127.11480286051768</v>
          </cell>
          <cell r="BC209">
            <v>128.69703525857767</v>
          </cell>
          <cell r="BD209">
            <v>133.03222202620768</v>
          </cell>
          <cell r="BE209">
            <v>164.74899383828435</v>
          </cell>
          <cell r="BH209">
            <v>50.593349956987652</v>
          </cell>
          <cell r="BI209">
            <v>96.227119063512731</v>
          </cell>
          <cell r="BJ209">
            <v>125.23477825457981</v>
          </cell>
          <cell r="BK209">
            <v>139.07727825457982</v>
          </cell>
          <cell r="BL209">
            <v>158.07069355574353</v>
          </cell>
          <cell r="BM209">
            <v>168.26319355574353</v>
          </cell>
          <cell r="BN209">
            <v>168.26319355574353</v>
          </cell>
          <cell r="BQ209">
            <v>5.0650405992156795</v>
          </cell>
          <cell r="BR209">
            <v>-0.53190657018050835</v>
          </cell>
          <cell r="BS209">
            <v>-3.6465602618421329</v>
          </cell>
          <cell r="BT209">
            <v>-11.962475394062128</v>
          </cell>
          <cell r="BU209">
            <v>-29.373658297165818</v>
          </cell>
          <cell r="BV209">
            <v>-35.23097152953585</v>
          </cell>
          <cell r="BW209">
            <v>-3.5141997174591779</v>
          </cell>
          <cell r="BZ209">
            <v>0.11527168864936856</v>
          </cell>
          <cell r="CA209">
            <v>0.14158116180017424</v>
          </cell>
        </row>
        <row r="211">
          <cell r="Q211">
            <v>-898.17607637743731</v>
          </cell>
          <cell r="R211">
            <v>-492.69662900054749</v>
          </cell>
          <cell r="S211">
            <v>-529.96331812136691</v>
          </cell>
          <cell r="T211">
            <v>-48.135999511051637</v>
          </cell>
          <cell r="U211">
            <v>-352.12698130766631</v>
          </cell>
          <cell r="V211">
            <v>68.079818921654237</v>
          </cell>
          <cell r="W211">
            <v>-740.25516685777541</v>
          </cell>
          <cell r="X211">
            <v>-120.43356291478597</v>
          </cell>
          <cell r="Y211">
            <v>-677.76898471483014</v>
          </cell>
          <cell r="Z211">
            <v>-690.35206839781142</v>
          </cell>
          <cell r="AA211">
            <v>-6377.9315271171818</v>
          </cell>
          <cell r="AB211" t="e">
            <v>#VALUE!</v>
          </cell>
          <cell r="AC211" t="e">
            <v>#VALUE!</v>
          </cell>
          <cell r="AD211">
            <v>-5.3737534187206979</v>
          </cell>
          <cell r="AE211">
            <v>-590.84550737537961</v>
          </cell>
          <cell r="AF211">
            <v>-5.8513556460382858</v>
          </cell>
          <cell r="AG211">
            <v>-1278.491249348541</v>
          </cell>
          <cell r="AH211">
            <v>-412.28770791375325</v>
          </cell>
          <cell r="AI211">
            <v>-575.78383538391904</v>
          </cell>
          <cell r="AJ211">
            <v>-124.97289252651451</v>
          </cell>
          <cell r="AK211">
            <v>-383.4861645511761</v>
          </cell>
          <cell r="AP211">
            <v>28.016851809059744</v>
          </cell>
          <cell r="AQ211">
            <v>-80.803824677886581</v>
          </cell>
          <cell r="AR211">
            <v>380.31517297110372</v>
          </cell>
          <cell r="AS211">
            <v>-80.408921086794237</v>
          </cell>
          <cell r="AT211">
            <v>45.82051726255213</v>
          </cell>
          <cell r="AU211">
            <v>76.836893015462877</v>
          </cell>
          <cell r="AV211">
            <v>31.35918324350979</v>
          </cell>
          <cell r="AY211">
            <v>-649.48383589024479</v>
          </cell>
          <cell r="AZ211">
            <v>-1547.6599122676812</v>
          </cell>
          <cell r="BA211">
            <v>-2040.3565412682294</v>
          </cell>
          <cell r="BB211">
            <v>-2570.319859389595</v>
          </cell>
          <cell r="BC211">
            <v>-2618.4558589006483</v>
          </cell>
          <cell r="BD211">
            <v>-2970.5828402083148</v>
          </cell>
          <cell r="BE211">
            <v>-2902.5030212866604</v>
          </cell>
          <cell r="BH211">
            <v>-654.69573213025092</v>
          </cell>
          <cell r="BI211">
            <v>-1875.1881123699593</v>
          </cell>
          <cell r="BJ211">
            <v>-2287.4758202837115</v>
          </cell>
          <cell r="BK211">
            <v>-2863.2596556676308</v>
          </cell>
          <cell r="BL211">
            <v>-2988.2325481941452</v>
          </cell>
          <cell r="BM211">
            <v>-3371.7187127453221</v>
          </cell>
          <cell r="BN211">
            <v>-3371.7187127453221</v>
          </cell>
          <cell r="BQ211">
            <v>5.2118962400065936</v>
          </cell>
          <cell r="BR211">
            <v>327.52820010227668</v>
          </cell>
          <cell r="BS211">
            <v>247.11927901548228</v>
          </cell>
          <cell r="BT211">
            <v>292.93979627803418</v>
          </cell>
          <cell r="BU211">
            <v>369.77668929349653</v>
          </cell>
          <cell r="BV211">
            <v>401.13587253700734</v>
          </cell>
          <cell r="BW211">
            <v>469.21569145866169</v>
          </cell>
          <cell r="BZ211">
            <v>-2.3453052193694042</v>
          </cell>
          <cell r="CA211">
            <v>-2.6765077471696186</v>
          </cell>
        </row>
        <row r="213">
          <cell r="Q213">
            <v>890.21048852006777</v>
          </cell>
          <cell r="R213">
            <v>489.17203684915734</v>
          </cell>
          <cell r="S213">
            <v>526.4204178422068</v>
          </cell>
          <cell r="T213">
            <v>43.394175336371745</v>
          </cell>
          <cell r="U213">
            <v>349.40508194797616</v>
          </cell>
          <cell r="V213">
            <v>-71.192121544294196</v>
          </cell>
          <cell r="W213">
            <v>731.83657163718533</v>
          </cell>
          <cell r="X213">
            <v>67.723031706633833</v>
          </cell>
          <cell r="Y213">
            <v>525.49327769146953</v>
          </cell>
          <cell r="Z213">
            <v>602.33735328808928</v>
          </cell>
          <cell r="AA213">
            <v>4794.4480445924892</v>
          </cell>
          <cell r="AB213" t="e">
            <v>#REF!</v>
          </cell>
          <cell r="AC213" t="e">
            <v>#VALUE!</v>
          </cell>
          <cell r="AD213" t="e">
            <v>#REF!</v>
          </cell>
          <cell r="AE213">
            <v>590.84550737537973</v>
          </cell>
          <cell r="AF213">
            <v>5.8513556460382006</v>
          </cell>
          <cell r="AG213">
            <v>1278.4912493485408</v>
          </cell>
          <cell r="AH213">
            <v>412.28770791375325</v>
          </cell>
          <cell r="AI213">
            <v>575.78383538391915</v>
          </cell>
          <cell r="AJ213">
            <v>124.97289252651456</v>
          </cell>
          <cell r="AK213">
            <v>383.48616455117605</v>
          </cell>
          <cell r="AP213">
            <v>-31.100615840510159</v>
          </cell>
          <cell r="AQ213">
            <v>74.051484136716454</v>
          </cell>
          <cell r="AR213">
            <v>-388.28076082847303</v>
          </cell>
          <cell r="AS213">
            <v>76.884328935404085</v>
          </cell>
          <cell r="AT213">
            <v>-49.363417541712352</v>
          </cell>
          <cell r="AU213">
            <v>-81.578717190142811</v>
          </cell>
          <cell r="AV213">
            <v>-34.081082603199889</v>
          </cell>
          <cell r="AY213">
            <v>846.91361491698945</v>
          </cell>
          <cell r="AZ213">
            <v>1529.8582198376919</v>
          </cell>
          <cell r="BA213">
            <v>2019.030256686849</v>
          </cell>
          <cell r="BB213">
            <v>2545.450674529056</v>
          </cell>
          <cell r="BC213">
            <v>2588.8448498654279</v>
          </cell>
          <cell r="BD213">
            <v>2938.2499318134041</v>
          </cell>
          <cell r="BE213">
            <v>2867.0578102691097</v>
          </cell>
          <cell r="BH213">
            <v>1958.1032157369573</v>
          </cell>
          <cell r="BI213">
            <v>1875.1881123699591</v>
          </cell>
          <cell r="BJ213">
            <v>2287.475820283712</v>
          </cell>
          <cell r="BK213">
            <v>2863.2596556676313</v>
          </cell>
          <cell r="BL213">
            <v>2988.2325481941457</v>
          </cell>
          <cell r="BM213">
            <v>3371.7187127453217</v>
          </cell>
          <cell r="BN213">
            <v>3371.7187127453217</v>
          </cell>
          <cell r="BQ213">
            <v>-1111.1896008199676</v>
          </cell>
          <cell r="BR213">
            <v>-345.32989253226719</v>
          </cell>
          <cell r="BS213">
            <v>-268.44556359686328</v>
          </cell>
          <cell r="BT213">
            <v>-317.80898113857529</v>
          </cell>
          <cell r="BU213">
            <v>-399.38769832871822</v>
          </cell>
          <cell r="BV213">
            <v>-433.46878093191754</v>
          </cell>
          <cell r="BW213">
            <v>-504.66090247621196</v>
          </cell>
          <cell r="BZ213">
            <v>2.3187831553044198</v>
          </cell>
          <cell r="CA213">
            <v>2.6765077471696195</v>
          </cell>
        </row>
        <row r="215">
          <cell r="Q215">
            <v>2.9894620952923319</v>
          </cell>
          <cell r="R215">
            <v>-164.77816799706926</v>
          </cell>
          <cell r="S215">
            <v>-295.41200307049195</v>
          </cell>
          <cell r="T215">
            <v>1.1693489214799122</v>
          </cell>
          <cell r="U215">
            <v>-10.156778040254203</v>
          </cell>
          <cell r="V215">
            <v>2.7434353768728386</v>
          </cell>
          <cell r="W215">
            <v>-93.031746413190135</v>
          </cell>
          <cell r="X215">
            <v>43.998957597113261</v>
          </cell>
          <cell r="Y215">
            <v>24.711978947638865</v>
          </cell>
          <cell r="Z215">
            <v>189.83435812515449</v>
          </cell>
          <cell r="AA215">
            <v>759.39219859510604</v>
          </cell>
          <cell r="AB215">
            <v>0.59382894509799877</v>
          </cell>
          <cell r="AC215" t="e">
            <v>#VALUE!</v>
          </cell>
          <cell r="AD215">
            <v>0.90598130732779336</v>
          </cell>
          <cell r="AE215">
            <v>34.883341659996759</v>
          </cell>
          <cell r="AF215">
            <v>828.78595952418698</v>
          </cell>
          <cell r="AG215">
            <v>36.778636096465263</v>
          </cell>
          <cell r="AH215">
            <v>-103.89689032556608</v>
          </cell>
          <cell r="AI215">
            <v>-242.52994766108284</v>
          </cell>
          <cell r="AJ215">
            <v>52.087356112903294</v>
          </cell>
          <cell r="AK215">
            <v>40.920096609244311</v>
          </cell>
          <cell r="AP215">
            <v>-20.444387593865255</v>
          </cell>
          <cell r="AQ215">
            <v>214.09843946224112</v>
          </cell>
          <cell r="AR215">
            <v>-33.789174001172931</v>
          </cell>
          <cell r="AS215">
            <v>-60.881277671503184</v>
          </cell>
          <cell r="AT215">
            <v>-52.882055409409105</v>
          </cell>
          <cell r="AU215">
            <v>-50.918007191423385</v>
          </cell>
          <cell r="AV215">
            <v>-51.076874649498514</v>
          </cell>
          <cell r="AY215">
            <v>1057.3233530525597</v>
          </cell>
          <cell r="AZ215">
            <v>1060.3128151478522</v>
          </cell>
          <cell r="BA215">
            <v>895.53464715078269</v>
          </cell>
          <cell r="BB215">
            <v>600.12264408029068</v>
          </cell>
          <cell r="BC215">
            <v>601.29199300177049</v>
          </cell>
          <cell r="BD215">
            <v>591.13521496151668</v>
          </cell>
          <cell r="BE215">
            <v>593.87865033838955</v>
          </cell>
          <cell r="BH215">
            <v>863.66930118418372</v>
          </cell>
          <cell r="BI215">
            <v>900.44793728064883</v>
          </cell>
          <cell r="BJ215">
            <v>796.55104695508282</v>
          </cell>
          <cell r="BK215">
            <v>554.0210992939999</v>
          </cell>
          <cell r="BL215">
            <v>606.10845540690343</v>
          </cell>
          <cell r="BM215">
            <v>647.02855201614761</v>
          </cell>
          <cell r="BN215">
            <v>647.02855201614761</v>
          </cell>
          <cell r="BQ215">
            <v>193.65405186837592</v>
          </cell>
          <cell r="BR215">
            <v>159.86487786720298</v>
          </cell>
          <cell r="BS215">
            <v>98.983600195699808</v>
          </cell>
          <cell r="BT215">
            <v>46.101544786290731</v>
          </cell>
          <cell r="BU215">
            <v>-4.8164624051326967</v>
          </cell>
          <cell r="BV215">
            <v>-55.893337054630933</v>
          </cell>
          <cell r="BW215">
            <v>-53.149901677758066</v>
          </cell>
          <cell r="BZ215">
            <v>0.53856674526648618</v>
          </cell>
          <cell r="CA215">
            <v>0.54288076659293216</v>
          </cell>
        </row>
        <row r="216">
          <cell r="Q216">
            <v>50.937557258403459</v>
          </cell>
          <cell r="R216">
            <v>37.39597355783981</v>
          </cell>
          <cell r="S216">
            <v>28.940566820708035</v>
          </cell>
          <cell r="T216">
            <v>30.712036930479918</v>
          </cell>
          <cell r="U216">
            <v>35.931942268301334</v>
          </cell>
          <cell r="V216">
            <v>84.686021780539505</v>
          </cell>
          <cell r="W216">
            <v>19.657021299809866</v>
          </cell>
          <cell r="X216">
            <v>156.90923406822435</v>
          </cell>
          <cell r="Y216">
            <v>37.102043533638863</v>
          </cell>
          <cell r="Z216">
            <v>219.22892079860355</v>
          </cell>
          <cell r="AA216">
            <v>1857.9286864009418</v>
          </cell>
          <cell r="AB216">
            <v>1.3273924406620223</v>
          </cell>
          <cell r="AC216">
            <v>0.31215236222979464</v>
          </cell>
          <cell r="AD216">
            <v>1.6395448028918169</v>
          </cell>
          <cell r="AE216">
            <v>60.376594117647059</v>
          </cell>
          <cell r="AF216">
            <v>907.19443251295115</v>
          </cell>
          <cell r="AG216">
            <v>88.734204559688919</v>
          </cell>
          <cell r="AH216">
            <v>42.168021793740976</v>
          </cell>
          <cell r="AI216">
            <v>57.148968347815327</v>
          </cell>
          <cell r="AJ216">
            <v>74.831563446766765</v>
          </cell>
          <cell r="AK216">
            <v>92.394756404912712</v>
          </cell>
          <cell r="AP216">
            <v>-21.052551138182217</v>
          </cell>
          <cell r="AQ216">
            <v>209.90889259197706</v>
          </cell>
          <cell r="AR216">
            <v>-37.796647301285461</v>
          </cell>
          <cell r="AS216">
            <v>-4.7720482359011669</v>
          </cell>
          <cell r="AT216">
            <v>-28.208401527107291</v>
          </cell>
          <cell r="AU216">
            <v>-44.119526516286847</v>
          </cell>
          <cell r="AV216">
            <v>-56.462814136611378</v>
          </cell>
          <cell r="AY216">
            <v>1156.427368084393</v>
          </cell>
          <cell r="AZ216">
            <v>1207.3649253427966</v>
          </cell>
          <cell r="BA216">
            <v>1244.7608989006362</v>
          </cell>
          <cell r="BB216">
            <v>1273.7014657213442</v>
          </cell>
          <cell r="BC216">
            <v>1304.413502651824</v>
          </cell>
          <cell r="BD216">
            <v>1340.3454449201256</v>
          </cell>
          <cell r="BE216">
            <v>1425.0314667006651</v>
          </cell>
          <cell r="BH216">
            <v>967.57102663059823</v>
          </cell>
          <cell r="BI216">
            <v>1056.305231190287</v>
          </cell>
          <cell r="BJ216">
            <v>1098.473252984028</v>
          </cell>
          <cell r="BK216">
            <v>1155.6222213318433</v>
          </cell>
          <cell r="BL216">
            <v>1230.4537847786103</v>
          </cell>
          <cell r="BM216">
            <v>1322.8485411835227</v>
          </cell>
          <cell r="BN216">
            <v>1322.8485411835227</v>
          </cell>
          <cell r="BQ216">
            <v>188.85634145379476</v>
          </cell>
          <cell r="BR216">
            <v>151.05969415250931</v>
          </cell>
          <cell r="BS216">
            <v>146.28764591660814</v>
          </cell>
          <cell r="BT216">
            <v>118.07924438950084</v>
          </cell>
          <cell r="BU216">
            <v>73.959717873214018</v>
          </cell>
          <cell r="BV216">
            <v>17.496903736602917</v>
          </cell>
          <cell r="BW216">
            <v>102.18292551714239</v>
          </cell>
          <cell r="BZ216">
            <v>1.1683404116155947</v>
          </cell>
          <cell r="CA216">
            <v>1.1020959829529851</v>
          </cell>
        </row>
        <row r="217">
          <cell r="Q217">
            <v>47.948095163111127</v>
          </cell>
          <cell r="R217">
            <v>202.17414155490908</v>
          </cell>
          <cell r="S217">
            <v>324.35256989120001</v>
          </cell>
          <cell r="T217">
            <v>29.542688009000006</v>
          </cell>
          <cell r="U217">
            <v>46.088720308555537</v>
          </cell>
          <cell r="V217">
            <v>81.942586403666667</v>
          </cell>
          <cell r="W217">
            <v>112.688767713</v>
          </cell>
          <cell r="X217">
            <v>112.91027647111109</v>
          </cell>
          <cell r="Y217">
            <v>12.390064585999998</v>
          </cell>
          <cell r="Z217">
            <v>29.394562673449055</v>
          </cell>
          <cell r="AA217">
            <v>1098.5364878058358</v>
          </cell>
          <cell r="AB217">
            <v>0.73356349556402356</v>
          </cell>
          <cell r="AC217" t="str">
            <v xml:space="preserve"> </v>
          </cell>
          <cell r="AD217">
            <v>0.73356349556402356</v>
          </cell>
          <cell r="AE217">
            <v>25.493252457650296</v>
          </cell>
          <cell r="AF217">
            <v>78.408472988764188</v>
          </cell>
          <cell r="AG217">
            <v>51.955568463223656</v>
          </cell>
          <cell r="AH217">
            <v>146.06491211930705</v>
          </cell>
          <cell r="AI217">
            <v>299.67891600889817</v>
          </cell>
          <cell r="AJ217">
            <v>22.744207333863471</v>
          </cell>
          <cell r="AK217">
            <v>51.474659795668401</v>
          </cell>
          <cell r="AP217">
            <v>-0.60816354431695885</v>
          </cell>
          <cell r="AQ217">
            <v>-4.1895468702641807</v>
          </cell>
          <cell r="AR217">
            <v>-4.0074733001125296</v>
          </cell>
          <cell r="AS217">
            <v>56.109229435602032</v>
          </cell>
          <cell r="AT217">
            <v>24.673653882301835</v>
          </cell>
          <cell r="AU217">
            <v>6.7984806751365348</v>
          </cell>
          <cell r="AV217">
            <v>-5.3859394871128643</v>
          </cell>
          <cell r="AY217">
            <v>99.104015031833342</v>
          </cell>
          <cell r="AZ217">
            <v>147.05211019494448</v>
          </cell>
          <cell r="BA217">
            <v>349.22625174985353</v>
          </cell>
          <cell r="BB217">
            <v>673.57882164105354</v>
          </cell>
          <cell r="BC217">
            <v>703.12150965005355</v>
          </cell>
          <cell r="BD217">
            <v>749.21022995860903</v>
          </cell>
          <cell r="BE217">
            <v>831.15281636227564</v>
          </cell>
          <cell r="BH217">
            <v>103.90172544641449</v>
          </cell>
          <cell r="BI217">
            <v>155.85729390963814</v>
          </cell>
          <cell r="BJ217">
            <v>301.9222060289452</v>
          </cell>
          <cell r="BK217">
            <v>601.60112203784342</v>
          </cell>
          <cell r="BL217">
            <v>624.34532937170684</v>
          </cell>
          <cell r="BM217">
            <v>675.8199891673753</v>
          </cell>
          <cell r="BN217">
            <v>675.8199891673753</v>
          </cell>
          <cell r="BQ217">
            <v>-4.7977104145811467</v>
          </cell>
          <cell r="BR217">
            <v>-8.8051837146936691</v>
          </cell>
          <cell r="BS217">
            <v>47.304045720908334</v>
          </cell>
          <cell r="BT217">
            <v>71.977699603210112</v>
          </cell>
          <cell r="BU217">
            <v>78.776180278346715</v>
          </cell>
          <cell r="BV217">
            <v>73.390240791233737</v>
          </cell>
          <cell r="BW217">
            <v>155.33282719490035</v>
          </cell>
          <cell r="BZ217">
            <v>0.6297736663491087</v>
          </cell>
          <cell r="CA217">
            <v>0.55921521636005278</v>
          </cell>
        </row>
        <row r="219">
          <cell r="Q219">
            <v>206.27681502049001</v>
          </cell>
          <cell r="R219">
            <v>639.88448619985002</v>
          </cell>
          <cell r="S219">
            <v>652.53199717977998</v>
          </cell>
          <cell r="T219">
            <v>248.23939259432001</v>
          </cell>
          <cell r="U219">
            <v>304.01528822100011</v>
          </cell>
          <cell r="V219">
            <v>420.99438568722007</v>
          </cell>
          <cell r="W219">
            <v>46.367790962989829</v>
          </cell>
          <cell r="X219">
            <v>583.99450135899986</v>
          </cell>
          <cell r="Y219">
            <v>70.188505643999989</v>
          </cell>
          <cell r="Z219">
            <v>-202.6288738400001</v>
          </cell>
          <cell r="AA219">
            <v>4055.4105103676493</v>
          </cell>
          <cell r="AB219" t="e">
            <v>#REF!</v>
          </cell>
          <cell r="AC219" t="e">
            <v>#REF!</v>
          </cell>
          <cell r="AD219" t="e">
            <v>#REF!</v>
          </cell>
          <cell r="AE219">
            <v>257.41269150581837</v>
          </cell>
          <cell r="AF219">
            <v>166.61080914380179</v>
          </cell>
          <cell r="AG219">
            <v>202.07436370859196</v>
          </cell>
          <cell r="AH219">
            <v>577.5588673884979</v>
          </cell>
          <cell r="AI219">
            <v>367.08218172257608</v>
          </cell>
          <cell r="AJ219">
            <v>346.06187568583243</v>
          </cell>
          <cell r="AK219">
            <v>117.1763798686485</v>
          </cell>
          <cell r="AP219">
            <v>602.54650179418172</v>
          </cell>
          <cell r="AQ219">
            <v>58.97621889519823</v>
          </cell>
          <cell r="AR219">
            <v>4.2024513118980451</v>
          </cell>
          <cell r="AS219">
            <v>62.325618811352115</v>
          </cell>
          <cell r="AT219">
            <v>285.4498154572039</v>
          </cell>
          <cell r="AU219">
            <v>-97.822483091512424</v>
          </cell>
          <cell r="AV219">
            <v>186.83890835235161</v>
          </cell>
          <cell r="AY219">
            <v>1085.5462213389999</v>
          </cell>
          <cell r="AZ219">
            <v>1291.8230363594898</v>
          </cell>
          <cell r="BA219">
            <v>1931.7075225593398</v>
          </cell>
          <cell r="BB219">
            <v>2584.2395197391197</v>
          </cell>
          <cell r="BC219">
            <v>2832.4789123334403</v>
          </cell>
          <cell r="BD219">
            <v>3136.4942005544403</v>
          </cell>
          <cell r="BE219">
            <v>3557.4885862416604</v>
          </cell>
          <cell r="BH219">
            <v>424.02350064962013</v>
          </cell>
          <cell r="BI219">
            <v>626.09786435821229</v>
          </cell>
          <cell r="BJ219">
            <v>1203.6567317467102</v>
          </cell>
          <cell r="BK219">
            <v>1570.7389134692862</v>
          </cell>
          <cell r="BL219">
            <v>1916.8007891551183</v>
          </cell>
          <cell r="BM219">
            <v>2033.9771690237667</v>
          </cell>
          <cell r="BN219">
            <v>2033.9771690237667</v>
          </cell>
          <cell r="BQ219">
            <v>661.52272068937975</v>
          </cell>
          <cell r="BR219">
            <v>665.72517200127766</v>
          </cell>
          <cell r="BS219">
            <v>728.05079081262954</v>
          </cell>
          <cell r="BT219">
            <v>1013.5006062698337</v>
          </cell>
          <cell r="BU219">
            <v>915.67812317832113</v>
          </cell>
          <cell r="BV219">
            <v>1102.5170315306736</v>
          </cell>
          <cell r="BW219">
            <v>1523.5114172178937</v>
          </cell>
          <cell r="BZ219">
            <v>2.5370019335130012</v>
          </cell>
          <cell r="CA219">
            <v>1.7168450176526209</v>
          </cell>
        </row>
        <row r="220">
          <cell r="Q220">
            <v>462.70712472049001</v>
          </cell>
          <cell r="R220">
            <v>1088.91101183302</v>
          </cell>
          <cell r="S220">
            <v>927.42099089452995</v>
          </cell>
          <cell r="T220">
            <v>395.50859826532002</v>
          </cell>
          <cell r="U220">
            <v>828.39575822100005</v>
          </cell>
          <cell r="V220">
            <v>692.66227908200005</v>
          </cell>
          <cell r="W220">
            <v>559.36255331399991</v>
          </cell>
          <cell r="X220">
            <v>641.7194013589999</v>
          </cell>
          <cell r="Y220">
            <v>155.74210564399999</v>
          </cell>
          <cell r="Z220">
            <v>149.57612615999989</v>
          </cell>
          <cell r="AA220">
            <v>7196.4493439323596</v>
          </cell>
          <cell r="AB220" t="e">
            <v>#REF!</v>
          </cell>
          <cell r="AC220" t="e">
            <v>#REF!</v>
          </cell>
          <cell r="AD220" t="e">
            <v>#REF!</v>
          </cell>
          <cell r="AE220">
            <v>396.71800000000002</v>
          </cell>
          <cell r="AF220">
            <v>230.15110914380179</v>
          </cell>
          <cell r="AG220">
            <v>437.34327619978995</v>
          </cell>
          <cell r="AH220">
            <v>997.21158021495796</v>
          </cell>
          <cell r="AI220">
            <v>670.7728257158501</v>
          </cell>
          <cell r="AJ220">
            <v>511.91857889883244</v>
          </cell>
          <cell r="AK220">
            <v>714.08966999580252</v>
          </cell>
          <cell r="AP220">
            <v>617.52199999999993</v>
          </cell>
          <cell r="AQ220">
            <v>50.052285295198232</v>
          </cell>
          <cell r="AR220">
            <v>25.36384852070006</v>
          </cell>
          <cell r="AS220">
            <v>91.699431618062022</v>
          </cell>
          <cell r="AT220">
            <v>256.64816517867985</v>
          </cell>
          <cell r="AU220">
            <v>-116.40998063351242</v>
          </cell>
          <cell r="AV220">
            <v>114.30608822519753</v>
          </cell>
          <cell r="AY220">
            <v>1294.4433944389998</v>
          </cell>
          <cell r="AZ220">
            <v>1757.1505191594899</v>
          </cell>
          <cell r="BA220">
            <v>2846.0615309925097</v>
          </cell>
          <cell r="BB220">
            <v>3773.4825218870396</v>
          </cell>
          <cell r="BC220">
            <v>4168.9911201523601</v>
          </cell>
          <cell r="BD220">
            <v>4997.3868783733597</v>
          </cell>
          <cell r="BE220">
            <v>5690.0491574553598</v>
          </cell>
          <cell r="BH220">
            <v>626.86910914380178</v>
          </cell>
          <cell r="BI220">
            <v>1064.2123853435919</v>
          </cell>
          <cell r="BJ220">
            <v>2061.4239655585498</v>
          </cell>
          <cell r="BK220">
            <v>2732.1967912743999</v>
          </cell>
          <cell r="BL220">
            <v>3244.1153701732319</v>
          </cell>
          <cell r="BM220">
            <v>3958.2050401690349</v>
          </cell>
          <cell r="BN220">
            <v>3958.2050401690349</v>
          </cell>
          <cell r="BQ220">
            <v>667.57428529519814</v>
          </cell>
          <cell r="BR220">
            <v>692.93813381589803</v>
          </cell>
          <cell r="BS220">
            <v>784.63756543395994</v>
          </cell>
          <cell r="BT220">
            <v>1041.28573061264</v>
          </cell>
          <cell r="BU220">
            <v>924.87574997912748</v>
          </cell>
          <cell r="BV220">
            <v>1039.1818382043248</v>
          </cell>
          <cell r="BW220">
            <v>1731.8441172863249</v>
          </cell>
          <cell r="BZ220">
            <v>3.7340925952072799</v>
          </cell>
          <cell r="CA220">
            <v>2.9056975255248991</v>
          </cell>
        </row>
        <row r="221">
          <cell r="Q221">
            <v>256.43030970000001</v>
          </cell>
          <cell r="R221">
            <v>449.02652563316997</v>
          </cell>
          <cell r="S221">
            <v>274.88899371474997</v>
          </cell>
          <cell r="T221">
            <v>147.26920567100001</v>
          </cell>
          <cell r="U221">
            <v>524.38046999999995</v>
          </cell>
          <cell r="V221">
            <v>271.66789339477998</v>
          </cell>
          <cell r="W221">
            <v>512.99476235101008</v>
          </cell>
          <cell r="X221">
            <v>57.724899999999998</v>
          </cell>
          <cell r="Y221">
            <v>85.553600000000003</v>
          </cell>
          <cell r="Z221">
            <v>352.20499999999998</v>
          </cell>
          <cell r="AA221">
            <v>3141.0388335647103</v>
          </cell>
          <cell r="AB221">
            <v>3.150803278221824</v>
          </cell>
          <cell r="AC221">
            <v>4.460308481439193E-2</v>
          </cell>
          <cell r="AD221">
            <v>3.1954063630362164</v>
          </cell>
          <cell r="AE221">
            <v>139.30530849418165</v>
          </cell>
          <cell r="AF221">
            <v>63.540300000000002</v>
          </cell>
          <cell r="AG221">
            <v>235.26891249119799</v>
          </cell>
          <cell r="AH221">
            <v>419.65271282646</v>
          </cell>
          <cell r="AI221">
            <v>303.69064399327402</v>
          </cell>
          <cell r="AJ221">
            <v>165.856703213</v>
          </cell>
          <cell r="AK221">
            <v>596.91329012715403</v>
          </cell>
          <cell r="AP221">
            <v>14.975498205818354</v>
          </cell>
          <cell r="AQ221">
            <v>-8.9239336000000051</v>
          </cell>
          <cell r="AR221">
            <v>21.161397208802015</v>
          </cell>
          <cell r="AS221">
            <v>29.373812806709964</v>
          </cell>
          <cell r="AT221">
            <v>-28.80165027852405</v>
          </cell>
          <cell r="AU221">
            <v>-18.587497541999994</v>
          </cell>
          <cell r="AV221">
            <v>-72.532820127154082</v>
          </cell>
          <cell r="AY221">
            <v>208.8971731</v>
          </cell>
          <cell r="AZ221">
            <v>465.32748279999998</v>
          </cell>
          <cell r="BA221">
            <v>914.35400843316995</v>
          </cell>
          <cell r="BB221">
            <v>1189.2430021479199</v>
          </cell>
          <cell r="BC221">
            <v>1336.5122078189199</v>
          </cell>
          <cell r="BD221">
            <v>1860.8926778189198</v>
          </cell>
          <cell r="BE221">
            <v>2132.5605712136999</v>
          </cell>
          <cell r="BH221">
            <v>202.84560849418165</v>
          </cell>
          <cell r="BI221">
            <v>438.11452098537961</v>
          </cell>
          <cell r="BJ221">
            <v>857.76723381183956</v>
          </cell>
          <cell r="BK221">
            <v>1161.4578778051136</v>
          </cell>
          <cell r="BL221">
            <v>1327.3145810181136</v>
          </cell>
          <cell r="BM221">
            <v>1924.2278711452677</v>
          </cell>
          <cell r="BN221">
            <v>1924.2278711452677</v>
          </cell>
          <cell r="BQ221">
            <v>6.0515646058183563</v>
          </cell>
          <cell r="BR221">
            <v>27.212961814620371</v>
          </cell>
          <cell r="BS221">
            <v>56.586774621330392</v>
          </cell>
          <cell r="BT221">
            <v>27.785124342806284</v>
          </cell>
          <cell r="BU221">
            <v>9.1976268008063471</v>
          </cell>
          <cell r="BV221">
            <v>-63.335193326347962</v>
          </cell>
          <cell r="BW221">
            <v>208.33270006843213</v>
          </cell>
          <cell r="BZ221">
            <v>1.1970906616942789</v>
          </cell>
          <cell r="CA221">
            <v>1.188852507872278</v>
          </cell>
        </row>
        <row r="223">
          <cell r="Q223">
            <v>1.5</v>
          </cell>
          <cell r="R223">
            <v>1.7</v>
          </cell>
          <cell r="S223">
            <v>0</v>
          </cell>
          <cell r="T223">
            <v>531.70000000000005</v>
          </cell>
          <cell r="U223">
            <v>6.7278700999999996E-2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699.42638120100003</v>
          </cell>
          <cell r="AB223">
            <v>0.44292034051667567</v>
          </cell>
          <cell r="AC223" t="str">
            <v xml:space="preserve"> </v>
          </cell>
          <cell r="AD223">
            <v>0.44292034051667567</v>
          </cell>
          <cell r="AE223">
            <v>0</v>
          </cell>
          <cell r="AF223">
            <v>161.71041390315327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535</v>
          </cell>
          <cell r="AP223">
            <v>0</v>
          </cell>
          <cell r="AQ223">
            <v>2.7486885968467334</v>
          </cell>
          <cell r="AR223">
            <v>1.5</v>
          </cell>
          <cell r="AS223">
            <v>1.7</v>
          </cell>
          <cell r="AT223">
            <v>0</v>
          </cell>
          <cell r="AU223">
            <v>531.70000000000005</v>
          </cell>
          <cell r="AV223">
            <v>-534.93272129900004</v>
          </cell>
          <cell r="AY223">
            <v>164.4591025</v>
          </cell>
          <cell r="AZ223">
            <v>165.9591025</v>
          </cell>
          <cell r="BA223">
            <v>167.65910250000002</v>
          </cell>
          <cell r="BB223">
            <v>167.65910250000002</v>
          </cell>
          <cell r="BC223">
            <v>699.35910250000006</v>
          </cell>
          <cell r="BD223">
            <v>699.42638120100003</v>
          </cell>
          <cell r="BE223">
            <v>699.42638120100003</v>
          </cell>
          <cell r="BH223">
            <v>161.71041390315327</v>
          </cell>
          <cell r="BI223">
            <v>161.71041390315327</v>
          </cell>
          <cell r="BJ223">
            <v>161.71041390315327</v>
          </cell>
          <cell r="BK223">
            <v>161.71041390315327</v>
          </cell>
          <cell r="BL223">
            <v>161.71041390315327</v>
          </cell>
          <cell r="BM223">
            <v>696.71041390315327</v>
          </cell>
          <cell r="BN223">
            <v>696.71041390315327</v>
          </cell>
          <cell r="BQ223">
            <v>2.7486885968467392</v>
          </cell>
          <cell r="BR223">
            <v>4.2486885968467387</v>
          </cell>
          <cell r="BS223">
            <v>5.9486885968467389</v>
          </cell>
          <cell r="BT223">
            <v>5.9486885968467389</v>
          </cell>
          <cell r="BU223">
            <v>537.6486885968468</v>
          </cell>
          <cell r="BV223">
            <v>2.7159672978467597</v>
          </cell>
          <cell r="BW223">
            <v>2.7159672978467597</v>
          </cell>
          <cell r="BZ223">
            <v>0.62640374392081233</v>
          </cell>
          <cell r="CA223">
            <v>0.14484119580029256</v>
          </cell>
        </row>
        <row r="225">
          <cell r="Q225">
            <v>565.83517064273622</v>
          </cell>
          <cell r="R225">
            <v>42.685130151915928</v>
          </cell>
          <cell r="S225">
            <v>121.74199531563303</v>
          </cell>
          <cell r="T225">
            <v>-716.07373198375967</v>
          </cell>
          <cell r="U225">
            <v>52.654882650232103</v>
          </cell>
          <cell r="V225">
            <v>-437.69818666688025</v>
          </cell>
          <cell r="W225">
            <v>746.83107923199123</v>
          </cell>
          <cell r="X225">
            <v>-565.43032128721893</v>
          </cell>
          <cell r="Y225">
            <v>459.90283069623837</v>
          </cell>
          <cell r="Z225">
            <v>1576.7389019964503</v>
          </cell>
          <cell r="AA225">
            <v>386.77268877276822</v>
          </cell>
          <cell r="AB225">
            <v>0.45947304115191756</v>
          </cell>
          <cell r="AC225" t="e">
            <v>#VALUE!</v>
          </cell>
          <cell r="AD225">
            <v>0.36190379312043519</v>
          </cell>
          <cell r="AE225">
            <v>508.70000000000005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P225">
            <v>-728.72774775733319</v>
          </cell>
          <cell r="AQ225">
            <v>-1240.387314217237</v>
          </cell>
          <cell r="AR225">
            <v>565.83517064273622</v>
          </cell>
          <cell r="AS225">
            <v>42.685130151915928</v>
          </cell>
          <cell r="AT225">
            <v>121.74199531563303</v>
          </cell>
          <cell r="AU225">
            <v>-716.07373198375967</v>
          </cell>
          <cell r="AV225">
            <v>52.654882650232103</v>
          </cell>
          <cell r="AY225">
            <v>-1460.4150619745701</v>
          </cell>
          <cell r="AZ225">
            <v>-894.57989133183389</v>
          </cell>
          <cell r="BA225">
            <v>-851.89476117991796</v>
          </cell>
          <cell r="BB225">
            <v>-730.1527658642849</v>
          </cell>
          <cell r="BC225">
            <v>-1446.2264978480446</v>
          </cell>
          <cell r="BD225">
            <v>-1393.5716151978124</v>
          </cell>
          <cell r="BE225">
            <v>-1831.2698018646927</v>
          </cell>
          <cell r="BH225">
            <v>508.70000000000005</v>
          </cell>
          <cell r="BI225">
            <v>508.70000000000005</v>
          </cell>
          <cell r="BJ225">
            <v>508.70000000000005</v>
          </cell>
          <cell r="BK225">
            <v>508.70000000000005</v>
          </cell>
          <cell r="BL225">
            <v>508.70000000000005</v>
          </cell>
          <cell r="BM225">
            <v>508.70000000000005</v>
          </cell>
          <cell r="BN225">
            <v>508.70000000000005</v>
          </cell>
          <cell r="BQ225">
            <v>-1969.1150619745699</v>
          </cell>
          <cell r="BR225">
            <v>-1403.2798913318338</v>
          </cell>
          <cell r="BS225">
            <v>-1360.5947611799179</v>
          </cell>
          <cell r="BT225">
            <v>-1238.8527658642849</v>
          </cell>
          <cell r="BU225">
            <v>-1954.9264978480446</v>
          </cell>
          <cell r="BV225">
            <v>-1902.2716151978125</v>
          </cell>
          <cell r="BW225">
            <v>-2339.9698018646927</v>
          </cell>
          <cell r="BZ225">
            <v>-1.2953598367006307</v>
          </cell>
          <cell r="CA225">
            <v>0.45563371291434246</v>
          </cell>
        </row>
        <row r="226">
          <cell r="Q226">
            <v>-30.112321813264227</v>
          </cell>
          <cell r="R226">
            <v>293.96046498791429</v>
          </cell>
          <cell r="S226">
            <v>131.99697951248331</v>
          </cell>
          <cell r="T226">
            <v>-429.1030702787582</v>
          </cell>
          <cell r="U226">
            <v>53.862612822234006</v>
          </cell>
          <cell r="V226">
            <v>222.47641698612006</v>
          </cell>
          <cell r="W226">
            <v>264.01452723499602</v>
          </cell>
          <cell r="X226">
            <v>46.525055275661792</v>
          </cell>
          <cell r="Y226">
            <v>54.253219819235881</v>
          </cell>
          <cell r="Z226">
            <v>578.56029855644999</v>
          </cell>
          <cell r="AA226">
            <v>603.55169489150296</v>
          </cell>
          <cell r="AB226">
            <v>0.3713819486434935</v>
          </cell>
          <cell r="AC226" t="str">
            <v xml:space="preserve"> </v>
          </cell>
          <cell r="AD226">
            <v>0.3713819486434935</v>
          </cell>
          <cell r="AE226">
            <v>538.70000000000005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P226">
            <v>-305.24850433333336</v>
          </cell>
          <cell r="AQ226">
            <v>-816.33398387823672</v>
          </cell>
          <cell r="AR226">
            <v>-30.112321813264227</v>
          </cell>
          <cell r="AS226">
            <v>293.96046498791429</v>
          </cell>
          <cell r="AT226">
            <v>131.99697951248331</v>
          </cell>
          <cell r="AU226">
            <v>-429.1030702787582</v>
          </cell>
          <cell r="AV226">
            <v>53.862612822234006</v>
          </cell>
          <cell r="AY226">
            <v>-582.88248821157003</v>
          </cell>
          <cell r="AZ226">
            <v>-612.99481002483424</v>
          </cell>
          <cell r="BA226">
            <v>-319.03434503691994</v>
          </cell>
          <cell r="BB226">
            <v>-187.03736552443661</v>
          </cell>
          <cell r="BC226">
            <v>-616.1404358031948</v>
          </cell>
          <cell r="BD226">
            <v>-562.27782298096076</v>
          </cell>
          <cell r="BE226">
            <v>-339.80140599484071</v>
          </cell>
          <cell r="BH226">
            <v>538.70000000000005</v>
          </cell>
          <cell r="BI226">
            <v>538.70000000000005</v>
          </cell>
          <cell r="BJ226">
            <v>538.70000000000005</v>
          </cell>
          <cell r="BK226">
            <v>538.70000000000005</v>
          </cell>
          <cell r="BL226">
            <v>538.70000000000005</v>
          </cell>
          <cell r="BM226">
            <v>538.70000000000005</v>
          </cell>
          <cell r="BN226">
            <v>538.70000000000005</v>
          </cell>
          <cell r="BQ226">
            <v>-1121.5824882115699</v>
          </cell>
          <cell r="BR226">
            <v>-1151.6948100248342</v>
          </cell>
          <cell r="BS226">
            <v>-857.73434503691999</v>
          </cell>
          <cell r="BT226">
            <v>-725.73736552443665</v>
          </cell>
          <cell r="BU226">
            <v>-1154.8404358031949</v>
          </cell>
          <cell r="BV226">
            <v>-1100.9778229809608</v>
          </cell>
          <cell r="BW226">
            <v>-878.50140599484075</v>
          </cell>
          <cell r="BZ226">
            <v>-0.55186623637049481</v>
          </cell>
          <cell r="CA226">
            <v>0.48250418939838075</v>
          </cell>
        </row>
        <row r="227">
          <cell r="Q227">
            <v>595.94749245600042</v>
          </cell>
          <cell r="R227">
            <v>-251.27533483599836</v>
          </cell>
          <cell r="S227">
            <v>-10.254984196850273</v>
          </cell>
          <cell r="T227">
            <v>-286.97066170500148</v>
          </cell>
          <cell r="U227">
            <v>-1.2077301720019022</v>
          </cell>
          <cell r="V227">
            <v>-660.1746036530003</v>
          </cell>
          <cell r="W227">
            <v>482.81655199699526</v>
          </cell>
          <cell r="X227">
            <v>-611.9553765628807</v>
          </cell>
          <cell r="Y227">
            <v>405.64961087700249</v>
          </cell>
          <cell r="Z227">
            <v>998.17860344000019</v>
          </cell>
          <cell r="AA227">
            <v>-216.77900611873474</v>
          </cell>
          <cell r="AB227">
            <v>8.8091092508424063E-2</v>
          </cell>
          <cell r="AC227">
            <v>-9.7569248031482342E-2</v>
          </cell>
          <cell r="AD227">
            <v>-9.4781555230582879E-3</v>
          </cell>
          <cell r="AE227">
            <v>-30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P227">
            <v>-423.47924342399983</v>
          </cell>
          <cell r="AQ227">
            <v>-424.05333033900024</v>
          </cell>
          <cell r="AR227">
            <v>595.94749245600042</v>
          </cell>
          <cell r="AS227">
            <v>-251.27533483599836</v>
          </cell>
          <cell r="AT227">
            <v>-10.254984196850273</v>
          </cell>
          <cell r="AU227">
            <v>-286.97066170500148</v>
          </cell>
          <cell r="AV227">
            <v>-1.2077301720019022</v>
          </cell>
          <cell r="AY227">
            <v>-877.53257376300007</v>
          </cell>
          <cell r="AZ227">
            <v>-281.58508130699965</v>
          </cell>
          <cell r="BA227">
            <v>-532.86041614299802</v>
          </cell>
          <cell r="BB227">
            <v>-543.11540033984829</v>
          </cell>
          <cell r="BC227">
            <v>-830.08606204484977</v>
          </cell>
          <cell r="BD227">
            <v>-831.29379221685167</v>
          </cell>
          <cell r="BE227">
            <v>-1491.468395869852</v>
          </cell>
          <cell r="BH227">
            <v>-30</v>
          </cell>
          <cell r="BI227">
            <v>-30</v>
          </cell>
          <cell r="BJ227">
            <v>-30</v>
          </cell>
          <cell r="BK227">
            <v>-30</v>
          </cell>
          <cell r="BL227">
            <v>-30</v>
          </cell>
          <cell r="BM227">
            <v>-30</v>
          </cell>
          <cell r="BN227">
            <v>-30</v>
          </cell>
          <cell r="BQ227">
            <v>-847.53257376300007</v>
          </cell>
          <cell r="BR227">
            <v>-251.58508130699965</v>
          </cell>
          <cell r="BS227">
            <v>-502.86041614299802</v>
          </cell>
          <cell r="BT227">
            <v>-513.11540033984829</v>
          </cell>
          <cell r="BU227">
            <v>-800.08606204484977</v>
          </cell>
          <cell r="BV227">
            <v>-801.29379221685167</v>
          </cell>
          <cell r="BW227">
            <v>-1461.468395869852</v>
          </cell>
          <cell r="BZ227">
            <v>-0.7434936003301359</v>
          </cell>
          <cell r="CA227">
            <v>-2.6870476484038279E-2</v>
          </cell>
        </row>
        <row r="229">
          <cell r="Q229">
            <v>113.60904076154917</v>
          </cell>
          <cell r="R229">
            <v>-30.31941150553935</v>
          </cell>
          <cell r="S229">
            <v>47.558428417285803</v>
          </cell>
          <cell r="T229">
            <v>-21.640834195668504</v>
          </cell>
          <cell r="U229">
            <v>2.8244104159981589</v>
          </cell>
          <cell r="V229">
            <v>-57.23175594150689</v>
          </cell>
          <cell r="W229">
            <v>31.669447855394424</v>
          </cell>
          <cell r="X229">
            <v>5.1598940377396048</v>
          </cell>
          <cell r="Y229">
            <v>-29.310037596407653</v>
          </cell>
          <cell r="Z229">
            <v>-961.60703299351542</v>
          </cell>
          <cell r="AA229">
            <v>-1106.553734344036</v>
          </cell>
          <cell r="AB229">
            <v>0</v>
          </cell>
          <cell r="AC229">
            <v>0</v>
          </cell>
          <cell r="AD229">
            <v>0</v>
          </cell>
          <cell r="AE229">
            <v>-210.15052579043538</v>
          </cell>
          <cell r="AF229">
            <v>-1151.2558269251037</v>
          </cell>
          <cell r="AG229">
            <v>1039.6382495434837</v>
          </cell>
          <cell r="AH229">
            <v>-61.374269149178588</v>
          </cell>
          <cell r="AI229">
            <v>451.23160132242594</v>
          </cell>
          <cell r="AJ229">
            <v>-273.17633927222118</v>
          </cell>
          <cell r="AK229">
            <v>-309.61031192671675</v>
          </cell>
          <cell r="AP229">
            <v>115.52501771650657</v>
          </cell>
          <cell r="AQ229">
            <v>1038.6154513996673</v>
          </cell>
          <cell r="AR229">
            <v>-926.02920878193447</v>
          </cell>
          <cell r="AS229">
            <v>31.054857643639238</v>
          </cell>
          <cell r="AT229">
            <v>-403.67317290514012</v>
          </cell>
          <cell r="AU229">
            <v>251.53550507655268</v>
          </cell>
          <cell r="AV229">
            <v>312.43472234271491</v>
          </cell>
          <cell r="AY229">
            <v>0</v>
          </cell>
          <cell r="AZ229">
            <v>-93.656842837816058</v>
          </cell>
          <cell r="BA229">
            <v>-123.97625434335541</v>
          </cell>
          <cell r="BB229">
            <v>-76.417825926069611</v>
          </cell>
          <cell r="BC229">
            <v>-98.058660121738114</v>
          </cell>
          <cell r="BD229">
            <v>-95.234249705739956</v>
          </cell>
          <cell r="BE229">
            <v>-152.46600564724685</v>
          </cell>
          <cell r="BH229">
            <v>0</v>
          </cell>
          <cell r="BI229">
            <v>-321.76810317205536</v>
          </cell>
          <cell r="BJ229">
            <v>-383.14237232123395</v>
          </cell>
          <cell r="BK229">
            <v>68.089229001191995</v>
          </cell>
          <cell r="BL229">
            <v>-205.08711027102919</v>
          </cell>
          <cell r="BM229">
            <v>-514.69742219774594</v>
          </cell>
          <cell r="BN229">
            <v>-514.69742219774594</v>
          </cell>
          <cell r="BQ229">
            <v>0</v>
          </cell>
          <cell r="BR229">
            <v>228.11126033423932</v>
          </cell>
          <cell r="BS229">
            <v>259.16611797787857</v>
          </cell>
          <cell r="BT229">
            <v>-144.50705492726161</v>
          </cell>
          <cell r="BU229">
            <v>107.02845014929107</v>
          </cell>
          <cell r="BV229">
            <v>419.46317249200598</v>
          </cell>
          <cell r="BW229">
            <v>362.23141655049909</v>
          </cell>
          <cell r="BZ229">
            <v>-8.7829430695248872E-2</v>
          </cell>
          <cell r="CA229">
            <v>-0.18369294579056852</v>
          </cell>
        </row>
        <row r="231">
          <cell r="Q231">
            <v>-0.768620355215615</v>
          </cell>
          <cell r="R231">
            <v>-0.41810785959837654</v>
          </cell>
          <cell r="S231">
            <v>-0.46972883027521212</v>
          </cell>
          <cell r="T231">
            <v>-4.1697396815101213E-2</v>
          </cell>
          <cell r="U231">
            <v>-0.31151104121765066</v>
          </cell>
          <cell r="V231">
            <v>8.9386064816596972E-2</v>
          </cell>
          <cell r="W231">
            <v>-0.6360534566540853</v>
          </cell>
          <cell r="X231">
            <v>-0.10314422638298967</v>
          </cell>
          <cell r="Y231">
            <v>-0.60868174236197548</v>
          </cell>
          <cell r="Z231">
            <v>-0.62040129814967115</v>
          </cell>
          <cell r="AA231">
            <v>-5.5370138666519448</v>
          </cell>
          <cell r="AB231" t="e">
            <v>#VALUE!</v>
          </cell>
          <cell r="AC231" t="e">
            <v>#VALUE!</v>
          </cell>
          <cell r="AD231">
            <v>-4.6494227548368391E-3</v>
          </cell>
          <cell r="AE231">
            <v>-0.51588762814687394</v>
          </cell>
          <cell r="AF231">
            <v>2.675224129192514E-2</v>
          </cell>
          <cell r="AG231">
            <v>-1.1042489310337926</v>
          </cell>
          <cell r="AH231">
            <v>-0.34329725120013282</v>
          </cell>
          <cell r="AI231">
            <v>-0.50332104792808885</v>
          </cell>
          <cell r="AJ231">
            <v>-9.4923968352481985E-2</v>
          </cell>
          <cell r="AK231">
            <v>-0.33435262116542841</v>
          </cell>
          <cell r="AP231">
            <v>2.1814768791581562E-2</v>
          </cell>
          <cell r="AQ231">
            <v>-6.4558470752363428E-2</v>
          </cell>
          <cell r="AR231">
            <v>0.33562857581817762</v>
          </cell>
          <cell r="AS231">
            <v>-7.4810608398243716E-2</v>
          </cell>
          <cell r="AT231">
            <v>3.3592217652876732E-2</v>
          </cell>
          <cell r="AU231">
            <v>5.3226571537380772E-2</v>
          </cell>
          <cell r="AV231">
            <v>-2.2841579947777746E-2</v>
          </cell>
          <cell r="AY231">
            <v>-0.53187908881573065</v>
          </cell>
          <cell r="AZ231">
            <v>-1.3004994440313449</v>
          </cell>
          <cell r="BA231">
            <v>-1.7186073036297218</v>
          </cell>
          <cell r="BB231">
            <v>-2.188336133904933</v>
          </cell>
          <cell r="BC231">
            <v>-2.2300335307200356</v>
          </cell>
          <cell r="BD231">
            <v>-2.5415445719376861</v>
          </cell>
          <cell r="BE231">
            <v>-2.452158507121089</v>
          </cell>
          <cell r="BH231">
            <v>-0.54108396180460594</v>
          </cell>
          <cell r="BI231">
            <v>-1.5933843178887419</v>
          </cell>
          <cell r="BJ231">
            <v>-1.9366815690888737</v>
          </cell>
          <cell r="BK231">
            <v>-2.4400026170169626</v>
          </cell>
          <cell r="BL231">
            <v>-2.5349265853694445</v>
          </cell>
          <cell r="BM231">
            <v>-2.8692792065348733</v>
          </cell>
          <cell r="BN231">
            <v>-2.8692792065348733</v>
          </cell>
          <cell r="BQ231">
            <v>9.2048729888756248E-3</v>
          </cell>
          <cell r="BR231">
            <v>0.29288487385739564</v>
          </cell>
          <cell r="BS231">
            <v>0.21807426545915179</v>
          </cell>
          <cell r="BT231">
            <v>0.25166648311202827</v>
          </cell>
          <cell r="BU231">
            <v>0.30489305464940863</v>
          </cell>
          <cell r="BV231">
            <v>0.32773463459718721</v>
          </cell>
          <cell r="BW231">
            <v>0.41712069941378438</v>
          </cell>
        </row>
        <row r="232">
          <cell r="Q232">
            <v>-0.76727683139141312</v>
          </cell>
          <cell r="R232">
            <v>-0.41658519926428106</v>
          </cell>
          <cell r="S232">
            <v>-0.46972883027521212</v>
          </cell>
          <cell r="T232">
            <v>0.4345370147370039</v>
          </cell>
          <cell r="U232">
            <v>-0.31145078085921407</v>
          </cell>
          <cell r="V232">
            <v>8.9386064816596972E-2</v>
          </cell>
          <cell r="W232">
            <v>-0.6360534566540853</v>
          </cell>
          <cell r="X232">
            <v>-0.10314422638298967</v>
          </cell>
          <cell r="Y232">
            <v>-0.60868174236197548</v>
          </cell>
          <cell r="Z232">
            <v>-0.62040129814967115</v>
          </cell>
          <cell r="AA232">
            <v>-4.9105498623726955</v>
          </cell>
          <cell r="AB232" t="e">
            <v>#VALUE!</v>
          </cell>
          <cell r="AC232" t="e">
            <v>#VALUE!</v>
          </cell>
          <cell r="AD232">
            <v>-4.2527067350316538E-3</v>
          </cell>
          <cell r="AE232">
            <v>-0.51588762814687394</v>
          </cell>
          <cell r="AF232">
            <v>0.17159343709221769</v>
          </cell>
          <cell r="AG232">
            <v>-1.1042489310337926</v>
          </cell>
          <cell r="AH232">
            <v>-0.34329725120013282</v>
          </cell>
          <cell r="AI232">
            <v>-0.50332104792808885</v>
          </cell>
          <cell r="AJ232">
            <v>-9.4923968352481985E-2</v>
          </cell>
          <cell r="AK232">
            <v>0.14483754279992095</v>
          </cell>
          <cell r="AP232">
            <v>2.1814768791581562E-2</v>
          </cell>
          <cell r="AQ232">
            <v>-6.209651834224629E-2</v>
          </cell>
          <cell r="AR232">
            <v>0.33697209964237951</v>
          </cell>
          <cell r="AS232">
            <v>-7.3287948064148234E-2</v>
          </cell>
          <cell r="AT232">
            <v>3.3592217652876732E-2</v>
          </cell>
          <cell r="AU232">
            <v>0.52946098308948586</v>
          </cell>
          <cell r="AV232">
            <v>0.45628832365913502</v>
          </cell>
          <cell r="AY232">
            <v>-0.38457594060532102</v>
          </cell>
          <cell r="AZ232">
            <v>-1.1518527719967331</v>
          </cell>
          <cell r="BA232">
            <v>-1.568437971261015</v>
          </cell>
          <cell r="BB232">
            <v>-2.0381668015362262</v>
          </cell>
          <cell r="BC232">
            <v>-1.6036297867992235</v>
          </cell>
          <cell r="BD232">
            <v>-1.9150805676584373</v>
          </cell>
          <cell r="BE232">
            <v>-1.8256945028418403</v>
          </cell>
          <cell r="BH232">
            <v>-0.39624276600431341</v>
          </cell>
          <cell r="BI232">
            <v>-1.4485431220884493</v>
          </cell>
          <cell r="BJ232">
            <v>-1.791840373288581</v>
          </cell>
          <cell r="BK232">
            <v>-2.2951614212166698</v>
          </cell>
          <cell r="BL232">
            <v>-2.3900853895691516</v>
          </cell>
          <cell r="BM232">
            <v>-2.2452478467692316</v>
          </cell>
          <cell r="BN232">
            <v>-2.2452478467692316</v>
          </cell>
          <cell r="BQ232">
            <v>1.1666825398992775E-2</v>
          </cell>
          <cell r="BR232">
            <v>0.29669035009171468</v>
          </cell>
          <cell r="BS232">
            <v>0.22340240202756637</v>
          </cell>
          <cell r="BT232">
            <v>0.25699461968044285</v>
          </cell>
          <cell r="BU232">
            <v>0.78645560276992843</v>
          </cell>
          <cell r="BV232">
            <v>0.33016727911079435</v>
          </cell>
          <cell r="BW232">
            <v>0.4195533439273913</v>
          </cell>
        </row>
      </sheetData>
      <sheetData sheetId="1" refreshError="1"/>
      <sheetData sheetId="2" refreshError="1"/>
      <sheetData sheetId="3" refreshError="1"/>
      <sheetData sheetId="4" refreshError="1">
        <row r="7">
          <cell r="C7" t="str">
            <v>Plan Finan.</v>
          </cell>
          <cell r="E7" t="str">
            <v>Plan Financiero</v>
          </cell>
          <cell r="F7" t="str">
            <v>Plan Financiero</v>
          </cell>
          <cell r="G7" t="str">
            <v>Actual</v>
          </cell>
          <cell r="H7" t="str">
            <v>Escenario</v>
          </cell>
          <cell r="I7" t="str">
            <v>Diferencias</v>
          </cell>
          <cell r="J7" t="str">
            <v>Diferencias</v>
          </cell>
          <cell r="K7" t="str">
            <v>Diferencias</v>
          </cell>
          <cell r="L7" t="str">
            <v>Var. %</v>
          </cell>
          <cell r="M7" t="str">
            <v>Var. %</v>
          </cell>
          <cell r="N7" t="str">
            <v>Var.%</v>
          </cell>
          <cell r="O7" t="str">
            <v>% PIB</v>
          </cell>
          <cell r="P7" t="str">
            <v>% PIB</v>
          </cell>
          <cell r="Q7" t="str">
            <v>% PIB</v>
          </cell>
        </row>
        <row r="8">
          <cell r="C8" t="str">
            <v>Dic 20/96</v>
          </cell>
          <cell r="E8" t="str">
            <v>Dic20/96</v>
          </cell>
          <cell r="F8" t="str">
            <v>Mar07/97</v>
          </cell>
          <cell r="G8">
            <v>1997</v>
          </cell>
          <cell r="H8" t="str">
            <v>Alternativo</v>
          </cell>
          <cell r="I8">
            <v>1997</v>
          </cell>
          <cell r="J8">
            <v>1997</v>
          </cell>
          <cell r="K8">
            <v>1996</v>
          </cell>
          <cell r="L8" t="str">
            <v>P.F. Dic20-97/96</v>
          </cell>
          <cell r="M8" t="str">
            <v>P.F. Mar07-97/96</v>
          </cell>
          <cell r="N8" t="str">
            <v>Actual/96</v>
          </cell>
          <cell r="O8" t="str">
            <v>P.F. Dic20/96</v>
          </cell>
          <cell r="P8" t="str">
            <v>P.F. Mar07/97</v>
          </cell>
          <cell r="Q8" t="str">
            <v>Actual</v>
          </cell>
        </row>
        <row r="9">
          <cell r="C9">
            <v>1</v>
          </cell>
          <cell r="E9">
            <v>2</v>
          </cell>
          <cell r="F9">
            <v>2</v>
          </cell>
          <cell r="G9">
            <v>3</v>
          </cell>
          <cell r="I9" t="str">
            <v>5=3-2</v>
          </cell>
          <cell r="J9" t="str">
            <v>4=3-2</v>
          </cell>
          <cell r="K9" t="str">
            <v>3=2-1</v>
          </cell>
          <cell r="L9">
            <v>7</v>
          </cell>
          <cell r="M9">
            <v>5</v>
          </cell>
          <cell r="N9" t="str">
            <v>6=3/1</v>
          </cell>
          <cell r="O9">
            <v>10</v>
          </cell>
          <cell r="P9">
            <v>7</v>
          </cell>
          <cell r="Q9">
            <v>8</v>
          </cell>
        </row>
        <row r="11">
          <cell r="C11">
            <v>12004378.989300001</v>
          </cell>
          <cell r="E11">
            <v>14505177</v>
          </cell>
          <cell r="F11">
            <v>15137015.515000002</v>
          </cell>
          <cell r="G11">
            <v>14482198.458000001</v>
          </cell>
          <cell r="H11">
            <v>14154523.199999999</v>
          </cell>
          <cell r="I11">
            <v>631838.51500000246</v>
          </cell>
          <cell r="J11">
            <v>-654817.05700000189</v>
          </cell>
          <cell r="K11">
            <v>48989.000900000334</v>
          </cell>
          <cell r="L11">
            <v>20.341277324258613</v>
          </cell>
          <cell r="M11">
            <v>25.583285329935677</v>
          </cell>
          <cell r="N11">
            <v>20.150637313776198</v>
          </cell>
          <cell r="O11">
            <v>13.057849175859474</v>
          </cell>
          <cell r="P11">
            <v>13.557960647811004</v>
          </cell>
          <cell r="Q11">
            <v>13.067324726148918</v>
          </cell>
        </row>
        <row r="12">
          <cell r="C12">
            <v>10516955.6931</v>
          </cell>
          <cell r="E12">
            <v>12882399</v>
          </cell>
          <cell r="F12">
            <v>13620616.300000003</v>
          </cell>
          <cell r="G12">
            <v>12862955.058</v>
          </cell>
          <cell r="H12">
            <v>12522745.799999999</v>
          </cell>
          <cell r="I12">
            <v>738217.30000000261</v>
          </cell>
          <cell r="J12">
            <v>-757661.24200000241</v>
          </cell>
          <cell r="K12">
            <v>-13452.759099999443</v>
          </cell>
          <cell r="L12">
            <v>22.648597148475822</v>
          </cell>
          <cell r="M12">
            <v>29.676893371542356</v>
          </cell>
          <cell r="N12">
            <v>22.463478506417299</v>
          </cell>
          <cell r="O12">
            <v>11.596992106007592</v>
          </cell>
          <cell r="P12">
            <v>12.199748332908618</v>
          </cell>
          <cell r="Q12">
            <v>11.606277262959027</v>
          </cell>
        </row>
        <row r="13">
          <cell r="C13">
            <v>10210273.6931</v>
          </cell>
          <cell r="E13">
            <v>12491331</v>
          </cell>
          <cell r="F13">
            <v>13087082.000000002</v>
          </cell>
          <cell r="G13">
            <v>12329420.800000001</v>
          </cell>
          <cell r="H13">
            <v>12135562.799999999</v>
          </cell>
          <cell r="I13">
            <v>595751.00000000186</v>
          </cell>
          <cell r="J13">
            <v>-757661.20000000112</v>
          </cell>
          <cell r="K13">
            <v>-38558.759099999443</v>
          </cell>
          <cell r="L13">
            <v>22.804572100683295</v>
          </cell>
          <cell r="M13">
            <v>28.661509734755629</v>
          </cell>
          <cell r="N13">
            <v>21.212803150702221</v>
          </cell>
          <cell r="O13">
            <v>11.244944905100978</v>
          </cell>
          <cell r="P13">
            <v>11.721870970856022</v>
          </cell>
          <cell r="Q13">
            <v>11.124867936741733</v>
          </cell>
        </row>
        <row r="14">
          <cell r="C14">
            <v>3856038.1</v>
          </cell>
          <cell r="E14">
            <v>4723222</v>
          </cell>
          <cell r="F14">
            <v>4723106.5999999996</v>
          </cell>
          <cell r="G14">
            <v>4723106.5999999996</v>
          </cell>
          <cell r="H14">
            <v>4723106.5999999996</v>
          </cell>
          <cell r="I14">
            <v>-115.40000000037253</v>
          </cell>
          <cell r="J14">
            <v>0</v>
          </cell>
          <cell r="K14">
            <v>0</v>
          </cell>
          <cell r="L14">
            <v>22.488986817842903</v>
          </cell>
          <cell r="M14">
            <v>22.485994108823746</v>
          </cell>
          <cell r="N14">
            <v>22.485994108823746</v>
          </cell>
          <cell r="O14">
            <v>4.2519384975516896</v>
          </cell>
          <cell r="P14">
            <v>4.2304041608968657</v>
          </cell>
          <cell r="Q14">
            <v>4.2616711708106561</v>
          </cell>
        </row>
        <row r="15">
          <cell r="C15">
            <v>3166088.8</v>
          </cell>
          <cell r="E15">
            <v>3955483</v>
          </cell>
          <cell r="F15">
            <v>3955462.2</v>
          </cell>
          <cell r="G15">
            <v>3955462.2</v>
          </cell>
          <cell r="H15">
            <v>3955483</v>
          </cell>
          <cell r="I15">
            <v>-20.799999999813735</v>
          </cell>
          <cell r="J15">
            <v>0</v>
          </cell>
          <cell r="K15">
            <v>0</v>
          </cell>
          <cell r="L15">
            <v>24.93278773482286</v>
          </cell>
          <cell r="M15">
            <v>24.932130772832405</v>
          </cell>
          <cell r="N15">
            <v>24.932130772832405</v>
          </cell>
          <cell r="O15">
            <v>3.5608045618247992</v>
          </cell>
          <cell r="P15">
            <v>3.5428384676200775</v>
          </cell>
          <cell r="Q15">
            <v>3.5690236644185198</v>
          </cell>
        </row>
        <row r="16">
          <cell r="C16">
            <v>1574237.4510000001</v>
          </cell>
          <cell r="E16">
            <v>1918504</v>
          </cell>
          <cell r="F16">
            <v>1889979.5</v>
          </cell>
          <cell r="G16">
            <v>1756987</v>
          </cell>
          <cell r="H16">
            <v>1623994.5</v>
          </cell>
          <cell r="I16">
            <v>-28524.5</v>
          </cell>
          <cell r="J16">
            <v>-132992.5</v>
          </cell>
          <cell r="K16">
            <v>0</v>
          </cell>
          <cell r="L16">
            <v>21.868781534914696</v>
          </cell>
          <cell r="M16">
            <v>20.05682489636056</v>
          </cell>
          <cell r="N16">
            <v>11.60876644650477</v>
          </cell>
          <cell r="O16">
            <v>1.7270755038206773</v>
          </cell>
          <cell r="P16">
            <v>1.6928216570021475</v>
          </cell>
          <cell r="Q16">
            <v>1.5853338659324572</v>
          </cell>
        </row>
        <row r="17">
          <cell r="C17">
            <v>912709.549</v>
          </cell>
          <cell r="E17">
            <v>1086222</v>
          </cell>
          <cell r="F17">
            <v>1083587.8</v>
          </cell>
          <cell r="G17">
            <v>1018663</v>
          </cell>
          <cell r="H17">
            <v>953738.2</v>
          </cell>
          <cell r="I17">
            <v>-2634.1999999999534</v>
          </cell>
          <cell r="J17">
            <v>-64924.800000000047</v>
          </cell>
          <cell r="K17">
            <v>0</v>
          </cell>
          <cell r="L17">
            <v>19.010697454640081</v>
          </cell>
          <cell r="M17">
            <v>18.722084280505324</v>
          </cell>
          <cell r="N17">
            <v>11.608671248820258</v>
          </cell>
          <cell r="O17">
            <v>0.97783867425405624</v>
          </cell>
          <cell r="P17">
            <v>0.97055068327635918</v>
          </cell>
          <cell r="Q17">
            <v>0.91914223148626284</v>
          </cell>
        </row>
        <row r="18">
          <cell r="C18">
            <v>675739.2182</v>
          </cell>
          <cell r="E18">
            <v>790400</v>
          </cell>
          <cell r="F18">
            <v>790433.5</v>
          </cell>
          <cell r="G18">
            <v>797972</v>
          </cell>
          <cell r="H18">
            <v>805510.5</v>
          </cell>
          <cell r="I18">
            <v>33.5</v>
          </cell>
          <cell r="J18">
            <v>7538.5</v>
          </cell>
          <cell r="K18">
            <v>-38558.759099999908</v>
          </cell>
          <cell r="L18">
            <v>24.046490866405158</v>
          </cell>
          <cell r="M18">
            <v>24.051748403657204</v>
          </cell>
          <cell r="N18">
            <v>25.234851226780176</v>
          </cell>
          <cell r="O18">
            <v>0.71153381917361835</v>
          </cell>
          <cell r="P18">
            <v>0.70797749246486907</v>
          </cell>
          <cell r="Q18">
            <v>0.72001217747533397</v>
          </cell>
        </row>
        <row r="19">
          <cell r="C19">
            <v>25460.5749</v>
          </cell>
          <cell r="E19">
            <v>17500</v>
          </cell>
          <cell r="F19">
            <v>17530</v>
          </cell>
          <cell r="G19">
            <v>17530</v>
          </cell>
          <cell r="H19">
            <v>17530</v>
          </cell>
          <cell r="I19">
            <v>30</v>
          </cell>
          <cell r="J19">
            <v>0</v>
          </cell>
          <cell r="K19">
            <v>0</v>
          </cell>
          <cell r="L19">
            <v>-31.266281029655772</v>
          </cell>
          <cell r="M19">
            <v>-31.148451797135181</v>
          </cell>
          <cell r="N19">
            <v>-31.148451797135181</v>
          </cell>
          <cell r="O19">
            <v>1.5753848476136537E-2</v>
          </cell>
          <cell r="P19">
            <v>1.5701315092173034E-2</v>
          </cell>
          <cell r="Q19">
            <v>1.5817363856303987E-2</v>
          </cell>
        </row>
        <row r="20">
          <cell r="C20">
            <v>0</v>
          </cell>
          <cell r="E20">
            <v>0</v>
          </cell>
          <cell r="F20">
            <v>626982.40000000002</v>
          </cell>
          <cell r="G20">
            <v>59700</v>
          </cell>
          <cell r="H20">
            <v>56200</v>
          </cell>
          <cell r="I20">
            <v>626982.40000000002</v>
          </cell>
          <cell r="J20">
            <v>-567282.4</v>
          </cell>
          <cell r="K20">
            <v>0</v>
          </cell>
          <cell r="L20" t="str">
            <v>n.a.</v>
          </cell>
          <cell r="M20" t="str">
            <v>n.a.</v>
          </cell>
          <cell r="N20" t="str">
            <v>n.a.</v>
          </cell>
          <cell r="O20" t="str">
            <v xml:space="preserve"> </v>
          </cell>
          <cell r="P20">
            <v>0.56157719450352939</v>
          </cell>
          <cell r="Q20">
            <v>5.3867462762198969E-2</v>
          </cell>
        </row>
        <row r="21">
          <cell r="C21">
            <v>0</v>
          </cell>
          <cell r="E21">
            <v>0</v>
          </cell>
          <cell r="F21">
            <v>446095.4</v>
          </cell>
          <cell r="G21">
            <v>59700</v>
          </cell>
          <cell r="H21">
            <v>56200</v>
          </cell>
          <cell r="I21">
            <v>446095.4</v>
          </cell>
          <cell r="J21">
            <v>-386395.4</v>
          </cell>
          <cell r="K21">
            <v>0</v>
          </cell>
          <cell r="L21" t="str">
            <v>n.a.</v>
          </cell>
          <cell r="M21" t="str">
            <v>n.a.</v>
          </cell>
          <cell r="N21" t="str">
            <v>n.a.</v>
          </cell>
          <cell r="O21" t="str">
            <v xml:space="preserve"> </v>
          </cell>
          <cell r="P21">
            <v>0.39955986517792169</v>
          </cell>
          <cell r="Q21">
            <v>5.3867462762198969E-2</v>
          </cell>
        </row>
        <row r="22">
          <cell r="F22">
            <v>180887</v>
          </cell>
          <cell r="G22">
            <v>0</v>
          </cell>
          <cell r="H22">
            <v>0</v>
          </cell>
          <cell r="I22">
            <v>180887</v>
          </cell>
          <cell r="J22">
            <v>-180887</v>
          </cell>
          <cell r="K22">
            <v>0</v>
          </cell>
          <cell r="L22" t="str">
            <v>n.a.</v>
          </cell>
          <cell r="M22" t="str">
            <v>n.a.</v>
          </cell>
          <cell r="N22" t="str">
            <v>n.a.</v>
          </cell>
          <cell r="O22" t="str">
            <v xml:space="preserve"> </v>
          </cell>
          <cell r="P22">
            <v>0.16201732932560772</v>
          </cell>
          <cell r="Q22" t="str">
            <v xml:space="preserve"> </v>
          </cell>
        </row>
        <row r="23">
          <cell r="C23">
            <v>0</v>
          </cell>
          <cell r="E23">
            <v>0</v>
          </cell>
          <cell r="F23">
            <v>114412</v>
          </cell>
          <cell r="G23">
            <v>0</v>
          </cell>
          <cell r="H23">
            <v>57206</v>
          </cell>
          <cell r="I23">
            <v>114412</v>
          </cell>
          <cell r="J23">
            <v>-114412</v>
          </cell>
          <cell r="K23">
            <v>0</v>
          </cell>
          <cell r="L23" t="str">
            <v>n.a.</v>
          </cell>
          <cell r="M23" t="str">
            <v>n.a.</v>
          </cell>
          <cell r="N23" t="str">
            <v>n.a.</v>
          </cell>
          <cell r="O23" t="str">
            <v xml:space="preserve"> </v>
          </cell>
          <cell r="P23">
            <v>0.10247683184972625</v>
          </cell>
          <cell r="Q23" t="str">
            <v xml:space="preserve"> </v>
          </cell>
        </row>
        <row r="24">
          <cell r="C24">
            <v>0</v>
          </cell>
          <cell r="E24">
            <v>0</v>
          </cell>
          <cell r="F24">
            <v>16667</v>
          </cell>
          <cell r="G24">
            <v>0</v>
          </cell>
          <cell r="I24">
            <v>16667</v>
          </cell>
          <cell r="J24">
            <v>-16667</v>
          </cell>
          <cell r="K24">
            <v>0</v>
          </cell>
          <cell r="L24" t="str">
            <v>n.a.</v>
          </cell>
          <cell r="M24" t="str">
            <v>n.a.</v>
          </cell>
          <cell r="N24" t="str">
            <v>n.a.</v>
          </cell>
          <cell r="O24" t="str">
            <v xml:space="preserve"> </v>
          </cell>
          <cell r="P24">
            <v>1.4928341051982199E-2</v>
          </cell>
          <cell r="Q24" t="str">
            <v xml:space="preserve"> </v>
          </cell>
        </row>
        <row r="25">
          <cell r="C25">
            <v>0</v>
          </cell>
          <cell r="E25">
            <v>0</v>
          </cell>
          <cell r="F25">
            <v>4366</v>
          </cell>
          <cell r="G25">
            <v>0</v>
          </cell>
          <cell r="I25">
            <v>4366</v>
          </cell>
          <cell r="J25">
            <v>-4366</v>
          </cell>
          <cell r="K25">
            <v>0</v>
          </cell>
          <cell r="L25" t="str">
            <v>n.a.</v>
          </cell>
          <cell r="M25" t="str">
            <v>n.a.</v>
          </cell>
          <cell r="N25" t="str">
            <v>n.a.</v>
          </cell>
          <cell r="O25" t="str">
            <v xml:space="preserve"> </v>
          </cell>
          <cell r="P25">
            <v>3.9105500109770375E-3</v>
          </cell>
          <cell r="Q25" t="str">
            <v xml:space="preserve"> </v>
          </cell>
        </row>
        <row r="26">
          <cell r="C26">
            <v>0</v>
          </cell>
          <cell r="E26">
            <v>0</v>
          </cell>
          <cell r="F26">
            <v>45442</v>
          </cell>
          <cell r="G26">
            <v>0</v>
          </cell>
          <cell r="H26">
            <v>15147.333333333334</v>
          </cell>
          <cell r="I26">
            <v>45442</v>
          </cell>
          <cell r="J26">
            <v>-45442</v>
          </cell>
          <cell r="K26">
            <v>0</v>
          </cell>
          <cell r="L26" t="str">
            <v>n.a.</v>
          </cell>
          <cell r="M26" t="str">
            <v>n.a.</v>
          </cell>
          <cell r="N26" t="str">
            <v>n.a.</v>
          </cell>
          <cell r="O26" t="str">
            <v xml:space="preserve"> </v>
          </cell>
          <cell r="P26">
            <v>4.0701606412922253E-2</v>
          </cell>
          <cell r="Q26" t="str">
            <v xml:space="preserve"> </v>
          </cell>
        </row>
        <row r="27">
          <cell r="C27">
            <v>306682</v>
          </cell>
          <cell r="E27">
            <v>391068</v>
          </cell>
          <cell r="F27">
            <v>533534.30000000005</v>
          </cell>
          <cell r="G27">
            <v>533534.25800000003</v>
          </cell>
          <cell r="H27">
            <v>387183</v>
          </cell>
          <cell r="I27">
            <v>142466.30000000005</v>
          </cell>
          <cell r="J27">
            <v>-4.2000000015832484E-2</v>
          </cell>
          <cell r="K27">
            <v>25105.999999999942</v>
          </cell>
          <cell r="L27">
            <v>17.866830626785802</v>
          </cell>
          <cell r="M27">
            <v>60.805785622144292</v>
          </cell>
          <cell r="N27">
            <v>60.805772963458637</v>
          </cell>
          <cell r="O27">
            <v>0.35204720090661507</v>
          </cell>
          <cell r="P27">
            <v>0.47787736205259412</v>
          </cell>
          <cell r="Q27">
            <v>0.48140932621729415</v>
          </cell>
        </row>
        <row r="28">
          <cell r="C28">
            <v>266943</v>
          </cell>
          <cell r="E28">
            <v>324380</v>
          </cell>
          <cell r="F28">
            <v>334537.59999999998</v>
          </cell>
          <cell r="G28">
            <v>334537.59999999998</v>
          </cell>
          <cell r="H28">
            <v>334537.59999999998</v>
          </cell>
          <cell r="I28">
            <v>10157.599999999977</v>
          </cell>
          <cell r="J28">
            <v>0</v>
          </cell>
          <cell r="K28">
            <v>899.99999999994179</v>
          </cell>
          <cell r="L28">
            <v>21.108261182857156</v>
          </cell>
          <cell r="M28">
            <v>24.900632086707517</v>
          </cell>
          <cell r="N28">
            <v>24.900632086707517</v>
          </cell>
          <cell r="O28">
            <v>0.29201333535366686</v>
          </cell>
          <cell r="P28">
            <v>0.29963949046088678</v>
          </cell>
          <cell r="Q28">
            <v>0.30185413250511578</v>
          </cell>
        </row>
        <row r="29">
          <cell r="F29">
            <v>146351.29999999999</v>
          </cell>
          <cell r="G29">
            <v>146351.258</v>
          </cell>
          <cell r="I29">
            <v>146351.29999999999</v>
          </cell>
          <cell r="J29">
            <v>-4.1999999986728653E-2</v>
          </cell>
          <cell r="M29" t="str">
            <v>n.a.</v>
          </cell>
          <cell r="N29" t="str">
            <v>n.a.</v>
          </cell>
          <cell r="P29">
            <v>0.13108430550194769</v>
          </cell>
          <cell r="Q29">
            <v>0.13205311458150712</v>
          </cell>
        </row>
        <row r="30">
          <cell r="C30">
            <v>39739</v>
          </cell>
          <cell r="E30">
            <v>66688</v>
          </cell>
          <cell r="F30">
            <v>52645.4</v>
          </cell>
          <cell r="G30">
            <v>52645.4</v>
          </cell>
          <cell r="H30">
            <v>52645.4</v>
          </cell>
          <cell r="I30">
            <v>-14042.599999999999</v>
          </cell>
          <cell r="J30">
            <v>0</v>
          </cell>
          <cell r="K30">
            <v>24205.999999999993</v>
          </cell>
          <cell r="L30">
            <v>4.2896238955352439</v>
          </cell>
          <cell r="M30">
            <v>-17.670810853076844</v>
          </cell>
          <cell r="N30">
            <v>-17.670810853076844</v>
          </cell>
          <cell r="O30">
            <v>6.00338655529482E-2</v>
          </cell>
          <cell r="P30">
            <v>4.7153566089759631E-2</v>
          </cell>
          <cell r="Q30">
            <v>4.7502079130671185E-2</v>
          </cell>
        </row>
        <row r="31">
          <cell r="C31">
            <v>391876.6618</v>
          </cell>
          <cell r="E31">
            <v>490242</v>
          </cell>
          <cell r="F31">
            <v>501850.1</v>
          </cell>
          <cell r="G31">
            <v>501850.1</v>
          </cell>
          <cell r="H31">
            <v>501850.1</v>
          </cell>
          <cell r="I31">
            <v>11608.099999999977</v>
          </cell>
          <cell r="J31">
            <v>0</v>
          </cell>
          <cell r="K31">
            <v>13038</v>
          </cell>
          <cell r="L31">
            <v>21.072918876458434</v>
          </cell>
          <cell r="M31">
            <v>23.939720475688642</v>
          </cell>
          <cell r="N31">
            <v>23.939720475688642</v>
          </cell>
          <cell r="O31">
            <v>0.4413256105507502</v>
          </cell>
          <cell r="P31">
            <v>0.4494983770187419</v>
          </cell>
          <cell r="Q31">
            <v>0.45282062937949463</v>
          </cell>
        </row>
        <row r="32">
          <cell r="C32">
            <v>1095546.6343999999</v>
          </cell>
          <cell r="E32">
            <v>1132536</v>
          </cell>
          <cell r="F32">
            <v>1014549.115</v>
          </cell>
          <cell r="G32">
            <v>1117393.3</v>
          </cell>
          <cell r="H32">
            <v>1129927.3</v>
          </cell>
          <cell r="I32">
            <v>-117986.88500000001</v>
          </cell>
          <cell r="J32">
            <v>102844.18500000006</v>
          </cell>
          <cell r="K32">
            <v>49403.760000000242</v>
          </cell>
          <cell r="L32">
            <v>-1.0842735598607045</v>
          </cell>
          <cell r="M32">
            <v>-11.38925145035088</v>
          </cell>
          <cell r="N32">
            <v>-2.4068374083962896</v>
          </cell>
          <cell r="O32">
            <v>1.0195314593011298</v>
          </cell>
          <cell r="P32">
            <v>0.90871393788364496</v>
          </cell>
          <cell r="Q32">
            <v>1.0082268338103959</v>
          </cell>
        </row>
        <row r="33">
          <cell r="C33">
            <v>164252.17440000002</v>
          </cell>
          <cell r="E33">
            <v>69970</v>
          </cell>
          <cell r="F33">
            <v>74082.100000000006</v>
          </cell>
          <cell r="G33">
            <v>110000</v>
          </cell>
          <cell r="H33">
            <v>228517</v>
          </cell>
          <cell r="I33">
            <v>4112.1000000000058</v>
          </cell>
          <cell r="J33">
            <v>35917.899999999994</v>
          </cell>
          <cell r="K33">
            <v>0</v>
          </cell>
          <cell r="L33">
            <v>-57.400868356480039</v>
          </cell>
          <cell r="M33">
            <v>-54.897339855246386</v>
          </cell>
          <cell r="N33">
            <v>-33.029805905571017</v>
          </cell>
          <cell r="O33">
            <v>6.2988387307158486E-2</v>
          </cell>
          <cell r="P33">
            <v>6.6354044197939083E-2</v>
          </cell>
          <cell r="Q33">
            <v>9.9253281471388399E-2</v>
          </cell>
        </row>
        <row r="34">
          <cell r="F34">
            <v>31357</v>
          </cell>
          <cell r="G34">
            <v>31357</v>
          </cell>
          <cell r="I34">
            <v>31357</v>
          </cell>
          <cell r="J34">
            <v>0</v>
          </cell>
          <cell r="M34">
            <v>-36.395537525354968</v>
          </cell>
          <cell r="N34">
            <v>-36.395537525354968</v>
          </cell>
          <cell r="P34">
            <v>2.808591770366628E-2</v>
          </cell>
          <cell r="Q34">
            <v>2.8293501337257509E-2</v>
          </cell>
        </row>
        <row r="35">
          <cell r="F35">
            <v>87160</v>
          </cell>
          <cell r="G35">
            <v>87160</v>
          </cell>
          <cell r="I35">
            <v>87160</v>
          </cell>
          <cell r="J35">
            <v>0</v>
          </cell>
          <cell r="M35">
            <v>3.024786941052704</v>
          </cell>
          <cell r="N35">
            <v>3.024786941052704</v>
          </cell>
          <cell r="P35">
            <v>7.8067691011625889E-2</v>
          </cell>
          <cell r="Q35">
            <v>7.8644691027692837E-2</v>
          </cell>
        </row>
        <row r="36">
          <cell r="C36">
            <v>550049</v>
          </cell>
          <cell r="E36">
            <v>681100</v>
          </cell>
          <cell r="F36">
            <v>598900.01500000001</v>
          </cell>
          <cell r="G36">
            <v>654676.30000000005</v>
          </cell>
          <cell r="H36">
            <v>654676.30000000005</v>
          </cell>
          <cell r="I36">
            <v>-82199.984999999986</v>
          </cell>
          <cell r="J36">
            <v>55776.285000000033</v>
          </cell>
          <cell r="K36">
            <v>0</v>
          </cell>
          <cell r="L36">
            <v>23.825331924973959</v>
          </cell>
          <cell r="M36">
            <v>8.8812114920670648</v>
          </cell>
          <cell r="N36">
            <v>19.021450816200016</v>
          </cell>
          <cell r="O36">
            <v>0.61313978269123415</v>
          </cell>
          <cell r="P36">
            <v>0.53642429231158906</v>
          </cell>
          <cell r="Q36">
            <v>0.59071610069588287</v>
          </cell>
        </row>
        <row r="37">
          <cell r="C37">
            <v>228000</v>
          </cell>
          <cell r="E37">
            <v>278156</v>
          </cell>
          <cell r="F37">
            <v>278156.495</v>
          </cell>
          <cell r="G37">
            <v>207000</v>
          </cell>
          <cell r="H37">
            <v>207000</v>
          </cell>
          <cell r="I37">
            <v>0.49499999999534339</v>
          </cell>
          <cell r="J37">
            <v>-71156.494999999995</v>
          </cell>
          <cell r="K37">
            <v>0</v>
          </cell>
          <cell r="L37">
            <v>21.998245614035095</v>
          </cell>
          <cell r="M37">
            <v>21.998462719298239</v>
          </cell>
          <cell r="N37">
            <v>-9.210526315789469</v>
          </cell>
          <cell r="O37">
            <v>0.2504015700987563</v>
          </cell>
          <cell r="P37">
            <v>0.24913991859266704</v>
          </cell>
          <cell r="Q37">
            <v>0.18677662967797634</v>
          </cell>
        </row>
        <row r="38">
          <cell r="C38">
            <v>60000</v>
          </cell>
          <cell r="E38">
            <v>74400</v>
          </cell>
          <cell r="F38">
            <v>74400</v>
          </cell>
          <cell r="G38">
            <v>40800</v>
          </cell>
          <cell r="H38">
            <v>40800</v>
          </cell>
          <cell r="I38">
            <v>0</v>
          </cell>
          <cell r="J38">
            <v>-33600</v>
          </cell>
          <cell r="K38">
            <v>0</v>
          </cell>
          <cell r="L38">
            <v>24</v>
          </cell>
          <cell r="M38">
            <v>24</v>
          </cell>
          <cell r="N38">
            <v>-31.999999999999996</v>
          </cell>
          <cell r="O38">
            <v>6.6976361521403349E-2</v>
          </cell>
          <cell r="P38">
            <v>6.6638781680414927E-2</v>
          </cell>
          <cell r="Q38">
            <v>3.681394440029679E-2</v>
          </cell>
        </row>
        <row r="39">
          <cell r="C39">
            <v>189300</v>
          </cell>
          <cell r="E39">
            <v>138200</v>
          </cell>
          <cell r="F39">
            <v>100000</v>
          </cell>
          <cell r="G39">
            <v>100000</v>
          </cell>
          <cell r="H39">
            <v>100000</v>
          </cell>
          <cell r="I39">
            <v>-38200</v>
          </cell>
          <cell r="J39">
            <v>0</v>
          </cell>
          <cell r="K39">
            <v>0</v>
          </cell>
          <cell r="L39">
            <v>-26.994189117802424</v>
          </cell>
          <cell r="M39">
            <v>-47.173798203909136</v>
          </cell>
          <cell r="N39">
            <v>-47.173798203909136</v>
          </cell>
          <cell r="O39">
            <v>0.12441039196583255</v>
          </cell>
          <cell r="P39">
            <v>8.9568254946794254E-2</v>
          </cell>
          <cell r="Q39">
            <v>9.0230255883080354E-2</v>
          </cell>
        </row>
        <row r="40">
          <cell r="C40">
            <v>0</v>
          </cell>
          <cell r="E40">
            <v>0</v>
          </cell>
          <cell r="F40">
            <v>56000</v>
          </cell>
          <cell r="G40">
            <v>175303.3</v>
          </cell>
          <cell r="H40">
            <v>175303.3</v>
          </cell>
          <cell r="I40">
            <v>56000</v>
          </cell>
          <cell r="J40">
            <v>119303.29999999999</v>
          </cell>
          <cell r="K40">
            <v>0</v>
          </cell>
          <cell r="L40" t="str">
            <v>n.a.</v>
          </cell>
          <cell r="M40" t="str">
            <v>n.a.</v>
          </cell>
          <cell r="N40" t="str">
            <v>n.a.</v>
          </cell>
          <cell r="O40" t="str">
            <v xml:space="preserve"> </v>
          </cell>
          <cell r="P40">
            <v>5.0158222770204784E-2</v>
          </cell>
          <cell r="Q40">
            <v>0.15817661616148398</v>
          </cell>
        </row>
        <row r="41">
          <cell r="C41">
            <v>72749</v>
          </cell>
          <cell r="E41">
            <v>190344</v>
          </cell>
          <cell r="F41">
            <v>90343.52</v>
          </cell>
          <cell r="G41">
            <v>131573</v>
          </cell>
          <cell r="H41">
            <v>131573</v>
          </cell>
          <cell r="I41">
            <v>-100000.48</v>
          </cell>
          <cell r="J41">
            <v>41229.479999999996</v>
          </cell>
          <cell r="K41">
            <v>0</v>
          </cell>
          <cell r="L41">
            <v>161.6448336059602</v>
          </cell>
          <cell r="M41">
            <v>24.185239659651693</v>
          </cell>
          <cell r="N41">
            <v>80.858843420528117</v>
          </cell>
          <cell r="O41">
            <v>0.17135145910524191</v>
          </cell>
          <cell r="P41">
            <v>8.091911432150807E-2</v>
          </cell>
          <cell r="Q41">
            <v>0.11871865457304533</v>
          </cell>
        </row>
        <row r="42">
          <cell r="C42">
            <v>13400</v>
          </cell>
          <cell r="E42">
            <v>10800</v>
          </cell>
          <cell r="F42">
            <v>10800</v>
          </cell>
          <cell r="G42">
            <v>8100</v>
          </cell>
          <cell r="H42">
            <v>6784</v>
          </cell>
          <cell r="I42">
            <v>0</v>
          </cell>
          <cell r="J42">
            <v>-2700</v>
          </cell>
          <cell r="K42">
            <v>-5300</v>
          </cell>
          <cell r="L42">
            <v>33.333333333333329</v>
          </cell>
          <cell r="M42">
            <v>33.333333333333329</v>
          </cell>
          <cell r="N42">
            <v>0</v>
          </cell>
          <cell r="O42">
            <v>9.7223750595585492E-3</v>
          </cell>
          <cell r="P42">
            <v>9.6733715342537802E-3</v>
          </cell>
          <cell r="Q42">
            <v>7.3086507265295092E-3</v>
          </cell>
        </row>
        <row r="43">
          <cell r="C43">
            <v>186056.06</v>
          </cell>
          <cell r="E43">
            <v>185288</v>
          </cell>
          <cell r="F43">
            <v>186150</v>
          </cell>
          <cell r="G43">
            <v>200000</v>
          </cell>
          <cell r="H43">
            <v>213850</v>
          </cell>
          <cell r="I43">
            <v>862</v>
          </cell>
          <cell r="J43">
            <v>13850</v>
          </cell>
          <cell r="K43">
            <v>3658.1600000000035</v>
          </cell>
          <cell r="L43">
            <v>-2.3330986997179282</v>
          </cell>
          <cell r="M43">
            <v>-1.8787310724520334</v>
          </cell>
          <cell r="N43">
            <v>5.4217232635487278</v>
          </cell>
          <cell r="O43">
            <v>0.16679994722550781</v>
          </cell>
          <cell r="P43">
            <v>0.1667313065834575</v>
          </cell>
          <cell r="Q43">
            <v>0.18046051176616071</v>
          </cell>
        </row>
        <row r="44">
          <cell r="C44">
            <v>98934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-100</v>
          </cell>
          <cell r="M44">
            <v>-100</v>
          </cell>
          <cell r="N44">
            <v>-100</v>
          </cell>
          <cell r="O44" t="str">
            <v xml:space="preserve"> </v>
          </cell>
          <cell r="P44" t="str">
            <v xml:space="preserve"> </v>
          </cell>
          <cell r="Q44" t="str">
            <v xml:space="preserve"> </v>
          </cell>
        </row>
        <row r="45">
          <cell r="C45">
            <v>0</v>
          </cell>
          <cell r="E45">
            <v>97751</v>
          </cell>
          <cell r="F45">
            <v>0</v>
          </cell>
          <cell r="G45">
            <v>0</v>
          </cell>
          <cell r="H45">
            <v>0</v>
          </cell>
          <cell r="I45">
            <v>-97751</v>
          </cell>
          <cell r="J45">
            <v>0</v>
          </cell>
          <cell r="K45">
            <v>0</v>
          </cell>
          <cell r="L45" t="str">
            <v>n.a.</v>
          </cell>
          <cell r="M45" t="str">
            <v>n.a.</v>
          </cell>
          <cell r="N45" t="str">
            <v>n.a.</v>
          </cell>
          <cell r="O45">
            <v>8.7997396708047015E-2</v>
          </cell>
          <cell r="P45" t="str">
            <v xml:space="preserve"> </v>
          </cell>
          <cell r="Q45" t="str">
            <v xml:space="preserve"> </v>
          </cell>
        </row>
        <row r="46">
          <cell r="C46">
            <v>82855.399999999994</v>
          </cell>
          <cell r="E46">
            <v>87627</v>
          </cell>
          <cell r="F46">
            <v>26100</v>
          </cell>
          <cell r="G46">
            <v>26100</v>
          </cell>
          <cell r="H46">
            <v>26100</v>
          </cell>
          <cell r="I46">
            <v>-61527</v>
          </cell>
          <cell r="J46">
            <v>0</v>
          </cell>
          <cell r="K46">
            <v>-82855.399999999994</v>
          </cell>
          <cell r="L46" t="str">
            <v>n.a.</v>
          </cell>
          <cell r="M46" t="str">
            <v>n.a.</v>
          </cell>
          <cell r="N46" t="str">
            <v>n.a.</v>
          </cell>
          <cell r="O46">
            <v>7.8883570309623799E-2</v>
          </cell>
          <cell r="P46">
            <v>2.3377314541113303E-2</v>
          </cell>
          <cell r="Q46">
            <v>2.3550096785483973E-2</v>
          </cell>
        </row>
        <row r="47">
          <cell r="O47" t="str">
            <v xml:space="preserve"> </v>
          </cell>
        </row>
        <row r="48">
          <cell r="C48">
            <v>15622302.947824001</v>
          </cell>
          <cell r="E48">
            <v>19265187</v>
          </cell>
          <cell r="F48">
            <v>19488005.992658094</v>
          </cell>
          <cell r="G48">
            <v>19611801.492658094</v>
          </cell>
          <cell r="H48">
            <v>19611801.492658094</v>
          </cell>
          <cell r="I48">
            <v>222818.99265809357</v>
          </cell>
          <cell r="J48">
            <v>123795.5</v>
          </cell>
          <cell r="K48">
            <v>-220333.14900000207</v>
          </cell>
          <cell r="L48">
            <v>25.082617688751551</v>
          </cell>
          <cell r="M48">
            <v>26.529309219565398</v>
          </cell>
          <cell r="N48">
            <v>27.333073294011601</v>
          </cell>
          <cell r="O48">
            <v>17.34290496356774</v>
          </cell>
          <cell r="P48">
            <v>17.455066891550544</v>
          </cell>
          <cell r="Q48">
            <v>17.69577867010717</v>
          </cell>
        </row>
        <row r="49">
          <cell r="C49">
            <v>13743780.426072501</v>
          </cell>
          <cell r="E49">
            <v>16735229</v>
          </cell>
          <cell r="F49">
            <v>16846398.492658094</v>
          </cell>
          <cell r="G49">
            <v>16846398.492658094</v>
          </cell>
          <cell r="H49">
            <v>16846398.492658094</v>
          </cell>
          <cell r="I49">
            <v>111169.49265809357</v>
          </cell>
          <cell r="J49">
            <v>0</v>
          </cell>
          <cell r="K49">
            <v>-220333.14900000021</v>
          </cell>
          <cell r="L49">
            <v>23.749726361359926</v>
          </cell>
          <cell r="M49">
            <v>24.571776319336024</v>
          </cell>
          <cell r="N49">
            <v>24.571776319336024</v>
          </cell>
          <cell r="O49">
            <v>15.065386393111199</v>
          </cell>
          <cell r="P49">
            <v>15.089025151256907</v>
          </cell>
          <cell r="Q49">
            <v>15.20054846700879</v>
          </cell>
        </row>
        <row r="50">
          <cell r="C50">
            <v>13171377.947824001</v>
          </cell>
          <cell r="E50">
            <v>16266187</v>
          </cell>
          <cell r="F50">
            <v>16613011.973780537</v>
          </cell>
          <cell r="G50">
            <v>16736807.473780537</v>
          </cell>
          <cell r="H50">
            <v>16736807.473780537</v>
          </cell>
          <cell r="I50">
            <v>346824.97378053702</v>
          </cell>
          <cell r="J50">
            <v>123795.5</v>
          </cell>
          <cell r="K50">
            <v>-124154.97700000182</v>
          </cell>
          <cell r="L50">
            <v>24.671641132938404</v>
          </cell>
          <cell r="M50">
            <v>27.329869436050114</v>
          </cell>
          <cell r="N50">
            <v>28.278695866600344</v>
          </cell>
          <cell r="O50">
            <v>14.643145444714397</v>
          </cell>
          <cell r="P50">
            <v>14.879984919017208</v>
          </cell>
          <cell r="Q50">
            <v>15.101664210250695</v>
          </cell>
        </row>
        <row r="51">
          <cell r="C51">
            <v>1878522.5217514997</v>
          </cell>
          <cell r="E51">
            <v>2529958</v>
          </cell>
          <cell r="F51">
            <v>2641607.5</v>
          </cell>
          <cell r="G51">
            <v>2765403</v>
          </cell>
          <cell r="H51">
            <v>2765403</v>
          </cell>
          <cell r="I51">
            <v>111649.5</v>
          </cell>
          <cell r="J51">
            <v>123795.5</v>
          </cell>
          <cell r="K51">
            <v>0</v>
          </cell>
          <cell r="L51">
            <v>34.678076557799997</v>
          </cell>
          <cell r="M51">
            <v>40.621550682129381</v>
          </cell>
          <cell r="N51">
            <v>47.211596772424592</v>
          </cell>
          <cell r="O51">
            <v>2.2775185704565395</v>
          </cell>
          <cell r="P51">
            <v>2.366041740293638</v>
          </cell>
          <cell r="Q51">
            <v>2.4952302030983806</v>
          </cell>
        </row>
        <row r="52">
          <cell r="C52">
            <v>467078.2217514998</v>
          </cell>
          <cell r="E52">
            <v>737054</v>
          </cell>
          <cell r="F52">
            <v>680599.2</v>
          </cell>
          <cell r="G52">
            <v>644103</v>
          </cell>
          <cell r="H52">
            <v>644103</v>
          </cell>
          <cell r="I52">
            <v>-56454.800000000047</v>
          </cell>
          <cell r="J52">
            <v>-36496.199999999953</v>
          </cell>
          <cell r="K52">
            <v>0</v>
          </cell>
          <cell r="L52">
            <v>57.800977582751798</v>
          </cell>
          <cell r="M52">
            <v>45.714179832195214</v>
          </cell>
          <cell r="N52">
            <v>37.900456498415579</v>
          </cell>
          <cell r="O52">
            <v>0.66351068769887656</v>
          </cell>
          <cell r="P52">
            <v>0.60960082662184212</v>
          </cell>
          <cell r="Q52">
            <v>0.58117578505059708</v>
          </cell>
        </row>
        <row r="53">
          <cell r="C53">
            <v>1411444.3</v>
          </cell>
          <cell r="E53">
            <v>1792904</v>
          </cell>
          <cell r="F53">
            <v>1857009.3</v>
          </cell>
          <cell r="G53">
            <v>2121300</v>
          </cell>
          <cell r="H53">
            <v>2121300</v>
          </cell>
          <cell r="I53">
            <v>64105.300000000047</v>
          </cell>
          <cell r="J53">
            <v>264290.69999999995</v>
          </cell>
          <cell r="K53">
            <v>0</v>
          </cell>
          <cell r="L53">
            <v>27.026195791077257</v>
          </cell>
          <cell r="M53">
            <v>31.56801866003498</v>
          </cell>
          <cell r="N53">
            <v>50.292859590704353</v>
          </cell>
          <cell r="O53">
            <v>1.6140078827576632</v>
          </cell>
          <cell r="P53">
            <v>1.6632908242096796</v>
          </cell>
          <cell r="Q53">
            <v>1.9140544180477836</v>
          </cell>
        </row>
        <row r="54">
          <cell r="C54">
            <v>0</v>
          </cell>
          <cell r="E54">
            <v>0</v>
          </cell>
          <cell r="F54">
            <v>103999</v>
          </cell>
          <cell r="G54">
            <v>0</v>
          </cell>
          <cell r="H54">
            <v>0</v>
          </cell>
          <cell r="I54">
            <v>103999</v>
          </cell>
          <cell r="J54">
            <v>-103999</v>
          </cell>
          <cell r="K54">
            <v>0</v>
          </cell>
          <cell r="L54" t="str">
            <v>n.a.</v>
          </cell>
          <cell r="M54" t="str">
            <v>n.a.</v>
          </cell>
          <cell r="N54" t="str">
            <v>n.a.</v>
          </cell>
          <cell r="O54" t="str">
            <v xml:space="preserve"> </v>
          </cell>
          <cell r="P54">
            <v>9.3150089462116559E-2</v>
          </cell>
          <cell r="Q54" t="str">
            <v xml:space="preserve"> </v>
          </cell>
        </row>
        <row r="55">
          <cell r="C55">
            <v>11292855.426072501</v>
          </cell>
          <cell r="E55">
            <v>13736229</v>
          </cell>
          <cell r="F55">
            <v>13971404.473780537</v>
          </cell>
          <cell r="G55">
            <v>13971404.473780537</v>
          </cell>
          <cell r="H55">
            <v>13971404.473780537</v>
          </cell>
          <cell r="I55">
            <v>235175.47378053702</v>
          </cell>
          <cell r="J55">
            <v>0</v>
          </cell>
          <cell r="K55">
            <v>-124154.97699999996</v>
          </cell>
          <cell r="L55">
            <v>22.988606083895103</v>
          </cell>
          <cell r="M55">
            <v>25.094271598454277</v>
          </cell>
          <cell r="N55">
            <v>25.094271598454277</v>
          </cell>
          <cell r="O55">
            <v>12.365626874257858</v>
          </cell>
          <cell r="P55">
            <v>12.513943178723572</v>
          </cell>
          <cell r="Q55">
            <v>12.606434007152314</v>
          </cell>
        </row>
        <row r="56">
          <cell r="C56">
            <v>2551193.1740000001</v>
          </cell>
          <cell r="E56">
            <v>2827000</v>
          </cell>
          <cell r="F56">
            <v>3038900.8549118382</v>
          </cell>
          <cell r="G56">
            <v>3038900.8549118382</v>
          </cell>
          <cell r="H56">
            <v>3038900.8549118382</v>
          </cell>
          <cell r="I56">
            <v>211900.85491183819</v>
          </cell>
          <cell r="J56">
            <v>0</v>
          </cell>
          <cell r="K56">
            <v>0</v>
          </cell>
          <cell r="L56">
            <v>10.810895419869905</v>
          </cell>
          <cell r="M56">
            <v>19.116846418460899</v>
          </cell>
          <cell r="N56">
            <v>19.116846418460899</v>
          </cell>
          <cell r="O56">
            <v>2.5449216938307426</v>
          </cell>
          <cell r="P56">
            <v>2.7218904653077454</v>
          </cell>
          <cell r="Q56">
            <v>2.7420080174200683</v>
          </cell>
        </row>
        <row r="57">
          <cell r="C57">
            <v>7848944.2520725001</v>
          </cell>
          <cell r="E57">
            <v>9638543</v>
          </cell>
          <cell r="F57">
            <v>9660532.5</v>
          </cell>
          <cell r="G57">
            <v>9660532.5</v>
          </cell>
          <cell r="H57">
            <v>9660532.5</v>
          </cell>
          <cell r="I57">
            <v>21989.5</v>
          </cell>
          <cell r="J57">
            <v>0</v>
          </cell>
          <cell r="K57">
            <v>-84519</v>
          </cell>
          <cell r="L57">
            <v>24.137237298114968</v>
          </cell>
          <cell r="M57">
            <v>24.420445639828724</v>
          </cell>
          <cell r="N57">
            <v>24.420445639828724</v>
          </cell>
          <cell r="O57">
            <v>8.6768083401557998</v>
          </cell>
          <cell r="P57">
            <v>8.6527703788179178</v>
          </cell>
          <cell r="Q57">
            <v>8.7167231944181403</v>
          </cell>
        </row>
        <row r="58">
          <cell r="C58">
            <v>2695471</v>
          </cell>
          <cell r="E58">
            <v>3111900</v>
          </cell>
          <cell r="F58">
            <v>3092837</v>
          </cell>
          <cell r="G58">
            <v>3092837</v>
          </cell>
          <cell r="H58">
            <v>3092837</v>
          </cell>
          <cell r="I58">
            <v>-19063</v>
          </cell>
          <cell r="J58">
            <v>0</v>
          </cell>
          <cell r="K58">
            <v>-63471</v>
          </cell>
          <cell r="L58">
            <v>18.233282674772045</v>
          </cell>
          <cell r="M58">
            <v>17.509004559270515</v>
          </cell>
          <cell r="N58">
            <v>17.509004559270515</v>
          </cell>
          <cell r="O58">
            <v>2.8013943470222453</v>
          </cell>
          <cell r="P58">
            <v>2.7702001292487832</v>
          </cell>
          <cell r="Q58">
            <v>2.7906747391465858</v>
          </cell>
        </row>
        <row r="59">
          <cell r="C59">
            <v>1555900</v>
          </cell>
          <cell r="E59">
            <v>1929800</v>
          </cell>
          <cell r="F59">
            <v>1934659</v>
          </cell>
          <cell r="G59">
            <v>1934659</v>
          </cell>
          <cell r="H59">
            <v>1934659</v>
          </cell>
          <cell r="I59">
            <v>4859</v>
          </cell>
          <cell r="J59">
            <v>0</v>
          </cell>
          <cell r="K59">
            <v>-3900</v>
          </cell>
          <cell r="L59">
            <v>24.342783505154642</v>
          </cell>
          <cell r="M59">
            <v>24.655863402061851</v>
          </cell>
          <cell r="N59">
            <v>24.655863402061851</v>
          </cell>
          <cell r="O59">
            <v>1.7372443879570452</v>
          </cell>
          <cell r="P59">
            <v>1.7328403054711006</v>
          </cell>
          <cell r="Q59">
            <v>1.7456477661650438</v>
          </cell>
        </row>
        <row r="60">
          <cell r="C60">
            <v>3597573.2520725001</v>
          </cell>
          <cell r="E60">
            <v>4596843</v>
          </cell>
          <cell r="F60">
            <v>4633036.5</v>
          </cell>
          <cell r="G60">
            <v>4633036.5</v>
          </cell>
          <cell r="H60">
            <v>4633036.5</v>
          </cell>
          <cell r="I60">
            <v>36193.5</v>
          </cell>
          <cell r="J60">
            <v>0</v>
          </cell>
          <cell r="K60">
            <v>-17148</v>
          </cell>
          <cell r="L60">
            <v>28.38818510005634</v>
          </cell>
          <cell r="M60">
            <v>29.399056643291299</v>
          </cell>
          <cell r="N60">
            <v>29.399056643291299</v>
          </cell>
          <cell r="O60">
            <v>4.1381696051765093</v>
          </cell>
          <cell r="P60">
            <v>4.1497299440980333</v>
          </cell>
          <cell r="Q60">
            <v>4.1804006891065102</v>
          </cell>
        </row>
        <row r="61">
          <cell r="C61">
            <v>892718</v>
          </cell>
          <cell r="E61">
            <v>1270686</v>
          </cell>
          <cell r="F61">
            <v>1271971.1188686998</v>
          </cell>
          <cell r="G61">
            <v>1271971.1188686998</v>
          </cell>
          <cell r="H61">
            <v>1271971.1188686998</v>
          </cell>
          <cell r="I61">
            <v>1285.118868699763</v>
          </cell>
          <cell r="J61">
            <v>0</v>
          </cell>
          <cell r="K61">
            <v>-39635.977000000072</v>
          </cell>
          <cell r="L61">
            <v>48.952382741747222</v>
          </cell>
          <cell r="M61">
            <v>49.10302697454685</v>
          </cell>
          <cell r="N61">
            <v>49.10302697454685</v>
          </cell>
          <cell r="O61">
            <v>1.1438968402713163</v>
          </cell>
          <cell r="P61">
            <v>1.1392823345979086</v>
          </cell>
          <cell r="Q61">
            <v>1.1477027953141081</v>
          </cell>
        </row>
        <row r="62">
          <cell r="C62">
            <v>163200</v>
          </cell>
          <cell r="E62">
            <v>489386</v>
          </cell>
          <cell r="F62">
            <v>481600</v>
          </cell>
          <cell r="G62">
            <v>481600</v>
          </cell>
          <cell r="H62">
            <v>481600</v>
          </cell>
          <cell r="I62">
            <v>-7786</v>
          </cell>
          <cell r="J62">
            <v>0</v>
          </cell>
          <cell r="K62">
            <v>-35753</v>
          </cell>
          <cell r="L62">
            <v>283.99177697395783</v>
          </cell>
          <cell r="M62">
            <v>277.88257079413404</v>
          </cell>
          <cell r="N62">
            <v>277.88257079413404</v>
          </cell>
          <cell r="O62">
            <v>0.44055502230528887</v>
          </cell>
          <cell r="P62">
            <v>0.43136071582376118</v>
          </cell>
          <cell r="Q62">
            <v>0.43454891233291498</v>
          </cell>
        </row>
        <row r="63">
          <cell r="C63">
            <v>729518</v>
          </cell>
          <cell r="E63">
            <v>781300</v>
          </cell>
          <cell r="F63">
            <v>790371.11886869965</v>
          </cell>
          <cell r="G63">
            <v>790371.11886869965</v>
          </cell>
          <cell r="H63">
            <v>790371.11886869965</v>
          </cell>
          <cell r="I63">
            <v>9071.1188686996466</v>
          </cell>
          <cell r="J63">
            <v>0</v>
          </cell>
          <cell r="K63">
            <v>-3882.9770000000717</v>
          </cell>
          <cell r="L63">
            <v>7.6712086979848104</v>
          </cell>
          <cell r="M63">
            <v>8.9213025580078273</v>
          </cell>
          <cell r="N63">
            <v>8.9213025580078273</v>
          </cell>
          <cell r="O63">
            <v>0.70334181796602735</v>
          </cell>
          <cell r="P63">
            <v>0.70792161877414728</v>
          </cell>
          <cell r="Q63">
            <v>0.71315388298119287</v>
          </cell>
        </row>
        <row r="64">
          <cell r="C64">
            <v>2450925</v>
          </cell>
          <cell r="E64">
            <v>2999000</v>
          </cell>
          <cell r="F64">
            <v>2874994.0188775575</v>
          </cell>
          <cell r="G64">
            <v>2874994.0188775575</v>
          </cell>
          <cell r="H64">
            <v>2874994.0188775575</v>
          </cell>
          <cell r="I64">
            <v>-124005.98112244252</v>
          </cell>
          <cell r="J64">
            <v>0</v>
          </cell>
          <cell r="K64">
            <v>-96178.172000000719</v>
          </cell>
          <cell r="L64">
            <v>27.359763875218633</v>
          </cell>
          <cell r="M64">
            <v>22.093550979296971</v>
          </cell>
          <cell r="N64">
            <v>22.093550979296971</v>
          </cell>
          <cell r="O64">
            <v>2.6997595188533419</v>
          </cell>
          <cell r="P64">
            <v>2.5750819725333369</v>
          </cell>
          <cell r="Q64">
            <v>2.5941144598564758</v>
          </cell>
        </row>
        <row r="65">
          <cell r="C65">
            <v>2239325</v>
          </cell>
          <cell r="E65">
            <v>2999000</v>
          </cell>
          <cell r="F65">
            <v>2874994.0188775575</v>
          </cell>
          <cell r="G65">
            <v>2874994.0188775575</v>
          </cell>
          <cell r="H65">
            <v>2874994.0188775575</v>
          </cell>
          <cell r="I65">
            <v>-124005.98112244252</v>
          </cell>
          <cell r="J65">
            <v>0</v>
          </cell>
          <cell r="K65">
            <v>76821.827999999281</v>
          </cell>
          <cell r="L65">
            <v>29.48229204405175</v>
          </cell>
          <cell r="M65">
            <v>24.128314497234381</v>
          </cell>
          <cell r="N65">
            <v>24.128314497234381</v>
          </cell>
          <cell r="O65">
            <v>2.6997595188533419</v>
          </cell>
          <cell r="P65">
            <v>2.5750819725333369</v>
          </cell>
          <cell r="Q65">
            <v>2.5941144598564758</v>
          </cell>
        </row>
        <row r="66">
          <cell r="C66">
            <v>211600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-173000</v>
          </cell>
          <cell r="L66">
            <v>-100</v>
          </cell>
          <cell r="M66">
            <v>-100</v>
          </cell>
          <cell r="N66">
            <v>-100</v>
          </cell>
          <cell r="O66" t="str">
            <v xml:space="preserve"> </v>
          </cell>
          <cell r="P66" t="str">
            <v xml:space="preserve"> </v>
          </cell>
          <cell r="Q66" t="str">
            <v xml:space="preserve"> </v>
          </cell>
        </row>
        <row r="67">
          <cell r="C67">
            <v>38600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-100</v>
          </cell>
          <cell r="M67">
            <v>-100</v>
          </cell>
          <cell r="N67">
            <v>-100</v>
          </cell>
          <cell r="O67" t="str">
            <v xml:space="preserve"> </v>
          </cell>
          <cell r="P67" t="str">
            <v xml:space="preserve"> </v>
          </cell>
          <cell r="Q67" t="str">
            <v xml:space="preserve"> </v>
          </cell>
        </row>
        <row r="68">
          <cell r="F68">
            <v>0</v>
          </cell>
          <cell r="G68">
            <v>0</v>
          </cell>
        </row>
        <row r="69">
          <cell r="O69" t="str">
            <v xml:space="preserve"> </v>
          </cell>
        </row>
        <row r="70">
          <cell r="O70" t="str">
            <v xml:space="preserve"> </v>
          </cell>
        </row>
        <row r="71">
          <cell r="C71">
            <v>-3617923.9585239999</v>
          </cell>
          <cell r="E71">
            <v>-4760010</v>
          </cell>
          <cell r="F71">
            <v>-4350990.4776580911</v>
          </cell>
          <cell r="G71">
            <v>-5129603.034658093</v>
          </cell>
          <cell r="H71">
            <v>-5457278.2926580943</v>
          </cell>
          <cell r="I71">
            <v>409019.52234190889</v>
          </cell>
          <cell r="J71">
            <v>-778612.55700000189</v>
          </cell>
          <cell r="K71">
            <v>269322.14990000241</v>
          </cell>
          <cell r="L71">
            <v>42.149179628974039</v>
          </cell>
          <cell r="M71">
            <v>29.934543619146936</v>
          </cell>
          <cell r="N71">
            <v>53.18641414596685</v>
          </cell>
          <cell r="O71">
            <v>-4.2850557877082673</v>
          </cell>
          <cell r="P71">
            <v>-3.8971062437395405</v>
          </cell>
          <cell r="Q71">
            <v>-4.6284539439582524</v>
          </cell>
        </row>
        <row r="72">
          <cell r="O72" t="str">
            <v xml:space="preserve"> </v>
          </cell>
        </row>
        <row r="73">
          <cell r="C73">
            <v>345136</v>
          </cell>
          <cell r="E73">
            <v>248238</v>
          </cell>
          <cell r="F73">
            <v>166104.1</v>
          </cell>
          <cell r="G73">
            <v>218886</v>
          </cell>
          <cell r="H73">
            <v>224802</v>
          </cell>
          <cell r="I73">
            <v>-82133.899999999994</v>
          </cell>
          <cell r="J73">
            <v>52781.899999999994</v>
          </cell>
          <cell r="K73">
            <v>173750</v>
          </cell>
          <cell r="L73">
            <v>-52.159433864085749</v>
          </cell>
          <cell r="M73">
            <v>-67.988324988533137</v>
          </cell>
          <cell r="N73">
            <v>-57.816167713139308</v>
          </cell>
          <cell r="O73">
            <v>0.22346879074395329</v>
          </cell>
          <cell r="P73">
            <v>0.1487765437650781</v>
          </cell>
          <cell r="Q73">
            <v>0.19750139789223928</v>
          </cell>
        </row>
        <row r="74">
          <cell r="O74" t="str">
            <v xml:space="preserve"> </v>
          </cell>
        </row>
        <row r="75">
          <cell r="C75">
            <v>-3963059.9585239999</v>
          </cell>
          <cell r="E75">
            <v>-5008248</v>
          </cell>
          <cell r="F75">
            <v>-4517094.5776580907</v>
          </cell>
          <cell r="G75">
            <v>-5348489.034658093</v>
          </cell>
          <cell r="H75">
            <v>-5682080.2926580943</v>
          </cell>
          <cell r="I75">
            <v>491153.42234190926</v>
          </cell>
          <cell r="J75">
            <v>-831394.45700000226</v>
          </cell>
          <cell r="K75">
            <v>95572.149900002405</v>
          </cell>
          <cell r="L75">
            <v>29.496154812233797</v>
          </cell>
          <cell r="M75">
            <v>16.796608061324836</v>
          </cell>
          <cell r="N75">
            <v>38.293623647155513</v>
          </cell>
          <cell r="O75">
            <v>-4.5085245784522208</v>
          </cell>
          <cell r="P75">
            <v>-4.0458827875046186</v>
          </cell>
          <cell r="Q75">
            <v>-4.8259553418504915</v>
          </cell>
        </row>
        <row r="76">
          <cell r="O76" t="str">
            <v xml:space="preserve"> </v>
          </cell>
        </row>
        <row r="77">
          <cell r="C77">
            <v>3963059.9585239999</v>
          </cell>
          <cell r="E77">
            <v>5008248</v>
          </cell>
          <cell r="F77">
            <v>4517094.5776580907</v>
          </cell>
          <cell r="G77">
            <v>5348489.034658093</v>
          </cell>
          <cell r="H77">
            <v>5682080.2926580943</v>
          </cell>
          <cell r="I77">
            <v>-491153.42234190926</v>
          </cell>
          <cell r="J77">
            <v>831394.45700000226</v>
          </cell>
          <cell r="K77">
            <v>-95572.149900002405</v>
          </cell>
          <cell r="L77">
            <v>29.496154812233797</v>
          </cell>
          <cell r="M77">
            <v>16.796608061324836</v>
          </cell>
          <cell r="N77">
            <v>38.293623647155513</v>
          </cell>
          <cell r="O77">
            <v>4.5085245784522208</v>
          </cell>
          <cell r="P77">
            <v>4.0458827875046186</v>
          </cell>
          <cell r="Q77">
            <v>4.8259553418504915</v>
          </cell>
        </row>
        <row r="78">
          <cell r="C78">
            <v>1021745.5780114998</v>
          </cell>
          <cell r="E78">
            <v>1980464</v>
          </cell>
          <cell r="F78">
            <v>976469.39999999991</v>
          </cell>
          <cell r="G78">
            <v>991376</v>
          </cell>
          <cell r="H78">
            <v>991376</v>
          </cell>
          <cell r="I78">
            <v>-1003994.6000000001</v>
          </cell>
          <cell r="J78">
            <v>14906.600000000093</v>
          </cell>
          <cell r="K78">
            <v>58068.607800000231</v>
          </cell>
          <cell r="L78">
            <v>83.407851649183982</v>
          </cell>
          <cell r="M78">
            <v>-9.5706082740369514</v>
          </cell>
          <cell r="N78">
            <v>-8.1901300217719566</v>
          </cell>
          <cell r="O78">
            <v>1.7828531296253298</v>
          </cell>
          <cell r="P78">
            <v>0.87460660166943216</v>
          </cell>
          <cell r="Q78">
            <v>0.89452110156344677</v>
          </cell>
        </row>
        <row r="79">
          <cell r="C79">
            <v>1761893.7411999998</v>
          </cell>
          <cell r="E79">
            <v>2790693</v>
          </cell>
          <cell r="F79">
            <v>1765927.7</v>
          </cell>
          <cell r="G79">
            <v>1760602</v>
          </cell>
          <cell r="H79">
            <v>1760602</v>
          </cell>
          <cell r="I79">
            <v>-1024765.3</v>
          </cell>
          <cell r="J79">
            <v>-5325.6999999999534</v>
          </cell>
          <cell r="K79">
            <v>58068.607800000114</v>
          </cell>
          <cell r="L79">
            <v>53.337952377607124</v>
          </cell>
          <cell r="M79">
            <v>-2.9689981789837505</v>
          </cell>
          <cell r="N79">
            <v>-3.2616251117841055</v>
          </cell>
          <cell r="O79">
            <v>2.5122374094522804</v>
          </cell>
          <cell r="P79">
            <v>1.5817106245120602</v>
          </cell>
          <cell r="Q79">
            <v>1.5885956896826303</v>
          </cell>
        </row>
        <row r="80">
          <cell r="C80">
            <v>317067.2928</v>
          </cell>
          <cell r="E80">
            <v>887100</v>
          </cell>
          <cell r="F80">
            <v>693415.7</v>
          </cell>
          <cell r="G80">
            <v>688090</v>
          </cell>
          <cell r="H80">
            <v>688090</v>
          </cell>
          <cell r="I80">
            <v>-193684.30000000005</v>
          </cell>
          <cell r="J80">
            <v>-5325.6999999999534</v>
          </cell>
          <cell r="K80">
            <v>58068.60779999994</v>
          </cell>
          <cell r="L80">
            <v>136.47430133483743</v>
          </cell>
          <cell r="M80">
            <v>84.843865620682223</v>
          </cell>
          <cell r="N80">
            <v>83.424193445483354</v>
          </cell>
          <cell r="O80">
            <v>0.79858508475318424</v>
          </cell>
          <cell r="P80">
            <v>0.62108034201709805</v>
          </cell>
          <cell r="Q80">
            <v>0.62086536770588763</v>
          </cell>
        </row>
        <row r="81">
          <cell r="C81">
            <v>1444826.4483999999</v>
          </cell>
          <cell r="E81">
            <v>1903593</v>
          </cell>
          <cell r="F81">
            <v>1072512</v>
          </cell>
          <cell r="G81">
            <v>1072512</v>
          </cell>
          <cell r="H81">
            <v>1072512</v>
          </cell>
          <cell r="I81">
            <v>-831081</v>
          </cell>
          <cell r="J81">
            <v>0</v>
          </cell>
          <cell r="K81">
            <v>0</v>
          </cell>
          <cell r="L81">
            <v>31.752363898656345</v>
          </cell>
          <cell r="M81">
            <v>-25.768800731208973</v>
          </cell>
          <cell r="N81">
            <v>-25.768800731208973</v>
          </cell>
          <cell r="O81">
            <v>1.713652324699096</v>
          </cell>
          <cell r="P81">
            <v>0.96063028249496218</v>
          </cell>
          <cell r="Q81">
            <v>0.9677303219767428</v>
          </cell>
        </row>
        <row r="82">
          <cell r="C82">
            <v>740148.16318849998</v>
          </cell>
          <cell r="E82">
            <v>810229</v>
          </cell>
          <cell r="F82">
            <v>789458.3</v>
          </cell>
          <cell r="G82">
            <v>769226</v>
          </cell>
          <cell r="H82">
            <v>769226</v>
          </cell>
          <cell r="I82">
            <v>-20770.699999999953</v>
          </cell>
          <cell r="J82">
            <v>-20232.300000000047</v>
          </cell>
          <cell r="K82">
            <v>0</v>
          </cell>
          <cell r="L82">
            <v>9.4684875673537228</v>
          </cell>
          <cell r="M82">
            <v>6.662198092754279</v>
          </cell>
          <cell r="N82">
            <v>3.9286508104316553</v>
          </cell>
          <cell r="O82">
            <v>0.72938427982695031</v>
          </cell>
          <cell r="P82">
            <v>0.70710402284262797</v>
          </cell>
          <cell r="Q82">
            <v>0.69407458811918377</v>
          </cell>
        </row>
        <row r="83">
          <cell r="O83" t="str">
            <v xml:space="preserve"> </v>
          </cell>
        </row>
        <row r="84">
          <cell r="C84">
            <v>1790818.7000000002</v>
          </cell>
          <cell r="E84">
            <v>1983921</v>
          </cell>
          <cell r="F84">
            <v>2817881.6148455972</v>
          </cell>
          <cell r="G84">
            <v>3517000</v>
          </cell>
          <cell r="H84">
            <v>3517000</v>
          </cell>
          <cell r="I84">
            <v>833960.61484559719</v>
          </cell>
          <cell r="J84">
            <v>699118.38515440281</v>
          </cell>
          <cell r="K84">
            <v>149421</v>
          </cell>
          <cell r="L84">
            <v>2.2513352345073567</v>
          </cell>
          <cell r="M84">
            <v>45.233685036214702</v>
          </cell>
          <cell r="N84">
            <v>81.266263132333577</v>
          </cell>
          <cell r="O84">
            <v>1.7859651898643014</v>
          </cell>
          <cell r="P84">
            <v>2.5239273888837475</v>
          </cell>
          <cell r="Q84">
            <v>3.1733980994079363</v>
          </cell>
        </row>
        <row r="85">
          <cell r="C85">
            <v>3874041.1</v>
          </cell>
          <cell r="E85">
            <v>5409063</v>
          </cell>
          <cell r="F85">
            <v>6256646.1322326977</v>
          </cell>
          <cell r="G85">
            <v>7003000</v>
          </cell>
          <cell r="H85">
            <v>7003000</v>
          </cell>
          <cell r="I85">
            <v>847583.13223269768</v>
          </cell>
          <cell r="J85">
            <v>746353.86776730232</v>
          </cell>
          <cell r="K85">
            <v>149421</v>
          </cell>
          <cell r="L85">
            <v>34.438025401059448</v>
          </cell>
          <cell r="M85">
            <v>55.504040468846405</v>
          </cell>
          <cell r="N85">
            <v>74.054081433996856</v>
          </cell>
          <cell r="O85">
            <v>4.8693462228500879</v>
          </cell>
          <cell r="P85">
            <v>5.6039687588369258</v>
          </cell>
          <cell r="Q85">
            <v>6.3188248194921179</v>
          </cell>
        </row>
        <row r="86">
          <cell r="C86">
            <v>3874041.1</v>
          </cell>
          <cell r="E86">
            <v>4783063</v>
          </cell>
          <cell r="F86">
            <v>5277646.1322326977</v>
          </cell>
          <cell r="G86">
            <v>6044000</v>
          </cell>
          <cell r="H86">
            <v>6044000</v>
          </cell>
          <cell r="I86">
            <v>494583.13223269768</v>
          </cell>
          <cell r="J86">
            <v>766353.86776730232</v>
          </cell>
          <cell r="K86">
            <v>40</v>
          </cell>
          <cell r="L86">
            <v>23.463161367478857</v>
          </cell>
          <cell r="M86">
            <v>36.229624419393211</v>
          </cell>
          <cell r="N86">
            <v>56.011189337259857</v>
          </cell>
          <cell r="O86">
            <v>4.3058085573608604</v>
          </cell>
          <cell r="P86">
            <v>4.7270955429078096</v>
          </cell>
          <cell r="Q86">
            <v>5.4535166655733764</v>
          </cell>
        </row>
        <row r="87">
          <cell r="F87">
            <v>1700000</v>
          </cell>
          <cell r="G87">
            <v>2200000</v>
          </cell>
          <cell r="J87">
            <v>500000</v>
          </cell>
          <cell r="K87">
            <v>591100</v>
          </cell>
          <cell r="L87">
            <v>-100</v>
          </cell>
          <cell r="M87">
            <v>187.59939096599561</v>
          </cell>
          <cell r="N87">
            <v>272.18744713246485</v>
          </cell>
          <cell r="O87" t="str">
            <v xml:space="preserve"> </v>
          </cell>
          <cell r="P87">
            <v>1.5226603340955025</v>
          </cell>
          <cell r="Q87">
            <v>1.985065629427768</v>
          </cell>
        </row>
        <row r="88">
          <cell r="F88">
            <v>1800246.1</v>
          </cell>
          <cell r="G88">
            <v>2067000</v>
          </cell>
          <cell r="J88">
            <v>266753.89999999991</v>
          </cell>
          <cell r="K88">
            <v>1636500</v>
          </cell>
          <cell r="L88">
            <v>-100</v>
          </cell>
          <cell r="M88">
            <v>10.005872288420425</v>
          </cell>
          <cell r="N88">
            <v>26.306141154903749</v>
          </cell>
          <cell r="O88" t="str">
            <v xml:space="preserve"> </v>
          </cell>
          <cell r="P88">
            <v>1.6124490165177208</v>
          </cell>
          <cell r="Q88">
            <v>1.865059389103271</v>
          </cell>
        </row>
        <row r="89">
          <cell r="F89">
            <v>1777400</v>
          </cell>
          <cell r="G89">
            <v>1777400</v>
          </cell>
          <cell r="J89">
            <v>0</v>
          </cell>
          <cell r="K89">
            <v>1497100</v>
          </cell>
          <cell r="L89">
            <v>-100</v>
          </cell>
          <cell r="M89">
            <v>18.722864204127987</v>
          </cell>
          <cell r="N89">
            <v>18.722864204127987</v>
          </cell>
          <cell r="O89" t="str">
            <v xml:space="preserve"> </v>
          </cell>
          <cell r="P89">
            <v>1.5919861634243211</v>
          </cell>
          <cell r="Q89">
            <v>1.6037525680658704</v>
          </cell>
        </row>
        <row r="90">
          <cell r="C90">
            <v>0</v>
          </cell>
          <cell r="E90">
            <v>200000</v>
          </cell>
          <cell r="F90">
            <v>400000</v>
          </cell>
          <cell r="G90">
            <v>400000</v>
          </cell>
          <cell r="H90">
            <v>400000</v>
          </cell>
          <cell r="I90">
            <v>200000</v>
          </cell>
          <cell r="J90">
            <v>0</v>
          </cell>
          <cell r="K90">
            <v>0</v>
          </cell>
          <cell r="L90" t="str">
            <v>n.a.</v>
          </cell>
          <cell r="M90" t="str">
            <v>n.a.</v>
          </cell>
          <cell r="N90" t="str">
            <v>n.a.</v>
          </cell>
          <cell r="O90">
            <v>0.18004398258441759</v>
          </cell>
          <cell r="P90">
            <v>0.35827301978717702</v>
          </cell>
          <cell r="Q90">
            <v>0.36092102353232142</v>
          </cell>
        </row>
        <row r="91">
          <cell r="C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 t="str">
            <v>n.a.</v>
          </cell>
          <cell r="M91" t="str">
            <v>n.a.</v>
          </cell>
          <cell r="N91" t="str">
            <v>n.a.</v>
          </cell>
          <cell r="O91" t="str">
            <v xml:space="preserve"> </v>
          </cell>
          <cell r="P91" t="str">
            <v xml:space="preserve"> </v>
          </cell>
          <cell r="Q91" t="str">
            <v xml:space="preserve"> </v>
          </cell>
        </row>
        <row r="92">
          <cell r="C92">
            <v>0</v>
          </cell>
          <cell r="E92">
            <v>426000</v>
          </cell>
          <cell r="F92">
            <v>426000</v>
          </cell>
          <cell r="G92">
            <v>426000</v>
          </cell>
          <cell r="H92">
            <v>426000</v>
          </cell>
          <cell r="I92">
            <v>0</v>
          </cell>
          <cell r="J92">
            <v>0</v>
          </cell>
          <cell r="K92">
            <v>0</v>
          </cell>
          <cell r="L92" t="str">
            <v>n.a.</v>
          </cell>
          <cell r="M92" t="str">
            <v>n.a.</v>
          </cell>
          <cell r="N92" t="str">
            <v>n.a.</v>
          </cell>
          <cell r="O92">
            <v>0.38349368290480945</v>
          </cell>
          <cell r="P92">
            <v>0.38156076607334355</v>
          </cell>
          <cell r="Q92">
            <v>0.38438089006192233</v>
          </cell>
        </row>
        <row r="93">
          <cell r="C93">
            <v>0</v>
          </cell>
          <cell r="F93">
            <v>153000</v>
          </cell>
          <cell r="G93">
            <v>133000</v>
          </cell>
          <cell r="H93">
            <v>133000</v>
          </cell>
          <cell r="I93">
            <v>153000</v>
          </cell>
          <cell r="J93">
            <v>-20000</v>
          </cell>
          <cell r="K93">
            <v>149381</v>
          </cell>
          <cell r="L93">
            <v>-100</v>
          </cell>
          <cell r="M93">
            <v>2.422664194241575</v>
          </cell>
          <cell r="N93">
            <v>-10.96591936056125</v>
          </cell>
          <cell r="O93" t="str">
            <v xml:space="preserve"> </v>
          </cell>
          <cell r="P93">
            <v>0.13703943006859523</v>
          </cell>
          <cell r="Q93">
            <v>0.12000624032449686</v>
          </cell>
        </row>
        <row r="94">
          <cell r="C94">
            <v>2083222.4</v>
          </cell>
          <cell r="E94">
            <v>3425142</v>
          </cell>
          <cell r="F94">
            <v>3438764.5173871005</v>
          </cell>
          <cell r="G94">
            <v>3486000</v>
          </cell>
          <cell r="H94">
            <v>3486000</v>
          </cell>
          <cell r="I94">
            <v>13622.517387100495</v>
          </cell>
          <cell r="J94">
            <v>47235.482612899505</v>
          </cell>
          <cell r="K94">
            <v>0</v>
          </cell>
          <cell r="L94">
            <v>64.415570800313986</v>
          </cell>
          <cell r="M94">
            <v>65.069486454595562</v>
          </cell>
          <cell r="N94">
            <v>67.33691035580263</v>
          </cell>
          <cell r="O94">
            <v>3.0833810329857858</v>
          </cell>
          <cell r="P94">
            <v>3.0800413699531775</v>
          </cell>
          <cell r="Q94">
            <v>3.1454267200841808</v>
          </cell>
        </row>
        <row r="95">
          <cell r="O95" t="str">
            <v xml:space="preserve"> </v>
          </cell>
        </row>
        <row r="96">
          <cell r="C96">
            <v>746775.77</v>
          </cell>
          <cell r="E96">
            <v>470766</v>
          </cell>
          <cell r="F96">
            <v>476805.6</v>
          </cell>
          <cell r="G96">
            <v>699505.6</v>
          </cell>
          <cell r="H96">
            <v>699505.6</v>
          </cell>
          <cell r="I96">
            <v>6039.5999999999767</v>
          </cell>
          <cell r="J96">
            <v>222700</v>
          </cell>
          <cell r="K96">
            <v>0</v>
          </cell>
          <cell r="L96">
            <v>-36.960193553146482</v>
          </cell>
          <cell r="M96">
            <v>-36.151436729126871</v>
          </cell>
          <cell r="N96">
            <v>-6.3299014107005664</v>
          </cell>
          <cell r="O96">
            <v>0.42379292752667957</v>
          </cell>
          <cell r="P96">
            <v>0.42706645540859206</v>
          </cell>
          <cell r="Q96">
            <v>0.6311656927964765</v>
          </cell>
        </row>
        <row r="97">
          <cell r="C97">
            <v>272620.87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-100</v>
          </cell>
          <cell r="M97">
            <v>-100</v>
          </cell>
          <cell r="N97">
            <v>-100</v>
          </cell>
          <cell r="O97" t="str">
            <v xml:space="preserve"> </v>
          </cell>
          <cell r="P97" t="str">
            <v xml:space="preserve"> </v>
          </cell>
          <cell r="Q97" t="str">
            <v xml:space="preserve"> </v>
          </cell>
        </row>
        <row r="98">
          <cell r="C98">
            <v>302763.90000000002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-100</v>
          </cell>
          <cell r="M98">
            <v>-100</v>
          </cell>
          <cell r="N98">
            <v>-100</v>
          </cell>
          <cell r="O98" t="str">
            <v xml:space="preserve"> </v>
          </cell>
          <cell r="P98" t="str">
            <v xml:space="preserve"> </v>
          </cell>
          <cell r="Q98" t="str">
            <v xml:space="preserve"> </v>
          </cell>
        </row>
        <row r="99">
          <cell r="C99">
            <v>16117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-100</v>
          </cell>
          <cell r="M99">
            <v>-100</v>
          </cell>
          <cell r="N99">
            <v>-100</v>
          </cell>
          <cell r="O99" t="str">
            <v xml:space="preserve"> </v>
          </cell>
          <cell r="P99" t="str">
            <v xml:space="preserve"> </v>
          </cell>
          <cell r="Q99" t="str">
            <v xml:space="preserve"> </v>
          </cell>
        </row>
        <row r="100">
          <cell r="C100">
            <v>17507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-100</v>
          </cell>
          <cell r="M100">
            <v>-100</v>
          </cell>
          <cell r="N100">
            <v>-100</v>
          </cell>
          <cell r="O100" t="str">
            <v xml:space="preserve"> </v>
          </cell>
          <cell r="P100" t="str">
            <v xml:space="preserve"> </v>
          </cell>
          <cell r="Q100" t="str">
            <v xml:space="preserve"> </v>
          </cell>
        </row>
        <row r="101">
          <cell r="C101">
            <v>4167</v>
          </cell>
          <cell r="E101">
            <v>158439</v>
          </cell>
          <cell r="F101">
            <v>164505.60000000001</v>
          </cell>
          <cell r="G101">
            <v>164505.60000000001</v>
          </cell>
          <cell r="H101">
            <v>164505.60000000001</v>
          </cell>
          <cell r="I101">
            <v>6066.6000000000058</v>
          </cell>
          <cell r="J101">
            <v>0</v>
          </cell>
          <cell r="K101">
            <v>0</v>
          </cell>
          <cell r="L101">
            <v>3702.2318214542834</v>
          </cell>
          <cell r="M101">
            <v>3847.8185745140395</v>
          </cell>
          <cell r="N101">
            <v>3847.8185745140395</v>
          </cell>
          <cell r="O101">
            <v>0.14262994278346269</v>
          </cell>
          <cell r="P101">
            <v>0.1473447952097536</v>
          </cell>
          <cell r="Q101">
            <v>0.14843382382199666</v>
          </cell>
        </row>
        <row r="102">
          <cell r="C102">
            <v>133600</v>
          </cell>
          <cell r="E102">
            <v>312327</v>
          </cell>
          <cell r="F102">
            <v>312300</v>
          </cell>
          <cell r="G102">
            <v>535000</v>
          </cell>
          <cell r="H102">
            <v>535000</v>
          </cell>
          <cell r="I102">
            <v>-27</v>
          </cell>
          <cell r="J102">
            <v>222700</v>
          </cell>
          <cell r="K102">
            <v>0</v>
          </cell>
          <cell r="L102">
            <v>133.77769461077844</v>
          </cell>
          <cell r="M102">
            <v>133.75748502994011</v>
          </cell>
          <cell r="N102">
            <v>300.44910179640721</v>
          </cell>
          <cell r="O102">
            <v>0.28116298474321694</v>
          </cell>
          <cell r="P102">
            <v>0.27972166019883848</v>
          </cell>
          <cell r="Q102">
            <v>0.48273186897447989</v>
          </cell>
        </row>
        <row r="103">
          <cell r="C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 t="str">
            <v>n.a.</v>
          </cell>
          <cell r="M103" t="str">
            <v>n.a.</v>
          </cell>
          <cell r="N103" t="str">
            <v>n.a.</v>
          </cell>
          <cell r="O103" t="str">
            <v xml:space="preserve"> </v>
          </cell>
          <cell r="P103" t="str">
            <v xml:space="preserve"> </v>
          </cell>
          <cell r="Q103" t="str">
            <v xml:space="preserve"> </v>
          </cell>
        </row>
        <row r="104">
          <cell r="O104" t="str">
            <v xml:space="preserve"> </v>
          </cell>
        </row>
        <row r="105">
          <cell r="C105">
            <v>305800</v>
          </cell>
          <cell r="E105">
            <v>247105</v>
          </cell>
          <cell r="F105">
            <v>389161.97207981616</v>
          </cell>
          <cell r="G105">
            <v>125500</v>
          </cell>
          <cell r="H105">
            <v>125500</v>
          </cell>
          <cell r="I105">
            <v>142056.97207981616</v>
          </cell>
          <cell r="J105">
            <v>-263661.97207981616</v>
          </cell>
          <cell r="K105">
            <v>0</v>
          </cell>
          <cell r="L105">
            <v>-19.193917593198172</v>
          </cell>
          <cell r="M105">
            <v>27.260291720018358</v>
          </cell>
          <cell r="N105">
            <v>-58.960104643557877</v>
          </cell>
          <cell r="O105">
            <v>0.22244884158261255</v>
          </cell>
          <cell r="P105">
            <v>0.34856558730842202</v>
          </cell>
          <cell r="Q105">
            <v>0.11323897113326585</v>
          </cell>
        </row>
        <row r="106">
          <cell r="C106">
            <v>-307002</v>
          </cell>
          <cell r="E106">
            <v>530132</v>
          </cell>
          <cell r="F106">
            <v>399361.97207981616</v>
          </cell>
          <cell r="G106">
            <v>76600</v>
          </cell>
          <cell r="H106">
            <v>76600</v>
          </cell>
          <cell r="I106">
            <v>-130770.02792018384</v>
          </cell>
          <cell r="J106">
            <v>-322761.97207981616</v>
          </cell>
          <cell r="K106">
            <v>0</v>
          </cell>
          <cell r="L106">
            <v>-272.68030827160732</v>
          </cell>
          <cell r="M106">
            <v>-230.08448546909017</v>
          </cell>
          <cell r="N106">
            <v>-124.95097751806176</v>
          </cell>
          <cell r="O106">
            <v>0.47723538287721229</v>
          </cell>
          <cell r="P106">
            <v>0.35770154931299508</v>
          </cell>
          <cell r="Q106">
            <v>6.911637600643955E-2</v>
          </cell>
        </row>
        <row r="107">
          <cell r="C107">
            <v>39498</v>
          </cell>
          <cell r="E107">
            <v>79300</v>
          </cell>
          <cell r="F107">
            <v>82168</v>
          </cell>
          <cell r="G107">
            <v>78400</v>
          </cell>
          <cell r="H107">
            <v>78400</v>
          </cell>
          <cell r="I107">
            <v>2868</v>
          </cell>
          <cell r="J107">
            <v>-3768</v>
          </cell>
          <cell r="K107">
            <v>0</v>
          </cell>
          <cell r="L107">
            <v>100.76965922325184</v>
          </cell>
          <cell r="M107">
            <v>108.03078636893008</v>
          </cell>
          <cell r="N107">
            <v>98.491062838624742</v>
          </cell>
          <cell r="O107">
            <v>7.1387439094721575E-2</v>
          </cell>
          <cell r="P107">
            <v>7.3596443724681909E-2</v>
          </cell>
          <cell r="Q107">
            <v>7.0740520612335003E-2</v>
          </cell>
        </row>
        <row r="108">
          <cell r="C108">
            <v>-436497</v>
          </cell>
          <cell r="E108">
            <v>458041</v>
          </cell>
          <cell r="F108">
            <v>620603.80000000005</v>
          </cell>
          <cell r="G108">
            <v>443700</v>
          </cell>
          <cell r="H108">
            <v>443700</v>
          </cell>
          <cell r="I108">
            <v>162562.80000000005</v>
          </cell>
          <cell r="J108">
            <v>-176903.80000000005</v>
          </cell>
          <cell r="K108">
            <v>0</v>
          </cell>
          <cell r="L108">
            <v>-204.93565820612741</v>
          </cell>
          <cell r="M108">
            <v>-242.17825093872355</v>
          </cell>
          <cell r="N108">
            <v>-201.65018316277087</v>
          </cell>
          <cell r="O108">
            <v>0.41233762913474609</v>
          </cell>
          <cell r="P108">
            <v>0.55586399379349316</v>
          </cell>
          <cell r="Q108">
            <v>0.40035164535322754</v>
          </cell>
        </row>
        <row r="109">
          <cell r="C109">
            <v>0</v>
          </cell>
          <cell r="E109">
            <v>-97751</v>
          </cell>
          <cell r="F109">
            <v>0</v>
          </cell>
          <cell r="G109">
            <v>0</v>
          </cell>
          <cell r="H109">
            <v>0</v>
          </cell>
          <cell r="I109">
            <v>97751</v>
          </cell>
          <cell r="J109">
            <v>0</v>
          </cell>
          <cell r="K109">
            <v>0</v>
          </cell>
          <cell r="L109" t="str">
            <v>n.a.</v>
          </cell>
          <cell r="M109" t="str">
            <v>n.a.</v>
          </cell>
          <cell r="N109" t="str">
            <v>n.a.</v>
          </cell>
          <cell r="O109">
            <v>-8.7997396708047015E-2</v>
          </cell>
          <cell r="P109" t="str">
            <v xml:space="preserve"> </v>
          </cell>
          <cell r="Q109" t="str">
            <v xml:space="preserve"> </v>
          </cell>
        </row>
        <row r="110">
          <cell r="C110">
            <v>89997</v>
          </cell>
          <cell r="E110">
            <v>90542</v>
          </cell>
          <cell r="F110">
            <v>8890.172079816135</v>
          </cell>
          <cell r="G110">
            <v>89500</v>
          </cell>
          <cell r="H110">
            <v>89500</v>
          </cell>
          <cell r="I110">
            <v>-81651.82792018386</v>
          </cell>
          <cell r="J110">
            <v>80609.82792018386</v>
          </cell>
          <cell r="K110">
            <v>0</v>
          </cell>
          <cell r="L110">
            <v>0.60557574141359982</v>
          </cell>
          <cell r="M110">
            <v>-90.121701745818044</v>
          </cell>
          <cell r="N110">
            <v>-0.55224063024322811</v>
          </cell>
          <cell r="O110">
            <v>8.1507711355791684E-2</v>
          </cell>
          <cell r="P110">
            <v>7.9627719936584372E-3</v>
          </cell>
          <cell r="Q110">
            <v>8.0756079015356919E-2</v>
          </cell>
        </row>
        <row r="111">
          <cell r="F111">
            <v>-312300</v>
          </cell>
          <cell r="G111">
            <v>-535000</v>
          </cell>
          <cell r="H111">
            <v>-535000</v>
          </cell>
          <cell r="I111">
            <v>-312300</v>
          </cell>
          <cell r="J111">
            <v>-222700</v>
          </cell>
          <cell r="K111">
            <v>0</v>
          </cell>
          <cell r="L111" t="str">
            <v>n.a.</v>
          </cell>
          <cell r="M111" t="str">
            <v>n.a.</v>
          </cell>
          <cell r="N111" t="str">
            <v>n.a.</v>
          </cell>
          <cell r="O111" t="str">
            <v xml:space="preserve"> </v>
          </cell>
          <cell r="P111">
            <v>-0.27972166019883848</v>
          </cell>
          <cell r="Q111">
            <v>-0.48273186897447989</v>
          </cell>
        </row>
        <row r="112">
          <cell r="C112">
            <v>612802</v>
          </cell>
          <cell r="E112">
            <v>-283027</v>
          </cell>
          <cell r="F112">
            <v>-10200</v>
          </cell>
          <cell r="G112">
            <v>48900</v>
          </cell>
          <cell r="H112">
            <v>48900</v>
          </cell>
          <cell r="I112">
            <v>272827</v>
          </cell>
          <cell r="J112">
            <v>59100</v>
          </cell>
          <cell r="K112">
            <v>0</v>
          </cell>
          <cell r="L112">
            <v>-146.18571740953848</v>
          </cell>
          <cell r="M112">
            <v>-101.66448542922511</v>
          </cell>
          <cell r="N112">
            <v>-92.020261030479674</v>
          </cell>
          <cell r="O112">
            <v>-0.25478654129459977</v>
          </cell>
          <cell r="P112">
            <v>-9.1359620045730148E-3</v>
          </cell>
          <cell r="Q112">
            <v>4.4122595126826293E-2</v>
          </cell>
        </row>
        <row r="113">
          <cell r="C113">
            <v>37702</v>
          </cell>
          <cell r="E113">
            <v>57300</v>
          </cell>
          <cell r="F113">
            <v>57800</v>
          </cell>
          <cell r="G113">
            <v>56900</v>
          </cell>
          <cell r="H113">
            <v>56900</v>
          </cell>
          <cell r="I113">
            <v>500</v>
          </cell>
          <cell r="J113">
            <v>-900</v>
          </cell>
          <cell r="K113">
            <v>0</v>
          </cell>
          <cell r="L113">
            <v>51.981327250543742</v>
          </cell>
          <cell r="M113">
            <v>53.307516842607818</v>
          </cell>
          <cell r="N113">
            <v>50.920375576892461</v>
          </cell>
          <cell r="O113">
            <v>5.1582601010435644E-2</v>
          </cell>
          <cell r="P113">
            <v>5.1770451359247086E-2</v>
          </cell>
          <cell r="Q113">
            <v>5.1341015597472721E-2</v>
          </cell>
        </row>
        <row r="114">
          <cell r="C114">
            <v>620100</v>
          </cell>
          <cell r="E114">
            <v>-235327</v>
          </cell>
          <cell r="F114">
            <v>37000</v>
          </cell>
          <cell r="G114">
            <v>77000</v>
          </cell>
          <cell r="H114">
            <v>77000</v>
          </cell>
          <cell r="I114">
            <v>272327</v>
          </cell>
          <cell r="J114">
            <v>40000</v>
          </cell>
          <cell r="K114">
            <v>0</v>
          </cell>
          <cell r="L114">
            <v>-137.94984679890342</v>
          </cell>
          <cell r="M114">
            <v>-94.033220448314793</v>
          </cell>
          <cell r="N114">
            <v>-87.582647960006454</v>
          </cell>
          <cell r="O114">
            <v>-0.21184605144821617</v>
          </cell>
          <cell r="P114">
            <v>3.3140254330313874E-2</v>
          </cell>
          <cell r="Q114">
            <v>6.947729702997188E-2</v>
          </cell>
        </row>
        <row r="115">
          <cell r="C115">
            <v>-45000</v>
          </cell>
          <cell r="E115">
            <v>-105000</v>
          </cell>
          <cell r="F115">
            <v>-105000</v>
          </cell>
          <cell r="G115">
            <v>-85000</v>
          </cell>
          <cell r="H115">
            <v>-85000</v>
          </cell>
          <cell r="I115">
            <v>0</v>
          </cell>
          <cell r="J115">
            <v>20000</v>
          </cell>
          <cell r="K115">
            <v>0</v>
          </cell>
          <cell r="L115">
            <v>133.33333333333334</v>
          </cell>
          <cell r="M115">
            <v>133.33333333333334</v>
          </cell>
          <cell r="N115">
            <v>88.888888888888886</v>
          </cell>
          <cell r="O115">
            <v>-9.4523090856819231E-2</v>
          </cell>
          <cell r="P115">
            <v>-9.4046667694133973E-2</v>
          </cell>
          <cell r="Q115">
            <v>-7.6695717500618307E-2</v>
          </cell>
        </row>
        <row r="116">
          <cell r="O116" t="str">
            <v xml:space="preserve"> </v>
          </cell>
        </row>
        <row r="117">
          <cell r="C117">
            <v>-97919.910512499977</v>
          </cell>
          <cell r="E117">
            <v>-325992</v>
          </cell>
          <cell r="F117">
            <v>143224.00926732249</v>
          </cell>
          <cell r="G117">
            <v>-15107.434658093029</v>
          </cell>
          <cell r="H117">
            <v>-348698.69265809434</v>
          </cell>
          <cell r="I117">
            <v>469216.00926732249</v>
          </cell>
          <cell r="J117">
            <v>-158331.44392541551</v>
          </cell>
          <cell r="K117">
            <v>303061.75770000275</v>
          </cell>
          <cell r="L117">
            <v>-258.91053164888308</v>
          </cell>
          <cell r="M117">
            <v>-30.182938668572312</v>
          </cell>
          <cell r="N117">
            <v>-107.36438462713296</v>
          </cell>
          <cell r="O117">
            <v>-0.29346448985329732</v>
          </cell>
          <cell r="P117">
            <v>0.12828324576557565</v>
          </cell>
          <cell r="Q117">
            <v>-1.3631476949366506E-2</v>
          </cell>
        </row>
        <row r="119">
          <cell r="C119">
            <v>-4.0501517825990447</v>
          </cell>
          <cell r="E119">
            <v>-4.2850557877082673</v>
          </cell>
          <cell r="F119">
            <v>-3.8971062437395405</v>
          </cell>
          <cell r="G119">
            <v>-4.6284539439582524</v>
          </cell>
          <cell r="H119">
            <v>-4.9241161677171981</v>
          </cell>
          <cell r="I119">
            <v>0.38794954396872683</v>
          </cell>
          <cell r="J119">
            <v>-0.73134770021871187</v>
          </cell>
        </row>
        <row r="120">
          <cell r="C120">
            <v>-3.2141598571907508</v>
          </cell>
          <cell r="E120">
            <v>-3.8612628601815877</v>
          </cell>
          <cell r="F120">
            <v>-3.4700397883309484</v>
          </cell>
          <cell r="G120">
            <v>-3.9972882511617764</v>
          </cell>
          <cell r="H120">
            <v>-4.2929504749207208</v>
          </cell>
          <cell r="I120">
            <v>0.39122307185063931</v>
          </cell>
          <cell r="J120">
            <v>-0.52724846283082805</v>
          </cell>
        </row>
        <row r="121">
          <cell r="C121">
            <v>89328108</v>
          </cell>
          <cell r="E121">
            <v>111083968</v>
          </cell>
          <cell r="F121">
            <v>111646699</v>
          </cell>
          <cell r="G121">
            <v>110827570</v>
          </cell>
          <cell r="H121">
            <v>110827570</v>
          </cell>
        </row>
        <row r="123">
          <cell r="P123" t="str">
            <v>c:\opef1997.xls</v>
          </cell>
        </row>
      </sheetData>
      <sheetData sheetId="5" refreshError="1"/>
      <sheetData sheetId="6" refreshError="1">
        <row r="8">
          <cell r="C8" t="str">
            <v>Observ.</v>
          </cell>
          <cell r="N8" t="str">
            <v>Observ.</v>
          </cell>
          <cell r="Y8" t="str">
            <v>Observ.</v>
          </cell>
          <cell r="AL8" t="str">
            <v>Var. %</v>
          </cell>
          <cell r="AV8" t="str">
            <v>Var.%</v>
          </cell>
          <cell r="BG8" t="str">
            <v>% PIB</v>
          </cell>
          <cell r="BR8" t="str">
            <v>% PIB</v>
          </cell>
          <cell r="CC8" t="str">
            <v>% PIB</v>
          </cell>
        </row>
        <row r="9">
          <cell r="C9" t="str">
            <v>Ene-Feb/95</v>
          </cell>
          <cell r="N9" t="str">
            <v>Ene-Feb/96</v>
          </cell>
          <cell r="Y9" t="str">
            <v>Ene-Feb/97</v>
          </cell>
          <cell r="AL9" t="str">
            <v>96/95</v>
          </cell>
          <cell r="AV9" t="str">
            <v>97/96</v>
          </cell>
          <cell r="BG9" t="str">
            <v>Ene-Feb/95</v>
          </cell>
          <cell r="BR9" t="str">
            <v>Ene-Feb/96</v>
          </cell>
          <cell r="CC9" t="str">
            <v>Ene-Feb/97</v>
          </cell>
        </row>
        <row r="11">
          <cell r="C11">
            <v>1351.6</v>
          </cell>
          <cell r="N11">
            <v>1750.3765268</v>
          </cell>
          <cell r="Y11">
            <v>2074.7699591537189</v>
          </cell>
          <cell r="AL11">
            <v>29.504034240899692</v>
          </cell>
          <cell r="AV11">
            <v>18.532780083995306</v>
          </cell>
          <cell r="BG11">
            <v>1.8311704472717816</v>
          </cell>
          <cell r="BR11">
            <v>1.9623030335526566</v>
          </cell>
          <cell r="CC11">
            <v>1.8583352465743022</v>
          </cell>
        </row>
        <row r="12">
          <cell r="C12">
            <v>1200</v>
          </cell>
          <cell r="N12">
            <v>1554.6018999999999</v>
          </cell>
          <cell r="Y12">
            <v>1796.686580910241</v>
          </cell>
          <cell r="AL12">
            <v>29.550158333333322</v>
          </cell>
          <cell r="AV12">
            <v>15.572133348752581</v>
          </cell>
          <cell r="BG12">
            <v>1.6257802136180364</v>
          </cell>
          <cell r="BR12">
            <v>1.7446089917890577</v>
          </cell>
          <cell r="CC12">
            <v>1.6092608173845255</v>
          </cell>
        </row>
        <row r="13">
          <cell r="C13">
            <v>852.3605</v>
          </cell>
          <cell r="N13">
            <v>1037.623</v>
          </cell>
          <cell r="Y13">
            <v>1304.0493093476998</v>
          </cell>
          <cell r="AL13">
            <v>21.735228227962232</v>
          </cell>
          <cell r="AV13">
            <v>25.676600205247937</v>
          </cell>
          <cell r="BG13">
            <v>1.1547923631413135</v>
          </cell>
          <cell r="BR13">
            <v>1.1537978561830191</v>
          </cell>
          <cell r="CC13">
            <v>1.2117629572288473</v>
          </cell>
        </row>
        <row r="14">
          <cell r="C14">
            <v>463.64150000000001</v>
          </cell>
          <cell r="N14">
            <v>546.55399999999997</v>
          </cell>
          <cell r="Y14">
            <v>611.93854244269994</v>
          </cell>
          <cell r="AL14">
            <v>17.882890120923168</v>
          </cell>
          <cell r="AV14">
            <v>11.96305258816146</v>
          </cell>
          <cell r="BG14">
            <v>0.62814931409348906</v>
          </cell>
          <cell r="BR14">
            <v>0.60774754750834725</v>
          </cell>
          <cell r="CC14">
            <v>0.56863222312014827</v>
          </cell>
        </row>
        <row r="15">
          <cell r="C15">
            <v>388.71899999999999</v>
          </cell>
          <cell r="N15">
            <v>491.06900000000002</v>
          </cell>
          <cell r="Y15">
            <v>692.11076690499999</v>
          </cell>
          <cell r="AL15">
            <v>26.330073909430716</v>
          </cell>
          <cell r="AV15">
            <v>40.939616816577697</v>
          </cell>
          <cell r="BG15">
            <v>0.52664304904782455</v>
          </cell>
          <cell r="BR15">
            <v>0.54605030867467186</v>
          </cell>
          <cell r="CC15">
            <v>0.64313073410869914</v>
          </cell>
        </row>
        <row r="16">
          <cell r="C16">
            <v>321.7</v>
          </cell>
          <cell r="N16">
            <v>402.43200000000002</v>
          </cell>
          <cell r="Y16">
            <v>365.20456975399998</v>
          </cell>
          <cell r="AL16">
            <v>25.095430525334162</v>
          </cell>
          <cell r="AV16">
            <v>-9.2506138294171532</v>
          </cell>
          <cell r="BG16">
            <v>0.43584457893410189</v>
          </cell>
          <cell r="BR16">
            <v>0.44748928932709164</v>
          </cell>
          <cell r="CC16">
            <v>0.3393593833196078</v>
          </cell>
        </row>
        <row r="17">
          <cell r="C17">
            <v>128.68</v>
          </cell>
          <cell r="N17">
            <v>149.88300000000001</v>
          </cell>
          <cell r="Y17">
            <v>136.70456975400006</v>
          </cell>
          <cell r="AL17">
            <v>16.477308050979179</v>
          </cell>
          <cell r="AV17">
            <v>-8.7924782970716819</v>
          </cell>
          <cell r="BG17">
            <v>0.17433783157364077</v>
          </cell>
          <cell r="BR17">
            <v>0.16666427409403942</v>
          </cell>
          <cell r="CC17">
            <v>0.12703011498442965</v>
          </cell>
        </row>
        <row r="18">
          <cell r="C18">
            <v>193.01999999999998</v>
          </cell>
          <cell r="N18">
            <v>252.54900000000001</v>
          </cell>
          <cell r="Y18">
            <v>228.49999999999991</v>
          </cell>
          <cell r="AL18">
            <v>30.840845508237514</v>
          </cell>
          <cell r="AV18">
            <v>-9.5225085033003865</v>
          </cell>
          <cell r="BG18">
            <v>0.26150674736046114</v>
          </cell>
          <cell r="BR18">
            <v>0.2808250152330522</v>
          </cell>
          <cell r="CC18">
            <v>0.21232926833517815</v>
          </cell>
        </row>
        <row r="19">
          <cell r="C19">
            <v>25.93950000000001</v>
          </cell>
          <cell r="N19">
            <v>114.54689999999982</v>
          </cell>
          <cell r="Y19">
            <v>168.74636304954106</v>
          </cell>
          <cell r="AL19">
            <v>341.59255189961169</v>
          </cell>
          <cell r="AV19">
            <v>47.316394463351962</v>
          </cell>
          <cell r="BG19">
            <v>3.5143271542620896E-2</v>
          </cell>
          <cell r="BR19">
            <v>0.12737185630273276</v>
          </cell>
          <cell r="CC19">
            <v>0.15114317266965599</v>
          </cell>
        </row>
        <row r="20">
          <cell r="C20">
            <v>0</v>
          </cell>
          <cell r="N20">
            <v>14.343999999999999</v>
          </cell>
          <cell r="Y20">
            <v>0</v>
          </cell>
          <cell r="AL20" t="str">
            <v>n.a.</v>
          </cell>
          <cell r="AV20">
            <v>-100</v>
          </cell>
          <cell r="BG20">
            <v>0</v>
          </cell>
          <cell r="BR20">
            <v>1.5949989976214121E-2</v>
          </cell>
          <cell r="CC20">
            <v>0</v>
          </cell>
        </row>
        <row r="21">
          <cell r="C21">
            <v>151.60000000000002</v>
          </cell>
          <cell r="N21">
            <v>195.77462679999999</v>
          </cell>
          <cell r="Y21">
            <v>270.95352384618951</v>
          </cell>
          <cell r="AL21">
            <v>29.138935883904992</v>
          </cell>
          <cell r="AV21">
            <v>38.400735720973181</v>
          </cell>
          <cell r="BG21">
            <v>0.20539023365374531</v>
          </cell>
          <cell r="BR21">
            <v>0.21769404176359874</v>
          </cell>
          <cell r="CC21">
            <v>0.25177839593479073</v>
          </cell>
        </row>
        <row r="23">
          <cell r="C23">
            <v>1355.4</v>
          </cell>
          <cell r="N23">
            <v>1770.2682138</v>
          </cell>
          <cell r="Y23">
            <v>2205.399487031254</v>
          </cell>
          <cell r="AL23">
            <v>30.608544621513943</v>
          </cell>
          <cell r="AV23">
            <v>24.579963072218035</v>
          </cell>
          <cell r="BG23">
            <v>1.8363187512815722</v>
          </cell>
          <cell r="BR23">
            <v>1.9684718534105186</v>
          </cell>
          <cell r="CC23">
            <v>2.0493254243681558</v>
          </cell>
        </row>
        <row r="25">
          <cell r="C25">
            <v>1215.9000000000001</v>
          </cell>
          <cell r="N25">
            <v>1533.5845286000001</v>
          </cell>
          <cell r="Y25">
            <v>1915.3692212066708</v>
          </cell>
          <cell r="AL25">
            <v>62.552194780643113</v>
          </cell>
          <cell r="AV25">
            <v>24.89492333071459</v>
          </cell>
          <cell r="BG25">
            <v>1.6473218014484754</v>
          </cell>
          <cell r="BR25">
            <v>1.7052884731488469</v>
          </cell>
          <cell r="CC25">
            <v>1.7798203296741033</v>
          </cell>
        </row>
        <row r="26">
          <cell r="C26">
            <v>294.5</v>
          </cell>
          <cell r="N26">
            <v>361.848885</v>
          </cell>
          <cell r="Y26">
            <v>386.72142430632664</v>
          </cell>
          <cell r="AL26">
            <v>22.868891341256358</v>
          </cell>
          <cell r="AV26">
            <v>6.8737366169655756</v>
          </cell>
          <cell r="BG26">
            <v>0.39899356075875975</v>
          </cell>
          <cell r="BR26">
            <v>0.40236238766412824</v>
          </cell>
          <cell r="CC26">
            <v>0.35935351016411532</v>
          </cell>
        </row>
        <row r="27">
          <cell r="C27">
            <v>109.7</v>
          </cell>
          <cell r="N27">
            <v>120.9159234</v>
          </cell>
          <cell r="Y27">
            <v>181.51572049261335</v>
          </cell>
          <cell r="AL27">
            <v>10.224178122151306</v>
          </cell>
          <cell r="AV27">
            <v>50.117300838983915</v>
          </cell>
          <cell r="BG27">
            <v>0.14862340786158218</v>
          </cell>
          <cell r="BR27">
            <v>0.13445397143019205</v>
          </cell>
          <cell r="CC27">
            <v>0.16867002242244777</v>
          </cell>
        </row>
        <row r="28">
          <cell r="C28">
            <v>811.7</v>
          </cell>
          <cell r="N28">
            <v>1050.8197202000001</v>
          </cell>
          <cell r="Y28">
            <v>1347.1320764077309</v>
          </cell>
          <cell r="AL28">
            <v>29.459125317235447</v>
          </cell>
          <cell r="AV28">
            <v>28.198210455294294</v>
          </cell>
          <cell r="BG28">
            <v>1.0997048328281336</v>
          </cell>
          <cell r="BR28">
            <v>1.1684721140545267</v>
          </cell>
          <cell r="CC28">
            <v>1.2517967970875403</v>
          </cell>
        </row>
        <row r="30">
          <cell r="C30">
            <v>139.5</v>
          </cell>
          <cell r="N30">
            <v>236.68368520000001</v>
          </cell>
          <cell r="Y30">
            <v>290.03026582458335</v>
          </cell>
          <cell r="AL30">
            <v>69.665724157706109</v>
          </cell>
          <cell r="AV30">
            <v>22.539187937480754</v>
          </cell>
          <cell r="BG30">
            <v>0.18899694983309673</v>
          </cell>
          <cell r="BR30">
            <v>0.26318338026167171</v>
          </cell>
          <cell r="CC30">
            <v>0.26950509469405265</v>
          </cell>
        </row>
        <row r="31">
          <cell r="C31">
            <v>97.1</v>
          </cell>
          <cell r="N31">
            <v>175.18020000000001</v>
          </cell>
          <cell r="Y31">
            <v>201.8348269</v>
          </cell>
          <cell r="AL31">
            <v>80.412152420185407</v>
          </cell>
          <cell r="AV31">
            <v>15.215547704592169</v>
          </cell>
          <cell r="BG31">
            <v>0.13155271561859277</v>
          </cell>
          <cell r="BR31">
            <v>0.19479381163072959</v>
          </cell>
          <cell r="CC31">
            <v>0.18755116463997529</v>
          </cell>
        </row>
        <row r="32">
          <cell r="C32">
            <v>42.4</v>
          </cell>
          <cell r="N32">
            <v>61.5034852</v>
          </cell>
          <cell r="Y32">
            <v>88.195438924583343</v>
          </cell>
          <cell r="AL32">
            <v>45.055389622641506</v>
          </cell>
          <cell r="AV32">
            <v>43.39909134870188</v>
          </cell>
          <cell r="BG32">
            <v>5.7444234214503953E-2</v>
          </cell>
          <cell r="BR32">
            <v>6.8389568630942116E-2</v>
          </cell>
          <cell r="CC32">
            <v>8.1953930054077376E-2</v>
          </cell>
        </row>
        <row r="34">
          <cell r="C34">
            <v>-3.8000000000001819</v>
          </cell>
          <cell r="N34">
            <v>-19.891687000000047</v>
          </cell>
          <cell r="Y34">
            <v>-129.41496909427769</v>
          </cell>
          <cell r="AL34">
            <v>423.46544736839718</v>
          </cell>
          <cell r="AV34">
            <v>550.59825792692891</v>
          </cell>
          <cell r="BG34">
            <v>-5.1483040097906052E-3</v>
          </cell>
          <cell r="BR34">
            <v>-6.1688198578619957E-3</v>
          </cell>
          <cell r="CC34">
            <v>-0.11591472945767765</v>
          </cell>
        </row>
        <row r="35">
          <cell r="CC35" t="str">
            <v xml:space="preserve"> </v>
          </cell>
        </row>
        <row r="36">
          <cell r="C36">
            <v>152.9</v>
          </cell>
          <cell r="N36">
            <v>355.98207019999995</v>
          </cell>
          <cell r="Y36">
            <v>445.61932095476669</v>
          </cell>
          <cell r="AL36">
            <v>132.82018979725305</v>
          </cell>
          <cell r="AV36">
            <v>25.180271215459314</v>
          </cell>
          <cell r="BG36">
            <v>0.20715149555183146</v>
          </cell>
          <cell r="BR36">
            <v>0.39583870966271273</v>
          </cell>
          <cell r="CC36">
            <v>0.41408325765577492</v>
          </cell>
        </row>
        <row r="37">
          <cell r="C37">
            <v>152.9</v>
          </cell>
          <cell r="N37">
            <v>355.98207019999995</v>
          </cell>
          <cell r="Y37">
            <v>445.61932095476669</v>
          </cell>
          <cell r="AL37">
            <v>132.82018979725305</v>
          </cell>
          <cell r="AV37">
            <v>25.180271215459314</v>
          </cell>
          <cell r="BG37">
            <v>0.20715149555183146</v>
          </cell>
          <cell r="BR37">
            <v>0.39583870966271273</v>
          </cell>
          <cell r="CC37">
            <v>0.41408325765577492</v>
          </cell>
        </row>
        <row r="38">
          <cell r="N38">
            <v>0</v>
          </cell>
          <cell r="AL38" t="str">
            <v>n.a.</v>
          </cell>
          <cell r="AV38" t="str">
            <v>n.a.</v>
          </cell>
          <cell r="BG38">
            <v>0</v>
          </cell>
          <cell r="BR38">
            <v>0</v>
          </cell>
          <cell r="CC38" t="str">
            <v xml:space="preserve"> </v>
          </cell>
        </row>
        <row r="40">
          <cell r="C40">
            <v>1508.3000000000002</v>
          </cell>
          <cell r="N40">
            <v>2126.2502839999997</v>
          </cell>
          <cell r="Y40">
            <v>2651.0188079860209</v>
          </cell>
          <cell r="AL40">
            <v>40.969985016243427</v>
          </cell>
          <cell r="AV40">
            <v>24.680468143138935</v>
          </cell>
          <cell r="BG40">
            <v>2.0434702468334036</v>
          </cell>
          <cell r="BR40">
            <v>2.3643105630732313</v>
          </cell>
          <cell r="CC40">
            <v>2.4634086820239309</v>
          </cell>
        </row>
        <row r="42">
          <cell r="C42">
            <v>-156.70000000000027</v>
          </cell>
          <cell r="N42">
            <v>-375.87375719999977</v>
          </cell>
          <cell r="Y42">
            <v>-581.9088414490443</v>
          </cell>
          <cell r="AL42">
            <v>139.86838366304983</v>
          </cell>
          <cell r="AV42">
            <v>54.814969202389598</v>
          </cell>
          <cell r="BG42">
            <v>-0.21229979956162204</v>
          </cell>
          <cell r="BR42">
            <v>-0.40200752952057472</v>
          </cell>
          <cell r="CC42">
            <v>-0.52120559466701688</v>
          </cell>
        </row>
        <row r="44">
          <cell r="C44">
            <v>21.799999999999997</v>
          </cell>
          <cell r="N44">
            <v>30.170460279310003</v>
          </cell>
          <cell r="Y44">
            <v>55.658390556203329</v>
          </cell>
          <cell r="AL44">
            <v>38.396606785825725</v>
          </cell>
          <cell r="AV44">
            <v>84.47975284743066</v>
          </cell>
          <cell r="BG44">
            <v>2.953500721406099E-2</v>
          </cell>
          <cell r="BR44">
            <v>3.354842017796715E-2</v>
          </cell>
          <cell r="CC44">
            <v>5.1719498221060159E-2</v>
          </cell>
        </row>
        <row r="46">
          <cell r="C46">
            <v>-178.50000000000028</v>
          </cell>
          <cell r="N46">
            <v>-406.04421747930979</v>
          </cell>
          <cell r="Y46">
            <v>-637.25664233272767</v>
          </cell>
          <cell r="AL46">
            <v>101.4717768772241</v>
          </cell>
          <cell r="AV46">
            <v>56.942671487545418</v>
          </cell>
          <cell r="BG46">
            <v>-0.24183480677568303</v>
          </cell>
          <cell r="BR46">
            <v>-0.43555594969854189</v>
          </cell>
          <cell r="CC46">
            <v>-0.57077965406995845</v>
          </cell>
        </row>
        <row r="48">
          <cell r="C48">
            <v>178.49999999999997</v>
          </cell>
          <cell r="N48">
            <v>406.35880005999991</v>
          </cell>
          <cell r="Y48">
            <v>786.32312548603068</v>
          </cell>
          <cell r="AL48">
            <v>127.65198882913165</v>
          </cell>
          <cell r="AV48">
            <v>93.504638110440339</v>
          </cell>
          <cell r="BG48">
            <v>0.24183480677568286</v>
          </cell>
          <cell r="BR48">
            <v>0.45185574370492176</v>
          </cell>
          <cell r="CC48">
            <v>0.73067577203273282</v>
          </cell>
        </row>
        <row r="50">
          <cell r="C50">
            <v>-20</v>
          </cell>
          <cell r="N50">
            <v>368.28438698000002</v>
          </cell>
          <cell r="Y50">
            <v>1057.3233530525597</v>
          </cell>
          <cell r="AL50">
            <v>-1941.4219349</v>
          </cell>
          <cell r="AV50">
            <v>187.09426476718343</v>
          </cell>
          <cell r="BG50">
            <v>-2.7096336893633929E-2</v>
          </cell>
          <cell r="BR50">
            <v>0.40951842447902703</v>
          </cell>
          <cell r="CC50">
            <v>0.98249756650917885</v>
          </cell>
        </row>
        <row r="51">
          <cell r="C51">
            <v>55.2</v>
          </cell>
          <cell r="N51">
            <v>464.97001040000004</v>
          </cell>
          <cell r="Y51">
            <v>1156.427368084393</v>
          </cell>
          <cell r="AL51">
            <v>742.33697536231875</v>
          </cell>
          <cell r="AV51">
            <v>148.71009790277711</v>
          </cell>
          <cell r="BG51">
            <v>7.4785889826429683E-2</v>
          </cell>
          <cell r="BR51">
            <v>0.517029211176811</v>
          </cell>
          <cell r="CC51">
            <v>1.0745880829240047</v>
          </cell>
        </row>
        <row r="52">
          <cell r="C52">
            <v>75.2</v>
          </cell>
          <cell r="N52">
            <v>96.685623419999999</v>
          </cell>
          <cell r="Y52">
            <v>99.104015031833342</v>
          </cell>
          <cell r="AL52">
            <v>28.571307739361696</v>
          </cell>
          <cell r="AV52">
            <v>2.5012939114307686</v>
          </cell>
          <cell r="BG52">
            <v>0.10188222672006361</v>
          </cell>
          <cell r="BR52">
            <v>0.10751078669778397</v>
          </cell>
          <cell r="CC52">
            <v>9.209051641482574E-2</v>
          </cell>
        </row>
        <row r="54">
          <cell r="C54">
            <v>189</v>
          </cell>
          <cell r="N54">
            <v>139.33639999999997</v>
          </cell>
          <cell r="Y54">
            <v>1085.5462213390001</v>
          </cell>
          <cell r="AL54">
            <v>-26.277037037037054</v>
          </cell>
          <cell r="AV54">
            <v>679.08301157414735</v>
          </cell>
          <cell r="BG54">
            <v>0.25606038364484074</v>
          </cell>
          <cell r="BR54">
            <v>0.1549368504825544</v>
          </cell>
          <cell r="CC54">
            <v>1.0087231287567937</v>
          </cell>
        </row>
        <row r="55">
          <cell r="C55">
            <v>338.7</v>
          </cell>
          <cell r="N55">
            <v>581.48199999999997</v>
          </cell>
          <cell r="Y55">
            <v>1294.443394439</v>
          </cell>
          <cell r="AL55">
            <v>71.680543253616776</v>
          </cell>
          <cell r="AV55">
            <v>122.61108588726736</v>
          </cell>
          <cell r="BG55">
            <v>0.45887646529369081</v>
          </cell>
          <cell r="BR55">
            <v>0.64658617340692548</v>
          </cell>
          <cell r="CC55">
            <v>1.2028368439498356</v>
          </cell>
        </row>
        <row r="56">
          <cell r="C56">
            <v>149.69999999999999</v>
          </cell>
          <cell r="N56">
            <v>442.1456</v>
          </cell>
          <cell r="Y56">
            <v>208.8971731</v>
          </cell>
          <cell r="AL56">
            <v>195.35444221776888</v>
          </cell>
          <cell r="AV56">
            <v>-52.753759598648053</v>
          </cell>
          <cell r="BG56">
            <v>0.20281608164885004</v>
          </cell>
          <cell r="BR56">
            <v>0.49164932292437108</v>
          </cell>
          <cell r="CC56">
            <v>0.19411371519304194</v>
          </cell>
        </row>
        <row r="58">
          <cell r="C58">
            <v>9.0999999999999659</v>
          </cell>
          <cell r="N58">
            <v>-101.26198692000006</v>
          </cell>
          <cell r="Y58">
            <v>-1521.0055514055289</v>
          </cell>
          <cell r="AL58">
            <v>-1212.7690870329718</v>
          </cell>
          <cell r="AV58">
            <v>1402.0498784081415</v>
          </cell>
          <cell r="BG58">
            <v>1.2328833286603405E-2</v>
          </cell>
          <cell r="BR58">
            <v>-0.11259953125665965</v>
          </cell>
          <cell r="CC58">
            <v>-1.4133654085937868</v>
          </cell>
        </row>
        <row r="59">
          <cell r="C59">
            <v>0</v>
          </cell>
          <cell r="N59">
            <v>0</v>
          </cell>
          <cell r="Y59">
            <v>91.614049333333355</v>
          </cell>
          <cell r="AL59" t="str">
            <v>n.a.</v>
          </cell>
          <cell r="AV59" t="str">
            <v>n.a.</v>
          </cell>
          <cell r="BG59">
            <v>0</v>
          </cell>
          <cell r="BR59">
            <v>0</v>
          </cell>
          <cell r="CC59">
            <v>8.5130608595928206E-2</v>
          </cell>
        </row>
        <row r="60">
          <cell r="C60">
            <v>69.3</v>
          </cell>
          <cell r="N60">
            <v>-88.561513997600088</v>
          </cell>
          <cell r="Y60">
            <v>-1560.4291113079034</v>
          </cell>
          <cell r="AL60">
            <v>-951.9088105132513</v>
          </cell>
          <cell r="AV60">
            <v>1661.9720360135095</v>
          </cell>
          <cell r="BG60">
            <v>9.3888807336441601E-2</v>
          </cell>
          <cell r="BR60">
            <v>-9.8477081744288056E-2</v>
          </cell>
          <cell r="CC60">
            <v>-1.4499989999690135</v>
          </cell>
        </row>
        <row r="61">
          <cell r="C61">
            <v>-60.200000000000031</v>
          </cell>
          <cell r="N61">
            <v>-12.70047292239996</v>
          </cell>
          <cell r="Y61">
            <v>-52.190489430958706</v>
          </cell>
          <cell r="AL61">
            <v>-78.902868899667851</v>
          </cell>
          <cell r="AV61">
            <v>310.93343334412202</v>
          </cell>
          <cell r="BG61">
            <v>-8.1559974049838196E-2</v>
          </cell>
          <cell r="BR61">
            <v>-1.4122449512371599E-2</v>
          </cell>
          <cell r="CC61">
            <v>-4.8497017220701599E-2</v>
          </cell>
        </row>
        <row r="63">
          <cell r="C63">
            <v>0.4</v>
          </cell>
          <cell r="N63">
            <v>0</v>
          </cell>
          <cell r="Y63">
            <v>164.4591025</v>
          </cell>
          <cell r="AL63">
            <v>167.65910249999999</v>
          </cell>
          <cell r="AV63" t="str">
            <v>n.a.</v>
          </cell>
          <cell r="BG63">
            <v>5.4192673787267884E-4</v>
          </cell>
          <cell r="BR63">
            <v>0</v>
          </cell>
          <cell r="CC63">
            <v>0.1528204853605474</v>
          </cell>
        </row>
        <row r="65">
          <cell r="C65">
            <v>-0.21586306542070674</v>
          </cell>
          <cell r="N65">
            <v>-0.40200752952057472</v>
          </cell>
          <cell r="Y65">
            <v>-0.52120559466701688</v>
          </cell>
          <cell r="CC65">
            <v>-0.52120559466701688</v>
          </cell>
        </row>
        <row r="66">
          <cell r="C66">
            <v>-0.24597064588245593</v>
          </cell>
          <cell r="N66">
            <v>-0.43555594969854189</v>
          </cell>
          <cell r="Y66">
            <v>-0.57077965406995845</v>
          </cell>
          <cell r="CC66">
            <v>-0.57077965406995845</v>
          </cell>
        </row>
        <row r="67">
          <cell r="C67">
            <v>35781.130639351853</v>
          </cell>
        </row>
        <row r="68">
          <cell r="C68">
            <v>-3.1263880373444408E-13</v>
          </cell>
          <cell r="N68">
            <v>0.31458258069011436</v>
          </cell>
          <cell r="Y68">
            <v>-0.98093126158437371</v>
          </cell>
          <cell r="BG68">
            <v>73810715</v>
          </cell>
        </row>
        <row r="69">
          <cell r="N69">
            <v>3.9322822586264294E-2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"/>
      <sheetName val="Pob"/>
    </sheetNames>
    <sheetDataSet>
      <sheetData sheetId="0" refreshError="1">
        <row r="47">
          <cell r="L47">
            <v>108640206</v>
          </cell>
          <cell r="M47">
            <v>132825157</v>
          </cell>
          <cell r="N47">
            <v>159184581</v>
          </cell>
          <cell r="O47">
            <v>186403084</v>
          </cell>
        </row>
      </sheetData>
      <sheetData sheetId="1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guimiento Flujo"/>
      <sheetName val="Seguimiento ingresos"/>
      <sheetName val="Seguimiento pagos"/>
      <sheetName val="Formato Largo"/>
      <sheetName val="TASA DE CAMBIO"/>
      <sheetName val="TRIBUTARIOS DIAN"/>
      <sheetName val="INGRESOS"/>
      <sheetName val="TES"/>
      <sheetName val="ECOPETROL"/>
      <sheetName val="PAGOS"/>
      <sheetName val="REVISI METAS"/>
      <sheetName val="PAC-REAL"/>
      <sheetName val="GESTION DIAN"/>
      <sheetName val="MENSUAL DIAN"/>
      <sheetName val=" DESE PROGR. 2000(MENs)"/>
      <sheetName val="FN 00 "/>
      <sheetName val="fn version1"/>
      <sheetName val="INVERSION NO"/>
      <sheetName val="SERVICIO DEUDA EXTERNA NO"/>
      <sheetName val="SERVICIO DEUDA INTERNA NO"/>
      <sheetName val="ENDEUDAMIENTO NO"/>
      <sheetName val="Formato Largo NO"/>
      <sheetName val="Metas PAC NO"/>
      <sheetName val=" Cuadro Financiamiento NO"/>
      <sheetName val="deuda flotante NO"/>
      <sheetName val="inversión NO"/>
      <sheetName val="TES1 NO"/>
      <sheetName val="RENDIM.TESORERIA NO"/>
      <sheetName val="TRANSFERENCIAS NO"/>
      <sheetName val="Gráfico1"/>
      <sheetName val="Flujo de Trabajo"/>
      <sheetName val="Fondos $"/>
      <sheetName val="Fondos US"/>
      <sheetName val="Fondos $+US"/>
      <sheetName val="RESUM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s -pesos"/>
      <sheetName val="dolar-peso"/>
      <sheetName val="dolares"/>
      <sheetName val="dpini-dolar"/>
      <sheetName val="dola"/>
      <sheetName val="TES_A"/>
      <sheetName val="uvr-peso"/>
      <sheetName val="UVR"/>
      <sheetName val="dpini888"/>
    </sheetNames>
    <sheetDataSet>
      <sheetData sheetId="0"/>
      <sheetData sheetId="1" refreshError="1">
        <row r="3">
          <cell r="A3">
            <v>36099</v>
          </cell>
          <cell r="C3">
            <v>142019053200</v>
          </cell>
        </row>
        <row r="4">
          <cell r="A4">
            <v>36129</v>
          </cell>
          <cell r="C4">
            <v>93652855000</v>
          </cell>
        </row>
        <row r="5">
          <cell r="A5">
            <v>36160</v>
          </cell>
          <cell r="C5">
            <v>91048317300</v>
          </cell>
        </row>
        <row r="6">
          <cell r="A6">
            <v>36191</v>
          </cell>
          <cell r="C6">
            <v>93173955300</v>
          </cell>
        </row>
        <row r="7">
          <cell r="A7">
            <v>36219</v>
          </cell>
          <cell r="C7">
            <v>95733513200</v>
          </cell>
        </row>
        <row r="8">
          <cell r="A8">
            <v>36372</v>
          </cell>
          <cell r="C8">
            <v>279058946400</v>
          </cell>
        </row>
        <row r="9">
          <cell r="A9">
            <v>36433</v>
          </cell>
          <cell r="C9">
            <v>924522487900</v>
          </cell>
        </row>
        <row r="10">
          <cell r="A10">
            <v>36464</v>
          </cell>
          <cell r="B10">
            <v>298068885000</v>
          </cell>
          <cell r="C10">
            <v>55868994000</v>
          </cell>
          <cell r="D10">
            <v>29867531736</v>
          </cell>
        </row>
      </sheetData>
      <sheetData sheetId="2"/>
      <sheetData sheetId="3"/>
      <sheetData sheetId="4"/>
      <sheetData sheetId="5" refreshError="1">
        <row r="1">
          <cell r="A1" t="str">
            <v>Fecha</v>
          </cell>
          <cell r="B1" t="str">
            <v xml:space="preserve">AMORTIZACIONES    </v>
          </cell>
          <cell r="C1" t="str">
            <v xml:space="preserve">DESEMBOLSOS       </v>
          </cell>
          <cell r="D1" t="str">
            <v xml:space="preserve">INTERESES PAGADOS </v>
          </cell>
        </row>
        <row r="2">
          <cell r="A2">
            <v>33938</v>
          </cell>
          <cell r="C2">
            <v>529251367672</v>
          </cell>
          <cell r="D2">
            <v>12525296724</v>
          </cell>
        </row>
        <row r="3">
          <cell r="A3">
            <v>33969</v>
          </cell>
          <cell r="D3">
            <v>2000000000</v>
          </cell>
        </row>
        <row r="4">
          <cell r="A4">
            <v>34000</v>
          </cell>
          <cell r="D4">
            <v>1131257500</v>
          </cell>
        </row>
        <row r="5">
          <cell r="A5">
            <v>34089</v>
          </cell>
          <cell r="D5">
            <v>3131257500</v>
          </cell>
        </row>
        <row r="6">
          <cell r="A6">
            <v>34212</v>
          </cell>
          <cell r="B6">
            <v>38657500000</v>
          </cell>
          <cell r="D6">
            <v>3131257500</v>
          </cell>
        </row>
        <row r="7">
          <cell r="A7">
            <v>34273</v>
          </cell>
          <cell r="D7">
            <v>28320035046</v>
          </cell>
        </row>
        <row r="8">
          <cell r="A8">
            <v>34334</v>
          </cell>
          <cell r="D8">
            <v>76813945784</v>
          </cell>
        </row>
        <row r="9">
          <cell r="A9">
            <v>35430</v>
          </cell>
          <cell r="B9">
            <v>61324233459</v>
          </cell>
          <cell r="D9">
            <v>110474798036</v>
          </cell>
        </row>
        <row r="10">
          <cell r="A10">
            <v>35795</v>
          </cell>
          <cell r="B10">
            <v>61324233459</v>
          </cell>
          <cell r="D10">
            <v>82595130644</v>
          </cell>
        </row>
        <row r="11">
          <cell r="A11">
            <v>36160</v>
          </cell>
          <cell r="B11">
            <v>61324233459</v>
          </cell>
          <cell r="D11">
            <v>68278544686</v>
          </cell>
        </row>
        <row r="12">
          <cell r="A12">
            <v>36525</v>
          </cell>
          <cell r="B12">
            <v>61324233459</v>
          </cell>
          <cell r="D12">
            <v>55468967777</v>
          </cell>
        </row>
      </sheetData>
      <sheetData sheetId="6" refreshError="1"/>
      <sheetData sheetId="7"/>
      <sheetData sheetId="8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fil"/>
      <sheetName val="perfil (3)"/>
      <sheetName val="perfil total"/>
      <sheetName val="TRD"/>
      <sheetName val="LEY546"/>
      <sheetName val="caja"/>
      <sheetName val="fogafin"/>
      <sheetName val="Bonos Sol."/>
      <sheetName val="perfil (2)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3">
            <v>0.11409999999999999</v>
          </cell>
        </row>
      </sheetData>
      <sheetData sheetId="7">
        <row r="4">
          <cell r="D4">
            <v>8.546999999999999E-2</v>
          </cell>
        </row>
      </sheetData>
      <sheetData sheetId="8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aración"/>
      <sheetName val="deuda total"/>
      <sheetName val="Prestatario"/>
      <sheetName val="deuda ctes 2000"/>
      <sheetName val="GCN 1923-2000"/>
      <sheetName val="deuda dólares"/>
      <sheetName val="Deuda exterGCN y con entidades"/>
      <sheetName val="Prestatario en pesos"/>
      <sheetName val="Entidades Nal"/>
      <sheetName val="Servicio Deuda"/>
      <sheetName val="Indicador"/>
      <sheetName val="proyec prest"/>
      <sheetName val="Proy fuen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A1" t="str">
            <v>Proyecciones de la deuda pública externa 2001 -2010</v>
          </cell>
        </row>
        <row r="3">
          <cell r="B3">
            <v>2001</v>
          </cell>
          <cell r="C3">
            <v>2002</v>
          </cell>
          <cell r="D3">
            <v>2003</v>
          </cell>
          <cell r="E3">
            <v>2004</v>
          </cell>
          <cell r="F3">
            <v>2005</v>
          </cell>
          <cell r="G3">
            <v>2006</v>
          </cell>
          <cell r="H3">
            <v>2007</v>
          </cell>
          <cell r="I3">
            <v>2008</v>
          </cell>
          <cell r="J3">
            <v>2009</v>
          </cell>
          <cell r="K3">
            <v>2010</v>
          </cell>
        </row>
        <row r="4">
          <cell r="A4" t="str">
            <v>TOTAL DEUDA PUBLICA</v>
          </cell>
        </row>
        <row r="5">
          <cell r="A5" t="str">
            <v xml:space="preserve"> Saldo Final</v>
          </cell>
          <cell r="B5">
            <v>24959</v>
          </cell>
          <cell r="C5">
            <v>25334</v>
          </cell>
          <cell r="D5">
            <v>26518</v>
          </cell>
          <cell r="E5">
            <v>27058</v>
          </cell>
          <cell r="F5">
            <v>27857</v>
          </cell>
          <cell r="G5">
            <v>29154</v>
          </cell>
          <cell r="H5">
            <v>30463</v>
          </cell>
          <cell r="I5">
            <v>27061</v>
          </cell>
          <cell r="J5">
            <v>22801</v>
          </cell>
          <cell r="K5">
            <v>18311</v>
          </cell>
        </row>
        <row r="6">
          <cell r="A6" t="str">
            <v xml:space="preserve"> Diferencial</v>
          </cell>
          <cell r="B6">
            <v>-197</v>
          </cell>
          <cell r="C6">
            <v>-12</v>
          </cell>
          <cell r="D6">
            <v>-2</v>
          </cell>
          <cell r="E6">
            <v>-11</v>
          </cell>
          <cell r="F6">
            <v>-32</v>
          </cell>
          <cell r="G6">
            <v>-10</v>
          </cell>
          <cell r="H6">
            <v>18</v>
          </cell>
          <cell r="I6">
            <v>2</v>
          </cell>
          <cell r="J6">
            <v>-2</v>
          </cell>
          <cell r="K6">
            <v>-2</v>
          </cell>
        </row>
        <row r="7">
          <cell r="A7" t="str">
            <v xml:space="preserve"> Flujo Neto</v>
          </cell>
          <cell r="B7">
            <v>5115</v>
          </cell>
          <cell r="C7">
            <v>387</v>
          </cell>
          <cell r="D7">
            <v>1186</v>
          </cell>
          <cell r="E7">
            <v>550</v>
          </cell>
          <cell r="F7">
            <v>831</v>
          </cell>
          <cell r="G7">
            <v>1307</v>
          </cell>
          <cell r="H7">
            <v>1291</v>
          </cell>
          <cell r="I7">
            <v>-3404</v>
          </cell>
          <cell r="J7">
            <v>-4258</v>
          </cell>
          <cell r="K7">
            <v>-4488</v>
          </cell>
        </row>
        <row r="8">
          <cell r="A8" t="str">
            <v xml:space="preserve"> Desembolsos</v>
          </cell>
          <cell r="B8">
            <v>7765</v>
          </cell>
          <cell r="C8">
            <v>3239</v>
          </cell>
          <cell r="D8">
            <v>4697</v>
          </cell>
          <cell r="E8">
            <v>3205</v>
          </cell>
          <cell r="F8">
            <v>3440</v>
          </cell>
          <cell r="G8">
            <v>3303</v>
          </cell>
          <cell r="H8">
            <v>3758</v>
          </cell>
          <cell r="I8">
            <v>10</v>
          </cell>
          <cell r="K8">
            <v>177</v>
          </cell>
        </row>
        <row r="9">
          <cell r="A9" t="str">
            <v xml:space="preserve"> Desem-No-Presu</v>
          </cell>
          <cell r="B9">
            <v>281</v>
          </cell>
        </row>
        <row r="10">
          <cell r="A10" t="str">
            <v xml:space="preserve"> Amortizacion</v>
          </cell>
          <cell r="B10">
            <v>2624</v>
          </cell>
          <cell r="C10">
            <v>2852</v>
          </cell>
          <cell r="D10">
            <v>3511</v>
          </cell>
          <cell r="E10">
            <v>2655</v>
          </cell>
          <cell r="F10">
            <v>2610</v>
          </cell>
          <cell r="G10">
            <v>1996</v>
          </cell>
          <cell r="H10">
            <v>2467</v>
          </cell>
          <cell r="I10">
            <v>3414</v>
          </cell>
          <cell r="J10">
            <v>4258</v>
          </cell>
          <cell r="K10">
            <v>4664</v>
          </cell>
        </row>
        <row r="11">
          <cell r="A11" t="str">
            <v xml:space="preserve"> Amor-No-Presup</v>
          </cell>
          <cell r="B11">
            <v>307</v>
          </cell>
        </row>
        <row r="12">
          <cell r="A12" t="str">
            <v xml:space="preserve"> Intereses</v>
          </cell>
          <cell r="B12">
            <v>1667</v>
          </cell>
          <cell r="C12">
            <v>2154</v>
          </cell>
          <cell r="D12">
            <v>2294</v>
          </cell>
          <cell r="E12">
            <v>2469</v>
          </cell>
          <cell r="F12">
            <v>2684</v>
          </cell>
          <cell r="G12">
            <v>2966</v>
          </cell>
          <cell r="H12">
            <v>3137</v>
          </cell>
          <cell r="I12">
            <v>3369</v>
          </cell>
          <cell r="J12">
            <v>3027</v>
          </cell>
          <cell r="K12">
            <v>2519</v>
          </cell>
        </row>
        <row r="13">
          <cell r="A13" t="str">
            <v xml:space="preserve"> Comisiones</v>
          </cell>
          <cell r="B13">
            <v>55</v>
          </cell>
          <cell r="C13">
            <v>29</v>
          </cell>
          <cell r="D13">
            <v>3</v>
          </cell>
        </row>
        <row r="14">
          <cell r="A14" t="str">
            <v xml:space="preserve"> Total Servicio</v>
          </cell>
          <cell r="B14">
            <v>4345</v>
          </cell>
          <cell r="C14">
            <v>5035</v>
          </cell>
          <cell r="D14">
            <v>5808</v>
          </cell>
          <cell r="E14">
            <v>5124</v>
          </cell>
          <cell r="F14">
            <v>5294</v>
          </cell>
          <cell r="G14">
            <v>4962</v>
          </cell>
          <cell r="H14">
            <v>5603</v>
          </cell>
          <cell r="I14">
            <v>6783</v>
          </cell>
          <cell r="J14">
            <v>7285</v>
          </cell>
          <cell r="K14">
            <v>7184</v>
          </cell>
        </row>
        <row r="15">
          <cell r="A15" t="str">
            <v>Gobierno Nacional</v>
          </cell>
        </row>
        <row r="16">
          <cell r="A16" t="str">
            <v xml:space="preserve"> Saldo Final</v>
          </cell>
          <cell r="B16">
            <v>19582</v>
          </cell>
          <cell r="C16">
            <v>19697</v>
          </cell>
          <cell r="D16">
            <v>20700</v>
          </cell>
          <cell r="E16">
            <v>21148</v>
          </cell>
          <cell r="F16">
            <v>21845</v>
          </cell>
          <cell r="G16">
            <v>23036</v>
          </cell>
          <cell r="H16">
            <v>24227</v>
          </cell>
          <cell r="I16">
            <v>21957</v>
          </cell>
          <cell r="J16">
            <v>18702</v>
          </cell>
          <cell r="K16">
            <v>15119</v>
          </cell>
        </row>
        <row r="17">
          <cell r="A17" t="str">
            <v xml:space="preserve"> Diferencial</v>
          </cell>
          <cell r="B17">
            <v>-150</v>
          </cell>
          <cell r="C17">
            <v>-1</v>
          </cell>
          <cell r="E17">
            <v>1</v>
          </cell>
          <cell r="F17">
            <v>-26</v>
          </cell>
          <cell r="G17">
            <v>-6</v>
          </cell>
          <cell r="H17">
            <v>11</v>
          </cell>
          <cell r="J17">
            <v>-1</v>
          </cell>
        </row>
        <row r="18">
          <cell r="A18" t="str">
            <v xml:space="preserve"> Flujo Neto</v>
          </cell>
          <cell r="B18">
            <v>5374</v>
          </cell>
          <cell r="C18">
            <v>117</v>
          </cell>
          <cell r="D18">
            <v>1004</v>
          </cell>
          <cell r="E18">
            <v>447</v>
          </cell>
          <cell r="F18">
            <v>724</v>
          </cell>
          <cell r="G18">
            <v>1196</v>
          </cell>
          <cell r="H18">
            <v>1180</v>
          </cell>
          <cell r="I18">
            <v>-2271</v>
          </cell>
          <cell r="J18">
            <v>-3254</v>
          </cell>
          <cell r="K18">
            <v>-3583</v>
          </cell>
        </row>
        <row r="19">
          <cell r="A19" t="str">
            <v xml:space="preserve"> Desembolsos</v>
          </cell>
          <cell r="B19">
            <v>7023</v>
          </cell>
          <cell r="C19">
            <v>2181</v>
          </cell>
          <cell r="D19">
            <v>3687</v>
          </cell>
          <cell r="E19">
            <v>2404</v>
          </cell>
          <cell r="F19">
            <v>2806</v>
          </cell>
          <cell r="G19">
            <v>2453</v>
          </cell>
          <cell r="H19">
            <v>2758</v>
          </cell>
          <cell r="I19">
            <v>10</v>
          </cell>
          <cell r="K19">
            <v>177</v>
          </cell>
        </row>
        <row r="20">
          <cell r="A20" t="str">
            <v xml:space="preserve"> Desem-No-Presu</v>
          </cell>
          <cell r="B20">
            <v>185</v>
          </cell>
        </row>
        <row r="21">
          <cell r="A21" t="str">
            <v xml:space="preserve"> Amortizacion</v>
          </cell>
          <cell r="B21">
            <v>1648</v>
          </cell>
          <cell r="C21">
            <v>2065</v>
          </cell>
          <cell r="D21">
            <v>2683</v>
          </cell>
          <cell r="E21">
            <v>1957</v>
          </cell>
          <cell r="F21">
            <v>2082</v>
          </cell>
          <cell r="G21">
            <v>1257</v>
          </cell>
          <cell r="H21">
            <v>1578</v>
          </cell>
          <cell r="I21">
            <v>2281</v>
          </cell>
          <cell r="J21">
            <v>3254</v>
          </cell>
          <cell r="K21">
            <v>3760</v>
          </cell>
        </row>
        <row r="22">
          <cell r="A22" t="str">
            <v xml:space="preserve"> Amor-No-Presup</v>
          </cell>
          <cell r="B22">
            <v>186</v>
          </cell>
        </row>
        <row r="23">
          <cell r="A23" t="str">
            <v xml:space="preserve"> Intereses</v>
          </cell>
          <cell r="B23">
            <v>1320</v>
          </cell>
          <cell r="C23">
            <v>1791</v>
          </cell>
          <cell r="D23">
            <v>1867</v>
          </cell>
          <cell r="E23">
            <v>1995</v>
          </cell>
          <cell r="F23">
            <v>2150</v>
          </cell>
          <cell r="G23">
            <v>2311</v>
          </cell>
          <cell r="H23">
            <v>2507</v>
          </cell>
          <cell r="I23">
            <v>2683</v>
          </cell>
          <cell r="J23">
            <v>2445</v>
          </cell>
          <cell r="K23">
            <v>2057</v>
          </cell>
        </row>
        <row r="24">
          <cell r="A24" t="str">
            <v xml:space="preserve"> Comisiones</v>
          </cell>
          <cell r="B24">
            <v>51</v>
          </cell>
          <cell r="C24">
            <v>27</v>
          </cell>
          <cell r="D24">
            <v>3</v>
          </cell>
        </row>
        <row r="25">
          <cell r="A25" t="str">
            <v xml:space="preserve"> Total Servicio</v>
          </cell>
          <cell r="B25">
            <v>3018</v>
          </cell>
          <cell r="C25">
            <v>3883</v>
          </cell>
          <cell r="D25">
            <v>4552</v>
          </cell>
          <cell r="E25">
            <v>3952</v>
          </cell>
          <cell r="F25">
            <v>4232</v>
          </cell>
          <cell r="G25">
            <v>3567</v>
          </cell>
          <cell r="H25">
            <v>4084</v>
          </cell>
          <cell r="I25">
            <v>4964</v>
          </cell>
          <cell r="J25">
            <v>5699</v>
          </cell>
          <cell r="K25">
            <v>5816</v>
          </cell>
        </row>
        <row r="27">
          <cell r="A27" t="str">
            <v xml:space="preserve">Entidades </v>
          </cell>
        </row>
        <row r="28">
          <cell r="A28" t="str">
            <v xml:space="preserve"> Saldo Final</v>
          </cell>
          <cell r="B28">
            <v>5377</v>
          </cell>
          <cell r="C28">
            <v>5637</v>
          </cell>
          <cell r="D28">
            <v>5818</v>
          </cell>
          <cell r="E28">
            <v>5910</v>
          </cell>
          <cell r="F28">
            <v>6012</v>
          </cell>
          <cell r="G28">
            <v>6118</v>
          </cell>
          <cell r="H28">
            <v>6236</v>
          </cell>
          <cell r="I28">
            <v>5104</v>
          </cell>
          <cell r="J28">
            <v>4099</v>
          </cell>
          <cell r="K28">
            <v>3192</v>
          </cell>
        </row>
        <row r="29">
          <cell r="A29" t="str">
            <v xml:space="preserve"> Diferencial</v>
          </cell>
          <cell r="B29">
            <v>-47</v>
          </cell>
          <cell r="C29">
            <v>-11</v>
          </cell>
          <cell r="D29">
            <v>-2</v>
          </cell>
          <cell r="E29">
            <v>-12</v>
          </cell>
          <cell r="F29">
            <v>-6</v>
          </cell>
          <cell r="G29">
            <v>-4</v>
          </cell>
          <cell r="H29">
            <v>7</v>
          </cell>
          <cell r="I29">
            <v>2</v>
          </cell>
          <cell r="J29">
            <v>-1</v>
          </cell>
          <cell r="K29">
            <v>-2</v>
          </cell>
        </row>
        <row r="30">
          <cell r="A30" t="str">
            <v xml:space="preserve"> Flujo Neto</v>
          </cell>
          <cell r="B30">
            <v>-259</v>
          </cell>
          <cell r="C30">
            <v>270</v>
          </cell>
          <cell r="D30">
            <v>182</v>
          </cell>
          <cell r="E30">
            <v>103</v>
          </cell>
          <cell r="F30">
            <v>107</v>
          </cell>
          <cell r="G30">
            <v>111</v>
          </cell>
          <cell r="H30">
            <v>111</v>
          </cell>
          <cell r="I30">
            <v>-1133</v>
          </cell>
          <cell r="J30">
            <v>-1004</v>
          </cell>
          <cell r="K30">
            <v>-905</v>
          </cell>
        </row>
        <row r="31">
          <cell r="A31" t="str">
            <v xml:space="preserve"> Desembolsos</v>
          </cell>
          <cell r="B31">
            <v>742</v>
          </cell>
          <cell r="C31">
            <v>1058</v>
          </cell>
          <cell r="D31">
            <v>1010</v>
          </cell>
          <cell r="E31">
            <v>801</v>
          </cell>
          <cell r="F31">
            <v>634</v>
          </cell>
          <cell r="G31">
            <v>850</v>
          </cell>
          <cell r="H31">
            <v>1000</v>
          </cell>
        </row>
        <row r="32">
          <cell r="A32" t="str">
            <v xml:space="preserve"> Desem-No-Presu</v>
          </cell>
          <cell r="B32">
            <v>96</v>
          </cell>
        </row>
        <row r="33">
          <cell r="A33" t="str">
            <v xml:space="preserve"> Amortizacion</v>
          </cell>
          <cell r="B33">
            <v>976</v>
          </cell>
          <cell r="C33">
            <v>787</v>
          </cell>
          <cell r="D33">
            <v>828</v>
          </cell>
          <cell r="E33">
            <v>698</v>
          </cell>
          <cell r="F33">
            <v>528</v>
          </cell>
          <cell r="G33">
            <v>739</v>
          </cell>
          <cell r="H33">
            <v>889</v>
          </cell>
          <cell r="I33">
            <v>1133</v>
          </cell>
          <cell r="J33">
            <v>1004</v>
          </cell>
          <cell r="K33">
            <v>904</v>
          </cell>
        </row>
        <row r="34">
          <cell r="A34" t="str">
            <v xml:space="preserve"> Amor-No-Presup</v>
          </cell>
          <cell r="B34">
            <v>121</v>
          </cell>
        </row>
        <row r="35">
          <cell r="A35" t="str">
            <v xml:space="preserve"> Intereses</v>
          </cell>
          <cell r="B35">
            <v>347</v>
          </cell>
          <cell r="C35">
            <v>363</v>
          </cell>
          <cell r="D35">
            <v>427</v>
          </cell>
          <cell r="E35">
            <v>474</v>
          </cell>
          <cell r="F35">
            <v>534</v>
          </cell>
          <cell r="G35">
            <v>655</v>
          </cell>
          <cell r="H35">
            <v>630</v>
          </cell>
          <cell r="I35">
            <v>686</v>
          </cell>
          <cell r="J35">
            <v>582</v>
          </cell>
          <cell r="K35">
            <v>462</v>
          </cell>
        </row>
        <row r="36">
          <cell r="A36" t="str">
            <v xml:space="preserve"> Comisiones</v>
          </cell>
          <cell r="B36">
            <v>4</v>
          </cell>
          <cell r="C36">
            <v>2</v>
          </cell>
        </row>
        <row r="37">
          <cell r="A37" t="str">
            <v xml:space="preserve"> Total Servicio</v>
          </cell>
          <cell r="B37">
            <v>1327</v>
          </cell>
          <cell r="C37">
            <v>1152</v>
          </cell>
          <cell r="D37">
            <v>1256</v>
          </cell>
          <cell r="E37">
            <v>1172</v>
          </cell>
          <cell r="F37">
            <v>1062</v>
          </cell>
          <cell r="G37">
            <v>1395</v>
          </cell>
          <cell r="H37">
            <v>1519</v>
          </cell>
          <cell r="I37">
            <v>1819</v>
          </cell>
          <cell r="J37">
            <v>1586</v>
          </cell>
          <cell r="K37">
            <v>1368</v>
          </cell>
        </row>
      </sheetData>
      <sheetData sheetId="12">
        <row r="4">
          <cell r="A4" t="str">
            <v xml:space="preserve">          Con Balanza</v>
          </cell>
          <cell r="B4">
            <v>2001</v>
          </cell>
          <cell r="C4">
            <v>2002</v>
          </cell>
          <cell r="D4">
            <v>2003</v>
          </cell>
          <cell r="E4">
            <v>2004</v>
          </cell>
          <cell r="F4">
            <v>2005</v>
          </cell>
          <cell r="G4">
            <v>2006</v>
          </cell>
          <cell r="H4">
            <v>2007</v>
          </cell>
          <cell r="I4">
            <v>2008</v>
          </cell>
          <cell r="J4">
            <v>2009</v>
          </cell>
          <cell r="K4">
            <v>2010</v>
          </cell>
        </row>
        <row r="5">
          <cell r="A5" t="str">
            <v>TOTAL DEUDA PUBLICA</v>
          </cell>
        </row>
        <row r="6">
          <cell r="A6" t="str">
            <v xml:space="preserve"> Saldo Final</v>
          </cell>
          <cell r="B6">
            <v>24959</v>
          </cell>
          <cell r="C6">
            <v>25334</v>
          </cell>
          <cell r="D6">
            <v>26518</v>
          </cell>
          <cell r="E6">
            <v>27058</v>
          </cell>
          <cell r="F6">
            <v>27857</v>
          </cell>
          <cell r="G6">
            <v>29154</v>
          </cell>
          <cell r="H6">
            <v>30463</v>
          </cell>
          <cell r="I6">
            <v>27061</v>
          </cell>
          <cell r="J6">
            <v>22801</v>
          </cell>
          <cell r="K6">
            <v>18311</v>
          </cell>
        </row>
        <row r="7">
          <cell r="A7" t="str">
            <v xml:space="preserve"> Diferencial</v>
          </cell>
          <cell r="B7">
            <v>-197</v>
          </cell>
          <cell r="C7">
            <v>-12</v>
          </cell>
          <cell r="D7">
            <v>-2</v>
          </cell>
          <cell r="E7">
            <v>-11</v>
          </cell>
          <cell r="F7">
            <v>-32</v>
          </cell>
          <cell r="G7">
            <v>-10</v>
          </cell>
          <cell r="H7">
            <v>18</v>
          </cell>
          <cell r="I7">
            <v>2</v>
          </cell>
          <cell r="J7">
            <v>-2</v>
          </cell>
          <cell r="K7">
            <v>-2</v>
          </cell>
        </row>
        <row r="8">
          <cell r="A8" t="str">
            <v xml:space="preserve"> Flujo Neto</v>
          </cell>
          <cell r="B8">
            <v>5115</v>
          </cell>
          <cell r="C8">
            <v>387</v>
          </cell>
          <cell r="D8">
            <v>1186</v>
          </cell>
          <cell r="E8">
            <v>550</v>
          </cell>
          <cell r="F8">
            <v>831</v>
          </cell>
          <cell r="G8">
            <v>1307</v>
          </cell>
          <cell r="H8">
            <v>1291</v>
          </cell>
          <cell r="I8">
            <v>-3404</v>
          </cell>
          <cell r="J8">
            <v>-4258</v>
          </cell>
          <cell r="K8">
            <v>-4488</v>
          </cell>
        </row>
        <row r="9">
          <cell r="A9" t="str">
            <v xml:space="preserve"> Desembolsos</v>
          </cell>
          <cell r="B9">
            <v>7765</v>
          </cell>
          <cell r="C9">
            <v>3239</v>
          </cell>
          <cell r="D9">
            <v>4697</v>
          </cell>
          <cell r="E9">
            <v>3205</v>
          </cell>
          <cell r="F9">
            <v>3440</v>
          </cell>
          <cell r="G9">
            <v>3303</v>
          </cell>
          <cell r="H9">
            <v>3758</v>
          </cell>
          <cell r="I9">
            <v>10</v>
          </cell>
          <cell r="K9">
            <v>177</v>
          </cell>
        </row>
        <row r="10">
          <cell r="A10" t="str">
            <v xml:space="preserve"> Desem-No-Presu</v>
          </cell>
          <cell r="B10">
            <v>281</v>
          </cell>
        </row>
        <row r="11">
          <cell r="A11" t="str">
            <v xml:space="preserve"> Amortizacion</v>
          </cell>
          <cell r="B11">
            <v>2624</v>
          </cell>
          <cell r="C11">
            <v>2852</v>
          </cell>
          <cell r="D11">
            <v>3511</v>
          </cell>
          <cell r="E11">
            <v>2655</v>
          </cell>
          <cell r="F11">
            <v>2610</v>
          </cell>
          <cell r="G11">
            <v>1996</v>
          </cell>
          <cell r="H11">
            <v>2467</v>
          </cell>
          <cell r="I11">
            <v>3414</v>
          </cell>
          <cell r="J11">
            <v>4258</v>
          </cell>
          <cell r="K11">
            <v>4664</v>
          </cell>
        </row>
        <row r="12">
          <cell r="A12" t="str">
            <v xml:space="preserve"> Amor-No-Presup</v>
          </cell>
          <cell r="B12">
            <v>307</v>
          </cell>
        </row>
        <row r="13">
          <cell r="A13" t="str">
            <v xml:space="preserve"> Intereses</v>
          </cell>
          <cell r="B13">
            <v>1667</v>
          </cell>
          <cell r="C13">
            <v>2154</v>
          </cell>
          <cell r="D13">
            <v>2294</v>
          </cell>
          <cell r="E13">
            <v>2469</v>
          </cell>
          <cell r="F13">
            <v>2684</v>
          </cell>
          <cell r="G13">
            <v>2966</v>
          </cell>
          <cell r="H13">
            <v>3137</v>
          </cell>
          <cell r="I13">
            <v>3369</v>
          </cell>
          <cell r="J13">
            <v>3027</v>
          </cell>
          <cell r="K13">
            <v>2519</v>
          </cell>
        </row>
        <row r="14">
          <cell r="A14" t="str">
            <v xml:space="preserve"> Comisiones</v>
          </cell>
          <cell r="B14">
            <v>55</v>
          </cell>
          <cell r="C14">
            <v>29</v>
          </cell>
          <cell r="D14">
            <v>3</v>
          </cell>
        </row>
        <row r="15">
          <cell r="A15" t="str">
            <v xml:space="preserve"> Total Servicio</v>
          </cell>
          <cell r="B15">
            <v>4345</v>
          </cell>
          <cell r="C15">
            <v>5035</v>
          </cell>
          <cell r="D15">
            <v>5808</v>
          </cell>
          <cell r="E15">
            <v>5124</v>
          </cell>
          <cell r="F15">
            <v>5294</v>
          </cell>
          <cell r="G15">
            <v>4962</v>
          </cell>
          <cell r="H15">
            <v>5603</v>
          </cell>
          <cell r="I15">
            <v>6783</v>
          </cell>
          <cell r="J15">
            <v>7285</v>
          </cell>
          <cell r="K15">
            <v>7184</v>
          </cell>
        </row>
        <row r="16">
          <cell r="A16" t="str">
            <v xml:space="preserve"> 1.- MERCADOS FINANCIEROS INTERN</v>
          </cell>
        </row>
        <row r="17">
          <cell r="A17" t="str">
            <v xml:space="preserve"> Saldo Final</v>
          </cell>
          <cell r="B17">
            <v>15709</v>
          </cell>
          <cell r="C17">
            <v>14905</v>
          </cell>
          <cell r="D17">
            <v>15971</v>
          </cell>
          <cell r="E17">
            <v>16429</v>
          </cell>
          <cell r="F17">
            <v>16905</v>
          </cell>
          <cell r="G17">
            <v>17984</v>
          </cell>
          <cell r="H17">
            <v>19112</v>
          </cell>
          <cell r="I17">
            <v>16783</v>
          </cell>
          <cell r="J17">
            <v>13610</v>
          </cell>
          <cell r="K17">
            <v>10086</v>
          </cell>
        </row>
        <row r="18">
          <cell r="A18" t="str">
            <v xml:space="preserve"> Diferencial</v>
          </cell>
          <cell r="B18">
            <v>-133</v>
          </cell>
          <cell r="D18">
            <v>-2</v>
          </cell>
          <cell r="E18">
            <v>-9</v>
          </cell>
          <cell r="F18">
            <v>-32</v>
          </cell>
          <cell r="I18">
            <v>1</v>
          </cell>
        </row>
        <row r="19">
          <cell r="A19" t="str">
            <v xml:space="preserve"> Flujo Neto</v>
          </cell>
          <cell r="B19">
            <v>3953</v>
          </cell>
          <cell r="C19">
            <v>-803</v>
          </cell>
          <cell r="D19">
            <v>1068</v>
          </cell>
          <cell r="E19">
            <v>468</v>
          </cell>
          <cell r="F19">
            <v>507</v>
          </cell>
          <cell r="G19">
            <v>1079</v>
          </cell>
          <cell r="H19">
            <v>1129</v>
          </cell>
          <cell r="I19">
            <v>-2331</v>
          </cell>
          <cell r="J19">
            <v>-3172</v>
          </cell>
          <cell r="K19">
            <v>-3524</v>
          </cell>
        </row>
        <row r="20">
          <cell r="A20" t="str">
            <v xml:space="preserve"> Desembolsos</v>
          </cell>
          <cell r="B20">
            <v>5844</v>
          </cell>
          <cell r="C20">
            <v>782</v>
          </cell>
          <cell r="D20">
            <v>3184</v>
          </cell>
          <cell r="E20">
            <v>1982</v>
          </cell>
          <cell r="F20">
            <v>2205</v>
          </cell>
          <cell r="G20">
            <v>2183</v>
          </cell>
          <cell r="H20">
            <v>2583</v>
          </cell>
        </row>
        <row r="21">
          <cell r="A21" t="str">
            <v xml:space="preserve"> Desem-No-Presu</v>
          </cell>
          <cell r="B21">
            <v>185</v>
          </cell>
        </row>
        <row r="22">
          <cell r="A22" t="str">
            <v xml:space="preserve"> Amortizacion</v>
          </cell>
          <cell r="B22">
            <v>1890</v>
          </cell>
          <cell r="C22">
            <v>1585</v>
          </cell>
          <cell r="D22">
            <v>2116</v>
          </cell>
          <cell r="E22">
            <v>1514</v>
          </cell>
          <cell r="F22">
            <v>1698</v>
          </cell>
          <cell r="G22">
            <v>1104</v>
          </cell>
          <cell r="H22">
            <v>1454</v>
          </cell>
          <cell r="I22">
            <v>2331</v>
          </cell>
          <cell r="J22">
            <v>3172</v>
          </cell>
          <cell r="K22">
            <v>3524</v>
          </cell>
        </row>
        <row r="23">
          <cell r="A23" t="str">
            <v xml:space="preserve"> Amor-No-Presup</v>
          </cell>
          <cell r="B23">
            <v>186</v>
          </cell>
        </row>
        <row r="24">
          <cell r="A24" t="str">
            <v xml:space="preserve"> Intereses</v>
          </cell>
          <cell r="B24">
            <v>1123</v>
          </cell>
          <cell r="C24">
            <v>1533</v>
          </cell>
          <cell r="D24">
            <v>1609</v>
          </cell>
          <cell r="E24">
            <v>1766</v>
          </cell>
          <cell r="F24">
            <v>1929</v>
          </cell>
          <cell r="G24">
            <v>2156</v>
          </cell>
          <cell r="H24">
            <v>2272</v>
          </cell>
          <cell r="I24">
            <v>2514</v>
          </cell>
          <cell r="J24">
            <v>2249</v>
          </cell>
          <cell r="K24">
            <v>1819</v>
          </cell>
        </row>
        <row r="25">
          <cell r="A25" t="str">
            <v xml:space="preserve"> Comisiones</v>
          </cell>
          <cell r="B25">
            <v>40</v>
          </cell>
          <cell r="C25">
            <v>15</v>
          </cell>
        </row>
        <row r="26">
          <cell r="A26" t="str">
            <v xml:space="preserve"> Total Servicio</v>
          </cell>
          <cell r="B26">
            <v>3053</v>
          </cell>
          <cell r="C26">
            <v>3133</v>
          </cell>
          <cell r="D26">
            <v>3725</v>
          </cell>
          <cell r="E26">
            <v>3281</v>
          </cell>
          <cell r="F26">
            <v>3627</v>
          </cell>
          <cell r="G26">
            <v>3260</v>
          </cell>
          <cell r="H26">
            <v>3727</v>
          </cell>
          <cell r="I26">
            <v>4845</v>
          </cell>
          <cell r="J26">
            <v>5422</v>
          </cell>
          <cell r="K26">
            <v>5343</v>
          </cell>
        </row>
        <row r="27">
          <cell r="A27" t="str">
            <v xml:space="preserve"> 2.- RESTO DE FUENTES</v>
          </cell>
        </row>
        <row r="28">
          <cell r="A28" t="str">
            <v xml:space="preserve"> Saldo Final</v>
          </cell>
          <cell r="B28">
            <v>9250</v>
          </cell>
          <cell r="C28">
            <v>10429</v>
          </cell>
          <cell r="D28">
            <v>10547</v>
          </cell>
          <cell r="E28">
            <v>10629</v>
          </cell>
          <cell r="F28">
            <v>10952</v>
          </cell>
          <cell r="G28">
            <v>11170</v>
          </cell>
          <cell r="H28">
            <v>11351</v>
          </cell>
          <cell r="I28">
            <v>10278</v>
          </cell>
          <cell r="J28">
            <v>9191</v>
          </cell>
          <cell r="K28">
            <v>8225</v>
          </cell>
        </row>
        <row r="29">
          <cell r="A29" t="str">
            <v xml:space="preserve"> Diferencial</v>
          </cell>
          <cell r="B29">
            <v>-64</v>
          </cell>
          <cell r="C29">
            <v>-12</v>
          </cell>
          <cell r="D29">
            <v>0</v>
          </cell>
          <cell r="E29">
            <v>-2</v>
          </cell>
          <cell r="F29">
            <v>0</v>
          </cell>
          <cell r="G29">
            <v>-10</v>
          </cell>
          <cell r="H29">
            <v>18</v>
          </cell>
          <cell r="I29">
            <v>1</v>
          </cell>
          <cell r="J29">
            <v>-2</v>
          </cell>
          <cell r="K29">
            <v>-2</v>
          </cell>
        </row>
        <row r="30">
          <cell r="A30" t="str">
            <v xml:space="preserve"> Flujo Neto</v>
          </cell>
          <cell r="B30">
            <v>1162</v>
          </cell>
          <cell r="C30">
            <v>1190</v>
          </cell>
          <cell r="D30">
            <v>118</v>
          </cell>
          <cell r="E30">
            <v>82</v>
          </cell>
          <cell r="F30">
            <v>324</v>
          </cell>
          <cell r="G30">
            <v>228</v>
          </cell>
          <cell r="H30">
            <v>162</v>
          </cell>
          <cell r="I30">
            <v>-1073</v>
          </cell>
          <cell r="J30">
            <v>-1086</v>
          </cell>
          <cell r="K30">
            <v>-964</v>
          </cell>
        </row>
        <row r="31">
          <cell r="A31" t="str">
            <v xml:space="preserve"> Desembolsos</v>
          </cell>
          <cell r="B31">
            <v>1921</v>
          </cell>
          <cell r="C31">
            <v>2457</v>
          </cell>
          <cell r="D31">
            <v>1513</v>
          </cell>
          <cell r="E31">
            <v>1223</v>
          </cell>
          <cell r="F31">
            <v>1235</v>
          </cell>
          <cell r="G31">
            <v>1120</v>
          </cell>
          <cell r="H31">
            <v>1175</v>
          </cell>
          <cell r="I31">
            <v>10</v>
          </cell>
          <cell r="J31">
            <v>0</v>
          </cell>
          <cell r="K31">
            <v>177</v>
          </cell>
        </row>
        <row r="32">
          <cell r="A32" t="str">
            <v xml:space="preserve"> Desem-No-Presu</v>
          </cell>
          <cell r="B32">
            <v>96</v>
          </cell>
        </row>
        <row r="33">
          <cell r="A33" t="str">
            <v xml:space="preserve"> Amortizacion</v>
          </cell>
          <cell r="B33">
            <v>734</v>
          </cell>
          <cell r="C33">
            <v>1267</v>
          </cell>
          <cell r="D33">
            <v>1395</v>
          </cell>
          <cell r="E33">
            <v>1141</v>
          </cell>
          <cell r="F33">
            <v>912</v>
          </cell>
          <cell r="G33">
            <v>892</v>
          </cell>
          <cell r="H33">
            <v>1013</v>
          </cell>
          <cell r="I33">
            <v>1083</v>
          </cell>
          <cell r="J33">
            <v>1086</v>
          </cell>
          <cell r="K33">
            <v>1140</v>
          </cell>
        </row>
        <row r="34">
          <cell r="A34" t="str">
            <v xml:space="preserve"> Amor-No-Presup</v>
          </cell>
          <cell r="B34">
            <v>121</v>
          </cell>
        </row>
        <row r="35">
          <cell r="A35" t="str">
            <v xml:space="preserve"> Intereses</v>
          </cell>
          <cell r="B35">
            <v>544</v>
          </cell>
          <cell r="C35">
            <v>621</v>
          </cell>
          <cell r="D35">
            <v>685</v>
          </cell>
          <cell r="E35">
            <v>703</v>
          </cell>
          <cell r="F35">
            <v>755</v>
          </cell>
          <cell r="G35">
            <v>810</v>
          </cell>
          <cell r="H35">
            <v>865</v>
          </cell>
          <cell r="I35">
            <v>855</v>
          </cell>
          <cell r="J35">
            <v>778</v>
          </cell>
          <cell r="K35">
            <v>700</v>
          </cell>
        </row>
        <row r="36">
          <cell r="A36" t="str">
            <v xml:space="preserve"> Comisiones</v>
          </cell>
          <cell r="B36">
            <v>15</v>
          </cell>
          <cell r="C36">
            <v>14</v>
          </cell>
          <cell r="D36">
            <v>3</v>
          </cell>
        </row>
        <row r="37">
          <cell r="A37" t="str">
            <v xml:space="preserve"> Total Servicio</v>
          </cell>
          <cell r="B37">
            <v>1292</v>
          </cell>
          <cell r="C37">
            <v>1902</v>
          </cell>
          <cell r="D37">
            <v>2083</v>
          </cell>
          <cell r="E37">
            <v>1843</v>
          </cell>
          <cell r="F37">
            <v>1667</v>
          </cell>
          <cell r="G37">
            <v>1702</v>
          </cell>
          <cell r="H37">
            <v>1876</v>
          </cell>
          <cell r="I37">
            <v>1938</v>
          </cell>
          <cell r="J37">
            <v>1863</v>
          </cell>
          <cell r="K37">
            <v>1841</v>
          </cell>
        </row>
        <row r="38">
          <cell r="A38" t="str">
            <v xml:space="preserve"> 1.1.- BANCA COMERCIAL</v>
          </cell>
        </row>
        <row r="39">
          <cell r="A39" t="str">
            <v xml:space="preserve"> Saldo Final</v>
          </cell>
          <cell r="B39">
            <v>3037</v>
          </cell>
          <cell r="C39">
            <v>2753</v>
          </cell>
          <cell r="D39">
            <v>2158</v>
          </cell>
          <cell r="E39">
            <v>1738</v>
          </cell>
          <cell r="F39">
            <v>1348</v>
          </cell>
          <cell r="G39">
            <v>1108</v>
          </cell>
          <cell r="H39">
            <v>509</v>
          </cell>
          <cell r="I39">
            <v>392</v>
          </cell>
          <cell r="J39">
            <v>278</v>
          </cell>
          <cell r="K39">
            <v>182</v>
          </cell>
        </row>
        <row r="40">
          <cell r="A40" t="str">
            <v xml:space="preserve"> Diferencial</v>
          </cell>
          <cell r="B40">
            <v>-4</v>
          </cell>
          <cell r="D40">
            <v>-2</v>
          </cell>
          <cell r="E40">
            <v>-9</v>
          </cell>
          <cell r="F40">
            <v>-10</v>
          </cell>
          <cell r="I40">
            <v>1</v>
          </cell>
        </row>
        <row r="41">
          <cell r="A41" t="str">
            <v xml:space="preserve"> Flujo Neto</v>
          </cell>
          <cell r="B41">
            <v>-666</v>
          </cell>
          <cell r="C41">
            <v>-284</v>
          </cell>
          <cell r="D41">
            <v>-593</v>
          </cell>
          <cell r="E41">
            <v>-410</v>
          </cell>
          <cell r="F41">
            <v>-380</v>
          </cell>
          <cell r="G41">
            <v>-241</v>
          </cell>
          <cell r="H41">
            <v>-598</v>
          </cell>
          <cell r="I41">
            <v>-119</v>
          </cell>
          <cell r="J41">
            <v>-114</v>
          </cell>
          <cell r="K41">
            <v>-95</v>
          </cell>
        </row>
        <row r="42">
          <cell r="A42" t="str">
            <v xml:space="preserve"> Desembolsos</v>
          </cell>
          <cell r="B42">
            <v>426</v>
          </cell>
          <cell r="C42">
            <v>782</v>
          </cell>
          <cell r="D42">
            <v>234</v>
          </cell>
          <cell r="E42">
            <v>52</v>
          </cell>
        </row>
        <row r="43">
          <cell r="A43" t="str">
            <v xml:space="preserve"> Amortizacion</v>
          </cell>
          <cell r="B43">
            <v>1092</v>
          </cell>
          <cell r="C43">
            <v>1066</v>
          </cell>
          <cell r="D43">
            <v>827</v>
          </cell>
          <cell r="E43">
            <v>462</v>
          </cell>
          <cell r="F43">
            <v>380</v>
          </cell>
          <cell r="G43">
            <v>241</v>
          </cell>
          <cell r="H43">
            <v>598</v>
          </cell>
          <cell r="I43">
            <v>119</v>
          </cell>
          <cell r="J43">
            <v>114</v>
          </cell>
          <cell r="K43">
            <v>95</v>
          </cell>
        </row>
        <row r="44">
          <cell r="A44" t="str">
            <v xml:space="preserve"> Intereses</v>
          </cell>
          <cell r="B44">
            <v>236</v>
          </cell>
          <cell r="C44">
            <v>215</v>
          </cell>
          <cell r="D44">
            <v>218</v>
          </cell>
          <cell r="E44">
            <v>180</v>
          </cell>
          <cell r="F44">
            <v>153</v>
          </cell>
          <cell r="G44">
            <v>128</v>
          </cell>
          <cell r="H44">
            <v>79</v>
          </cell>
          <cell r="I44">
            <v>35</v>
          </cell>
          <cell r="J44">
            <v>27</v>
          </cell>
          <cell r="K44">
            <v>18</v>
          </cell>
        </row>
        <row r="45">
          <cell r="A45" t="str">
            <v xml:space="preserve"> Comisiones</v>
          </cell>
          <cell r="B45">
            <v>9</v>
          </cell>
          <cell r="C45">
            <v>2</v>
          </cell>
        </row>
        <row r="46">
          <cell r="A46" t="str">
            <v xml:space="preserve"> Total Servicio</v>
          </cell>
          <cell r="B46">
            <v>1336</v>
          </cell>
          <cell r="C46">
            <v>1283</v>
          </cell>
          <cell r="D46">
            <v>1046</v>
          </cell>
          <cell r="E46">
            <v>642</v>
          </cell>
          <cell r="F46">
            <v>534</v>
          </cell>
          <cell r="G46">
            <v>369</v>
          </cell>
          <cell r="H46">
            <v>678</v>
          </cell>
          <cell r="I46">
            <v>154</v>
          </cell>
          <cell r="J46">
            <v>141</v>
          </cell>
          <cell r="K46">
            <v>114</v>
          </cell>
        </row>
        <row r="47">
          <cell r="A47" t="str">
            <v xml:space="preserve"> 1.1.1.- CREDITOS COMERCIALES</v>
          </cell>
        </row>
        <row r="48">
          <cell r="A48" t="str">
            <v xml:space="preserve"> Saldo Final</v>
          </cell>
          <cell r="B48">
            <v>2122</v>
          </cell>
          <cell r="C48">
            <v>1970</v>
          </cell>
          <cell r="D48">
            <v>1514</v>
          </cell>
          <cell r="E48">
            <v>1190</v>
          </cell>
          <cell r="F48">
            <v>890</v>
          </cell>
          <cell r="G48">
            <v>730</v>
          </cell>
          <cell r="H48">
            <v>204</v>
          </cell>
          <cell r="I48">
            <v>151</v>
          </cell>
          <cell r="J48">
            <v>101</v>
          </cell>
          <cell r="K48">
            <v>60</v>
          </cell>
        </row>
        <row r="49">
          <cell r="A49" t="str">
            <v xml:space="preserve"> Diferencial</v>
          </cell>
          <cell r="B49">
            <v>-2</v>
          </cell>
          <cell r="E49">
            <v>-9</v>
          </cell>
          <cell r="F49">
            <v>-10</v>
          </cell>
        </row>
        <row r="50">
          <cell r="A50" t="str">
            <v xml:space="preserve"> Flujo Neto</v>
          </cell>
          <cell r="B50">
            <v>-641</v>
          </cell>
          <cell r="C50">
            <v>-152</v>
          </cell>
          <cell r="D50">
            <v>-456</v>
          </cell>
          <cell r="E50">
            <v>-314</v>
          </cell>
          <cell r="F50">
            <v>-291</v>
          </cell>
          <cell r="G50">
            <v>-160</v>
          </cell>
          <cell r="H50">
            <v>-527</v>
          </cell>
          <cell r="I50">
            <v>-52</v>
          </cell>
          <cell r="J50">
            <v>-50</v>
          </cell>
          <cell r="K50">
            <v>-41</v>
          </cell>
        </row>
        <row r="51">
          <cell r="A51" t="str">
            <v xml:space="preserve"> Desembolsos</v>
          </cell>
          <cell r="B51">
            <v>331</v>
          </cell>
          <cell r="C51">
            <v>782</v>
          </cell>
          <cell r="D51">
            <v>234</v>
          </cell>
          <cell r="E51">
            <v>52</v>
          </cell>
        </row>
        <row r="52">
          <cell r="A52" t="str">
            <v xml:space="preserve"> Amortizacion</v>
          </cell>
          <cell r="B52">
            <v>972</v>
          </cell>
          <cell r="C52">
            <v>934</v>
          </cell>
          <cell r="D52">
            <v>690</v>
          </cell>
          <cell r="E52">
            <v>366</v>
          </cell>
          <cell r="F52">
            <v>291</v>
          </cell>
          <cell r="G52">
            <v>160</v>
          </cell>
          <cell r="H52">
            <v>527</v>
          </cell>
          <cell r="I52">
            <v>52</v>
          </cell>
          <cell r="J52">
            <v>50</v>
          </cell>
          <cell r="K52">
            <v>41</v>
          </cell>
        </row>
        <row r="53">
          <cell r="A53" t="str">
            <v xml:space="preserve"> Intereses</v>
          </cell>
          <cell r="B53">
            <v>169</v>
          </cell>
          <cell r="C53">
            <v>159</v>
          </cell>
          <cell r="D53">
            <v>166</v>
          </cell>
          <cell r="E53">
            <v>134</v>
          </cell>
          <cell r="F53">
            <v>114</v>
          </cell>
          <cell r="G53">
            <v>94</v>
          </cell>
          <cell r="H53">
            <v>51</v>
          </cell>
          <cell r="I53">
            <v>13</v>
          </cell>
          <cell r="J53">
            <v>9</v>
          </cell>
          <cell r="K53">
            <v>6</v>
          </cell>
        </row>
        <row r="54">
          <cell r="A54" t="str">
            <v xml:space="preserve"> Total Servicio</v>
          </cell>
          <cell r="B54">
            <v>1142</v>
          </cell>
          <cell r="C54">
            <v>1094</v>
          </cell>
          <cell r="D54">
            <v>856</v>
          </cell>
          <cell r="E54">
            <v>500</v>
          </cell>
          <cell r="F54">
            <v>404</v>
          </cell>
          <cell r="G54">
            <v>255</v>
          </cell>
          <cell r="H54">
            <v>578</v>
          </cell>
          <cell r="I54">
            <v>65</v>
          </cell>
          <cell r="J54">
            <v>60</v>
          </cell>
          <cell r="K54">
            <v>47</v>
          </cell>
        </row>
        <row r="55">
          <cell r="A55" t="str">
            <v>_x000C_ 1.1.2.- CREDITOS DE EXPORTACIO</v>
          </cell>
        </row>
        <row r="56">
          <cell r="A56" t="str">
            <v xml:space="preserve"> Saldo Final</v>
          </cell>
          <cell r="B56">
            <v>912</v>
          </cell>
          <cell r="C56">
            <v>782</v>
          </cell>
          <cell r="D56">
            <v>644</v>
          </cell>
          <cell r="E56">
            <v>548</v>
          </cell>
          <cell r="F56">
            <v>459</v>
          </cell>
          <cell r="G56">
            <v>378</v>
          </cell>
          <cell r="H56">
            <v>306</v>
          </cell>
          <cell r="I56">
            <v>240</v>
          </cell>
          <cell r="J56">
            <v>176</v>
          </cell>
          <cell r="K56">
            <v>122</v>
          </cell>
        </row>
        <row r="57">
          <cell r="A57" t="str">
            <v xml:space="preserve"> Diferencial</v>
          </cell>
          <cell r="B57">
            <v>-2</v>
          </cell>
          <cell r="D57">
            <v>-2</v>
          </cell>
          <cell r="I57">
            <v>1</v>
          </cell>
        </row>
        <row r="58">
          <cell r="A58" t="str">
            <v xml:space="preserve"> Flujo Neto</v>
          </cell>
          <cell r="B58">
            <v>-24</v>
          </cell>
          <cell r="C58">
            <v>-130</v>
          </cell>
          <cell r="D58">
            <v>-136</v>
          </cell>
          <cell r="E58">
            <v>-95</v>
          </cell>
          <cell r="F58">
            <v>-89</v>
          </cell>
          <cell r="G58">
            <v>-81</v>
          </cell>
          <cell r="H58">
            <v>-72</v>
          </cell>
          <cell r="I58">
            <v>-67</v>
          </cell>
          <cell r="J58">
            <v>-64</v>
          </cell>
          <cell r="K58">
            <v>-54</v>
          </cell>
        </row>
        <row r="59">
          <cell r="A59" t="str">
            <v xml:space="preserve"> Desembolsos</v>
          </cell>
          <cell r="B59">
            <v>94</v>
          </cell>
        </row>
        <row r="60">
          <cell r="A60" t="str">
            <v xml:space="preserve"> Amortizacion</v>
          </cell>
          <cell r="B60">
            <v>118</v>
          </cell>
          <cell r="C60">
            <v>130</v>
          </cell>
          <cell r="D60">
            <v>136</v>
          </cell>
          <cell r="E60">
            <v>95</v>
          </cell>
          <cell r="F60">
            <v>89</v>
          </cell>
          <cell r="G60">
            <v>81</v>
          </cell>
          <cell r="H60">
            <v>72</v>
          </cell>
          <cell r="I60">
            <v>67</v>
          </cell>
          <cell r="J60">
            <v>64</v>
          </cell>
          <cell r="K60">
            <v>54</v>
          </cell>
        </row>
        <row r="61">
          <cell r="A61" t="str">
            <v xml:space="preserve"> Intereses</v>
          </cell>
          <cell r="B61">
            <v>66</v>
          </cell>
          <cell r="C61">
            <v>56</v>
          </cell>
          <cell r="D61">
            <v>52</v>
          </cell>
          <cell r="E61">
            <v>46</v>
          </cell>
          <cell r="F61">
            <v>39</v>
          </cell>
          <cell r="G61">
            <v>33</v>
          </cell>
          <cell r="H61">
            <v>28</v>
          </cell>
          <cell r="I61">
            <v>22</v>
          </cell>
          <cell r="J61">
            <v>18</v>
          </cell>
          <cell r="K61">
            <v>12</v>
          </cell>
        </row>
        <row r="62">
          <cell r="A62" t="str">
            <v xml:space="preserve"> Comisiones</v>
          </cell>
          <cell r="B62">
            <v>9</v>
          </cell>
        </row>
        <row r="63">
          <cell r="A63" t="str">
            <v xml:space="preserve"> Total Servicio</v>
          </cell>
          <cell r="B63">
            <v>193</v>
          </cell>
          <cell r="C63">
            <v>187</v>
          </cell>
          <cell r="D63">
            <v>189</v>
          </cell>
          <cell r="E63">
            <v>141</v>
          </cell>
          <cell r="F63">
            <v>129</v>
          </cell>
          <cell r="G63">
            <v>114</v>
          </cell>
          <cell r="H63">
            <v>100</v>
          </cell>
          <cell r="I63">
            <v>89</v>
          </cell>
          <cell r="J63">
            <v>82</v>
          </cell>
          <cell r="K63">
            <v>66</v>
          </cell>
        </row>
        <row r="64">
          <cell r="A64" t="str">
            <v xml:space="preserve"> 1.1.3.- OTRAS FUENTES COMERCIAL</v>
          </cell>
        </row>
        <row r="65">
          <cell r="A65" t="str">
            <v xml:space="preserve"> Saldo Final</v>
          </cell>
          <cell r="B65">
            <v>3</v>
          </cell>
          <cell r="C65">
            <v>2</v>
          </cell>
        </row>
        <row r="66">
          <cell r="A66" t="str">
            <v xml:space="preserve"> Flujo Neto</v>
          </cell>
          <cell r="B66">
            <v>-1</v>
          </cell>
          <cell r="C66">
            <v>-1</v>
          </cell>
          <cell r="D66">
            <v>-1</v>
          </cell>
        </row>
        <row r="67">
          <cell r="A67" t="str">
            <v xml:space="preserve"> Amortizacion</v>
          </cell>
          <cell r="B67">
            <v>1</v>
          </cell>
          <cell r="C67">
            <v>1</v>
          </cell>
          <cell r="D67">
            <v>1</v>
          </cell>
        </row>
        <row r="68">
          <cell r="A68" t="str">
            <v xml:space="preserve"> Total Servicio</v>
          </cell>
          <cell r="B68">
            <v>2</v>
          </cell>
          <cell r="C68">
            <v>2</v>
          </cell>
          <cell r="D68">
            <v>1</v>
          </cell>
        </row>
        <row r="69">
          <cell r="A69" t="str">
            <v xml:space="preserve"> 1.2.- BONOS</v>
          </cell>
        </row>
        <row r="70">
          <cell r="A70" t="str">
            <v xml:space="preserve"> Saldo Final</v>
          </cell>
          <cell r="B70">
            <v>12671</v>
          </cell>
          <cell r="C70">
            <v>12152</v>
          </cell>
          <cell r="D70">
            <v>13813</v>
          </cell>
          <cell r="E70">
            <v>14691</v>
          </cell>
          <cell r="F70">
            <v>15556</v>
          </cell>
          <cell r="G70">
            <v>16876</v>
          </cell>
          <cell r="H70">
            <v>18603</v>
          </cell>
          <cell r="I70">
            <v>16391</v>
          </cell>
          <cell r="J70">
            <v>13333</v>
          </cell>
          <cell r="K70">
            <v>9904</v>
          </cell>
        </row>
        <row r="71">
          <cell r="A71" t="str">
            <v xml:space="preserve"> Diferencial</v>
          </cell>
          <cell r="B71">
            <v>-129</v>
          </cell>
          <cell r="F71">
            <v>-22</v>
          </cell>
        </row>
        <row r="72">
          <cell r="A72" t="str">
            <v xml:space="preserve"> Flujo Neto</v>
          </cell>
          <cell r="B72">
            <v>4619</v>
          </cell>
          <cell r="C72">
            <v>-519</v>
          </cell>
          <cell r="D72">
            <v>1661</v>
          </cell>
          <cell r="E72">
            <v>878</v>
          </cell>
          <cell r="F72">
            <v>888</v>
          </cell>
          <cell r="G72">
            <v>1320</v>
          </cell>
          <cell r="H72">
            <v>1727</v>
          </cell>
          <cell r="I72">
            <v>-2212</v>
          </cell>
          <cell r="J72">
            <v>-3058</v>
          </cell>
          <cell r="K72">
            <v>-3429</v>
          </cell>
        </row>
        <row r="73">
          <cell r="A73" t="str">
            <v xml:space="preserve"> Desembolsos</v>
          </cell>
          <cell r="B73">
            <v>5418</v>
          </cell>
          <cell r="D73">
            <v>2950</v>
          </cell>
          <cell r="E73">
            <v>1930</v>
          </cell>
          <cell r="F73">
            <v>2205</v>
          </cell>
          <cell r="G73">
            <v>2183</v>
          </cell>
          <cell r="H73">
            <v>2583</v>
          </cell>
        </row>
        <row r="74">
          <cell r="A74" t="str">
            <v xml:space="preserve"> Desem-No-Presu</v>
          </cell>
          <cell r="B74">
            <v>185</v>
          </cell>
        </row>
        <row r="75">
          <cell r="A75" t="str">
            <v xml:space="preserve"> Amortizacion</v>
          </cell>
          <cell r="B75">
            <v>798</v>
          </cell>
          <cell r="C75">
            <v>519</v>
          </cell>
          <cell r="D75">
            <v>1289</v>
          </cell>
          <cell r="E75">
            <v>1052</v>
          </cell>
          <cell r="F75">
            <v>1317</v>
          </cell>
          <cell r="G75">
            <v>863</v>
          </cell>
          <cell r="H75">
            <v>856</v>
          </cell>
          <cell r="I75">
            <v>2212</v>
          </cell>
          <cell r="J75">
            <v>3058</v>
          </cell>
          <cell r="K75">
            <v>3429</v>
          </cell>
        </row>
        <row r="76">
          <cell r="A76" t="str">
            <v xml:space="preserve"> Amor-No-Presup</v>
          </cell>
          <cell r="B76">
            <v>186</v>
          </cell>
        </row>
        <row r="77">
          <cell r="A77" t="str">
            <v xml:space="preserve"> Intereses</v>
          </cell>
          <cell r="B77">
            <v>888</v>
          </cell>
          <cell r="C77">
            <v>1318</v>
          </cell>
          <cell r="D77">
            <v>1391</v>
          </cell>
          <cell r="E77">
            <v>1586</v>
          </cell>
          <cell r="F77">
            <v>1776</v>
          </cell>
          <cell r="G77">
            <v>2028</v>
          </cell>
          <cell r="H77">
            <v>2193</v>
          </cell>
          <cell r="I77">
            <v>2479</v>
          </cell>
          <cell r="J77">
            <v>2222</v>
          </cell>
          <cell r="K77">
            <v>1800</v>
          </cell>
        </row>
        <row r="78">
          <cell r="A78" t="str">
            <v xml:space="preserve"> Comisiones</v>
          </cell>
          <cell r="B78">
            <v>31</v>
          </cell>
          <cell r="C78">
            <v>13</v>
          </cell>
        </row>
        <row r="79">
          <cell r="A79" t="str">
            <v xml:space="preserve"> Total Servicio</v>
          </cell>
          <cell r="B79">
            <v>1717</v>
          </cell>
          <cell r="C79">
            <v>1850</v>
          </cell>
          <cell r="D79">
            <v>2680</v>
          </cell>
          <cell r="E79">
            <v>2639</v>
          </cell>
          <cell r="F79">
            <v>3093</v>
          </cell>
          <cell r="G79">
            <v>2891</v>
          </cell>
          <cell r="H79">
            <v>3049</v>
          </cell>
          <cell r="I79">
            <v>4691</v>
          </cell>
          <cell r="J79">
            <v>5281</v>
          </cell>
          <cell r="K79">
            <v>5229</v>
          </cell>
        </row>
        <row r="80">
          <cell r="A80" t="str">
            <v xml:space="preserve"> 2.- ORGANISMOS BILATERALES</v>
          </cell>
        </row>
        <row r="81">
          <cell r="A81" t="str">
            <v xml:space="preserve"> Saldo Final</v>
          </cell>
          <cell r="B81">
            <v>1118</v>
          </cell>
          <cell r="C81">
            <v>1110</v>
          </cell>
          <cell r="D81">
            <v>1036</v>
          </cell>
          <cell r="E81">
            <v>944</v>
          </cell>
          <cell r="F81">
            <v>912</v>
          </cell>
          <cell r="G81">
            <v>844</v>
          </cell>
          <cell r="H81">
            <v>761</v>
          </cell>
          <cell r="I81">
            <v>685</v>
          </cell>
          <cell r="J81">
            <v>609</v>
          </cell>
          <cell r="K81">
            <v>559</v>
          </cell>
        </row>
        <row r="82">
          <cell r="A82" t="str">
            <v xml:space="preserve"> Diferencial</v>
          </cell>
          <cell r="B82">
            <v>-47</v>
          </cell>
          <cell r="E82">
            <v>-1</v>
          </cell>
        </row>
        <row r="83">
          <cell r="A83" t="str">
            <v xml:space="preserve"> Flujo Neto</v>
          </cell>
          <cell r="B83">
            <v>-149</v>
          </cell>
          <cell r="C83">
            <v>-9</v>
          </cell>
          <cell r="D83">
            <v>-74</v>
          </cell>
          <cell r="E83">
            <v>-91</v>
          </cell>
          <cell r="F83">
            <v>-33</v>
          </cell>
          <cell r="G83">
            <v>-68</v>
          </cell>
          <cell r="H83">
            <v>-82</v>
          </cell>
          <cell r="I83">
            <v>-76</v>
          </cell>
          <cell r="J83">
            <v>-76</v>
          </cell>
          <cell r="K83">
            <v>-51</v>
          </cell>
        </row>
        <row r="84">
          <cell r="A84" t="str">
            <v xml:space="preserve"> Desembolsos</v>
          </cell>
          <cell r="B84">
            <v>83</v>
          </cell>
          <cell r="C84">
            <v>166</v>
          </cell>
          <cell r="D84">
            <v>73</v>
          </cell>
          <cell r="E84">
            <v>46</v>
          </cell>
          <cell r="F84">
            <v>91</v>
          </cell>
          <cell r="G84">
            <v>50</v>
          </cell>
          <cell r="H84">
            <v>15</v>
          </cell>
        </row>
        <row r="85">
          <cell r="A85" t="str">
            <v xml:space="preserve"> Desem-No-Presu</v>
          </cell>
          <cell r="B85">
            <v>96</v>
          </cell>
        </row>
        <row r="86">
          <cell r="A86" t="str">
            <v xml:space="preserve"> Amortizacion</v>
          </cell>
          <cell r="B86">
            <v>207</v>
          </cell>
          <cell r="C86">
            <v>175</v>
          </cell>
          <cell r="D86">
            <v>147</v>
          </cell>
          <cell r="E86">
            <v>137</v>
          </cell>
          <cell r="F86">
            <v>123</v>
          </cell>
          <cell r="G86">
            <v>118</v>
          </cell>
          <cell r="H86">
            <v>97</v>
          </cell>
          <cell r="I86">
            <v>76</v>
          </cell>
          <cell r="J86">
            <v>76</v>
          </cell>
          <cell r="K86">
            <v>51</v>
          </cell>
        </row>
        <row r="87">
          <cell r="A87" t="str">
            <v xml:space="preserve"> Amor-No-Presup</v>
          </cell>
          <cell r="B87">
            <v>120</v>
          </cell>
        </row>
        <row r="88">
          <cell r="A88" t="str">
            <v xml:space="preserve"> Intereses</v>
          </cell>
          <cell r="B88">
            <v>47</v>
          </cell>
          <cell r="C88">
            <v>42</v>
          </cell>
          <cell r="D88">
            <v>43</v>
          </cell>
          <cell r="E88">
            <v>40</v>
          </cell>
          <cell r="F88">
            <v>36</v>
          </cell>
          <cell r="G88">
            <v>37</v>
          </cell>
          <cell r="H88">
            <v>37</v>
          </cell>
          <cell r="I88">
            <v>35</v>
          </cell>
          <cell r="J88">
            <v>33</v>
          </cell>
          <cell r="K88">
            <v>30</v>
          </cell>
        </row>
        <row r="89">
          <cell r="A89" t="str">
            <v xml:space="preserve"> Total Servicio</v>
          </cell>
          <cell r="B89">
            <v>255</v>
          </cell>
          <cell r="C89">
            <v>217</v>
          </cell>
          <cell r="D89">
            <v>190</v>
          </cell>
          <cell r="E89">
            <v>177</v>
          </cell>
          <cell r="F89">
            <v>160</v>
          </cell>
          <cell r="G89">
            <v>155</v>
          </cell>
          <cell r="H89">
            <v>134</v>
          </cell>
          <cell r="I89">
            <v>111</v>
          </cell>
          <cell r="J89">
            <v>108</v>
          </cell>
          <cell r="K89">
            <v>81</v>
          </cell>
        </row>
        <row r="90">
          <cell r="A90" t="str">
            <v xml:space="preserve"> 2.1.- BANCOS DE FOMENTO</v>
          </cell>
        </row>
        <row r="91">
          <cell r="A91" t="str">
            <v xml:space="preserve"> Saldo Final</v>
          </cell>
          <cell r="B91">
            <v>765</v>
          </cell>
          <cell r="C91">
            <v>757</v>
          </cell>
          <cell r="D91">
            <v>661</v>
          </cell>
          <cell r="E91">
            <v>585</v>
          </cell>
          <cell r="F91">
            <v>546</v>
          </cell>
          <cell r="G91">
            <v>504</v>
          </cell>
          <cell r="H91">
            <v>445</v>
          </cell>
          <cell r="I91">
            <v>391</v>
          </cell>
          <cell r="J91">
            <v>337</v>
          </cell>
          <cell r="K91">
            <v>306</v>
          </cell>
        </row>
        <row r="92">
          <cell r="A92" t="str">
            <v xml:space="preserve"> Diferencial</v>
          </cell>
          <cell r="B92">
            <v>-39</v>
          </cell>
          <cell r="E92">
            <v>-1</v>
          </cell>
        </row>
        <row r="93">
          <cell r="A93" t="str">
            <v xml:space="preserve"> Flujo Neto</v>
          </cell>
          <cell r="B93">
            <v>-122</v>
          </cell>
          <cell r="C93">
            <v>-8</v>
          </cell>
          <cell r="D93">
            <v>-97</v>
          </cell>
          <cell r="E93">
            <v>-75</v>
          </cell>
          <cell r="F93">
            <v>-39</v>
          </cell>
          <cell r="G93">
            <v>-42</v>
          </cell>
          <cell r="H93">
            <v>-58</v>
          </cell>
          <cell r="I93">
            <v>-54</v>
          </cell>
          <cell r="J93">
            <v>-54</v>
          </cell>
          <cell r="K93">
            <v>-32</v>
          </cell>
        </row>
        <row r="94">
          <cell r="A94" t="str">
            <v xml:space="preserve"> Desembolsos</v>
          </cell>
          <cell r="B94">
            <v>55</v>
          </cell>
          <cell r="C94">
            <v>112</v>
          </cell>
          <cell r="D94">
            <v>20</v>
          </cell>
          <cell r="E94">
            <v>33</v>
          </cell>
          <cell r="F94">
            <v>57</v>
          </cell>
          <cell r="G94">
            <v>50</v>
          </cell>
          <cell r="H94">
            <v>15</v>
          </cell>
        </row>
        <row r="95">
          <cell r="A95" t="str">
            <v xml:space="preserve"> Desem-No-Presu</v>
          </cell>
          <cell r="B95">
            <v>96</v>
          </cell>
        </row>
        <row r="96">
          <cell r="A96" t="str">
            <v xml:space="preserve"> Amortizacion</v>
          </cell>
          <cell r="B96">
            <v>152</v>
          </cell>
          <cell r="C96">
            <v>119</v>
          </cell>
          <cell r="D96">
            <v>117</v>
          </cell>
          <cell r="E96">
            <v>108</v>
          </cell>
          <cell r="F96">
            <v>96</v>
          </cell>
          <cell r="G96">
            <v>92</v>
          </cell>
          <cell r="H96">
            <v>73</v>
          </cell>
          <cell r="I96">
            <v>54</v>
          </cell>
          <cell r="J96">
            <v>54</v>
          </cell>
          <cell r="K96">
            <v>32</v>
          </cell>
        </row>
        <row r="97">
          <cell r="A97" t="str">
            <v xml:space="preserve"> Amor-No-Presup</v>
          </cell>
          <cell r="B97">
            <v>120</v>
          </cell>
        </row>
        <row r="98">
          <cell r="A98" t="str">
            <v>_x000C_ Intereses</v>
          </cell>
          <cell r="B98">
            <v>36</v>
          </cell>
          <cell r="C98">
            <v>32</v>
          </cell>
          <cell r="D98">
            <v>34</v>
          </cell>
          <cell r="E98">
            <v>31</v>
          </cell>
          <cell r="F98">
            <v>28</v>
          </cell>
          <cell r="G98">
            <v>29</v>
          </cell>
          <cell r="H98">
            <v>29</v>
          </cell>
          <cell r="I98">
            <v>29</v>
          </cell>
          <cell r="J98">
            <v>27</v>
          </cell>
          <cell r="K98">
            <v>25</v>
          </cell>
        </row>
        <row r="99">
          <cell r="A99" t="str">
            <v xml:space="preserve"> Total Servicio</v>
          </cell>
          <cell r="B99">
            <v>188</v>
          </cell>
          <cell r="C99">
            <v>151</v>
          </cell>
          <cell r="D99">
            <v>151</v>
          </cell>
          <cell r="E99">
            <v>139</v>
          </cell>
          <cell r="F99">
            <v>124</v>
          </cell>
          <cell r="G99">
            <v>121</v>
          </cell>
          <cell r="H99">
            <v>103</v>
          </cell>
          <cell r="I99">
            <v>83</v>
          </cell>
          <cell r="J99">
            <v>81</v>
          </cell>
          <cell r="K99">
            <v>57</v>
          </cell>
        </row>
        <row r="100">
          <cell r="A100" t="str">
            <v xml:space="preserve"> 2.2.- GOBIERNOS</v>
          </cell>
        </row>
        <row r="101">
          <cell r="A101" t="str">
            <v xml:space="preserve"> Saldo Final</v>
          </cell>
          <cell r="B101">
            <v>353</v>
          </cell>
          <cell r="C101">
            <v>352</v>
          </cell>
          <cell r="D101">
            <v>375</v>
          </cell>
          <cell r="E101">
            <v>359</v>
          </cell>
          <cell r="F101">
            <v>366</v>
          </cell>
          <cell r="G101">
            <v>340</v>
          </cell>
          <cell r="H101">
            <v>316</v>
          </cell>
          <cell r="I101">
            <v>294</v>
          </cell>
          <cell r="J101">
            <v>272</v>
          </cell>
          <cell r="K101">
            <v>253</v>
          </cell>
        </row>
        <row r="102">
          <cell r="A102" t="str">
            <v xml:space="preserve"> Diferencial</v>
          </cell>
          <cell r="B102">
            <v>-9</v>
          </cell>
        </row>
        <row r="103">
          <cell r="A103" t="str">
            <v xml:space="preserve"> Flujo Neto</v>
          </cell>
          <cell r="B103">
            <v>-27</v>
          </cell>
          <cell r="C103">
            <v>-1</v>
          </cell>
          <cell r="D103">
            <v>23</v>
          </cell>
          <cell r="E103">
            <v>-16</v>
          </cell>
          <cell r="F103">
            <v>7</v>
          </cell>
          <cell r="G103">
            <v>-26</v>
          </cell>
          <cell r="H103">
            <v>-24</v>
          </cell>
          <cell r="I103">
            <v>-22</v>
          </cell>
          <cell r="J103">
            <v>-22</v>
          </cell>
          <cell r="K103">
            <v>-19</v>
          </cell>
        </row>
        <row r="104">
          <cell r="A104" t="str">
            <v xml:space="preserve"> Desembolsos</v>
          </cell>
          <cell r="B104">
            <v>28</v>
          </cell>
          <cell r="C104">
            <v>55</v>
          </cell>
          <cell r="D104">
            <v>53</v>
          </cell>
          <cell r="E104">
            <v>13</v>
          </cell>
          <cell r="F104">
            <v>34</v>
          </cell>
        </row>
        <row r="105">
          <cell r="A105" t="str">
            <v xml:space="preserve"> Amortizacion</v>
          </cell>
          <cell r="B105">
            <v>55</v>
          </cell>
          <cell r="C105">
            <v>56</v>
          </cell>
          <cell r="D105">
            <v>30</v>
          </cell>
          <cell r="E105">
            <v>29</v>
          </cell>
          <cell r="F105">
            <v>28</v>
          </cell>
          <cell r="G105">
            <v>26</v>
          </cell>
          <cell r="H105">
            <v>24</v>
          </cell>
          <cell r="I105">
            <v>22</v>
          </cell>
          <cell r="J105">
            <v>22</v>
          </cell>
          <cell r="K105">
            <v>19</v>
          </cell>
        </row>
        <row r="106">
          <cell r="A106" t="str">
            <v xml:space="preserve"> Intereses</v>
          </cell>
          <cell r="B106">
            <v>11</v>
          </cell>
          <cell r="C106">
            <v>10</v>
          </cell>
          <cell r="D106">
            <v>9</v>
          </cell>
          <cell r="E106">
            <v>9</v>
          </cell>
          <cell r="F106">
            <v>8</v>
          </cell>
          <cell r="G106">
            <v>8</v>
          </cell>
          <cell r="H106">
            <v>7</v>
          </cell>
          <cell r="I106">
            <v>7</v>
          </cell>
          <cell r="J106">
            <v>6</v>
          </cell>
          <cell r="K106">
            <v>5</v>
          </cell>
        </row>
        <row r="107">
          <cell r="A107" t="str">
            <v xml:space="preserve"> Total Servicio</v>
          </cell>
          <cell r="B107">
            <v>66</v>
          </cell>
          <cell r="C107">
            <v>66</v>
          </cell>
          <cell r="D107">
            <v>39</v>
          </cell>
          <cell r="E107">
            <v>37</v>
          </cell>
          <cell r="F107">
            <v>35</v>
          </cell>
          <cell r="G107">
            <v>34</v>
          </cell>
          <cell r="H107">
            <v>31</v>
          </cell>
          <cell r="I107">
            <v>29</v>
          </cell>
          <cell r="J107">
            <v>28</v>
          </cell>
          <cell r="K107">
            <v>24</v>
          </cell>
        </row>
        <row r="108">
          <cell r="A108" t="str">
            <v xml:space="preserve"> 3.- MULTILATERAL</v>
          </cell>
        </row>
        <row r="109">
          <cell r="A109" t="str">
            <v xml:space="preserve"> Saldo Final</v>
          </cell>
          <cell r="B109">
            <v>7841</v>
          </cell>
          <cell r="C109">
            <v>9091</v>
          </cell>
          <cell r="D109">
            <v>9337</v>
          </cell>
          <cell r="E109">
            <v>9547</v>
          </cell>
          <cell r="F109">
            <v>9932</v>
          </cell>
          <cell r="G109">
            <v>10244</v>
          </cell>
          <cell r="H109">
            <v>10525</v>
          </cell>
          <cell r="I109">
            <v>9543</v>
          </cell>
          <cell r="J109">
            <v>8541</v>
          </cell>
          <cell r="K109">
            <v>7629</v>
          </cell>
        </row>
        <row r="110">
          <cell r="A110" t="str">
            <v xml:space="preserve"> Diferencial</v>
          </cell>
          <cell r="B110">
            <v>-24</v>
          </cell>
          <cell r="C110">
            <v>-11</v>
          </cell>
          <cell r="E110">
            <v>-1</v>
          </cell>
          <cell r="G110">
            <v>-6</v>
          </cell>
          <cell r="H110">
            <v>18</v>
          </cell>
          <cell r="J110">
            <v>-1</v>
          </cell>
          <cell r="K110">
            <v>-1</v>
          </cell>
        </row>
        <row r="111">
          <cell r="A111" t="str">
            <v xml:space="preserve"> Flujo Neto</v>
          </cell>
          <cell r="B111">
            <v>1356</v>
          </cell>
          <cell r="C111">
            <v>1261</v>
          </cell>
          <cell r="D111">
            <v>246</v>
          </cell>
          <cell r="E111">
            <v>211</v>
          </cell>
          <cell r="F111">
            <v>385</v>
          </cell>
          <cell r="G111">
            <v>318</v>
          </cell>
          <cell r="H111">
            <v>263</v>
          </cell>
          <cell r="I111">
            <v>-982</v>
          </cell>
          <cell r="J111">
            <v>-1001</v>
          </cell>
          <cell r="K111">
            <v>-911</v>
          </cell>
        </row>
        <row r="112">
          <cell r="A112" t="str">
            <v xml:space="preserve"> Desembolsos</v>
          </cell>
          <cell r="B112">
            <v>1817</v>
          </cell>
          <cell r="C112">
            <v>2291</v>
          </cell>
          <cell r="D112">
            <v>1440</v>
          </cell>
          <cell r="E112">
            <v>1177</v>
          </cell>
          <cell r="F112">
            <v>1145</v>
          </cell>
          <cell r="G112">
            <v>1070</v>
          </cell>
          <cell r="H112">
            <v>1160</v>
          </cell>
          <cell r="I112">
            <v>10</v>
          </cell>
          <cell r="K112">
            <v>177</v>
          </cell>
        </row>
        <row r="113">
          <cell r="A113" t="str">
            <v xml:space="preserve"> Amortizacion</v>
          </cell>
          <cell r="B113">
            <v>461</v>
          </cell>
          <cell r="C113">
            <v>1030</v>
          </cell>
          <cell r="D113">
            <v>1194</v>
          </cell>
          <cell r="E113">
            <v>966</v>
          </cell>
          <cell r="F113">
            <v>759</v>
          </cell>
          <cell r="G113">
            <v>752</v>
          </cell>
          <cell r="H113">
            <v>897</v>
          </cell>
          <cell r="I113">
            <v>992</v>
          </cell>
          <cell r="J113">
            <v>1001</v>
          </cell>
          <cell r="K113">
            <v>1088</v>
          </cell>
        </row>
        <row r="114">
          <cell r="A114" t="str">
            <v xml:space="preserve"> Intereses</v>
          </cell>
          <cell r="B114">
            <v>477</v>
          </cell>
          <cell r="C114">
            <v>564</v>
          </cell>
          <cell r="D114">
            <v>633</v>
          </cell>
          <cell r="E114">
            <v>656</v>
          </cell>
          <cell r="F114">
            <v>714</v>
          </cell>
          <cell r="G114">
            <v>770</v>
          </cell>
          <cell r="H114">
            <v>825</v>
          </cell>
          <cell r="I114">
            <v>818</v>
          </cell>
          <cell r="J114">
            <v>745</v>
          </cell>
          <cell r="K114">
            <v>671</v>
          </cell>
        </row>
        <row r="115">
          <cell r="A115" t="str">
            <v xml:space="preserve"> Comisiones</v>
          </cell>
          <cell r="B115">
            <v>14</v>
          </cell>
          <cell r="C115">
            <v>14</v>
          </cell>
          <cell r="D115">
            <v>3</v>
          </cell>
        </row>
        <row r="116">
          <cell r="A116" t="str">
            <v xml:space="preserve"> Total Servicio</v>
          </cell>
          <cell r="B116">
            <v>952</v>
          </cell>
          <cell r="C116">
            <v>1608</v>
          </cell>
          <cell r="D116">
            <v>1829</v>
          </cell>
          <cell r="E116">
            <v>1621</v>
          </cell>
          <cell r="F116">
            <v>1473</v>
          </cell>
          <cell r="G116">
            <v>1522</v>
          </cell>
          <cell r="H116">
            <v>1723</v>
          </cell>
          <cell r="I116">
            <v>1810</v>
          </cell>
          <cell r="J116">
            <v>1746</v>
          </cell>
          <cell r="K116">
            <v>1758</v>
          </cell>
        </row>
        <row r="117">
          <cell r="A117" t="str">
            <v xml:space="preserve"> 3.1.- BID</v>
          </cell>
        </row>
        <row r="118">
          <cell r="A118" t="str">
            <v xml:space="preserve"> Saldo Final</v>
          </cell>
          <cell r="B118">
            <v>4387</v>
          </cell>
          <cell r="C118">
            <v>5236</v>
          </cell>
          <cell r="D118">
            <v>4926</v>
          </cell>
          <cell r="E118">
            <v>4508</v>
          </cell>
          <cell r="F118">
            <v>4280</v>
          </cell>
          <cell r="G118">
            <v>4005</v>
          </cell>
          <cell r="H118">
            <v>3677</v>
          </cell>
          <cell r="I118">
            <v>3314</v>
          </cell>
          <cell r="J118">
            <v>2976</v>
          </cell>
          <cell r="K118">
            <v>2667</v>
          </cell>
        </row>
        <row r="119">
          <cell r="A119" t="str">
            <v xml:space="preserve"> Diferencial</v>
          </cell>
          <cell r="B119">
            <v>24</v>
          </cell>
          <cell r="E119">
            <v>-1</v>
          </cell>
          <cell r="G119">
            <v>-6</v>
          </cell>
          <cell r="J119">
            <v>-1</v>
          </cell>
        </row>
        <row r="120">
          <cell r="A120" t="str">
            <v xml:space="preserve"> Flujo Neto</v>
          </cell>
          <cell r="B120">
            <v>924</v>
          </cell>
          <cell r="C120">
            <v>850</v>
          </cell>
          <cell r="D120">
            <v>-310</v>
          </cell>
          <cell r="E120">
            <v>-418</v>
          </cell>
          <cell r="F120">
            <v>-227</v>
          </cell>
          <cell r="G120">
            <v>-270</v>
          </cell>
          <cell r="H120">
            <v>-327</v>
          </cell>
          <cell r="I120">
            <v>-364</v>
          </cell>
          <cell r="J120">
            <v>-337</v>
          </cell>
          <cell r="K120">
            <v>-309</v>
          </cell>
        </row>
        <row r="121">
          <cell r="A121" t="str">
            <v xml:space="preserve"> Desembolsos</v>
          </cell>
          <cell r="B121">
            <v>1092</v>
          </cell>
          <cell r="C121">
            <v>1547</v>
          </cell>
          <cell r="D121">
            <v>477</v>
          </cell>
          <cell r="E121">
            <v>85</v>
          </cell>
          <cell r="F121">
            <v>55</v>
          </cell>
          <cell r="G121">
            <v>15</v>
          </cell>
          <cell r="H121">
            <v>10</v>
          </cell>
          <cell r="K121">
            <v>28</v>
          </cell>
        </row>
        <row r="122">
          <cell r="A122" t="str">
            <v xml:space="preserve"> Amortizacion</v>
          </cell>
          <cell r="B122">
            <v>168</v>
          </cell>
          <cell r="C122">
            <v>697</v>
          </cell>
          <cell r="D122">
            <v>787</v>
          </cell>
          <cell r="E122">
            <v>503</v>
          </cell>
          <cell r="F122">
            <v>282</v>
          </cell>
          <cell r="G122">
            <v>285</v>
          </cell>
          <cell r="H122">
            <v>337</v>
          </cell>
          <cell r="I122">
            <v>364</v>
          </cell>
          <cell r="J122">
            <v>337</v>
          </cell>
          <cell r="K122">
            <v>337</v>
          </cell>
        </row>
        <row r="123">
          <cell r="A123" t="str">
            <v xml:space="preserve"> Intereses</v>
          </cell>
          <cell r="B123">
            <v>259</v>
          </cell>
          <cell r="C123">
            <v>319</v>
          </cell>
          <cell r="D123">
            <v>334</v>
          </cell>
          <cell r="E123">
            <v>299</v>
          </cell>
          <cell r="F123">
            <v>285</v>
          </cell>
          <cell r="G123">
            <v>272</v>
          </cell>
          <cell r="H123">
            <v>255</v>
          </cell>
          <cell r="I123">
            <v>233</v>
          </cell>
          <cell r="J123">
            <v>210</v>
          </cell>
          <cell r="K123">
            <v>189</v>
          </cell>
        </row>
        <row r="124">
          <cell r="A124" t="str">
            <v xml:space="preserve"> Comisiones</v>
          </cell>
          <cell r="B124">
            <v>11</v>
          </cell>
          <cell r="C124">
            <v>12</v>
          </cell>
        </row>
        <row r="125">
          <cell r="A125" t="str">
            <v xml:space="preserve"> Total Servicio</v>
          </cell>
          <cell r="B125">
            <v>439</v>
          </cell>
          <cell r="C125">
            <v>1028</v>
          </cell>
          <cell r="D125">
            <v>1121</v>
          </cell>
          <cell r="E125">
            <v>802</v>
          </cell>
          <cell r="F125">
            <v>567</v>
          </cell>
          <cell r="G125">
            <v>557</v>
          </cell>
          <cell r="H125">
            <v>592</v>
          </cell>
          <cell r="I125">
            <v>597</v>
          </cell>
          <cell r="J125">
            <v>547</v>
          </cell>
          <cell r="K125">
            <v>526</v>
          </cell>
        </row>
        <row r="126">
          <cell r="A126" t="str">
            <v xml:space="preserve"> 3.2.- BIRF</v>
          </cell>
        </row>
        <row r="127">
          <cell r="A127" t="str">
            <v xml:space="preserve"> Saldo Final</v>
          </cell>
          <cell r="B127">
            <v>2143</v>
          </cell>
          <cell r="C127">
            <v>2438</v>
          </cell>
          <cell r="D127">
            <v>2551</v>
          </cell>
          <cell r="E127">
            <v>2571</v>
          </cell>
          <cell r="F127">
            <v>2454</v>
          </cell>
          <cell r="G127">
            <v>2308</v>
          </cell>
          <cell r="H127">
            <v>2093</v>
          </cell>
          <cell r="I127">
            <v>1852</v>
          </cell>
          <cell r="J127">
            <v>1604</v>
          </cell>
          <cell r="K127">
            <v>1506</v>
          </cell>
        </row>
        <row r="128">
          <cell r="A128" t="str">
            <v xml:space="preserve"> Diferencial</v>
          </cell>
          <cell r="B128">
            <v>-48</v>
          </cell>
          <cell r="C128">
            <v>-1</v>
          </cell>
          <cell r="H128">
            <v>11</v>
          </cell>
          <cell r="K128">
            <v>-1</v>
          </cell>
        </row>
        <row r="129">
          <cell r="A129" t="str">
            <v xml:space="preserve"> Flujo Neto</v>
          </cell>
          <cell r="B129">
            <v>261</v>
          </cell>
          <cell r="C129">
            <v>296</v>
          </cell>
          <cell r="D129">
            <v>114</v>
          </cell>
          <cell r="E129">
            <v>20</v>
          </cell>
          <cell r="F129">
            <v>-117</v>
          </cell>
          <cell r="G129">
            <v>-146</v>
          </cell>
          <cell r="H129">
            <v>-226</v>
          </cell>
          <cell r="I129">
            <v>-241</v>
          </cell>
          <cell r="J129">
            <v>-248</v>
          </cell>
          <cell r="K129">
            <v>-97</v>
          </cell>
        </row>
        <row r="130">
          <cell r="A130" t="str">
            <v xml:space="preserve"> Desembolsos</v>
          </cell>
          <cell r="B130">
            <v>499</v>
          </cell>
          <cell r="C130">
            <v>536</v>
          </cell>
          <cell r="D130">
            <v>328</v>
          </cell>
          <cell r="E130">
            <v>221</v>
          </cell>
          <cell r="F130">
            <v>115</v>
          </cell>
          <cell r="G130">
            <v>95</v>
          </cell>
          <cell r="H130">
            <v>40</v>
          </cell>
          <cell r="I130">
            <v>10</v>
          </cell>
          <cell r="K130">
            <v>148</v>
          </cell>
        </row>
        <row r="131">
          <cell r="A131" t="str">
            <v xml:space="preserve"> Amortizacion</v>
          </cell>
          <cell r="B131">
            <v>238</v>
          </cell>
          <cell r="C131">
            <v>240</v>
          </cell>
          <cell r="D131">
            <v>214</v>
          </cell>
          <cell r="E131">
            <v>202</v>
          </cell>
          <cell r="F131">
            <v>232</v>
          </cell>
          <cell r="G131">
            <v>241</v>
          </cell>
          <cell r="H131">
            <v>266</v>
          </cell>
          <cell r="I131">
            <v>251</v>
          </cell>
          <cell r="J131">
            <v>248</v>
          </cell>
          <cell r="K131">
            <v>245</v>
          </cell>
        </row>
        <row r="132">
          <cell r="A132" t="str">
            <v xml:space="preserve"> Intereses</v>
          </cell>
          <cell r="B132">
            <v>137</v>
          </cell>
          <cell r="C132">
            <v>153</v>
          </cell>
          <cell r="D132">
            <v>169</v>
          </cell>
          <cell r="E132">
            <v>176</v>
          </cell>
          <cell r="F132">
            <v>176</v>
          </cell>
          <cell r="G132">
            <v>169</v>
          </cell>
          <cell r="H132">
            <v>159</v>
          </cell>
          <cell r="I132">
            <v>144</v>
          </cell>
          <cell r="J132">
            <v>128</v>
          </cell>
          <cell r="K132">
            <v>113</v>
          </cell>
        </row>
        <row r="133">
          <cell r="A133" t="str">
            <v xml:space="preserve"> Comisiones</v>
          </cell>
          <cell r="B133">
            <v>1</v>
          </cell>
          <cell r="C133">
            <v>2</v>
          </cell>
        </row>
        <row r="134">
          <cell r="A134" t="str">
            <v xml:space="preserve"> Total Servicio</v>
          </cell>
          <cell r="B134">
            <v>376</v>
          </cell>
          <cell r="C134">
            <v>395</v>
          </cell>
          <cell r="D134">
            <v>383</v>
          </cell>
          <cell r="E134">
            <v>377</v>
          </cell>
          <cell r="F134">
            <v>408</v>
          </cell>
          <cell r="G134">
            <v>410</v>
          </cell>
          <cell r="H134">
            <v>424</v>
          </cell>
          <cell r="I134">
            <v>395</v>
          </cell>
          <cell r="J134">
            <v>376</v>
          </cell>
          <cell r="K134">
            <v>359</v>
          </cell>
        </row>
        <row r="135">
          <cell r="A135" t="str">
            <v>_x000C_ 3.3.- OTROS</v>
          </cell>
        </row>
        <row r="136">
          <cell r="A136" t="str">
            <v xml:space="preserve"> Saldo Final</v>
          </cell>
          <cell r="B136">
            <v>1187</v>
          </cell>
          <cell r="C136">
            <v>1192</v>
          </cell>
          <cell r="D136">
            <v>1209</v>
          </cell>
          <cell r="E136">
            <v>968</v>
          </cell>
          <cell r="F136">
            <v>723</v>
          </cell>
          <cell r="G136">
            <v>530</v>
          </cell>
          <cell r="H136">
            <v>373</v>
          </cell>
          <cell r="I136">
            <v>243</v>
          </cell>
          <cell r="J136">
            <v>181</v>
          </cell>
          <cell r="K136">
            <v>121</v>
          </cell>
        </row>
        <row r="137">
          <cell r="A137" t="str">
            <v xml:space="preserve"> Diferencial</v>
          </cell>
          <cell r="C137">
            <v>-10</v>
          </cell>
          <cell r="H137">
            <v>7</v>
          </cell>
        </row>
        <row r="138">
          <cell r="A138" t="str">
            <v xml:space="preserve"> Flujo Neto</v>
          </cell>
          <cell r="B138">
            <v>47</v>
          </cell>
          <cell r="C138">
            <v>16</v>
          </cell>
          <cell r="D138">
            <v>17</v>
          </cell>
          <cell r="E138">
            <v>-241</v>
          </cell>
          <cell r="F138">
            <v>-245</v>
          </cell>
          <cell r="G138">
            <v>-193</v>
          </cell>
          <cell r="H138">
            <v>-164</v>
          </cell>
          <cell r="I138">
            <v>-130</v>
          </cell>
          <cell r="J138">
            <v>-62</v>
          </cell>
          <cell r="K138">
            <v>-60</v>
          </cell>
        </row>
        <row r="139">
          <cell r="A139" t="str">
            <v xml:space="preserve"> Desembolsos</v>
          </cell>
          <cell r="B139">
            <v>102</v>
          </cell>
          <cell r="C139">
            <v>108</v>
          </cell>
          <cell r="D139">
            <v>210</v>
          </cell>
          <cell r="E139">
            <v>20</v>
          </cell>
        </row>
        <row r="140">
          <cell r="A140" t="str">
            <v xml:space="preserve"> Amortizacion</v>
          </cell>
          <cell r="B140">
            <v>55</v>
          </cell>
          <cell r="C140">
            <v>92</v>
          </cell>
          <cell r="D140">
            <v>193</v>
          </cell>
          <cell r="E140">
            <v>261</v>
          </cell>
          <cell r="F140">
            <v>245</v>
          </cell>
          <cell r="G140">
            <v>193</v>
          </cell>
          <cell r="H140">
            <v>164</v>
          </cell>
          <cell r="I140">
            <v>130</v>
          </cell>
          <cell r="J140">
            <v>62</v>
          </cell>
          <cell r="K140">
            <v>60</v>
          </cell>
        </row>
        <row r="141">
          <cell r="A141" t="str">
            <v xml:space="preserve"> Intereses</v>
          </cell>
          <cell r="B141">
            <v>81</v>
          </cell>
          <cell r="C141">
            <v>83</v>
          </cell>
          <cell r="D141">
            <v>94</v>
          </cell>
          <cell r="E141">
            <v>88</v>
          </cell>
          <cell r="F141">
            <v>69</v>
          </cell>
          <cell r="G141">
            <v>48</v>
          </cell>
          <cell r="H141">
            <v>31</v>
          </cell>
          <cell r="I141">
            <v>18</v>
          </cell>
          <cell r="J141">
            <v>7</v>
          </cell>
          <cell r="K141">
            <v>5</v>
          </cell>
        </row>
        <row r="142">
          <cell r="A142" t="str">
            <v xml:space="preserve"> Comisiones</v>
          </cell>
          <cell r="D142">
            <v>3</v>
          </cell>
        </row>
        <row r="143">
          <cell r="A143" t="str">
            <v xml:space="preserve"> Total Servicio</v>
          </cell>
          <cell r="B143">
            <v>136</v>
          </cell>
          <cell r="C143">
            <v>176</v>
          </cell>
          <cell r="D143">
            <v>290</v>
          </cell>
          <cell r="E143">
            <v>349</v>
          </cell>
          <cell r="F143">
            <v>314</v>
          </cell>
          <cell r="G143">
            <v>242</v>
          </cell>
          <cell r="H143">
            <v>195</v>
          </cell>
          <cell r="I143">
            <v>148</v>
          </cell>
          <cell r="J143">
            <v>69</v>
          </cell>
          <cell r="K143">
            <v>65</v>
          </cell>
        </row>
        <row r="144">
          <cell r="A144" t="str">
            <v xml:space="preserve"> 3.4.- PRESTAMISTA FUERA DE RANG</v>
          </cell>
        </row>
        <row r="145">
          <cell r="A145" t="str">
            <v xml:space="preserve"> Saldo Final</v>
          </cell>
          <cell r="B145">
            <v>7070</v>
          </cell>
          <cell r="C145">
            <v>6694</v>
          </cell>
          <cell r="D145">
            <v>6187</v>
          </cell>
          <cell r="E145">
            <v>6122</v>
          </cell>
          <cell r="F145">
            <v>6361</v>
          </cell>
          <cell r="G145">
            <v>6624</v>
          </cell>
          <cell r="H145">
            <v>7032</v>
          </cell>
          <cell r="I145">
            <v>6295</v>
          </cell>
          <cell r="J145">
            <v>5586</v>
          </cell>
          <cell r="K145">
            <v>4977</v>
          </cell>
        </row>
        <row r="146">
          <cell r="A146" t="str">
            <v xml:space="preserve"> Diferencial</v>
          </cell>
          <cell r="B146">
            <v>-24</v>
          </cell>
          <cell r="C146">
            <v>-11</v>
          </cell>
          <cell r="E146">
            <v>-1</v>
          </cell>
          <cell r="G146">
            <v>-6</v>
          </cell>
          <cell r="H146">
            <v>18</v>
          </cell>
          <cell r="J146">
            <v>-1</v>
          </cell>
          <cell r="K146">
            <v>-1</v>
          </cell>
        </row>
        <row r="147">
          <cell r="A147" t="str">
            <v xml:space="preserve"> Flujo Neto</v>
          </cell>
          <cell r="B147">
            <v>585</v>
          </cell>
          <cell r="C147">
            <v>-365</v>
          </cell>
          <cell r="D147">
            <v>-506</v>
          </cell>
          <cell r="E147">
            <v>-65</v>
          </cell>
          <cell r="F147">
            <v>240</v>
          </cell>
          <cell r="G147">
            <v>268</v>
          </cell>
          <cell r="H147">
            <v>390</v>
          </cell>
          <cell r="I147">
            <v>-736</v>
          </cell>
          <cell r="J147">
            <v>-708</v>
          </cell>
          <cell r="K147">
            <v>-608</v>
          </cell>
        </row>
        <row r="148">
          <cell r="A148" t="str">
            <v xml:space="preserve"> Desembolsos</v>
          </cell>
          <cell r="B148">
            <v>1046</v>
          </cell>
          <cell r="C148">
            <v>665</v>
          </cell>
          <cell r="D148">
            <v>688</v>
          </cell>
          <cell r="E148">
            <v>900</v>
          </cell>
          <cell r="F148">
            <v>980</v>
          </cell>
          <cell r="G148">
            <v>965</v>
          </cell>
          <cell r="H148">
            <v>1110</v>
          </cell>
          <cell r="K148">
            <v>177</v>
          </cell>
        </row>
        <row r="149">
          <cell r="A149" t="str">
            <v xml:space="preserve"> Amortizacion</v>
          </cell>
          <cell r="B149">
            <v>461</v>
          </cell>
          <cell r="C149">
            <v>1030</v>
          </cell>
          <cell r="D149">
            <v>1194</v>
          </cell>
          <cell r="E149">
            <v>965</v>
          </cell>
          <cell r="F149">
            <v>740</v>
          </cell>
          <cell r="G149">
            <v>697</v>
          </cell>
          <cell r="H149">
            <v>720</v>
          </cell>
          <cell r="I149">
            <v>736</v>
          </cell>
          <cell r="J149">
            <v>708</v>
          </cell>
          <cell r="K149">
            <v>785</v>
          </cell>
        </row>
        <row r="150">
          <cell r="A150" t="str">
            <v xml:space="preserve"> Intereses</v>
          </cell>
          <cell r="B150">
            <v>477</v>
          </cell>
          <cell r="C150">
            <v>489</v>
          </cell>
          <cell r="D150">
            <v>464</v>
          </cell>
          <cell r="E150">
            <v>445</v>
          </cell>
          <cell r="F150">
            <v>479</v>
          </cell>
          <cell r="G150">
            <v>523</v>
          </cell>
          <cell r="H150">
            <v>579</v>
          </cell>
          <cell r="I150">
            <v>583</v>
          </cell>
          <cell r="J150">
            <v>526</v>
          </cell>
          <cell r="K150">
            <v>471</v>
          </cell>
        </row>
        <row r="151">
          <cell r="A151" t="str">
            <v xml:space="preserve"> Comisiones</v>
          </cell>
          <cell r="B151">
            <v>7</v>
          </cell>
        </row>
        <row r="152">
          <cell r="A152" t="str">
            <v xml:space="preserve"> Total Servicio</v>
          </cell>
          <cell r="B152">
            <v>945</v>
          </cell>
          <cell r="C152">
            <v>1519</v>
          </cell>
          <cell r="D152">
            <v>1658</v>
          </cell>
          <cell r="E152">
            <v>1410</v>
          </cell>
          <cell r="F152">
            <v>1219</v>
          </cell>
          <cell r="G152">
            <v>1220</v>
          </cell>
          <cell r="H152">
            <v>1299</v>
          </cell>
          <cell r="I152">
            <v>1319</v>
          </cell>
          <cell r="J152">
            <v>1234</v>
          </cell>
          <cell r="K152">
            <v>1256</v>
          </cell>
        </row>
        <row r="153">
          <cell r="A153" t="str">
            <v xml:space="preserve"> 4.- PROVEEDORES</v>
          </cell>
        </row>
        <row r="154">
          <cell r="A154" t="str">
            <v xml:space="preserve"> Saldo Final</v>
          </cell>
          <cell r="B154">
            <v>291</v>
          </cell>
          <cell r="C154">
            <v>228</v>
          </cell>
          <cell r="D154">
            <v>175</v>
          </cell>
          <cell r="E154">
            <v>137</v>
          </cell>
          <cell r="F154">
            <v>108</v>
          </cell>
          <cell r="G154">
            <v>82</v>
          </cell>
          <cell r="H154">
            <v>64</v>
          </cell>
          <cell r="I154">
            <v>50</v>
          </cell>
          <cell r="J154">
            <v>40</v>
          </cell>
          <cell r="K154">
            <v>37</v>
          </cell>
        </row>
        <row r="155">
          <cell r="A155" t="str">
            <v xml:space="preserve"> Diferencial</v>
          </cell>
          <cell r="B155">
            <v>8</v>
          </cell>
          <cell r="C155">
            <v>-1</v>
          </cell>
          <cell r="G155">
            <v>-4</v>
          </cell>
          <cell r="I155">
            <v>1</v>
          </cell>
          <cell r="J155">
            <v>-1</v>
          </cell>
          <cell r="K155">
            <v>-1</v>
          </cell>
        </row>
        <row r="156">
          <cell r="A156" t="str">
            <v xml:space="preserve"> Flujo Neto</v>
          </cell>
          <cell r="B156">
            <v>-45</v>
          </cell>
          <cell r="C156">
            <v>-62</v>
          </cell>
          <cell r="D156">
            <v>-53</v>
          </cell>
          <cell r="E156">
            <v>-38</v>
          </cell>
          <cell r="F156">
            <v>-29</v>
          </cell>
          <cell r="G156">
            <v>-22</v>
          </cell>
          <cell r="H156">
            <v>-18</v>
          </cell>
          <cell r="I156">
            <v>-15</v>
          </cell>
          <cell r="J156">
            <v>-9</v>
          </cell>
          <cell r="K156">
            <v>-2</v>
          </cell>
        </row>
        <row r="157">
          <cell r="A157" t="str">
            <v xml:space="preserve"> Desembolsos</v>
          </cell>
          <cell r="B157">
            <v>20</v>
          </cell>
        </row>
        <row r="158">
          <cell r="A158" t="str">
            <v xml:space="preserve"> Amortizacion</v>
          </cell>
          <cell r="B158">
            <v>66</v>
          </cell>
          <cell r="C158">
            <v>62</v>
          </cell>
          <cell r="D158">
            <v>53</v>
          </cell>
          <cell r="E158">
            <v>38</v>
          </cell>
          <cell r="F158">
            <v>29</v>
          </cell>
          <cell r="G158">
            <v>22</v>
          </cell>
          <cell r="H158">
            <v>18</v>
          </cell>
          <cell r="I158">
            <v>15</v>
          </cell>
          <cell r="J158">
            <v>9</v>
          </cell>
          <cell r="K158">
            <v>2</v>
          </cell>
        </row>
        <row r="159">
          <cell r="A159" t="str">
            <v xml:space="preserve"> Intereses</v>
          </cell>
          <cell r="B159">
            <v>19</v>
          </cell>
          <cell r="C159">
            <v>15</v>
          </cell>
          <cell r="D159">
            <v>10</v>
          </cell>
          <cell r="E159">
            <v>7</v>
          </cell>
          <cell r="F159">
            <v>5</v>
          </cell>
          <cell r="G159">
            <v>3</v>
          </cell>
          <cell r="H159">
            <v>2</v>
          </cell>
          <cell r="I159">
            <v>1</v>
          </cell>
        </row>
        <row r="160">
          <cell r="A160" t="str">
            <v xml:space="preserve"> Total Servicio</v>
          </cell>
          <cell r="B160">
            <v>84</v>
          </cell>
          <cell r="C160">
            <v>77</v>
          </cell>
          <cell r="D160">
            <v>63</v>
          </cell>
          <cell r="E160">
            <v>46</v>
          </cell>
          <cell r="F160">
            <v>34</v>
          </cell>
          <cell r="G160">
            <v>26</v>
          </cell>
          <cell r="H160">
            <v>20</v>
          </cell>
          <cell r="I160">
            <v>16</v>
          </cell>
          <cell r="J160">
            <v>9</v>
          </cell>
          <cell r="K160">
            <v>2</v>
          </cell>
        </row>
      </sheetData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SALDOS"/>
      <sheetName val="OEC - FIN"/>
    </sheetNames>
    <sheetDataSet>
      <sheetData sheetId="0" refreshError="1">
        <row r="14">
          <cell r="B14" t="str">
            <v>ANTIOQUIA</v>
          </cell>
        </row>
      </sheetData>
      <sheetData sheetId="1" refreshError="1">
        <row r="7">
          <cell r="B7" t="str">
            <v>A    III TRIMESTRE DE 2002</v>
          </cell>
        </row>
      </sheetData>
      <sheetData sheetId="2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stórico Predial"/>
      <sheetName val="SitaCat"/>
      <sheetName val="MADRE"/>
      <sheetName val="RecTot"/>
      <sheetName val="Dpto"/>
      <sheetName val=" "/>
      <sheetName val="TarEfec"/>
      <sheetName val="VarCat"/>
      <sheetName val="CatPreTot"/>
      <sheetName val="RESUOPE"/>
      <sheetName val="CODE LIST"/>
    </sheetNames>
    <sheetDataSet>
      <sheetData sheetId="0" refreshError="1"/>
      <sheetData sheetId="1" refreshError="1"/>
      <sheetData sheetId="2" refreshError="1">
        <row r="5">
          <cell r="B5" t="str">
            <v>DEPARTAMENTO</v>
          </cell>
          <cell r="C5" t="str">
            <v>MUNICIPIO</v>
          </cell>
          <cell r="D5" t="str">
            <v>VIGENCIA R</v>
          </cell>
          <cell r="E5" t="str">
            <v>ESTADO R</v>
          </cell>
          <cell r="F5" t="str">
            <v>PREDIOS R</v>
          </cell>
          <cell r="G5" t="str">
            <v>PROPIETARIOS R</v>
          </cell>
          <cell r="H5" t="str">
            <v>AREA R</v>
          </cell>
          <cell r="I5" t="str">
            <v>CONST. R</v>
          </cell>
          <cell r="J5" t="str">
            <v>AVALUO CORRIENTES ($ MILES) R</v>
          </cell>
          <cell r="K5" t="str">
            <v>AVALUO CORRIENTES ($ MILLONES) R</v>
          </cell>
          <cell r="L5" t="str">
            <v>AVALÚO CONSTANTES 2005 R</v>
          </cell>
          <cell r="M5" t="str">
            <v>AVALÚO POR PREDIO ($ CONSTANTES)</v>
          </cell>
          <cell r="N5" t="str">
            <v>VIGENCIA U</v>
          </cell>
          <cell r="O5" t="str">
            <v>ESTADO U</v>
          </cell>
          <cell r="P5" t="str">
            <v>PREDIOS  U</v>
          </cell>
          <cell r="Q5" t="str">
            <v>PROPIETAR U</v>
          </cell>
          <cell r="R5" t="str">
            <v>AREA U</v>
          </cell>
          <cell r="S5" t="str">
            <v>CONST U</v>
          </cell>
          <cell r="T5" t="str">
            <v>AVALUO CORRIENTES ($ MILES) U</v>
          </cell>
          <cell r="U5" t="str">
            <v>AVALUO CORRIENTES ($ MILLONES) U</v>
          </cell>
          <cell r="V5" t="str">
            <v>AVALÚO CONSTANTES 2005 U</v>
          </cell>
          <cell r="W5" t="str">
            <v>AVALÚO POR PREDIO ($ CONSTANTES)</v>
          </cell>
          <cell r="X5" t="str">
            <v>PREDIOS</v>
          </cell>
          <cell r="Y5" t="str">
            <v>PROPIETARI</v>
          </cell>
          <cell r="Z5" t="str">
            <v xml:space="preserve">AREA </v>
          </cell>
          <cell r="AA5" t="str">
            <v>CONST</v>
          </cell>
          <cell r="AB5" t="str">
            <v>AVALUO CORRIENTES ($ MILES)</v>
          </cell>
        </row>
        <row r="6">
          <cell r="B6" t="str">
            <v>BOYACA</v>
          </cell>
          <cell r="C6" t="str">
            <v>TIPACOQUE</v>
          </cell>
          <cell r="D6">
            <v>1994</v>
          </cell>
          <cell r="E6" t="str">
            <v>Desactualizado</v>
          </cell>
          <cell r="F6">
            <v>2300</v>
          </cell>
          <cell r="G6">
            <v>3469</v>
          </cell>
          <cell r="H6">
            <v>7114</v>
          </cell>
          <cell r="I6">
            <v>14505</v>
          </cell>
          <cell r="J6">
            <v>2494433</v>
          </cell>
          <cell r="K6">
            <v>2494.433</v>
          </cell>
          <cell r="L6">
            <v>7755.6826793735036</v>
          </cell>
          <cell r="M6">
            <v>3372035.947553697</v>
          </cell>
          <cell r="N6">
            <v>1994</v>
          </cell>
          <cell r="O6" t="str">
            <v>Desactualizado</v>
          </cell>
          <cell r="P6">
            <v>351</v>
          </cell>
          <cell r="Q6">
            <v>490</v>
          </cell>
          <cell r="R6">
            <v>37</v>
          </cell>
          <cell r="S6">
            <v>33261</v>
          </cell>
          <cell r="T6">
            <v>2181290</v>
          </cell>
          <cell r="U6">
            <v>2181.29</v>
          </cell>
          <cell r="V6">
            <v>6782.0595188127436</v>
          </cell>
          <cell r="W6">
            <v>19322106.891204398</v>
          </cell>
          <cell r="X6">
            <v>2651</v>
          </cell>
          <cell r="Y6">
            <v>3959</v>
          </cell>
          <cell r="Z6">
            <v>7152</v>
          </cell>
          <cell r="AA6">
            <v>47766</v>
          </cell>
          <cell r="AB6">
            <v>4675723</v>
          </cell>
        </row>
        <row r="7">
          <cell r="B7" t="str">
            <v>ANTIOQUIA</v>
          </cell>
          <cell r="C7" t="str">
            <v>MURINDO</v>
          </cell>
          <cell r="D7">
            <v>0</v>
          </cell>
          <cell r="E7" t="str">
            <v>Sin Formar</v>
          </cell>
          <cell r="F7">
            <v>404</v>
          </cell>
          <cell r="G7">
            <v>412</v>
          </cell>
          <cell r="H7">
            <v>43068.440300000002</v>
          </cell>
          <cell r="I7">
            <v>0</v>
          </cell>
          <cell r="J7">
            <v>19008208.128999997</v>
          </cell>
          <cell r="K7">
            <v>19008.208128999999</v>
          </cell>
          <cell r="L7">
            <v>183559.30443092453</v>
          </cell>
          <cell r="M7">
            <v>454354713.93793201</v>
          </cell>
          <cell r="N7">
            <v>1992</v>
          </cell>
          <cell r="O7" t="str">
            <v>Desactualizado</v>
          </cell>
          <cell r="P7">
            <v>161</v>
          </cell>
          <cell r="Q7">
            <v>161</v>
          </cell>
          <cell r="R7">
            <v>75741</v>
          </cell>
          <cell r="S7">
            <v>0</v>
          </cell>
          <cell r="T7">
            <v>165895.818</v>
          </cell>
          <cell r="U7">
            <v>165.89581799999999</v>
          </cell>
          <cell r="V7">
            <v>800.22632667721086</v>
          </cell>
          <cell r="W7">
            <v>4970349.8551379554</v>
          </cell>
          <cell r="X7">
            <v>565</v>
          </cell>
          <cell r="Y7">
            <v>573</v>
          </cell>
          <cell r="Z7">
            <v>118809.4403</v>
          </cell>
          <cell r="AA7">
            <v>10450</v>
          </cell>
          <cell r="AB7">
            <v>19174103.947000001</v>
          </cell>
        </row>
        <row r="8">
          <cell r="B8" t="str">
            <v>NARINO</v>
          </cell>
          <cell r="C8" t="str">
            <v>MOSQUERA</v>
          </cell>
          <cell r="D8">
            <v>0</v>
          </cell>
          <cell r="E8" t="str">
            <v>Sin Formar</v>
          </cell>
          <cell r="F8">
            <v>740</v>
          </cell>
          <cell r="G8">
            <v>767</v>
          </cell>
          <cell r="H8">
            <v>44896</v>
          </cell>
          <cell r="I8">
            <v>0</v>
          </cell>
          <cell r="J8">
            <v>223617</v>
          </cell>
          <cell r="K8">
            <v>223.61699999999999</v>
          </cell>
          <cell r="L8">
            <v>2159.4345295654907</v>
          </cell>
          <cell r="M8">
            <v>2918154.7696830956</v>
          </cell>
          <cell r="N8">
            <v>2005</v>
          </cell>
          <cell r="O8" t="str">
            <v>Actualizado</v>
          </cell>
          <cell r="P8">
            <v>460</v>
          </cell>
          <cell r="Q8">
            <v>476</v>
          </cell>
          <cell r="R8">
            <v>10</v>
          </cell>
          <cell r="S8">
            <v>36673</v>
          </cell>
          <cell r="T8">
            <v>1607117</v>
          </cell>
          <cell r="U8">
            <v>1607.117</v>
          </cell>
          <cell r="V8">
            <v>1607.117</v>
          </cell>
          <cell r="W8">
            <v>3493732.6086956523</v>
          </cell>
          <cell r="X8">
            <v>1200</v>
          </cell>
          <cell r="Y8">
            <v>1243</v>
          </cell>
          <cell r="Z8">
            <v>44906</v>
          </cell>
          <cell r="AA8">
            <v>36673</v>
          </cell>
          <cell r="AB8">
            <v>1830735</v>
          </cell>
        </row>
        <row r="9">
          <cell r="B9" t="str">
            <v>NARINO</v>
          </cell>
          <cell r="C9" t="str">
            <v>PIZARRO</v>
          </cell>
          <cell r="D9">
            <v>0</v>
          </cell>
          <cell r="E9" t="str">
            <v>Sin Formar</v>
          </cell>
          <cell r="F9">
            <v>721</v>
          </cell>
          <cell r="G9">
            <v>750</v>
          </cell>
          <cell r="H9">
            <v>5214</v>
          </cell>
          <cell r="I9">
            <v>0</v>
          </cell>
          <cell r="J9">
            <v>93923</v>
          </cell>
          <cell r="K9">
            <v>93.923000000000002</v>
          </cell>
          <cell r="L9">
            <v>906.99977783611985</v>
          </cell>
          <cell r="M9">
            <v>1257974.7265410817</v>
          </cell>
          <cell r="N9">
            <v>1994</v>
          </cell>
          <cell r="O9" t="str">
            <v>Desactualizado</v>
          </cell>
          <cell r="P9">
            <v>782</v>
          </cell>
          <cell r="Q9">
            <v>804</v>
          </cell>
          <cell r="R9">
            <v>41</v>
          </cell>
          <cell r="S9">
            <v>37027</v>
          </cell>
          <cell r="T9">
            <v>617035</v>
          </cell>
          <cell r="U9">
            <v>617.03499999999997</v>
          </cell>
          <cell r="V9">
            <v>1918.4831430899244</v>
          </cell>
          <cell r="W9">
            <v>2453303.2520331512</v>
          </cell>
          <cell r="X9">
            <v>1503</v>
          </cell>
          <cell r="Y9">
            <v>1554</v>
          </cell>
          <cell r="Z9">
            <v>5256</v>
          </cell>
          <cell r="AA9">
            <v>37027</v>
          </cell>
          <cell r="AB9">
            <v>710958</v>
          </cell>
        </row>
        <row r="10">
          <cell r="B10" t="str">
            <v>NARINO</v>
          </cell>
          <cell r="C10" t="str">
            <v>ROBERTO PAYAN</v>
          </cell>
          <cell r="D10">
            <v>0</v>
          </cell>
          <cell r="E10" t="str">
            <v>Sin Formar</v>
          </cell>
          <cell r="F10">
            <v>1268</v>
          </cell>
          <cell r="G10">
            <v>1340</v>
          </cell>
          <cell r="H10">
            <v>13050</v>
          </cell>
          <cell r="I10">
            <v>0</v>
          </cell>
          <cell r="J10">
            <v>1928843</v>
          </cell>
          <cell r="K10">
            <v>1928.8430000000001</v>
          </cell>
          <cell r="L10">
            <v>18626.536338072197</v>
          </cell>
          <cell r="M10">
            <v>14689697.427501732</v>
          </cell>
          <cell r="N10">
            <v>1994</v>
          </cell>
          <cell r="O10" t="str">
            <v>Desactualizado</v>
          </cell>
          <cell r="P10">
            <v>204</v>
          </cell>
          <cell r="Q10">
            <v>213</v>
          </cell>
          <cell r="R10">
            <v>6</v>
          </cell>
          <cell r="S10">
            <v>12797</v>
          </cell>
          <cell r="T10">
            <v>581428</v>
          </cell>
          <cell r="U10">
            <v>581.428</v>
          </cell>
          <cell r="V10">
            <v>1807.7739786567838</v>
          </cell>
          <cell r="W10">
            <v>8861637.1502783522</v>
          </cell>
          <cell r="X10">
            <v>1472</v>
          </cell>
          <cell r="Y10">
            <v>1553</v>
          </cell>
          <cell r="Z10">
            <v>13057</v>
          </cell>
          <cell r="AA10">
            <v>12797</v>
          </cell>
          <cell r="AB10">
            <v>2510271</v>
          </cell>
        </row>
        <row r="11">
          <cell r="B11" t="str">
            <v>SUCRE</v>
          </cell>
          <cell r="C11" t="str">
            <v>CHALAN</v>
          </cell>
          <cell r="D11">
            <v>1995</v>
          </cell>
          <cell r="E11" t="str">
            <v>Desactualizado</v>
          </cell>
          <cell r="F11">
            <v>230</v>
          </cell>
          <cell r="G11">
            <v>274</v>
          </cell>
          <cell r="H11">
            <v>7657</v>
          </cell>
          <cell r="I11">
            <v>17816</v>
          </cell>
          <cell r="J11">
            <v>3761736</v>
          </cell>
          <cell r="K11">
            <v>3761.7359999999999</v>
          </cell>
          <cell r="L11">
            <v>9840.8773198256877</v>
          </cell>
          <cell r="M11">
            <v>42786423.129676901</v>
          </cell>
          <cell r="N11">
            <v>1995</v>
          </cell>
          <cell r="O11" t="str">
            <v>Desactualizado</v>
          </cell>
          <cell r="P11">
            <v>544</v>
          </cell>
          <cell r="Q11">
            <v>561</v>
          </cell>
          <cell r="R11">
            <v>30</v>
          </cell>
          <cell r="S11">
            <v>37570</v>
          </cell>
          <cell r="T11">
            <v>1162744</v>
          </cell>
          <cell r="U11">
            <v>1162.7439999999999</v>
          </cell>
          <cell r="V11">
            <v>3041.7926878343933</v>
          </cell>
          <cell r="W11">
            <v>5591530.6761661647</v>
          </cell>
          <cell r="X11">
            <v>774</v>
          </cell>
          <cell r="Y11">
            <v>835</v>
          </cell>
          <cell r="Z11">
            <v>7687</v>
          </cell>
          <cell r="AA11">
            <v>55386</v>
          </cell>
          <cell r="AB11">
            <v>4924481</v>
          </cell>
        </row>
        <row r="12">
          <cell r="B12" t="str">
            <v>AMAZONAS</v>
          </cell>
          <cell r="C12" t="str">
            <v>LA PEDRERA</v>
          </cell>
          <cell r="D12">
            <v>0</v>
          </cell>
          <cell r="E12" t="str">
            <v>Sin Formar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N12">
            <v>1992</v>
          </cell>
          <cell r="O12" t="str">
            <v>Desactualizado</v>
          </cell>
          <cell r="P12">
            <v>214</v>
          </cell>
          <cell r="Q12">
            <v>214</v>
          </cell>
          <cell r="R12">
            <v>30</v>
          </cell>
          <cell r="S12">
            <v>9910</v>
          </cell>
          <cell r="T12">
            <v>618368</v>
          </cell>
          <cell r="U12">
            <v>618.36800000000005</v>
          </cell>
          <cell r="V12">
            <v>2982.8018520318192</v>
          </cell>
          <cell r="W12">
            <v>13938326.411363643</v>
          </cell>
          <cell r="X12">
            <v>214</v>
          </cell>
          <cell r="Y12">
            <v>214</v>
          </cell>
          <cell r="Z12">
            <v>30</v>
          </cell>
          <cell r="AA12">
            <v>9910</v>
          </cell>
          <cell r="AB12">
            <v>618368</v>
          </cell>
        </row>
        <row r="13">
          <cell r="B13" t="str">
            <v>ATLANTICO</v>
          </cell>
          <cell r="C13" t="str">
            <v>MALAMBO</v>
          </cell>
          <cell r="D13">
            <v>1996</v>
          </cell>
          <cell r="E13" t="str">
            <v>Desactualizado</v>
          </cell>
          <cell r="F13">
            <v>606</v>
          </cell>
          <cell r="G13">
            <v>892</v>
          </cell>
          <cell r="H13">
            <v>7055</v>
          </cell>
          <cell r="I13">
            <v>84437</v>
          </cell>
          <cell r="J13">
            <v>23872028</v>
          </cell>
          <cell r="K13">
            <v>23872.027999999998</v>
          </cell>
          <cell r="L13">
            <v>53436.474807477185</v>
          </cell>
          <cell r="M13">
            <v>88179001.332470611</v>
          </cell>
          <cell r="N13">
            <v>1996</v>
          </cell>
          <cell r="O13" t="str">
            <v>Desactualizado</v>
          </cell>
          <cell r="P13">
            <v>20656</v>
          </cell>
          <cell r="Q13">
            <v>25335</v>
          </cell>
          <cell r="R13">
            <v>2180</v>
          </cell>
          <cell r="S13">
            <v>1059928</v>
          </cell>
          <cell r="T13">
            <v>198513950</v>
          </cell>
          <cell r="U13">
            <v>198513.95</v>
          </cell>
          <cell r="V13">
            <v>444364.66345078795</v>
          </cell>
          <cell r="W13">
            <v>21512619.260785628</v>
          </cell>
          <cell r="X13">
            <v>21262</v>
          </cell>
          <cell r="Y13">
            <v>26227</v>
          </cell>
          <cell r="Z13">
            <v>9236</v>
          </cell>
          <cell r="AA13">
            <v>1144365</v>
          </cell>
          <cell r="AB13">
            <v>222385979</v>
          </cell>
        </row>
        <row r="14">
          <cell r="B14" t="str">
            <v>ATLANTICO</v>
          </cell>
          <cell r="C14" t="str">
            <v>PALMAR DE VARELA</v>
          </cell>
          <cell r="D14">
            <v>1997</v>
          </cell>
          <cell r="E14" t="str">
            <v>Desactualizado</v>
          </cell>
          <cell r="F14">
            <v>407</v>
          </cell>
          <cell r="G14">
            <v>577</v>
          </cell>
          <cell r="H14">
            <v>8630</v>
          </cell>
          <cell r="I14">
            <v>20876</v>
          </cell>
          <cell r="J14">
            <v>13282004</v>
          </cell>
          <cell r="K14">
            <v>13282.004000000001</v>
          </cell>
          <cell r="L14">
            <v>25446.09181966809</v>
          </cell>
          <cell r="M14">
            <v>62521110.122034624</v>
          </cell>
          <cell r="N14">
            <v>1997</v>
          </cell>
          <cell r="O14" t="str">
            <v>Desactualizado</v>
          </cell>
          <cell r="P14">
            <v>4590</v>
          </cell>
          <cell r="Q14">
            <v>5252</v>
          </cell>
          <cell r="R14">
            <v>187</v>
          </cell>
          <cell r="S14">
            <v>299896</v>
          </cell>
          <cell r="T14">
            <v>20069175</v>
          </cell>
          <cell r="U14">
            <v>20069.174999999999</v>
          </cell>
          <cell r="V14">
            <v>38449.173015983681</v>
          </cell>
          <cell r="W14">
            <v>8376726.1472731335</v>
          </cell>
          <cell r="X14">
            <v>4997</v>
          </cell>
          <cell r="Y14">
            <v>5829</v>
          </cell>
          <cell r="Z14">
            <v>8817</v>
          </cell>
          <cell r="AA14">
            <v>320772</v>
          </cell>
          <cell r="AB14">
            <v>33351179</v>
          </cell>
        </row>
        <row r="15">
          <cell r="B15" t="str">
            <v>ATLANTICO</v>
          </cell>
          <cell r="C15" t="str">
            <v>SOLEDAD</v>
          </cell>
          <cell r="D15">
            <v>2002</v>
          </cell>
          <cell r="E15" t="str">
            <v>Actualizado</v>
          </cell>
          <cell r="F15">
            <v>1128</v>
          </cell>
          <cell r="G15">
            <v>1421</v>
          </cell>
          <cell r="H15">
            <v>1640</v>
          </cell>
          <cell r="I15">
            <v>17297</v>
          </cell>
          <cell r="J15">
            <v>10071841</v>
          </cell>
          <cell r="K15">
            <v>10071.841</v>
          </cell>
          <cell r="L15">
            <v>11914.485206890356</v>
          </cell>
          <cell r="M15">
            <v>10562486.885541096</v>
          </cell>
          <cell r="N15">
            <v>2002</v>
          </cell>
          <cell r="O15" t="str">
            <v>Actualizado</v>
          </cell>
          <cell r="P15">
            <v>88453</v>
          </cell>
          <cell r="Q15">
            <v>113325</v>
          </cell>
          <cell r="R15">
            <v>3298</v>
          </cell>
          <cell r="S15">
            <v>5529769</v>
          </cell>
          <cell r="T15">
            <v>1375444898</v>
          </cell>
          <cell r="U15">
            <v>1375444.898</v>
          </cell>
          <cell r="V15">
            <v>1627082.6644417653</v>
          </cell>
          <cell r="W15">
            <v>18394883.886829901</v>
          </cell>
          <cell r="X15">
            <v>89581</v>
          </cell>
          <cell r="Y15">
            <v>114746</v>
          </cell>
          <cell r="Z15">
            <v>4939</v>
          </cell>
          <cell r="AA15">
            <v>5547066</v>
          </cell>
          <cell r="AB15">
            <v>1385516739</v>
          </cell>
        </row>
        <row r="16">
          <cell r="B16" t="str">
            <v>ATLANTICO</v>
          </cell>
          <cell r="C16" t="str">
            <v>TUBARA</v>
          </cell>
          <cell r="D16">
            <v>1996</v>
          </cell>
          <cell r="E16" t="str">
            <v>Desactualizado</v>
          </cell>
          <cell r="F16">
            <v>1615</v>
          </cell>
          <cell r="G16">
            <v>1977</v>
          </cell>
          <cell r="H16">
            <v>17186</v>
          </cell>
          <cell r="I16">
            <v>43059</v>
          </cell>
          <cell r="J16">
            <v>12672454</v>
          </cell>
          <cell r="K16">
            <v>12672.454</v>
          </cell>
          <cell r="L16">
            <v>28366.725647268573</v>
          </cell>
          <cell r="M16">
            <v>17564536.004500665</v>
          </cell>
          <cell r="N16">
            <v>1996</v>
          </cell>
          <cell r="O16" t="str">
            <v>Desactualizado</v>
          </cell>
          <cell r="P16">
            <v>2724</v>
          </cell>
          <cell r="Q16">
            <v>3053</v>
          </cell>
          <cell r="R16">
            <v>279</v>
          </cell>
          <cell r="S16">
            <v>146731</v>
          </cell>
          <cell r="T16">
            <v>45121252</v>
          </cell>
          <cell r="U16">
            <v>45121.252</v>
          </cell>
          <cell r="V16">
            <v>101001.91930823095</v>
          </cell>
          <cell r="W16">
            <v>37078531.317265406</v>
          </cell>
          <cell r="X16">
            <v>4339</v>
          </cell>
          <cell r="Y16">
            <v>5030</v>
          </cell>
          <cell r="Z16">
            <v>17465</v>
          </cell>
          <cell r="AA16">
            <v>189790</v>
          </cell>
          <cell r="AB16">
            <v>57793706</v>
          </cell>
        </row>
        <row r="17">
          <cell r="B17" t="str">
            <v>BOLIVAR</v>
          </cell>
          <cell r="C17" t="str">
            <v>TALAIGANUEVO</v>
          </cell>
          <cell r="D17">
            <v>1999</v>
          </cell>
          <cell r="E17" t="str">
            <v>Desactualizado</v>
          </cell>
          <cell r="F17">
            <v>919</v>
          </cell>
          <cell r="G17">
            <v>1060</v>
          </cell>
          <cell r="H17">
            <v>21795</v>
          </cell>
          <cell r="I17">
            <v>7749</v>
          </cell>
          <cell r="J17">
            <v>5358767</v>
          </cell>
          <cell r="K17">
            <v>5358.7669999999998</v>
          </cell>
          <cell r="L17">
            <v>7942.4700994398836</v>
          </cell>
          <cell r="M17">
            <v>8642513.7099454664</v>
          </cell>
          <cell r="N17">
            <v>1999</v>
          </cell>
          <cell r="O17" t="str">
            <v>Desactualizado</v>
          </cell>
          <cell r="P17">
            <v>1601</v>
          </cell>
          <cell r="Q17">
            <v>1664</v>
          </cell>
          <cell r="R17">
            <v>88</v>
          </cell>
          <cell r="S17">
            <v>77027</v>
          </cell>
          <cell r="T17">
            <v>5481760</v>
          </cell>
          <cell r="U17">
            <v>5481.76</v>
          </cell>
          <cell r="V17">
            <v>8124.7635682435121</v>
          </cell>
          <cell r="W17">
            <v>5074805.4767292393</v>
          </cell>
          <cell r="X17">
            <v>2520</v>
          </cell>
          <cell r="Y17">
            <v>2724</v>
          </cell>
          <cell r="Z17">
            <v>21884</v>
          </cell>
          <cell r="AA17">
            <v>84776</v>
          </cell>
          <cell r="AB17">
            <v>10840527</v>
          </cell>
        </row>
        <row r="18">
          <cell r="B18" t="str">
            <v>CORDOBA</v>
          </cell>
          <cell r="C18" t="str">
            <v>LA APARTADA</v>
          </cell>
          <cell r="D18">
            <v>2006</v>
          </cell>
          <cell r="E18" t="str">
            <v>Actualizado</v>
          </cell>
          <cell r="F18">
            <v>657</v>
          </cell>
          <cell r="G18">
            <v>752</v>
          </cell>
          <cell r="H18">
            <v>27307</v>
          </cell>
          <cell r="I18">
            <v>65796</v>
          </cell>
          <cell r="J18">
            <v>45057435</v>
          </cell>
          <cell r="K18">
            <v>45057.434999999998</v>
          </cell>
          <cell r="L18">
            <v>45057.434999999998</v>
          </cell>
          <cell r="M18">
            <v>68580570.776255712</v>
          </cell>
          <cell r="N18">
            <v>2006</v>
          </cell>
          <cell r="O18" t="str">
            <v>Actualizado</v>
          </cell>
          <cell r="P18">
            <v>3359</v>
          </cell>
          <cell r="Q18">
            <v>4155</v>
          </cell>
          <cell r="R18">
            <v>76</v>
          </cell>
          <cell r="S18">
            <v>167749</v>
          </cell>
          <cell r="T18">
            <v>13162572</v>
          </cell>
          <cell r="U18">
            <v>13162.572</v>
          </cell>
          <cell r="V18">
            <v>13162.572</v>
          </cell>
          <cell r="W18">
            <v>3918598.3923786841</v>
          </cell>
          <cell r="X18">
            <v>4016</v>
          </cell>
          <cell r="Y18">
            <v>4907</v>
          </cell>
          <cell r="Z18">
            <v>27384</v>
          </cell>
          <cell r="AA18">
            <v>233545</v>
          </cell>
          <cell r="AB18">
            <v>58220007</v>
          </cell>
        </row>
        <row r="19">
          <cell r="B19" t="str">
            <v>CORDOBA</v>
          </cell>
          <cell r="C19" t="str">
            <v>LOS CORDOBAS</v>
          </cell>
          <cell r="D19">
            <v>1993</v>
          </cell>
          <cell r="E19" t="str">
            <v>Desactualizado</v>
          </cell>
          <cell r="F19">
            <v>1665</v>
          </cell>
          <cell r="G19">
            <v>1912</v>
          </cell>
          <cell r="H19">
            <v>36018</v>
          </cell>
          <cell r="I19">
            <v>77887</v>
          </cell>
          <cell r="J19">
            <v>21845488</v>
          </cell>
          <cell r="K19">
            <v>21845.488000000001</v>
          </cell>
          <cell r="L19">
            <v>84783.83954523821</v>
          </cell>
          <cell r="M19">
            <v>50921224.952095017</v>
          </cell>
          <cell r="N19">
            <v>1996</v>
          </cell>
          <cell r="O19" t="str">
            <v>Desactualizado</v>
          </cell>
          <cell r="P19">
            <v>656</v>
          </cell>
          <cell r="Q19">
            <v>670</v>
          </cell>
          <cell r="R19">
            <v>70</v>
          </cell>
          <cell r="S19">
            <v>28049</v>
          </cell>
          <cell r="T19">
            <v>1451536</v>
          </cell>
          <cell r="U19">
            <v>1451.5360000000001</v>
          </cell>
          <cell r="V19">
            <v>3249.1988906910724</v>
          </cell>
          <cell r="W19">
            <v>4953047.0894680982</v>
          </cell>
          <cell r="X19">
            <v>2321</v>
          </cell>
          <cell r="Y19">
            <v>2582</v>
          </cell>
          <cell r="Z19">
            <v>36088</v>
          </cell>
          <cell r="AA19">
            <v>105936</v>
          </cell>
          <cell r="AB19">
            <v>23297024</v>
          </cell>
        </row>
        <row r="20">
          <cell r="B20" t="str">
            <v>CORDOBA</v>
          </cell>
          <cell r="C20" t="str">
            <v>SAN CARLOS</v>
          </cell>
          <cell r="D20">
            <v>1993</v>
          </cell>
          <cell r="E20" t="str">
            <v>Desactualizado</v>
          </cell>
          <cell r="F20">
            <v>3489</v>
          </cell>
          <cell r="G20">
            <v>4197</v>
          </cell>
          <cell r="H20">
            <v>44754</v>
          </cell>
          <cell r="I20">
            <v>142338</v>
          </cell>
          <cell r="J20">
            <v>48949295</v>
          </cell>
          <cell r="K20">
            <v>48949.294999999998</v>
          </cell>
          <cell r="L20">
            <v>189975.57633560445</v>
          </cell>
          <cell r="M20">
            <v>54449864.2406433</v>
          </cell>
          <cell r="N20">
            <v>1998</v>
          </cell>
          <cell r="O20" t="str">
            <v>Desactualizado</v>
          </cell>
          <cell r="P20">
            <v>1123</v>
          </cell>
          <cell r="Q20">
            <v>1233</v>
          </cell>
          <cell r="R20">
            <v>83</v>
          </cell>
          <cell r="S20">
            <v>72973</v>
          </cell>
          <cell r="T20">
            <v>2691973</v>
          </cell>
          <cell r="U20">
            <v>2691.973</v>
          </cell>
          <cell r="V20">
            <v>4493.5365390870293</v>
          </cell>
          <cell r="W20">
            <v>4001368.2449572836</v>
          </cell>
          <cell r="X20">
            <v>4612</v>
          </cell>
          <cell r="Y20">
            <v>5430</v>
          </cell>
          <cell r="Z20">
            <v>44838</v>
          </cell>
          <cell r="AA20">
            <v>215311</v>
          </cell>
          <cell r="AB20">
            <v>51641268</v>
          </cell>
        </row>
        <row r="21">
          <cell r="B21" t="str">
            <v>GUAINIA</v>
          </cell>
          <cell r="C21" t="str">
            <v>BARRANCO MINAS</v>
          </cell>
          <cell r="D21">
            <v>0</v>
          </cell>
          <cell r="E21" t="str">
            <v>Sin Formar</v>
          </cell>
          <cell r="F21">
            <v>1</v>
          </cell>
          <cell r="G21">
            <v>1</v>
          </cell>
          <cell r="H21">
            <v>18230</v>
          </cell>
          <cell r="I21">
            <v>0</v>
          </cell>
          <cell r="J21">
            <v>202687</v>
          </cell>
          <cell r="K21">
            <v>202.68700000000001</v>
          </cell>
          <cell r="L21">
            <v>1957.3167804506843</v>
          </cell>
          <cell r="M21">
            <v>1957316780.4506843</v>
          </cell>
          <cell r="N21">
            <v>1990</v>
          </cell>
          <cell r="O21" t="str">
            <v>Desactualizado</v>
          </cell>
          <cell r="P21">
            <v>297</v>
          </cell>
          <cell r="Q21">
            <v>297</v>
          </cell>
          <cell r="R21">
            <v>16</v>
          </cell>
          <cell r="S21">
            <v>15326</v>
          </cell>
          <cell r="T21">
            <v>150198</v>
          </cell>
          <cell r="U21">
            <v>150.19800000000001</v>
          </cell>
          <cell r="V21">
            <v>1131.0933689957294</v>
          </cell>
          <cell r="W21">
            <v>3808395.181803803</v>
          </cell>
          <cell r="X21">
            <v>298</v>
          </cell>
          <cell r="Y21">
            <v>298</v>
          </cell>
          <cell r="Z21">
            <v>18246</v>
          </cell>
          <cell r="AA21">
            <v>15326</v>
          </cell>
          <cell r="AB21">
            <v>352885</v>
          </cell>
        </row>
        <row r="22">
          <cell r="B22" t="str">
            <v>GUAINIA</v>
          </cell>
          <cell r="C22" t="str">
            <v>MAPIRIPANA</v>
          </cell>
          <cell r="D22">
            <v>0</v>
          </cell>
          <cell r="E22" t="str">
            <v>Sin Formar</v>
          </cell>
          <cell r="F22">
            <v>2</v>
          </cell>
          <cell r="G22">
            <v>2</v>
          </cell>
          <cell r="H22">
            <v>20635</v>
          </cell>
          <cell r="I22">
            <v>0</v>
          </cell>
          <cell r="J22">
            <v>229426</v>
          </cell>
          <cell r="K22">
            <v>229.42599999999999</v>
          </cell>
          <cell r="L22">
            <v>2215.5311375257352</v>
          </cell>
          <cell r="M22">
            <v>1107765568.7628677</v>
          </cell>
          <cell r="N22">
            <v>0</v>
          </cell>
          <cell r="O22" t="str">
            <v xml:space="preserve">Sin Formar 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X22">
            <v>2</v>
          </cell>
          <cell r="Y22">
            <v>2</v>
          </cell>
          <cell r="Z22">
            <v>20635</v>
          </cell>
          <cell r="AA22">
            <v>0</v>
          </cell>
          <cell r="AB22">
            <v>229426</v>
          </cell>
        </row>
        <row r="23">
          <cell r="B23" t="str">
            <v>SUCRE</v>
          </cell>
          <cell r="C23" t="str">
            <v>SAN ONOFRE</v>
          </cell>
          <cell r="D23">
            <v>2005</v>
          </cell>
          <cell r="E23" t="str">
            <v>Actualizado</v>
          </cell>
          <cell r="F23">
            <v>3949</v>
          </cell>
          <cell r="G23">
            <v>4725</v>
          </cell>
          <cell r="H23">
            <v>104985</v>
          </cell>
          <cell r="I23">
            <v>204444</v>
          </cell>
          <cell r="J23">
            <v>109056942</v>
          </cell>
          <cell r="K23">
            <v>109056.942</v>
          </cell>
          <cell r="L23">
            <v>109056.942</v>
          </cell>
          <cell r="M23">
            <v>27616343.884527728</v>
          </cell>
          <cell r="N23">
            <v>2005</v>
          </cell>
          <cell r="O23" t="str">
            <v>Actualizado</v>
          </cell>
          <cell r="P23">
            <v>10081</v>
          </cell>
          <cell r="Q23">
            <v>10790</v>
          </cell>
          <cell r="R23">
            <v>433</v>
          </cell>
          <cell r="S23">
            <v>477359</v>
          </cell>
          <cell r="T23">
            <v>28548499</v>
          </cell>
          <cell r="U23">
            <v>28548.499</v>
          </cell>
          <cell r="V23">
            <v>28548.499</v>
          </cell>
          <cell r="W23">
            <v>2831911.4175181035</v>
          </cell>
          <cell r="X23">
            <v>14030</v>
          </cell>
          <cell r="Y23">
            <v>15515</v>
          </cell>
          <cell r="Z23">
            <v>105419</v>
          </cell>
          <cell r="AA23">
            <v>681803</v>
          </cell>
          <cell r="AB23">
            <v>137605441</v>
          </cell>
        </row>
        <row r="24">
          <cell r="B24" t="str">
            <v>SUCRE</v>
          </cell>
          <cell r="C24" t="str">
            <v>TOLU</v>
          </cell>
          <cell r="D24">
            <v>1994</v>
          </cell>
          <cell r="E24" t="str">
            <v>Desactualizado</v>
          </cell>
          <cell r="F24">
            <v>894</v>
          </cell>
          <cell r="G24">
            <v>1285</v>
          </cell>
          <cell r="H24">
            <v>29035</v>
          </cell>
          <cell r="I24">
            <v>84672</v>
          </cell>
          <cell r="J24">
            <v>37525239</v>
          </cell>
          <cell r="K24">
            <v>37525.239000000001</v>
          </cell>
          <cell r="L24">
            <v>116673.34666902301</v>
          </cell>
          <cell r="M24">
            <v>130507099.18235236</v>
          </cell>
          <cell r="N24">
            <v>2002</v>
          </cell>
          <cell r="O24" t="str">
            <v>Actualizado</v>
          </cell>
          <cell r="P24">
            <v>7201</v>
          </cell>
          <cell r="Q24">
            <v>9002</v>
          </cell>
          <cell r="R24">
            <v>656</v>
          </cell>
          <cell r="S24">
            <v>483810</v>
          </cell>
          <cell r="T24">
            <v>113537560</v>
          </cell>
          <cell r="U24">
            <v>113537.56</v>
          </cell>
          <cell r="V24">
            <v>134309.2667017307</v>
          </cell>
          <cell r="W24">
            <v>18651474.337137993</v>
          </cell>
          <cell r="X24">
            <v>8095</v>
          </cell>
          <cell r="Y24">
            <v>10287</v>
          </cell>
          <cell r="Z24">
            <v>29691</v>
          </cell>
          <cell r="AA24">
            <v>568482</v>
          </cell>
          <cell r="AB24">
            <v>151062799</v>
          </cell>
        </row>
        <row r="25">
          <cell r="B25" t="str">
            <v>NARINO</v>
          </cell>
          <cell r="C25" t="str">
            <v>OLAYA HERRERA</v>
          </cell>
          <cell r="D25">
            <v>0</v>
          </cell>
          <cell r="E25" t="str">
            <v>Sin Formar</v>
          </cell>
          <cell r="F25">
            <v>954</v>
          </cell>
          <cell r="G25">
            <v>970</v>
          </cell>
          <cell r="H25">
            <v>25418</v>
          </cell>
          <cell r="I25">
            <v>0</v>
          </cell>
          <cell r="J25">
            <v>9161548</v>
          </cell>
          <cell r="K25">
            <v>9161.5480000000007</v>
          </cell>
          <cell r="L25">
            <v>88471.641670676487</v>
          </cell>
          <cell r="M25">
            <v>92737569.885405123</v>
          </cell>
          <cell r="N25">
            <v>1994</v>
          </cell>
          <cell r="O25" t="str">
            <v>Desactualizado</v>
          </cell>
          <cell r="P25">
            <v>1160</v>
          </cell>
          <cell r="Q25">
            <v>1188</v>
          </cell>
          <cell r="R25">
            <v>24</v>
          </cell>
          <cell r="S25">
            <v>61158</v>
          </cell>
          <cell r="T25">
            <v>1395340</v>
          </cell>
          <cell r="U25">
            <v>1395.34</v>
          </cell>
          <cell r="V25">
            <v>4338.3864268300749</v>
          </cell>
          <cell r="W25">
            <v>3739988.2989914441</v>
          </cell>
          <cell r="X25">
            <v>2114</v>
          </cell>
          <cell r="Y25">
            <v>2158</v>
          </cell>
          <cell r="Z25">
            <v>25443</v>
          </cell>
          <cell r="AA25">
            <v>61158</v>
          </cell>
          <cell r="AB25">
            <v>10556888</v>
          </cell>
        </row>
        <row r="26">
          <cell r="B26" t="str">
            <v>BOLIVAR</v>
          </cell>
          <cell r="C26" t="str">
            <v>TIQUISIO</v>
          </cell>
          <cell r="D26">
            <v>2002</v>
          </cell>
          <cell r="E26" t="str">
            <v>Actualizado</v>
          </cell>
          <cell r="F26">
            <v>1116</v>
          </cell>
          <cell r="G26">
            <v>1174</v>
          </cell>
          <cell r="H26">
            <v>70403</v>
          </cell>
          <cell r="I26">
            <v>210</v>
          </cell>
          <cell r="J26">
            <v>9733358</v>
          </cell>
          <cell r="K26">
            <v>9733.3580000000002</v>
          </cell>
          <cell r="L26">
            <v>11514.076711930609</v>
          </cell>
          <cell r="M26">
            <v>10317273.039364345</v>
          </cell>
          <cell r="N26">
            <v>2002</v>
          </cell>
          <cell r="O26" t="str">
            <v>Actualizado</v>
          </cell>
          <cell r="P26">
            <v>1572</v>
          </cell>
          <cell r="Q26">
            <v>1591</v>
          </cell>
          <cell r="R26">
            <v>75</v>
          </cell>
          <cell r="S26">
            <v>69054</v>
          </cell>
          <cell r="T26">
            <v>1626378</v>
          </cell>
          <cell r="U26">
            <v>1626.3779999999999</v>
          </cell>
          <cell r="V26">
            <v>1923.9239997744128</v>
          </cell>
          <cell r="W26">
            <v>1223870.2288641303</v>
          </cell>
          <cell r="X26">
            <v>2688</v>
          </cell>
          <cell r="Y26">
            <v>2765</v>
          </cell>
          <cell r="Z26">
            <v>70478</v>
          </cell>
          <cell r="AA26">
            <v>69264</v>
          </cell>
          <cell r="AB26">
            <v>11359736</v>
          </cell>
        </row>
        <row r="27">
          <cell r="B27" t="str">
            <v>SUCRE</v>
          </cell>
          <cell r="C27" t="str">
            <v>COLOSO</v>
          </cell>
          <cell r="D27">
            <v>1995</v>
          </cell>
          <cell r="E27" t="str">
            <v>Desactualizado</v>
          </cell>
          <cell r="F27">
            <v>787</v>
          </cell>
          <cell r="G27">
            <v>922</v>
          </cell>
          <cell r="H27">
            <v>13594</v>
          </cell>
          <cell r="I27">
            <v>37613</v>
          </cell>
          <cell r="J27">
            <v>7113624</v>
          </cell>
          <cell r="K27">
            <v>7113.6239999999998</v>
          </cell>
          <cell r="L27">
            <v>18609.573102250579</v>
          </cell>
          <cell r="M27">
            <v>23646217.410737712</v>
          </cell>
          <cell r="N27">
            <v>1995</v>
          </cell>
          <cell r="O27" t="str">
            <v>Desactualizado</v>
          </cell>
          <cell r="P27">
            <v>1089</v>
          </cell>
          <cell r="Q27">
            <v>1138</v>
          </cell>
          <cell r="R27">
            <v>64</v>
          </cell>
          <cell r="S27">
            <v>53233</v>
          </cell>
          <cell r="T27">
            <v>1669461</v>
          </cell>
          <cell r="U27">
            <v>1669.461</v>
          </cell>
          <cell r="V27">
            <v>4367.3880599897266</v>
          </cell>
          <cell r="W27">
            <v>4010457.3553624675</v>
          </cell>
          <cell r="X27">
            <v>1876</v>
          </cell>
          <cell r="Y27">
            <v>2060</v>
          </cell>
          <cell r="Z27">
            <v>13658</v>
          </cell>
          <cell r="AA27">
            <v>90846</v>
          </cell>
          <cell r="AB27">
            <v>8783085</v>
          </cell>
        </row>
        <row r="28">
          <cell r="B28" t="str">
            <v>NARINO</v>
          </cell>
          <cell r="C28" t="str">
            <v>MALLAMA</v>
          </cell>
          <cell r="D28">
            <v>0</v>
          </cell>
          <cell r="E28" t="str">
            <v>Sin Formar</v>
          </cell>
          <cell r="F28">
            <v>3096</v>
          </cell>
          <cell r="G28">
            <v>4496</v>
          </cell>
          <cell r="H28">
            <v>78307</v>
          </cell>
          <cell r="I28">
            <v>8730</v>
          </cell>
          <cell r="J28">
            <v>20748166</v>
          </cell>
          <cell r="K28">
            <v>20748.166000000001</v>
          </cell>
          <cell r="L28">
            <v>200361.80650646737</v>
          </cell>
          <cell r="M28">
            <v>64716345.770822793</v>
          </cell>
          <cell r="N28">
            <v>1994</v>
          </cell>
          <cell r="O28" t="str">
            <v>Desactualizado</v>
          </cell>
          <cell r="P28">
            <v>194</v>
          </cell>
          <cell r="Q28">
            <v>258</v>
          </cell>
          <cell r="R28">
            <v>13</v>
          </cell>
          <cell r="S28">
            <v>15642</v>
          </cell>
          <cell r="T28">
            <v>601660</v>
          </cell>
          <cell r="U28">
            <v>601.66</v>
          </cell>
          <cell r="V28">
            <v>1870.6792448912686</v>
          </cell>
          <cell r="W28">
            <v>9642676.5200580843</v>
          </cell>
          <cell r="X28">
            <v>3290</v>
          </cell>
          <cell r="Y28">
            <v>4754</v>
          </cell>
          <cell r="Z28">
            <v>78321</v>
          </cell>
          <cell r="AA28">
            <v>24372</v>
          </cell>
          <cell r="AB28">
            <v>21349827</v>
          </cell>
        </row>
        <row r="29">
          <cell r="B29" t="str">
            <v>NARINO</v>
          </cell>
          <cell r="C29" t="str">
            <v>EL ROSARIO</v>
          </cell>
          <cell r="D29">
            <v>0</v>
          </cell>
          <cell r="E29" t="str">
            <v>Sin Formar</v>
          </cell>
          <cell r="F29">
            <v>1610</v>
          </cell>
          <cell r="G29">
            <v>1773</v>
          </cell>
          <cell r="H29">
            <v>20722</v>
          </cell>
          <cell r="I29">
            <v>208</v>
          </cell>
          <cell r="J29">
            <v>3393520</v>
          </cell>
          <cell r="K29">
            <v>3393.52</v>
          </cell>
          <cell r="L29">
            <v>32770.693931011883</v>
          </cell>
          <cell r="M29">
            <v>20354468.280131605</v>
          </cell>
          <cell r="N29">
            <v>2004</v>
          </cell>
          <cell r="O29" t="str">
            <v>Actualizado</v>
          </cell>
          <cell r="P29">
            <v>441</v>
          </cell>
          <cell r="Q29">
            <v>493</v>
          </cell>
          <cell r="R29">
            <v>16</v>
          </cell>
          <cell r="S29">
            <v>36476</v>
          </cell>
          <cell r="T29">
            <v>2439659</v>
          </cell>
          <cell r="U29">
            <v>2439.6590000000001</v>
          </cell>
          <cell r="V29">
            <v>2561.6419499865706</v>
          </cell>
          <cell r="W29">
            <v>5808711.9047314525</v>
          </cell>
          <cell r="X29">
            <v>2051</v>
          </cell>
          <cell r="Y29">
            <v>2266</v>
          </cell>
          <cell r="Z29">
            <v>20738</v>
          </cell>
          <cell r="AA29">
            <v>36684</v>
          </cell>
          <cell r="AB29">
            <v>5833179</v>
          </cell>
        </row>
        <row r="30">
          <cell r="B30" t="str">
            <v>CHOCO</v>
          </cell>
          <cell r="C30" t="str">
            <v>CANTON DE SAN PABLO</v>
          </cell>
          <cell r="D30">
            <v>0</v>
          </cell>
          <cell r="E30" t="str">
            <v>Sin Formar</v>
          </cell>
          <cell r="F30">
            <v>15</v>
          </cell>
          <cell r="G30">
            <v>15</v>
          </cell>
          <cell r="H30">
            <v>712</v>
          </cell>
          <cell r="I30">
            <v>0</v>
          </cell>
          <cell r="J30">
            <v>352565</v>
          </cell>
          <cell r="K30">
            <v>352.565</v>
          </cell>
          <cell r="L30">
            <v>3404.6652755213481</v>
          </cell>
          <cell r="M30">
            <v>226977685.03475654</v>
          </cell>
          <cell r="N30">
            <v>1996</v>
          </cell>
          <cell r="O30" t="str">
            <v>Desactualizado</v>
          </cell>
          <cell r="P30">
            <v>321</v>
          </cell>
          <cell r="Q30">
            <v>321</v>
          </cell>
          <cell r="R30">
            <v>9</v>
          </cell>
          <cell r="S30">
            <v>18628</v>
          </cell>
          <cell r="T30">
            <v>391498</v>
          </cell>
          <cell r="U30">
            <v>391.49799999999999</v>
          </cell>
          <cell r="V30">
            <v>876.35089126812784</v>
          </cell>
          <cell r="W30">
            <v>2730065.0818321737</v>
          </cell>
          <cell r="X30">
            <v>336</v>
          </cell>
          <cell r="Y30">
            <v>336</v>
          </cell>
          <cell r="Z30">
            <v>721</v>
          </cell>
          <cell r="AA30">
            <v>18628</v>
          </cell>
          <cell r="AB30">
            <v>744063</v>
          </cell>
        </row>
        <row r="31">
          <cell r="B31" t="str">
            <v>CHOCO</v>
          </cell>
          <cell r="C31" t="str">
            <v>BAHIA SOLANO</v>
          </cell>
          <cell r="D31">
            <v>0</v>
          </cell>
          <cell r="E31" t="str">
            <v>Sin Formar</v>
          </cell>
          <cell r="F31">
            <v>862</v>
          </cell>
          <cell r="G31">
            <v>907</v>
          </cell>
          <cell r="H31">
            <v>173489</v>
          </cell>
          <cell r="I31">
            <v>247</v>
          </cell>
          <cell r="J31">
            <v>126865654</v>
          </cell>
          <cell r="K31">
            <v>126865.65399999999</v>
          </cell>
          <cell r="L31">
            <v>1225121.8550624878</v>
          </cell>
          <cell r="M31">
            <v>1421255052.2766681</v>
          </cell>
          <cell r="N31">
            <v>1992</v>
          </cell>
          <cell r="O31" t="str">
            <v>Desactualizado</v>
          </cell>
          <cell r="P31">
            <v>1711</v>
          </cell>
          <cell r="Q31">
            <v>1734</v>
          </cell>
          <cell r="R31">
            <v>95</v>
          </cell>
          <cell r="S31">
            <v>92804</v>
          </cell>
          <cell r="T31">
            <v>3298631</v>
          </cell>
          <cell r="U31">
            <v>3298.6309999999999</v>
          </cell>
          <cell r="V31">
            <v>15911.500362194631</v>
          </cell>
          <cell r="W31">
            <v>9299532.6488571782</v>
          </cell>
          <cell r="X31">
            <v>2573</v>
          </cell>
          <cell r="Y31">
            <v>2641</v>
          </cell>
          <cell r="Z31">
            <v>173584</v>
          </cell>
          <cell r="AA31">
            <v>93051</v>
          </cell>
          <cell r="AB31">
            <v>130164285</v>
          </cell>
        </row>
        <row r="32">
          <cell r="B32" t="str">
            <v>GUAINIA</v>
          </cell>
          <cell r="C32" t="str">
            <v>PUERTO INIRIDA</v>
          </cell>
          <cell r="D32">
            <v>0</v>
          </cell>
          <cell r="E32" t="str">
            <v>Sin Formar</v>
          </cell>
          <cell r="F32">
            <v>57</v>
          </cell>
          <cell r="G32">
            <v>68</v>
          </cell>
          <cell r="H32">
            <v>6926168</v>
          </cell>
          <cell r="I32">
            <v>2</v>
          </cell>
          <cell r="J32">
            <v>27310771</v>
          </cell>
          <cell r="K32">
            <v>27310.771000000001</v>
          </cell>
          <cell r="L32">
            <v>263735.8605403697</v>
          </cell>
          <cell r="M32">
            <v>4626944921.7608719</v>
          </cell>
          <cell r="N32">
            <v>1998</v>
          </cell>
          <cell r="O32" t="str">
            <v>Desactualizado</v>
          </cell>
          <cell r="P32">
            <v>3860</v>
          </cell>
          <cell r="Q32">
            <v>4013</v>
          </cell>
          <cell r="R32">
            <v>870</v>
          </cell>
          <cell r="S32">
            <v>186048</v>
          </cell>
          <cell r="T32">
            <v>17471803</v>
          </cell>
          <cell r="U32">
            <v>17471.803</v>
          </cell>
          <cell r="V32">
            <v>29164.55149595868</v>
          </cell>
          <cell r="W32">
            <v>7555583.2891084664</v>
          </cell>
          <cell r="X32">
            <v>3917</v>
          </cell>
          <cell r="Y32">
            <v>4081</v>
          </cell>
          <cell r="Z32">
            <v>6927038</v>
          </cell>
          <cell r="AA32">
            <v>186050</v>
          </cell>
          <cell r="AB32">
            <v>44782574</v>
          </cell>
        </row>
        <row r="33">
          <cell r="B33" t="str">
            <v>CHOCO</v>
          </cell>
          <cell r="C33" t="str">
            <v>ATRATO</v>
          </cell>
          <cell r="D33">
            <v>0</v>
          </cell>
          <cell r="E33" t="str">
            <v>Sin Formar</v>
          </cell>
          <cell r="F33">
            <v>49</v>
          </cell>
          <cell r="G33">
            <v>56</v>
          </cell>
          <cell r="H33">
            <v>856</v>
          </cell>
          <cell r="I33">
            <v>0</v>
          </cell>
          <cell r="J33">
            <v>348116</v>
          </cell>
          <cell r="K33">
            <v>348.11599999999999</v>
          </cell>
          <cell r="L33">
            <v>3361.7019756736759</v>
          </cell>
          <cell r="M33">
            <v>68606162.768850535</v>
          </cell>
          <cell r="N33">
            <v>1992</v>
          </cell>
          <cell r="O33" t="str">
            <v>Desactualizado</v>
          </cell>
          <cell r="P33">
            <v>1000</v>
          </cell>
          <cell r="Q33">
            <v>945</v>
          </cell>
          <cell r="R33">
            <v>210</v>
          </cell>
          <cell r="S33">
            <v>35358</v>
          </cell>
          <cell r="T33">
            <v>8524036</v>
          </cell>
          <cell r="U33">
            <v>8524.0360000000001</v>
          </cell>
          <cell r="V33">
            <v>41117.118556564856</v>
          </cell>
          <cell r="W33">
            <v>41117118.55656486</v>
          </cell>
          <cell r="X33">
            <v>1049</v>
          </cell>
          <cell r="Y33">
            <v>1001</v>
          </cell>
          <cell r="Z33">
            <v>1066</v>
          </cell>
          <cell r="AA33">
            <v>35358</v>
          </cell>
          <cell r="AB33">
            <v>8872152</v>
          </cell>
        </row>
        <row r="34">
          <cell r="B34" t="str">
            <v>NARINO</v>
          </cell>
          <cell r="C34" t="str">
            <v>CUMBAL</v>
          </cell>
          <cell r="D34">
            <v>1993</v>
          </cell>
          <cell r="E34" t="str">
            <v>Desactualizado</v>
          </cell>
          <cell r="F34">
            <v>6983</v>
          </cell>
          <cell r="G34">
            <v>8459</v>
          </cell>
          <cell r="H34">
            <v>22252</v>
          </cell>
          <cell r="I34">
            <v>148587</v>
          </cell>
          <cell r="J34">
            <v>16993304</v>
          </cell>
          <cell r="K34">
            <v>16993.304</v>
          </cell>
          <cell r="L34">
            <v>65952.180133465299</v>
          </cell>
          <cell r="M34">
            <v>9444677.0920041967</v>
          </cell>
          <cell r="N34">
            <v>1992</v>
          </cell>
          <cell r="O34" t="str">
            <v>Desactualizado</v>
          </cell>
          <cell r="P34">
            <v>2160</v>
          </cell>
          <cell r="Q34">
            <v>3018</v>
          </cell>
          <cell r="R34">
            <v>155</v>
          </cell>
          <cell r="S34">
            <v>153017</v>
          </cell>
          <cell r="T34">
            <v>8420020</v>
          </cell>
          <cell r="U34">
            <v>8420.02</v>
          </cell>
          <cell r="V34">
            <v>40615.379919635161</v>
          </cell>
          <cell r="W34">
            <v>18803416.629460722</v>
          </cell>
          <cell r="X34">
            <v>9143</v>
          </cell>
          <cell r="Y34">
            <v>11477</v>
          </cell>
          <cell r="Z34">
            <v>22408</v>
          </cell>
          <cell r="AA34">
            <v>301604</v>
          </cell>
          <cell r="AB34">
            <v>25413324</v>
          </cell>
        </row>
        <row r="35">
          <cell r="B35" t="str">
            <v>PUTUMAYO</v>
          </cell>
          <cell r="C35" t="str">
            <v>COLON</v>
          </cell>
          <cell r="D35">
            <v>2006</v>
          </cell>
          <cell r="E35" t="str">
            <v>Actualizado</v>
          </cell>
          <cell r="F35">
            <v>886</v>
          </cell>
          <cell r="G35">
            <v>983</v>
          </cell>
          <cell r="H35">
            <v>6933</v>
          </cell>
          <cell r="I35">
            <v>38789</v>
          </cell>
          <cell r="J35">
            <v>23770260</v>
          </cell>
          <cell r="K35">
            <v>23770.26</v>
          </cell>
          <cell r="L35">
            <v>23770.26</v>
          </cell>
          <cell r="M35">
            <v>26828735.891647857</v>
          </cell>
          <cell r="N35">
            <v>2006</v>
          </cell>
          <cell r="O35" t="str">
            <v>Actualizado</v>
          </cell>
          <cell r="P35">
            <v>1000</v>
          </cell>
          <cell r="Q35">
            <v>1169</v>
          </cell>
          <cell r="R35">
            <v>1265</v>
          </cell>
          <cell r="S35">
            <v>77536</v>
          </cell>
          <cell r="T35">
            <v>183493645</v>
          </cell>
          <cell r="U35">
            <v>183493.64499999999</v>
          </cell>
          <cell r="V35">
            <v>183493.64499999999</v>
          </cell>
          <cell r="W35">
            <v>183493645</v>
          </cell>
          <cell r="X35">
            <v>1886</v>
          </cell>
          <cell r="Y35">
            <v>2152</v>
          </cell>
          <cell r="Z35">
            <v>8198</v>
          </cell>
          <cell r="AA35">
            <v>116325</v>
          </cell>
          <cell r="AB35">
            <v>207263905</v>
          </cell>
        </row>
        <row r="36">
          <cell r="B36" t="str">
            <v>BOLIVAR</v>
          </cell>
          <cell r="C36" t="str">
            <v>SAN MARTIN DE LOBA</v>
          </cell>
          <cell r="D36">
            <v>1993</v>
          </cell>
          <cell r="E36" t="str">
            <v>Desactualizado</v>
          </cell>
          <cell r="F36">
            <v>1067</v>
          </cell>
          <cell r="G36">
            <v>1210</v>
          </cell>
          <cell r="H36">
            <v>41119</v>
          </cell>
          <cell r="I36">
            <v>14766</v>
          </cell>
          <cell r="J36">
            <v>5204332</v>
          </cell>
          <cell r="K36">
            <v>5204.3320000000003</v>
          </cell>
          <cell r="L36">
            <v>20198.369989635787</v>
          </cell>
          <cell r="M36">
            <v>18930056.222713955</v>
          </cell>
          <cell r="N36">
            <v>1993</v>
          </cell>
          <cell r="O36" t="str">
            <v>Desactualizado</v>
          </cell>
          <cell r="P36">
            <v>2036</v>
          </cell>
          <cell r="Q36">
            <v>2126</v>
          </cell>
          <cell r="R36">
            <v>135</v>
          </cell>
          <cell r="S36">
            <v>93944</v>
          </cell>
          <cell r="T36">
            <v>2426941</v>
          </cell>
          <cell r="U36">
            <v>2426.9409999999998</v>
          </cell>
          <cell r="V36">
            <v>9419.1247332062321</v>
          </cell>
          <cell r="W36">
            <v>4626289.1616926482</v>
          </cell>
          <cell r="X36">
            <v>3103</v>
          </cell>
          <cell r="Y36">
            <v>3336</v>
          </cell>
          <cell r="Z36">
            <v>41255</v>
          </cell>
          <cell r="AA36">
            <v>108710</v>
          </cell>
          <cell r="AB36">
            <v>7631274</v>
          </cell>
        </row>
        <row r="37">
          <cell r="B37" t="str">
            <v>NARINO</v>
          </cell>
          <cell r="C37" t="str">
            <v>LEIVA</v>
          </cell>
          <cell r="D37">
            <v>0</v>
          </cell>
          <cell r="E37" t="str">
            <v>Sin Formar</v>
          </cell>
          <cell r="F37">
            <v>1688</v>
          </cell>
          <cell r="G37">
            <v>1824</v>
          </cell>
          <cell r="H37">
            <v>28527</v>
          </cell>
          <cell r="I37">
            <v>541</v>
          </cell>
          <cell r="J37">
            <v>4296279</v>
          </cell>
          <cell r="K37">
            <v>4296.2790000000005</v>
          </cell>
          <cell r="L37">
            <v>41488.49694453954</v>
          </cell>
          <cell r="M37">
            <v>24578493.450556602</v>
          </cell>
          <cell r="N37">
            <v>2004</v>
          </cell>
          <cell r="O37" t="str">
            <v>Actualizado</v>
          </cell>
          <cell r="P37">
            <v>687</v>
          </cell>
          <cell r="Q37">
            <v>743</v>
          </cell>
          <cell r="R37">
            <v>17</v>
          </cell>
          <cell r="S37">
            <v>56560</v>
          </cell>
          <cell r="T37">
            <v>3267537</v>
          </cell>
          <cell r="U37">
            <v>3267.5369999999998</v>
          </cell>
          <cell r="V37">
            <v>3430.9138499820128</v>
          </cell>
          <cell r="W37">
            <v>4994052.1833799314</v>
          </cell>
          <cell r="X37">
            <v>2375</v>
          </cell>
          <cell r="Y37">
            <v>2567</v>
          </cell>
          <cell r="Z37">
            <v>28544</v>
          </cell>
          <cell r="AA37">
            <v>57101</v>
          </cell>
          <cell r="AB37">
            <v>7563816</v>
          </cell>
        </row>
        <row r="38">
          <cell r="B38" t="str">
            <v>ATLANTICO</v>
          </cell>
          <cell r="C38" t="str">
            <v>CAMPO DE LA CRUZ</v>
          </cell>
          <cell r="D38">
            <v>1994</v>
          </cell>
          <cell r="E38" t="str">
            <v>Desactualizado</v>
          </cell>
          <cell r="F38">
            <v>834</v>
          </cell>
          <cell r="G38">
            <v>1001</v>
          </cell>
          <cell r="H38">
            <v>8758</v>
          </cell>
          <cell r="I38">
            <v>12128</v>
          </cell>
          <cell r="J38">
            <v>8347881</v>
          </cell>
          <cell r="K38">
            <v>8347.8809999999994</v>
          </cell>
          <cell r="L38">
            <v>25955.203479576783</v>
          </cell>
          <cell r="M38">
            <v>31121347.097813889</v>
          </cell>
          <cell r="N38">
            <v>1994</v>
          </cell>
          <cell r="O38" t="str">
            <v>Desactualizado</v>
          </cell>
          <cell r="P38">
            <v>4428</v>
          </cell>
          <cell r="Q38">
            <v>4733</v>
          </cell>
          <cell r="R38">
            <v>178</v>
          </cell>
          <cell r="S38">
            <v>248174</v>
          </cell>
          <cell r="T38">
            <v>11172254</v>
          </cell>
          <cell r="U38">
            <v>11172.254000000001</v>
          </cell>
          <cell r="V38">
            <v>34736.734495318713</v>
          </cell>
          <cell r="W38">
            <v>7844790.9881026894</v>
          </cell>
          <cell r="X38">
            <v>5262</v>
          </cell>
          <cell r="Y38">
            <v>5734</v>
          </cell>
          <cell r="Z38">
            <v>8937</v>
          </cell>
          <cell r="AA38">
            <v>260302</v>
          </cell>
          <cell r="AB38">
            <v>19520135</v>
          </cell>
        </row>
        <row r="39">
          <cell r="B39" t="str">
            <v>CAUCA</v>
          </cell>
          <cell r="C39" t="str">
            <v>PAEZ</v>
          </cell>
          <cell r="D39">
            <v>2005</v>
          </cell>
          <cell r="E39" t="str">
            <v>Actualizado</v>
          </cell>
          <cell r="F39">
            <v>1588</v>
          </cell>
          <cell r="G39">
            <v>1712</v>
          </cell>
          <cell r="H39">
            <v>163095</v>
          </cell>
          <cell r="I39">
            <v>46377</v>
          </cell>
          <cell r="J39">
            <v>37517318</v>
          </cell>
          <cell r="K39">
            <v>37517.317999999999</v>
          </cell>
          <cell r="L39">
            <v>37517.317999999999</v>
          </cell>
          <cell r="M39">
            <v>23625515.113350127</v>
          </cell>
          <cell r="N39">
            <v>2005</v>
          </cell>
          <cell r="O39" t="str">
            <v>Actualizado</v>
          </cell>
          <cell r="P39">
            <v>1472</v>
          </cell>
          <cell r="Q39">
            <v>1536</v>
          </cell>
          <cell r="R39">
            <v>6766</v>
          </cell>
          <cell r="S39">
            <v>113420</v>
          </cell>
          <cell r="T39">
            <v>191763450</v>
          </cell>
          <cell r="U39">
            <v>191763.45</v>
          </cell>
          <cell r="V39">
            <v>191763.45</v>
          </cell>
          <cell r="W39">
            <v>130274082.88043478</v>
          </cell>
          <cell r="X39">
            <v>3060</v>
          </cell>
          <cell r="Y39">
            <v>3248</v>
          </cell>
          <cell r="Z39">
            <v>169862</v>
          </cell>
          <cell r="AA39">
            <v>159797</v>
          </cell>
          <cell r="AB39">
            <v>229280768</v>
          </cell>
        </row>
        <row r="40">
          <cell r="B40" t="str">
            <v>CHOCO</v>
          </cell>
          <cell r="C40" t="str">
            <v>UNION PANAMERICANA</v>
          </cell>
          <cell r="D40">
            <v>0</v>
          </cell>
          <cell r="E40" t="str">
            <v>Sin Formar</v>
          </cell>
          <cell r="F40">
            <v>23</v>
          </cell>
          <cell r="G40">
            <v>24</v>
          </cell>
          <cell r="H40">
            <v>203</v>
          </cell>
          <cell r="I40">
            <v>202</v>
          </cell>
          <cell r="J40">
            <v>56186</v>
          </cell>
          <cell r="K40">
            <v>56.186</v>
          </cell>
          <cell r="L40">
            <v>542.57944824484127</v>
          </cell>
          <cell r="M40">
            <v>23590410.793253966</v>
          </cell>
          <cell r="N40">
            <v>1996</v>
          </cell>
          <cell r="O40" t="str">
            <v>Desactualizado</v>
          </cell>
          <cell r="P40">
            <v>825</v>
          </cell>
          <cell r="Q40">
            <v>816</v>
          </cell>
          <cell r="R40">
            <v>12</v>
          </cell>
          <cell r="S40">
            <v>27478</v>
          </cell>
          <cell r="T40">
            <v>1612137</v>
          </cell>
          <cell r="U40">
            <v>1612.1369999999999</v>
          </cell>
          <cell r="V40">
            <v>3608.6970988263693</v>
          </cell>
          <cell r="W40">
            <v>4374178.3016077206</v>
          </cell>
          <cell r="X40">
            <v>848</v>
          </cell>
          <cell r="Y40">
            <v>840</v>
          </cell>
          <cell r="Z40">
            <v>215</v>
          </cell>
          <cell r="AA40">
            <v>27680</v>
          </cell>
          <cell r="AB40">
            <v>1668323</v>
          </cell>
        </row>
        <row r="41">
          <cell r="B41" t="str">
            <v>MAGDALENA</v>
          </cell>
          <cell r="C41" t="str">
            <v>SITIONUEVO</v>
          </cell>
          <cell r="D41">
            <v>1993</v>
          </cell>
          <cell r="E41" t="str">
            <v>Desactualizado</v>
          </cell>
          <cell r="F41">
            <v>1694</v>
          </cell>
          <cell r="G41">
            <v>2093</v>
          </cell>
          <cell r="H41">
            <v>76281</v>
          </cell>
          <cell r="I41">
            <v>23667</v>
          </cell>
          <cell r="J41">
            <v>17806465</v>
          </cell>
          <cell r="K41">
            <v>17806.465</v>
          </cell>
          <cell r="L41">
            <v>69108.113832380404</v>
          </cell>
          <cell r="M41">
            <v>40795816.902231641</v>
          </cell>
          <cell r="N41">
            <v>1998</v>
          </cell>
          <cell r="O41" t="str">
            <v>Desactualizado</v>
          </cell>
          <cell r="P41">
            <v>2460</v>
          </cell>
          <cell r="Q41">
            <v>2843</v>
          </cell>
          <cell r="R41">
            <v>212</v>
          </cell>
          <cell r="S41">
            <v>135484</v>
          </cell>
          <cell r="T41">
            <v>10816845</v>
          </cell>
          <cell r="U41">
            <v>10816.844999999999</v>
          </cell>
          <cell r="V41">
            <v>18055.86023527756</v>
          </cell>
          <cell r="W41">
            <v>7339780.5834461628</v>
          </cell>
          <cell r="X41">
            <v>4154</v>
          </cell>
          <cell r="Y41">
            <v>4936</v>
          </cell>
          <cell r="Z41">
            <v>76493</v>
          </cell>
          <cell r="AA41">
            <v>159151</v>
          </cell>
          <cell r="AB41">
            <v>28623310</v>
          </cell>
        </row>
        <row r="42">
          <cell r="B42" t="str">
            <v>CHOCO</v>
          </cell>
          <cell r="C42" t="str">
            <v>RIO QUITO</v>
          </cell>
          <cell r="D42">
            <v>0</v>
          </cell>
          <cell r="E42" t="str">
            <v>Sin Formar</v>
          </cell>
          <cell r="F42">
            <v>10</v>
          </cell>
          <cell r="G42">
            <v>5</v>
          </cell>
          <cell r="H42">
            <v>9034</v>
          </cell>
          <cell r="I42">
            <v>298</v>
          </cell>
          <cell r="J42">
            <v>6676198</v>
          </cell>
          <cell r="K42">
            <v>6676.1980000000003</v>
          </cell>
          <cell r="L42">
            <v>64471.003937160734</v>
          </cell>
          <cell r="M42">
            <v>6447100393.716074</v>
          </cell>
          <cell r="N42">
            <v>1998</v>
          </cell>
          <cell r="O42" t="str">
            <v>Desactualizado</v>
          </cell>
          <cell r="P42">
            <v>865</v>
          </cell>
          <cell r="Q42">
            <v>845</v>
          </cell>
          <cell r="R42">
            <v>7</v>
          </cell>
          <cell r="S42">
            <v>22437</v>
          </cell>
          <cell r="T42">
            <v>407853</v>
          </cell>
          <cell r="U42">
            <v>407.85300000000001</v>
          </cell>
          <cell r="V42">
            <v>680.80265220946205</v>
          </cell>
          <cell r="W42">
            <v>787055.08925949375</v>
          </cell>
          <cell r="X42">
            <v>875</v>
          </cell>
          <cell r="Y42">
            <v>850</v>
          </cell>
          <cell r="Z42">
            <v>9041</v>
          </cell>
          <cell r="AA42">
            <v>22735</v>
          </cell>
          <cell r="AB42">
            <v>7084051</v>
          </cell>
        </row>
        <row r="43">
          <cell r="B43" t="str">
            <v>GUAJIRA</v>
          </cell>
          <cell r="C43" t="str">
            <v>SAN JUAN DEL CESAR</v>
          </cell>
          <cell r="D43">
            <v>1997</v>
          </cell>
          <cell r="E43" t="str">
            <v>Desactualizado</v>
          </cell>
          <cell r="F43">
            <v>2793</v>
          </cell>
          <cell r="G43">
            <v>3166</v>
          </cell>
          <cell r="H43">
            <v>130449</v>
          </cell>
          <cell r="I43">
            <v>39753</v>
          </cell>
          <cell r="J43">
            <v>39333485</v>
          </cell>
          <cell r="K43">
            <v>39333.485000000001</v>
          </cell>
          <cell r="L43">
            <v>75356.359695234045</v>
          </cell>
          <cell r="M43">
            <v>26980436.697183687</v>
          </cell>
          <cell r="N43">
            <v>1991</v>
          </cell>
          <cell r="O43" t="str">
            <v>Desactualizado</v>
          </cell>
          <cell r="P43">
            <v>11113</v>
          </cell>
          <cell r="Q43">
            <v>12544</v>
          </cell>
          <cell r="R43">
            <v>752</v>
          </cell>
          <cell r="S43">
            <v>563356</v>
          </cell>
          <cell r="T43">
            <v>38630161</v>
          </cell>
          <cell r="U43">
            <v>38630.161</v>
          </cell>
          <cell r="V43">
            <v>229916.88645589779</v>
          </cell>
          <cell r="W43">
            <v>20689002.650580201</v>
          </cell>
          <cell r="X43">
            <v>13906</v>
          </cell>
          <cell r="Y43">
            <v>15710</v>
          </cell>
          <cell r="Z43">
            <v>131201</v>
          </cell>
          <cell r="AA43">
            <v>603109</v>
          </cell>
          <cell r="AB43">
            <v>77963647</v>
          </cell>
        </row>
        <row r="44">
          <cell r="B44" t="str">
            <v>SUCRE</v>
          </cell>
          <cell r="C44" t="str">
            <v>EL ROBLE</v>
          </cell>
          <cell r="D44">
            <v>2002</v>
          </cell>
          <cell r="E44" t="str">
            <v>Actualizado</v>
          </cell>
          <cell r="F44">
            <v>699</v>
          </cell>
          <cell r="G44">
            <v>943</v>
          </cell>
          <cell r="H44">
            <v>19111</v>
          </cell>
          <cell r="I44">
            <v>29346</v>
          </cell>
          <cell r="J44">
            <v>7700086</v>
          </cell>
          <cell r="K44">
            <v>7700.0860000000002</v>
          </cell>
          <cell r="L44">
            <v>9108.8174186609504</v>
          </cell>
          <cell r="M44">
            <v>13031212.329987053</v>
          </cell>
          <cell r="N44">
            <v>2002</v>
          </cell>
          <cell r="O44" t="str">
            <v>Actualizado</v>
          </cell>
          <cell r="P44">
            <v>1754</v>
          </cell>
          <cell r="Q44">
            <v>1905</v>
          </cell>
          <cell r="R44">
            <v>142</v>
          </cell>
          <cell r="S44">
            <v>72565</v>
          </cell>
          <cell r="T44">
            <v>2837157</v>
          </cell>
          <cell r="U44">
            <v>2837.1570000000002</v>
          </cell>
          <cell r="V44">
            <v>3356.2151255292279</v>
          </cell>
          <cell r="W44">
            <v>1913463.5835400387</v>
          </cell>
          <cell r="X44">
            <v>2453</v>
          </cell>
          <cell r="Y44">
            <v>2848</v>
          </cell>
          <cell r="Z44">
            <v>19254</v>
          </cell>
          <cell r="AA44">
            <v>101911</v>
          </cell>
          <cell r="AB44">
            <v>10537244</v>
          </cell>
        </row>
        <row r="45">
          <cell r="B45" t="str">
            <v>CHOCO</v>
          </cell>
          <cell r="C45" t="str">
            <v>BAJO BAUDO</v>
          </cell>
          <cell r="D45">
            <v>0</v>
          </cell>
          <cell r="E45" t="str">
            <v>Sin Formar</v>
          </cell>
          <cell r="F45">
            <v>284</v>
          </cell>
          <cell r="G45">
            <v>285</v>
          </cell>
          <cell r="H45">
            <v>297195</v>
          </cell>
          <cell r="I45">
            <v>2</v>
          </cell>
          <cell r="J45">
            <v>233981362</v>
          </cell>
          <cell r="K45">
            <v>233981.36199999999</v>
          </cell>
          <cell r="L45">
            <v>2259521.5586362523</v>
          </cell>
          <cell r="M45">
            <v>7956061826.1839876</v>
          </cell>
          <cell r="N45">
            <v>1992</v>
          </cell>
          <cell r="O45" t="str">
            <v>Desactualizado</v>
          </cell>
          <cell r="P45">
            <v>1021</v>
          </cell>
          <cell r="Q45">
            <v>1026</v>
          </cell>
          <cell r="R45">
            <v>18</v>
          </cell>
          <cell r="S45">
            <v>32542</v>
          </cell>
          <cell r="T45">
            <v>590045</v>
          </cell>
          <cell r="U45">
            <v>590.04499999999996</v>
          </cell>
          <cell r="V45">
            <v>2846.1811070141312</v>
          </cell>
          <cell r="W45">
            <v>2787640.6532949372</v>
          </cell>
          <cell r="X45">
            <v>1305</v>
          </cell>
          <cell r="Y45">
            <v>1311</v>
          </cell>
          <cell r="Z45">
            <v>297214</v>
          </cell>
          <cell r="AA45">
            <v>32544</v>
          </cell>
          <cell r="AB45">
            <v>234571407</v>
          </cell>
        </row>
        <row r="46">
          <cell r="B46" t="str">
            <v>BOLIVAR</v>
          </cell>
          <cell r="C46" t="str">
            <v>ALTOS DEL ROSARIO</v>
          </cell>
          <cell r="D46">
            <v>2002</v>
          </cell>
          <cell r="E46" t="str">
            <v>Actualizado</v>
          </cell>
          <cell r="F46">
            <v>655</v>
          </cell>
          <cell r="G46">
            <v>698</v>
          </cell>
          <cell r="H46">
            <v>24008</v>
          </cell>
          <cell r="I46">
            <v>1399</v>
          </cell>
          <cell r="J46">
            <v>4906978</v>
          </cell>
          <cell r="K46">
            <v>4906.9780000000001</v>
          </cell>
          <cell r="L46">
            <v>5804.7100616001007</v>
          </cell>
          <cell r="M46">
            <v>8862152.7658016793</v>
          </cell>
          <cell r="N46">
            <v>2002</v>
          </cell>
          <cell r="O46" t="str">
            <v>Actualizado</v>
          </cell>
          <cell r="P46">
            <v>1495</v>
          </cell>
          <cell r="Q46">
            <v>1526</v>
          </cell>
          <cell r="R46">
            <v>80</v>
          </cell>
          <cell r="S46">
            <v>71912</v>
          </cell>
          <cell r="T46">
            <v>1831515</v>
          </cell>
          <cell r="U46">
            <v>1831.5150000000001</v>
          </cell>
          <cell r="V46">
            <v>2166.5908321723696</v>
          </cell>
          <cell r="W46">
            <v>1449224.636904595</v>
          </cell>
          <cell r="X46">
            <v>2150</v>
          </cell>
          <cell r="Y46">
            <v>2224</v>
          </cell>
          <cell r="Z46">
            <v>24089</v>
          </cell>
          <cell r="AA46">
            <v>73311</v>
          </cell>
          <cell r="AB46">
            <v>6738493</v>
          </cell>
        </row>
        <row r="47">
          <cell r="B47" t="str">
            <v>BOLIVAR</v>
          </cell>
          <cell r="C47" t="str">
            <v>MONTECRISTO</v>
          </cell>
          <cell r="D47">
            <v>2003</v>
          </cell>
          <cell r="E47" t="str">
            <v>Actualizado</v>
          </cell>
          <cell r="F47">
            <v>983</v>
          </cell>
          <cell r="G47">
            <v>1029</v>
          </cell>
          <cell r="H47">
            <v>132509</v>
          </cell>
          <cell r="I47">
            <v>752</v>
          </cell>
          <cell r="J47">
            <v>11299371</v>
          </cell>
          <cell r="K47">
            <v>11299.370999999999</v>
          </cell>
          <cell r="L47">
            <v>12564.257699109947</v>
          </cell>
          <cell r="M47">
            <v>12781543.946195267</v>
          </cell>
          <cell r="N47">
            <v>2003</v>
          </cell>
          <cell r="O47" t="str">
            <v>Actualizado</v>
          </cell>
          <cell r="P47">
            <v>1130</v>
          </cell>
          <cell r="Q47">
            <v>1148</v>
          </cell>
          <cell r="R47">
            <v>30</v>
          </cell>
          <cell r="S47">
            <v>46439</v>
          </cell>
          <cell r="T47">
            <v>2091468</v>
          </cell>
          <cell r="U47">
            <v>2091.4679999999998</v>
          </cell>
          <cell r="V47">
            <v>2325.5934265227756</v>
          </cell>
          <cell r="W47">
            <v>2058047.2801086509</v>
          </cell>
          <cell r="X47">
            <v>2113</v>
          </cell>
          <cell r="Y47">
            <v>2177</v>
          </cell>
          <cell r="Z47">
            <v>132540</v>
          </cell>
          <cell r="AA47">
            <v>47191</v>
          </cell>
          <cell r="AB47">
            <v>13390839</v>
          </cell>
        </row>
        <row r="48">
          <cell r="B48" t="str">
            <v>CAUCA</v>
          </cell>
          <cell r="C48" t="str">
            <v>MERCADERES</v>
          </cell>
          <cell r="D48">
            <v>1993</v>
          </cell>
          <cell r="E48" t="str">
            <v>Desactualizado</v>
          </cell>
          <cell r="F48">
            <v>4888</v>
          </cell>
          <cell r="G48">
            <v>5827</v>
          </cell>
          <cell r="H48">
            <v>65297</v>
          </cell>
          <cell r="I48">
            <v>120595</v>
          </cell>
          <cell r="J48">
            <v>17573721</v>
          </cell>
          <cell r="K48">
            <v>17573.721000000001</v>
          </cell>
          <cell r="L48">
            <v>68204.818380655226</v>
          </cell>
          <cell r="M48">
            <v>13953522.581967108</v>
          </cell>
          <cell r="N48">
            <v>2004</v>
          </cell>
          <cell r="O48" t="str">
            <v>Actualizado</v>
          </cell>
          <cell r="P48">
            <v>2309</v>
          </cell>
          <cell r="Q48">
            <v>2722</v>
          </cell>
          <cell r="R48">
            <v>186</v>
          </cell>
          <cell r="S48">
            <v>150847</v>
          </cell>
          <cell r="T48">
            <v>5963977</v>
          </cell>
          <cell r="U48">
            <v>5963.9769999999999</v>
          </cell>
          <cell r="V48">
            <v>6262.1758499671696</v>
          </cell>
          <cell r="W48">
            <v>2712072.6937926244</v>
          </cell>
          <cell r="X48">
            <v>7197</v>
          </cell>
          <cell r="Y48">
            <v>8549</v>
          </cell>
          <cell r="Z48">
            <v>65483</v>
          </cell>
          <cell r="AA48">
            <v>271442</v>
          </cell>
          <cell r="AB48">
            <v>23537699</v>
          </cell>
        </row>
        <row r="49">
          <cell r="B49" t="str">
            <v>META</v>
          </cell>
          <cell r="C49" t="str">
            <v>LA URIBE</v>
          </cell>
          <cell r="D49">
            <v>0</v>
          </cell>
          <cell r="E49" t="str">
            <v>Sin Formar</v>
          </cell>
          <cell r="F49">
            <v>893</v>
          </cell>
          <cell r="G49">
            <v>1002</v>
          </cell>
          <cell r="H49">
            <v>65268</v>
          </cell>
          <cell r="I49">
            <v>2386</v>
          </cell>
          <cell r="J49">
            <v>1992073</v>
          </cell>
          <cell r="K49">
            <v>1992.0730000000001</v>
          </cell>
          <cell r="L49">
            <v>19237.138596864803</v>
          </cell>
          <cell r="M49">
            <v>21542148.484731022</v>
          </cell>
          <cell r="N49">
            <v>1993</v>
          </cell>
          <cell r="O49" t="str">
            <v>Desactualizado</v>
          </cell>
          <cell r="P49">
            <v>404</v>
          </cell>
          <cell r="Q49">
            <v>418</v>
          </cell>
          <cell r="R49">
            <v>19</v>
          </cell>
          <cell r="S49">
            <v>13813</v>
          </cell>
          <cell r="T49">
            <v>414318</v>
          </cell>
          <cell r="U49">
            <v>414.31799999999998</v>
          </cell>
          <cell r="V49">
            <v>1607.9966184643713</v>
          </cell>
          <cell r="W49">
            <v>3980189.6496642851</v>
          </cell>
          <cell r="X49">
            <v>1297</v>
          </cell>
          <cell r="Y49">
            <v>1420</v>
          </cell>
          <cell r="Z49">
            <v>65288</v>
          </cell>
          <cell r="AA49">
            <v>16199</v>
          </cell>
          <cell r="AB49">
            <v>2406391</v>
          </cell>
        </row>
        <row r="50">
          <cell r="B50" t="str">
            <v>SUCRE</v>
          </cell>
          <cell r="C50" t="str">
            <v>OVEJAS</v>
          </cell>
          <cell r="D50">
            <v>1996</v>
          </cell>
          <cell r="E50" t="str">
            <v>Desactualizado</v>
          </cell>
          <cell r="F50">
            <v>1205</v>
          </cell>
          <cell r="G50">
            <v>1544</v>
          </cell>
          <cell r="H50">
            <v>43765</v>
          </cell>
          <cell r="I50">
            <v>75338</v>
          </cell>
          <cell r="J50">
            <v>17671804</v>
          </cell>
          <cell r="K50">
            <v>17671.804</v>
          </cell>
          <cell r="L50">
            <v>39557.548661080436</v>
          </cell>
          <cell r="M50">
            <v>32827841.212514885</v>
          </cell>
          <cell r="N50">
            <v>1996</v>
          </cell>
          <cell r="O50" t="str">
            <v>Desactualizado</v>
          </cell>
          <cell r="P50">
            <v>3823</v>
          </cell>
          <cell r="Q50">
            <v>4108</v>
          </cell>
          <cell r="R50">
            <v>177</v>
          </cell>
          <cell r="S50">
            <v>209994</v>
          </cell>
          <cell r="T50">
            <v>12181044</v>
          </cell>
          <cell r="U50">
            <v>12181.044</v>
          </cell>
          <cell r="V50">
            <v>27266.726179894358</v>
          </cell>
          <cell r="W50">
            <v>7132285.1634565415</v>
          </cell>
          <cell r="X50">
            <v>5028</v>
          </cell>
          <cell r="Y50">
            <v>5652</v>
          </cell>
          <cell r="Z50">
            <v>43943</v>
          </cell>
          <cell r="AA50">
            <v>285332</v>
          </cell>
          <cell r="AB50">
            <v>29852848</v>
          </cell>
        </row>
        <row r="51">
          <cell r="B51" t="str">
            <v>BOLIVAR</v>
          </cell>
          <cell r="C51" t="str">
            <v>BARRANCO DE LOBA</v>
          </cell>
          <cell r="D51">
            <v>1992</v>
          </cell>
          <cell r="E51" t="str">
            <v>Desactualizado</v>
          </cell>
          <cell r="F51">
            <v>910</v>
          </cell>
          <cell r="G51">
            <v>1024</v>
          </cell>
          <cell r="H51">
            <v>43095</v>
          </cell>
          <cell r="I51">
            <v>5841</v>
          </cell>
          <cell r="J51">
            <v>4331252</v>
          </cell>
          <cell r="K51">
            <v>4331.2520000000004</v>
          </cell>
          <cell r="L51">
            <v>20892.521099436777</v>
          </cell>
          <cell r="M51">
            <v>22958814.394985471</v>
          </cell>
          <cell r="N51">
            <v>1992</v>
          </cell>
          <cell r="O51" t="str">
            <v>Desactualizado</v>
          </cell>
          <cell r="P51">
            <v>2281</v>
          </cell>
          <cell r="Q51">
            <v>2341</v>
          </cell>
          <cell r="R51">
            <v>75</v>
          </cell>
          <cell r="S51">
            <v>73240</v>
          </cell>
          <cell r="T51">
            <v>1311028</v>
          </cell>
          <cell r="U51">
            <v>1311.028</v>
          </cell>
          <cell r="V51">
            <v>6323.9636372929572</v>
          </cell>
          <cell r="W51">
            <v>2772452.2741310643</v>
          </cell>
          <cell r="X51">
            <v>3191</v>
          </cell>
          <cell r="Y51">
            <v>3365</v>
          </cell>
          <cell r="Z51">
            <v>43170</v>
          </cell>
          <cell r="AA51">
            <v>79081</v>
          </cell>
          <cell r="AB51">
            <v>5642281</v>
          </cell>
        </row>
        <row r="52">
          <cell r="B52" t="str">
            <v>BOLIVAR</v>
          </cell>
          <cell r="C52" t="str">
            <v>PINILLOS</v>
          </cell>
          <cell r="D52">
            <v>1993</v>
          </cell>
          <cell r="E52" t="str">
            <v>Desactualizado</v>
          </cell>
          <cell r="F52">
            <v>2541</v>
          </cell>
          <cell r="G52">
            <v>2690</v>
          </cell>
          <cell r="H52">
            <v>39528</v>
          </cell>
          <cell r="I52">
            <v>14236</v>
          </cell>
          <cell r="J52">
            <v>4359177</v>
          </cell>
          <cell r="K52">
            <v>4359.1769999999997</v>
          </cell>
          <cell r="L52">
            <v>16918.265378978616</v>
          </cell>
          <cell r="M52">
            <v>6658113.0968038635</v>
          </cell>
          <cell r="N52">
            <v>1991</v>
          </cell>
          <cell r="O52" t="str">
            <v>Desactualizado</v>
          </cell>
          <cell r="P52">
            <v>2679</v>
          </cell>
          <cell r="Q52">
            <v>2728</v>
          </cell>
          <cell r="R52">
            <v>2128</v>
          </cell>
          <cell r="S52">
            <v>106301</v>
          </cell>
          <cell r="T52">
            <v>12610131</v>
          </cell>
          <cell r="U52">
            <v>12610.130999999999</v>
          </cell>
          <cell r="V52">
            <v>75052.29028998861</v>
          </cell>
          <cell r="W52">
            <v>28015039.301974103</v>
          </cell>
          <cell r="X52">
            <v>5220</v>
          </cell>
          <cell r="Y52">
            <v>5418</v>
          </cell>
          <cell r="Z52">
            <v>41657</v>
          </cell>
          <cell r="AA52">
            <v>120537</v>
          </cell>
          <cell r="AB52">
            <v>16969309</v>
          </cell>
        </row>
        <row r="53">
          <cell r="B53" t="str">
            <v>VICHADA</v>
          </cell>
          <cell r="C53" t="str">
            <v>CUMARIBO</v>
          </cell>
          <cell r="D53">
            <v>0</v>
          </cell>
          <cell r="E53" t="str">
            <v>Sin Formar</v>
          </cell>
          <cell r="F53">
            <v>395</v>
          </cell>
          <cell r="G53">
            <v>457</v>
          </cell>
          <cell r="H53">
            <v>1675673</v>
          </cell>
          <cell r="I53">
            <v>0</v>
          </cell>
          <cell r="J53">
            <v>14731392</v>
          </cell>
          <cell r="K53">
            <v>14731.392</v>
          </cell>
          <cell r="L53">
            <v>142258.75739932488</v>
          </cell>
          <cell r="M53">
            <v>360148752.90968329</v>
          </cell>
          <cell r="N53">
            <v>1998</v>
          </cell>
          <cell r="O53" t="str">
            <v>Desactualizado</v>
          </cell>
          <cell r="P53">
            <v>851</v>
          </cell>
          <cell r="Q53">
            <v>914</v>
          </cell>
          <cell r="R53">
            <v>48</v>
          </cell>
          <cell r="S53">
            <v>30140</v>
          </cell>
          <cell r="T53">
            <v>1218124</v>
          </cell>
          <cell r="U53">
            <v>1218.124</v>
          </cell>
          <cell r="V53">
            <v>2033.3356624077762</v>
          </cell>
          <cell r="W53">
            <v>2389348.6044744723</v>
          </cell>
          <cell r="X53">
            <v>1246</v>
          </cell>
          <cell r="Y53">
            <v>1371</v>
          </cell>
          <cell r="Z53">
            <v>1675721</v>
          </cell>
          <cell r="AA53">
            <v>30140</v>
          </cell>
          <cell r="AB53">
            <v>15949517</v>
          </cell>
        </row>
        <row r="54">
          <cell r="B54" t="str">
            <v>BOLIVAR</v>
          </cell>
          <cell r="C54" t="str">
            <v>SAN JACINTO</v>
          </cell>
          <cell r="D54">
            <v>1998</v>
          </cell>
          <cell r="E54" t="str">
            <v>Desactualizado</v>
          </cell>
          <cell r="F54">
            <v>1216</v>
          </cell>
          <cell r="G54">
            <v>1592</v>
          </cell>
          <cell r="H54">
            <v>40875</v>
          </cell>
          <cell r="I54">
            <v>28308</v>
          </cell>
          <cell r="J54">
            <v>13214033</v>
          </cell>
          <cell r="K54">
            <v>13214.032999999999</v>
          </cell>
          <cell r="L54">
            <v>22057.331226651157</v>
          </cell>
          <cell r="M54">
            <v>18139252.653496016</v>
          </cell>
          <cell r="N54">
            <v>1998</v>
          </cell>
          <cell r="O54" t="str">
            <v>Desactualizado</v>
          </cell>
          <cell r="P54">
            <v>4187</v>
          </cell>
          <cell r="Q54">
            <v>5367</v>
          </cell>
          <cell r="R54">
            <v>220</v>
          </cell>
          <cell r="S54">
            <v>260714</v>
          </cell>
          <cell r="T54">
            <v>16703287</v>
          </cell>
          <cell r="U54">
            <v>16703.287</v>
          </cell>
          <cell r="V54">
            <v>27881.717408516866</v>
          </cell>
          <cell r="W54">
            <v>6659115.6934599625</v>
          </cell>
          <cell r="X54">
            <v>5403</v>
          </cell>
          <cell r="Y54">
            <v>6959</v>
          </cell>
          <cell r="Z54">
            <v>41095</v>
          </cell>
          <cell r="AA54">
            <v>289022</v>
          </cell>
          <cell r="AB54">
            <v>29917320</v>
          </cell>
        </row>
        <row r="55">
          <cell r="B55" t="str">
            <v>NARINO</v>
          </cell>
          <cell r="C55" t="str">
            <v>EL TAMBO</v>
          </cell>
          <cell r="D55">
            <v>1992</v>
          </cell>
          <cell r="E55" t="str">
            <v>Desactualizado</v>
          </cell>
          <cell r="F55">
            <v>6293</v>
          </cell>
          <cell r="G55">
            <v>8114</v>
          </cell>
          <cell r="H55">
            <v>24253</v>
          </cell>
          <cell r="I55">
            <v>94187</v>
          </cell>
          <cell r="J55">
            <v>12060237</v>
          </cell>
          <cell r="K55">
            <v>12060.236999999999</v>
          </cell>
          <cell r="L55">
            <v>58174.577694095853</v>
          </cell>
          <cell r="M55">
            <v>9244331.4308113549</v>
          </cell>
          <cell r="N55">
            <v>2006</v>
          </cell>
          <cell r="O55" t="str">
            <v>Actualizado</v>
          </cell>
          <cell r="P55">
            <v>1487</v>
          </cell>
          <cell r="Q55">
            <v>2081</v>
          </cell>
          <cell r="R55">
            <v>61</v>
          </cell>
          <cell r="S55">
            <v>144285</v>
          </cell>
          <cell r="T55">
            <v>29110102</v>
          </cell>
          <cell r="U55">
            <v>29110.101999999999</v>
          </cell>
          <cell r="V55">
            <v>29110.101999999999</v>
          </cell>
          <cell r="W55">
            <v>19576396.772024211</v>
          </cell>
          <cell r="X55">
            <v>7780</v>
          </cell>
          <cell r="Y55">
            <v>10195</v>
          </cell>
          <cell r="Z55">
            <v>24314</v>
          </cell>
          <cell r="AA55">
            <v>238472</v>
          </cell>
          <cell r="AB55">
            <v>41170340</v>
          </cell>
        </row>
        <row r="56">
          <cell r="B56" t="str">
            <v>BOLIVAR</v>
          </cell>
          <cell r="C56" t="str">
            <v>SOPLAVIENTO</v>
          </cell>
          <cell r="D56">
            <v>1996</v>
          </cell>
          <cell r="E56" t="str">
            <v>Desactualizado</v>
          </cell>
          <cell r="F56">
            <v>429</v>
          </cell>
          <cell r="G56">
            <v>577</v>
          </cell>
          <cell r="H56">
            <v>13560</v>
          </cell>
          <cell r="I56">
            <v>4480</v>
          </cell>
          <cell r="J56">
            <v>3746851</v>
          </cell>
          <cell r="K56">
            <v>3746.8510000000001</v>
          </cell>
          <cell r="L56">
            <v>8387.1596107741971</v>
          </cell>
          <cell r="M56">
            <v>19550488.603203256</v>
          </cell>
          <cell r="N56">
            <v>1996</v>
          </cell>
          <cell r="O56" t="str">
            <v>Desactualizado</v>
          </cell>
          <cell r="P56">
            <v>1505</v>
          </cell>
          <cell r="Q56">
            <v>1723</v>
          </cell>
          <cell r="R56">
            <v>71</v>
          </cell>
          <cell r="S56">
            <v>93965</v>
          </cell>
          <cell r="T56">
            <v>3207951</v>
          </cell>
          <cell r="U56">
            <v>3207.951</v>
          </cell>
          <cell r="V56">
            <v>7180.8558868614455</v>
          </cell>
          <cell r="W56">
            <v>4771332.8151903292</v>
          </cell>
          <cell r="X56">
            <v>1934</v>
          </cell>
          <cell r="Y56">
            <v>2300</v>
          </cell>
          <cell r="Z56">
            <v>13631</v>
          </cell>
          <cell r="AA56">
            <v>98445</v>
          </cell>
          <cell r="AB56">
            <v>6954802</v>
          </cell>
        </row>
        <row r="57">
          <cell r="B57" t="str">
            <v>CASANARE</v>
          </cell>
          <cell r="C57" t="str">
            <v>LA SALINA</v>
          </cell>
          <cell r="D57">
            <v>0</v>
          </cell>
          <cell r="E57" t="str">
            <v>Sin Formar</v>
          </cell>
          <cell r="F57">
            <v>485</v>
          </cell>
          <cell r="G57">
            <v>542</v>
          </cell>
          <cell r="H57">
            <v>18898</v>
          </cell>
          <cell r="I57">
            <v>0</v>
          </cell>
          <cell r="J57">
            <v>652224</v>
          </cell>
          <cell r="K57">
            <v>652.22400000000005</v>
          </cell>
          <cell r="L57">
            <v>6298.4255517752354</v>
          </cell>
          <cell r="M57">
            <v>12986444.436649969</v>
          </cell>
          <cell r="N57">
            <v>1998</v>
          </cell>
          <cell r="O57" t="str">
            <v>Desactualizado</v>
          </cell>
          <cell r="P57">
            <v>136</v>
          </cell>
          <cell r="Q57">
            <v>141</v>
          </cell>
          <cell r="R57">
            <v>4</v>
          </cell>
          <cell r="S57">
            <v>6244</v>
          </cell>
          <cell r="T57">
            <v>197132</v>
          </cell>
          <cell r="U57">
            <v>197.13200000000001</v>
          </cell>
          <cell r="V57">
            <v>329.05970640244323</v>
          </cell>
          <cell r="W57">
            <v>2419556.6647238471</v>
          </cell>
          <cell r="X57">
            <v>621</v>
          </cell>
          <cell r="Y57">
            <v>683</v>
          </cell>
          <cell r="Z57">
            <v>18902</v>
          </cell>
          <cell r="AA57">
            <v>6244</v>
          </cell>
          <cell r="AB57">
            <v>849356</v>
          </cell>
        </row>
        <row r="58">
          <cell r="B58" t="str">
            <v>CORDOBA</v>
          </cell>
          <cell r="C58" t="str">
            <v>TIERRALTA</v>
          </cell>
          <cell r="D58">
            <v>0</v>
          </cell>
          <cell r="E58" t="str">
            <v>Sin Formar</v>
          </cell>
          <cell r="F58">
            <v>7045</v>
          </cell>
          <cell r="G58">
            <v>8529</v>
          </cell>
          <cell r="H58">
            <v>400173</v>
          </cell>
          <cell r="I58">
            <v>21958</v>
          </cell>
          <cell r="J58">
            <v>25827819</v>
          </cell>
          <cell r="K58">
            <v>25827.819</v>
          </cell>
          <cell r="L58">
            <v>249415.22411966731</v>
          </cell>
          <cell r="M58">
            <v>35403154.594700828</v>
          </cell>
          <cell r="N58">
            <v>2002</v>
          </cell>
          <cell r="O58" t="str">
            <v>Actualizado</v>
          </cell>
          <cell r="P58">
            <v>7899</v>
          </cell>
          <cell r="Q58">
            <v>8744</v>
          </cell>
          <cell r="R58">
            <v>658</v>
          </cell>
          <cell r="S58">
            <v>473994</v>
          </cell>
          <cell r="T58">
            <v>46316145</v>
          </cell>
          <cell r="U58">
            <v>46316.144999999997</v>
          </cell>
          <cell r="V58">
            <v>54789.687847801477</v>
          </cell>
          <cell r="W58">
            <v>6936281.535359093</v>
          </cell>
          <cell r="X58">
            <v>14944</v>
          </cell>
          <cell r="Y58">
            <v>17273</v>
          </cell>
          <cell r="Z58">
            <v>400831</v>
          </cell>
          <cell r="AA58">
            <v>495952</v>
          </cell>
          <cell r="AB58">
            <v>72143965</v>
          </cell>
        </row>
        <row r="59">
          <cell r="B59" t="str">
            <v>AMAZONAS</v>
          </cell>
          <cell r="C59" t="str">
            <v>PUERTO NARINO</v>
          </cell>
          <cell r="D59">
            <v>0</v>
          </cell>
          <cell r="E59" t="str">
            <v>Sin Formar</v>
          </cell>
          <cell r="F59">
            <v>2</v>
          </cell>
          <cell r="G59">
            <v>2</v>
          </cell>
          <cell r="H59">
            <v>87356</v>
          </cell>
          <cell r="I59">
            <v>0</v>
          </cell>
          <cell r="J59">
            <v>1431</v>
          </cell>
          <cell r="K59">
            <v>1.431</v>
          </cell>
          <cell r="L59">
            <v>13.81894405080212</v>
          </cell>
          <cell r="M59">
            <v>6909472.0254010595</v>
          </cell>
          <cell r="N59">
            <v>2006</v>
          </cell>
          <cell r="O59" t="str">
            <v>Actualizado</v>
          </cell>
          <cell r="P59">
            <v>484</v>
          </cell>
          <cell r="Q59">
            <v>497</v>
          </cell>
          <cell r="R59">
            <v>128</v>
          </cell>
          <cell r="S59">
            <v>33407</v>
          </cell>
          <cell r="T59">
            <v>4663981</v>
          </cell>
          <cell r="U59">
            <v>4663.9809999999998</v>
          </cell>
          <cell r="V59">
            <v>4663.9809999999998</v>
          </cell>
          <cell r="W59">
            <v>9636324.3801652901</v>
          </cell>
          <cell r="X59">
            <v>486</v>
          </cell>
          <cell r="Y59">
            <v>499</v>
          </cell>
          <cell r="Z59">
            <v>87484</v>
          </cell>
          <cell r="AA59">
            <v>33407</v>
          </cell>
          <cell r="AB59">
            <v>4665412</v>
          </cell>
        </row>
        <row r="60">
          <cell r="B60" t="str">
            <v>GUAVIARE</v>
          </cell>
          <cell r="C60" t="str">
            <v>EL RETORNO</v>
          </cell>
          <cell r="D60">
            <v>0</v>
          </cell>
          <cell r="E60" t="str">
            <v>Sin Formar</v>
          </cell>
          <cell r="F60">
            <v>1039</v>
          </cell>
          <cell r="G60">
            <v>1251</v>
          </cell>
          <cell r="H60">
            <v>785855</v>
          </cell>
          <cell r="I60">
            <v>9473</v>
          </cell>
          <cell r="J60">
            <v>18710212</v>
          </cell>
          <cell r="K60">
            <v>18710.212</v>
          </cell>
          <cell r="L60">
            <v>180681.60224084306</v>
          </cell>
          <cell r="M60">
            <v>173899520.92477676</v>
          </cell>
          <cell r="N60">
            <v>2001</v>
          </cell>
          <cell r="O60" t="str">
            <v>Desactualizado</v>
          </cell>
          <cell r="P60">
            <v>1372</v>
          </cell>
          <cell r="Q60">
            <v>1423</v>
          </cell>
          <cell r="R60">
            <v>103</v>
          </cell>
          <cell r="S60">
            <v>81512</v>
          </cell>
          <cell r="T60">
            <v>5861637</v>
          </cell>
          <cell r="U60">
            <v>5861.6369999999997</v>
          </cell>
          <cell r="V60">
            <v>7317.5153428254589</v>
          </cell>
          <cell r="W60">
            <v>5333465.9933130164</v>
          </cell>
          <cell r="X60">
            <v>2411</v>
          </cell>
          <cell r="Y60">
            <v>2674</v>
          </cell>
          <cell r="Z60">
            <v>785959</v>
          </cell>
          <cell r="AA60">
            <v>90985</v>
          </cell>
          <cell r="AB60">
            <v>24571850</v>
          </cell>
        </row>
        <row r="61">
          <cell r="B61" t="str">
            <v>NARINO</v>
          </cell>
          <cell r="C61" t="str">
            <v>LOS ANDES</v>
          </cell>
          <cell r="D61">
            <v>0</v>
          </cell>
          <cell r="E61" t="str">
            <v>Sin Formar</v>
          </cell>
          <cell r="F61">
            <v>3599</v>
          </cell>
          <cell r="G61">
            <v>4900</v>
          </cell>
          <cell r="H61">
            <v>12777</v>
          </cell>
          <cell r="I61">
            <v>5426</v>
          </cell>
          <cell r="J61">
            <v>2146828</v>
          </cell>
          <cell r="K61">
            <v>2146.828</v>
          </cell>
          <cell r="L61">
            <v>20731.583521100914</v>
          </cell>
          <cell r="M61">
            <v>5760373.3040013658</v>
          </cell>
          <cell r="N61">
            <v>1993</v>
          </cell>
          <cell r="O61" t="str">
            <v>Desactualizado</v>
          </cell>
          <cell r="P61">
            <v>757</v>
          </cell>
          <cell r="Q61">
            <v>1033</v>
          </cell>
          <cell r="R61">
            <v>28</v>
          </cell>
          <cell r="S61">
            <v>49410</v>
          </cell>
          <cell r="T61">
            <v>2417093</v>
          </cell>
          <cell r="U61">
            <v>2417.0929999999998</v>
          </cell>
          <cell r="V61">
            <v>9380.9039687242712</v>
          </cell>
          <cell r="W61">
            <v>12392211.319318721</v>
          </cell>
          <cell r="X61">
            <v>4356</v>
          </cell>
          <cell r="Y61">
            <v>5933</v>
          </cell>
          <cell r="Z61">
            <v>12806</v>
          </cell>
          <cell r="AA61">
            <v>54836</v>
          </cell>
          <cell r="AB61">
            <v>4563921</v>
          </cell>
        </row>
        <row r="62">
          <cell r="B62" t="str">
            <v>CHOCO</v>
          </cell>
          <cell r="C62" t="str">
            <v>UNGUIA</v>
          </cell>
          <cell r="D62">
            <v>0</v>
          </cell>
          <cell r="E62" t="str">
            <v>Sin Formar</v>
          </cell>
          <cell r="F62">
            <v>311</v>
          </cell>
          <cell r="G62">
            <v>360</v>
          </cell>
          <cell r="H62">
            <v>20437</v>
          </cell>
          <cell r="I62">
            <v>0</v>
          </cell>
          <cell r="J62">
            <v>4974126</v>
          </cell>
          <cell r="K62">
            <v>4974.1260000000002</v>
          </cell>
          <cell r="L62">
            <v>48034.359815262156</v>
          </cell>
          <cell r="M62">
            <v>154451317.73396191</v>
          </cell>
          <cell r="N62">
            <v>1988</v>
          </cell>
          <cell r="O62" t="str">
            <v>Desactualizado</v>
          </cell>
          <cell r="P62">
            <v>1733</v>
          </cell>
          <cell r="Q62">
            <v>1749</v>
          </cell>
          <cell r="R62">
            <v>142</v>
          </cell>
          <cell r="S62">
            <v>78175</v>
          </cell>
          <cell r="T62">
            <v>2452607</v>
          </cell>
          <cell r="U62">
            <v>2452.607</v>
          </cell>
          <cell r="V62">
            <v>23684.443683861376</v>
          </cell>
          <cell r="W62">
            <v>13666730.342678232</v>
          </cell>
          <cell r="X62">
            <v>2044</v>
          </cell>
          <cell r="Y62">
            <v>2109</v>
          </cell>
          <cell r="Z62">
            <v>20580</v>
          </cell>
          <cell r="AA62">
            <v>78175</v>
          </cell>
          <cell r="AB62">
            <v>7426733</v>
          </cell>
        </row>
        <row r="63">
          <cell r="B63" t="str">
            <v>NORTE DE SANTANDER</v>
          </cell>
          <cell r="C63" t="str">
            <v>TIBU</v>
          </cell>
          <cell r="D63">
            <v>1993</v>
          </cell>
          <cell r="E63" t="str">
            <v>Desactualizado</v>
          </cell>
          <cell r="F63">
            <v>4845</v>
          </cell>
          <cell r="G63">
            <v>6599</v>
          </cell>
          <cell r="H63">
            <v>257632</v>
          </cell>
          <cell r="I63">
            <v>194996</v>
          </cell>
          <cell r="J63">
            <v>29993317</v>
          </cell>
          <cell r="K63">
            <v>29993.316999999999</v>
          </cell>
          <cell r="L63">
            <v>116406.12358750994</v>
          </cell>
          <cell r="M63">
            <v>24026031.700208448</v>
          </cell>
          <cell r="N63">
            <v>2003</v>
          </cell>
          <cell r="O63" t="str">
            <v>Actualizado</v>
          </cell>
          <cell r="P63">
            <v>8140</v>
          </cell>
          <cell r="Q63">
            <v>9000</v>
          </cell>
          <cell r="R63">
            <v>309</v>
          </cell>
          <cell r="S63">
            <v>485159</v>
          </cell>
          <cell r="T63">
            <v>23403256</v>
          </cell>
          <cell r="U63">
            <v>23403.256000000001</v>
          </cell>
          <cell r="V63">
            <v>26023.089195163262</v>
          </cell>
          <cell r="W63">
            <v>3196939.7045655111</v>
          </cell>
          <cell r="X63">
            <v>12985</v>
          </cell>
          <cell r="Y63">
            <v>15599</v>
          </cell>
          <cell r="Z63">
            <v>257942</v>
          </cell>
          <cell r="AA63">
            <v>680155</v>
          </cell>
          <cell r="AB63">
            <v>53396573</v>
          </cell>
        </row>
        <row r="64">
          <cell r="B64" t="str">
            <v>CAUCA</v>
          </cell>
          <cell r="C64" t="str">
            <v>LA VEGA</v>
          </cell>
          <cell r="D64">
            <v>1995</v>
          </cell>
          <cell r="E64" t="str">
            <v>Desactualizado</v>
          </cell>
          <cell r="F64">
            <v>7405</v>
          </cell>
          <cell r="G64">
            <v>8545</v>
          </cell>
          <cell r="H64">
            <v>51833</v>
          </cell>
          <cell r="I64">
            <v>111689</v>
          </cell>
          <cell r="J64">
            <v>11044874</v>
          </cell>
          <cell r="K64">
            <v>11044.874</v>
          </cell>
          <cell r="L64">
            <v>28893.906974580997</v>
          </cell>
          <cell r="M64">
            <v>3901945.5738799456</v>
          </cell>
          <cell r="N64">
            <v>2004</v>
          </cell>
          <cell r="O64" t="str">
            <v>Actualizado</v>
          </cell>
          <cell r="P64">
            <v>1231</v>
          </cell>
          <cell r="Q64">
            <v>1402</v>
          </cell>
          <cell r="R64">
            <v>52</v>
          </cell>
          <cell r="S64">
            <v>90589</v>
          </cell>
          <cell r="T64">
            <v>2349886</v>
          </cell>
          <cell r="U64">
            <v>2349.886</v>
          </cell>
          <cell r="V64">
            <v>2467.3802999870645</v>
          </cell>
          <cell r="W64">
            <v>2004370.6742380701</v>
          </cell>
          <cell r="X64">
            <v>8636</v>
          </cell>
          <cell r="Y64">
            <v>9947</v>
          </cell>
          <cell r="Z64">
            <v>51886</v>
          </cell>
          <cell r="AA64">
            <v>202278</v>
          </cell>
          <cell r="AB64">
            <v>13394761</v>
          </cell>
        </row>
        <row r="65">
          <cell r="B65" t="str">
            <v>ANTIOQUIA</v>
          </cell>
          <cell r="C65" t="str">
            <v>NECHI</v>
          </cell>
          <cell r="D65">
            <v>1994</v>
          </cell>
          <cell r="E65" t="str">
            <v>Desactualizado</v>
          </cell>
          <cell r="F65">
            <v>1452</v>
          </cell>
          <cell r="G65">
            <v>1568</v>
          </cell>
          <cell r="H65">
            <v>92571.268500000006</v>
          </cell>
          <cell r="I65">
            <v>72615.73</v>
          </cell>
          <cell r="J65">
            <v>9114130.3100000005</v>
          </cell>
          <cell r="K65">
            <v>9114.1303100000005</v>
          </cell>
          <cell r="L65">
            <v>28337.623252586884</v>
          </cell>
          <cell r="M65">
            <v>19516269.457704466</v>
          </cell>
          <cell r="N65">
            <v>1994</v>
          </cell>
          <cell r="O65" t="str">
            <v>Desactualizado</v>
          </cell>
          <cell r="P65">
            <v>2651</v>
          </cell>
          <cell r="Q65">
            <v>2783</v>
          </cell>
          <cell r="R65">
            <v>894245</v>
          </cell>
          <cell r="S65">
            <v>72615.73</v>
          </cell>
          <cell r="T65">
            <v>3245725.1780000003</v>
          </cell>
          <cell r="U65">
            <v>3245.7251780000001</v>
          </cell>
          <cell r="V65">
            <v>10091.597787962668</v>
          </cell>
          <cell r="W65">
            <v>3806713.6129621528</v>
          </cell>
          <cell r="X65">
            <v>4103</v>
          </cell>
          <cell r="Y65">
            <v>4351</v>
          </cell>
          <cell r="Z65">
            <v>986816.26850000001</v>
          </cell>
          <cell r="AA65">
            <v>228867.59</v>
          </cell>
          <cell r="AB65">
            <v>12359855.488000002</v>
          </cell>
        </row>
        <row r="66">
          <cell r="B66" t="str">
            <v>PUTUMAYO</v>
          </cell>
          <cell r="C66" t="str">
            <v>PUERTO GUZMAN</v>
          </cell>
          <cell r="D66">
            <v>2003</v>
          </cell>
          <cell r="E66" t="str">
            <v>Actualizado</v>
          </cell>
          <cell r="F66">
            <v>1967</v>
          </cell>
          <cell r="G66">
            <v>2183</v>
          </cell>
          <cell r="H66">
            <v>447944</v>
          </cell>
          <cell r="I66">
            <v>33524</v>
          </cell>
          <cell r="J66">
            <v>19075693</v>
          </cell>
          <cell r="K66">
            <v>19075.692999999999</v>
          </cell>
          <cell r="L66">
            <v>21211.085346353149</v>
          </cell>
          <cell r="M66">
            <v>10783469.926971607</v>
          </cell>
          <cell r="N66">
            <v>2003</v>
          </cell>
          <cell r="O66" t="str">
            <v>Actualizado</v>
          </cell>
          <cell r="P66">
            <v>1064</v>
          </cell>
          <cell r="Q66">
            <v>1145</v>
          </cell>
          <cell r="R66">
            <v>46</v>
          </cell>
          <cell r="S66">
            <v>61513</v>
          </cell>
          <cell r="T66">
            <v>2657890</v>
          </cell>
          <cell r="U66">
            <v>2657.89</v>
          </cell>
          <cell r="V66">
            <v>2955.4224651874283</v>
          </cell>
          <cell r="W66">
            <v>2777652.6928453273</v>
          </cell>
          <cell r="X66">
            <v>3031</v>
          </cell>
          <cell r="Y66">
            <v>3328</v>
          </cell>
          <cell r="Z66">
            <v>447991</v>
          </cell>
          <cell r="AA66">
            <v>95037</v>
          </cell>
          <cell r="AB66">
            <v>21733583</v>
          </cell>
        </row>
        <row r="67">
          <cell r="B67" t="str">
            <v>SUCRE</v>
          </cell>
          <cell r="C67" t="str">
            <v>SAN PEDRO</v>
          </cell>
          <cell r="D67">
            <v>1996</v>
          </cell>
          <cell r="E67" t="str">
            <v>Desactualizado</v>
          </cell>
          <cell r="F67">
            <v>1144</v>
          </cell>
          <cell r="G67">
            <v>1397</v>
          </cell>
          <cell r="H67">
            <v>22076</v>
          </cell>
          <cell r="I67">
            <v>54781</v>
          </cell>
          <cell r="J67">
            <v>14772247</v>
          </cell>
          <cell r="K67">
            <v>14772.246999999999</v>
          </cell>
          <cell r="L67">
            <v>33067.019051139287</v>
          </cell>
          <cell r="M67">
            <v>28904736.932814062</v>
          </cell>
          <cell r="N67">
            <v>1996</v>
          </cell>
          <cell r="O67" t="str">
            <v>Desactualizado</v>
          </cell>
          <cell r="P67">
            <v>3416</v>
          </cell>
          <cell r="Q67">
            <v>3795</v>
          </cell>
          <cell r="R67">
            <v>116</v>
          </cell>
          <cell r="S67">
            <v>169845</v>
          </cell>
          <cell r="T67">
            <v>12599645</v>
          </cell>
          <cell r="U67">
            <v>12599.645</v>
          </cell>
          <cell r="V67">
            <v>28203.745933343242</v>
          </cell>
          <cell r="W67">
            <v>8256365.9055454461</v>
          </cell>
          <cell r="X67">
            <v>4560</v>
          </cell>
          <cell r="Y67">
            <v>5192</v>
          </cell>
          <cell r="Z67">
            <v>22193</v>
          </cell>
          <cell r="AA67">
            <v>224626</v>
          </cell>
          <cell r="AB67">
            <v>27371892</v>
          </cell>
        </row>
        <row r="68">
          <cell r="B68" t="str">
            <v>NARINO</v>
          </cell>
          <cell r="C68" t="str">
            <v>SANTA BARBARA</v>
          </cell>
          <cell r="D68">
            <v>0</v>
          </cell>
          <cell r="E68" t="str">
            <v>Sin Formar</v>
          </cell>
          <cell r="F68">
            <v>794</v>
          </cell>
          <cell r="G68">
            <v>806</v>
          </cell>
          <cell r="H68">
            <v>7124</v>
          </cell>
          <cell r="I68">
            <v>0</v>
          </cell>
          <cell r="J68">
            <v>1328534</v>
          </cell>
          <cell r="K68">
            <v>1328.5340000000001</v>
          </cell>
          <cell r="L68">
            <v>12829.445852961806</v>
          </cell>
          <cell r="M68">
            <v>16157992.258138293</v>
          </cell>
          <cell r="N68">
            <v>2005</v>
          </cell>
          <cell r="O68" t="str">
            <v>Actualizado</v>
          </cell>
          <cell r="P68">
            <v>379</v>
          </cell>
          <cell r="Q68">
            <v>387</v>
          </cell>
          <cell r="R68">
            <v>13</v>
          </cell>
          <cell r="S68">
            <v>30252</v>
          </cell>
          <cell r="T68">
            <v>2061046</v>
          </cell>
          <cell r="U68">
            <v>2061.0459999999998</v>
          </cell>
          <cell r="V68">
            <v>2061.0459999999998</v>
          </cell>
          <cell r="W68">
            <v>5438116.0949868066</v>
          </cell>
          <cell r="X68">
            <v>1173</v>
          </cell>
          <cell r="Y68">
            <v>1193</v>
          </cell>
          <cell r="Z68">
            <v>7138</v>
          </cell>
          <cell r="AA68">
            <v>30252</v>
          </cell>
          <cell r="AB68">
            <v>3389580</v>
          </cell>
        </row>
        <row r="69">
          <cell r="B69" t="str">
            <v>ATLANTICO</v>
          </cell>
          <cell r="C69" t="str">
            <v>PONEDERA</v>
          </cell>
          <cell r="D69">
            <v>1998</v>
          </cell>
          <cell r="E69" t="str">
            <v>Desactualizado</v>
          </cell>
          <cell r="F69">
            <v>575</v>
          </cell>
          <cell r="G69">
            <v>745</v>
          </cell>
          <cell r="H69">
            <v>17394</v>
          </cell>
          <cell r="I69">
            <v>52490</v>
          </cell>
          <cell r="J69">
            <v>35416596</v>
          </cell>
          <cell r="K69">
            <v>35416.595999999998</v>
          </cell>
          <cell r="L69">
            <v>59118.634628238666</v>
          </cell>
          <cell r="M69">
            <v>102815016.7447629</v>
          </cell>
          <cell r="N69">
            <v>1998</v>
          </cell>
          <cell r="O69" t="str">
            <v>Desactualizado</v>
          </cell>
          <cell r="P69">
            <v>4298</v>
          </cell>
          <cell r="Q69">
            <v>4445</v>
          </cell>
          <cell r="R69">
            <v>371</v>
          </cell>
          <cell r="S69">
            <v>225861</v>
          </cell>
          <cell r="T69">
            <v>21922735</v>
          </cell>
          <cell r="U69">
            <v>21922.735000000001</v>
          </cell>
          <cell r="V69">
            <v>36594.204607260952</v>
          </cell>
          <cell r="W69">
            <v>8514240.2529690433</v>
          </cell>
          <cell r="X69">
            <v>4873</v>
          </cell>
          <cell r="Y69">
            <v>5190</v>
          </cell>
          <cell r="Z69">
            <v>17765</v>
          </cell>
          <cell r="AA69">
            <v>278351</v>
          </cell>
          <cell r="AB69">
            <v>57339331</v>
          </cell>
        </row>
        <row r="70">
          <cell r="B70" t="str">
            <v>RISARALDA</v>
          </cell>
          <cell r="C70" t="str">
            <v>PUEBLO RICO</v>
          </cell>
          <cell r="D70">
            <v>0</v>
          </cell>
          <cell r="E70" t="str">
            <v>Sin Formar</v>
          </cell>
          <cell r="F70">
            <v>2469</v>
          </cell>
          <cell r="G70">
            <v>3034</v>
          </cell>
          <cell r="H70">
            <v>88178</v>
          </cell>
          <cell r="I70">
            <v>9462</v>
          </cell>
          <cell r="J70">
            <v>3990200</v>
          </cell>
          <cell r="K70">
            <v>3990.2</v>
          </cell>
          <cell r="L70">
            <v>38532.739728518944</v>
          </cell>
          <cell r="M70">
            <v>15606617.954037644</v>
          </cell>
          <cell r="N70">
            <v>2006</v>
          </cell>
          <cell r="O70" t="str">
            <v>Actualizado</v>
          </cell>
          <cell r="P70">
            <v>1158</v>
          </cell>
          <cell r="Q70">
            <v>1454</v>
          </cell>
          <cell r="R70">
            <v>742</v>
          </cell>
          <cell r="S70">
            <v>98598</v>
          </cell>
          <cell r="T70">
            <v>39069744</v>
          </cell>
          <cell r="U70">
            <v>39069.743999999999</v>
          </cell>
          <cell r="V70">
            <v>39069.743999999999</v>
          </cell>
          <cell r="W70">
            <v>33738984.455958553</v>
          </cell>
          <cell r="X70">
            <v>3627</v>
          </cell>
          <cell r="Y70">
            <v>4488</v>
          </cell>
          <cell r="Z70">
            <v>88921</v>
          </cell>
          <cell r="AA70">
            <v>108060</v>
          </cell>
          <cell r="AB70">
            <v>43059944</v>
          </cell>
        </row>
        <row r="71">
          <cell r="B71" t="str">
            <v>CAUCA</v>
          </cell>
          <cell r="C71" t="str">
            <v>GUAPI</v>
          </cell>
          <cell r="D71">
            <v>0</v>
          </cell>
          <cell r="E71" t="str">
            <v>Sin Formar</v>
          </cell>
          <cell r="F71">
            <v>2007</v>
          </cell>
          <cell r="G71">
            <v>2054</v>
          </cell>
          <cell r="H71">
            <v>67318</v>
          </cell>
          <cell r="I71">
            <v>0</v>
          </cell>
          <cell r="J71">
            <v>2527299</v>
          </cell>
          <cell r="K71">
            <v>2527.299</v>
          </cell>
          <cell r="L71">
            <v>24405.732690879206</v>
          </cell>
          <cell r="M71">
            <v>12160305.276970206</v>
          </cell>
          <cell r="N71">
            <v>1993</v>
          </cell>
          <cell r="O71" t="str">
            <v>Desactualizado</v>
          </cell>
          <cell r="P71">
            <v>1885</v>
          </cell>
          <cell r="Q71">
            <v>1974</v>
          </cell>
          <cell r="R71">
            <v>153</v>
          </cell>
          <cell r="S71">
            <v>163762</v>
          </cell>
          <cell r="T71">
            <v>7035901</v>
          </cell>
          <cell r="U71">
            <v>7035.9009999999998</v>
          </cell>
          <cell r="V71">
            <v>27306.815093358458</v>
          </cell>
          <cell r="W71">
            <v>14486374.054832075</v>
          </cell>
          <cell r="X71">
            <v>3892</v>
          </cell>
          <cell r="Y71">
            <v>4028</v>
          </cell>
          <cell r="Z71">
            <v>67472</v>
          </cell>
          <cell r="AA71">
            <v>163762</v>
          </cell>
          <cell r="AB71">
            <v>9563200</v>
          </cell>
        </row>
        <row r="72">
          <cell r="B72" t="str">
            <v>MAGDALENA</v>
          </cell>
          <cell r="C72" t="str">
            <v>SAN ZENON</v>
          </cell>
          <cell r="D72">
            <v>1992</v>
          </cell>
          <cell r="E72" t="str">
            <v>Desactualizado</v>
          </cell>
          <cell r="F72">
            <v>851</v>
          </cell>
          <cell r="G72">
            <v>1088</v>
          </cell>
          <cell r="H72">
            <v>24445</v>
          </cell>
          <cell r="I72">
            <v>20220</v>
          </cell>
          <cell r="J72">
            <v>6878468</v>
          </cell>
          <cell r="K72">
            <v>6878.4679999999998</v>
          </cell>
          <cell r="L72">
            <v>33179.445070801856</v>
          </cell>
          <cell r="M72">
            <v>38988772.116100892</v>
          </cell>
          <cell r="N72">
            <v>1996</v>
          </cell>
          <cell r="O72" t="str">
            <v>Desactualizado</v>
          </cell>
          <cell r="P72">
            <v>1620</v>
          </cell>
          <cell r="Q72">
            <v>1729</v>
          </cell>
          <cell r="R72">
            <v>93</v>
          </cell>
          <cell r="S72">
            <v>64332</v>
          </cell>
          <cell r="T72">
            <v>2577331</v>
          </cell>
          <cell r="U72">
            <v>2577.3310000000001</v>
          </cell>
          <cell r="V72">
            <v>5769.2410151341146</v>
          </cell>
          <cell r="W72">
            <v>3561259.8858852559</v>
          </cell>
          <cell r="X72">
            <v>2471</v>
          </cell>
          <cell r="Y72">
            <v>2817</v>
          </cell>
          <cell r="Z72">
            <v>24538</v>
          </cell>
          <cell r="AA72">
            <v>84552</v>
          </cell>
          <cell r="AB72">
            <v>9455799</v>
          </cell>
        </row>
        <row r="73">
          <cell r="B73" t="str">
            <v>NARINO</v>
          </cell>
          <cell r="C73" t="str">
            <v>TAMINANGO</v>
          </cell>
          <cell r="D73">
            <v>1998</v>
          </cell>
          <cell r="E73" t="str">
            <v>Desactualizado</v>
          </cell>
          <cell r="F73">
            <v>7366</v>
          </cell>
          <cell r="G73">
            <v>8075</v>
          </cell>
          <cell r="H73">
            <v>23034</v>
          </cell>
          <cell r="I73">
            <v>142097</v>
          </cell>
          <cell r="J73">
            <v>7877707</v>
          </cell>
          <cell r="K73">
            <v>7877.7070000000003</v>
          </cell>
          <cell r="L73">
            <v>13149.747136662094</v>
          </cell>
          <cell r="M73">
            <v>1785195.1040811967</v>
          </cell>
          <cell r="N73">
            <v>2004</v>
          </cell>
          <cell r="O73" t="str">
            <v>Actualizado</v>
          </cell>
          <cell r="P73">
            <v>2185</v>
          </cell>
          <cell r="Q73">
            <v>2593</v>
          </cell>
          <cell r="R73">
            <v>107</v>
          </cell>
          <cell r="S73">
            <v>176192</v>
          </cell>
          <cell r="T73">
            <v>135175811</v>
          </cell>
          <cell r="U73">
            <v>135175.81099999999</v>
          </cell>
          <cell r="V73">
            <v>141934.60154925587</v>
          </cell>
          <cell r="W73">
            <v>64958627.711329915</v>
          </cell>
          <cell r="X73">
            <v>9551</v>
          </cell>
          <cell r="Y73">
            <v>10668</v>
          </cell>
          <cell r="Z73">
            <v>23142</v>
          </cell>
          <cell r="AA73">
            <v>318289</v>
          </cell>
          <cell r="AB73">
            <v>143053518</v>
          </cell>
        </row>
        <row r="74">
          <cell r="B74" t="str">
            <v>CHOCO</v>
          </cell>
          <cell r="C74" t="str">
            <v>ACANDI</v>
          </cell>
          <cell r="D74">
            <v>0</v>
          </cell>
          <cell r="E74" t="str">
            <v>Sin Formar</v>
          </cell>
          <cell r="F74">
            <v>1614</v>
          </cell>
          <cell r="G74">
            <v>1643</v>
          </cell>
          <cell r="H74">
            <v>93057</v>
          </cell>
          <cell r="I74">
            <v>281</v>
          </cell>
          <cell r="J74">
            <v>25606548</v>
          </cell>
          <cell r="K74">
            <v>25606.547999999999</v>
          </cell>
          <cell r="L74">
            <v>247278.444546596</v>
          </cell>
          <cell r="M74">
            <v>153208453.87025774</v>
          </cell>
          <cell r="N74">
            <v>1992</v>
          </cell>
          <cell r="O74" t="str">
            <v>Desactualizado</v>
          </cell>
          <cell r="P74">
            <v>1809</v>
          </cell>
          <cell r="Q74">
            <v>1918</v>
          </cell>
          <cell r="R74">
            <v>82</v>
          </cell>
          <cell r="S74">
            <v>109886</v>
          </cell>
          <cell r="T74">
            <v>6005326</v>
          </cell>
          <cell r="U74">
            <v>6005.326</v>
          </cell>
          <cell r="V74">
            <v>28967.698061437259</v>
          </cell>
          <cell r="W74">
            <v>16013100.08924116</v>
          </cell>
          <cell r="X74">
            <v>3423</v>
          </cell>
          <cell r="Y74">
            <v>3561</v>
          </cell>
          <cell r="Z74">
            <v>93139</v>
          </cell>
          <cell r="AA74">
            <v>110167</v>
          </cell>
          <cell r="AB74">
            <v>31611874</v>
          </cell>
        </row>
        <row r="75">
          <cell r="B75" t="str">
            <v>BOLIVAR</v>
          </cell>
          <cell r="C75" t="str">
            <v>SAN JACINTO DEL CAUCA</v>
          </cell>
          <cell r="D75">
            <v>2003</v>
          </cell>
          <cell r="E75" t="str">
            <v>Actualizado</v>
          </cell>
          <cell r="F75">
            <v>1207</v>
          </cell>
          <cell r="G75">
            <v>1415</v>
          </cell>
          <cell r="H75">
            <v>60245</v>
          </cell>
          <cell r="I75">
            <v>40186</v>
          </cell>
          <cell r="J75">
            <v>13002645</v>
          </cell>
          <cell r="K75">
            <v>13002.645</v>
          </cell>
          <cell r="L75">
            <v>14458.201483077552</v>
          </cell>
          <cell r="M75">
            <v>11978625.91804271</v>
          </cell>
          <cell r="N75">
            <v>2003</v>
          </cell>
          <cell r="O75" t="str">
            <v>Actualizado</v>
          </cell>
          <cell r="P75">
            <v>1220</v>
          </cell>
          <cell r="Q75">
            <v>1251</v>
          </cell>
          <cell r="R75">
            <v>44</v>
          </cell>
          <cell r="S75">
            <v>51245</v>
          </cell>
          <cell r="T75">
            <v>2794575</v>
          </cell>
          <cell r="U75">
            <v>2794.5749999999998</v>
          </cell>
          <cell r="V75">
            <v>3107.4084087946294</v>
          </cell>
          <cell r="W75">
            <v>2547056.0727824834</v>
          </cell>
          <cell r="X75">
            <v>2427</v>
          </cell>
          <cell r="Y75">
            <v>2666</v>
          </cell>
          <cell r="Z75">
            <v>60290</v>
          </cell>
          <cell r="AA75">
            <v>91431</v>
          </cell>
          <cell r="AB75">
            <v>15797221</v>
          </cell>
        </row>
        <row r="76">
          <cell r="B76" t="str">
            <v>BOLIVAR</v>
          </cell>
          <cell r="C76" t="str">
            <v>ACHI</v>
          </cell>
          <cell r="D76">
            <v>2003</v>
          </cell>
          <cell r="E76" t="str">
            <v>Actualizado</v>
          </cell>
          <cell r="F76">
            <v>1874</v>
          </cell>
          <cell r="G76">
            <v>2117</v>
          </cell>
          <cell r="H76">
            <v>86717</v>
          </cell>
          <cell r="I76">
            <v>54938</v>
          </cell>
          <cell r="J76">
            <v>21488918</v>
          </cell>
          <cell r="K76">
            <v>21488.918000000001</v>
          </cell>
          <cell r="L76">
            <v>23894.454251218263</v>
          </cell>
          <cell r="M76">
            <v>12750509.205559371</v>
          </cell>
          <cell r="N76">
            <v>2003</v>
          </cell>
          <cell r="O76" t="str">
            <v>Actualizado</v>
          </cell>
          <cell r="P76">
            <v>2412</v>
          </cell>
          <cell r="Q76">
            <v>2476</v>
          </cell>
          <cell r="R76">
            <v>1958</v>
          </cell>
          <cell r="S76">
            <v>104456</v>
          </cell>
          <cell r="T76">
            <v>13741003</v>
          </cell>
          <cell r="U76">
            <v>13741.003000000001</v>
          </cell>
          <cell r="V76">
            <v>15279.213571821201</v>
          </cell>
          <cell r="W76">
            <v>6334665.6599590387</v>
          </cell>
          <cell r="X76">
            <v>4286</v>
          </cell>
          <cell r="Y76">
            <v>4593</v>
          </cell>
          <cell r="Z76">
            <v>88676</v>
          </cell>
          <cell r="AA76">
            <v>159394</v>
          </cell>
          <cell r="AB76">
            <v>35229921</v>
          </cell>
        </row>
        <row r="77">
          <cell r="B77" t="str">
            <v>BOYACA</v>
          </cell>
          <cell r="C77" t="str">
            <v>SAN MATEO</v>
          </cell>
          <cell r="D77">
            <v>1990</v>
          </cell>
          <cell r="E77" t="str">
            <v>Desactualizado</v>
          </cell>
          <cell r="F77">
            <v>4233</v>
          </cell>
          <cell r="G77">
            <v>6157</v>
          </cell>
          <cell r="H77">
            <v>12358</v>
          </cell>
          <cell r="I77">
            <v>84580</v>
          </cell>
          <cell r="J77">
            <v>10645822</v>
          </cell>
          <cell r="K77">
            <v>10645.822</v>
          </cell>
          <cell r="L77">
            <v>80170.299682478159</v>
          </cell>
          <cell r="M77">
            <v>18939357.354707811</v>
          </cell>
          <cell r="N77">
            <v>1990</v>
          </cell>
          <cell r="O77" t="str">
            <v>Desactualizado</v>
          </cell>
          <cell r="P77">
            <v>482</v>
          </cell>
          <cell r="Q77">
            <v>802</v>
          </cell>
          <cell r="R77">
            <v>32</v>
          </cell>
          <cell r="S77">
            <v>58713</v>
          </cell>
          <cell r="T77">
            <v>2460491</v>
          </cell>
          <cell r="U77">
            <v>2460.491</v>
          </cell>
          <cell r="V77">
            <v>18529.175185912405</v>
          </cell>
          <cell r="W77">
            <v>38442272.169942752</v>
          </cell>
          <cell r="X77">
            <v>4715</v>
          </cell>
          <cell r="Y77">
            <v>6959</v>
          </cell>
          <cell r="Z77">
            <v>12391</v>
          </cell>
          <cell r="AA77">
            <v>143293</v>
          </cell>
          <cell r="AB77">
            <v>13106314</v>
          </cell>
        </row>
        <row r="78">
          <cell r="B78" t="str">
            <v>CHOCO</v>
          </cell>
          <cell r="C78" t="str">
            <v>RIOSUCIO</v>
          </cell>
          <cell r="D78">
            <v>0</v>
          </cell>
          <cell r="E78" t="str">
            <v>Sin Formar</v>
          </cell>
          <cell r="F78">
            <v>176</v>
          </cell>
          <cell r="G78">
            <v>187</v>
          </cell>
          <cell r="H78">
            <v>318812</v>
          </cell>
          <cell r="I78">
            <v>0</v>
          </cell>
          <cell r="J78">
            <v>163030457</v>
          </cell>
          <cell r="K78">
            <v>163030.45699999999</v>
          </cell>
          <cell r="L78">
            <v>1574359.7231723974</v>
          </cell>
          <cell r="M78">
            <v>8945225699.8431683</v>
          </cell>
          <cell r="N78">
            <v>1992</v>
          </cell>
          <cell r="O78" t="str">
            <v>Desactualizado</v>
          </cell>
          <cell r="P78">
            <v>862</v>
          </cell>
          <cell r="Q78">
            <v>867</v>
          </cell>
          <cell r="R78">
            <v>24</v>
          </cell>
          <cell r="S78">
            <v>71900</v>
          </cell>
          <cell r="T78">
            <v>855620</v>
          </cell>
          <cell r="U78">
            <v>855.62</v>
          </cell>
          <cell r="V78">
            <v>4127.2267009862489</v>
          </cell>
          <cell r="W78">
            <v>4787966.0104248831</v>
          </cell>
          <cell r="X78">
            <v>1038</v>
          </cell>
          <cell r="Y78">
            <v>1054</v>
          </cell>
          <cell r="Z78">
            <v>318837</v>
          </cell>
          <cell r="AA78">
            <v>71900</v>
          </cell>
          <cell r="AB78">
            <v>163886077</v>
          </cell>
        </row>
        <row r="79">
          <cell r="B79" t="str">
            <v>BOLIVAR</v>
          </cell>
          <cell r="C79" t="str">
            <v>MORALES</v>
          </cell>
          <cell r="D79">
            <v>1993</v>
          </cell>
          <cell r="E79" t="str">
            <v>Desactualizado</v>
          </cell>
          <cell r="F79">
            <v>1469</v>
          </cell>
          <cell r="G79">
            <v>1688</v>
          </cell>
          <cell r="H79">
            <v>147198</v>
          </cell>
          <cell r="I79">
            <v>22168</v>
          </cell>
          <cell r="J79">
            <v>18385767</v>
          </cell>
          <cell r="K79">
            <v>18385.767</v>
          </cell>
          <cell r="L79">
            <v>71356.42468797839</v>
          </cell>
          <cell r="M79">
            <v>48574829.603797406</v>
          </cell>
          <cell r="N79">
            <v>2004</v>
          </cell>
          <cell r="O79" t="str">
            <v>Actualizado</v>
          </cell>
          <cell r="P79">
            <v>2107</v>
          </cell>
          <cell r="Q79">
            <v>2339</v>
          </cell>
          <cell r="R79">
            <v>76</v>
          </cell>
          <cell r="S79">
            <v>139805</v>
          </cell>
          <cell r="T79">
            <v>11133183</v>
          </cell>
          <cell r="U79">
            <v>11133.183000000001</v>
          </cell>
          <cell r="V79">
            <v>11689.842149938715</v>
          </cell>
          <cell r="W79">
            <v>5548097.8405024754</v>
          </cell>
          <cell r="X79">
            <v>3576</v>
          </cell>
          <cell r="Y79">
            <v>4027</v>
          </cell>
          <cell r="Z79">
            <v>147274</v>
          </cell>
          <cell r="AA79">
            <v>161973</v>
          </cell>
          <cell r="AB79">
            <v>29518950</v>
          </cell>
        </row>
        <row r="80">
          <cell r="B80" t="str">
            <v>NORTE DE SANTANDER</v>
          </cell>
          <cell r="C80" t="str">
            <v>SARDINATA</v>
          </cell>
          <cell r="D80">
            <v>1996</v>
          </cell>
          <cell r="E80" t="str">
            <v>Desactualizado</v>
          </cell>
          <cell r="F80">
            <v>3117</v>
          </cell>
          <cell r="G80">
            <v>4100</v>
          </cell>
          <cell r="H80">
            <v>151754</v>
          </cell>
          <cell r="I80">
            <v>147356</v>
          </cell>
          <cell r="J80">
            <v>31140950</v>
          </cell>
          <cell r="K80">
            <v>31140.95</v>
          </cell>
          <cell r="L80">
            <v>69707.633978810132</v>
          </cell>
          <cell r="M80">
            <v>22363693.929679222</v>
          </cell>
          <cell r="N80">
            <v>2006</v>
          </cell>
          <cell r="O80" t="str">
            <v>Actualizado</v>
          </cell>
          <cell r="P80">
            <v>3619</v>
          </cell>
          <cell r="Q80">
            <v>4367</v>
          </cell>
          <cell r="R80">
            <v>118</v>
          </cell>
          <cell r="S80">
            <v>319164</v>
          </cell>
          <cell r="T80">
            <v>24856394</v>
          </cell>
          <cell r="U80">
            <v>24856.394</v>
          </cell>
          <cell r="V80">
            <v>24856.394</v>
          </cell>
          <cell r="W80">
            <v>6868304.5040066317</v>
          </cell>
          <cell r="X80">
            <v>6736</v>
          </cell>
          <cell r="Y80">
            <v>8467</v>
          </cell>
          <cell r="Z80">
            <v>151872</v>
          </cell>
          <cell r="AA80">
            <v>466520</v>
          </cell>
          <cell r="AB80">
            <v>55997344</v>
          </cell>
        </row>
        <row r="81">
          <cell r="B81" t="str">
            <v>NARINO</v>
          </cell>
          <cell r="C81" t="str">
            <v>NARINO</v>
          </cell>
          <cell r="D81">
            <v>0</v>
          </cell>
          <cell r="E81" t="str">
            <v>Sin Formar</v>
          </cell>
          <cell r="F81">
            <v>794</v>
          </cell>
          <cell r="G81">
            <v>1080</v>
          </cell>
          <cell r="H81">
            <v>2427</v>
          </cell>
          <cell r="I81">
            <v>16831</v>
          </cell>
          <cell r="J81">
            <v>2609047</v>
          </cell>
          <cell r="K81">
            <v>2609.047</v>
          </cell>
          <cell r="L81">
            <v>25195.160390575202</v>
          </cell>
          <cell r="M81">
            <v>31731940.038507812</v>
          </cell>
          <cell r="N81">
            <v>0</v>
          </cell>
          <cell r="O81" t="str">
            <v xml:space="preserve">Sin Formar </v>
          </cell>
          <cell r="P81">
            <v>551</v>
          </cell>
          <cell r="Q81">
            <v>716</v>
          </cell>
          <cell r="R81">
            <v>17</v>
          </cell>
          <cell r="S81">
            <v>34148</v>
          </cell>
          <cell r="T81">
            <v>1329787</v>
          </cell>
          <cell r="U81">
            <v>1329.787</v>
          </cell>
          <cell r="V81">
            <v>12841.545878744932</v>
          </cell>
          <cell r="W81">
            <v>23305890.887014396</v>
          </cell>
          <cell r="X81">
            <v>1345</v>
          </cell>
          <cell r="Y81">
            <v>1796</v>
          </cell>
          <cell r="Z81">
            <v>2445</v>
          </cell>
          <cell r="AA81">
            <v>50979</v>
          </cell>
          <cell r="AB81">
            <v>3938834</v>
          </cell>
        </row>
        <row r="82">
          <cell r="B82" t="str">
            <v>ATLANTICO</v>
          </cell>
          <cell r="C82" t="str">
            <v>SANTO TOMAS</v>
          </cell>
          <cell r="D82">
            <v>1996</v>
          </cell>
          <cell r="E82" t="str">
            <v>Desactualizado</v>
          </cell>
          <cell r="F82">
            <v>490</v>
          </cell>
          <cell r="G82">
            <v>801</v>
          </cell>
          <cell r="H82">
            <v>5967</v>
          </cell>
          <cell r="I82">
            <v>30313</v>
          </cell>
          <cell r="J82">
            <v>9296217</v>
          </cell>
          <cell r="K82">
            <v>9296.2170000000006</v>
          </cell>
          <cell r="L82">
            <v>20809.169020970534</v>
          </cell>
          <cell r="M82">
            <v>42467691.879531704</v>
          </cell>
          <cell r="N82">
            <v>1996</v>
          </cell>
          <cell r="O82" t="str">
            <v>Desactualizado</v>
          </cell>
          <cell r="P82">
            <v>4770</v>
          </cell>
          <cell r="Q82">
            <v>6116</v>
          </cell>
          <cell r="R82">
            <v>339</v>
          </cell>
          <cell r="S82">
            <v>334050</v>
          </cell>
          <cell r="T82">
            <v>26590839</v>
          </cell>
          <cell r="U82">
            <v>26590.839</v>
          </cell>
          <cell r="V82">
            <v>59522.412521180937</v>
          </cell>
          <cell r="W82">
            <v>12478493.191023258</v>
          </cell>
          <cell r="X82">
            <v>5260</v>
          </cell>
          <cell r="Y82">
            <v>6917</v>
          </cell>
          <cell r="Z82">
            <v>6307</v>
          </cell>
          <cell r="AA82">
            <v>364363</v>
          </cell>
          <cell r="AB82">
            <v>35887056</v>
          </cell>
        </row>
        <row r="83">
          <cell r="B83" t="str">
            <v>NARINO</v>
          </cell>
          <cell r="C83" t="str">
            <v>POLICARPA</v>
          </cell>
          <cell r="D83">
            <v>0</v>
          </cell>
          <cell r="E83" t="str">
            <v>Sin Formar</v>
          </cell>
          <cell r="F83">
            <v>1683</v>
          </cell>
          <cell r="G83">
            <v>1895</v>
          </cell>
          <cell r="H83">
            <v>21400</v>
          </cell>
          <cell r="I83">
            <v>0</v>
          </cell>
          <cell r="J83">
            <v>2281752</v>
          </cell>
          <cell r="K83">
            <v>2281.752</v>
          </cell>
          <cell r="L83">
            <v>22034.523567998487</v>
          </cell>
          <cell r="M83">
            <v>13092408.537135167</v>
          </cell>
          <cell r="N83">
            <v>2004</v>
          </cell>
          <cell r="O83" t="str">
            <v>Actualizado</v>
          </cell>
          <cell r="P83">
            <v>607</v>
          </cell>
          <cell r="Q83">
            <v>650</v>
          </cell>
          <cell r="R83">
            <v>27</v>
          </cell>
          <cell r="S83">
            <v>47315</v>
          </cell>
          <cell r="T83">
            <v>2927431</v>
          </cell>
          <cell r="U83">
            <v>2927.431</v>
          </cell>
          <cell r="V83">
            <v>3073.8025499838855</v>
          </cell>
          <cell r="W83">
            <v>5063925.1235319367</v>
          </cell>
          <cell r="X83">
            <v>2290</v>
          </cell>
          <cell r="Y83">
            <v>2545</v>
          </cell>
          <cell r="Z83">
            <v>21428</v>
          </cell>
          <cell r="AA83">
            <v>47315</v>
          </cell>
          <cell r="AB83">
            <v>5209183</v>
          </cell>
        </row>
        <row r="84">
          <cell r="B84" t="str">
            <v>CASANARE</v>
          </cell>
          <cell r="C84" t="str">
            <v>SACAMA</v>
          </cell>
          <cell r="D84">
            <v>0</v>
          </cell>
          <cell r="E84" t="str">
            <v>Sin Formar</v>
          </cell>
          <cell r="F84">
            <v>225</v>
          </cell>
          <cell r="G84">
            <v>250</v>
          </cell>
          <cell r="H84">
            <v>28427</v>
          </cell>
          <cell r="I84">
            <v>131</v>
          </cell>
          <cell r="J84">
            <v>616271</v>
          </cell>
          <cell r="K84">
            <v>616.27099999999996</v>
          </cell>
          <cell r="L84">
            <v>5951.2330322375064</v>
          </cell>
          <cell r="M84">
            <v>26449924.587722253</v>
          </cell>
          <cell r="N84">
            <v>1998</v>
          </cell>
          <cell r="O84" t="str">
            <v>Desactualizado</v>
          </cell>
          <cell r="P84">
            <v>149</v>
          </cell>
          <cell r="Q84">
            <v>157</v>
          </cell>
          <cell r="R84">
            <v>49</v>
          </cell>
          <cell r="S84">
            <v>10824</v>
          </cell>
          <cell r="T84">
            <v>923379</v>
          </cell>
          <cell r="U84">
            <v>923.37900000000002</v>
          </cell>
          <cell r="V84">
            <v>1541.3368841090316</v>
          </cell>
          <cell r="W84">
            <v>10344542.846369341</v>
          </cell>
          <cell r="X84">
            <v>374</v>
          </cell>
          <cell r="Y84">
            <v>407</v>
          </cell>
          <cell r="Z84">
            <v>28476</v>
          </cell>
          <cell r="AA84">
            <v>10955</v>
          </cell>
          <cell r="AB84">
            <v>1539650</v>
          </cell>
        </row>
        <row r="85">
          <cell r="B85" t="str">
            <v>PUTUMAYO</v>
          </cell>
          <cell r="C85" t="str">
            <v>SANTIAGO</v>
          </cell>
          <cell r="D85">
            <v>2006</v>
          </cell>
          <cell r="E85" t="str">
            <v>Actualizado</v>
          </cell>
          <cell r="F85">
            <v>1659</v>
          </cell>
          <cell r="G85">
            <v>1822</v>
          </cell>
          <cell r="H85">
            <v>7618</v>
          </cell>
          <cell r="I85">
            <v>61797</v>
          </cell>
          <cell r="J85">
            <v>18955926</v>
          </cell>
          <cell r="K85">
            <v>18955.925999999999</v>
          </cell>
          <cell r="L85">
            <v>18955.925999999999</v>
          </cell>
          <cell r="M85">
            <v>11426115.732368898</v>
          </cell>
          <cell r="N85">
            <v>2005</v>
          </cell>
          <cell r="O85" t="str">
            <v>Actualizado</v>
          </cell>
          <cell r="P85">
            <v>835</v>
          </cell>
          <cell r="Q85">
            <v>1001</v>
          </cell>
          <cell r="R85">
            <v>41</v>
          </cell>
          <cell r="S85">
            <v>69129</v>
          </cell>
          <cell r="T85">
            <v>6599665</v>
          </cell>
          <cell r="U85">
            <v>6599.665</v>
          </cell>
          <cell r="V85">
            <v>6599.665</v>
          </cell>
          <cell r="W85">
            <v>7903790.4191616764</v>
          </cell>
          <cell r="X85">
            <v>2494</v>
          </cell>
          <cell r="Y85">
            <v>2823</v>
          </cell>
          <cell r="Z85">
            <v>7660</v>
          </cell>
          <cell r="AA85">
            <v>130926</v>
          </cell>
          <cell r="AB85">
            <v>25555591</v>
          </cell>
        </row>
        <row r="86">
          <cell r="B86" t="str">
            <v>GUAJIRA</v>
          </cell>
          <cell r="C86" t="str">
            <v>URUMITA</v>
          </cell>
          <cell r="D86">
            <v>1993</v>
          </cell>
          <cell r="E86" t="str">
            <v>Desactualizado</v>
          </cell>
          <cell r="F86">
            <v>582</v>
          </cell>
          <cell r="G86">
            <v>936</v>
          </cell>
          <cell r="H86">
            <v>28353</v>
          </cell>
          <cell r="I86">
            <v>21053</v>
          </cell>
          <cell r="J86">
            <v>3339008</v>
          </cell>
          <cell r="K86">
            <v>3339.0079999999998</v>
          </cell>
          <cell r="L86">
            <v>12958.919412203872</v>
          </cell>
          <cell r="M86">
            <v>22266184.557051323</v>
          </cell>
          <cell r="N86">
            <v>1996</v>
          </cell>
          <cell r="O86" t="str">
            <v>Desactualizado</v>
          </cell>
          <cell r="P86">
            <v>2405</v>
          </cell>
          <cell r="Q86">
            <v>2556</v>
          </cell>
          <cell r="R86">
            <v>150</v>
          </cell>
          <cell r="S86">
            <v>116065</v>
          </cell>
          <cell r="T86">
            <v>8466686</v>
          </cell>
          <cell r="U86">
            <v>8466.6859999999997</v>
          </cell>
          <cell r="V86">
            <v>18952.300706995644</v>
          </cell>
          <cell r="W86">
            <v>7880374.5143433027</v>
          </cell>
          <cell r="X86">
            <v>2987</v>
          </cell>
          <cell r="Y86">
            <v>3492</v>
          </cell>
          <cell r="Z86">
            <v>28503</v>
          </cell>
          <cell r="AA86">
            <v>137118</v>
          </cell>
          <cell r="AB86">
            <v>11805694</v>
          </cell>
        </row>
        <row r="87">
          <cell r="B87" t="str">
            <v>CALDAS</v>
          </cell>
          <cell r="C87" t="str">
            <v>SAMANA</v>
          </cell>
          <cell r="D87">
            <v>1992</v>
          </cell>
          <cell r="E87" t="str">
            <v>Desactualizado</v>
          </cell>
          <cell r="F87">
            <v>8386</v>
          </cell>
          <cell r="G87">
            <v>9642</v>
          </cell>
          <cell r="H87">
            <v>76031</v>
          </cell>
          <cell r="I87">
            <v>316102</v>
          </cell>
          <cell r="J87">
            <v>14407549</v>
          </cell>
          <cell r="K87">
            <v>14407.549000000001</v>
          </cell>
          <cell r="L87">
            <v>69497.231164030454</v>
          </cell>
          <cell r="M87">
            <v>8287292.0539029883</v>
          </cell>
          <cell r="N87">
            <v>1991</v>
          </cell>
          <cell r="O87" t="str">
            <v>Desactualizado</v>
          </cell>
          <cell r="P87">
            <v>2070</v>
          </cell>
          <cell r="Q87">
            <v>2641</v>
          </cell>
          <cell r="R87">
            <v>52</v>
          </cell>
          <cell r="S87">
            <v>172461</v>
          </cell>
          <cell r="T87">
            <v>9952600</v>
          </cell>
          <cell r="U87">
            <v>9952.6</v>
          </cell>
          <cell r="V87">
            <v>59235.342149906348</v>
          </cell>
          <cell r="W87">
            <v>28616107.318795338</v>
          </cell>
          <cell r="X87">
            <v>10456</v>
          </cell>
          <cell r="Y87">
            <v>12283</v>
          </cell>
          <cell r="Z87">
            <v>76084</v>
          </cell>
          <cell r="AA87">
            <v>488563</v>
          </cell>
          <cell r="AB87">
            <v>24360150</v>
          </cell>
        </row>
        <row r="88">
          <cell r="B88" t="str">
            <v>CHOCO</v>
          </cell>
          <cell r="C88" t="str">
            <v>BAGADO</v>
          </cell>
          <cell r="D88">
            <v>0</v>
          </cell>
          <cell r="E88" t="str">
            <v>Sin Formar</v>
          </cell>
          <cell r="F88">
            <v>71</v>
          </cell>
          <cell r="G88">
            <v>71</v>
          </cell>
          <cell r="H88">
            <v>59683</v>
          </cell>
          <cell r="I88">
            <v>0</v>
          </cell>
          <cell r="J88">
            <v>62341992</v>
          </cell>
          <cell r="K88">
            <v>62341.991999999998</v>
          </cell>
          <cell r="L88">
            <v>602026.90388787794</v>
          </cell>
          <cell r="M88">
            <v>8479252167.4349003</v>
          </cell>
          <cell r="N88">
            <v>1992</v>
          </cell>
          <cell r="O88" t="str">
            <v>Desactualizado</v>
          </cell>
          <cell r="P88">
            <v>834</v>
          </cell>
          <cell r="Q88">
            <v>834</v>
          </cell>
          <cell r="R88">
            <v>9</v>
          </cell>
          <cell r="S88">
            <v>29441</v>
          </cell>
          <cell r="T88">
            <v>641043</v>
          </cell>
          <cell r="U88">
            <v>641.04300000000001</v>
          </cell>
          <cell r="V88">
            <v>3092.1785209325731</v>
          </cell>
          <cell r="W88">
            <v>3707648.1066337805</v>
          </cell>
          <cell r="X88">
            <v>905</v>
          </cell>
          <cell r="Y88">
            <v>905</v>
          </cell>
          <cell r="Z88">
            <v>59693</v>
          </cell>
          <cell r="AA88">
            <v>29441</v>
          </cell>
          <cell r="AB88">
            <v>62983035</v>
          </cell>
        </row>
        <row r="89">
          <cell r="B89" t="str">
            <v>META</v>
          </cell>
          <cell r="C89" t="str">
            <v>SAN JUANITO</v>
          </cell>
          <cell r="D89">
            <v>1994</v>
          </cell>
          <cell r="E89" t="str">
            <v>Desactualizado</v>
          </cell>
          <cell r="F89">
            <v>686</v>
          </cell>
          <cell r="G89">
            <v>749</v>
          </cell>
          <cell r="H89">
            <v>29052</v>
          </cell>
          <cell r="I89">
            <v>15290</v>
          </cell>
          <cell r="J89">
            <v>3376163</v>
          </cell>
          <cell r="K89">
            <v>3376.163</v>
          </cell>
          <cell r="L89">
            <v>10497.154624654855</v>
          </cell>
          <cell r="M89">
            <v>15301974.671508536</v>
          </cell>
          <cell r="N89">
            <v>1994</v>
          </cell>
          <cell r="O89" t="str">
            <v>Desactualizado</v>
          </cell>
          <cell r="P89">
            <v>210</v>
          </cell>
          <cell r="Q89">
            <v>238</v>
          </cell>
          <cell r="R89">
            <v>19</v>
          </cell>
          <cell r="S89">
            <v>13071</v>
          </cell>
          <cell r="T89">
            <v>694396</v>
          </cell>
          <cell r="U89">
            <v>694.39599999999996</v>
          </cell>
          <cell r="V89">
            <v>2159.0137036457754</v>
          </cell>
          <cell r="W89">
            <v>10281017.636408454</v>
          </cell>
          <cell r="X89">
            <v>896</v>
          </cell>
          <cell r="Y89">
            <v>987</v>
          </cell>
          <cell r="Z89">
            <v>29072</v>
          </cell>
          <cell r="AA89">
            <v>28361</v>
          </cell>
          <cell r="AB89">
            <v>4070559</v>
          </cell>
        </row>
        <row r="90">
          <cell r="B90" t="str">
            <v>CAUCA</v>
          </cell>
          <cell r="C90" t="str">
            <v>PATIA (EL BORDO)</v>
          </cell>
          <cell r="D90">
            <v>1992</v>
          </cell>
          <cell r="E90" t="str">
            <v>Desactualizado</v>
          </cell>
          <cell r="F90">
            <v>4425</v>
          </cell>
          <cell r="G90">
            <v>5234</v>
          </cell>
          <cell r="H90">
            <v>75848</v>
          </cell>
          <cell r="I90">
            <v>194859</v>
          </cell>
          <cell r="J90">
            <v>41610475</v>
          </cell>
          <cell r="K90">
            <v>41610.474999999999</v>
          </cell>
          <cell r="L90">
            <v>200715.11121843901</v>
          </cell>
          <cell r="M90">
            <v>45359347.168008812</v>
          </cell>
          <cell r="N90">
            <v>2004</v>
          </cell>
          <cell r="O90" t="str">
            <v>Actualizado</v>
          </cell>
          <cell r="P90">
            <v>5862</v>
          </cell>
          <cell r="Q90">
            <v>6621</v>
          </cell>
          <cell r="R90">
            <v>298</v>
          </cell>
          <cell r="S90">
            <v>365156</v>
          </cell>
          <cell r="T90">
            <v>33701955</v>
          </cell>
          <cell r="U90">
            <v>33701.955000000002</v>
          </cell>
          <cell r="V90">
            <v>35387.05274981448</v>
          </cell>
          <cell r="W90">
            <v>6036685.9006848317</v>
          </cell>
          <cell r="X90">
            <v>10287</v>
          </cell>
          <cell r="Y90">
            <v>11855</v>
          </cell>
          <cell r="Z90">
            <v>76146</v>
          </cell>
          <cell r="AA90">
            <v>560015</v>
          </cell>
          <cell r="AB90">
            <v>75312430</v>
          </cell>
        </row>
        <row r="91">
          <cell r="B91" t="str">
            <v>GUAVIARE</v>
          </cell>
          <cell r="C91" t="str">
            <v>CALAMAR</v>
          </cell>
          <cell r="D91">
            <v>0</v>
          </cell>
          <cell r="E91" t="str">
            <v>Sin Formar</v>
          </cell>
          <cell r="F91">
            <v>178</v>
          </cell>
          <cell r="G91">
            <v>269</v>
          </cell>
          <cell r="H91">
            <v>134329</v>
          </cell>
          <cell r="I91">
            <v>0</v>
          </cell>
          <cell r="J91">
            <v>2775774</v>
          </cell>
          <cell r="K91">
            <v>2775.7739999999999</v>
          </cell>
          <cell r="L91">
            <v>26805.217053578755</v>
          </cell>
          <cell r="M91">
            <v>150591107.04257727</v>
          </cell>
          <cell r="N91">
            <v>1999</v>
          </cell>
          <cell r="O91" t="str">
            <v>Desactualizado</v>
          </cell>
          <cell r="P91">
            <v>1391</v>
          </cell>
          <cell r="Q91">
            <v>1494</v>
          </cell>
          <cell r="R91">
            <v>202</v>
          </cell>
          <cell r="S91">
            <v>61607</v>
          </cell>
          <cell r="T91">
            <v>2405578</v>
          </cell>
          <cell r="U91">
            <v>2405.578</v>
          </cell>
          <cell r="V91">
            <v>3565.4155772905215</v>
          </cell>
          <cell r="W91">
            <v>2563203.1468659393</v>
          </cell>
          <cell r="X91">
            <v>1569</v>
          </cell>
          <cell r="Y91">
            <v>1763</v>
          </cell>
          <cell r="Z91">
            <v>134532</v>
          </cell>
          <cell r="AA91">
            <v>61607</v>
          </cell>
          <cell r="AB91">
            <v>5181352</v>
          </cell>
        </row>
        <row r="92">
          <cell r="B92" t="str">
            <v>CESAR</v>
          </cell>
          <cell r="C92" t="str">
            <v>TAMALAMEQUE</v>
          </cell>
          <cell r="D92">
            <v>2006</v>
          </cell>
          <cell r="E92" t="str">
            <v>Actualizado</v>
          </cell>
          <cell r="F92">
            <v>1190</v>
          </cell>
          <cell r="G92">
            <v>1553</v>
          </cell>
          <cell r="H92">
            <v>50130</v>
          </cell>
          <cell r="I92">
            <v>51565</v>
          </cell>
          <cell r="J92">
            <v>22696566</v>
          </cell>
          <cell r="K92">
            <v>22696.565999999999</v>
          </cell>
          <cell r="L92">
            <v>22696.565999999999</v>
          </cell>
          <cell r="M92">
            <v>19072744.537815128</v>
          </cell>
          <cell r="N92">
            <v>2006</v>
          </cell>
          <cell r="O92" t="str">
            <v>Actualizado</v>
          </cell>
          <cell r="P92">
            <v>2916</v>
          </cell>
          <cell r="Q92">
            <v>3119</v>
          </cell>
          <cell r="R92">
            <v>586</v>
          </cell>
          <cell r="S92">
            <v>189910</v>
          </cell>
          <cell r="T92">
            <v>10464764</v>
          </cell>
          <cell r="U92">
            <v>10464.763999999999</v>
          </cell>
          <cell r="V92">
            <v>10464.763999999999</v>
          </cell>
          <cell r="W92">
            <v>3588739.3689986281</v>
          </cell>
          <cell r="X92">
            <v>4106</v>
          </cell>
          <cell r="Y92">
            <v>4672</v>
          </cell>
          <cell r="Z92">
            <v>50717</v>
          </cell>
          <cell r="AA92">
            <v>241475</v>
          </cell>
          <cell r="AB92">
            <v>33161330</v>
          </cell>
        </row>
        <row r="93">
          <cell r="B93" t="str">
            <v>CAUCA</v>
          </cell>
          <cell r="C93" t="str">
            <v>FLORENCIA</v>
          </cell>
          <cell r="D93">
            <v>1994</v>
          </cell>
          <cell r="E93" t="str">
            <v>Desactualizado</v>
          </cell>
          <cell r="F93">
            <v>1830</v>
          </cell>
          <cell r="G93">
            <v>2153</v>
          </cell>
          <cell r="H93">
            <v>5601</v>
          </cell>
          <cell r="I93">
            <v>43024</v>
          </cell>
          <cell r="J93">
            <v>2188316</v>
          </cell>
          <cell r="K93">
            <v>2188.3159999999998</v>
          </cell>
          <cell r="L93">
            <v>6803.9047343407919</v>
          </cell>
          <cell r="M93">
            <v>3717980.7291479735</v>
          </cell>
          <cell r="N93">
            <v>1994</v>
          </cell>
          <cell r="O93" t="str">
            <v>Desactualizado</v>
          </cell>
          <cell r="P93">
            <v>336</v>
          </cell>
          <cell r="Q93">
            <v>399</v>
          </cell>
          <cell r="R93">
            <v>12</v>
          </cell>
          <cell r="S93">
            <v>29829</v>
          </cell>
          <cell r="T93">
            <v>634296</v>
          </cell>
          <cell r="U93">
            <v>634.29600000000005</v>
          </cell>
          <cell r="V93">
            <v>1972.1509861342822</v>
          </cell>
          <cell r="W93">
            <v>5869496.9825425064</v>
          </cell>
          <cell r="X93">
            <v>2166</v>
          </cell>
          <cell r="Y93">
            <v>2552</v>
          </cell>
          <cell r="Z93">
            <v>5613</v>
          </cell>
          <cell r="AA93">
            <v>72853</v>
          </cell>
          <cell r="AB93">
            <v>2822612</v>
          </cell>
        </row>
        <row r="94">
          <cell r="B94" t="str">
            <v>PUTUMAYO</v>
          </cell>
          <cell r="C94" t="str">
            <v>VALLE DEL GUAMUEZ</v>
          </cell>
          <cell r="D94">
            <v>2002</v>
          </cell>
          <cell r="E94" t="str">
            <v>Actualizado</v>
          </cell>
          <cell r="F94">
            <v>5988</v>
          </cell>
          <cell r="G94">
            <v>6397</v>
          </cell>
          <cell r="H94">
            <v>67619</v>
          </cell>
          <cell r="I94">
            <v>132126</v>
          </cell>
          <cell r="J94">
            <v>16367454</v>
          </cell>
          <cell r="K94">
            <v>16367.454</v>
          </cell>
          <cell r="L94">
            <v>19361.881165266448</v>
          </cell>
          <cell r="M94">
            <v>3233447.0883878507</v>
          </cell>
          <cell r="N94">
            <v>2003</v>
          </cell>
          <cell r="O94" t="str">
            <v>Actualizado</v>
          </cell>
          <cell r="P94">
            <v>4107</v>
          </cell>
          <cell r="Q94">
            <v>4556</v>
          </cell>
          <cell r="R94">
            <v>478</v>
          </cell>
          <cell r="S94">
            <v>246161</v>
          </cell>
          <cell r="T94">
            <v>42452688</v>
          </cell>
          <cell r="U94">
            <v>42452.688000000002</v>
          </cell>
          <cell r="V94">
            <v>47204.973803578316</v>
          </cell>
          <cell r="W94">
            <v>11493784.70990463</v>
          </cell>
          <cell r="X94">
            <v>10095</v>
          </cell>
          <cell r="Y94">
            <v>10953</v>
          </cell>
          <cell r="Z94">
            <v>68097</v>
          </cell>
          <cell r="AA94">
            <v>378287</v>
          </cell>
          <cell r="AB94">
            <v>58820142</v>
          </cell>
        </row>
        <row r="95">
          <cell r="B95" t="str">
            <v>BOLIVAR</v>
          </cell>
          <cell r="C95" t="str">
            <v>EL CARMEN DE BOLIVAR</v>
          </cell>
          <cell r="D95">
            <v>2006</v>
          </cell>
          <cell r="E95" t="str">
            <v>Actualizado</v>
          </cell>
          <cell r="F95">
            <v>3204</v>
          </cell>
          <cell r="G95">
            <v>3857</v>
          </cell>
          <cell r="H95">
            <v>99489</v>
          </cell>
          <cell r="I95">
            <v>53067</v>
          </cell>
          <cell r="J95">
            <v>48068350</v>
          </cell>
          <cell r="K95">
            <v>48068.35</v>
          </cell>
          <cell r="L95">
            <v>48068.35</v>
          </cell>
          <cell r="M95">
            <v>15002606.117353309</v>
          </cell>
          <cell r="N95">
            <v>2006</v>
          </cell>
          <cell r="O95" t="str">
            <v>Actualizado</v>
          </cell>
          <cell r="P95">
            <v>12875</v>
          </cell>
          <cell r="Q95">
            <v>14794</v>
          </cell>
          <cell r="R95">
            <v>441</v>
          </cell>
          <cell r="S95">
            <v>786247</v>
          </cell>
          <cell r="T95">
            <v>87906291</v>
          </cell>
          <cell r="U95">
            <v>87906.290999999997</v>
          </cell>
          <cell r="V95">
            <v>87906.290999999997</v>
          </cell>
          <cell r="W95">
            <v>6827673.0873786407</v>
          </cell>
          <cell r="X95">
            <v>16079</v>
          </cell>
          <cell r="Y95">
            <v>18651</v>
          </cell>
          <cell r="Z95">
            <v>99931</v>
          </cell>
          <cell r="AA95">
            <v>839314</v>
          </cell>
          <cell r="AB95">
            <v>135974641</v>
          </cell>
        </row>
        <row r="96">
          <cell r="B96" t="str">
            <v>ATLANTICO</v>
          </cell>
          <cell r="C96" t="str">
            <v>SANTA LUCIA</v>
          </cell>
          <cell r="D96">
            <v>1999</v>
          </cell>
          <cell r="E96" t="str">
            <v>Desactualizado</v>
          </cell>
          <cell r="F96">
            <v>559</v>
          </cell>
          <cell r="G96">
            <v>627</v>
          </cell>
          <cell r="H96">
            <v>5437</v>
          </cell>
          <cell r="I96">
            <v>7752</v>
          </cell>
          <cell r="J96">
            <v>8367153</v>
          </cell>
          <cell r="K96">
            <v>8367.1530000000002</v>
          </cell>
          <cell r="L96">
            <v>12401.334583111884</v>
          </cell>
          <cell r="M96">
            <v>22184856.141523942</v>
          </cell>
          <cell r="N96">
            <v>1999</v>
          </cell>
          <cell r="O96" t="str">
            <v>Desactualizado</v>
          </cell>
          <cell r="P96">
            <v>2418</v>
          </cell>
          <cell r="Q96">
            <v>2545</v>
          </cell>
          <cell r="R96">
            <v>124</v>
          </cell>
          <cell r="S96">
            <v>118258</v>
          </cell>
          <cell r="T96">
            <v>6440411</v>
          </cell>
          <cell r="U96">
            <v>6440.4110000000001</v>
          </cell>
          <cell r="V96">
            <v>9545.6234233740197</v>
          </cell>
          <cell r="W96">
            <v>3947735.0799727128</v>
          </cell>
          <cell r="X96">
            <v>2977</v>
          </cell>
          <cell r="Y96">
            <v>3172</v>
          </cell>
          <cell r="Z96">
            <v>5561</v>
          </cell>
          <cell r="AA96">
            <v>126010</v>
          </cell>
          <cell r="AB96">
            <v>14807564</v>
          </cell>
        </row>
        <row r="97">
          <cell r="B97" t="str">
            <v>NARINO</v>
          </cell>
          <cell r="C97" t="str">
            <v>LA LLANADA</v>
          </cell>
          <cell r="D97">
            <v>0</v>
          </cell>
          <cell r="E97" t="str">
            <v>Sin Formar</v>
          </cell>
          <cell r="F97">
            <v>1030</v>
          </cell>
          <cell r="G97">
            <v>1369</v>
          </cell>
          <cell r="H97">
            <v>4486</v>
          </cell>
          <cell r="I97">
            <v>0</v>
          </cell>
          <cell r="J97">
            <v>527636</v>
          </cell>
          <cell r="K97">
            <v>527.63599999999997</v>
          </cell>
          <cell r="L97">
            <v>5095.2986465332124</v>
          </cell>
          <cell r="M97">
            <v>4946891.8898380706</v>
          </cell>
          <cell r="N97">
            <v>2004</v>
          </cell>
          <cell r="O97" t="str">
            <v>Actualizado</v>
          </cell>
          <cell r="P97">
            <v>828</v>
          </cell>
          <cell r="Q97">
            <v>868</v>
          </cell>
          <cell r="R97">
            <v>28</v>
          </cell>
          <cell r="S97">
            <v>44198</v>
          </cell>
          <cell r="T97">
            <v>4894615</v>
          </cell>
          <cell r="U97">
            <v>4894.6149999999998</v>
          </cell>
          <cell r="V97">
            <v>5139.3457499730566</v>
          </cell>
          <cell r="W97">
            <v>6206939.3115616627</v>
          </cell>
          <cell r="X97">
            <v>1858</v>
          </cell>
          <cell r="Y97">
            <v>2237</v>
          </cell>
          <cell r="Z97">
            <v>4515</v>
          </cell>
          <cell r="AA97">
            <v>44198</v>
          </cell>
          <cell r="AB97">
            <v>5422251</v>
          </cell>
        </row>
        <row r="98">
          <cell r="B98" t="str">
            <v>SUCRE</v>
          </cell>
          <cell r="C98" t="str">
            <v>BUENAVISTA</v>
          </cell>
          <cell r="D98">
            <v>1996</v>
          </cell>
          <cell r="E98" t="str">
            <v>Desactualizado</v>
          </cell>
          <cell r="F98">
            <v>704</v>
          </cell>
          <cell r="G98">
            <v>872</v>
          </cell>
          <cell r="H98">
            <v>14306</v>
          </cell>
          <cell r="I98">
            <v>43338</v>
          </cell>
          <cell r="J98">
            <v>8882301</v>
          </cell>
          <cell r="K98">
            <v>8882.3009999999995</v>
          </cell>
          <cell r="L98">
            <v>19882.636432016978</v>
          </cell>
          <cell r="M98">
            <v>28242381.295478664</v>
          </cell>
          <cell r="N98">
            <v>1996</v>
          </cell>
          <cell r="O98" t="str">
            <v>Desactualizado</v>
          </cell>
          <cell r="P98">
            <v>1362</v>
          </cell>
          <cell r="Q98">
            <v>1432</v>
          </cell>
          <cell r="R98">
            <v>59</v>
          </cell>
          <cell r="S98">
            <v>76660</v>
          </cell>
          <cell r="T98">
            <v>4068590</v>
          </cell>
          <cell r="U98">
            <v>4068.59</v>
          </cell>
          <cell r="V98">
            <v>9107.3580777030602</v>
          </cell>
          <cell r="W98">
            <v>6686753.3610154623</v>
          </cell>
          <cell r="X98">
            <v>2066</v>
          </cell>
          <cell r="Y98">
            <v>2304</v>
          </cell>
          <cell r="Z98">
            <v>14365</v>
          </cell>
          <cell r="AA98">
            <v>119998</v>
          </cell>
          <cell r="AB98">
            <v>12950891</v>
          </cell>
        </row>
        <row r="99">
          <cell r="B99" t="str">
            <v>NARINO</v>
          </cell>
          <cell r="C99" t="str">
            <v>PROVIDENCIA</v>
          </cell>
          <cell r="D99">
            <v>1995</v>
          </cell>
          <cell r="E99" t="str">
            <v>Desactualizado</v>
          </cell>
          <cell r="F99">
            <v>1907</v>
          </cell>
          <cell r="G99">
            <v>2245</v>
          </cell>
          <cell r="H99">
            <v>3925</v>
          </cell>
          <cell r="I99">
            <v>38607</v>
          </cell>
          <cell r="J99">
            <v>3240088</v>
          </cell>
          <cell r="K99">
            <v>3240.0880000000002</v>
          </cell>
          <cell r="L99">
            <v>8476.2217533179828</v>
          </cell>
          <cell r="M99">
            <v>4444793.7877912866</v>
          </cell>
          <cell r="N99">
            <v>1995</v>
          </cell>
          <cell r="O99" t="str">
            <v>Desactualizado</v>
          </cell>
          <cell r="P99">
            <v>310</v>
          </cell>
          <cell r="Q99">
            <v>379</v>
          </cell>
          <cell r="R99">
            <v>7</v>
          </cell>
          <cell r="S99">
            <v>19352</v>
          </cell>
          <cell r="T99">
            <v>590280</v>
          </cell>
          <cell r="U99">
            <v>590.28</v>
          </cell>
          <cell r="V99">
            <v>1544.2000885619584</v>
          </cell>
          <cell r="W99">
            <v>4981290.608264382</v>
          </cell>
          <cell r="X99">
            <v>2217</v>
          </cell>
          <cell r="Y99">
            <v>2624</v>
          </cell>
          <cell r="Z99">
            <v>3933</v>
          </cell>
          <cell r="AA99">
            <v>57959</v>
          </cell>
          <cell r="AB99">
            <v>3830369</v>
          </cell>
        </row>
        <row r="100">
          <cell r="B100" t="str">
            <v>CAUCA</v>
          </cell>
          <cell r="C100" t="str">
            <v>ALMAGUER</v>
          </cell>
          <cell r="D100">
            <v>1994</v>
          </cell>
          <cell r="E100" t="str">
            <v>Desactualizado</v>
          </cell>
          <cell r="F100">
            <v>13118</v>
          </cell>
          <cell r="G100">
            <v>15366</v>
          </cell>
          <cell r="H100">
            <v>21596</v>
          </cell>
          <cell r="I100">
            <v>186425</v>
          </cell>
          <cell r="J100">
            <v>5929834</v>
          </cell>
          <cell r="K100">
            <v>5929.8339999999998</v>
          </cell>
          <cell r="L100">
            <v>18437.019894044097</v>
          </cell>
          <cell r="M100">
            <v>1405474.9118801721</v>
          </cell>
          <cell r="N100">
            <v>2004</v>
          </cell>
          <cell r="O100" t="str">
            <v>Actualizado</v>
          </cell>
          <cell r="P100">
            <v>1207</v>
          </cell>
          <cell r="Q100">
            <v>1535</v>
          </cell>
          <cell r="R100">
            <v>34</v>
          </cell>
          <cell r="S100">
            <v>88668</v>
          </cell>
          <cell r="T100">
            <v>3006913</v>
          </cell>
          <cell r="U100">
            <v>3006.913</v>
          </cell>
          <cell r="V100">
            <v>3157.2586499834479</v>
          </cell>
          <cell r="W100">
            <v>2615790.0994063364</v>
          </cell>
          <cell r="X100">
            <v>14325</v>
          </cell>
          <cell r="Y100">
            <v>16901</v>
          </cell>
          <cell r="Z100">
            <v>21630</v>
          </cell>
          <cell r="AA100">
            <v>275093</v>
          </cell>
          <cell r="AB100">
            <v>8936747</v>
          </cell>
        </row>
        <row r="101">
          <cell r="B101" t="str">
            <v>CASANARE</v>
          </cell>
          <cell r="C101" t="str">
            <v>PAZ DE ARIPORO</v>
          </cell>
          <cell r="D101">
            <v>2006</v>
          </cell>
          <cell r="E101" t="str">
            <v>Actualizado</v>
          </cell>
          <cell r="F101">
            <v>2967</v>
          </cell>
          <cell r="G101">
            <v>3440</v>
          </cell>
          <cell r="H101">
            <v>1104731</v>
          </cell>
          <cell r="I101">
            <v>247717</v>
          </cell>
          <cell r="J101">
            <v>261714882</v>
          </cell>
          <cell r="K101">
            <v>261714.88200000001</v>
          </cell>
          <cell r="L101">
            <v>261714.88200000001</v>
          </cell>
          <cell r="M101">
            <v>88208588.473205253</v>
          </cell>
          <cell r="N101">
            <v>2006</v>
          </cell>
          <cell r="O101" t="str">
            <v>Actualizado</v>
          </cell>
          <cell r="P101">
            <v>8066</v>
          </cell>
          <cell r="Q101">
            <v>9101</v>
          </cell>
          <cell r="R101">
            <v>466</v>
          </cell>
          <cell r="S101">
            <v>478771</v>
          </cell>
          <cell r="T101">
            <v>81800133</v>
          </cell>
          <cell r="U101">
            <v>81800.133000000002</v>
          </cell>
          <cell r="V101">
            <v>81800.133000000002</v>
          </cell>
          <cell r="W101">
            <v>10141350.483511034</v>
          </cell>
          <cell r="X101">
            <v>11033</v>
          </cell>
          <cell r="Y101">
            <v>12541</v>
          </cell>
          <cell r="Z101">
            <v>1105197</v>
          </cell>
          <cell r="AA101">
            <v>726488</v>
          </cell>
          <cell r="AB101">
            <v>343515015</v>
          </cell>
        </row>
        <row r="102">
          <cell r="B102" t="str">
            <v>NORTE DE SANTANDER</v>
          </cell>
          <cell r="C102" t="str">
            <v>BUCARASICA</v>
          </cell>
          <cell r="D102">
            <v>1991</v>
          </cell>
          <cell r="E102" t="str">
            <v>Desactualizado</v>
          </cell>
          <cell r="F102">
            <v>939</v>
          </cell>
          <cell r="G102">
            <v>1257</v>
          </cell>
          <cell r="H102">
            <v>27568</v>
          </cell>
          <cell r="I102">
            <v>46312</v>
          </cell>
          <cell r="J102">
            <v>2955916</v>
          </cell>
          <cell r="K102">
            <v>2955.9160000000002</v>
          </cell>
          <cell r="L102">
            <v>17592.859717700157</v>
          </cell>
          <cell r="M102">
            <v>18735739.848455973</v>
          </cell>
          <cell r="N102">
            <v>1991</v>
          </cell>
          <cell r="O102" t="str">
            <v>Desactualizado</v>
          </cell>
          <cell r="P102">
            <v>182</v>
          </cell>
          <cell r="Q102">
            <v>227</v>
          </cell>
          <cell r="R102">
            <v>4</v>
          </cell>
          <cell r="S102">
            <v>14556</v>
          </cell>
          <cell r="T102">
            <v>427317</v>
          </cell>
          <cell r="U102">
            <v>427.31700000000001</v>
          </cell>
          <cell r="V102">
            <v>2543.2820269549193</v>
          </cell>
          <cell r="W102">
            <v>13974077.071180876</v>
          </cell>
          <cell r="X102">
            <v>1121</v>
          </cell>
          <cell r="Y102">
            <v>1484</v>
          </cell>
          <cell r="Z102">
            <v>27573</v>
          </cell>
          <cell r="AA102">
            <v>60868</v>
          </cell>
          <cell r="AB102">
            <v>3383233</v>
          </cell>
        </row>
        <row r="103">
          <cell r="B103" t="str">
            <v>BOLIVAR</v>
          </cell>
          <cell r="C103" t="str">
            <v>HATILLO DE LOBA</v>
          </cell>
          <cell r="D103">
            <v>1993</v>
          </cell>
          <cell r="E103" t="str">
            <v>Desactualizado</v>
          </cell>
          <cell r="F103">
            <v>761</v>
          </cell>
          <cell r="G103">
            <v>839</v>
          </cell>
          <cell r="H103">
            <v>18081</v>
          </cell>
          <cell r="I103">
            <v>12206</v>
          </cell>
          <cell r="J103">
            <v>2575023</v>
          </cell>
          <cell r="K103">
            <v>2575.0230000000001</v>
          </cell>
          <cell r="L103">
            <v>9993.8411473022679</v>
          </cell>
          <cell r="M103">
            <v>13132511.363077881</v>
          </cell>
          <cell r="N103">
            <v>1993</v>
          </cell>
          <cell r="O103" t="str">
            <v>Desactualizado</v>
          </cell>
          <cell r="P103">
            <v>1371</v>
          </cell>
          <cell r="Q103">
            <v>1386</v>
          </cell>
          <cell r="R103">
            <v>94</v>
          </cell>
          <cell r="S103">
            <v>55174</v>
          </cell>
          <cell r="T103">
            <v>742834</v>
          </cell>
          <cell r="U103">
            <v>742.83399999999995</v>
          </cell>
          <cell r="V103">
            <v>2882.9897809903573</v>
          </cell>
          <cell r="W103">
            <v>2102837.185259196</v>
          </cell>
          <cell r="X103">
            <v>2132</v>
          </cell>
          <cell r="Y103">
            <v>2225</v>
          </cell>
          <cell r="Z103">
            <v>18175</v>
          </cell>
          <cell r="AA103">
            <v>67380</v>
          </cell>
          <cell r="AB103">
            <v>3317858</v>
          </cell>
        </row>
        <row r="104">
          <cell r="B104" t="str">
            <v>HUILA</v>
          </cell>
          <cell r="C104" t="str">
            <v>ISNOS</v>
          </cell>
          <cell r="D104">
            <v>1994</v>
          </cell>
          <cell r="E104" t="str">
            <v>Desactualizado</v>
          </cell>
          <cell r="F104">
            <v>4495</v>
          </cell>
          <cell r="G104">
            <v>5461</v>
          </cell>
          <cell r="H104">
            <v>39631</v>
          </cell>
          <cell r="I104">
            <v>162020</v>
          </cell>
          <cell r="J104">
            <v>15646460</v>
          </cell>
          <cell r="K104">
            <v>15646.46</v>
          </cell>
          <cell r="L104">
            <v>48647.920716054643</v>
          </cell>
          <cell r="M104">
            <v>10822674.241613936</v>
          </cell>
          <cell r="N104">
            <v>2004</v>
          </cell>
          <cell r="O104" t="str">
            <v>Actualizado</v>
          </cell>
          <cell r="P104">
            <v>2079</v>
          </cell>
          <cell r="Q104">
            <v>2449</v>
          </cell>
          <cell r="R104">
            <v>69</v>
          </cell>
          <cell r="S104">
            <v>133912</v>
          </cell>
          <cell r="T104">
            <v>11929891</v>
          </cell>
          <cell r="U104">
            <v>11929.891</v>
          </cell>
          <cell r="V104">
            <v>12526.385549934328</v>
          </cell>
          <cell r="W104">
            <v>6025197.4747158866</v>
          </cell>
          <cell r="X104">
            <v>6574</v>
          </cell>
          <cell r="Y104">
            <v>7910</v>
          </cell>
          <cell r="Z104">
            <v>39701</v>
          </cell>
          <cell r="AA104">
            <v>295932</v>
          </cell>
          <cell r="AB104">
            <v>27576351</v>
          </cell>
        </row>
        <row r="105">
          <cell r="B105" t="str">
            <v>CHOCO</v>
          </cell>
          <cell r="C105" t="str">
            <v>MEDIO BAUDO</v>
          </cell>
          <cell r="D105">
            <v>0</v>
          </cell>
          <cell r="E105" t="str">
            <v>Sin Formar</v>
          </cell>
          <cell r="F105">
            <v>12</v>
          </cell>
          <cell r="G105">
            <v>11</v>
          </cell>
          <cell r="H105">
            <v>61352</v>
          </cell>
          <cell r="I105">
            <v>0</v>
          </cell>
          <cell r="J105">
            <v>51441922</v>
          </cell>
          <cell r="K105">
            <v>51441.921999999999</v>
          </cell>
          <cell r="L105">
            <v>496766.6261241975</v>
          </cell>
          <cell r="M105">
            <v>41397218843.683128</v>
          </cell>
          <cell r="N105">
            <v>0</v>
          </cell>
          <cell r="O105" t="str">
            <v xml:space="preserve">Sin Formar 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X105">
            <v>12</v>
          </cell>
          <cell r="Y105">
            <v>11</v>
          </cell>
          <cell r="Z105">
            <v>61352</v>
          </cell>
          <cell r="AA105">
            <v>0</v>
          </cell>
          <cell r="AB105">
            <v>51441922</v>
          </cell>
        </row>
        <row r="106">
          <cell r="B106" t="str">
            <v>BOYACA</v>
          </cell>
          <cell r="C106" t="str">
            <v>LA VICTORIA</v>
          </cell>
          <cell r="D106">
            <v>0</v>
          </cell>
          <cell r="E106" t="str">
            <v>Sin Formar</v>
          </cell>
          <cell r="F106">
            <v>764</v>
          </cell>
          <cell r="G106">
            <v>854</v>
          </cell>
          <cell r="H106">
            <v>12350</v>
          </cell>
          <cell r="I106">
            <v>0</v>
          </cell>
          <cell r="J106">
            <v>366748</v>
          </cell>
          <cell r="K106">
            <v>366.74799999999999</v>
          </cell>
          <cell r="L106">
            <v>3541.6282968159157</v>
          </cell>
          <cell r="M106">
            <v>4635639.131958005</v>
          </cell>
          <cell r="N106">
            <v>1996</v>
          </cell>
          <cell r="O106" t="str">
            <v>Desactualizado</v>
          </cell>
          <cell r="P106">
            <v>127</v>
          </cell>
          <cell r="Q106">
            <v>135</v>
          </cell>
          <cell r="R106">
            <v>4</v>
          </cell>
          <cell r="S106">
            <v>6846</v>
          </cell>
          <cell r="T106">
            <v>351749</v>
          </cell>
          <cell r="U106">
            <v>351.74900000000002</v>
          </cell>
          <cell r="V106">
            <v>787.37451954460244</v>
          </cell>
          <cell r="W106">
            <v>6199799.3664929327</v>
          </cell>
          <cell r="X106">
            <v>891</v>
          </cell>
          <cell r="Y106">
            <v>989</v>
          </cell>
          <cell r="Z106">
            <v>12354</v>
          </cell>
          <cell r="AA106">
            <v>6846</v>
          </cell>
          <cell r="AB106">
            <v>718498</v>
          </cell>
        </row>
        <row r="107">
          <cell r="B107" t="str">
            <v>CORDOBA</v>
          </cell>
          <cell r="C107" t="str">
            <v>CIENAGA DE ORO</v>
          </cell>
          <cell r="D107">
            <v>1996</v>
          </cell>
          <cell r="E107" t="str">
            <v>Desactualizado</v>
          </cell>
          <cell r="F107">
            <v>5112</v>
          </cell>
          <cell r="G107">
            <v>6331</v>
          </cell>
          <cell r="H107">
            <v>63171</v>
          </cell>
          <cell r="I107">
            <v>205625</v>
          </cell>
          <cell r="J107">
            <v>93143061</v>
          </cell>
          <cell r="K107">
            <v>93143.061000000002</v>
          </cell>
          <cell r="L107">
            <v>208496.60668200505</v>
          </cell>
          <cell r="M107">
            <v>40785721.18192587</v>
          </cell>
          <cell r="N107">
            <v>1996</v>
          </cell>
          <cell r="O107" t="str">
            <v>Desactualizado</v>
          </cell>
          <cell r="P107">
            <v>5384</v>
          </cell>
          <cell r="Q107">
            <v>6295</v>
          </cell>
          <cell r="R107">
            <v>317</v>
          </cell>
          <cell r="S107">
            <v>320344</v>
          </cell>
          <cell r="T107">
            <v>26297965</v>
          </cell>
          <cell r="U107">
            <v>26297.965</v>
          </cell>
          <cell r="V107">
            <v>58866.827075203539</v>
          </cell>
          <cell r="W107">
            <v>10933660.303715367</v>
          </cell>
          <cell r="X107">
            <v>10496</v>
          </cell>
          <cell r="Y107">
            <v>12626</v>
          </cell>
          <cell r="Z107">
            <v>63489</v>
          </cell>
          <cell r="AA107">
            <v>525969</v>
          </cell>
          <cell r="AB107">
            <v>119441026</v>
          </cell>
        </row>
        <row r="108">
          <cell r="B108" t="str">
            <v>ATLANTICO</v>
          </cell>
          <cell r="C108" t="str">
            <v>SUAN</v>
          </cell>
          <cell r="D108">
            <v>1999</v>
          </cell>
          <cell r="E108" t="str">
            <v>Desactualizado</v>
          </cell>
          <cell r="F108">
            <v>340</v>
          </cell>
          <cell r="G108">
            <v>380</v>
          </cell>
          <cell r="H108">
            <v>3686</v>
          </cell>
          <cell r="I108">
            <v>20335</v>
          </cell>
          <cell r="J108">
            <v>6402749</v>
          </cell>
          <cell r="K108">
            <v>6402.7489999999998</v>
          </cell>
          <cell r="L108">
            <v>9489.8028756836447</v>
          </cell>
          <cell r="M108">
            <v>27911184.928481311</v>
          </cell>
          <cell r="N108">
            <v>1999</v>
          </cell>
          <cell r="O108" t="str">
            <v>Desactualizado</v>
          </cell>
          <cell r="P108">
            <v>1739</v>
          </cell>
          <cell r="Q108">
            <v>2055</v>
          </cell>
          <cell r="R108">
            <v>85</v>
          </cell>
          <cell r="S108">
            <v>127294</v>
          </cell>
          <cell r="T108">
            <v>6062946</v>
          </cell>
          <cell r="U108">
            <v>6062.9459999999999</v>
          </cell>
          <cell r="V108">
            <v>8986.1655338846867</v>
          </cell>
          <cell r="W108">
            <v>5167432.7394391531</v>
          </cell>
          <cell r="X108">
            <v>2079</v>
          </cell>
          <cell r="Y108">
            <v>2435</v>
          </cell>
          <cell r="Z108">
            <v>3771</v>
          </cell>
          <cell r="AA108">
            <v>147629</v>
          </cell>
          <cell r="AB108">
            <v>12465695</v>
          </cell>
        </row>
        <row r="109">
          <cell r="B109" t="str">
            <v>HUILA</v>
          </cell>
          <cell r="C109" t="str">
            <v>VILLAVIEJA</v>
          </cell>
          <cell r="D109">
            <v>1991</v>
          </cell>
          <cell r="E109" t="str">
            <v>Desactualizado</v>
          </cell>
          <cell r="F109">
            <v>1672</v>
          </cell>
          <cell r="G109">
            <v>2747</v>
          </cell>
          <cell r="H109">
            <v>54265</v>
          </cell>
          <cell r="I109">
            <v>19694</v>
          </cell>
          <cell r="J109">
            <v>15894375</v>
          </cell>
          <cell r="K109">
            <v>15894.375</v>
          </cell>
          <cell r="L109">
            <v>94599.274700472</v>
          </cell>
          <cell r="M109">
            <v>56578513.576837324</v>
          </cell>
          <cell r="N109">
            <v>2006</v>
          </cell>
          <cell r="O109" t="str">
            <v>Actualizado</v>
          </cell>
          <cell r="P109">
            <v>2964</v>
          </cell>
          <cell r="Q109">
            <v>3196</v>
          </cell>
          <cell r="R109">
            <v>139</v>
          </cell>
          <cell r="S109">
            <v>150664</v>
          </cell>
          <cell r="T109">
            <v>7282867</v>
          </cell>
          <cell r="U109">
            <v>7282.8670000000002</v>
          </cell>
          <cell r="V109">
            <v>7282.8670000000002</v>
          </cell>
          <cell r="W109">
            <v>2457107.6248313091</v>
          </cell>
          <cell r="X109">
            <v>4636</v>
          </cell>
          <cell r="Y109">
            <v>5943</v>
          </cell>
          <cell r="Z109">
            <v>54404</v>
          </cell>
          <cell r="AA109">
            <v>170358</v>
          </cell>
          <cell r="AB109">
            <v>23177242</v>
          </cell>
        </row>
        <row r="110">
          <cell r="B110" t="str">
            <v>CORDOBA</v>
          </cell>
          <cell r="C110" t="str">
            <v>PURISIMA</v>
          </cell>
          <cell r="D110">
            <v>1994</v>
          </cell>
          <cell r="E110" t="str">
            <v>Desactualizado</v>
          </cell>
          <cell r="F110">
            <v>1065</v>
          </cell>
          <cell r="G110">
            <v>1392</v>
          </cell>
          <cell r="H110">
            <v>11603</v>
          </cell>
          <cell r="I110">
            <v>41703</v>
          </cell>
          <cell r="J110">
            <v>9205581</v>
          </cell>
          <cell r="K110">
            <v>9205.5810000000001</v>
          </cell>
          <cell r="L110">
            <v>28621.96142981985</v>
          </cell>
          <cell r="M110">
            <v>26875081.154760424</v>
          </cell>
          <cell r="N110">
            <v>1994</v>
          </cell>
          <cell r="O110" t="str">
            <v>Desactualizado</v>
          </cell>
          <cell r="P110">
            <v>1672</v>
          </cell>
          <cell r="Q110">
            <v>1908</v>
          </cell>
          <cell r="R110">
            <v>187</v>
          </cell>
          <cell r="S110">
            <v>97465</v>
          </cell>
          <cell r="T110">
            <v>6797064</v>
          </cell>
          <cell r="U110">
            <v>6797.0640000000003</v>
          </cell>
          <cell r="V110">
            <v>21133.408488178749</v>
          </cell>
          <cell r="W110">
            <v>12639598.378097339</v>
          </cell>
          <cell r="X110">
            <v>2737</v>
          </cell>
          <cell r="Y110">
            <v>3300</v>
          </cell>
          <cell r="Z110">
            <v>11790</v>
          </cell>
          <cell r="AA110">
            <v>139168</v>
          </cell>
          <cell r="AB110">
            <v>16002646</v>
          </cell>
        </row>
        <row r="111">
          <cell r="B111" t="str">
            <v>NARINO</v>
          </cell>
          <cell r="C111" t="str">
            <v>SAPUYES</v>
          </cell>
          <cell r="D111">
            <v>1992</v>
          </cell>
          <cell r="E111" t="str">
            <v>Desactualizado</v>
          </cell>
          <cell r="F111">
            <v>1969</v>
          </cell>
          <cell r="G111">
            <v>2844</v>
          </cell>
          <cell r="H111">
            <v>11175</v>
          </cell>
          <cell r="I111">
            <v>79059</v>
          </cell>
          <cell r="J111">
            <v>12181441</v>
          </cell>
          <cell r="K111">
            <v>12181.441000000001</v>
          </cell>
          <cell r="L111">
            <v>58759.225534336081</v>
          </cell>
          <cell r="M111">
            <v>29842166.345523659</v>
          </cell>
          <cell r="N111">
            <v>1992</v>
          </cell>
          <cell r="O111" t="str">
            <v>Desactualizado</v>
          </cell>
          <cell r="P111">
            <v>529</v>
          </cell>
          <cell r="Q111">
            <v>728</v>
          </cell>
          <cell r="R111">
            <v>45</v>
          </cell>
          <cell r="S111">
            <v>41907</v>
          </cell>
          <cell r="T111">
            <v>2206113</v>
          </cell>
          <cell r="U111">
            <v>2206.1129999999998</v>
          </cell>
          <cell r="V111">
            <v>10641.556390679129</v>
          </cell>
          <cell r="W111">
            <v>20116363.687484175</v>
          </cell>
          <cell r="X111">
            <v>2498</v>
          </cell>
          <cell r="Y111">
            <v>3572</v>
          </cell>
          <cell r="Z111">
            <v>11221</v>
          </cell>
          <cell r="AA111">
            <v>120966</v>
          </cell>
          <cell r="AB111">
            <v>14387554</v>
          </cell>
        </row>
        <row r="112">
          <cell r="B112" t="str">
            <v>NORTE DE SANTANDER</v>
          </cell>
          <cell r="C112" t="str">
            <v>RAGONVALIA</v>
          </cell>
          <cell r="D112">
            <v>1993</v>
          </cell>
          <cell r="E112" t="str">
            <v>Desactualizado</v>
          </cell>
          <cell r="F112">
            <v>1088</v>
          </cell>
          <cell r="G112">
            <v>1603</v>
          </cell>
          <cell r="H112">
            <v>9497</v>
          </cell>
          <cell r="I112">
            <v>38877</v>
          </cell>
          <cell r="J112">
            <v>3095614</v>
          </cell>
          <cell r="K112">
            <v>3095.614</v>
          </cell>
          <cell r="L112">
            <v>12014.290578905495</v>
          </cell>
          <cell r="M112">
            <v>11042546.48796461</v>
          </cell>
          <cell r="N112">
            <v>1993</v>
          </cell>
          <cell r="O112" t="str">
            <v>Desactualizado</v>
          </cell>
          <cell r="P112">
            <v>623</v>
          </cell>
          <cell r="Q112">
            <v>806</v>
          </cell>
          <cell r="R112">
            <v>38</v>
          </cell>
          <cell r="S112">
            <v>77843</v>
          </cell>
          <cell r="T112">
            <v>3597222</v>
          </cell>
          <cell r="U112">
            <v>3597.2220000000002</v>
          </cell>
          <cell r="V112">
            <v>13961.065683522424</v>
          </cell>
          <cell r="W112">
            <v>22409415.22234739</v>
          </cell>
          <cell r="X112">
            <v>1711</v>
          </cell>
          <cell r="Y112">
            <v>2409</v>
          </cell>
          <cell r="Z112">
            <v>9536</v>
          </cell>
          <cell r="AA112">
            <v>116720</v>
          </cell>
          <cell r="AB112">
            <v>6692836</v>
          </cell>
        </row>
        <row r="113">
          <cell r="B113" t="str">
            <v>NARINO</v>
          </cell>
          <cell r="C113" t="str">
            <v>SAN LORENZO</v>
          </cell>
          <cell r="D113">
            <v>1997</v>
          </cell>
          <cell r="E113" t="str">
            <v>Desactualizado</v>
          </cell>
          <cell r="F113">
            <v>5922</v>
          </cell>
          <cell r="G113">
            <v>6642</v>
          </cell>
          <cell r="H113">
            <v>24450</v>
          </cell>
          <cell r="I113">
            <v>190317</v>
          </cell>
          <cell r="J113">
            <v>14923301</v>
          </cell>
          <cell r="K113">
            <v>14923.300999999999</v>
          </cell>
          <cell r="L113">
            <v>28590.541570273926</v>
          </cell>
          <cell r="M113">
            <v>4827852.3421604065</v>
          </cell>
          <cell r="N113">
            <v>1997</v>
          </cell>
          <cell r="O113" t="str">
            <v>Desactualizado</v>
          </cell>
          <cell r="P113">
            <v>619</v>
          </cell>
          <cell r="Q113">
            <v>712</v>
          </cell>
          <cell r="R113">
            <v>99</v>
          </cell>
          <cell r="S113">
            <v>63255</v>
          </cell>
          <cell r="T113">
            <v>4341030</v>
          </cell>
          <cell r="U113">
            <v>4341.03</v>
          </cell>
          <cell r="V113">
            <v>8316.6853414540274</v>
          </cell>
          <cell r="W113">
            <v>13435679.065353841</v>
          </cell>
          <cell r="X113">
            <v>6541</v>
          </cell>
          <cell r="Y113">
            <v>7354</v>
          </cell>
          <cell r="Z113">
            <v>24549</v>
          </cell>
          <cell r="AA113">
            <v>253572</v>
          </cell>
          <cell r="AB113">
            <v>19264331</v>
          </cell>
        </row>
        <row r="114">
          <cell r="B114" t="str">
            <v>CESAR</v>
          </cell>
          <cell r="C114" t="str">
            <v>PAILITAS</v>
          </cell>
          <cell r="D114">
            <v>1993</v>
          </cell>
          <cell r="E114" t="str">
            <v>Desactualizado</v>
          </cell>
          <cell r="F114">
            <v>941</v>
          </cell>
          <cell r="G114">
            <v>1240</v>
          </cell>
          <cell r="H114">
            <v>52524</v>
          </cell>
          <cell r="I114">
            <v>71865</v>
          </cell>
          <cell r="J114">
            <v>10140264</v>
          </cell>
          <cell r="K114">
            <v>10140.263999999999</v>
          </cell>
          <cell r="L114">
            <v>39355.061142253049</v>
          </cell>
          <cell r="M114">
            <v>41822594.200056382</v>
          </cell>
          <cell r="N114">
            <v>1997</v>
          </cell>
          <cell r="O114" t="str">
            <v>Desactualizado</v>
          </cell>
          <cell r="P114">
            <v>4337</v>
          </cell>
          <cell r="Q114">
            <v>4707</v>
          </cell>
          <cell r="R114">
            <v>154</v>
          </cell>
          <cell r="S114">
            <v>240289</v>
          </cell>
          <cell r="T114">
            <v>12450410</v>
          </cell>
          <cell r="U114">
            <v>12450.41</v>
          </cell>
          <cell r="V114">
            <v>23852.89720229822</v>
          </cell>
          <cell r="W114">
            <v>5499861.0104445983</v>
          </cell>
          <cell r="X114">
            <v>5278</v>
          </cell>
          <cell r="Y114">
            <v>5947</v>
          </cell>
          <cell r="Z114">
            <v>52679</v>
          </cell>
          <cell r="AA114">
            <v>312154</v>
          </cell>
          <cell r="AB114">
            <v>22590674</v>
          </cell>
        </row>
        <row r="115">
          <cell r="B115" t="str">
            <v>CUNDINAMARCA</v>
          </cell>
          <cell r="C115" t="str">
            <v>SUPATA</v>
          </cell>
          <cell r="D115">
            <v>0</v>
          </cell>
          <cell r="E115" t="str">
            <v>Sin Formar</v>
          </cell>
          <cell r="F115">
            <v>2619</v>
          </cell>
          <cell r="G115">
            <v>4210</v>
          </cell>
          <cell r="H115">
            <v>12694</v>
          </cell>
          <cell r="I115">
            <v>1910</v>
          </cell>
          <cell r="J115">
            <v>16037275</v>
          </cell>
          <cell r="K115">
            <v>16037.275</v>
          </cell>
          <cell r="L115">
            <v>154869.46607430297</v>
          </cell>
          <cell r="M115">
            <v>59133053.102062993</v>
          </cell>
          <cell r="N115">
            <v>1996</v>
          </cell>
          <cell r="O115" t="str">
            <v>Desactualizado</v>
          </cell>
          <cell r="P115">
            <v>694</v>
          </cell>
          <cell r="Q115">
            <v>1027</v>
          </cell>
          <cell r="R115">
            <v>39</v>
          </cell>
          <cell r="S115">
            <v>55454</v>
          </cell>
          <cell r="T115">
            <v>4491581</v>
          </cell>
          <cell r="U115">
            <v>4491.5810000000001</v>
          </cell>
          <cell r="V115">
            <v>10054.20465124468</v>
          </cell>
          <cell r="W115">
            <v>14487326.586807897</v>
          </cell>
          <cell r="X115">
            <v>3313</v>
          </cell>
          <cell r="Y115">
            <v>5237</v>
          </cell>
          <cell r="Z115">
            <v>12733</v>
          </cell>
          <cell r="AA115">
            <v>57364</v>
          </cell>
          <cell r="AB115">
            <v>20528857</v>
          </cell>
        </row>
        <row r="116">
          <cell r="B116" t="str">
            <v>ANTIOQUIA</v>
          </cell>
          <cell r="C116" t="str">
            <v>OLAYA</v>
          </cell>
          <cell r="D116">
            <v>2001</v>
          </cell>
          <cell r="E116" t="str">
            <v>Desactualizado</v>
          </cell>
          <cell r="F116">
            <v>1654</v>
          </cell>
          <cell r="G116">
            <v>2086</v>
          </cell>
          <cell r="H116">
            <v>8419.9040999999997</v>
          </cell>
          <cell r="I116">
            <v>64924.2</v>
          </cell>
          <cell r="J116">
            <v>106858170.979</v>
          </cell>
          <cell r="K116">
            <v>106858.170979</v>
          </cell>
          <cell r="L116">
            <v>133398.96442667785</v>
          </cell>
          <cell r="M116">
            <v>80652336.412743554</v>
          </cell>
          <cell r="N116">
            <v>2003</v>
          </cell>
          <cell r="O116" t="str">
            <v>Actualizado</v>
          </cell>
          <cell r="P116">
            <v>361</v>
          </cell>
          <cell r="Q116">
            <v>434</v>
          </cell>
          <cell r="R116">
            <v>176024</v>
          </cell>
          <cell r="S116">
            <v>64924.2</v>
          </cell>
          <cell r="T116">
            <v>2757253.8340000003</v>
          </cell>
          <cell r="U116">
            <v>2757.2538340000001</v>
          </cell>
          <cell r="V116">
            <v>3065.9093955083804</v>
          </cell>
          <cell r="W116">
            <v>8492823.8102725223</v>
          </cell>
          <cell r="X116">
            <v>2015</v>
          </cell>
          <cell r="Y116">
            <v>2520</v>
          </cell>
          <cell r="Z116">
            <v>184443.90409999999</v>
          </cell>
          <cell r="AA116">
            <v>103098.18</v>
          </cell>
          <cell r="AB116">
            <v>109615424.81300001</v>
          </cell>
        </row>
        <row r="117">
          <cell r="B117" t="str">
            <v>MAGDALENA</v>
          </cell>
          <cell r="C117" t="str">
            <v>REMOLINO</v>
          </cell>
          <cell r="D117">
            <v>1993</v>
          </cell>
          <cell r="E117" t="str">
            <v>Desactualizado</v>
          </cell>
          <cell r="F117">
            <v>1036</v>
          </cell>
          <cell r="G117">
            <v>1407</v>
          </cell>
          <cell r="H117">
            <v>51250</v>
          </cell>
          <cell r="I117">
            <v>18441</v>
          </cell>
          <cell r="J117">
            <v>11196520</v>
          </cell>
          <cell r="K117">
            <v>11196.52</v>
          </cell>
          <cell r="L117">
            <v>43454.463234927534</v>
          </cell>
          <cell r="M117">
            <v>41944462.581976384</v>
          </cell>
          <cell r="N117">
            <v>1992</v>
          </cell>
          <cell r="O117" t="str">
            <v>Desactualizado</v>
          </cell>
          <cell r="P117">
            <v>1623</v>
          </cell>
          <cell r="Q117">
            <v>1858</v>
          </cell>
          <cell r="R117">
            <v>85</v>
          </cell>
          <cell r="S117">
            <v>86478</v>
          </cell>
          <cell r="T117">
            <v>2158635</v>
          </cell>
          <cell r="U117">
            <v>2158.6350000000002</v>
          </cell>
          <cell r="V117">
            <v>10412.538287655096</v>
          </cell>
          <cell r="W117">
            <v>6415612.0071812049</v>
          </cell>
          <cell r="X117">
            <v>2659</v>
          </cell>
          <cell r="Y117">
            <v>3265</v>
          </cell>
          <cell r="Z117">
            <v>51335</v>
          </cell>
          <cell r="AA117">
            <v>104919</v>
          </cell>
          <cell r="AB117">
            <v>13355155</v>
          </cell>
        </row>
        <row r="118">
          <cell r="B118" t="str">
            <v>NARINO</v>
          </cell>
          <cell r="C118" t="str">
            <v>CUMBITARA</v>
          </cell>
          <cell r="D118">
            <v>0</v>
          </cell>
          <cell r="E118" t="str">
            <v>Sin Formar</v>
          </cell>
          <cell r="F118">
            <v>3324</v>
          </cell>
          <cell r="G118">
            <v>3725</v>
          </cell>
          <cell r="H118">
            <v>28608</v>
          </cell>
          <cell r="I118">
            <v>0</v>
          </cell>
          <cell r="J118">
            <v>1515789</v>
          </cell>
          <cell r="K118">
            <v>1515.789</v>
          </cell>
          <cell r="L118">
            <v>14637.738213711595</v>
          </cell>
          <cell r="M118">
            <v>4403651.688842237</v>
          </cell>
          <cell r="N118">
            <v>2004</v>
          </cell>
          <cell r="O118" t="str">
            <v>Actualizado</v>
          </cell>
          <cell r="P118">
            <v>386</v>
          </cell>
          <cell r="Q118">
            <v>438</v>
          </cell>
          <cell r="R118">
            <v>18</v>
          </cell>
          <cell r="S118">
            <v>36506</v>
          </cell>
          <cell r="T118">
            <v>2056018</v>
          </cell>
          <cell r="U118">
            <v>2056.018</v>
          </cell>
          <cell r="V118">
            <v>2158.818899988682</v>
          </cell>
          <cell r="W118">
            <v>5592795.0776908854</v>
          </cell>
          <cell r="X118">
            <v>3710</v>
          </cell>
          <cell r="Y118">
            <v>4163</v>
          </cell>
          <cell r="Z118">
            <v>28627</v>
          </cell>
          <cell r="AA118">
            <v>36506</v>
          </cell>
          <cell r="AB118">
            <v>3571808</v>
          </cell>
        </row>
        <row r="119">
          <cell r="B119" t="str">
            <v>CHOCO</v>
          </cell>
          <cell r="C119" t="str">
            <v>QUIBDO</v>
          </cell>
          <cell r="D119">
            <v>0</v>
          </cell>
          <cell r="E119" t="str">
            <v>Sin Formar</v>
          </cell>
          <cell r="F119">
            <v>1260</v>
          </cell>
          <cell r="G119">
            <v>1399</v>
          </cell>
          <cell r="H119">
            <v>81386</v>
          </cell>
          <cell r="I119">
            <v>35360</v>
          </cell>
          <cell r="J119">
            <v>23817978</v>
          </cell>
          <cell r="K119">
            <v>23817.977999999999</v>
          </cell>
          <cell r="L119">
            <v>230006.50271504943</v>
          </cell>
          <cell r="M119">
            <v>182544843.42464241</v>
          </cell>
          <cell r="N119">
            <v>1998</v>
          </cell>
          <cell r="O119" t="str">
            <v>Desactualizado</v>
          </cell>
          <cell r="P119">
            <v>24289</v>
          </cell>
          <cell r="Q119">
            <v>27410</v>
          </cell>
          <cell r="R119">
            <v>2989</v>
          </cell>
          <cell r="S119">
            <v>1816049</v>
          </cell>
          <cell r="T119">
            <v>296518426</v>
          </cell>
          <cell r="U119">
            <v>296518.42599999998</v>
          </cell>
          <cell r="V119">
            <v>494959.04369901679</v>
          </cell>
          <cell r="W119">
            <v>20377909.493969154</v>
          </cell>
          <cell r="X119">
            <v>25549</v>
          </cell>
          <cell r="Y119">
            <v>28809</v>
          </cell>
          <cell r="Z119">
            <v>84376</v>
          </cell>
          <cell r="AA119">
            <v>1851409</v>
          </cell>
          <cell r="AB119">
            <v>320336405</v>
          </cell>
        </row>
        <row r="120">
          <cell r="B120" t="str">
            <v>CESAR</v>
          </cell>
          <cell r="C120" t="str">
            <v>ASTREA</v>
          </cell>
          <cell r="D120">
            <v>1998</v>
          </cell>
          <cell r="E120" t="str">
            <v>Desactualizado</v>
          </cell>
          <cell r="F120">
            <v>1076</v>
          </cell>
          <cell r="G120">
            <v>1389</v>
          </cell>
          <cell r="H120">
            <v>57461</v>
          </cell>
          <cell r="I120">
            <v>64721</v>
          </cell>
          <cell r="J120">
            <v>14102115</v>
          </cell>
          <cell r="K120">
            <v>14102.115</v>
          </cell>
          <cell r="L120">
            <v>23539.749110004923</v>
          </cell>
          <cell r="M120">
            <v>21877090.250933941</v>
          </cell>
          <cell r="N120">
            <v>1991</v>
          </cell>
          <cell r="O120" t="str">
            <v>Desactualizado</v>
          </cell>
          <cell r="P120">
            <v>1843</v>
          </cell>
          <cell r="Q120">
            <v>2014</v>
          </cell>
          <cell r="R120">
            <v>100</v>
          </cell>
          <cell r="S120">
            <v>106974</v>
          </cell>
          <cell r="T120">
            <v>3101063</v>
          </cell>
          <cell r="U120">
            <v>3101.0630000000001</v>
          </cell>
          <cell r="V120">
            <v>18456.737720134945</v>
          </cell>
          <cell r="W120">
            <v>10014507.715754176</v>
          </cell>
          <cell r="X120">
            <v>2919</v>
          </cell>
          <cell r="Y120">
            <v>3403</v>
          </cell>
          <cell r="Z120">
            <v>57562</v>
          </cell>
          <cell r="AA120">
            <v>171695</v>
          </cell>
          <cell r="AB120">
            <v>17203178</v>
          </cell>
        </row>
        <row r="121">
          <cell r="B121" t="str">
            <v>BOYACA</v>
          </cell>
          <cell r="C121" t="str">
            <v>JERICO</v>
          </cell>
          <cell r="D121">
            <v>1990</v>
          </cell>
          <cell r="E121" t="str">
            <v>Desactualizado</v>
          </cell>
          <cell r="F121">
            <v>5060</v>
          </cell>
          <cell r="G121">
            <v>6410</v>
          </cell>
          <cell r="H121">
            <v>12877</v>
          </cell>
          <cell r="I121">
            <v>51006</v>
          </cell>
          <cell r="J121">
            <v>2713534</v>
          </cell>
          <cell r="K121">
            <v>2713.5340000000001</v>
          </cell>
          <cell r="L121">
            <v>20434.761541062184</v>
          </cell>
          <cell r="M121">
            <v>4038490.4231348187</v>
          </cell>
          <cell r="N121">
            <v>1990</v>
          </cell>
          <cell r="O121" t="str">
            <v>Desactualizado</v>
          </cell>
          <cell r="P121">
            <v>272</v>
          </cell>
          <cell r="Q121">
            <v>432</v>
          </cell>
          <cell r="R121">
            <v>16</v>
          </cell>
          <cell r="S121">
            <v>27899</v>
          </cell>
          <cell r="T121">
            <v>557881</v>
          </cell>
          <cell r="U121">
            <v>557.88099999999997</v>
          </cell>
          <cell r="V121">
            <v>4201.2243824065999</v>
          </cell>
          <cell r="W121">
            <v>15445677.876494853</v>
          </cell>
          <cell r="X121">
            <v>5332</v>
          </cell>
          <cell r="Y121">
            <v>6842</v>
          </cell>
          <cell r="Z121">
            <v>12894</v>
          </cell>
          <cell r="AA121">
            <v>78905</v>
          </cell>
          <cell r="AB121">
            <v>3271415</v>
          </cell>
        </row>
        <row r="122">
          <cell r="B122" t="str">
            <v>BOLIVAR</v>
          </cell>
          <cell r="C122" t="str">
            <v>ARJONA</v>
          </cell>
          <cell r="D122">
            <v>1996</v>
          </cell>
          <cell r="E122" t="str">
            <v>Desactualizado</v>
          </cell>
          <cell r="F122">
            <v>1611</v>
          </cell>
          <cell r="G122">
            <v>2089</v>
          </cell>
          <cell r="H122">
            <v>51253</v>
          </cell>
          <cell r="I122">
            <v>73581</v>
          </cell>
          <cell r="J122">
            <v>38472925</v>
          </cell>
          <cell r="K122">
            <v>38472.925000000003</v>
          </cell>
          <cell r="L122">
            <v>86119.93449121539</v>
          </cell>
          <cell r="M122">
            <v>53457439.162765607</v>
          </cell>
          <cell r="N122">
            <v>1996</v>
          </cell>
          <cell r="O122" t="str">
            <v>Desactualizado</v>
          </cell>
          <cell r="P122">
            <v>10732</v>
          </cell>
          <cell r="Q122">
            <v>11828</v>
          </cell>
          <cell r="R122">
            <v>638</v>
          </cell>
          <cell r="S122">
            <v>567959</v>
          </cell>
          <cell r="T122">
            <v>120404164</v>
          </cell>
          <cell r="U122">
            <v>120404.164</v>
          </cell>
          <cell r="V122">
            <v>269519.37540879863</v>
          </cell>
          <cell r="W122">
            <v>25113620.518896632</v>
          </cell>
          <cell r="X122">
            <v>12343</v>
          </cell>
          <cell r="Y122">
            <v>13917</v>
          </cell>
          <cell r="Z122">
            <v>51891</v>
          </cell>
          <cell r="AA122">
            <v>641540</v>
          </cell>
          <cell r="AB122">
            <v>158877089</v>
          </cell>
        </row>
        <row r="123">
          <cell r="B123" t="str">
            <v>MAGDALENA</v>
          </cell>
          <cell r="C123" t="str">
            <v>PLATO</v>
          </cell>
          <cell r="D123">
            <v>1996</v>
          </cell>
          <cell r="E123" t="str">
            <v>Desactualizado</v>
          </cell>
          <cell r="F123">
            <v>2427</v>
          </cell>
          <cell r="G123">
            <v>3074</v>
          </cell>
          <cell r="H123">
            <v>148216</v>
          </cell>
          <cell r="I123">
            <v>91567</v>
          </cell>
          <cell r="J123">
            <v>77889287</v>
          </cell>
          <cell r="K123">
            <v>77889.286999999997</v>
          </cell>
          <cell r="L123">
            <v>174351.710820206</v>
          </cell>
          <cell r="M123">
            <v>71838364.573632464</v>
          </cell>
          <cell r="N123">
            <v>1996</v>
          </cell>
          <cell r="O123" t="str">
            <v>Desactualizado</v>
          </cell>
          <cell r="P123">
            <v>7355</v>
          </cell>
          <cell r="Q123">
            <v>9822</v>
          </cell>
          <cell r="R123">
            <v>302</v>
          </cell>
          <cell r="S123">
            <v>478363</v>
          </cell>
          <cell r="T123">
            <v>50157917</v>
          </cell>
          <cell r="U123">
            <v>50157.917000000001</v>
          </cell>
          <cell r="V123">
            <v>112276.27029283109</v>
          </cell>
          <cell r="W123">
            <v>15265298.476251677</v>
          </cell>
          <cell r="X123">
            <v>9782</v>
          </cell>
          <cell r="Y123">
            <v>12896</v>
          </cell>
          <cell r="Z123">
            <v>148518</v>
          </cell>
          <cell r="AA123">
            <v>569930</v>
          </cell>
          <cell r="AB123">
            <v>128047205</v>
          </cell>
        </row>
        <row r="124">
          <cell r="B124" t="str">
            <v>CORDOBA</v>
          </cell>
          <cell r="C124" t="str">
            <v>CHINU</v>
          </cell>
          <cell r="D124">
            <v>1993</v>
          </cell>
          <cell r="E124" t="str">
            <v>Desactualizado</v>
          </cell>
          <cell r="F124">
            <v>4472</v>
          </cell>
          <cell r="G124">
            <v>5786</v>
          </cell>
          <cell r="H124">
            <v>61837</v>
          </cell>
          <cell r="I124">
            <v>202145</v>
          </cell>
          <cell r="J124">
            <v>42459125</v>
          </cell>
          <cell r="K124">
            <v>42459.125</v>
          </cell>
          <cell r="L124">
            <v>164786.78074077412</v>
          </cell>
          <cell r="M124">
            <v>36848564.566362724</v>
          </cell>
          <cell r="N124">
            <v>1996</v>
          </cell>
          <cell r="O124" t="str">
            <v>Desactualizado</v>
          </cell>
          <cell r="P124">
            <v>5586</v>
          </cell>
          <cell r="Q124">
            <v>6264</v>
          </cell>
          <cell r="R124">
            <v>404</v>
          </cell>
          <cell r="S124">
            <v>302788</v>
          </cell>
          <cell r="T124">
            <v>33338865</v>
          </cell>
          <cell r="U124">
            <v>33338.864999999998</v>
          </cell>
          <cell r="V124">
            <v>74627.569123259367</v>
          </cell>
          <cell r="W124">
            <v>13359751.006670134</v>
          </cell>
          <cell r="X124">
            <v>10058</v>
          </cell>
          <cell r="Y124">
            <v>12050</v>
          </cell>
          <cell r="Z124">
            <v>62242</v>
          </cell>
          <cell r="AA124">
            <v>504933</v>
          </cell>
          <cell r="AB124">
            <v>75797990</v>
          </cell>
        </row>
        <row r="125">
          <cell r="B125" t="str">
            <v>NARINO</v>
          </cell>
          <cell r="C125" t="str">
            <v>FUNES</v>
          </cell>
          <cell r="D125">
            <v>1998</v>
          </cell>
          <cell r="E125" t="str">
            <v>Desactualizado</v>
          </cell>
          <cell r="F125">
            <v>3209</v>
          </cell>
          <cell r="G125">
            <v>4198</v>
          </cell>
          <cell r="H125">
            <v>33442</v>
          </cell>
          <cell r="I125">
            <v>118114</v>
          </cell>
          <cell r="J125">
            <v>6752919</v>
          </cell>
          <cell r="K125">
            <v>6752.9189999999999</v>
          </cell>
          <cell r="L125">
            <v>11272.2112264852</v>
          </cell>
          <cell r="M125">
            <v>3512686.577278031</v>
          </cell>
          <cell r="N125">
            <v>2004</v>
          </cell>
          <cell r="O125" t="str">
            <v>Actualizado</v>
          </cell>
          <cell r="P125">
            <v>767</v>
          </cell>
          <cell r="Q125">
            <v>1013</v>
          </cell>
          <cell r="R125">
            <v>57</v>
          </cell>
          <cell r="S125">
            <v>58576</v>
          </cell>
          <cell r="T125">
            <v>3626780</v>
          </cell>
          <cell r="U125">
            <v>3626.78</v>
          </cell>
          <cell r="V125">
            <v>3808.1189999800358</v>
          </cell>
          <cell r="W125">
            <v>4964953.0638592383</v>
          </cell>
          <cell r="X125">
            <v>3976</v>
          </cell>
          <cell r="Y125">
            <v>5211</v>
          </cell>
          <cell r="Z125">
            <v>33500</v>
          </cell>
          <cell r="AA125">
            <v>176690</v>
          </cell>
          <cell r="AB125">
            <v>10379700</v>
          </cell>
        </row>
        <row r="126">
          <cell r="B126" t="str">
            <v>PUTUMAYO</v>
          </cell>
          <cell r="C126" t="str">
            <v>SAN FRANCISCO</v>
          </cell>
          <cell r="D126">
            <v>0</v>
          </cell>
          <cell r="E126" t="str">
            <v>Sin Formar</v>
          </cell>
          <cell r="F126">
            <v>1701</v>
          </cell>
          <cell r="G126">
            <v>2050</v>
          </cell>
          <cell r="H126">
            <v>28284</v>
          </cell>
          <cell r="I126">
            <v>3320</v>
          </cell>
          <cell r="J126">
            <v>3648644</v>
          </cell>
          <cell r="K126">
            <v>3648.6439999999998</v>
          </cell>
          <cell r="L126">
            <v>35234.386650800028</v>
          </cell>
          <cell r="M126">
            <v>20713925.13274546</v>
          </cell>
          <cell r="N126">
            <v>2004</v>
          </cell>
          <cell r="O126" t="str">
            <v>Actualizado</v>
          </cell>
          <cell r="P126">
            <v>1298</v>
          </cell>
          <cell r="Q126">
            <v>1475</v>
          </cell>
          <cell r="R126">
            <v>50</v>
          </cell>
          <cell r="S126">
            <v>93621</v>
          </cell>
          <cell r="T126">
            <v>5968704</v>
          </cell>
          <cell r="U126">
            <v>5968.7039999999997</v>
          </cell>
          <cell r="V126">
            <v>6267.1391999671432</v>
          </cell>
          <cell r="W126">
            <v>4828304.4683876298</v>
          </cell>
          <cell r="X126">
            <v>2999</v>
          </cell>
          <cell r="Y126">
            <v>3525</v>
          </cell>
          <cell r="Z126">
            <v>28334</v>
          </cell>
          <cell r="AA126">
            <v>96941</v>
          </cell>
          <cell r="AB126">
            <v>9617348</v>
          </cell>
        </row>
        <row r="127">
          <cell r="B127" t="str">
            <v>NORTE DE SANTANDER</v>
          </cell>
          <cell r="C127" t="str">
            <v>TOLEDO</v>
          </cell>
          <cell r="D127">
            <v>0</v>
          </cell>
          <cell r="E127" t="str">
            <v>Sin Formar</v>
          </cell>
          <cell r="F127">
            <v>4507</v>
          </cell>
          <cell r="G127">
            <v>6255</v>
          </cell>
          <cell r="H127">
            <v>233809</v>
          </cell>
          <cell r="I127">
            <v>109642</v>
          </cell>
          <cell r="J127">
            <v>8532343</v>
          </cell>
          <cell r="K127">
            <v>8532.3430000000008</v>
          </cell>
          <cell r="L127">
            <v>82395.507015550742</v>
          </cell>
          <cell r="M127">
            <v>18281674.509773847</v>
          </cell>
          <cell r="N127">
            <v>2005</v>
          </cell>
          <cell r="O127" t="str">
            <v>Actualizado</v>
          </cell>
          <cell r="P127">
            <v>2248</v>
          </cell>
          <cell r="Q127">
            <v>2954</v>
          </cell>
          <cell r="R127">
            <v>100</v>
          </cell>
          <cell r="S127">
            <v>238817</v>
          </cell>
          <cell r="T127">
            <v>18118407</v>
          </cell>
          <cell r="U127">
            <v>18118.406999999999</v>
          </cell>
          <cell r="V127">
            <v>18118.406999999999</v>
          </cell>
          <cell r="W127">
            <v>8059789.5907473313</v>
          </cell>
          <cell r="X127">
            <v>6755</v>
          </cell>
          <cell r="Y127">
            <v>9209</v>
          </cell>
          <cell r="Z127">
            <v>233910</v>
          </cell>
          <cell r="AA127">
            <v>348459</v>
          </cell>
          <cell r="AB127">
            <v>26650750</v>
          </cell>
        </row>
        <row r="128">
          <cell r="B128" t="str">
            <v>HUILA</v>
          </cell>
          <cell r="C128" t="str">
            <v>COLOMBIA</v>
          </cell>
          <cell r="D128">
            <v>0</v>
          </cell>
          <cell r="E128" t="str">
            <v>Sin Formar</v>
          </cell>
          <cell r="F128">
            <v>3652</v>
          </cell>
          <cell r="G128">
            <v>4553</v>
          </cell>
          <cell r="H128">
            <v>142125</v>
          </cell>
          <cell r="I128">
            <v>213</v>
          </cell>
          <cell r="J128">
            <v>4146535</v>
          </cell>
          <cell r="K128">
            <v>4146.5349999999999</v>
          </cell>
          <cell r="L128">
            <v>40042.442466591725</v>
          </cell>
          <cell r="M128">
            <v>10964524.224148884</v>
          </cell>
          <cell r="N128">
            <v>2004</v>
          </cell>
          <cell r="O128" t="str">
            <v>Actualizado</v>
          </cell>
          <cell r="P128">
            <v>1104</v>
          </cell>
          <cell r="Q128">
            <v>1216</v>
          </cell>
          <cell r="R128">
            <v>75</v>
          </cell>
          <cell r="S128">
            <v>73868</v>
          </cell>
          <cell r="T128">
            <v>2445914</v>
          </cell>
          <cell r="U128">
            <v>2445.9140000000002</v>
          </cell>
          <cell r="V128">
            <v>2568.2096999865362</v>
          </cell>
          <cell r="W128">
            <v>2326276.9021617174</v>
          </cell>
          <cell r="X128">
            <v>4756</v>
          </cell>
          <cell r="Y128">
            <v>5769</v>
          </cell>
          <cell r="Z128">
            <v>142201</v>
          </cell>
          <cell r="AA128">
            <v>74081</v>
          </cell>
          <cell r="AB128">
            <v>6592450</v>
          </cell>
        </row>
        <row r="129">
          <cell r="B129" t="str">
            <v>TOLIMA</v>
          </cell>
          <cell r="C129" t="str">
            <v>VILLARICA</v>
          </cell>
          <cell r="D129">
            <v>0</v>
          </cell>
          <cell r="E129" t="str">
            <v>Sin Formar</v>
          </cell>
          <cell r="F129">
            <v>2816</v>
          </cell>
          <cell r="G129">
            <v>3636</v>
          </cell>
          <cell r="H129">
            <v>43047</v>
          </cell>
          <cell r="I129">
            <v>12017</v>
          </cell>
          <cell r="J129">
            <v>4702316</v>
          </cell>
          <cell r="K129">
            <v>4702.3159999999998</v>
          </cell>
          <cell r="L129">
            <v>45409.532993145782</v>
          </cell>
          <cell r="M129">
            <v>16125544.386770518</v>
          </cell>
          <cell r="N129">
            <v>2005</v>
          </cell>
          <cell r="O129" t="str">
            <v>Actualizado</v>
          </cell>
          <cell r="P129">
            <v>1131</v>
          </cell>
          <cell r="Q129">
            <v>1324</v>
          </cell>
          <cell r="R129">
            <v>44</v>
          </cell>
          <cell r="S129">
            <v>91372</v>
          </cell>
          <cell r="T129">
            <v>5096898</v>
          </cell>
          <cell r="U129">
            <v>5096.8980000000001</v>
          </cell>
          <cell r="V129">
            <v>5096.8980000000001</v>
          </cell>
          <cell r="W129">
            <v>4506541.1140583558</v>
          </cell>
          <cell r="X129">
            <v>3947</v>
          </cell>
          <cell r="Y129">
            <v>4960</v>
          </cell>
          <cell r="Z129">
            <v>43091</v>
          </cell>
          <cell r="AA129">
            <v>103389</v>
          </cell>
          <cell r="AB129">
            <v>9799214</v>
          </cell>
        </row>
        <row r="130">
          <cell r="B130" t="str">
            <v>CESAR</v>
          </cell>
          <cell r="C130" t="str">
            <v>CODAZZI</v>
          </cell>
          <cell r="D130">
            <v>2006</v>
          </cell>
          <cell r="E130" t="str">
            <v>Actualizado</v>
          </cell>
          <cell r="F130">
            <v>1733</v>
          </cell>
          <cell r="G130">
            <v>2267</v>
          </cell>
          <cell r="H130">
            <v>148555</v>
          </cell>
          <cell r="I130">
            <v>153636</v>
          </cell>
          <cell r="J130">
            <v>88821951</v>
          </cell>
          <cell r="K130">
            <v>88821.951000000001</v>
          </cell>
          <cell r="L130">
            <v>88821.951000000001</v>
          </cell>
          <cell r="M130">
            <v>51253289.671090595</v>
          </cell>
          <cell r="N130">
            <v>2006</v>
          </cell>
          <cell r="O130" t="str">
            <v>Actualizado</v>
          </cell>
          <cell r="P130">
            <v>12486</v>
          </cell>
          <cell r="Q130">
            <v>13476</v>
          </cell>
          <cell r="R130">
            <v>1000</v>
          </cell>
          <cell r="S130">
            <v>854393</v>
          </cell>
          <cell r="T130">
            <v>92158399</v>
          </cell>
          <cell r="U130">
            <v>92158.399000000005</v>
          </cell>
          <cell r="V130">
            <v>92158.399000000005</v>
          </cell>
          <cell r="W130">
            <v>7380938.571199744</v>
          </cell>
          <cell r="X130">
            <v>14219</v>
          </cell>
          <cell r="Y130">
            <v>15743</v>
          </cell>
          <cell r="Z130">
            <v>149556</v>
          </cell>
          <cell r="AA130">
            <v>1008029</v>
          </cell>
          <cell r="AB130">
            <v>180980351</v>
          </cell>
        </row>
        <row r="131">
          <cell r="B131" t="str">
            <v>CORDOBA</v>
          </cell>
          <cell r="C131" t="str">
            <v>COTORRA</v>
          </cell>
          <cell r="D131">
            <v>2006</v>
          </cell>
          <cell r="E131" t="str">
            <v>Actualizado</v>
          </cell>
          <cell r="F131">
            <v>1675</v>
          </cell>
          <cell r="G131">
            <v>1986</v>
          </cell>
          <cell r="H131">
            <v>8148</v>
          </cell>
          <cell r="I131">
            <v>51757</v>
          </cell>
          <cell r="J131">
            <v>37544384</v>
          </cell>
          <cell r="K131">
            <v>37544.383999999998</v>
          </cell>
          <cell r="L131">
            <v>37544.383999999998</v>
          </cell>
          <cell r="M131">
            <v>22414557.611940298</v>
          </cell>
          <cell r="N131">
            <v>2006</v>
          </cell>
          <cell r="O131" t="str">
            <v>Actualizado</v>
          </cell>
          <cell r="P131">
            <v>1750</v>
          </cell>
          <cell r="Q131">
            <v>1857</v>
          </cell>
          <cell r="R131">
            <v>257</v>
          </cell>
          <cell r="S131">
            <v>89557</v>
          </cell>
          <cell r="T131">
            <v>14418618</v>
          </cell>
          <cell r="U131">
            <v>14418.618</v>
          </cell>
          <cell r="V131">
            <v>14418.618</v>
          </cell>
          <cell r="W131">
            <v>8239210.2857142854</v>
          </cell>
          <cell r="X131">
            <v>3425</v>
          </cell>
          <cell r="Y131">
            <v>3843</v>
          </cell>
          <cell r="Z131">
            <v>8406</v>
          </cell>
          <cell r="AA131">
            <v>141314</v>
          </cell>
          <cell r="AB131">
            <v>51963002</v>
          </cell>
        </row>
        <row r="132">
          <cell r="B132" t="str">
            <v>HUILA</v>
          </cell>
          <cell r="C132" t="str">
            <v>TELLO</v>
          </cell>
          <cell r="D132">
            <v>1991</v>
          </cell>
          <cell r="E132" t="str">
            <v>Desactualizado</v>
          </cell>
          <cell r="F132">
            <v>2499</v>
          </cell>
          <cell r="G132">
            <v>3493</v>
          </cell>
          <cell r="H132">
            <v>57847</v>
          </cell>
          <cell r="I132">
            <v>89449</v>
          </cell>
          <cell r="J132">
            <v>21378275</v>
          </cell>
          <cell r="K132">
            <v>21378.275000000001</v>
          </cell>
          <cell r="L132">
            <v>127238.05178544192</v>
          </cell>
          <cell r="M132">
            <v>50915586.948956348</v>
          </cell>
          <cell r="N132">
            <v>2004</v>
          </cell>
          <cell r="O132" t="str">
            <v>Actualizado</v>
          </cell>
          <cell r="P132">
            <v>2110</v>
          </cell>
          <cell r="Q132">
            <v>2315</v>
          </cell>
          <cell r="R132">
            <v>63</v>
          </cell>
          <cell r="S132">
            <v>129702</v>
          </cell>
          <cell r="T132">
            <v>6853070</v>
          </cell>
          <cell r="U132">
            <v>6853.07</v>
          </cell>
          <cell r="V132">
            <v>7195.7234999622751</v>
          </cell>
          <cell r="W132">
            <v>3410295.4976124531</v>
          </cell>
          <cell r="X132">
            <v>4609</v>
          </cell>
          <cell r="Y132">
            <v>5808</v>
          </cell>
          <cell r="Z132">
            <v>57911</v>
          </cell>
          <cell r="AA132">
            <v>219151</v>
          </cell>
          <cell r="AB132">
            <v>28231345</v>
          </cell>
        </row>
        <row r="133">
          <cell r="B133" t="str">
            <v>ARAUCA</v>
          </cell>
          <cell r="C133" t="str">
            <v>TAME</v>
          </cell>
          <cell r="D133">
            <v>0</v>
          </cell>
          <cell r="E133" t="str">
            <v>Sin Formar</v>
          </cell>
          <cell r="F133">
            <v>5101</v>
          </cell>
          <cell r="G133">
            <v>5978</v>
          </cell>
          <cell r="H133">
            <v>885303</v>
          </cell>
          <cell r="I133">
            <v>13457</v>
          </cell>
          <cell r="J133">
            <v>12578552</v>
          </cell>
          <cell r="K133">
            <v>12578.552</v>
          </cell>
          <cell r="L133">
            <v>121469.11693089105</v>
          </cell>
          <cell r="M133">
            <v>23812804.730619691</v>
          </cell>
          <cell r="N133">
            <v>2005</v>
          </cell>
          <cell r="O133" t="str">
            <v>Actualizado</v>
          </cell>
          <cell r="P133">
            <v>10966</v>
          </cell>
          <cell r="Q133">
            <v>11998</v>
          </cell>
          <cell r="R133">
            <v>895</v>
          </cell>
          <cell r="S133">
            <v>739044</v>
          </cell>
          <cell r="T133">
            <v>110324420</v>
          </cell>
          <cell r="U133">
            <v>110324.42</v>
          </cell>
          <cell r="V133">
            <v>110324.42</v>
          </cell>
          <cell r="W133">
            <v>10060589.093561919</v>
          </cell>
          <cell r="X133">
            <v>16067</v>
          </cell>
          <cell r="Y133">
            <v>17976</v>
          </cell>
          <cell r="Z133">
            <v>886198</v>
          </cell>
          <cell r="AA133">
            <v>752501</v>
          </cell>
          <cell r="AB133">
            <v>122902972</v>
          </cell>
        </row>
        <row r="134">
          <cell r="B134" t="str">
            <v>CHOCO</v>
          </cell>
          <cell r="C134" t="str">
            <v>MEDIO SAN JUAN</v>
          </cell>
          <cell r="D134">
            <v>0</v>
          </cell>
          <cell r="E134" t="str">
            <v>Sin Formar</v>
          </cell>
          <cell r="F134">
            <v>2</v>
          </cell>
          <cell r="G134">
            <v>2</v>
          </cell>
          <cell r="H134">
            <v>1949</v>
          </cell>
          <cell r="I134">
            <v>0</v>
          </cell>
          <cell r="J134">
            <v>2169957</v>
          </cell>
          <cell r="K134">
            <v>2169.9569999999999</v>
          </cell>
          <cell r="L134">
            <v>20954.936670612446</v>
          </cell>
          <cell r="M134">
            <v>10477468335.306223</v>
          </cell>
          <cell r="N134">
            <v>0</v>
          </cell>
          <cell r="O134" t="str">
            <v xml:space="preserve">Sin Formar </v>
          </cell>
          <cell r="P134">
            <v>1156</v>
          </cell>
          <cell r="Q134">
            <v>1158</v>
          </cell>
          <cell r="R134">
            <v>14</v>
          </cell>
          <cell r="S134">
            <v>59567</v>
          </cell>
          <cell r="T134">
            <v>2225057</v>
          </cell>
          <cell r="U134">
            <v>2225.0569999999998</v>
          </cell>
          <cell r="V134">
            <v>21487.028786055631</v>
          </cell>
          <cell r="W134">
            <v>18587395.143646739</v>
          </cell>
          <cell r="X134">
            <v>1158</v>
          </cell>
          <cell r="Y134">
            <v>1160</v>
          </cell>
          <cell r="Z134">
            <v>1964</v>
          </cell>
          <cell r="AA134">
            <v>59567</v>
          </cell>
          <cell r="AB134">
            <v>4395014</v>
          </cell>
        </row>
        <row r="135">
          <cell r="B135" t="str">
            <v>CESAR</v>
          </cell>
          <cell r="C135" t="str">
            <v>MANAURE</v>
          </cell>
          <cell r="D135">
            <v>2001</v>
          </cell>
          <cell r="E135" t="str">
            <v>Desactualizado</v>
          </cell>
          <cell r="F135">
            <v>318</v>
          </cell>
          <cell r="G135">
            <v>419</v>
          </cell>
          <cell r="H135">
            <v>13746</v>
          </cell>
          <cell r="I135">
            <v>21568</v>
          </cell>
          <cell r="J135">
            <v>2113336</v>
          </cell>
          <cell r="K135">
            <v>2113.3359999999998</v>
          </cell>
          <cell r="L135">
            <v>2638.2337569769984</v>
          </cell>
          <cell r="M135">
            <v>8296332.5691100573</v>
          </cell>
          <cell r="N135">
            <v>2001</v>
          </cell>
          <cell r="O135" t="str">
            <v>Desactualizado</v>
          </cell>
          <cell r="P135">
            <v>1127</v>
          </cell>
          <cell r="Q135">
            <v>1220</v>
          </cell>
          <cell r="R135">
            <v>178</v>
          </cell>
          <cell r="S135">
            <v>82294</v>
          </cell>
          <cell r="T135">
            <v>5805111</v>
          </cell>
          <cell r="U135">
            <v>5805.1109999999999</v>
          </cell>
          <cell r="V135">
            <v>7246.9497529964483</v>
          </cell>
          <cell r="W135">
            <v>6430301.4667226691</v>
          </cell>
          <cell r="X135">
            <v>1445</v>
          </cell>
          <cell r="Y135">
            <v>1639</v>
          </cell>
          <cell r="Z135">
            <v>13925</v>
          </cell>
          <cell r="AA135">
            <v>103862</v>
          </cell>
          <cell r="AB135">
            <v>7918448</v>
          </cell>
        </row>
        <row r="136">
          <cell r="B136" t="str">
            <v>CORDOBA</v>
          </cell>
          <cell r="C136" t="str">
            <v>BUENAVISTA</v>
          </cell>
          <cell r="D136">
            <v>1993</v>
          </cell>
          <cell r="E136" t="str">
            <v>Desactualizado</v>
          </cell>
          <cell r="F136">
            <v>1667</v>
          </cell>
          <cell r="G136">
            <v>2142</v>
          </cell>
          <cell r="H136">
            <v>82092</v>
          </cell>
          <cell r="I136">
            <v>135091</v>
          </cell>
          <cell r="J136">
            <v>64939463</v>
          </cell>
          <cell r="K136">
            <v>64939.463000000003</v>
          </cell>
          <cell r="L136">
            <v>252034.51674533129</v>
          </cell>
          <cell r="M136">
            <v>151190471.95280823</v>
          </cell>
          <cell r="N136">
            <v>1996</v>
          </cell>
          <cell r="O136" t="str">
            <v>Desactualizado</v>
          </cell>
          <cell r="P136">
            <v>1992</v>
          </cell>
          <cell r="Q136">
            <v>2244</v>
          </cell>
          <cell r="R136">
            <v>244</v>
          </cell>
          <cell r="S136">
            <v>101452</v>
          </cell>
          <cell r="T136">
            <v>6681912</v>
          </cell>
          <cell r="U136">
            <v>6681.9120000000003</v>
          </cell>
          <cell r="V136">
            <v>14957.16334840842</v>
          </cell>
          <cell r="W136">
            <v>7508616.1387592461</v>
          </cell>
          <cell r="X136">
            <v>3659</v>
          </cell>
          <cell r="Y136">
            <v>4386</v>
          </cell>
          <cell r="Z136">
            <v>82336</v>
          </cell>
          <cell r="AA136">
            <v>236543</v>
          </cell>
          <cell r="AB136">
            <v>71621376</v>
          </cell>
        </row>
        <row r="137">
          <cell r="B137" t="str">
            <v>BOYACA</v>
          </cell>
          <cell r="C137" t="str">
            <v>SAN PABLO BORBUR</v>
          </cell>
          <cell r="D137">
            <v>1994</v>
          </cell>
          <cell r="E137" t="str">
            <v>Desactualizado</v>
          </cell>
          <cell r="F137">
            <v>1665</v>
          </cell>
          <cell r="G137">
            <v>2366</v>
          </cell>
          <cell r="H137">
            <v>17245</v>
          </cell>
          <cell r="I137">
            <v>52515</v>
          </cell>
          <cell r="J137">
            <v>3335995</v>
          </cell>
          <cell r="K137">
            <v>3335.9949999999999</v>
          </cell>
          <cell r="L137">
            <v>10372.264414388605</v>
          </cell>
          <cell r="M137">
            <v>6229588.2368700327</v>
          </cell>
          <cell r="N137">
            <v>1994</v>
          </cell>
          <cell r="O137" t="str">
            <v>Desactualizado</v>
          </cell>
          <cell r="P137">
            <v>422</v>
          </cell>
          <cell r="Q137">
            <v>578</v>
          </cell>
          <cell r="R137">
            <v>125</v>
          </cell>
          <cell r="S137">
            <v>29526</v>
          </cell>
          <cell r="T137">
            <v>4256620</v>
          </cell>
          <cell r="U137">
            <v>4256.62</v>
          </cell>
          <cell r="V137">
            <v>13234.668562625189</v>
          </cell>
          <cell r="W137">
            <v>31361773.845083386</v>
          </cell>
          <cell r="X137">
            <v>2087</v>
          </cell>
          <cell r="Y137">
            <v>2944</v>
          </cell>
          <cell r="Z137">
            <v>17370</v>
          </cell>
          <cell r="AA137">
            <v>82041</v>
          </cell>
          <cell r="AB137">
            <v>7592615</v>
          </cell>
        </row>
        <row r="138">
          <cell r="B138" t="str">
            <v>BOYACA</v>
          </cell>
          <cell r="C138" t="str">
            <v>TUTASA</v>
          </cell>
          <cell r="D138">
            <v>1994</v>
          </cell>
          <cell r="E138" t="str">
            <v>Desactualizado</v>
          </cell>
          <cell r="F138">
            <v>1419</v>
          </cell>
          <cell r="G138">
            <v>2441</v>
          </cell>
          <cell r="H138">
            <v>19601</v>
          </cell>
          <cell r="I138">
            <v>22164</v>
          </cell>
          <cell r="J138">
            <v>5261149</v>
          </cell>
          <cell r="K138">
            <v>5261.1490000000003</v>
          </cell>
          <cell r="L138">
            <v>16357.946744972998</v>
          </cell>
          <cell r="M138">
            <v>11527798.974610992</v>
          </cell>
          <cell r="N138">
            <v>1994</v>
          </cell>
          <cell r="O138" t="str">
            <v>Desactualizado</v>
          </cell>
          <cell r="P138">
            <v>119</v>
          </cell>
          <cell r="Q138">
            <v>168</v>
          </cell>
          <cell r="R138">
            <v>11</v>
          </cell>
          <cell r="S138">
            <v>11001</v>
          </cell>
          <cell r="T138">
            <v>512152</v>
          </cell>
          <cell r="U138">
            <v>512.15200000000004</v>
          </cell>
          <cell r="V138">
            <v>1592.3812728610064</v>
          </cell>
          <cell r="W138">
            <v>13381355.234126106</v>
          </cell>
          <cell r="X138">
            <v>1538</v>
          </cell>
          <cell r="Y138">
            <v>2609</v>
          </cell>
          <cell r="Z138">
            <v>19612</v>
          </cell>
          <cell r="AA138">
            <v>33165</v>
          </cell>
          <cell r="AB138">
            <v>5773302</v>
          </cell>
        </row>
        <row r="139">
          <cell r="B139" t="str">
            <v>BOLIVAR</v>
          </cell>
          <cell r="C139" t="str">
            <v>MARGARITA</v>
          </cell>
          <cell r="D139">
            <v>1999</v>
          </cell>
          <cell r="E139" t="str">
            <v>Desactualizado</v>
          </cell>
          <cell r="F139">
            <v>1410</v>
          </cell>
          <cell r="G139">
            <v>1931</v>
          </cell>
          <cell r="H139">
            <v>30195</v>
          </cell>
          <cell r="I139">
            <v>27609</v>
          </cell>
          <cell r="J139">
            <v>13207176</v>
          </cell>
          <cell r="K139">
            <v>13207.175999999999</v>
          </cell>
          <cell r="L139">
            <v>19574.950819477697</v>
          </cell>
          <cell r="M139">
            <v>13882943.843601203</v>
          </cell>
          <cell r="N139">
            <v>1999</v>
          </cell>
          <cell r="O139" t="str">
            <v>Desactualizado</v>
          </cell>
          <cell r="P139">
            <v>1536</v>
          </cell>
          <cell r="Q139">
            <v>1775</v>
          </cell>
          <cell r="R139">
            <v>458</v>
          </cell>
          <cell r="S139">
            <v>83044</v>
          </cell>
          <cell r="T139">
            <v>3169277</v>
          </cell>
          <cell r="U139">
            <v>3169.277</v>
          </cell>
          <cell r="V139">
            <v>4697.3282864029243</v>
          </cell>
          <cell r="W139">
            <v>3058156.4364602375</v>
          </cell>
          <cell r="X139">
            <v>2946</v>
          </cell>
          <cell r="Y139">
            <v>3706</v>
          </cell>
          <cell r="Z139">
            <v>30653</v>
          </cell>
          <cell r="AA139">
            <v>110653</v>
          </cell>
          <cell r="AB139">
            <v>16376453</v>
          </cell>
        </row>
        <row r="140">
          <cell r="B140" t="str">
            <v>NARINO</v>
          </cell>
          <cell r="C140" t="str">
            <v>EL PENOL</v>
          </cell>
          <cell r="D140">
            <v>1992</v>
          </cell>
          <cell r="E140" t="str">
            <v>Desactualizado</v>
          </cell>
          <cell r="F140">
            <v>3090</v>
          </cell>
          <cell r="G140">
            <v>3670</v>
          </cell>
          <cell r="H140">
            <v>11742</v>
          </cell>
          <cell r="I140">
            <v>59709</v>
          </cell>
          <cell r="J140">
            <v>4381058</v>
          </cell>
          <cell r="K140">
            <v>4381.058</v>
          </cell>
          <cell r="L140">
            <v>21132.768701256882</v>
          </cell>
          <cell r="M140">
            <v>6839083.7220896054</v>
          </cell>
          <cell r="N140">
            <v>1992</v>
          </cell>
          <cell r="O140" t="str">
            <v>Desactualizado</v>
          </cell>
          <cell r="P140">
            <v>393</v>
          </cell>
          <cell r="Q140">
            <v>421</v>
          </cell>
          <cell r="R140">
            <v>28</v>
          </cell>
          <cell r="S140">
            <v>15527</v>
          </cell>
          <cell r="T140">
            <v>696157</v>
          </cell>
          <cell r="U140">
            <v>696.15700000000004</v>
          </cell>
          <cell r="V140">
            <v>3358.0301517945868</v>
          </cell>
          <cell r="W140">
            <v>8544605.9842101447</v>
          </cell>
          <cell r="X140">
            <v>3483</v>
          </cell>
          <cell r="Y140">
            <v>4091</v>
          </cell>
          <cell r="Z140">
            <v>11771</v>
          </cell>
          <cell r="AA140">
            <v>75236</v>
          </cell>
          <cell r="AB140">
            <v>5077215</v>
          </cell>
        </row>
        <row r="141">
          <cell r="B141" t="str">
            <v>CORDOBA</v>
          </cell>
          <cell r="C141" t="str">
            <v>CERETE</v>
          </cell>
          <cell r="D141">
            <v>1993</v>
          </cell>
          <cell r="E141" t="str">
            <v>Desactualizado</v>
          </cell>
          <cell r="F141">
            <v>4776</v>
          </cell>
          <cell r="G141">
            <v>5601</v>
          </cell>
          <cell r="H141">
            <v>26642</v>
          </cell>
          <cell r="I141">
            <v>239481</v>
          </cell>
          <cell r="J141">
            <v>65309803</v>
          </cell>
          <cell r="K141">
            <v>65309.803</v>
          </cell>
          <cell r="L141">
            <v>253471.83172484484</v>
          </cell>
          <cell r="M141">
            <v>53071991.56717857</v>
          </cell>
          <cell r="N141">
            <v>1997</v>
          </cell>
          <cell r="O141" t="str">
            <v>Desactualizado</v>
          </cell>
          <cell r="P141">
            <v>12498</v>
          </cell>
          <cell r="Q141">
            <v>14680</v>
          </cell>
          <cell r="R141">
            <v>1011</v>
          </cell>
          <cell r="S141">
            <v>821356</v>
          </cell>
          <cell r="T141">
            <v>135973403</v>
          </cell>
          <cell r="U141">
            <v>135973.40299999999</v>
          </cell>
          <cell r="V141">
            <v>260502.23277833164</v>
          </cell>
          <cell r="W141">
            <v>20843513.584440041</v>
          </cell>
          <cell r="X141">
            <v>17274</v>
          </cell>
          <cell r="Y141">
            <v>20281</v>
          </cell>
          <cell r="Z141">
            <v>27653</v>
          </cell>
          <cell r="AA141">
            <v>1060837</v>
          </cell>
          <cell r="AB141">
            <v>201283207</v>
          </cell>
        </row>
        <row r="142">
          <cell r="B142" t="str">
            <v>SANTANDER</v>
          </cell>
          <cell r="C142" t="str">
            <v>EL PENON</v>
          </cell>
          <cell r="D142">
            <v>1995</v>
          </cell>
          <cell r="E142" t="str">
            <v>Desactualizado</v>
          </cell>
          <cell r="F142">
            <v>2226</v>
          </cell>
          <cell r="G142">
            <v>3214</v>
          </cell>
          <cell r="H142">
            <v>30819</v>
          </cell>
          <cell r="I142">
            <v>18864</v>
          </cell>
          <cell r="J142">
            <v>2861317</v>
          </cell>
          <cell r="K142">
            <v>2861.317</v>
          </cell>
          <cell r="L142">
            <v>7485.3391014498829</v>
          </cell>
          <cell r="M142">
            <v>3362686.0294024628</v>
          </cell>
          <cell r="N142">
            <v>1995</v>
          </cell>
          <cell r="O142" t="str">
            <v>Desactualizado</v>
          </cell>
          <cell r="P142">
            <v>151</v>
          </cell>
          <cell r="Q142">
            <v>182</v>
          </cell>
          <cell r="R142">
            <v>10</v>
          </cell>
          <cell r="S142">
            <v>11122</v>
          </cell>
          <cell r="T142">
            <v>261595</v>
          </cell>
          <cell r="U142">
            <v>261.59500000000003</v>
          </cell>
          <cell r="V142">
            <v>684.34475531504631</v>
          </cell>
          <cell r="W142">
            <v>4532084.4722850751</v>
          </cell>
          <cell r="X142">
            <v>2377</v>
          </cell>
          <cell r="Y142">
            <v>3396</v>
          </cell>
          <cell r="Z142">
            <v>30830</v>
          </cell>
          <cell r="AA142">
            <v>29986</v>
          </cell>
          <cell r="AB142">
            <v>3122912</v>
          </cell>
        </row>
        <row r="143">
          <cell r="B143" t="str">
            <v>NARINO</v>
          </cell>
          <cell r="C143" t="str">
            <v>CORDOBA</v>
          </cell>
          <cell r="D143">
            <v>1993</v>
          </cell>
          <cell r="E143" t="str">
            <v>Desactualizado</v>
          </cell>
          <cell r="F143">
            <v>5344</v>
          </cell>
          <cell r="G143">
            <v>6911</v>
          </cell>
          <cell r="H143">
            <v>49985</v>
          </cell>
          <cell r="I143">
            <v>159072</v>
          </cell>
          <cell r="J143">
            <v>6567906</v>
          </cell>
          <cell r="K143">
            <v>6567.9059999999999</v>
          </cell>
          <cell r="L143">
            <v>25490.494350696459</v>
          </cell>
          <cell r="M143">
            <v>4769927.8350854153</v>
          </cell>
          <cell r="N143">
            <v>1998</v>
          </cell>
          <cell r="O143" t="str">
            <v>Desactualizado</v>
          </cell>
          <cell r="P143">
            <v>915</v>
          </cell>
          <cell r="Q143">
            <v>1198</v>
          </cell>
          <cell r="R143">
            <v>39</v>
          </cell>
          <cell r="S143">
            <v>67487</v>
          </cell>
          <cell r="T143">
            <v>3440106</v>
          </cell>
          <cell r="U143">
            <v>3440.1060000000002</v>
          </cell>
          <cell r="V143">
            <v>5742.3466020396654</v>
          </cell>
          <cell r="W143">
            <v>6275788.6361089237</v>
          </cell>
          <cell r="X143">
            <v>6259</v>
          </cell>
          <cell r="Y143">
            <v>8109</v>
          </cell>
          <cell r="Z143">
            <v>50025</v>
          </cell>
          <cell r="AA143">
            <v>226559</v>
          </cell>
          <cell r="AB143">
            <v>10008012</v>
          </cell>
        </row>
        <row r="144">
          <cell r="B144" t="str">
            <v>CORDOBA</v>
          </cell>
          <cell r="C144" t="str">
            <v>MONITOS</v>
          </cell>
          <cell r="D144">
            <v>1996</v>
          </cell>
          <cell r="E144" t="str">
            <v>Desactualizado</v>
          </cell>
          <cell r="F144">
            <v>1956</v>
          </cell>
          <cell r="G144">
            <v>2281</v>
          </cell>
          <cell r="H144">
            <v>16889</v>
          </cell>
          <cell r="I144">
            <v>44645</v>
          </cell>
          <cell r="J144">
            <v>22666039</v>
          </cell>
          <cell r="K144">
            <v>22666.039000000001</v>
          </cell>
          <cell r="L144">
            <v>50736.921974488112</v>
          </cell>
          <cell r="M144">
            <v>25939121.663848728</v>
          </cell>
          <cell r="N144">
            <v>1996</v>
          </cell>
          <cell r="O144" t="str">
            <v>Desactualizado</v>
          </cell>
          <cell r="P144">
            <v>1868</v>
          </cell>
          <cell r="Q144">
            <v>2080</v>
          </cell>
          <cell r="R144">
            <v>284</v>
          </cell>
          <cell r="S144">
            <v>75387</v>
          </cell>
          <cell r="T144">
            <v>6138772</v>
          </cell>
          <cell r="U144">
            <v>6138.7719999999999</v>
          </cell>
          <cell r="V144">
            <v>13741.368572743228</v>
          </cell>
          <cell r="W144">
            <v>7356193.0260938043</v>
          </cell>
          <cell r="X144">
            <v>3824</v>
          </cell>
          <cell r="Y144">
            <v>4361</v>
          </cell>
          <cell r="Z144">
            <v>17174</v>
          </cell>
          <cell r="AA144">
            <v>120032</v>
          </cell>
          <cell r="AB144">
            <v>28804811</v>
          </cell>
        </row>
        <row r="145">
          <cell r="B145" t="str">
            <v>GUAJIRA</v>
          </cell>
          <cell r="C145" t="str">
            <v>FONSECA</v>
          </cell>
          <cell r="D145">
            <v>2005</v>
          </cell>
          <cell r="E145" t="str">
            <v>Actualizado</v>
          </cell>
          <cell r="F145">
            <v>1264</v>
          </cell>
          <cell r="G145">
            <v>1590</v>
          </cell>
          <cell r="H145">
            <v>45078</v>
          </cell>
          <cell r="I145">
            <v>40706</v>
          </cell>
          <cell r="J145">
            <v>17297602</v>
          </cell>
          <cell r="K145">
            <v>17297.601999999999</v>
          </cell>
          <cell r="L145">
            <v>17297.601999999999</v>
          </cell>
          <cell r="M145">
            <v>13684811.708860759</v>
          </cell>
          <cell r="N145">
            <v>2005</v>
          </cell>
          <cell r="O145" t="str">
            <v>Actualizado</v>
          </cell>
          <cell r="P145">
            <v>10431</v>
          </cell>
          <cell r="Q145">
            <v>11868</v>
          </cell>
          <cell r="R145">
            <v>761</v>
          </cell>
          <cell r="S145">
            <v>545677</v>
          </cell>
          <cell r="T145">
            <v>135116057</v>
          </cell>
          <cell r="U145">
            <v>135116.057</v>
          </cell>
          <cell r="V145">
            <v>135116.057</v>
          </cell>
          <cell r="W145">
            <v>12953317.706835395</v>
          </cell>
          <cell r="X145">
            <v>11695</v>
          </cell>
          <cell r="Y145">
            <v>13458</v>
          </cell>
          <cell r="Z145">
            <v>45839</v>
          </cell>
          <cell r="AA145">
            <v>586383</v>
          </cell>
          <cell r="AB145">
            <v>152413660</v>
          </cell>
        </row>
        <row r="146">
          <cell r="B146" t="str">
            <v>CHOCO</v>
          </cell>
          <cell r="C146" t="str">
            <v>CERTEGUI</v>
          </cell>
          <cell r="D146">
            <v>0</v>
          </cell>
          <cell r="E146" t="str">
            <v>Sin Formar</v>
          </cell>
          <cell r="F146">
            <v>1</v>
          </cell>
          <cell r="G146">
            <v>1</v>
          </cell>
          <cell r="H146">
            <v>1846</v>
          </cell>
          <cell r="I146">
            <v>0</v>
          </cell>
          <cell r="J146">
            <v>1981976</v>
          </cell>
          <cell r="K146">
            <v>1981.9760000000001</v>
          </cell>
          <cell r="L146">
            <v>19139.633440973153</v>
          </cell>
          <cell r="M146">
            <v>19139633440.973152</v>
          </cell>
          <cell r="N146">
            <v>2002</v>
          </cell>
          <cell r="O146" t="str">
            <v>Actualizado</v>
          </cell>
          <cell r="P146">
            <v>1354</v>
          </cell>
          <cell r="Q146">
            <v>1379</v>
          </cell>
          <cell r="R146">
            <v>38</v>
          </cell>
          <cell r="S146">
            <v>46993</v>
          </cell>
          <cell r="T146">
            <v>2789169</v>
          </cell>
          <cell r="U146">
            <v>2789.1689999999999</v>
          </cell>
          <cell r="V146">
            <v>3299.4477166604561</v>
          </cell>
          <cell r="W146">
            <v>2436815.1526295836</v>
          </cell>
          <cell r="X146">
            <v>1355</v>
          </cell>
          <cell r="Y146">
            <v>1380</v>
          </cell>
          <cell r="Z146">
            <v>1885</v>
          </cell>
          <cell r="AA146">
            <v>46993</v>
          </cell>
          <cell r="AB146">
            <v>4771145</v>
          </cell>
        </row>
        <row r="147">
          <cell r="B147" t="str">
            <v>PUTUMAYO</v>
          </cell>
          <cell r="C147" t="str">
            <v>VILLA AMAZONICA</v>
          </cell>
          <cell r="D147">
            <v>0</v>
          </cell>
          <cell r="E147" t="str">
            <v>Sin Formar</v>
          </cell>
          <cell r="F147">
            <v>2740</v>
          </cell>
          <cell r="G147">
            <v>3175</v>
          </cell>
          <cell r="H147">
            <v>67664</v>
          </cell>
          <cell r="I147">
            <v>50000</v>
          </cell>
          <cell r="J147">
            <v>2914484</v>
          </cell>
          <cell r="K147">
            <v>2914.4839999999999</v>
          </cell>
          <cell r="L147">
            <v>28144.717912619119</v>
          </cell>
          <cell r="M147">
            <v>10271794.858620116</v>
          </cell>
          <cell r="N147">
            <v>1996</v>
          </cell>
          <cell r="O147" t="str">
            <v>Desactualizado</v>
          </cell>
          <cell r="P147">
            <v>3285</v>
          </cell>
          <cell r="Q147">
            <v>3907</v>
          </cell>
          <cell r="R147">
            <v>188</v>
          </cell>
          <cell r="S147">
            <v>200241</v>
          </cell>
          <cell r="T147">
            <v>8366193</v>
          </cell>
          <cell r="U147">
            <v>8366.1929999999993</v>
          </cell>
          <cell r="V147">
            <v>18727.3515881848</v>
          </cell>
          <cell r="W147">
            <v>5700868.0633743685</v>
          </cell>
          <cell r="X147">
            <v>6025</v>
          </cell>
          <cell r="Y147">
            <v>7082</v>
          </cell>
          <cell r="Z147">
            <v>67853</v>
          </cell>
          <cell r="AA147">
            <v>250241</v>
          </cell>
          <cell r="AB147">
            <v>11280677</v>
          </cell>
        </row>
        <row r="148">
          <cell r="B148" t="str">
            <v>CORDOBA</v>
          </cell>
          <cell r="C148" t="str">
            <v>AYAPEL</v>
          </cell>
          <cell r="D148">
            <v>1993</v>
          </cell>
          <cell r="E148" t="str">
            <v>Desactualizado</v>
          </cell>
          <cell r="F148">
            <v>2812</v>
          </cell>
          <cell r="G148">
            <v>3642</v>
          </cell>
          <cell r="H148">
            <v>186943</v>
          </cell>
          <cell r="I148">
            <v>167266</v>
          </cell>
          <cell r="J148">
            <v>40864241</v>
          </cell>
          <cell r="K148">
            <v>40864.241000000002</v>
          </cell>
          <cell r="L148">
            <v>158596.92638049307</v>
          </cell>
          <cell r="M148">
            <v>56400044.943276338</v>
          </cell>
          <cell r="N148">
            <v>1996</v>
          </cell>
          <cell r="O148" t="str">
            <v>Desactualizado</v>
          </cell>
          <cell r="P148">
            <v>5832</v>
          </cell>
          <cell r="Q148">
            <v>6806</v>
          </cell>
          <cell r="R148">
            <v>1400</v>
          </cell>
          <cell r="S148">
            <v>312733</v>
          </cell>
          <cell r="T148">
            <v>47631674</v>
          </cell>
          <cell r="U148">
            <v>47631.673999999999</v>
          </cell>
          <cell r="V148">
            <v>106621.38749749147</v>
          </cell>
          <cell r="W148">
            <v>18282130.915207729</v>
          </cell>
          <cell r="X148">
            <v>8644</v>
          </cell>
          <cell r="Y148">
            <v>10448</v>
          </cell>
          <cell r="Z148">
            <v>188344</v>
          </cell>
          <cell r="AA148">
            <v>479999</v>
          </cell>
          <cell r="AB148">
            <v>88495916</v>
          </cell>
        </row>
        <row r="149">
          <cell r="B149" t="str">
            <v>BOLIVAR</v>
          </cell>
          <cell r="C149" t="str">
            <v>SAN PABLO</v>
          </cell>
          <cell r="D149">
            <v>1995</v>
          </cell>
          <cell r="E149" t="str">
            <v>Desactualizado</v>
          </cell>
          <cell r="F149">
            <v>1037</v>
          </cell>
          <cell r="G149">
            <v>1154</v>
          </cell>
          <cell r="H149">
            <v>154661</v>
          </cell>
          <cell r="I149">
            <v>3715</v>
          </cell>
          <cell r="J149">
            <v>5782352</v>
          </cell>
          <cell r="K149">
            <v>5782.3519999999999</v>
          </cell>
          <cell r="L149">
            <v>15126.903284028625</v>
          </cell>
          <cell r="M149">
            <v>14587177.708802918</v>
          </cell>
          <cell r="N149">
            <v>2004</v>
          </cell>
          <cell r="O149" t="str">
            <v>Actualizado</v>
          </cell>
          <cell r="P149">
            <v>3651</v>
          </cell>
          <cell r="Q149">
            <v>3841</v>
          </cell>
          <cell r="R149">
            <v>171</v>
          </cell>
          <cell r="S149">
            <v>255859</v>
          </cell>
          <cell r="T149">
            <v>36873057</v>
          </cell>
          <cell r="U149">
            <v>36873.057000000001</v>
          </cell>
          <cell r="V149">
            <v>38716.709849797022</v>
          </cell>
          <cell r="W149">
            <v>10604412.448588612</v>
          </cell>
          <cell r="X149">
            <v>4688</v>
          </cell>
          <cell r="Y149">
            <v>4995</v>
          </cell>
          <cell r="Z149">
            <v>154833</v>
          </cell>
          <cell r="AA149">
            <v>259574</v>
          </cell>
          <cell r="AB149">
            <v>42655410</v>
          </cell>
        </row>
        <row r="150">
          <cell r="B150" t="str">
            <v>NORTE DE SANTANDER</v>
          </cell>
          <cell r="C150" t="str">
            <v>HACARI</v>
          </cell>
          <cell r="D150">
            <v>0</v>
          </cell>
          <cell r="E150" t="str">
            <v>Sin Formar</v>
          </cell>
          <cell r="F150">
            <v>1306</v>
          </cell>
          <cell r="G150">
            <v>1541</v>
          </cell>
          <cell r="H150">
            <v>38538</v>
          </cell>
          <cell r="I150">
            <v>1884</v>
          </cell>
          <cell r="J150">
            <v>1464328</v>
          </cell>
          <cell r="K150">
            <v>1464.328</v>
          </cell>
          <cell r="L150">
            <v>14140.787354313741</v>
          </cell>
          <cell r="M150">
            <v>10827555.401465345</v>
          </cell>
          <cell r="N150">
            <v>1994</v>
          </cell>
          <cell r="O150" t="str">
            <v>Desactualizado</v>
          </cell>
          <cell r="P150">
            <v>214</v>
          </cell>
          <cell r="Q150">
            <v>235</v>
          </cell>
          <cell r="R150">
            <v>6</v>
          </cell>
          <cell r="S150">
            <v>21835</v>
          </cell>
          <cell r="T150">
            <v>390814</v>
          </cell>
          <cell r="U150">
            <v>390.81400000000002</v>
          </cell>
          <cell r="V150">
            <v>1215.1175720721608</v>
          </cell>
          <cell r="W150">
            <v>5678119.4956643023</v>
          </cell>
          <cell r="X150">
            <v>1520</v>
          </cell>
          <cell r="Y150">
            <v>1776</v>
          </cell>
          <cell r="Z150">
            <v>38545</v>
          </cell>
          <cell r="AA150">
            <v>23719</v>
          </cell>
          <cell r="AB150">
            <v>1855143</v>
          </cell>
        </row>
        <row r="151">
          <cell r="B151" t="str">
            <v>HUILA</v>
          </cell>
          <cell r="C151" t="str">
            <v>SANTA MARIA</v>
          </cell>
          <cell r="D151">
            <v>1993</v>
          </cell>
          <cell r="E151" t="str">
            <v>Desactualizado</v>
          </cell>
          <cell r="F151">
            <v>1732</v>
          </cell>
          <cell r="G151">
            <v>2121</v>
          </cell>
          <cell r="H151">
            <v>38435</v>
          </cell>
          <cell r="I151">
            <v>57180</v>
          </cell>
          <cell r="J151">
            <v>9618439</v>
          </cell>
          <cell r="K151">
            <v>9618.4390000000003</v>
          </cell>
          <cell r="L151">
            <v>37329.822471883504</v>
          </cell>
          <cell r="M151">
            <v>21553015.283997405</v>
          </cell>
          <cell r="N151">
            <v>2006</v>
          </cell>
          <cell r="O151" t="str">
            <v>Actualizado</v>
          </cell>
          <cell r="P151">
            <v>1107</v>
          </cell>
          <cell r="Q151">
            <v>1250</v>
          </cell>
          <cell r="R151">
            <v>28</v>
          </cell>
          <cell r="S151">
            <v>87613</v>
          </cell>
          <cell r="T151">
            <v>13535026</v>
          </cell>
          <cell r="U151">
            <v>13535.026</v>
          </cell>
          <cell r="V151">
            <v>13535.026</v>
          </cell>
          <cell r="W151">
            <v>12226762.420957543</v>
          </cell>
          <cell r="X151">
            <v>2839</v>
          </cell>
          <cell r="Y151">
            <v>3371</v>
          </cell>
          <cell r="Z151">
            <v>38464</v>
          </cell>
          <cell r="AA151">
            <v>144793</v>
          </cell>
          <cell r="AB151">
            <v>23153466</v>
          </cell>
        </row>
        <row r="152">
          <cell r="B152" t="str">
            <v>CORDOBA</v>
          </cell>
          <cell r="C152" t="str">
            <v>PUERTO ESCONDIDO</v>
          </cell>
          <cell r="D152">
            <v>1997</v>
          </cell>
          <cell r="E152" t="str">
            <v>Desactualizado</v>
          </cell>
          <cell r="F152">
            <v>2079</v>
          </cell>
          <cell r="G152">
            <v>2359</v>
          </cell>
          <cell r="H152">
            <v>41129</v>
          </cell>
          <cell r="I152">
            <v>82109</v>
          </cell>
          <cell r="J152">
            <v>65197250</v>
          </cell>
          <cell r="K152">
            <v>65197.25</v>
          </cell>
          <cell r="L152">
            <v>124906.99520116506</v>
          </cell>
          <cell r="M152">
            <v>60080324.77208516</v>
          </cell>
          <cell r="N152">
            <v>1996</v>
          </cell>
          <cell r="O152" t="str">
            <v>Desactualizado</v>
          </cell>
          <cell r="P152">
            <v>1217</v>
          </cell>
          <cell r="Q152">
            <v>1304</v>
          </cell>
          <cell r="R152">
            <v>259</v>
          </cell>
          <cell r="S152">
            <v>61683</v>
          </cell>
          <cell r="T152">
            <v>5839159</v>
          </cell>
          <cell r="U152">
            <v>5839.1589999999997</v>
          </cell>
          <cell r="V152">
            <v>13070.698174464009</v>
          </cell>
          <cell r="W152">
            <v>10740097.103092859</v>
          </cell>
          <cell r="X152">
            <v>3296</v>
          </cell>
          <cell r="Y152">
            <v>3663</v>
          </cell>
          <cell r="Z152">
            <v>41388</v>
          </cell>
          <cell r="AA152">
            <v>143792</v>
          </cell>
          <cell r="AB152">
            <v>71036409</v>
          </cell>
        </row>
        <row r="153">
          <cell r="B153" t="str">
            <v>MAGDALENA</v>
          </cell>
          <cell r="C153" t="str">
            <v>PUEBLO VIEJO</v>
          </cell>
          <cell r="D153">
            <v>1994</v>
          </cell>
          <cell r="E153" t="str">
            <v>Desactualizado</v>
          </cell>
          <cell r="F153">
            <v>612</v>
          </cell>
          <cell r="G153">
            <v>695</v>
          </cell>
          <cell r="H153">
            <v>23343</v>
          </cell>
          <cell r="I153">
            <v>25323</v>
          </cell>
          <cell r="J153">
            <v>9572930</v>
          </cell>
          <cell r="K153">
            <v>9572.93</v>
          </cell>
          <cell r="L153">
            <v>29764.121702950128</v>
          </cell>
          <cell r="M153">
            <v>48634185.789134197</v>
          </cell>
          <cell r="N153">
            <v>1994</v>
          </cell>
          <cell r="O153" t="str">
            <v>Desactualizado</v>
          </cell>
          <cell r="P153">
            <v>3059</v>
          </cell>
          <cell r="Q153">
            <v>3182</v>
          </cell>
          <cell r="R153">
            <v>116</v>
          </cell>
          <cell r="S153">
            <v>148373</v>
          </cell>
          <cell r="T153">
            <v>5914673</v>
          </cell>
          <cell r="U153">
            <v>5914.6729999999998</v>
          </cell>
          <cell r="V153">
            <v>18389.881363924433</v>
          </cell>
          <cell r="W153">
            <v>6011729.769180919</v>
          </cell>
          <cell r="X153">
            <v>3671</v>
          </cell>
          <cell r="Y153">
            <v>3877</v>
          </cell>
          <cell r="Z153">
            <v>23460</v>
          </cell>
          <cell r="AA153">
            <v>173696</v>
          </cell>
          <cell r="AB153">
            <v>15487604</v>
          </cell>
        </row>
        <row r="154">
          <cell r="B154" t="str">
            <v>MAGDALENA</v>
          </cell>
          <cell r="C154" t="str">
            <v>GUAMAL</v>
          </cell>
          <cell r="D154">
            <v>1993</v>
          </cell>
          <cell r="E154" t="str">
            <v>Desactualizado</v>
          </cell>
          <cell r="F154">
            <v>3179</v>
          </cell>
          <cell r="G154">
            <v>4030</v>
          </cell>
          <cell r="H154">
            <v>52478</v>
          </cell>
          <cell r="I154">
            <v>81050</v>
          </cell>
          <cell r="J154">
            <v>14406779</v>
          </cell>
          <cell r="K154">
            <v>14406.779</v>
          </cell>
          <cell r="L154">
            <v>55913.698934063978</v>
          </cell>
          <cell r="M154">
            <v>17588455.153842084</v>
          </cell>
          <cell r="N154">
            <v>1998</v>
          </cell>
          <cell r="O154" t="str">
            <v>Desactualizado</v>
          </cell>
          <cell r="P154">
            <v>3877</v>
          </cell>
          <cell r="Q154">
            <v>4545</v>
          </cell>
          <cell r="R154">
            <v>333</v>
          </cell>
          <cell r="S154">
            <v>268718</v>
          </cell>
          <cell r="T154">
            <v>11912902</v>
          </cell>
          <cell r="U154">
            <v>11912.902</v>
          </cell>
          <cell r="V154">
            <v>19885.437344120077</v>
          </cell>
          <cell r="W154">
            <v>5129078.4999020053</v>
          </cell>
          <cell r="X154">
            <v>7056</v>
          </cell>
          <cell r="Y154">
            <v>8575</v>
          </cell>
          <cell r="Z154">
            <v>52812</v>
          </cell>
          <cell r="AA154">
            <v>349768</v>
          </cell>
          <cell r="AB154">
            <v>26319681</v>
          </cell>
        </row>
        <row r="155">
          <cell r="B155" t="str">
            <v>CAUCA</v>
          </cell>
          <cell r="C155" t="str">
            <v>BUENOS AIRES</v>
          </cell>
          <cell r="D155">
            <v>1992</v>
          </cell>
          <cell r="E155" t="str">
            <v>Desactualizado</v>
          </cell>
          <cell r="F155">
            <v>5554</v>
          </cell>
          <cell r="G155">
            <v>6459</v>
          </cell>
          <cell r="H155">
            <v>41146</v>
          </cell>
          <cell r="I155">
            <v>182125</v>
          </cell>
          <cell r="J155">
            <v>15908632</v>
          </cell>
          <cell r="K155">
            <v>15908.632</v>
          </cell>
          <cell r="L155">
            <v>76737.95699792463</v>
          </cell>
          <cell r="M155">
            <v>13816700.935888484</v>
          </cell>
          <cell r="N155">
            <v>2004</v>
          </cell>
          <cell r="O155" t="str">
            <v>Actualizado</v>
          </cell>
          <cell r="P155">
            <v>892</v>
          </cell>
          <cell r="Q155">
            <v>1069</v>
          </cell>
          <cell r="R155">
            <v>64</v>
          </cell>
          <cell r="S155">
            <v>65780</v>
          </cell>
          <cell r="T155">
            <v>3807590</v>
          </cell>
          <cell r="U155">
            <v>3807.59</v>
          </cell>
          <cell r="V155">
            <v>3997.9694999790404</v>
          </cell>
          <cell r="W155">
            <v>4482028.5874204496</v>
          </cell>
          <cell r="X155">
            <v>6446</v>
          </cell>
          <cell r="Y155">
            <v>7528</v>
          </cell>
          <cell r="Z155">
            <v>41210</v>
          </cell>
          <cell r="AA155">
            <v>247905</v>
          </cell>
          <cell r="AB155">
            <v>19716222</v>
          </cell>
        </row>
        <row r="156">
          <cell r="B156" t="str">
            <v>META</v>
          </cell>
          <cell r="C156" t="str">
            <v>PUERTO RICO</v>
          </cell>
          <cell r="D156">
            <v>1993</v>
          </cell>
          <cell r="E156" t="str">
            <v>Desactualizado</v>
          </cell>
          <cell r="F156">
            <v>1780</v>
          </cell>
          <cell r="G156">
            <v>2172</v>
          </cell>
          <cell r="H156">
            <v>312970</v>
          </cell>
          <cell r="I156">
            <v>70738</v>
          </cell>
          <cell r="J156">
            <v>17304055</v>
          </cell>
          <cell r="K156">
            <v>17304.055</v>
          </cell>
          <cell r="L156">
            <v>67158.226110672244</v>
          </cell>
          <cell r="M156">
            <v>37729340.511613622</v>
          </cell>
          <cell r="N156">
            <v>2001</v>
          </cell>
          <cell r="O156" t="str">
            <v>Desactualizado</v>
          </cell>
          <cell r="P156">
            <v>1914</v>
          </cell>
          <cell r="Q156">
            <v>2108</v>
          </cell>
          <cell r="R156">
            <v>150</v>
          </cell>
          <cell r="S156">
            <v>86102</v>
          </cell>
          <cell r="T156">
            <v>4772921</v>
          </cell>
          <cell r="U156">
            <v>4772.9210000000003</v>
          </cell>
          <cell r="V156">
            <v>5958.3905737584628</v>
          </cell>
          <cell r="W156">
            <v>3113056.7261016001</v>
          </cell>
          <cell r="X156">
            <v>3694</v>
          </cell>
          <cell r="Y156">
            <v>4280</v>
          </cell>
          <cell r="Z156">
            <v>313120</v>
          </cell>
          <cell r="AA156">
            <v>156840</v>
          </cell>
          <cell r="AB156">
            <v>22076977</v>
          </cell>
        </row>
        <row r="157">
          <cell r="B157" t="str">
            <v>ANTIOQUIA</v>
          </cell>
          <cell r="C157" t="str">
            <v>NARIÑO</v>
          </cell>
          <cell r="D157">
            <v>1998</v>
          </cell>
          <cell r="E157" t="str">
            <v>Desactualizado</v>
          </cell>
          <cell r="F157">
            <v>3465</v>
          </cell>
          <cell r="G157">
            <v>4072</v>
          </cell>
          <cell r="H157">
            <v>30171.3135</v>
          </cell>
          <cell r="I157">
            <v>105829.38</v>
          </cell>
          <cell r="J157">
            <v>12895397.185000001</v>
          </cell>
          <cell r="K157">
            <v>12895.397185</v>
          </cell>
          <cell r="L157">
            <v>21525.453055003716</v>
          </cell>
          <cell r="M157">
            <v>6212251.9639260359</v>
          </cell>
          <cell r="N157">
            <v>2004</v>
          </cell>
          <cell r="O157" t="str">
            <v>Actualizado</v>
          </cell>
          <cell r="P157">
            <v>1357</v>
          </cell>
          <cell r="Q157">
            <v>1636</v>
          </cell>
          <cell r="R157">
            <v>699310</v>
          </cell>
          <cell r="S157">
            <v>105829.38</v>
          </cell>
          <cell r="T157">
            <v>8228877.2420000006</v>
          </cell>
          <cell r="U157">
            <v>8228.8772420000005</v>
          </cell>
          <cell r="V157">
            <v>8640.321104054703</v>
          </cell>
          <cell r="W157">
            <v>6367222.6264220355</v>
          </cell>
          <cell r="X157">
            <v>4822</v>
          </cell>
          <cell r="Y157">
            <v>5708</v>
          </cell>
          <cell r="Z157">
            <v>729481.31350000005</v>
          </cell>
          <cell r="AA157">
            <v>234736.14</v>
          </cell>
          <cell r="AB157">
            <v>21124274.427000001</v>
          </cell>
        </row>
        <row r="158">
          <cell r="B158" t="str">
            <v>NARINO</v>
          </cell>
          <cell r="C158" t="str">
            <v>LA FLORIDA</v>
          </cell>
          <cell r="D158">
            <v>1994</v>
          </cell>
          <cell r="E158" t="str">
            <v>Desactualizado</v>
          </cell>
          <cell r="F158">
            <v>6293</v>
          </cell>
          <cell r="G158">
            <v>7686</v>
          </cell>
          <cell r="H158">
            <v>13474</v>
          </cell>
          <cell r="I158">
            <v>108872</v>
          </cell>
          <cell r="J158">
            <v>9061511</v>
          </cell>
          <cell r="K158">
            <v>9061.5110000000004</v>
          </cell>
          <cell r="L158">
            <v>28174.019471219501</v>
          </cell>
          <cell r="M158">
            <v>4477041.0728141591</v>
          </cell>
          <cell r="N158">
            <v>2004</v>
          </cell>
          <cell r="O158" t="str">
            <v>Actualizado</v>
          </cell>
          <cell r="P158">
            <v>1030</v>
          </cell>
          <cell r="Q158">
            <v>1221</v>
          </cell>
          <cell r="R158">
            <v>70</v>
          </cell>
          <cell r="S158">
            <v>76046</v>
          </cell>
          <cell r="T158">
            <v>5028440</v>
          </cell>
          <cell r="U158">
            <v>5028.4399999999996</v>
          </cell>
          <cell r="V158">
            <v>5279.8619999723196</v>
          </cell>
          <cell r="W158">
            <v>5126079.6116236113</v>
          </cell>
          <cell r="X158">
            <v>7323</v>
          </cell>
          <cell r="Y158">
            <v>8907</v>
          </cell>
          <cell r="Z158">
            <v>13545</v>
          </cell>
          <cell r="AA158">
            <v>184918</v>
          </cell>
          <cell r="AB158">
            <v>14089952</v>
          </cell>
        </row>
        <row r="159">
          <cell r="B159" t="str">
            <v>BOLIVAR</v>
          </cell>
          <cell r="C159" t="str">
            <v>SAN JUAN NEPOMUCENO</v>
          </cell>
          <cell r="D159">
            <v>2006</v>
          </cell>
          <cell r="E159" t="str">
            <v>Actualizado</v>
          </cell>
          <cell r="F159">
            <v>1596</v>
          </cell>
          <cell r="G159">
            <v>2063</v>
          </cell>
          <cell r="H159">
            <v>65566</v>
          </cell>
          <cell r="I159">
            <v>43538</v>
          </cell>
          <cell r="J159">
            <v>14416088</v>
          </cell>
          <cell r="K159">
            <v>14416.088</v>
          </cell>
          <cell r="L159">
            <v>14416.088</v>
          </cell>
          <cell r="M159">
            <v>9032636.5914786961</v>
          </cell>
          <cell r="N159">
            <v>2006</v>
          </cell>
          <cell r="O159" t="str">
            <v>Actualizado</v>
          </cell>
          <cell r="P159">
            <v>6711</v>
          </cell>
          <cell r="Q159">
            <v>7974</v>
          </cell>
          <cell r="R159">
            <v>303</v>
          </cell>
          <cell r="S159">
            <v>475178</v>
          </cell>
          <cell r="T159">
            <v>41158512</v>
          </cell>
          <cell r="U159">
            <v>41158.512000000002</v>
          </cell>
          <cell r="V159">
            <v>41158.512000000002</v>
          </cell>
          <cell r="W159">
            <v>6132992.4005364329</v>
          </cell>
          <cell r="X159">
            <v>8307</v>
          </cell>
          <cell r="Y159">
            <v>10037</v>
          </cell>
          <cell r="Z159">
            <v>65870</v>
          </cell>
          <cell r="AA159">
            <v>518716</v>
          </cell>
          <cell r="AB159">
            <v>55574600</v>
          </cell>
        </row>
        <row r="160">
          <cell r="B160" t="str">
            <v>NARINO</v>
          </cell>
          <cell r="C160" t="str">
            <v>SAMANIEGO</v>
          </cell>
          <cell r="D160">
            <v>0</v>
          </cell>
          <cell r="E160" t="str">
            <v>Sin Formar</v>
          </cell>
          <cell r="F160">
            <v>10752</v>
          </cell>
          <cell r="G160">
            <v>14648</v>
          </cell>
          <cell r="H160">
            <v>22607</v>
          </cell>
          <cell r="I160">
            <v>11743</v>
          </cell>
          <cell r="J160">
            <v>5358361</v>
          </cell>
          <cell r="K160">
            <v>5358.3609999999999</v>
          </cell>
          <cell r="L160">
            <v>51744.857346610828</v>
          </cell>
          <cell r="M160">
            <v>4812579.7383380607</v>
          </cell>
          <cell r="N160">
            <v>2005</v>
          </cell>
          <cell r="O160" t="str">
            <v>Actualizado</v>
          </cell>
          <cell r="P160">
            <v>2188</v>
          </cell>
          <cell r="Q160">
            <v>2987</v>
          </cell>
          <cell r="R160">
            <v>111</v>
          </cell>
          <cell r="S160">
            <v>191484</v>
          </cell>
          <cell r="T160">
            <v>27791411</v>
          </cell>
          <cell r="U160">
            <v>27791.411</v>
          </cell>
          <cell r="V160">
            <v>27791.411</v>
          </cell>
          <cell r="W160">
            <v>12701741.773308959</v>
          </cell>
          <cell r="X160">
            <v>12940</v>
          </cell>
          <cell r="Y160">
            <v>17635</v>
          </cell>
          <cell r="Z160">
            <v>22718</v>
          </cell>
          <cell r="AA160">
            <v>203227</v>
          </cell>
          <cell r="AB160">
            <v>33149772</v>
          </cell>
        </row>
        <row r="161">
          <cell r="B161" t="str">
            <v>VICHADA</v>
          </cell>
          <cell r="C161" t="str">
            <v>LA PRIMAVERA</v>
          </cell>
          <cell r="D161">
            <v>0</v>
          </cell>
          <cell r="E161" t="str">
            <v>Sin Formar</v>
          </cell>
          <cell r="F161">
            <v>528</v>
          </cell>
          <cell r="G161">
            <v>616</v>
          </cell>
          <cell r="H161">
            <v>677626</v>
          </cell>
          <cell r="I161">
            <v>4007</v>
          </cell>
          <cell r="J161">
            <v>4360558</v>
          </cell>
          <cell r="K161">
            <v>4360.558</v>
          </cell>
          <cell r="L161">
            <v>42109.229232898382</v>
          </cell>
          <cell r="M161">
            <v>79752328.092610583</v>
          </cell>
          <cell r="N161">
            <v>2005</v>
          </cell>
          <cell r="O161" t="str">
            <v>Actualizado</v>
          </cell>
          <cell r="P161">
            <v>1581</v>
          </cell>
          <cell r="Q161">
            <v>1633</v>
          </cell>
          <cell r="R161">
            <v>489</v>
          </cell>
          <cell r="S161">
            <v>81724</v>
          </cell>
          <cell r="T161">
            <v>23048744</v>
          </cell>
          <cell r="U161">
            <v>23048.743999999999</v>
          </cell>
          <cell r="V161">
            <v>23048.743999999999</v>
          </cell>
          <cell r="W161">
            <v>14578585.705249842</v>
          </cell>
          <cell r="X161">
            <v>2109</v>
          </cell>
          <cell r="Y161">
            <v>2249</v>
          </cell>
          <cell r="Z161">
            <v>678115</v>
          </cell>
          <cell r="AA161">
            <v>85731</v>
          </cell>
          <cell r="AB161">
            <v>27409302</v>
          </cell>
        </row>
        <row r="162">
          <cell r="B162" t="str">
            <v>BOLIVAR</v>
          </cell>
          <cell r="C162" t="str">
            <v>VILLANUEVA</v>
          </cell>
          <cell r="D162">
            <v>2006</v>
          </cell>
          <cell r="E162" t="str">
            <v>Actualizado</v>
          </cell>
          <cell r="F162">
            <v>666</v>
          </cell>
          <cell r="G162">
            <v>884</v>
          </cell>
          <cell r="H162">
            <v>13595</v>
          </cell>
          <cell r="I162">
            <v>10386</v>
          </cell>
          <cell r="J162">
            <v>19605928</v>
          </cell>
          <cell r="K162">
            <v>19605.928</v>
          </cell>
          <cell r="L162">
            <v>19605.928</v>
          </cell>
          <cell r="M162">
            <v>29438330.330330331</v>
          </cell>
          <cell r="N162">
            <v>2006</v>
          </cell>
          <cell r="O162" t="str">
            <v>Actualizado</v>
          </cell>
          <cell r="P162">
            <v>3197</v>
          </cell>
          <cell r="Q162">
            <v>3459</v>
          </cell>
          <cell r="R162">
            <v>94</v>
          </cell>
          <cell r="S162">
            <v>162262</v>
          </cell>
          <cell r="T162">
            <v>19665191</v>
          </cell>
          <cell r="U162">
            <v>19665.190999999999</v>
          </cell>
          <cell r="V162">
            <v>19665.190999999999</v>
          </cell>
          <cell r="W162">
            <v>6151138.8802001877</v>
          </cell>
          <cell r="X162">
            <v>3863</v>
          </cell>
          <cell r="Y162">
            <v>4343</v>
          </cell>
          <cell r="Z162">
            <v>13689</v>
          </cell>
          <cell r="AA162">
            <v>172648</v>
          </cell>
          <cell r="AB162">
            <v>39271119</v>
          </cell>
        </row>
        <row r="163">
          <cell r="B163" t="str">
            <v>PUTUMAYO</v>
          </cell>
          <cell r="C163" t="str">
            <v>SIBUNDOY</v>
          </cell>
          <cell r="D163">
            <v>2005</v>
          </cell>
          <cell r="E163" t="str">
            <v>Actualizado</v>
          </cell>
          <cell r="F163">
            <v>1772</v>
          </cell>
          <cell r="G163">
            <v>1893</v>
          </cell>
          <cell r="H163">
            <v>8888</v>
          </cell>
          <cell r="I163">
            <v>50944</v>
          </cell>
          <cell r="J163">
            <v>27508171</v>
          </cell>
          <cell r="K163">
            <v>27508.170999999998</v>
          </cell>
          <cell r="L163">
            <v>27508.170999999998</v>
          </cell>
          <cell r="M163">
            <v>15523798.532731377</v>
          </cell>
          <cell r="N163">
            <v>2004</v>
          </cell>
          <cell r="O163" t="str">
            <v>Actualizado</v>
          </cell>
          <cell r="P163">
            <v>3545</v>
          </cell>
          <cell r="Q163">
            <v>4149</v>
          </cell>
          <cell r="R163">
            <v>797</v>
          </cell>
          <cell r="S163">
            <v>258573</v>
          </cell>
          <cell r="T163">
            <v>42622057</v>
          </cell>
          <cell r="U163">
            <v>42622.057000000001</v>
          </cell>
          <cell r="V163">
            <v>44753.159849765376</v>
          </cell>
          <cell r="W163">
            <v>12624304.612063576</v>
          </cell>
          <cell r="X163">
            <v>5317</v>
          </cell>
          <cell r="Y163">
            <v>6042</v>
          </cell>
          <cell r="Z163">
            <v>9686</v>
          </cell>
          <cell r="AA163">
            <v>309517</v>
          </cell>
          <cell r="AB163">
            <v>70130228</v>
          </cell>
        </row>
        <row r="164">
          <cell r="B164" t="str">
            <v>ATLANTICO</v>
          </cell>
          <cell r="C164" t="str">
            <v>SABANALARGA</v>
          </cell>
          <cell r="D164">
            <v>2003</v>
          </cell>
          <cell r="E164" t="str">
            <v>Actualizado</v>
          </cell>
          <cell r="F164">
            <v>2718</v>
          </cell>
          <cell r="G164">
            <v>5440</v>
          </cell>
          <cell r="H164">
            <v>38567</v>
          </cell>
          <cell r="I164">
            <v>187644</v>
          </cell>
          <cell r="J164">
            <v>74278139</v>
          </cell>
          <cell r="K164">
            <v>74278.138999999996</v>
          </cell>
          <cell r="L164">
            <v>82593.064676459311</v>
          </cell>
          <cell r="M164">
            <v>30387441.014149856</v>
          </cell>
          <cell r="N164">
            <v>2003</v>
          </cell>
          <cell r="O164" t="str">
            <v>Actualizado</v>
          </cell>
          <cell r="P164">
            <v>15821</v>
          </cell>
          <cell r="Q164">
            <v>19768</v>
          </cell>
          <cell r="R164">
            <v>862</v>
          </cell>
          <cell r="S164">
            <v>1126940</v>
          </cell>
          <cell r="T164">
            <v>164961671</v>
          </cell>
          <cell r="U164">
            <v>164961.671</v>
          </cell>
          <cell r="V164">
            <v>183427.99302012406</v>
          </cell>
          <cell r="W164">
            <v>11593956.957216615</v>
          </cell>
          <cell r="X164">
            <v>18539</v>
          </cell>
          <cell r="Y164">
            <v>25208</v>
          </cell>
          <cell r="Z164">
            <v>39429</v>
          </cell>
          <cell r="AA164">
            <v>1314584</v>
          </cell>
          <cell r="AB164">
            <v>239239810</v>
          </cell>
        </row>
        <row r="165">
          <cell r="B165" t="str">
            <v>SUCRE</v>
          </cell>
          <cell r="C165" t="str">
            <v>SAN JUAN BETULIA</v>
          </cell>
          <cell r="D165">
            <v>1996</v>
          </cell>
          <cell r="E165" t="str">
            <v>Desactualizado</v>
          </cell>
          <cell r="F165">
            <v>1328</v>
          </cell>
          <cell r="G165">
            <v>2019</v>
          </cell>
          <cell r="H165">
            <v>16572</v>
          </cell>
          <cell r="I165">
            <v>44603</v>
          </cell>
          <cell r="J165">
            <v>18893907</v>
          </cell>
          <cell r="K165">
            <v>18893.906999999999</v>
          </cell>
          <cell r="L165">
            <v>42293.171967639988</v>
          </cell>
          <cell r="M165">
            <v>31847268.04792168</v>
          </cell>
          <cell r="N165">
            <v>1996</v>
          </cell>
          <cell r="O165" t="str">
            <v>Desactualizado</v>
          </cell>
          <cell r="P165">
            <v>2128</v>
          </cell>
          <cell r="Q165">
            <v>2393</v>
          </cell>
          <cell r="R165">
            <v>86</v>
          </cell>
          <cell r="S165">
            <v>94371</v>
          </cell>
          <cell r="T165">
            <v>4155611</v>
          </cell>
          <cell r="U165">
            <v>4155.6109999999999</v>
          </cell>
          <cell r="V165">
            <v>9302.1507226438862</v>
          </cell>
          <cell r="W165">
            <v>4371311.4298138563</v>
          </cell>
          <cell r="X165">
            <v>3456</v>
          </cell>
          <cell r="Y165">
            <v>4412</v>
          </cell>
          <cell r="Z165">
            <v>16658</v>
          </cell>
          <cell r="AA165">
            <v>138974</v>
          </cell>
          <cell r="AB165">
            <v>23049519</v>
          </cell>
        </row>
        <row r="166">
          <cell r="B166" t="str">
            <v>CHOCO</v>
          </cell>
          <cell r="C166" t="str">
            <v>CARMEN DEL DARIEN</v>
          </cell>
          <cell r="D166">
            <v>0</v>
          </cell>
          <cell r="E166" t="str">
            <v>Sin Formar</v>
          </cell>
          <cell r="F166">
            <v>4</v>
          </cell>
          <cell r="G166">
            <v>4</v>
          </cell>
          <cell r="H166">
            <v>72714</v>
          </cell>
          <cell r="I166">
            <v>0</v>
          </cell>
          <cell r="J166">
            <v>33276461</v>
          </cell>
          <cell r="K166">
            <v>33276.461000000003</v>
          </cell>
          <cell r="L166">
            <v>321345.59941837791</v>
          </cell>
          <cell r="M166">
            <v>80336399854.594482</v>
          </cell>
          <cell r="N166">
            <v>0</v>
          </cell>
          <cell r="O166" t="str">
            <v xml:space="preserve">Sin Formar 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X166">
            <v>4</v>
          </cell>
          <cell r="Y166">
            <v>4</v>
          </cell>
          <cell r="Z166">
            <v>72714</v>
          </cell>
          <cell r="AA166">
            <v>0</v>
          </cell>
          <cell r="AB166">
            <v>33276461</v>
          </cell>
        </row>
        <row r="167">
          <cell r="B167" t="str">
            <v>MAGDALENA</v>
          </cell>
          <cell r="C167" t="str">
            <v>ARACATACA</v>
          </cell>
          <cell r="D167">
            <v>1994</v>
          </cell>
          <cell r="E167" t="str">
            <v>Desactualizado</v>
          </cell>
          <cell r="F167">
            <v>1462</v>
          </cell>
          <cell r="G167">
            <v>1619</v>
          </cell>
          <cell r="H167">
            <v>158077</v>
          </cell>
          <cell r="I167">
            <v>70360</v>
          </cell>
          <cell r="J167">
            <v>30442271</v>
          </cell>
          <cell r="K167">
            <v>30442.271000000001</v>
          </cell>
          <cell r="L167">
            <v>94651.006427310058</v>
          </cell>
          <cell r="M167">
            <v>64740770.470116317</v>
          </cell>
          <cell r="N167">
            <v>2002</v>
          </cell>
          <cell r="O167" t="str">
            <v>Actualizado</v>
          </cell>
          <cell r="P167">
            <v>5596</v>
          </cell>
          <cell r="Q167">
            <v>6226</v>
          </cell>
          <cell r="R167">
            <v>421</v>
          </cell>
          <cell r="S167">
            <v>354623</v>
          </cell>
          <cell r="T167">
            <v>21103421</v>
          </cell>
          <cell r="U167">
            <v>21103.420999999998</v>
          </cell>
          <cell r="V167">
            <v>24964.293749204266</v>
          </cell>
          <cell r="W167">
            <v>4461096.0952831069</v>
          </cell>
          <cell r="X167">
            <v>7058</v>
          </cell>
          <cell r="Y167">
            <v>7845</v>
          </cell>
          <cell r="Z167">
            <v>158498</v>
          </cell>
          <cell r="AA167">
            <v>424983</v>
          </cell>
          <cell r="AB167">
            <v>51545692</v>
          </cell>
        </row>
        <row r="168">
          <cell r="B168" t="str">
            <v>VALLE</v>
          </cell>
          <cell r="C168" t="str">
            <v>BUENAVENTURA</v>
          </cell>
          <cell r="D168">
            <v>2001</v>
          </cell>
          <cell r="E168" t="str">
            <v>Desactualizado</v>
          </cell>
          <cell r="F168">
            <v>6846</v>
          </cell>
          <cell r="G168">
            <v>7333</v>
          </cell>
          <cell r="H168">
            <v>691727</v>
          </cell>
          <cell r="I168">
            <v>245202</v>
          </cell>
          <cell r="J168">
            <v>80709482</v>
          </cell>
          <cell r="K168">
            <v>80709.482000000004</v>
          </cell>
          <cell r="L168">
            <v>100755.62046003449</v>
          </cell>
          <cell r="M168">
            <v>14717443.829978747</v>
          </cell>
          <cell r="N168">
            <v>2001</v>
          </cell>
          <cell r="O168" t="str">
            <v>Desactualizado</v>
          </cell>
          <cell r="P168">
            <v>72632</v>
          </cell>
          <cell r="Q168">
            <v>78806</v>
          </cell>
          <cell r="R168">
            <v>2698</v>
          </cell>
          <cell r="S168">
            <v>4933237</v>
          </cell>
          <cell r="T168">
            <v>1242855893</v>
          </cell>
          <cell r="U168">
            <v>1242855.8929999999</v>
          </cell>
          <cell r="V168">
            <v>1551549.006864215</v>
          </cell>
          <cell r="W168">
            <v>21361782.779824529</v>
          </cell>
          <cell r="X168">
            <v>79478</v>
          </cell>
          <cell r="Y168">
            <v>86139</v>
          </cell>
          <cell r="Z168">
            <v>694426</v>
          </cell>
          <cell r="AA168">
            <v>5178439</v>
          </cell>
          <cell r="AB168">
            <v>1323565375</v>
          </cell>
        </row>
        <row r="169">
          <cell r="B169" t="str">
            <v>NARINO</v>
          </cell>
          <cell r="C169" t="str">
            <v>CONTADERO</v>
          </cell>
          <cell r="D169">
            <v>1991</v>
          </cell>
          <cell r="E169" t="str">
            <v>Desactualizado</v>
          </cell>
          <cell r="F169">
            <v>2787</v>
          </cell>
          <cell r="G169">
            <v>4121</v>
          </cell>
          <cell r="H169">
            <v>4242</v>
          </cell>
          <cell r="I169">
            <v>94091</v>
          </cell>
          <cell r="J169">
            <v>3133609</v>
          </cell>
          <cell r="K169">
            <v>3133.6089999999999</v>
          </cell>
          <cell r="L169">
            <v>18650.443228807133</v>
          </cell>
          <cell r="M169">
            <v>6691942.3138884585</v>
          </cell>
          <cell r="N169">
            <v>1991</v>
          </cell>
          <cell r="O169" t="str">
            <v>Desactualizado</v>
          </cell>
          <cell r="P169">
            <v>374</v>
          </cell>
          <cell r="Q169">
            <v>548</v>
          </cell>
          <cell r="R169">
            <v>40</v>
          </cell>
          <cell r="S169">
            <v>35371</v>
          </cell>
          <cell r="T169">
            <v>824643</v>
          </cell>
          <cell r="U169">
            <v>824.64300000000003</v>
          </cell>
          <cell r="V169">
            <v>4908.0652549610377</v>
          </cell>
          <cell r="W169">
            <v>13123169.130911866</v>
          </cell>
          <cell r="X169">
            <v>3161</v>
          </cell>
          <cell r="Y169">
            <v>4669</v>
          </cell>
          <cell r="Z169">
            <v>4282</v>
          </cell>
          <cell r="AA169">
            <v>129462</v>
          </cell>
          <cell r="AB169">
            <v>3958253</v>
          </cell>
        </row>
        <row r="170">
          <cell r="B170" t="str">
            <v>HUILA</v>
          </cell>
          <cell r="C170" t="str">
            <v>GIGANTE</v>
          </cell>
          <cell r="D170">
            <v>1996</v>
          </cell>
          <cell r="E170" t="str">
            <v>Desactualizado</v>
          </cell>
          <cell r="F170">
            <v>4150</v>
          </cell>
          <cell r="G170">
            <v>5385</v>
          </cell>
          <cell r="H170">
            <v>49906</v>
          </cell>
          <cell r="I170">
            <v>194635</v>
          </cell>
          <cell r="J170">
            <v>28339967</v>
          </cell>
          <cell r="K170">
            <v>28339.967000000001</v>
          </cell>
          <cell r="L170">
            <v>63437.75789137961</v>
          </cell>
          <cell r="M170">
            <v>15286206.720814364</v>
          </cell>
          <cell r="N170">
            <v>1996</v>
          </cell>
          <cell r="O170" t="str">
            <v>Desactualizado</v>
          </cell>
          <cell r="P170">
            <v>3611</v>
          </cell>
          <cell r="Q170">
            <v>4427</v>
          </cell>
          <cell r="R170">
            <v>149</v>
          </cell>
          <cell r="S170">
            <v>254300</v>
          </cell>
          <cell r="T170">
            <v>21127935</v>
          </cell>
          <cell r="U170">
            <v>21127.935000000001</v>
          </cell>
          <cell r="V170">
            <v>47293.944459243918</v>
          </cell>
          <cell r="W170">
            <v>13097187.609870927</v>
          </cell>
          <cell r="X170">
            <v>7761</v>
          </cell>
          <cell r="Y170">
            <v>9812</v>
          </cell>
          <cell r="Z170">
            <v>50056</v>
          </cell>
          <cell r="AA170">
            <v>448935</v>
          </cell>
          <cell r="AB170">
            <v>49467902</v>
          </cell>
        </row>
        <row r="171">
          <cell r="B171" t="str">
            <v>SUCRE</v>
          </cell>
          <cell r="C171" t="str">
            <v>SUCRE</v>
          </cell>
          <cell r="D171">
            <v>1999</v>
          </cell>
          <cell r="E171" t="str">
            <v>Desactualizado</v>
          </cell>
          <cell r="F171">
            <v>2809</v>
          </cell>
          <cell r="G171">
            <v>3468</v>
          </cell>
          <cell r="H171">
            <v>114312</v>
          </cell>
          <cell r="I171">
            <v>95276</v>
          </cell>
          <cell r="J171">
            <v>17647417</v>
          </cell>
          <cell r="K171">
            <v>17647.417000000001</v>
          </cell>
          <cell r="L171">
            <v>26156.032134789049</v>
          </cell>
          <cell r="M171">
            <v>9311510.1939441264</v>
          </cell>
          <cell r="N171">
            <v>1999</v>
          </cell>
          <cell r="O171" t="str">
            <v>Desactualizado</v>
          </cell>
          <cell r="P171">
            <v>2273</v>
          </cell>
          <cell r="Q171">
            <v>2456</v>
          </cell>
          <cell r="R171">
            <v>103</v>
          </cell>
          <cell r="S171">
            <v>118447</v>
          </cell>
          <cell r="T171">
            <v>2882475</v>
          </cell>
          <cell r="U171">
            <v>2882.4749999999999</v>
          </cell>
          <cell r="V171">
            <v>4272.246115549151</v>
          </cell>
          <cell r="W171">
            <v>1879562.7433124289</v>
          </cell>
          <cell r="X171">
            <v>5082</v>
          </cell>
          <cell r="Y171">
            <v>5924</v>
          </cell>
          <cell r="Z171">
            <v>114416</v>
          </cell>
          <cell r="AA171">
            <v>213723</v>
          </cell>
          <cell r="AB171">
            <v>20529893</v>
          </cell>
        </row>
        <row r="172">
          <cell r="B172" t="str">
            <v>VALLE</v>
          </cell>
          <cell r="C172" t="str">
            <v>EL CAIRO</v>
          </cell>
          <cell r="D172">
            <v>1993</v>
          </cell>
          <cell r="E172" t="str">
            <v>Desactualizado</v>
          </cell>
          <cell r="F172">
            <v>1729</v>
          </cell>
          <cell r="G172">
            <v>2837</v>
          </cell>
          <cell r="H172">
            <v>21023</v>
          </cell>
          <cell r="I172">
            <v>141225</v>
          </cell>
          <cell r="J172">
            <v>19818037</v>
          </cell>
          <cell r="K172">
            <v>19818.037</v>
          </cell>
          <cell r="L172">
            <v>76915.16294392664</v>
          </cell>
          <cell r="M172">
            <v>44485345.83223056</v>
          </cell>
          <cell r="N172">
            <v>1993</v>
          </cell>
          <cell r="O172" t="str">
            <v>Desactualizado</v>
          </cell>
          <cell r="P172">
            <v>1132</v>
          </cell>
          <cell r="Q172">
            <v>1414</v>
          </cell>
          <cell r="R172">
            <v>38</v>
          </cell>
          <cell r="S172">
            <v>117653</v>
          </cell>
          <cell r="T172">
            <v>4258264</v>
          </cell>
          <cell r="U172">
            <v>4258.2640000000001</v>
          </cell>
          <cell r="V172">
            <v>16526.615094030596</v>
          </cell>
          <cell r="W172">
            <v>14599483.2986136</v>
          </cell>
          <cell r="X172">
            <v>2861</v>
          </cell>
          <cell r="Y172">
            <v>4251</v>
          </cell>
          <cell r="Z172">
            <v>21062</v>
          </cell>
          <cell r="AA172">
            <v>258878</v>
          </cell>
          <cell r="AB172">
            <v>24076301</v>
          </cell>
        </row>
        <row r="173">
          <cell r="B173" t="str">
            <v>HUILA</v>
          </cell>
          <cell r="C173" t="str">
            <v>TESALIA</v>
          </cell>
          <cell r="D173">
            <v>1995</v>
          </cell>
          <cell r="E173" t="str">
            <v>Desactualizado</v>
          </cell>
          <cell r="F173">
            <v>1255</v>
          </cell>
          <cell r="G173">
            <v>1812</v>
          </cell>
          <cell r="H173">
            <v>36940</v>
          </cell>
          <cell r="I173">
            <v>41339</v>
          </cell>
          <cell r="J173">
            <v>14871126</v>
          </cell>
          <cell r="K173">
            <v>14871.126</v>
          </cell>
          <cell r="L173">
            <v>38903.56116794749</v>
          </cell>
          <cell r="M173">
            <v>30998853.520276882</v>
          </cell>
          <cell r="N173">
            <v>1995</v>
          </cell>
          <cell r="O173" t="str">
            <v>Desactualizado</v>
          </cell>
          <cell r="P173">
            <v>2119</v>
          </cell>
          <cell r="Q173">
            <v>2513</v>
          </cell>
          <cell r="R173">
            <v>89</v>
          </cell>
          <cell r="S173">
            <v>131443</v>
          </cell>
          <cell r="T173">
            <v>9076694</v>
          </cell>
          <cell r="U173">
            <v>9076.6939999999995</v>
          </cell>
          <cell r="V173">
            <v>23745.05603891339</v>
          </cell>
          <cell r="W173">
            <v>11205783.878675504</v>
          </cell>
          <cell r="X173">
            <v>3374</v>
          </cell>
          <cell r="Y173">
            <v>4325</v>
          </cell>
          <cell r="Z173">
            <v>37029</v>
          </cell>
          <cell r="AA173">
            <v>172782</v>
          </cell>
          <cell r="AB173">
            <v>23947821</v>
          </cell>
        </row>
        <row r="174">
          <cell r="B174" t="str">
            <v>MAGDALENA</v>
          </cell>
          <cell r="C174" t="str">
            <v>PEDRAZA</v>
          </cell>
          <cell r="D174">
            <v>1997</v>
          </cell>
          <cell r="E174" t="str">
            <v>Desactualizado</v>
          </cell>
          <cell r="F174">
            <v>1002</v>
          </cell>
          <cell r="G174">
            <v>1184</v>
          </cell>
          <cell r="H174">
            <v>25995</v>
          </cell>
          <cell r="I174">
            <v>10327</v>
          </cell>
          <cell r="J174">
            <v>14621030</v>
          </cell>
          <cell r="K174">
            <v>14621.03</v>
          </cell>
          <cell r="L174">
            <v>28011.441035413158</v>
          </cell>
          <cell r="M174">
            <v>27955529.975462236</v>
          </cell>
          <cell r="N174">
            <v>1997</v>
          </cell>
          <cell r="O174" t="str">
            <v>Desactualizado</v>
          </cell>
          <cell r="P174">
            <v>1721</v>
          </cell>
          <cell r="Q174">
            <v>1804</v>
          </cell>
          <cell r="R174">
            <v>71</v>
          </cell>
          <cell r="S174">
            <v>79736</v>
          </cell>
          <cell r="T174">
            <v>2392149</v>
          </cell>
          <cell r="U174">
            <v>2392.1489999999999</v>
          </cell>
          <cell r="V174">
            <v>4582.9562391584277</v>
          </cell>
          <cell r="W174">
            <v>2662961.2081106491</v>
          </cell>
          <cell r="X174">
            <v>2723</v>
          </cell>
          <cell r="Y174">
            <v>2988</v>
          </cell>
          <cell r="Z174">
            <v>26067</v>
          </cell>
          <cell r="AA174">
            <v>90063</v>
          </cell>
          <cell r="AB174">
            <v>17013179</v>
          </cell>
        </row>
        <row r="175">
          <cell r="B175" t="str">
            <v>BOYACA</v>
          </cell>
          <cell r="C175" t="str">
            <v>CUBARA</v>
          </cell>
          <cell r="D175">
            <v>0</v>
          </cell>
          <cell r="E175" t="str">
            <v>Sin Formar</v>
          </cell>
          <cell r="F175">
            <v>369</v>
          </cell>
          <cell r="G175">
            <v>481</v>
          </cell>
          <cell r="H175">
            <v>66061</v>
          </cell>
          <cell r="I175">
            <v>6000</v>
          </cell>
          <cell r="J175">
            <v>16680233</v>
          </cell>
          <cell r="K175">
            <v>16680.233</v>
          </cell>
          <cell r="L175">
            <v>161078.41130771712</v>
          </cell>
          <cell r="M175">
            <v>436526859.91251254</v>
          </cell>
          <cell r="N175">
            <v>1996</v>
          </cell>
          <cell r="O175" t="str">
            <v>Desactualizado</v>
          </cell>
          <cell r="P175">
            <v>468</v>
          </cell>
          <cell r="Q175">
            <v>562</v>
          </cell>
          <cell r="R175">
            <v>32</v>
          </cell>
          <cell r="S175">
            <v>36823</v>
          </cell>
          <cell r="T175">
            <v>1789288</v>
          </cell>
          <cell r="U175">
            <v>1789.288</v>
          </cell>
          <cell r="V175">
            <v>4005.2417471746116</v>
          </cell>
          <cell r="W175">
            <v>8558208.8614842128</v>
          </cell>
          <cell r="X175">
            <v>837</v>
          </cell>
          <cell r="Y175">
            <v>1043</v>
          </cell>
          <cell r="Z175">
            <v>66093</v>
          </cell>
          <cell r="AA175">
            <v>42823</v>
          </cell>
          <cell r="AB175">
            <v>18469521</v>
          </cell>
        </row>
        <row r="176">
          <cell r="B176" t="str">
            <v>BOLIVAR</v>
          </cell>
          <cell r="C176" t="str">
            <v>SAN ESTANISLAO</v>
          </cell>
          <cell r="D176">
            <v>2006</v>
          </cell>
          <cell r="E176" t="str">
            <v>Actualizado</v>
          </cell>
          <cell r="F176">
            <v>577</v>
          </cell>
          <cell r="G176">
            <v>807</v>
          </cell>
          <cell r="H176">
            <v>21976</v>
          </cell>
          <cell r="I176">
            <v>14524</v>
          </cell>
          <cell r="J176">
            <v>29025774</v>
          </cell>
          <cell r="K176">
            <v>29025.774000000001</v>
          </cell>
          <cell r="L176">
            <v>29025.774000000001</v>
          </cell>
          <cell r="M176">
            <v>50304634.315424614</v>
          </cell>
          <cell r="N176">
            <v>2006</v>
          </cell>
          <cell r="O176" t="str">
            <v>Actualizado</v>
          </cell>
          <cell r="P176">
            <v>2537</v>
          </cell>
          <cell r="Q176">
            <v>2867</v>
          </cell>
          <cell r="R176">
            <v>238</v>
          </cell>
          <cell r="S176">
            <v>204310</v>
          </cell>
          <cell r="T176">
            <v>28495035</v>
          </cell>
          <cell r="U176">
            <v>28495.035</v>
          </cell>
          <cell r="V176">
            <v>28495.035</v>
          </cell>
          <cell r="W176">
            <v>11231783.602680331</v>
          </cell>
          <cell r="X176">
            <v>3114</v>
          </cell>
          <cell r="Y176">
            <v>3674</v>
          </cell>
          <cell r="Z176">
            <v>22215</v>
          </cell>
          <cell r="AA176">
            <v>218834</v>
          </cell>
          <cell r="AB176">
            <v>57520809</v>
          </cell>
        </row>
        <row r="177">
          <cell r="B177" t="str">
            <v>CORDOBA</v>
          </cell>
          <cell r="C177" t="str">
            <v>VALENCIA</v>
          </cell>
          <cell r="D177">
            <v>0</v>
          </cell>
          <cell r="E177" t="str">
            <v>Sin Formar</v>
          </cell>
          <cell r="F177">
            <v>2610</v>
          </cell>
          <cell r="G177">
            <v>3278</v>
          </cell>
          <cell r="H177">
            <v>91731</v>
          </cell>
          <cell r="I177">
            <v>5781</v>
          </cell>
          <cell r="J177">
            <v>8295790</v>
          </cell>
          <cell r="K177">
            <v>8295.7900000000009</v>
          </cell>
          <cell r="L177">
            <v>80111.151549408605</v>
          </cell>
          <cell r="M177">
            <v>30693927.796708275</v>
          </cell>
          <cell r="N177">
            <v>2006</v>
          </cell>
          <cell r="O177" t="str">
            <v>Actualizado</v>
          </cell>
          <cell r="P177">
            <v>4367</v>
          </cell>
          <cell r="Q177">
            <v>4720</v>
          </cell>
          <cell r="R177">
            <v>658</v>
          </cell>
          <cell r="S177">
            <v>273955</v>
          </cell>
          <cell r="T177">
            <v>31994340</v>
          </cell>
          <cell r="U177">
            <v>31994.34</v>
          </cell>
          <cell r="V177">
            <v>31994.34</v>
          </cell>
          <cell r="W177">
            <v>7326388.8252805127</v>
          </cell>
          <cell r="X177">
            <v>6977</v>
          </cell>
          <cell r="Y177">
            <v>7998</v>
          </cell>
          <cell r="Z177">
            <v>92390</v>
          </cell>
          <cell r="AA177">
            <v>279736</v>
          </cell>
          <cell r="AB177">
            <v>40290130</v>
          </cell>
        </row>
        <row r="178">
          <cell r="B178" t="str">
            <v>SUCRE</v>
          </cell>
          <cell r="C178" t="str">
            <v>MORROA</v>
          </cell>
          <cell r="D178">
            <v>1995</v>
          </cell>
          <cell r="E178" t="str">
            <v>Desactualizado</v>
          </cell>
          <cell r="F178">
            <v>1466</v>
          </cell>
          <cell r="G178">
            <v>1962</v>
          </cell>
          <cell r="H178">
            <v>16097</v>
          </cell>
          <cell r="I178">
            <v>60251</v>
          </cell>
          <cell r="J178">
            <v>10648627</v>
          </cell>
          <cell r="K178">
            <v>10648.627</v>
          </cell>
          <cell r="L178">
            <v>27857.306289325847</v>
          </cell>
          <cell r="M178">
            <v>19002255.313319132</v>
          </cell>
          <cell r="N178">
            <v>1995</v>
          </cell>
          <cell r="O178" t="str">
            <v>Desactualizado</v>
          </cell>
          <cell r="P178">
            <v>1281</v>
          </cell>
          <cell r="Q178">
            <v>1344</v>
          </cell>
          <cell r="R178">
            <v>45</v>
          </cell>
          <cell r="S178">
            <v>61766</v>
          </cell>
          <cell r="T178">
            <v>2932161</v>
          </cell>
          <cell r="U178">
            <v>2932.1610000000001</v>
          </cell>
          <cell r="V178">
            <v>7670.6703189637465</v>
          </cell>
          <cell r="W178">
            <v>5988033.0358811449</v>
          </cell>
          <cell r="X178">
            <v>2747</v>
          </cell>
          <cell r="Y178">
            <v>3306</v>
          </cell>
          <cell r="Z178">
            <v>16143</v>
          </cell>
          <cell r="AA178">
            <v>122017</v>
          </cell>
          <cell r="AB178">
            <v>13580788</v>
          </cell>
        </row>
        <row r="179">
          <cell r="B179" t="str">
            <v>BOYACA</v>
          </cell>
          <cell r="C179" t="str">
            <v>CERINZA</v>
          </cell>
          <cell r="D179">
            <v>1993</v>
          </cell>
          <cell r="E179" t="str">
            <v>Desactualizado</v>
          </cell>
          <cell r="F179">
            <v>4206</v>
          </cell>
          <cell r="G179">
            <v>7341</v>
          </cell>
          <cell r="H179">
            <v>5856</v>
          </cell>
          <cell r="I179">
            <v>52206</v>
          </cell>
          <cell r="J179">
            <v>8646795</v>
          </cell>
          <cell r="K179">
            <v>8646.7950000000001</v>
          </cell>
          <cell r="L179">
            <v>33558.80536340356</v>
          </cell>
          <cell r="M179">
            <v>7978793.4767959015</v>
          </cell>
          <cell r="N179">
            <v>1993</v>
          </cell>
          <cell r="O179" t="str">
            <v>Desactualizado</v>
          </cell>
          <cell r="P179">
            <v>539</v>
          </cell>
          <cell r="Q179">
            <v>870</v>
          </cell>
          <cell r="R179">
            <v>36</v>
          </cell>
          <cell r="S179">
            <v>49999</v>
          </cell>
          <cell r="T179">
            <v>2370164</v>
          </cell>
          <cell r="U179">
            <v>2370.1640000000002</v>
          </cell>
          <cell r="V179">
            <v>9198.7692960624172</v>
          </cell>
          <cell r="W179">
            <v>17066362.330356989</v>
          </cell>
          <cell r="X179">
            <v>4745</v>
          </cell>
          <cell r="Y179">
            <v>8211</v>
          </cell>
          <cell r="Z179">
            <v>5892</v>
          </cell>
          <cell r="AA179">
            <v>102205</v>
          </cell>
          <cell r="AB179">
            <v>11016959</v>
          </cell>
        </row>
        <row r="180">
          <cell r="B180" t="str">
            <v>ATLANTICO</v>
          </cell>
          <cell r="C180" t="str">
            <v>USIACURI</v>
          </cell>
          <cell r="D180">
            <v>1996</v>
          </cell>
          <cell r="E180" t="str">
            <v>Desactualizado</v>
          </cell>
          <cell r="F180">
            <v>260</v>
          </cell>
          <cell r="G180">
            <v>336</v>
          </cell>
          <cell r="H180">
            <v>10154</v>
          </cell>
          <cell r="I180">
            <v>23435</v>
          </cell>
          <cell r="J180">
            <v>11208539</v>
          </cell>
          <cell r="K180">
            <v>11208.539000000001</v>
          </cell>
          <cell r="L180">
            <v>25089.816914680461</v>
          </cell>
          <cell r="M180">
            <v>96499295.825694084</v>
          </cell>
          <cell r="N180">
            <v>1996</v>
          </cell>
          <cell r="O180" t="str">
            <v>Desactualizado</v>
          </cell>
          <cell r="P180">
            <v>1366</v>
          </cell>
          <cell r="Q180">
            <v>1495</v>
          </cell>
          <cell r="R180">
            <v>96</v>
          </cell>
          <cell r="S180">
            <v>86307</v>
          </cell>
          <cell r="T180">
            <v>4617229</v>
          </cell>
          <cell r="U180">
            <v>4617.2290000000003</v>
          </cell>
          <cell r="V180">
            <v>10335.462120723598</v>
          </cell>
          <cell r="W180">
            <v>7566224.1000904823</v>
          </cell>
          <cell r="X180">
            <v>1626</v>
          </cell>
          <cell r="Y180">
            <v>1831</v>
          </cell>
          <cell r="Z180">
            <v>10251</v>
          </cell>
          <cell r="AA180">
            <v>109742</v>
          </cell>
          <cell r="AB180">
            <v>15825768</v>
          </cell>
        </row>
        <row r="181">
          <cell r="B181" t="str">
            <v>ANTIOQUIA</v>
          </cell>
          <cell r="C181" t="str">
            <v>ZARAGOZA</v>
          </cell>
          <cell r="D181">
            <v>1998</v>
          </cell>
          <cell r="E181" t="str">
            <v>Desactualizado</v>
          </cell>
          <cell r="F181">
            <v>2593</v>
          </cell>
          <cell r="G181">
            <v>2845</v>
          </cell>
          <cell r="H181">
            <v>102579.13890000001</v>
          </cell>
          <cell r="I181">
            <v>102596.37</v>
          </cell>
          <cell r="J181">
            <v>11027212.628999999</v>
          </cell>
          <cell r="K181">
            <v>11027.212629</v>
          </cell>
          <cell r="L181">
            <v>18407.013321713643</v>
          </cell>
          <cell r="M181">
            <v>7098732.4804140544</v>
          </cell>
          <cell r="N181">
            <v>1994</v>
          </cell>
          <cell r="O181" t="str">
            <v>Desactualizado</v>
          </cell>
          <cell r="P181">
            <v>3335</v>
          </cell>
          <cell r="Q181">
            <v>3806</v>
          </cell>
          <cell r="R181">
            <v>16490644</v>
          </cell>
          <cell r="S181">
            <v>102596.37</v>
          </cell>
          <cell r="T181">
            <v>10009773.890000001</v>
          </cell>
          <cell r="U181">
            <v>10009.77389</v>
          </cell>
          <cell r="V181">
            <v>31122.3552539267</v>
          </cell>
          <cell r="W181">
            <v>9332040.5559000596</v>
          </cell>
          <cell r="X181">
            <v>5928</v>
          </cell>
          <cell r="Y181">
            <v>6651</v>
          </cell>
          <cell r="Z181">
            <v>16593223.138900001</v>
          </cell>
          <cell r="AA181">
            <v>322455.90000000002</v>
          </cell>
          <cell r="AB181">
            <v>21036986.518999998</v>
          </cell>
        </row>
        <row r="182">
          <cell r="B182" t="str">
            <v>CESAR</v>
          </cell>
          <cell r="C182" t="str">
            <v>GONZALEZ</v>
          </cell>
          <cell r="D182">
            <v>1996</v>
          </cell>
          <cell r="E182" t="str">
            <v>Desactualizado</v>
          </cell>
          <cell r="F182">
            <v>529</v>
          </cell>
          <cell r="G182">
            <v>608</v>
          </cell>
          <cell r="H182">
            <v>6712</v>
          </cell>
          <cell r="I182">
            <v>25865</v>
          </cell>
          <cell r="J182">
            <v>2073243</v>
          </cell>
          <cell r="K182">
            <v>2073.2429999999999</v>
          </cell>
          <cell r="L182">
            <v>4640.862407637861</v>
          </cell>
          <cell r="M182">
            <v>8772896.8008277155</v>
          </cell>
          <cell r="N182">
            <v>1996</v>
          </cell>
          <cell r="O182" t="str">
            <v>Desactualizado</v>
          </cell>
          <cell r="P182">
            <v>343</v>
          </cell>
          <cell r="Q182">
            <v>371</v>
          </cell>
          <cell r="R182">
            <v>25</v>
          </cell>
          <cell r="S182">
            <v>29854</v>
          </cell>
          <cell r="T182">
            <v>1934229</v>
          </cell>
          <cell r="U182">
            <v>1934.229</v>
          </cell>
          <cell r="V182">
            <v>4329.6857405827359</v>
          </cell>
          <cell r="W182">
            <v>12622990.497325761</v>
          </cell>
          <cell r="X182">
            <v>872</v>
          </cell>
          <cell r="Y182">
            <v>979</v>
          </cell>
          <cell r="Z182">
            <v>6737</v>
          </cell>
          <cell r="AA182">
            <v>55719</v>
          </cell>
          <cell r="AB182">
            <v>4007472</v>
          </cell>
        </row>
        <row r="183">
          <cell r="B183" t="str">
            <v>ATLANTICO</v>
          </cell>
          <cell r="C183" t="str">
            <v>PIOJO</v>
          </cell>
          <cell r="D183">
            <v>1998</v>
          </cell>
          <cell r="E183" t="str">
            <v>Desactualizado</v>
          </cell>
          <cell r="F183">
            <v>744</v>
          </cell>
          <cell r="G183">
            <v>970</v>
          </cell>
          <cell r="H183">
            <v>23817</v>
          </cell>
          <cell r="I183">
            <v>26151</v>
          </cell>
          <cell r="J183">
            <v>20836193</v>
          </cell>
          <cell r="K183">
            <v>20836.192999999999</v>
          </cell>
          <cell r="L183">
            <v>34780.510272937128</v>
          </cell>
          <cell r="M183">
            <v>46747997.67867893</v>
          </cell>
          <cell r="N183">
            <v>1998</v>
          </cell>
          <cell r="O183" t="str">
            <v>Desactualizado</v>
          </cell>
          <cell r="P183">
            <v>695</v>
          </cell>
          <cell r="Q183">
            <v>716</v>
          </cell>
          <cell r="R183">
            <v>41</v>
          </cell>
          <cell r="S183">
            <v>41723</v>
          </cell>
          <cell r="T183">
            <v>2275435</v>
          </cell>
          <cell r="U183">
            <v>2275.4349999999999</v>
          </cell>
          <cell r="V183">
            <v>3798.2365777136301</v>
          </cell>
          <cell r="W183">
            <v>5465088.601026806</v>
          </cell>
          <cell r="X183">
            <v>1439</v>
          </cell>
          <cell r="Y183">
            <v>1686</v>
          </cell>
          <cell r="Z183">
            <v>23859</v>
          </cell>
          <cell r="AA183">
            <v>67874</v>
          </cell>
          <cell r="AB183">
            <v>23111628</v>
          </cell>
        </row>
        <row r="184">
          <cell r="B184" t="str">
            <v>NARINO</v>
          </cell>
          <cell r="C184" t="str">
            <v>RICAURTE</v>
          </cell>
          <cell r="D184">
            <v>0</v>
          </cell>
          <cell r="E184" t="str">
            <v>Sin Formar</v>
          </cell>
          <cell r="F184">
            <v>2485</v>
          </cell>
          <cell r="G184">
            <v>3491</v>
          </cell>
          <cell r="H184">
            <v>229921</v>
          </cell>
          <cell r="I184">
            <v>587</v>
          </cell>
          <cell r="J184">
            <v>85005698</v>
          </cell>
          <cell r="K184">
            <v>85005.698000000004</v>
          </cell>
          <cell r="L184">
            <v>820886.78173401929</v>
          </cell>
          <cell r="M184">
            <v>330336733.0921607</v>
          </cell>
          <cell r="N184">
            <v>2005</v>
          </cell>
          <cell r="O184" t="str">
            <v>Actualizado</v>
          </cell>
          <cell r="P184">
            <v>436</v>
          </cell>
          <cell r="Q184">
            <v>570</v>
          </cell>
          <cell r="R184">
            <v>28</v>
          </cell>
          <cell r="S184">
            <v>49324</v>
          </cell>
          <cell r="T184">
            <v>4423686</v>
          </cell>
          <cell r="U184">
            <v>4423.6859999999997</v>
          </cell>
          <cell r="V184">
            <v>4423.6859999999997</v>
          </cell>
          <cell r="W184">
            <v>10146068.80733945</v>
          </cell>
          <cell r="X184">
            <v>2921</v>
          </cell>
          <cell r="Y184">
            <v>4061</v>
          </cell>
          <cell r="Z184">
            <v>229950</v>
          </cell>
          <cell r="AA184">
            <v>49911</v>
          </cell>
          <cell r="AB184">
            <v>89429384</v>
          </cell>
        </row>
        <row r="185">
          <cell r="B185" t="str">
            <v>NARINO</v>
          </cell>
          <cell r="C185" t="str">
            <v>CONSACA</v>
          </cell>
          <cell r="D185">
            <v>1994</v>
          </cell>
          <cell r="E185" t="str">
            <v>Desactualizado</v>
          </cell>
          <cell r="F185">
            <v>3747</v>
          </cell>
          <cell r="G185">
            <v>4923</v>
          </cell>
          <cell r="H185">
            <v>11488</v>
          </cell>
          <cell r="I185">
            <v>142814</v>
          </cell>
          <cell r="J185">
            <v>8446181</v>
          </cell>
          <cell r="K185">
            <v>8446.1810000000005</v>
          </cell>
          <cell r="L185">
            <v>26260.837508385102</v>
          </cell>
          <cell r="M185">
            <v>7008496.7996757673</v>
          </cell>
          <cell r="N185">
            <v>1994</v>
          </cell>
          <cell r="O185" t="str">
            <v>Desactualizado</v>
          </cell>
          <cell r="P185">
            <v>977</v>
          </cell>
          <cell r="Q185">
            <v>1253</v>
          </cell>
          <cell r="R185">
            <v>69</v>
          </cell>
          <cell r="S185">
            <v>73817</v>
          </cell>
          <cell r="T185">
            <v>2687061</v>
          </cell>
          <cell r="U185">
            <v>2687.0610000000001</v>
          </cell>
          <cell r="V185">
            <v>8354.6010079725711</v>
          </cell>
          <cell r="W185">
            <v>8551280.4585184976</v>
          </cell>
          <cell r="X185">
            <v>4724</v>
          </cell>
          <cell r="Y185">
            <v>6176</v>
          </cell>
          <cell r="Z185">
            <v>11557</v>
          </cell>
          <cell r="AA185">
            <v>216631</v>
          </cell>
          <cell r="AB185">
            <v>11133243</v>
          </cell>
        </row>
        <row r="186">
          <cell r="B186" t="str">
            <v>ATLANTICO</v>
          </cell>
          <cell r="C186" t="str">
            <v>LURUACO</v>
          </cell>
          <cell r="D186">
            <v>1996</v>
          </cell>
          <cell r="E186" t="str">
            <v>Desactualizado</v>
          </cell>
          <cell r="F186">
            <v>874</v>
          </cell>
          <cell r="G186">
            <v>1046</v>
          </cell>
          <cell r="H186">
            <v>22044</v>
          </cell>
          <cell r="I186">
            <v>68125</v>
          </cell>
          <cell r="J186">
            <v>24818935</v>
          </cell>
          <cell r="K186">
            <v>24818.935000000001</v>
          </cell>
          <cell r="L186">
            <v>55556.084086191338</v>
          </cell>
          <cell r="M186">
            <v>63565313.599761255</v>
          </cell>
          <cell r="N186">
            <v>1996</v>
          </cell>
          <cell r="O186" t="str">
            <v>Desactualizado</v>
          </cell>
          <cell r="P186">
            <v>4628</v>
          </cell>
          <cell r="Q186">
            <v>4837</v>
          </cell>
          <cell r="R186">
            <v>183</v>
          </cell>
          <cell r="S186">
            <v>239656</v>
          </cell>
          <cell r="T186">
            <v>13851563</v>
          </cell>
          <cell r="U186">
            <v>13851.563</v>
          </cell>
          <cell r="V186">
            <v>31006.108793676147</v>
          </cell>
          <cell r="W186">
            <v>6699677.7860147255</v>
          </cell>
          <cell r="X186">
            <v>5502</v>
          </cell>
          <cell r="Y186">
            <v>5883</v>
          </cell>
          <cell r="Z186">
            <v>22228</v>
          </cell>
          <cell r="AA186">
            <v>307781</v>
          </cell>
          <cell r="AB186">
            <v>38670499</v>
          </cell>
        </row>
        <row r="187">
          <cell r="B187" t="str">
            <v>HUILA</v>
          </cell>
          <cell r="C187" t="str">
            <v>TERUEL</v>
          </cell>
          <cell r="D187">
            <v>1994</v>
          </cell>
          <cell r="E187" t="str">
            <v>Desactualizado</v>
          </cell>
          <cell r="F187">
            <v>1249</v>
          </cell>
          <cell r="G187">
            <v>1674</v>
          </cell>
          <cell r="H187">
            <v>50283</v>
          </cell>
          <cell r="I187">
            <v>50552</v>
          </cell>
          <cell r="J187">
            <v>9340758</v>
          </cell>
          <cell r="K187">
            <v>9340.7579999999998</v>
          </cell>
          <cell r="L187">
            <v>29042.253302782428</v>
          </cell>
          <cell r="M187">
            <v>23252404.565878645</v>
          </cell>
          <cell r="N187">
            <v>2004</v>
          </cell>
          <cell r="O187" t="str">
            <v>Actualizado</v>
          </cell>
          <cell r="P187">
            <v>1601</v>
          </cell>
          <cell r="Q187">
            <v>1836</v>
          </cell>
          <cell r="R187">
            <v>58</v>
          </cell>
          <cell r="S187">
            <v>104526</v>
          </cell>
          <cell r="T187">
            <v>9554851</v>
          </cell>
          <cell r="U187">
            <v>9554.8510000000006</v>
          </cell>
          <cell r="V187">
            <v>10032.593549947404</v>
          </cell>
          <cell r="W187">
            <v>6266454.4346954422</v>
          </cell>
          <cell r="X187">
            <v>2850</v>
          </cell>
          <cell r="Y187">
            <v>3510</v>
          </cell>
          <cell r="Z187">
            <v>50341</v>
          </cell>
          <cell r="AA187">
            <v>155078</v>
          </cell>
          <cell r="AB187">
            <v>18895609</v>
          </cell>
        </row>
        <row r="188">
          <cell r="B188" t="str">
            <v>GUAVIARE</v>
          </cell>
          <cell r="C188" t="str">
            <v>MIRAFLORES</v>
          </cell>
          <cell r="D188">
            <v>0</v>
          </cell>
          <cell r="E188" t="str">
            <v>Sin Formar</v>
          </cell>
          <cell r="F188">
            <v>21</v>
          </cell>
          <cell r="G188">
            <v>22</v>
          </cell>
          <cell r="H188">
            <v>139115</v>
          </cell>
          <cell r="I188">
            <v>1224</v>
          </cell>
          <cell r="J188">
            <v>3219461</v>
          </cell>
          <cell r="K188">
            <v>3219.4609999999998</v>
          </cell>
          <cell r="L188">
            <v>31089.833286330842</v>
          </cell>
          <cell r="M188">
            <v>1480468251.7300401</v>
          </cell>
          <cell r="N188">
            <v>1994</v>
          </cell>
          <cell r="O188" t="str">
            <v>Desactualizado</v>
          </cell>
          <cell r="P188">
            <v>1266</v>
          </cell>
          <cell r="Q188">
            <v>1287</v>
          </cell>
          <cell r="R188">
            <v>40</v>
          </cell>
          <cell r="S188">
            <v>59853</v>
          </cell>
          <cell r="T188">
            <v>3146407</v>
          </cell>
          <cell r="U188">
            <v>3146.4070000000002</v>
          </cell>
          <cell r="V188">
            <v>9782.7980435471891</v>
          </cell>
          <cell r="W188">
            <v>7727328.6283943048</v>
          </cell>
          <cell r="X188">
            <v>1287</v>
          </cell>
          <cell r="Y188">
            <v>1309</v>
          </cell>
          <cell r="Z188">
            <v>139155</v>
          </cell>
          <cell r="AA188">
            <v>61077</v>
          </cell>
          <cell r="AB188">
            <v>6365868</v>
          </cell>
        </row>
        <row r="189">
          <cell r="B189" t="str">
            <v>BOYACA</v>
          </cell>
          <cell r="C189" t="str">
            <v>LA UVITA</v>
          </cell>
          <cell r="D189">
            <v>1990</v>
          </cell>
          <cell r="E189" t="str">
            <v>Desactualizado</v>
          </cell>
          <cell r="F189">
            <v>3291</v>
          </cell>
          <cell r="G189">
            <v>4899</v>
          </cell>
          <cell r="H189">
            <v>16043</v>
          </cell>
          <cell r="I189">
            <v>52261</v>
          </cell>
          <cell r="J189">
            <v>6263574</v>
          </cell>
          <cell r="K189">
            <v>6263.5739999999996</v>
          </cell>
          <cell r="L189">
            <v>47168.983725575948</v>
          </cell>
          <cell r="M189">
            <v>14332720.670184124</v>
          </cell>
          <cell r="N189">
            <v>1990</v>
          </cell>
          <cell r="O189" t="str">
            <v>Desactualizado</v>
          </cell>
          <cell r="P189">
            <v>530</v>
          </cell>
          <cell r="Q189">
            <v>949</v>
          </cell>
          <cell r="R189">
            <v>94</v>
          </cell>
          <cell r="S189">
            <v>73777</v>
          </cell>
          <cell r="T189">
            <v>4063058</v>
          </cell>
          <cell r="U189">
            <v>4063.058</v>
          </cell>
          <cell r="V189">
            <v>30597.597582158553</v>
          </cell>
          <cell r="W189">
            <v>57731316.192751989</v>
          </cell>
          <cell r="X189">
            <v>3821</v>
          </cell>
          <cell r="Y189">
            <v>5848</v>
          </cell>
          <cell r="Z189">
            <v>16138</v>
          </cell>
          <cell r="AA189">
            <v>126038</v>
          </cell>
          <cell r="AB189">
            <v>10326632</v>
          </cell>
        </row>
        <row r="190">
          <cell r="B190" t="str">
            <v>NARINO</v>
          </cell>
          <cell r="C190" t="str">
            <v>BARBACOAS</v>
          </cell>
          <cell r="D190">
            <v>0</v>
          </cell>
          <cell r="E190" t="str">
            <v>Sin Formar</v>
          </cell>
          <cell r="F190">
            <v>1302</v>
          </cell>
          <cell r="G190">
            <v>1664</v>
          </cell>
          <cell r="H190">
            <v>174987</v>
          </cell>
          <cell r="I190">
            <v>0</v>
          </cell>
          <cell r="J190">
            <v>74526231</v>
          </cell>
          <cell r="K190">
            <v>74526.231</v>
          </cell>
          <cell r="L190">
            <v>719688.20161156845</v>
          </cell>
          <cell r="M190">
            <v>552755915.21625841</v>
          </cell>
          <cell r="N190">
            <v>1993</v>
          </cell>
          <cell r="O190" t="str">
            <v>Desactualizado</v>
          </cell>
          <cell r="P190">
            <v>1164</v>
          </cell>
          <cell r="Q190">
            <v>1827</v>
          </cell>
          <cell r="R190">
            <v>47</v>
          </cell>
          <cell r="S190">
            <v>109938</v>
          </cell>
          <cell r="T190">
            <v>3955542</v>
          </cell>
          <cell r="U190">
            <v>3955.5419999999999</v>
          </cell>
          <cell r="V190">
            <v>15351.730217354294</v>
          </cell>
          <cell r="W190">
            <v>13188771.664393723</v>
          </cell>
          <cell r="X190">
            <v>2466</v>
          </cell>
          <cell r="Y190">
            <v>3491</v>
          </cell>
          <cell r="Z190">
            <v>175034</v>
          </cell>
          <cell r="AA190">
            <v>109938</v>
          </cell>
          <cell r="AB190">
            <v>78481774</v>
          </cell>
        </row>
        <row r="191">
          <cell r="B191" t="str">
            <v>SUCRE</v>
          </cell>
          <cell r="C191" t="str">
            <v>SINCE</v>
          </cell>
          <cell r="D191">
            <v>1997</v>
          </cell>
          <cell r="E191" t="str">
            <v>Desactualizado</v>
          </cell>
          <cell r="F191">
            <v>2200</v>
          </cell>
          <cell r="G191">
            <v>3061</v>
          </cell>
          <cell r="H191">
            <v>40545</v>
          </cell>
          <cell r="I191">
            <v>89292</v>
          </cell>
          <cell r="J191">
            <v>51959448</v>
          </cell>
          <cell r="K191">
            <v>51959.447999999997</v>
          </cell>
          <cell r="L191">
            <v>99545.586999316467</v>
          </cell>
          <cell r="M191">
            <v>45247994.090598397</v>
          </cell>
          <cell r="N191">
            <v>1997</v>
          </cell>
          <cell r="O191" t="str">
            <v>Desactualizado</v>
          </cell>
          <cell r="P191">
            <v>5722</v>
          </cell>
          <cell r="Q191">
            <v>7439</v>
          </cell>
          <cell r="R191">
            <v>228</v>
          </cell>
          <cell r="S191">
            <v>327019</v>
          </cell>
          <cell r="T191">
            <v>24246949</v>
          </cell>
          <cell r="U191">
            <v>24246.949000000001</v>
          </cell>
          <cell r="V191">
            <v>46453.087245027884</v>
          </cell>
          <cell r="W191">
            <v>8118330.5216756174</v>
          </cell>
          <cell r="X191">
            <v>7922</v>
          </cell>
          <cell r="Y191">
            <v>10500</v>
          </cell>
          <cell r="Z191">
            <v>40774</v>
          </cell>
          <cell r="AA191">
            <v>416311</v>
          </cell>
          <cell r="AB191">
            <v>76206398</v>
          </cell>
        </row>
        <row r="192">
          <cell r="B192" t="str">
            <v>NARINO</v>
          </cell>
          <cell r="C192" t="str">
            <v>POTOSI</v>
          </cell>
          <cell r="D192">
            <v>1993</v>
          </cell>
          <cell r="E192" t="str">
            <v>Desactualizado</v>
          </cell>
          <cell r="F192">
            <v>7054</v>
          </cell>
          <cell r="G192">
            <v>9402</v>
          </cell>
          <cell r="H192">
            <v>38587</v>
          </cell>
          <cell r="I192">
            <v>104965</v>
          </cell>
          <cell r="J192">
            <v>6330735</v>
          </cell>
          <cell r="K192">
            <v>6330.7349999999997</v>
          </cell>
          <cell r="L192">
            <v>24570.017407870386</v>
          </cell>
          <cell r="M192">
            <v>3483132.6067295698</v>
          </cell>
          <cell r="N192">
            <v>2005</v>
          </cell>
          <cell r="O192" t="str">
            <v>Actualizado</v>
          </cell>
          <cell r="P192">
            <v>518</v>
          </cell>
          <cell r="Q192">
            <v>681</v>
          </cell>
          <cell r="R192">
            <v>23</v>
          </cell>
          <cell r="S192">
            <v>65676</v>
          </cell>
          <cell r="T192">
            <v>6515799</v>
          </cell>
          <cell r="U192">
            <v>6515.799</v>
          </cell>
          <cell r="V192">
            <v>6515.799</v>
          </cell>
          <cell r="W192">
            <v>12578762.548262548</v>
          </cell>
          <cell r="X192">
            <v>7572</v>
          </cell>
          <cell r="Y192">
            <v>10083</v>
          </cell>
          <cell r="Z192">
            <v>38611</v>
          </cell>
          <cell r="AA192">
            <v>170641</v>
          </cell>
          <cell r="AB192">
            <v>12846534</v>
          </cell>
        </row>
        <row r="193">
          <cell r="B193" t="str">
            <v>BOYACA</v>
          </cell>
          <cell r="C193" t="str">
            <v>PAYA</v>
          </cell>
          <cell r="D193">
            <v>1994</v>
          </cell>
          <cell r="E193" t="str">
            <v>Desactualizado</v>
          </cell>
          <cell r="F193">
            <v>852</v>
          </cell>
          <cell r="G193">
            <v>1059</v>
          </cell>
          <cell r="H193">
            <v>41041</v>
          </cell>
          <cell r="I193">
            <v>6384</v>
          </cell>
          <cell r="J193">
            <v>2081760</v>
          </cell>
          <cell r="K193">
            <v>2081.7600000000002</v>
          </cell>
          <cell r="L193">
            <v>6472.6011781485358</v>
          </cell>
          <cell r="M193">
            <v>7596949.739610957</v>
          </cell>
          <cell r="N193">
            <v>1994</v>
          </cell>
          <cell r="O193" t="str">
            <v>Desactualizado</v>
          </cell>
          <cell r="P193">
            <v>100</v>
          </cell>
          <cell r="Q193">
            <v>116</v>
          </cell>
          <cell r="R193">
            <v>9</v>
          </cell>
          <cell r="S193">
            <v>4723</v>
          </cell>
          <cell r="T193">
            <v>106447</v>
          </cell>
          <cell r="U193">
            <v>106.447</v>
          </cell>
          <cell r="V193">
            <v>330.96465375950021</v>
          </cell>
          <cell r="W193">
            <v>3309646.537595002</v>
          </cell>
          <cell r="X193">
            <v>952</v>
          </cell>
          <cell r="Y193">
            <v>1175</v>
          </cell>
          <cell r="Z193">
            <v>41050</v>
          </cell>
          <cell r="AA193">
            <v>11107</v>
          </cell>
          <cell r="AB193">
            <v>2188207</v>
          </cell>
        </row>
        <row r="194">
          <cell r="B194" t="str">
            <v>MAGDALENA</v>
          </cell>
          <cell r="C194" t="str">
            <v>FUNDACION</v>
          </cell>
          <cell r="D194">
            <v>1994</v>
          </cell>
          <cell r="E194" t="str">
            <v>Desactualizado</v>
          </cell>
          <cell r="F194">
            <v>1231</v>
          </cell>
          <cell r="G194">
            <v>1416</v>
          </cell>
          <cell r="H194">
            <v>103819</v>
          </cell>
          <cell r="I194">
            <v>59857</v>
          </cell>
          <cell r="J194">
            <v>19365936</v>
          </cell>
          <cell r="K194">
            <v>19365.936000000002</v>
          </cell>
          <cell r="L194">
            <v>60212.502963621708</v>
          </cell>
          <cell r="M194">
            <v>48913487.379059061</v>
          </cell>
          <cell r="N194">
            <v>1993</v>
          </cell>
          <cell r="O194" t="str">
            <v>Desactualizado</v>
          </cell>
          <cell r="P194">
            <v>11028</v>
          </cell>
          <cell r="Q194">
            <v>12641</v>
          </cell>
          <cell r="R194">
            <v>480</v>
          </cell>
          <cell r="S194">
            <v>740986</v>
          </cell>
          <cell r="T194">
            <v>54212417</v>
          </cell>
          <cell r="U194">
            <v>54212.417000000001</v>
          </cell>
          <cell r="V194">
            <v>210402.11435366169</v>
          </cell>
          <cell r="W194">
            <v>19078900.467325144</v>
          </cell>
          <cell r="X194">
            <v>12259</v>
          </cell>
          <cell r="Y194">
            <v>14057</v>
          </cell>
          <cell r="Z194">
            <v>104299</v>
          </cell>
          <cell r="AA194">
            <v>800843</v>
          </cell>
          <cell r="AB194">
            <v>73578354</v>
          </cell>
        </row>
        <row r="195">
          <cell r="B195" t="str">
            <v>CAQUETA</v>
          </cell>
          <cell r="C195" t="str">
            <v>SAN JOSE DEL FRAGUA</v>
          </cell>
          <cell r="D195">
            <v>0</v>
          </cell>
          <cell r="E195" t="str">
            <v>Sin Formar</v>
          </cell>
          <cell r="F195">
            <v>1361</v>
          </cell>
          <cell r="G195">
            <v>1554</v>
          </cell>
          <cell r="H195">
            <v>122680</v>
          </cell>
          <cell r="I195">
            <v>17797</v>
          </cell>
          <cell r="J195">
            <v>1737087</v>
          </cell>
          <cell r="K195">
            <v>1737.087</v>
          </cell>
          <cell r="L195">
            <v>16774.778521576311</v>
          </cell>
          <cell r="M195">
            <v>12325333.226727635</v>
          </cell>
          <cell r="N195">
            <v>2002</v>
          </cell>
          <cell r="O195" t="str">
            <v>Actualizado</v>
          </cell>
          <cell r="P195">
            <v>2802</v>
          </cell>
          <cell r="Q195">
            <v>2978</v>
          </cell>
          <cell r="R195">
            <v>66</v>
          </cell>
          <cell r="S195">
            <v>132063</v>
          </cell>
          <cell r="T195">
            <v>6726891</v>
          </cell>
          <cell r="U195">
            <v>6726.8909999999996</v>
          </cell>
          <cell r="V195">
            <v>7957.576306840414</v>
          </cell>
          <cell r="W195">
            <v>2839962.9931621747</v>
          </cell>
          <cell r="X195">
            <v>4163</v>
          </cell>
          <cell r="Y195">
            <v>4532</v>
          </cell>
          <cell r="Z195">
            <v>122747</v>
          </cell>
          <cell r="AA195">
            <v>149860</v>
          </cell>
          <cell r="AB195">
            <v>8463979</v>
          </cell>
        </row>
        <row r="196">
          <cell r="B196" t="str">
            <v>BOLIVAR</v>
          </cell>
          <cell r="C196" t="str">
            <v>RIO VIEJO</v>
          </cell>
          <cell r="D196">
            <v>2002</v>
          </cell>
          <cell r="E196" t="str">
            <v>Actualizado</v>
          </cell>
          <cell r="F196">
            <v>1357</v>
          </cell>
          <cell r="G196">
            <v>1462</v>
          </cell>
          <cell r="H196">
            <v>105254</v>
          </cell>
          <cell r="I196">
            <v>21484</v>
          </cell>
          <cell r="J196">
            <v>18275675</v>
          </cell>
          <cell r="K196">
            <v>18275.674999999999</v>
          </cell>
          <cell r="L196">
            <v>21619.211366962194</v>
          </cell>
          <cell r="M196">
            <v>15931622.230627997</v>
          </cell>
          <cell r="N196">
            <v>2002</v>
          </cell>
          <cell r="O196" t="str">
            <v>Actualizado</v>
          </cell>
          <cell r="P196">
            <v>2137</v>
          </cell>
          <cell r="Q196">
            <v>2198</v>
          </cell>
          <cell r="R196">
            <v>79</v>
          </cell>
          <cell r="S196">
            <v>98312</v>
          </cell>
          <cell r="T196">
            <v>2700627</v>
          </cell>
          <cell r="U196">
            <v>2700.627</v>
          </cell>
          <cell r="V196">
            <v>3194.7069498842047</v>
          </cell>
          <cell r="W196">
            <v>1494949.4384109522</v>
          </cell>
          <cell r="X196">
            <v>3494</v>
          </cell>
          <cell r="Y196">
            <v>3660</v>
          </cell>
          <cell r="Z196">
            <v>105334</v>
          </cell>
          <cell r="AA196">
            <v>119796</v>
          </cell>
          <cell r="AB196">
            <v>20976302</v>
          </cell>
        </row>
        <row r="197">
          <cell r="B197" t="str">
            <v>NARINO</v>
          </cell>
          <cell r="C197" t="str">
            <v>TUMACO</v>
          </cell>
          <cell r="D197">
            <v>1996</v>
          </cell>
          <cell r="E197" t="str">
            <v>Desactualizado</v>
          </cell>
          <cell r="F197">
            <v>16620</v>
          </cell>
          <cell r="G197">
            <v>17028</v>
          </cell>
          <cell r="H197">
            <v>281631</v>
          </cell>
          <cell r="I197">
            <v>273637</v>
          </cell>
          <cell r="J197">
            <v>72612739</v>
          </cell>
          <cell r="K197">
            <v>72612.739000000001</v>
          </cell>
          <cell r="L197">
            <v>162540.39239043355</v>
          </cell>
          <cell r="M197">
            <v>9779807.0030345097</v>
          </cell>
          <cell r="N197">
            <v>1994</v>
          </cell>
          <cell r="O197" t="str">
            <v>Desactualizado</v>
          </cell>
          <cell r="P197">
            <v>13489</v>
          </cell>
          <cell r="Q197">
            <v>14820</v>
          </cell>
          <cell r="R197">
            <v>2024</v>
          </cell>
          <cell r="S197">
            <v>1058211</v>
          </cell>
          <cell r="T197">
            <v>135708559</v>
          </cell>
          <cell r="U197">
            <v>135708.55900000001</v>
          </cell>
          <cell r="V197">
            <v>421944.59441445698</v>
          </cell>
          <cell r="W197">
            <v>31280643.07320461</v>
          </cell>
          <cell r="X197">
            <v>30109</v>
          </cell>
          <cell r="Y197">
            <v>31848</v>
          </cell>
          <cell r="Z197">
            <v>283655</v>
          </cell>
          <cell r="AA197">
            <v>1331848</v>
          </cell>
          <cell r="AB197">
            <v>208321299</v>
          </cell>
        </row>
        <row r="198">
          <cell r="B198" t="str">
            <v>META</v>
          </cell>
          <cell r="C198" t="str">
            <v>EL CALVARIO</v>
          </cell>
          <cell r="D198">
            <v>1994</v>
          </cell>
          <cell r="E198" t="str">
            <v>Desactualizado</v>
          </cell>
          <cell r="F198">
            <v>1270</v>
          </cell>
          <cell r="G198">
            <v>1393</v>
          </cell>
          <cell r="H198">
            <v>25300</v>
          </cell>
          <cell r="I198">
            <v>21968</v>
          </cell>
          <cell r="J198">
            <v>4398804</v>
          </cell>
          <cell r="K198">
            <v>4398.8040000000001</v>
          </cell>
          <cell r="L198">
            <v>13676.746576379835</v>
          </cell>
          <cell r="M198">
            <v>10769091.792425066</v>
          </cell>
          <cell r="N198">
            <v>1994</v>
          </cell>
          <cell r="O198" t="str">
            <v>Desactualizado</v>
          </cell>
          <cell r="P198">
            <v>351</v>
          </cell>
          <cell r="Q198">
            <v>373</v>
          </cell>
          <cell r="R198">
            <v>24</v>
          </cell>
          <cell r="S198">
            <v>22656</v>
          </cell>
          <cell r="T198">
            <v>1021347</v>
          </cell>
          <cell r="U198">
            <v>1021.347</v>
          </cell>
          <cell r="V198">
            <v>3175.5686512847165</v>
          </cell>
          <cell r="W198">
            <v>9047204.1347142924</v>
          </cell>
          <cell r="X198">
            <v>1621</v>
          </cell>
          <cell r="Y198">
            <v>1766</v>
          </cell>
          <cell r="Z198">
            <v>25325</v>
          </cell>
          <cell r="AA198">
            <v>44624</v>
          </cell>
          <cell r="AB198">
            <v>5420151</v>
          </cell>
        </row>
        <row r="199">
          <cell r="B199" t="str">
            <v>BOYACA</v>
          </cell>
          <cell r="C199" t="str">
            <v>FLORESTA</v>
          </cell>
          <cell r="D199">
            <v>1993</v>
          </cell>
          <cell r="E199" t="str">
            <v>Desactualizado</v>
          </cell>
          <cell r="F199">
            <v>3911</v>
          </cell>
          <cell r="G199">
            <v>6402</v>
          </cell>
          <cell r="H199">
            <v>8501</v>
          </cell>
          <cell r="I199">
            <v>51065</v>
          </cell>
          <cell r="J199">
            <v>6243626</v>
          </cell>
          <cell r="K199">
            <v>6243.6260000000002</v>
          </cell>
          <cell r="L199">
            <v>24231.941395151141</v>
          </cell>
          <cell r="M199">
            <v>6195842.8522503562</v>
          </cell>
          <cell r="N199">
            <v>1993</v>
          </cell>
          <cell r="O199" t="str">
            <v>Desactualizado</v>
          </cell>
          <cell r="P199">
            <v>433</v>
          </cell>
          <cell r="Q199">
            <v>700</v>
          </cell>
          <cell r="R199">
            <v>35</v>
          </cell>
          <cell r="S199">
            <v>48053</v>
          </cell>
          <cell r="T199">
            <v>2317994</v>
          </cell>
          <cell r="U199">
            <v>2317.9940000000001</v>
          </cell>
          <cell r="V199">
            <v>8996.2939423841162</v>
          </cell>
          <cell r="W199">
            <v>20776660.375021055</v>
          </cell>
          <cell r="X199">
            <v>4344</v>
          </cell>
          <cell r="Y199">
            <v>7102</v>
          </cell>
          <cell r="Z199">
            <v>8536</v>
          </cell>
          <cell r="AA199">
            <v>99118</v>
          </cell>
          <cell r="AB199">
            <v>8561620</v>
          </cell>
        </row>
        <row r="200">
          <cell r="B200" t="str">
            <v>CORDOBA</v>
          </cell>
          <cell r="C200" t="str">
            <v>PUERTO LIBERTADOR</v>
          </cell>
          <cell r="D200">
            <v>1997</v>
          </cell>
          <cell r="E200" t="str">
            <v>Desactualizado</v>
          </cell>
          <cell r="F200">
            <v>2547</v>
          </cell>
          <cell r="G200">
            <v>2961</v>
          </cell>
          <cell r="H200">
            <v>96583</v>
          </cell>
          <cell r="I200">
            <v>161160</v>
          </cell>
          <cell r="J200">
            <v>52285280</v>
          </cell>
          <cell r="K200">
            <v>52285.279999999999</v>
          </cell>
          <cell r="L200">
            <v>100169.82645819527</v>
          </cell>
          <cell r="M200">
            <v>39328553.772357777</v>
          </cell>
          <cell r="N200">
            <v>1996</v>
          </cell>
          <cell r="O200" t="str">
            <v>Desactualizado</v>
          </cell>
          <cell r="P200">
            <v>3095</v>
          </cell>
          <cell r="Q200">
            <v>3375</v>
          </cell>
          <cell r="R200">
            <v>322</v>
          </cell>
          <cell r="S200">
            <v>165125</v>
          </cell>
          <cell r="T200">
            <v>10330593</v>
          </cell>
          <cell r="U200">
            <v>10330.593000000001</v>
          </cell>
          <cell r="V200">
            <v>23124.573772735195</v>
          </cell>
          <cell r="W200">
            <v>7471590.8797205798</v>
          </cell>
          <cell r="X200">
            <v>5642</v>
          </cell>
          <cell r="Y200">
            <v>6336</v>
          </cell>
          <cell r="Z200">
            <v>96906</v>
          </cell>
          <cell r="AA200">
            <v>326285</v>
          </cell>
          <cell r="AB200">
            <v>62615874</v>
          </cell>
        </row>
        <row r="201">
          <cell r="B201" t="str">
            <v>ANTIOQUIA</v>
          </cell>
          <cell r="C201" t="str">
            <v>COCORNA</v>
          </cell>
          <cell r="D201">
            <v>1994</v>
          </cell>
          <cell r="E201" t="str">
            <v>Desactualizado</v>
          </cell>
          <cell r="F201">
            <v>5230</v>
          </cell>
          <cell r="G201">
            <v>6039</v>
          </cell>
          <cell r="H201">
            <v>25909.871899999998</v>
          </cell>
          <cell r="I201">
            <v>182262.25</v>
          </cell>
          <cell r="J201">
            <v>12444449.006999999</v>
          </cell>
          <cell r="K201">
            <v>12444.449006999999</v>
          </cell>
          <cell r="L201">
            <v>38692.238924812445</v>
          </cell>
          <cell r="M201">
            <v>7398133.6376314433</v>
          </cell>
          <cell r="N201">
            <v>1993</v>
          </cell>
          <cell r="O201" t="str">
            <v>Desactualizado</v>
          </cell>
          <cell r="P201">
            <v>1789</v>
          </cell>
          <cell r="Q201">
            <v>2216</v>
          </cell>
          <cell r="R201">
            <v>201095449</v>
          </cell>
          <cell r="S201">
            <v>182262.25</v>
          </cell>
          <cell r="T201">
            <v>6979570.7850000001</v>
          </cell>
          <cell r="U201">
            <v>6979.5707849999999</v>
          </cell>
          <cell r="V201">
            <v>27088.193659490338</v>
          </cell>
          <cell r="W201">
            <v>15141528.037725175</v>
          </cell>
          <cell r="X201">
            <v>7019</v>
          </cell>
          <cell r="Y201">
            <v>8255</v>
          </cell>
          <cell r="Z201">
            <v>201121358.87189999</v>
          </cell>
          <cell r="AA201">
            <v>303169.76</v>
          </cell>
          <cell r="AB201">
            <v>19424019.791999999</v>
          </cell>
        </row>
        <row r="202">
          <cell r="B202" t="str">
            <v>BOYACA</v>
          </cell>
          <cell r="C202" t="str">
            <v>GUACAMAYAS</v>
          </cell>
          <cell r="D202">
            <v>1994</v>
          </cell>
          <cell r="E202" t="str">
            <v>Desactualizado</v>
          </cell>
          <cell r="F202">
            <v>2803</v>
          </cell>
          <cell r="G202">
            <v>4125</v>
          </cell>
          <cell r="H202">
            <v>5739</v>
          </cell>
          <cell r="I202">
            <v>36591</v>
          </cell>
          <cell r="J202">
            <v>5951162</v>
          </cell>
          <cell r="K202">
            <v>5951.1620000000003</v>
          </cell>
          <cell r="L202">
            <v>18503.332839785948</v>
          </cell>
          <cell r="M202">
            <v>6601260.3780898843</v>
          </cell>
          <cell r="N202">
            <v>1994</v>
          </cell>
          <cell r="O202" t="str">
            <v>Desactualizado</v>
          </cell>
          <cell r="P202">
            <v>288</v>
          </cell>
          <cell r="Q202">
            <v>416</v>
          </cell>
          <cell r="R202">
            <v>19</v>
          </cell>
          <cell r="S202">
            <v>28962</v>
          </cell>
          <cell r="T202">
            <v>1951157</v>
          </cell>
          <cell r="U202">
            <v>1951.1569999999999</v>
          </cell>
          <cell r="V202">
            <v>6066.530770575263</v>
          </cell>
          <cell r="W202">
            <v>21064342.953386329</v>
          </cell>
          <cell r="X202">
            <v>3091</v>
          </cell>
          <cell r="Y202">
            <v>4541</v>
          </cell>
          <cell r="Z202">
            <v>5759</v>
          </cell>
          <cell r="AA202">
            <v>65553</v>
          </cell>
          <cell r="AB202">
            <v>7902319</v>
          </cell>
        </row>
        <row r="203">
          <cell r="B203" t="str">
            <v>BOYACA</v>
          </cell>
          <cell r="C203" t="str">
            <v>GUAYATA</v>
          </cell>
          <cell r="D203">
            <v>1994</v>
          </cell>
          <cell r="E203" t="str">
            <v>Desactualizado</v>
          </cell>
          <cell r="F203">
            <v>6364</v>
          </cell>
          <cell r="G203">
            <v>9320</v>
          </cell>
          <cell r="H203">
            <v>17508</v>
          </cell>
          <cell r="I203">
            <v>65386</v>
          </cell>
          <cell r="J203">
            <v>16708122</v>
          </cell>
          <cell r="K203">
            <v>16708.121999999999</v>
          </cell>
          <cell r="L203">
            <v>51948.836629510341</v>
          </cell>
          <cell r="M203">
            <v>8162922.1605138807</v>
          </cell>
          <cell r="N203">
            <v>1994</v>
          </cell>
          <cell r="O203" t="str">
            <v>Desactualizado</v>
          </cell>
          <cell r="P203">
            <v>687</v>
          </cell>
          <cell r="Q203">
            <v>1190</v>
          </cell>
          <cell r="R203">
            <v>20</v>
          </cell>
          <cell r="S203">
            <v>58538</v>
          </cell>
          <cell r="T203">
            <v>3331328</v>
          </cell>
          <cell r="U203">
            <v>3331.328</v>
          </cell>
          <cell r="V203">
            <v>10357.753793712629</v>
          </cell>
          <cell r="W203">
            <v>15076788.637136288</v>
          </cell>
          <cell r="X203">
            <v>7051</v>
          </cell>
          <cell r="Y203">
            <v>10510</v>
          </cell>
          <cell r="Z203">
            <v>17529</v>
          </cell>
          <cell r="AA203">
            <v>123924</v>
          </cell>
          <cell r="AB203">
            <v>20039450</v>
          </cell>
        </row>
        <row r="204">
          <cell r="B204" t="str">
            <v>META</v>
          </cell>
          <cell r="C204" t="str">
            <v>LEJANIAS</v>
          </cell>
          <cell r="D204">
            <v>1992</v>
          </cell>
          <cell r="E204" t="str">
            <v>Desactualizado</v>
          </cell>
          <cell r="F204">
            <v>1704</v>
          </cell>
          <cell r="G204">
            <v>2124</v>
          </cell>
          <cell r="H204">
            <v>22258</v>
          </cell>
          <cell r="I204">
            <v>69477</v>
          </cell>
          <cell r="J204">
            <v>13017879</v>
          </cell>
          <cell r="K204">
            <v>13017.879000000001</v>
          </cell>
          <cell r="L204">
            <v>62793.924638283548</v>
          </cell>
          <cell r="M204">
            <v>36850894.740776733</v>
          </cell>
          <cell r="N204">
            <v>1992</v>
          </cell>
          <cell r="O204" t="str">
            <v>Desactualizado</v>
          </cell>
          <cell r="P204">
            <v>1803</v>
          </cell>
          <cell r="Q204">
            <v>1942</v>
          </cell>
          <cell r="R204">
            <v>269</v>
          </cell>
          <cell r="S204">
            <v>86129</v>
          </cell>
          <cell r="T204">
            <v>4317590</v>
          </cell>
          <cell r="U204">
            <v>4317.59</v>
          </cell>
          <cell r="V204">
            <v>20826.620149027862</v>
          </cell>
          <cell r="W204">
            <v>11551092.706060933</v>
          </cell>
          <cell r="X204">
            <v>3507</v>
          </cell>
          <cell r="Y204">
            <v>4066</v>
          </cell>
          <cell r="Z204">
            <v>22528</v>
          </cell>
          <cell r="AA204">
            <v>155606</v>
          </cell>
          <cell r="AB204">
            <v>17335470</v>
          </cell>
        </row>
        <row r="205">
          <cell r="B205" t="str">
            <v>GUAJIRA</v>
          </cell>
          <cell r="C205" t="str">
            <v>MAICAO</v>
          </cell>
          <cell r="D205">
            <v>2000</v>
          </cell>
          <cell r="E205" t="str">
            <v>Desactualizado</v>
          </cell>
          <cell r="F205">
            <v>828</v>
          </cell>
          <cell r="G205">
            <v>913</v>
          </cell>
          <cell r="H205">
            <v>154238</v>
          </cell>
          <cell r="I205">
            <v>43708</v>
          </cell>
          <cell r="J205">
            <v>17008160</v>
          </cell>
          <cell r="K205">
            <v>17008.16</v>
          </cell>
          <cell r="L205">
            <v>22484.682466165803</v>
          </cell>
          <cell r="M205">
            <v>27155413.606480438</v>
          </cell>
          <cell r="N205">
            <v>2000</v>
          </cell>
          <cell r="O205" t="str">
            <v>Desactualizado</v>
          </cell>
          <cell r="P205">
            <v>19474</v>
          </cell>
          <cell r="Q205">
            <v>20608</v>
          </cell>
          <cell r="R205">
            <v>1949</v>
          </cell>
          <cell r="S205">
            <v>1599336</v>
          </cell>
          <cell r="T205">
            <v>286032343</v>
          </cell>
          <cell r="U205">
            <v>286032.34299999999</v>
          </cell>
          <cell r="V205">
            <v>378132.99071789207</v>
          </cell>
          <cell r="W205">
            <v>19417325.188348163</v>
          </cell>
          <cell r="X205">
            <v>20302</v>
          </cell>
          <cell r="Y205">
            <v>21521</v>
          </cell>
          <cell r="Z205">
            <v>156188</v>
          </cell>
          <cell r="AA205">
            <v>1643044</v>
          </cell>
          <cell r="AB205">
            <v>303040503</v>
          </cell>
        </row>
        <row r="206">
          <cell r="B206" t="str">
            <v>NARINO</v>
          </cell>
          <cell r="C206" t="str">
            <v>SANDONA</v>
          </cell>
          <cell r="D206">
            <v>1994</v>
          </cell>
          <cell r="E206" t="str">
            <v>Desactualizado</v>
          </cell>
          <cell r="F206">
            <v>6755</v>
          </cell>
          <cell r="G206">
            <v>8813</v>
          </cell>
          <cell r="H206">
            <v>9571</v>
          </cell>
          <cell r="I206">
            <v>152170</v>
          </cell>
          <cell r="J206">
            <v>9944845</v>
          </cell>
          <cell r="K206">
            <v>9944.8449999999993</v>
          </cell>
          <cell r="L206">
            <v>30920.478567896665</v>
          </cell>
          <cell r="M206">
            <v>4577420.9574976554</v>
          </cell>
          <cell r="N206">
            <v>2006</v>
          </cell>
          <cell r="O206" t="str">
            <v>Actualizado</v>
          </cell>
          <cell r="P206">
            <v>2833</v>
          </cell>
          <cell r="Q206">
            <v>3863</v>
          </cell>
          <cell r="R206">
            <v>133</v>
          </cell>
          <cell r="S206">
            <v>259744</v>
          </cell>
          <cell r="T206">
            <v>56379118</v>
          </cell>
          <cell r="U206">
            <v>56379.118000000002</v>
          </cell>
          <cell r="V206">
            <v>56379.118000000002</v>
          </cell>
          <cell r="W206">
            <v>19900853.512177903</v>
          </cell>
          <cell r="X206">
            <v>9588</v>
          </cell>
          <cell r="Y206">
            <v>12676</v>
          </cell>
          <cell r="Z206">
            <v>9704</v>
          </cell>
          <cell r="AA206">
            <v>411914</v>
          </cell>
          <cell r="AB206">
            <v>66323963</v>
          </cell>
        </row>
        <row r="207">
          <cell r="B207" t="str">
            <v>BOYACA</v>
          </cell>
          <cell r="C207" t="str">
            <v>MONGUI</v>
          </cell>
          <cell r="D207">
            <v>1993</v>
          </cell>
          <cell r="E207" t="str">
            <v>Desactualizado</v>
          </cell>
          <cell r="F207">
            <v>5595</v>
          </cell>
          <cell r="G207">
            <v>9522</v>
          </cell>
          <cell r="H207">
            <v>6759</v>
          </cell>
          <cell r="I207">
            <v>38588</v>
          </cell>
          <cell r="J207">
            <v>4622100</v>
          </cell>
          <cell r="K207">
            <v>4622.1000000000004</v>
          </cell>
          <cell r="L207">
            <v>17938.687602769303</v>
          </cell>
          <cell r="M207">
            <v>3206199.7502715467</v>
          </cell>
          <cell r="N207">
            <v>1993</v>
          </cell>
          <cell r="O207" t="str">
            <v>Desactualizado</v>
          </cell>
          <cell r="P207">
            <v>1161</v>
          </cell>
          <cell r="Q207">
            <v>2242</v>
          </cell>
          <cell r="R207">
            <v>60</v>
          </cell>
          <cell r="S207">
            <v>92671</v>
          </cell>
          <cell r="T207">
            <v>5639426</v>
          </cell>
          <cell r="U207">
            <v>5639.4260000000004</v>
          </cell>
          <cell r="V207">
            <v>21886.999691251785</v>
          </cell>
          <cell r="W207">
            <v>18851851.585918851</v>
          </cell>
          <cell r="X207">
            <v>6756</v>
          </cell>
          <cell r="Y207">
            <v>11764</v>
          </cell>
          <cell r="Z207">
            <v>6820</v>
          </cell>
          <cell r="AA207">
            <v>131259</v>
          </cell>
          <cell r="AB207">
            <v>10261526</v>
          </cell>
        </row>
        <row r="208">
          <cell r="B208" t="str">
            <v>BOYACA</v>
          </cell>
          <cell r="C208" t="str">
            <v>BUENAVISTA</v>
          </cell>
          <cell r="D208">
            <v>2006</v>
          </cell>
          <cell r="E208" t="str">
            <v>Actualizado</v>
          </cell>
          <cell r="F208">
            <v>2636</v>
          </cell>
          <cell r="G208">
            <v>4076</v>
          </cell>
          <cell r="H208">
            <v>19342</v>
          </cell>
          <cell r="I208">
            <v>50195</v>
          </cell>
          <cell r="J208">
            <v>24101433</v>
          </cell>
          <cell r="K208">
            <v>24101.433000000001</v>
          </cell>
          <cell r="L208">
            <v>24101.433000000001</v>
          </cell>
          <cell r="M208">
            <v>9143183.9908952955</v>
          </cell>
          <cell r="N208">
            <v>2006</v>
          </cell>
          <cell r="O208" t="str">
            <v>Actualizado</v>
          </cell>
          <cell r="P208">
            <v>221</v>
          </cell>
          <cell r="Q208">
            <v>335</v>
          </cell>
          <cell r="R208">
            <v>13</v>
          </cell>
          <cell r="S208">
            <v>21406</v>
          </cell>
          <cell r="T208">
            <v>2767833</v>
          </cell>
          <cell r="U208">
            <v>2767.8330000000001</v>
          </cell>
          <cell r="V208">
            <v>2767.8330000000001</v>
          </cell>
          <cell r="W208">
            <v>12524131.221719457</v>
          </cell>
          <cell r="X208">
            <v>2857</v>
          </cell>
          <cell r="Y208">
            <v>4411</v>
          </cell>
          <cell r="Z208">
            <v>19356</v>
          </cell>
          <cell r="AA208">
            <v>71601</v>
          </cell>
          <cell r="AB208">
            <v>26869266</v>
          </cell>
        </row>
        <row r="209">
          <cell r="B209" t="str">
            <v>BOLIVAR</v>
          </cell>
          <cell r="C209" t="str">
            <v>SAN FERNANDO</v>
          </cell>
          <cell r="D209">
            <v>1999</v>
          </cell>
          <cell r="E209" t="str">
            <v>Desactualizado</v>
          </cell>
          <cell r="F209">
            <v>1012</v>
          </cell>
          <cell r="G209">
            <v>1270</v>
          </cell>
          <cell r="H209">
            <v>30670</v>
          </cell>
          <cell r="I209">
            <v>29872</v>
          </cell>
          <cell r="J209">
            <v>10528969</v>
          </cell>
          <cell r="K209">
            <v>10528.968999999999</v>
          </cell>
          <cell r="L209">
            <v>15605.459513434611</v>
          </cell>
          <cell r="M209">
            <v>15420414.538967006</v>
          </cell>
          <cell r="N209">
            <v>1999</v>
          </cell>
          <cell r="O209" t="str">
            <v>Desactualizado</v>
          </cell>
          <cell r="P209">
            <v>1336</v>
          </cell>
          <cell r="Q209">
            <v>1458</v>
          </cell>
          <cell r="R209">
            <v>377</v>
          </cell>
          <cell r="S209">
            <v>64705</v>
          </cell>
          <cell r="T209">
            <v>2915828</v>
          </cell>
          <cell r="U209">
            <v>2915.828</v>
          </cell>
          <cell r="V209">
            <v>4321.6801001255699</v>
          </cell>
          <cell r="W209">
            <v>3234790.4941059658</v>
          </cell>
          <cell r="X209">
            <v>2348</v>
          </cell>
          <cell r="Y209">
            <v>2728</v>
          </cell>
          <cell r="Z209">
            <v>31048</v>
          </cell>
          <cell r="AA209">
            <v>94577</v>
          </cell>
          <cell r="AB209">
            <v>13444797</v>
          </cell>
        </row>
        <row r="210">
          <cell r="B210" t="str">
            <v>CAQUETA</v>
          </cell>
          <cell r="C210" t="str">
            <v>VALPARAISO</v>
          </cell>
          <cell r="D210">
            <v>1998</v>
          </cell>
          <cell r="E210" t="str">
            <v>Desactualizado</v>
          </cell>
          <cell r="F210">
            <v>2451</v>
          </cell>
          <cell r="G210">
            <v>2840</v>
          </cell>
          <cell r="H210">
            <v>150356</v>
          </cell>
          <cell r="I210">
            <v>115835</v>
          </cell>
          <cell r="J210">
            <v>16556673</v>
          </cell>
          <cell r="K210">
            <v>16556.672999999999</v>
          </cell>
          <cell r="L210">
            <v>27636.984134393493</v>
          </cell>
          <cell r="M210">
            <v>11275799.320437983</v>
          </cell>
          <cell r="N210">
            <v>2004</v>
          </cell>
          <cell r="O210" t="str">
            <v>Actualizado</v>
          </cell>
          <cell r="P210">
            <v>1828</v>
          </cell>
          <cell r="Q210">
            <v>1907</v>
          </cell>
          <cell r="R210">
            <v>86</v>
          </cell>
          <cell r="S210">
            <v>110967</v>
          </cell>
          <cell r="T210">
            <v>6297477</v>
          </cell>
          <cell r="U210">
            <v>6297.4769999999999</v>
          </cell>
          <cell r="V210">
            <v>6612.3508499653335</v>
          </cell>
          <cell r="W210">
            <v>3617259.7647512769</v>
          </cell>
          <cell r="X210">
            <v>4279</v>
          </cell>
          <cell r="Y210">
            <v>4747</v>
          </cell>
          <cell r="Z210">
            <v>150442</v>
          </cell>
          <cell r="AA210">
            <v>226802</v>
          </cell>
          <cell r="AB210">
            <v>22854150</v>
          </cell>
        </row>
        <row r="211">
          <cell r="B211" t="str">
            <v>VAUPES</v>
          </cell>
          <cell r="C211" t="str">
            <v>CARURU</v>
          </cell>
          <cell r="D211">
            <v>0</v>
          </cell>
          <cell r="E211" t="str">
            <v>Sin Formar</v>
          </cell>
          <cell r="F211">
            <v>1</v>
          </cell>
          <cell r="G211">
            <v>1</v>
          </cell>
          <cell r="H211">
            <v>107000</v>
          </cell>
          <cell r="I211">
            <v>0</v>
          </cell>
          <cell r="J211">
            <v>2426902</v>
          </cell>
          <cell r="K211">
            <v>2426.902</v>
          </cell>
          <cell r="L211">
            <v>23436.214503689564</v>
          </cell>
          <cell r="M211">
            <v>23436214503.689564</v>
          </cell>
          <cell r="N211">
            <v>2006</v>
          </cell>
          <cell r="O211" t="str">
            <v>Actualizado</v>
          </cell>
          <cell r="P211">
            <v>298</v>
          </cell>
          <cell r="Q211">
            <v>313</v>
          </cell>
          <cell r="R211">
            <v>55</v>
          </cell>
          <cell r="S211">
            <v>16259</v>
          </cell>
          <cell r="T211">
            <v>1107431</v>
          </cell>
          <cell r="U211">
            <v>1107.431</v>
          </cell>
          <cell r="V211">
            <v>1107.431</v>
          </cell>
          <cell r="W211">
            <v>3716211.4093959732</v>
          </cell>
          <cell r="X211">
            <v>299</v>
          </cell>
          <cell r="Y211">
            <v>314</v>
          </cell>
          <cell r="Z211">
            <v>107055</v>
          </cell>
          <cell r="AA211">
            <v>16259</v>
          </cell>
          <cell r="AB211">
            <v>3534333</v>
          </cell>
        </row>
        <row r="212">
          <cell r="B212" t="str">
            <v>NARINO</v>
          </cell>
          <cell r="C212" t="str">
            <v>LA CRUZ</v>
          </cell>
          <cell r="D212">
            <v>1995</v>
          </cell>
          <cell r="E212" t="str">
            <v>Desactualizado</v>
          </cell>
          <cell r="F212">
            <v>4695</v>
          </cell>
          <cell r="G212">
            <v>5946</v>
          </cell>
          <cell r="H212">
            <v>15747</v>
          </cell>
          <cell r="I212">
            <v>126735</v>
          </cell>
          <cell r="J212">
            <v>6233890</v>
          </cell>
          <cell r="K212">
            <v>6233.89</v>
          </cell>
          <cell r="L212">
            <v>16308.147811353099</v>
          </cell>
          <cell r="M212">
            <v>3473513.9108313313</v>
          </cell>
          <cell r="N212">
            <v>2006</v>
          </cell>
          <cell r="O212" t="str">
            <v>Actualizado</v>
          </cell>
          <cell r="P212">
            <v>2010</v>
          </cell>
          <cell r="Q212">
            <v>2848</v>
          </cell>
          <cell r="R212">
            <v>64</v>
          </cell>
          <cell r="S212">
            <v>199317</v>
          </cell>
          <cell r="T212">
            <v>23400873</v>
          </cell>
          <cell r="U212">
            <v>23400.873</v>
          </cell>
          <cell r="V212">
            <v>23400.873</v>
          </cell>
          <cell r="W212">
            <v>11642225.373134328</v>
          </cell>
          <cell r="X212">
            <v>6705</v>
          </cell>
          <cell r="Y212">
            <v>8794</v>
          </cell>
          <cell r="Z212">
            <v>15812</v>
          </cell>
          <cell r="AA212">
            <v>326052</v>
          </cell>
          <cell r="AB212">
            <v>29634763</v>
          </cell>
        </row>
        <row r="213">
          <cell r="B213" t="str">
            <v>BOYACA</v>
          </cell>
          <cell r="C213" t="str">
            <v>PESCA</v>
          </cell>
          <cell r="D213">
            <v>1994</v>
          </cell>
          <cell r="E213" t="str">
            <v>Desactualizado</v>
          </cell>
          <cell r="F213">
            <v>7700</v>
          </cell>
          <cell r="G213">
            <v>14013</v>
          </cell>
          <cell r="H213">
            <v>27348</v>
          </cell>
          <cell r="I213">
            <v>86513</v>
          </cell>
          <cell r="J213">
            <v>18702061</v>
          </cell>
          <cell r="K213">
            <v>18702.061000000002</v>
          </cell>
          <cell r="L213">
            <v>58148.38505034479</v>
          </cell>
          <cell r="M213">
            <v>7551738.3182265954</v>
          </cell>
          <cell r="N213">
            <v>1994</v>
          </cell>
          <cell r="O213" t="str">
            <v>Desactualizado</v>
          </cell>
          <cell r="P213">
            <v>1015</v>
          </cell>
          <cell r="Q213">
            <v>2056</v>
          </cell>
          <cell r="R213">
            <v>65</v>
          </cell>
          <cell r="S213">
            <v>110052</v>
          </cell>
          <cell r="T213">
            <v>5194024</v>
          </cell>
          <cell r="U213">
            <v>5194.0240000000003</v>
          </cell>
          <cell r="V213">
            <v>16149.241921130086</v>
          </cell>
          <cell r="W213">
            <v>15910583.173527177</v>
          </cell>
          <cell r="X213">
            <v>8715</v>
          </cell>
          <cell r="Y213">
            <v>16069</v>
          </cell>
          <cell r="Z213">
            <v>27413</v>
          </cell>
          <cell r="AA213">
            <v>196565</v>
          </cell>
          <cell r="AB213">
            <v>23896085</v>
          </cell>
        </row>
        <row r="214">
          <cell r="B214" t="str">
            <v>CUNDINAMARCA</v>
          </cell>
          <cell r="C214" t="str">
            <v>EL ROSAL</v>
          </cell>
          <cell r="D214">
            <v>1992</v>
          </cell>
          <cell r="E214" t="str">
            <v>Desactualizado</v>
          </cell>
          <cell r="F214">
            <v>1319</v>
          </cell>
          <cell r="G214">
            <v>1757</v>
          </cell>
          <cell r="H214">
            <v>8359</v>
          </cell>
          <cell r="I214">
            <v>979396</v>
          </cell>
          <cell r="J214">
            <v>66507638</v>
          </cell>
          <cell r="K214">
            <v>66507.638000000006</v>
          </cell>
          <cell r="L214">
            <v>320810.75637914927</v>
          </cell>
          <cell r="M214">
            <v>243222711.43225875</v>
          </cell>
          <cell r="N214">
            <v>1992</v>
          </cell>
          <cell r="O214" t="str">
            <v>Desactualizado</v>
          </cell>
          <cell r="P214">
            <v>1302</v>
          </cell>
          <cell r="Q214">
            <v>1802</v>
          </cell>
          <cell r="R214">
            <v>51</v>
          </cell>
          <cell r="S214">
            <v>72995</v>
          </cell>
          <cell r="T214">
            <v>9838469</v>
          </cell>
          <cell r="U214">
            <v>9838.4689999999991</v>
          </cell>
          <cell r="V214">
            <v>47457.506782947428</v>
          </cell>
          <cell r="W214">
            <v>36449697.989974983</v>
          </cell>
          <cell r="X214">
            <v>2621</v>
          </cell>
          <cell r="Y214">
            <v>3559</v>
          </cell>
          <cell r="Z214">
            <v>8410</v>
          </cell>
          <cell r="AA214">
            <v>1052391</v>
          </cell>
          <cell r="AB214">
            <v>76346107</v>
          </cell>
        </row>
        <row r="215">
          <cell r="B215" t="str">
            <v>HUILA</v>
          </cell>
          <cell r="C215" t="str">
            <v>HOBO</v>
          </cell>
          <cell r="D215">
            <v>1994</v>
          </cell>
          <cell r="E215" t="str">
            <v>Desactualizado</v>
          </cell>
          <cell r="F215">
            <v>898</v>
          </cell>
          <cell r="G215">
            <v>1356</v>
          </cell>
          <cell r="H215">
            <v>19242</v>
          </cell>
          <cell r="I215">
            <v>23013</v>
          </cell>
          <cell r="J215">
            <v>8992390</v>
          </cell>
          <cell r="K215">
            <v>8992.39</v>
          </cell>
          <cell r="L215">
            <v>27959.108690901496</v>
          </cell>
          <cell r="M215">
            <v>31134864.911917035</v>
          </cell>
          <cell r="N215">
            <v>2004</v>
          </cell>
          <cell r="O215" t="str">
            <v>Actualizado</v>
          </cell>
          <cell r="P215">
            <v>2343</v>
          </cell>
          <cell r="Q215">
            <v>2571</v>
          </cell>
          <cell r="R215">
            <v>76</v>
          </cell>
          <cell r="S215">
            <v>124581</v>
          </cell>
          <cell r="T215">
            <v>7681052</v>
          </cell>
          <cell r="U215">
            <v>7681.0519999999997</v>
          </cell>
          <cell r="V215">
            <v>8065.1045999577173</v>
          </cell>
          <cell r="W215">
            <v>3442212.8040792644</v>
          </cell>
          <cell r="X215">
            <v>3241</v>
          </cell>
          <cell r="Y215">
            <v>3927</v>
          </cell>
          <cell r="Z215">
            <v>19318</v>
          </cell>
          <cell r="AA215">
            <v>147594</v>
          </cell>
          <cell r="AB215">
            <v>16673443</v>
          </cell>
        </row>
        <row r="216">
          <cell r="B216" t="str">
            <v>BOYACA</v>
          </cell>
          <cell r="C216" t="str">
            <v>TASCO</v>
          </cell>
          <cell r="D216">
            <v>1993</v>
          </cell>
          <cell r="E216" t="str">
            <v>Desactualizado</v>
          </cell>
          <cell r="F216">
            <v>4998</v>
          </cell>
          <cell r="G216">
            <v>9367</v>
          </cell>
          <cell r="H216">
            <v>20119</v>
          </cell>
          <cell r="I216">
            <v>95932</v>
          </cell>
          <cell r="J216">
            <v>9635227</v>
          </cell>
          <cell r="K216">
            <v>9635.2270000000008</v>
          </cell>
          <cell r="L216">
            <v>37394.977853090168</v>
          </cell>
          <cell r="M216">
            <v>7481988.3659644183</v>
          </cell>
          <cell r="N216">
            <v>1993</v>
          </cell>
          <cell r="O216" t="str">
            <v>Desactualizado</v>
          </cell>
          <cell r="P216">
            <v>572</v>
          </cell>
          <cell r="Q216">
            <v>976</v>
          </cell>
          <cell r="R216">
            <v>27</v>
          </cell>
          <cell r="S216">
            <v>55965</v>
          </cell>
          <cell r="T216">
            <v>2941219</v>
          </cell>
          <cell r="U216">
            <v>2941.2190000000001</v>
          </cell>
          <cell r="V216">
            <v>11415.072978154847</v>
          </cell>
          <cell r="W216">
            <v>19956421.290480502</v>
          </cell>
          <cell r="X216">
            <v>5570</v>
          </cell>
          <cell r="Y216">
            <v>10343</v>
          </cell>
          <cell r="Z216">
            <v>20147</v>
          </cell>
          <cell r="AA216">
            <v>151897</v>
          </cell>
          <cell r="AB216">
            <v>12576446</v>
          </cell>
        </row>
        <row r="217">
          <cell r="B217" t="str">
            <v>BOYACA</v>
          </cell>
          <cell r="C217" t="str">
            <v>SOATA</v>
          </cell>
          <cell r="D217">
            <v>1994</v>
          </cell>
          <cell r="E217" t="str">
            <v>Desactualizado</v>
          </cell>
          <cell r="F217">
            <v>3353</v>
          </cell>
          <cell r="G217">
            <v>5263</v>
          </cell>
          <cell r="H217">
            <v>11921</v>
          </cell>
          <cell r="I217">
            <v>56371</v>
          </cell>
          <cell r="J217">
            <v>5324858</v>
          </cell>
          <cell r="K217">
            <v>5324.8580000000002</v>
          </cell>
          <cell r="L217">
            <v>16556.030553125074</v>
          </cell>
          <cell r="M217">
            <v>4937676.8723904192</v>
          </cell>
          <cell r="N217">
            <v>1994</v>
          </cell>
          <cell r="O217" t="str">
            <v>Desactualizado</v>
          </cell>
          <cell r="P217">
            <v>2231</v>
          </cell>
          <cell r="Q217">
            <v>3240</v>
          </cell>
          <cell r="R217">
            <v>77</v>
          </cell>
          <cell r="S217">
            <v>214044</v>
          </cell>
          <cell r="T217">
            <v>19140642</v>
          </cell>
          <cell r="U217">
            <v>19140.642</v>
          </cell>
          <cell r="V217">
            <v>59512.019617880702</v>
          </cell>
          <cell r="W217">
            <v>26675042.410524741</v>
          </cell>
          <cell r="X217">
            <v>5584</v>
          </cell>
          <cell r="Y217">
            <v>8503</v>
          </cell>
          <cell r="Z217">
            <v>11998</v>
          </cell>
          <cell r="AA217">
            <v>270415</v>
          </cell>
          <cell r="AB217">
            <v>24465501</v>
          </cell>
        </row>
        <row r="218">
          <cell r="B218" t="str">
            <v>CAUCA</v>
          </cell>
          <cell r="C218" t="str">
            <v>PIAMONTE</v>
          </cell>
          <cell r="D218">
            <v>0</v>
          </cell>
          <cell r="E218" t="str">
            <v>Sin Formar</v>
          </cell>
          <cell r="F218">
            <v>205</v>
          </cell>
          <cell r="G218">
            <v>220</v>
          </cell>
          <cell r="H218">
            <v>9623</v>
          </cell>
          <cell r="I218">
            <v>0</v>
          </cell>
          <cell r="J218">
            <v>1417768</v>
          </cell>
          <cell r="K218">
            <v>1417.768</v>
          </cell>
          <cell r="L218">
            <v>13691.164688342151</v>
          </cell>
          <cell r="M218">
            <v>66786169.211425133</v>
          </cell>
          <cell r="N218">
            <v>0</v>
          </cell>
          <cell r="O218" t="str">
            <v xml:space="preserve">Sin Formar 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X218">
            <v>205</v>
          </cell>
          <cell r="Y218">
            <v>220</v>
          </cell>
          <cell r="Z218">
            <v>9623</v>
          </cell>
          <cell r="AA218">
            <v>0</v>
          </cell>
          <cell r="AB218">
            <v>1417768</v>
          </cell>
        </row>
        <row r="219">
          <cell r="B219" t="str">
            <v>SANTANDER</v>
          </cell>
          <cell r="C219" t="str">
            <v>CABRERA</v>
          </cell>
          <cell r="D219">
            <v>1990</v>
          </cell>
          <cell r="E219" t="str">
            <v>Desactualizado</v>
          </cell>
          <cell r="F219">
            <v>796</v>
          </cell>
          <cell r="G219">
            <v>1430</v>
          </cell>
          <cell r="H219">
            <v>6468</v>
          </cell>
          <cell r="I219">
            <v>63497</v>
          </cell>
          <cell r="J219">
            <v>2755739</v>
          </cell>
          <cell r="K219">
            <v>2755.739</v>
          </cell>
          <cell r="L219">
            <v>20752.593973174891</v>
          </cell>
          <cell r="M219">
            <v>26071097.956249867</v>
          </cell>
          <cell r="N219">
            <v>1990</v>
          </cell>
          <cell r="O219" t="str">
            <v>Desactualizado</v>
          </cell>
          <cell r="P219">
            <v>125</v>
          </cell>
          <cell r="Q219">
            <v>203</v>
          </cell>
          <cell r="R219">
            <v>18</v>
          </cell>
          <cell r="S219">
            <v>14238</v>
          </cell>
          <cell r="T219">
            <v>260718</v>
          </cell>
          <cell r="U219">
            <v>260.71800000000002</v>
          </cell>
          <cell r="V219">
            <v>1963.384339191125</v>
          </cell>
          <cell r="W219">
            <v>15707074.713529002</v>
          </cell>
          <cell r="X219">
            <v>921</v>
          </cell>
          <cell r="Y219">
            <v>1633</v>
          </cell>
          <cell r="Z219">
            <v>6486</v>
          </cell>
          <cell r="AA219">
            <v>77735</v>
          </cell>
          <cell r="AB219">
            <v>3016457</v>
          </cell>
        </row>
        <row r="220">
          <cell r="B220" t="str">
            <v>HUILA</v>
          </cell>
          <cell r="C220" t="str">
            <v>TARQUI</v>
          </cell>
          <cell r="D220">
            <v>1996</v>
          </cell>
          <cell r="E220" t="str">
            <v>Desactualizado</v>
          </cell>
          <cell r="F220">
            <v>3933</v>
          </cell>
          <cell r="G220">
            <v>4566</v>
          </cell>
          <cell r="H220">
            <v>34791</v>
          </cell>
          <cell r="I220">
            <v>108930</v>
          </cell>
          <cell r="J220">
            <v>15275882</v>
          </cell>
          <cell r="K220">
            <v>15275.882</v>
          </cell>
          <cell r="L220">
            <v>34194.38363824784</v>
          </cell>
          <cell r="M220">
            <v>8694224.1643142235</v>
          </cell>
          <cell r="N220">
            <v>1996</v>
          </cell>
          <cell r="O220" t="str">
            <v>Desactualizado</v>
          </cell>
          <cell r="P220">
            <v>2031</v>
          </cell>
          <cell r="Q220">
            <v>2186</v>
          </cell>
          <cell r="R220">
            <v>80</v>
          </cell>
          <cell r="S220">
            <v>120966</v>
          </cell>
          <cell r="T220">
            <v>6080154</v>
          </cell>
          <cell r="U220">
            <v>6080.1540000000005</v>
          </cell>
          <cell r="V220">
            <v>13610.154782265741</v>
          </cell>
          <cell r="W220">
            <v>6701208.6569501432</v>
          </cell>
          <cell r="X220">
            <v>5964</v>
          </cell>
          <cell r="Y220">
            <v>6752</v>
          </cell>
          <cell r="Z220">
            <v>34871</v>
          </cell>
          <cell r="AA220">
            <v>229896</v>
          </cell>
          <cell r="AB220">
            <v>21356037</v>
          </cell>
        </row>
        <row r="221">
          <cell r="B221" t="str">
            <v>CORDOBA</v>
          </cell>
          <cell r="C221" t="str">
            <v>SAN BERNARDO DEL VIENTO</v>
          </cell>
          <cell r="D221">
            <v>1996</v>
          </cell>
          <cell r="E221" t="str">
            <v>Desactualizado</v>
          </cell>
          <cell r="F221">
            <v>3982</v>
          </cell>
          <cell r="G221">
            <v>4872</v>
          </cell>
          <cell r="H221">
            <v>32040</v>
          </cell>
          <cell r="I221">
            <v>88286</v>
          </cell>
          <cell r="J221">
            <v>56154600</v>
          </cell>
          <cell r="K221">
            <v>56154.6</v>
          </cell>
          <cell r="L221">
            <v>125699.57894754306</v>
          </cell>
          <cell r="M221">
            <v>31566945.993858125</v>
          </cell>
          <cell r="N221">
            <v>1996</v>
          </cell>
          <cell r="O221" t="str">
            <v>Desactualizado</v>
          </cell>
          <cell r="P221">
            <v>2986</v>
          </cell>
          <cell r="Q221">
            <v>3260</v>
          </cell>
          <cell r="R221">
            <v>184</v>
          </cell>
          <cell r="S221">
            <v>157989</v>
          </cell>
          <cell r="T221">
            <v>12005257</v>
          </cell>
          <cell r="U221">
            <v>12005.257</v>
          </cell>
          <cell r="V221">
            <v>26873.234784987231</v>
          </cell>
          <cell r="W221">
            <v>8999743.7324136738</v>
          </cell>
          <cell r="X221">
            <v>6968</v>
          </cell>
          <cell r="Y221">
            <v>8132</v>
          </cell>
          <cell r="Z221">
            <v>32225</v>
          </cell>
          <cell r="AA221">
            <v>246275</v>
          </cell>
          <cell r="AB221">
            <v>68159857</v>
          </cell>
        </row>
        <row r="222">
          <cell r="B222" t="str">
            <v>BOYACA</v>
          </cell>
          <cell r="C222" t="str">
            <v>CORRALES</v>
          </cell>
          <cell r="D222">
            <v>1993</v>
          </cell>
          <cell r="E222" t="str">
            <v>Desactualizado</v>
          </cell>
          <cell r="F222">
            <v>1685</v>
          </cell>
          <cell r="G222">
            <v>2731</v>
          </cell>
          <cell r="H222">
            <v>6023</v>
          </cell>
          <cell r="I222">
            <v>18881</v>
          </cell>
          <cell r="J222">
            <v>4796111</v>
          </cell>
          <cell r="K222">
            <v>4796.1109999999999</v>
          </cell>
          <cell r="L222">
            <v>18614.036246988486</v>
          </cell>
          <cell r="M222">
            <v>11046905.784562901</v>
          </cell>
          <cell r="N222">
            <v>1993</v>
          </cell>
          <cell r="O222" t="str">
            <v>Desactualizado</v>
          </cell>
          <cell r="P222">
            <v>527</v>
          </cell>
          <cell r="Q222">
            <v>948</v>
          </cell>
          <cell r="R222">
            <v>32</v>
          </cell>
          <cell r="S222">
            <v>60057</v>
          </cell>
          <cell r="T222">
            <v>2137387</v>
          </cell>
          <cell r="U222">
            <v>2137.3870000000002</v>
          </cell>
          <cell r="V222">
            <v>8295.3457690703945</v>
          </cell>
          <cell r="W222">
            <v>15740694.058957106</v>
          </cell>
          <cell r="X222">
            <v>2212</v>
          </cell>
          <cell r="Y222">
            <v>3679</v>
          </cell>
          <cell r="Z222">
            <v>6056</v>
          </cell>
          <cell r="AA222">
            <v>78938</v>
          </cell>
          <cell r="AB222">
            <v>6933498</v>
          </cell>
        </row>
        <row r="223">
          <cell r="B223" t="str">
            <v>CAQUETA</v>
          </cell>
          <cell r="C223" t="str">
            <v>MILAN</v>
          </cell>
          <cell r="D223">
            <v>1990</v>
          </cell>
          <cell r="E223" t="str">
            <v>Desactualizado</v>
          </cell>
          <cell r="F223">
            <v>2352</v>
          </cell>
          <cell r="G223">
            <v>2672</v>
          </cell>
          <cell r="H223">
            <v>140370</v>
          </cell>
          <cell r="I223">
            <v>95461</v>
          </cell>
          <cell r="J223">
            <v>14175374</v>
          </cell>
          <cell r="K223">
            <v>14175.374</v>
          </cell>
          <cell r="L223">
            <v>106750.23325499985</v>
          </cell>
          <cell r="M223">
            <v>45387003.934948914</v>
          </cell>
          <cell r="N223">
            <v>2004</v>
          </cell>
          <cell r="O223" t="str">
            <v>Actualizado</v>
          </cell>
          <cell r="P223">
            <v>1256</v>
          </cell>
          <cell r="Q223">
            <v>1292</v>
          </cell>
          <cell r="R223">
            <v>51</v>
          </cell>
          <cell r="S223">
            <v>65571</v>
          </cell>
          <cell r="T223">
            <v>4450672</v>
          </cell>
          <cell r="U223">
            <v>4450.6719999999996</v>
          </cell>
          <cell r="V223">
            <v>4673.2055999754994</v>
          </cell>
          <cell r="W223">
            <v>3720705.0955218943</v>
          </cell>
          <cell r="X223">
            <v>3608</v>
          </cell>
          <cell r="Y223">
            <v>3964</v>
          </cell>
          <cell r="Z223">
            <v>140421</v>
          </cell>
          <cell r="AA223">
            <v>161032</v>
          </cell>
          <cell r="AB223">
            <v>18626046</v>
          </cell>
        </row>
        <row r="224">
          <cell r="B224" t="str">
            <v>ANTIOQUIA</v>
          </cell>
          <cell r="C224" t="str">
            <v>EL BAGRE</v>
          </cell>
          <cell r="D224">
            <v>2001</v>
          </cell>
          <cell r="E224" t="str">
            <v>Desactualizado</v>
          </cell>
          <cell r="F224">
            <v>2064</v>
          </cell>
          <cell r="G224">
            <v>2231</v>
          </cell>
          <cell r="H224">
            <v>157943.1036</v>
          </cell>
          <cell r="I224">
            <v>71881.929999999993</v>
          </cell>
          <cell r="J224">
            <v>31952404.042999998</v>
          </cell>
          <cell r="K224">
            <v>31952.404042999999</v>
          </cell>
          <cell r="L224">
            <v>39888.551069404457</v>
          </cell>
          <cell r="M224">
            <v>19325848.38633937</v>
          </cell>
          <cell r="N224">
            <v>2006</v>
          </cell>
          <cell r="O224" t="str">
            <v>Actualizado</v>
          </cell>
          <cell r="P224">
            <v>8549</v>
          </cell>
          <cell r="Q224">
            <v>9339</v>
          </cell>
          <cell r="R224">
            <v>10049810</v>
          </cell>
          <cell r="S224">
            <v>71881.929999999993</v>
          </cell>
          <cell r="T224">
            <v>28705390.951000001</v>
          </cell>
          <cell r="U224">
            <v>28705.390951000001</v>
          </cell>
          <cell r="V224">
            <v>28705.390951000001</v>
          </cell>
          <cell r="W224">
            <v>3357748.3858930869</v>
          </cell>
          <cell r="X224">
            <v>10613</v>
          </cell>
          <cell r="Y224">
            <v>11570</v>
          </cell>
          <cell r="Z224">
            <v>10207753.103599999</v>
          </cell>
          <cell r="AA224">
            <v>616873.4</v>
          </cell>
          <cell r="AB224">
            <v>60657794.993999995</v>
          </cell>
        </row>
        <row r="225">
          <cell r="B225" t="str">
            <v>NARINO</v>
          </cell>
          <cell r="C225" t="str">
            <v>PUERRES</v>
          </cell>
          <cell r="D225">
            <v>1991</v>
          </cell>
          <cell r="E225" t="str">
            <v>Desactualizado</v>
          </cell>
          <cell r="F225">
            <v>3409</v>
          </cell>
          <cell r="G225">
            <v>4795</v>
          </cell>
          <cell r="H225">
            <v>10857</v>
          </cell>
          <cell r="I225">
            <v>142104</v>
          </cell>
          <cell r="J225">
            <v>3802369</v>
          </cell>
          <cell r="K225">
            <v>3802.3690000000001</v>
          </cell>
          <cell r="L225">
            <v>22630.732541767706</v>
          </cell>
          <cell r="M225">
            <v>6638525.2395915827</v>
          </cell>
          <cell r="N225">
            <v>1991</v>
          </cell>
          <cell r="O225" t="str">
            <v>Desactualizado</v>
          </cell>
          <cell r="P225">
            <v>1146</v>
          </cell>
          <cell r="Q225">
            <v>1561</v>
          </cell>
          <cell r="R225">
            <v>98</v>
          </cell>
          <cell r="S225">
            <v>94708</v>
          </cell>
          <cell r="T225">
            <v>1910039</v>
          </cell>
          <cell r="U225">
            <v>1910.039</v>
          </cell>
          <cell r="V225">
            <v>11368.06600131272</v>
          </cell>
          <cell r="W225">
            <v>9919778.360656824</v>
          </cell>
          <cell r="X225">
            <v>4555</v>
          </cell>
          <cell r="Y225">
            <v>6356</v>
          </cell>
          <cell r="Z225">
            <v>10956</v>
          </cell>
          <cell r="AA225">
            <v>236812</v>
          </cell>
          <cell r="AB225">
            <v>5712408</v>
          </cell>
        </row>
        <row r="226">
          <cell r="B226" t="str">
            <v>ATLANTICO</v>
          </cell>
          <cell r="C226" t="str">
            <v>MANATI</v>
          </cell>
          <cell r="D226">
            <v>1996</v>
          </cell>
          <cell r="E226" t="str">
            <v>Desactualizado</v>
          </cell>
          <cell r="F226">
            <v>1306</v>
          </cell>
          <cell r="G226">
            <v>1728</v>
          </cell>
          <cell r="H226">
            <v>19940</v>
          </cell>
          <cell r="I226">
            <v>28591</v>
          </cell>
          <cell r="J226">
            <v>29100122</v>
          </cell>
          <cell r="K226">
            <v>29100.121999999999</v>
          </cell>
          <cell r="L226">
            <v>65139.331109510793</v>
          </cell>
          <cell r="M226">
            <v>49876976.347251758</v>
          </cell>
          <cell r="N226">
            <v>1996</v>
          </cell>
          <cell r="O226" t="str">
            <v>Desactualizado</v>
          </cell>
          <cell r="P226">
            <v>2634</v>
          </cell>
          <cell r="Q226">
            <v>3218</v>
          </cell>
          <cell r="R226">
            <v>135</v>
          </cell>
          <cell r="S226">
            <v>169793</v>
          </cell>
          <cell r="T226">
            <v>10489470</v>
          </cell>
          <cell r="U226">
            <v>10489.47</v>
          </cell>
          <cell r="V226">
            <v>23480.21288341266</v>
          </cell>
          <cell r="W226">
            <v>8914279.7583191562</v>
          </cell>
          <cell r="X226">
            <v>3940</v>
          </cell>
          <cell r="Y226">
            <v>4946</v>
          </cell>
          <cell r="Z226">
            <v>20075</v>
          </cell>
          <cell r="AA226">
            <v>198384</v>
          </cell>
          <cell r="AB226">
            <v>39589592</v>
          </cell>
        </row>
        <row r="227">
          <cell r="B227" t="str">
            <v>BOYACA</v>
          </cell>
          <cell r="C227" t="str">
            <v>MUZO</v>
          </cell>
          <cell r="D227">
            <v>0</v>
          </cell>
          <cell r="E227" t="str">
            <v>Sin Formar</v>
          </cell>
          <cell r="F227">
            <v>1470</v>
          </cell>
          <cell r="G227">
            <v>2333</v>
          </cell>
          <cell r="H227">
            <v>18354</v>
          </cell>
          <cell r="I227">
            <v>234</v>
          </cell>
          <cell r="J227">
            <v>1368073</v>
          </cell>
          <cell r="K227">
            <v>1368.0730000000001</v>
          </cell>
          <cell r="L227">
            <v>13211.267815802243</v>
          </cell>
          <cell r="M227">
            <v>8987257.0175525453</v>
          </cell>
          <cell r="N227">
            <v>2006</v>
          </cell>
          <cell r="O227" t="str">
            <v>Actualizado</v>
          </cell>
          <cell r="P227">
            <v>1249</v>
          </cell>
          <cell r="Q227">
            <v>1974</v>
          </cell>
          <cell r="R227">
            <v>83</v>
          </cell>
          <cell r="S227">
            <v>129873</v>
          </cell>
          <cell r="T227">
            <v>18800360</v>
          </cell>
          <cell r="U227">
            <v>18800.36</v>
          </cell>
          <cell r="V227">
            <v>18800.36</v>
          </cell>
          <cell r="W227">
            <v>15052329.863891114</v>
          </cell>
          <cell r="X227">
            <v>2719</v>
          </cell>
          <cell r="Y227">
            <v>4307</v>
          </cell>
          <cell r="Z227">
            <v>18437</v>
          </cell>
          <cell r="AA227">
            <v>130107</v>
          </cell>
          <cell r="AB227">
            <v>20168433</v>
          </cell>
        </row>
        <row r="228">
          <cell r="B228" t="str">
            <v>NARINO</v>
          </cell>
          <cell r="C228" t="str">
            <v>ANCUYA</v>
          </cell>
          <cell r="D228">
            <v>1994</v>
          </cell>
          <cell r="E228" t="str">
            <v>Desactualizado</v>
          </cell>
          <cell r="F228">
            <v>4969</v>
          </cell>
          <cell r="G228">
            <v>5956</v>
          </cell>
          <cell r="H228">
            <v>6966</v>
          </cell>
          <cell r="I228">
            <v>106174</v>
          </cell>
          <cell r="J228">
            <v>5071264</v>
          </cell>
          <cell r="K228">
            <v>5071.2640000000001</v>
          </cell>
          <cell r="L228">
            <v>15767.556942732232</v>
          </cell>
          <cell r="M228">
            <v>3173185.136392077</v>
          </cell>
          <cell r="N228">
            <v>2004</v>
          </cell>
          <cell r="O228" t="str">
            <v>Actualizado</v>
          </cell>
          <cell r="P228">
            <v>625</v>
          </cell>
          <cell r="Q228">
            <v>839</v>
          </cell>
          <cell r="R228">
            <v>29</v>
          </cell>
          <cell r="S228">
            <v>60724</v>
          </cell>
          <cell r="T228">
            <v>5201639</v>
          </cell>
          <cell r="U228">
            <v>5201.6390000000001</v>
          </cell>
          <cell r="V228">
            <v>5461.7209499713663</v>
          </cell>
          <cell r="W228">
            <v>8738753.5199541859</v>
          </cell>
          <cell r="X228">
            <v>5594</v>
          </cell>
          <cell r="Y228">
            <v>6795</v>
          </cell>
          <cell r="Z228">
            <v>6995</v>
          </cell>
          <cell r="AA228">
            <v>166898</v>
          </cell>
          <cell r="AB228">
            <v>10272903</v>
          </cell>
        </row>
        <row r="229">
          <cell r="B229" t="str">
            <v>CESAR</v>
          </cell>
          <cell r="C229" t="str">
            <v>CHIRIGUANA</v>
          </cell>
          <cell r="D229">
            <v>1998</v>
          </cell>
          <cell r="E229" t="str">
            <v>Desactualizado</v>
          </cell>
          <cell r="F229">
            <v>1164</v>
          </cell>
          <cell r="G229">
            <v>1632</v>
          </cell>
          <cell r="H229">
            <v>107176</v>
          </cell>
          <cell r="I229">
            <v>28652</v>
          </cell>
          <cell r="J229">
            <v>33047867</v>
          </cell>
          <cell r="K229">
            <v>33047.866999999998</v>
          </cell>
          <cell r="L229">
            <v>55164.668406179575</v>
          </cell>
          <cell r="M229">
            <v>47392326.809432626</v>
          </cell>
          <cell r="N229">
            <v>1996</v>
          </cell>
          <cell r="O229" t="str">
            <v>Desactualizado</v>
          </cell>
          <cell r="P229">
            <v>4718</v>
          </cell>
          <cell r="Q229">
            <v>5068</v>
          </cell>
          <cell r="R229">
            <v>680</v>
          </cell>
          <cell r="S229">
            <v>275566</v>
          </cell>
          <cell r="T229">
            <v>16843738</v>
          </cell>
          <cell r="U229">
            <v>16843.738000000001</v>
          </cell>
          <cell r="V229">
            <v>37703.959684562462</v>
          </cell>
          <cell r="W229">
            <v>7991513.2862574104</v>
          </cell>
          <cell r="X229">
            <v>5882</v>
          </cell>
          <cell r="Y229">
            <v>6700</v>
          </cell>
          <cell r="Z229">
            <v>107856</v>
          </cell>
          <cell r="AA229">
            <v>304218</v>
          </cell>
          <cell r="AB229">
            <v>49891606</v>
          </cell>
        </row>
        <row r="230">
          <cell r="B230" t="str">
            <v>CAQUETA</v>
          </cell>
          <cell r="C230" t="str">
            <v>BELEN DE LOS ANDAQUIES</v>
          </cell>
          <cell r="D230">
            <v>1994</v>
          </cell>
          <cell r="E230" t="str">
            <v>Desactualizado</v>
          </cell>
          <cell r="F230">
            <v>1595</v>
          </cell>
          <cell r="G230">
            <v>1846</v>
          </cell>
          <cell r="H230">
            <v>63745</v>
          </cell>
          <cell r="I230">
            <v>44696</v>
          </cell>
          <cell r="J230">
            <v>10492883</v>
          </cell>
          <cell r="K230">
            <v>10492.883</v>
          </cell>
          <cell r="L230">
            <v>32624.436471050809</v>
          </cell>
          <cell r="M230">
            <v>20454192.144859441</v>
          </cell>
          <cell r="N230">
            <v>2003</v>
          </cell>
          <cell r="O230" t="str">
            <v>Actualizado</v>
          </cell>
          <cell r="P230">
            <v>2314</v>
          </cell>
          <cell r="Q230">
            <v>2520</v>
          </cell>
          <cell r="R230">
            <v>70</v>
          </cell>
          <cell r="S230">
            <v>148795</v>
          </cell>
          <cell r="T230">
            <v>9319309</v>
          </cell>
          <cell r="U230">
            <v>9319.3089999999993</v>
          </cell>
          <cell r="V230">
            <v>10362.541406387543</v>
          </cell>
          <cell r="W230">
            <v>4478194.2119220151</v>
          </cell>
          <cell r="X230">
            <v>3909</v>
          </cell>
          <cell r="Y230">
            <v>4366</v>
          </cell>
          <cell r="Z230">
            <v>63816</v>
          </cell>
          <cell r="AA230">
            <v>193491</v>
          </cell>
          <cell r="AB230">
            <v>19812193</v>
          </cell>
        </row>
        <row r="231">
          <cell r="B231" t="str">
            <v>HUILA</v>
          </cell>
          <cell r="C231" t="str">
            <v>BARAYA</v>
          </cell>
          <cell r="D231">
            <v>1996</v>
          </cell>
          <cell r="E231" t="str">
            <v>Desactualizado</v>
          </cell>
          <cell r="F231">
            <v>1371</v>
          </cell>
          <cell r="G231">
            <v>2265</v>
          </cell>
          <cell r="H231">
            <v>69469</v>
          </cell>
          <cell r="I231">
            <v>72359</v>
          </cell>
          <cell r="J231">
            <v>17024547</v>
          </cell>
          <cell r="K231">
            <v>17024.546999999999</v>
          </cell>
          <cell r="L231">
            <v>38108.692603502779</v>
          </cell>
          <cell r="M231">
            <v>27796274.6925622</v>
          </cell>
          <cell r="N231">
            <v>2004</v>
          </cell>
          <cell r="O231" t="str">
            <v>Actualizado</v>
          </cell>
          <cell r="P231">
            <v>1356</v>
          </cell>
          <cell r="Q231">
            <v>1590</v>
          </cell>
          <cell r="R231">
            <v>54</v>
          </cell>
          <cell r="S231">
            <v>96198</v>
          </cell>
          <cell r="T231">
            <v>6208936</v>
          </cell>
          <cell r="U231">
            <v>6208.9359999999997</v>
          </cell>
          <cell r="V231">
            <v>6519.3827999658215</v>
          </cell>
          <cell r="W231">
            <v>4807804.4247535551</v>
          </cell>
          <cell r="X231">
            <v>2727</v>
          </cell>
          <cell r="Y231">
            <v>3855</v>
          </cell>
          <cell r="Z231">
            <v>69524</v>
          </cell>
          <cell r="AA231">
            <v>168557</v>
          </cell>
          <cell r="AB231">
            <v>23233483</v>
          </cell>
        </row>
        <row r="232">
          <cell r="B232" t="str">
            <v>CHOCO</v>
          </cell>
          <cell r="C232" t="str">
            <v>ISTMINA</v>
          </cell>
          <cell r="D232">
            <v>0</v>
          </cell>
          <cell r="E232" t="str">
            <v>Sin Formar</v>
          </cell>
          <cell r="F232">
            <v>351</v>
          </cell>
          <cell r="G232">
            <v>399</v>
          </cell>
          <cell r="H232">
            <v>60650</v>
          </cell>
          <cell r="I232">
            <v>0</v>
          </cell>
          <cell r="J232">
            <v>40267992</v>
          </cell>
          <cell r="K232">
            <v>40267.991999999998</v>
          </cell>
          <cell r="L232">
            <v>388861.72500778985</v>
          </cell>
          <cell r="M232">
            <v>1107868162.4153557</v>
          </cell>
          <cell r="N232">
            <v>1996</v>
          </cell>
          <cell r="O232" t="str">
            <v>Desactualizado</v>
          </cell>
          <cell r="P232">
            <v>5104</v>
          </cell>
          <cell r="Q232">
            <v>5723</v>
          </cell>
          <cell r="R232">
            <v>136</v>
          </cell>
          <cell r="S232">
            <v>320186</v>
          </cell>
          <cell r="T232">
            <v>42383531</v>
          </cell>
          <cell r="U232">
            <v>42383.531000000003</v>
          </cell>
          <cell r="V232">
            <v>94873.652399093568</v>
          </cell>
          <cell r="W232">
            <v>18588098.040574759</v>
          </cell>
          <cell r="X232">
            <v>5455</v>
          </cell>
          <cell r="Y232">
            <v>6122</v>
          </cell>
          <cell r="Z232">
            <v>60786</v>
          </cell>
          <cell r="AA232">
            <v>320186</v>
          </cell>
          <cell r="AB232">
            <v>82651524</v>
          </cell>
        </row>
        <row r="233">
          <cell r="B233" t="str">
            <v>ARAUCA</v>
          </cell>
          <cell r="C233" t="str">
            <v>CRAVO NORTE</v>
          </cell>
          <cell r="D233">
            <v>2001</v>
          </cell>
          <cell r="E233" t="str">
            <v>Desactualizado</v>
          </cell>
          <cell r="F233">
            <v>431</v>
          </cell>
          <cell r="G233">
            <v>492</v>
          </cell>
          <cell r="H233">
            <v>512113</v>
          </cell>
          <cell r="I233">
            <v>33290</v>
          </cell>
          <cell r="J233">
            <v>5868836</v>
          </cell>
          <cell r="K233">
            <v>5868.8360000000002</v>
          </cell>
          <cell r="L233">
            <v>7326.50238739219</v>
          </cell>
          <cell r="M233">
            <v>16998845.446385592</v>
          </cell>
          <cell r="N233">
            <v>2002</v>
          </cell>
          <cell r="O233" t="str">
            <v>Actualizado</v>
          </cell>
          <cell r="P233">
            <v>1400</v>
          </cell>
          <cell r="Q233">
            <v>1441</v>
          </cell>
          <cell r="R233">
            <v>196</v>
          </cell>
          <cell r="S233">
            <v>78976</v>
          </cell>
          <cell r="T233">
            <v>5093562</v>
          </cell>
          <cell r="U233">
            <v>5093.5619999999999</v>
          </cell>
          <cell r="V233">
            <v>6025.4296209976756</v>
          </cell>
          <cell r="W233">
            <v>4303878.3007126255</v>
          </cell>
          <cell r="X233">
            <v>1831</v>
          </cell>
          <cell r="Y233">
            <v>1933</v>
          </cell>
          <cell r="Z233">
            <v>512310</v>
          </cell>
          <cell r="AA233">
            <v>112266</v>
          </cell>
          <cell r="AB233">
            <v>10962398</v>
          </cell>
        </row>
        <row r="234">
          <cell r="B234" t="str">
            <v>HUILA</v>
          </cell>
          <cell r="C234" t="str">
            <v>GARZON</v>
          </cell>
          <cell r="D234">
            <v>0</v>
          </cell>
          <cell r="E234" t="str">
            <v>Sin Formar</v>
          </cell>
          <cell r="F234">
            <v>8818</v>
          </cell>
          <cell r="G234">
            <v>11071</v>
          </cell>
          <cell r="H234">
            <v>65624</v>
          </cell>
          <cell r="I234">
            <v>44124</v>
          </cell>
          <cell r="J234">
            <v>22752651</v>
          </cell>
          <cell r="K234">
            <v>22752.651000000002</v>
          </cell>
          <cell r="L234">
            <v>219718.80585354779</v>
          </cell>
          <cell r="M234">
            <v>24917079.366471738</v>
          </cell>
          <cell r="N234">
            <v>1999</v>
          </cell>
          <cell r="O234" t="str">
            <v>Desactualizado</v>
          </cell>
          <cell r="P234">
            <v>10287</v>
          </cell>
          <cell r="Q234">
            <v>12608</v>
          </cell>
          <cell r="R234">
            <v>491</v>
          </cell>
          <cell r="S234">
            <v>797385</v>
          </cell>
          <cell r="T234">
            <v>93880272</v>
          </cell>
          <cell r="U234">
            <v>93880.271999999997</v>
          </cell>
          <cell r="V234">
            <v>139144.18247467809</v>
          </cell>
          <cell r="W234">
            <v>13526215.852501031</v>
          </cell>
          <cell r="X234">
            <v>19105</v>
          </cell>
          <cell r="Y234">
            <v>23679</v>
          </cell>
          <cell r="Z234">
            <v>66116</v>
          </cell>
          <cell r="AA234">
            <v>841509</v>
          </cell>
          <cell r="AB234">
            <v>116632924</v>
          </cell>
        </row>
        <row r="235">
          <cell r="B235" t="str">
            <v>NARINO</v>
          </cell>
          <cell r="C235" t="str">
            <v>ALBAN</v>
          </cell>
          <cell r="D235">
            <v>1995</v>
          </cell>
          <cell r="E235" t="str">
            <v>Desactualizado</v>
          </cell>
          <cell r="F235">
            <v>2122</v>
          </cell>
          <cell r="G235">
            <v>2638</v>
          </cell>
          <cell r="H235">
            <v>3757</v>
          </cell>
          <cell r="I235">
            <v>51800</v>
          </cell>
          <cell r="J235">
            <v>3334773</v>
          </cell>
          <cell r="K235">
            <v>3334.7730000000001</v>
          </cell>
          <cell r="L235">
            <v>8723.922141922525</v>
          </cell>
          <cell r="M235">
            <v>4111179.1432245644</v>
          </cell>
          <cell r="N235">
            <v>1995</v>
          </cell>
          <cell r="O235" t="str">
            <v>Desactualizado</v>
          </cell>
          <cell r="P235">
            <v>430</v>
          </cell>
          <cell r="Q235">
            <v>593</v>
          </cell>
          <cell r="R235">
            <v>90</v>
          </cell>
          <cell r="S235">
            <v>47632</v>
          </cell>
          <cell r="T235">
            <v>3133137</v>
          </cell>
          <cell r="U235">
            <v>3133.1370000000002</v>
          </cell>
          <cell r="V235">
            <v>8196.4329350083844</v>
          </cell>
          <cell r="W235">
            <v>19061471.941879965</v>
          </cell>
          <cell r="X235">
            <v>2552</v>
          </cell>
          <cell r="Y235">
            <v>3231</v>
          </cell>
          <cell r="Z235">
            <v>3848</v>
          </cell>
          <cell r="AA235">
            <v>99432</v>
          </cell>
          <cell r="AB235">
            <v>6467910</v>
          </cell>
        </row>
        <row r="236">
          <cell r="B236" t="str">
            <v>HUILA</v>
          </cell>
          <cell r="C236" t="str">
            <v>PITAL</v>
          </cell>
          <cell r="D236">
            <v>1995</v>
          </cell>
          <cell r="E236" t="str">
            <v>Desactualizado</v>
          </cell>
          <cell r="F236">
            <v>2359</v>
          </cell>
          <cell r="G236">
            <v>3013</v>
          </cell>
          <cell r="H236">
            <v>20214</v>
          </cell>
          <cell r="I236">
            <v>62139</v>
          </cell>
          <cell r="J236">
            <v>11344671</v>
          </cell>
          <cell r="K236">
            <v>11344.671</v>
          </cell>
          <cell r="L236">
            <v>29678.189948679068</v>
          </cell>
          <cell r="M236">
            <v>12580835.077863107</v>
          </cell>
          <cell r="N236">
            <v>1995</v>
          </cell>
          <cell r="O236" t="str">
            <v>Desactualizado</v>
          </cell>
          <cell r="P236">
            <v>1969</v>
          </cell>
          <cell r="Q236">
            <v>2179</v>
          </cell>
          <cell r="R236">
            <v>67</v>
          </cell>
          <cell r="S236">
            <v>97640</v>
          </cell>
          <cell r="T236">
            <v>5875736</v>
          </cell>
          <cell r="U236">
            <v>5875.7359999999999</v>
          </cell>
          <cell r="V236">
            <v>15371.200195782827</v>
          </cell>
          <cell r="W236">
            <v>7806602.4356438937</v>
          </cell>
          <cell r="X236">
            <v>4328</v>
          </cell>
          <cell r="Y236">
            <v>5192</v>
          </cell>
          <cell r="Z236">
            <v>20282</v>
          </cell>
          <cell r="AA236">
            <v>159779</v>
          </cell>
          <cell r="AB236">
            <v>17220407</v>
          </cell>
        </row>
        <row r="237">
          <cell r="B237" t="str">
            <v>TOLIMA</v>
          </cell>
          <cell r="C237" t="str">
            <v>NATAGAIMA</v>
          </cell>
          <cell r="D237">
            <v>2005</v>
          </cell>
          <cell r="E237" t="str">
            <v>Actualizado</v>
          </cell>
          <cell r="F237">
            <v>5290</v>
          </cell>
          <cell r="G237">
            <v>7458</v>
          </cell>
          <cell r="H237">
            <v>79525</v>
          </cell>
          <cell r="I237">
            <v>97884</v>
          </cell>
          <cell r="J237">
            <v>20113322</v>
          </cell>
          <cell r="K237">
            <v>20113.322</v>
          </cell>
          <cell r="L237">
            <v>20113.322</v>
          </cell>
          <cell r="M237">
            <v>3802140.2646502834</v>
          </cell>
          <cell r="N237">
            <v>2005</v>
          </cell>
          <cell r="O237" t="str">
            <v>Actualizado</v>
          </cell>
          <cell r="P237">
            <v>4772</v>
          </cell>
          <cell r="Q237">
            <v>5674</v>
          </cell>
          <cell r="R237">
            <v>231</v>
          </cell>
          <cell r="S237">
            <v>302635</v>
          </cell>
          <cell r="T237">
            <v>16671673</v>
          </cell>
          <cell r="U237">
            <v>16671.672999999999</v>
          </cell>
          <cell r="V237">
            <v>16671.672999999999</v>
          </cell>
          <cell r="W237">
            <v>3493644.8030176023</v>
          </cell>
          <cell r="X237">
            <v>10062</v>
          </cell>
          <cell r="Y237">
            <v>13132</v>
          </cell>
          <cell r="Z237">
            <v>79757</v>
          </cell>
          <cell r="AA237">
            <v>400519</v>
          </cell>
          <cell r="AB237">
            <v>36784996</v>
          </cell>
        </row>
        <row r="238">
          <cell r="B238" t="str">
            <v>CAQUETA</v>
          </cell>
          <cell r="C238" t="str">
            <v>CURILLO</v>
          </cell>
          <cell r="D238">
            <v>1996</v>
          </cell>
          <cell r="E238" t="str">
            <v>Desactualizado</v>
          </cell>
          <cell r="F238">
            <v>1074</v>
          </cell>
          <cell r="G238">
            <v>1144</v>
          </cell>
          <cell r="H238">
            <v>44952</v>
          </cell>
          <cell r="I238">
            <v>22481</v>
          </cell>
          <cell r="J238">
            <v>4136396</v>
          </cell>
          <cell r="K238">
            <v>4136.3959999999997</v>
          </cell>
          <cell r="L238">
            <v>9259.1387982516353</v>
          </cell>
          <cell r="M238">
            <v>8621172.0654112045</v>
          </cell>
          <cell r="N238">
            <v>2004</v>
          </cell>
          <cell r="O238" t="str">
            <v>Actualizado</v>
          </cell>
          <cell r="P238">
            <v>2822</v>
          </cell>
          <cell r="Q238">
            <v>3013</v>
          </cell>
          <cell r="R238">
            <v>62</v>
          </cell>
          <cell r="S238">
            <v>177662</v>
          </cell>
          <cell r="T238">
            <v>10304241</v>
          </cell>
          <cell r="U238">
            <v>10304.241</v>
          </cell>
          <cell r="V238">
            <v>10819.453049943279</v>
          </cell>
          <cell r="W238">
            <v>3833966.3536297944</v>
          </cell>
          <cell r="X238">
            <v>3896</v>
          </cell>
          <cell r="Y238">
            <v>4157</v>
          </cell>
          <cell r="Z238">
            <v>45015</v>
          </cell>
          <cell r="AA238">
            <v>200143</v>
          </cell>
          <cell r="AB238">
            <v>14440637</v>
          </cell>
        </row>
        <row r="239">
          <cell r="B239" t="str">
            <v>ANTIOQUIA</v>
          </cell>
          <cell r="C239" t="str">
            <v>ABRIAQUI</v>
          </cell>
          <cell r="D239">
            <v>1992</v>
          </cell>
          <cell r="E239" t="str">
            <v>Desactualizado</v>
          </cell>
          <cell r="F239">
            <v>713</v>
          </cell>
          <cell r="G239">
            <v>993</v>
          </cell>
          <cell r="H239">
            <v>28450.892199999998</v>
          </cell>
          <cell r="I239">
            <v>25997.74</v>
          </cell>
          <cell r="J239">
            <v>4513080.8329999996</v>
          </cell>
          <cell r="K239">
            <v>4513.080833</v>
          </cell>
          <cell r="L239">
            <v>21769.602998605529</v>
          </cell>
          <cell r="M239">
            <v>30532402.522588402</v>
          </cell>
          <cell r="N239">
            <v>1992</v>
          </cell>
          <cell r="O239" t="str">
            <v>Desactualizado</v>
          </cell>
          <cell r="P239">
            <v>240</v>
          </cell>
          <cell r="Q239">
            <v>304</v>
          </cell>
          <cell r="R239">
            <v>116360</v>
          </cell>
          <cell r="S239">
            <v>25997.74</v>
          </cell>
          <cell r="T239">
            <v>944434.53899999999</v>
          </cell>
          <cell r="U239">
            <v>944.43453899999997</v>
          </cell>
          <cell r="V239">
            <v>4555.6385389477091</v>
          </cell>
          <cell r="W239">
            <v>18981827.245615456</v>
          </cell>
          <cell r="X239">
            <v>953</v>
          </cell>
          <cell r="Y239">
            <v>1297</v>
          </cell>
          <cell r="Z239">
            <v>144810.8922</v>
          </cell>
          <cell r="AA239">
            <v>50730.74</v>
          </cell>
          <cell r="AB239">
            <v>5457515.3719999995</v>
          </cell>
        </row>
        <row r="240">
          <cell r="B240" t="str">
            <v>CHOCO</v>
          </cell>
          <cell r="C240" t="str">
            <v>LLORO</v>
          </cell>
          <cell r="D240">
            <v>0</v>
          </cell>
          <cell r="E240" t="str">
            <v>Sin Formar</v>
          </cell>
          <cell r="F240">
            <v>34</v>
          </cell>
          <cell r="G240">
            <v>34</v>
          </cell>
          <cell r="H240">
            <v>26234</v>
          </cell>
          <cell r="I240">
            <v>0</v>
          </cell>
          <cell r="J240">
            <v>8025015</v>
          </cell>
          <cell r="K240">
            <v>8025.0150000000003</v>
          </cell>
          <cell r="L240">
            <v>77496.319561039665</v>
          </cell>
          <cell r="M240">
            <v>2279303516.5011663</v>
          </cell>
          <cell r="N240">
            <v>1992</v>
          </cell>
          <cell r="O240" t="str">
            <v>Desactualizado</v>
          </cell>
          <cell r="P240">
            <v>1369</v>
          </cell>
          <cell r="Q240">
            <v>1372</v>
          </cell>
          <cell r="R240">
            <v>14</v>
          </cell>
          <cell r="S240">
            <v>51533</v>
          </cell>
          <cell r="T240">
            <v>954276</v>
          </cell>
          <cell r="U240">
            <v>954.27599999999995</v>
          </cell>
          <cell r="V240">
            <v>4603.1104781449167</v>
          </cell>
          <cell r="W240">
            <v>3362388.9540868639</v>
          </cell>
          <cell r="X240">
            <v>1403</v>
          </cell>
          <cell r="Y240">
            <v>1406</v>
          </cell>
          <cell r="Z240">
            <v>26248</v>
          </cell>
          <cell r="AA240">
            <v>51533</v>
          </cell>
          <cell r="AB240">
            <v>8979291</v>
          </cell>
        </row>
        <row r="241">
          <cell r="B241" t="str">
            <v>NORTE DE SANTANDER</v>
          </cell>
          <cell r="C241" t="str">
            <v>CONVENCION</v>
          </cell>
          <cell r="D241">
            <v>1994</v>
          </cell>
          <cell r="E241" t="str">
            <v>Desactualizado</v>
          </cell>
          <cell r="F241">
            <v>2357</v>
          </cell>
          <cell r="G241">
            <v>2790</v>
          </cell>
          <cell r="H241">
            <v>101676</v>
          </cell>
          <cell r="I241">
            <v>119730</v>
          </cell>
          <cell r="J241">
            <v>5014526</v>
          </cell>
          <cell r="K241">
            <v>5014.5259999999998</v>
          </cell>
          <cell r="L241">
            <v>15591.147344293511</v>
          </cell>
          <cell r="M241">
            <v>6614827.044672682</v>
          </cell>
          <cell r="N241">
            <v>1993</v>
          </cell>
          <cell r="O241" t="str">
            <v>Desactualizado</v>
          </cell>
          <cell r="P241">
            <v>2447</v>
          </cell>
          <cell r="Q241">
            <v>2828</v>
          </cell>
          <cell r="R241">
            <v>76</v>
          </cell>
          <cell r="S241">
            <v>224177</v>
          </cell>
          <cell r="T241">
            <v>7085278</v>
          </cell>
          <cell r="U241">
            <v>7085.2780000000002</v>
          </cell>
          <cell r="V241">
            <v>27498.450622179113</v>
          </cell>
          <cell r="W241">
            <v>11237617.745067066</v>
          </cell>
          <cell r="X241">
            <v>4804</v>
          </cell>
          <cell r="Y241">
            <v>5618</v>
          </cell>
          <cell r="Z241">
            <v>101752</v>
          </cell>
          <cell r="AA241">
            <v>343907</v>
          </cell>
          <cell r="AB241">
            <v>12099804</v>
          </cell>
        </row>
        <row r="242">
          <cell r="B242" t="str">
            <v>BOLIVAR</v>
          </cell>
          <cell r="C242" t="str">
            <v>SAN CRISTOBAL</v>
          </cell>
          <cell r="D242">
            <v>1996</v>
          </cell>
          <cell r="E242" t="str">
            <v>Desactualizado</v>
          </cell>
          <cell r="F242">
            <v>196</v>
          </cell>
          <cell r="G242">
            <v>216</v>
          </cell>
          <cell r="H242">
            <v>3316</v>
          </cell>
          <cell r="I242">
            <v>3659</v>
          </cell>
          <cell r="J242">
            <v>1785000</v>
          </cell>
          <cell r="K242">
            <v>1785</v>
          </cell>
          <cell r="L242">
            <v>3995.6432495532758</v>
          </cell>
          <cell r="M242">
            <v>20385934.946700387</v>
          </cell>
          <cell r="N242">
            <v>1996</v>
          </cell>
          <cell r="O242" t="str">
            <v>Desactualizado</v>
          </cell>
          <cell r="P242">
            <v>1075</v>
          </cell>
          <cell r="Q242">
            <v>1114</v>
          </cell>
          <cell r="R242">
            <v>59</v>
          </cell>
          <cell r="S242">
            <v>61655</v>
          </cell>
          <cell r="T242">
            <v>1641034</v>
          </cell>
          <cell r="U242">
            <v>1641.0340000000001</v>
          </cell>
          <cell r="V242">
            <v>3673.3817503570926</v>
          </cell>
          <cell r="W242">
            <v>3417099.3026577607</v>
          </cell>
          <cell r="X242">
            <v>1271</v>
          </cell>
          <cell r="Y242">
            <v>1330</v>
          </cell>
          <cell r="Z242">
            <v>3376</v>
          </cell>
          <cell r="AA242">
            <v>65314</v>
          </cell>
          <cell r="AB242">
            <v>3426034</v>
          </cell>
        </row>
        <row r="243">
          <cell r="B243" t="str">
            <v>NORTE DE SANTANDER</v>
          </cell>
          <cell r="C243" t="str">
            <v>SAN CALIXTO</v>
          </cell>
          <cell r="D243">
            <v>1994</v>
          </cell>
          <cell r="E243" t="str">
            <v>Desactualizado</v>
          </cell>
          <cell r="F243">
            <v>3056</v>
          </cell>
          <cell r="G243">
            <v>3265</v>
          </cell>
          <cell r="H243">
            <v>57063</v>
          </cell>
          <cell r="I243">
            <v>83916</v>
          </cell>
          <cell r="J243">
            <v>3089983</v>
          </cell>
          <cell r="K243">
            <v>3089.9830000000002</v>
          </cell>
          <cell r="L243">
            <v>9607.3647328505431</v>
          </cell>
          <cell r="M243">
            <v>3143771.1822154922</v>
          </cell>
          <cell r="N243">
            <v>1994</v>
          </cell>
          <cell r="O243" t="str">
            <v>Desactualizado</v>
          </cell>
          <cell r="P243">
            <v>603</v>
          </cell>
          <cell r="Q243">
            <v>637</v>
          </cell>
          <cell r="R243">
            <v>84</v>
          </cell>
          <cell r="S243">
            <v>35072</v>
          </cell>
          <cell r="T243">
            <v>703027</v>
          </cell>
          <cell r="U243">
            <v>703.02700000000004</v>
          </cell>
          <cell r="V243">
            <v>2185.84917976627</v>
          </cell>
          <cell r="W243">
            <v>3624957.1803752407</v>
          </cell>
          <cell r="X243">
            <v>3659</v>
          </cell>
          <cell r="Y243">
            <v>3902</v>
          </cell>
          <cell r="Z243">
            <v>57148</v>
          </cell>
          <cell r="AA243">
            <v>118988</v>
          </cell>
          <cell r="AB243">
            <v>3793010</v>
          </cell>
        </row>
        <row r="244">
          <cell r="B244" t="str">
            <v>SANTANDER</v>
          </cell>
          <cell r="C244" t="str">
            <v>CEPITA</v>
          </cell>
          <cell r="D244">
            <v>1990</v>
          </cell>
          <cell r="E244" t="str">
            <v>Desactualizado</v>
          </cell>
          <cell r="F244">
            <v>807</v>
          </cell>
          <cell r="G244">
            <v>1302</v>
          </cell>
          <cell r="H244">
            <v>10489</v>
          </cell>
          <cell r="I244">
            <v>25291</v>
          </cell>
          <cell r="J244">
            <v>1540340</v>
          </cell>
          <cell r="K244">
            <v>1540.34</v>
          </cell>
          <cell r="L244">
            <v>11599.81064993463</v>
          </cell>
          <cell r="M244">
            <v>14373990.892112307</v>
          </cell>
          <cell r="N244">
            <v>1990</v>
          </cell>
          <cell r="O244" t="str">
            <v>Desactualizado</v>
          </cell>
          <cell r="P244">
            <v>106</v>
          </cell>
          <cell r="Q244">
            <v>154</v>
          </cell>
          <cell r="R244">
            <v>7</v>
          </cell>
          <cell r="S244">
            <v>13051</v>
          </cell>
          <cell r="T244">
            <v>373536</v>
          </cell>
          <cell r="U244">
            <v>373.536</v>
          </cell>
          <cell r="V244">
            <v>2812.9808165301056</v>
          </cell>
          <cell r="W244">
            <v>26537554.872925524</v>
          </cell>
          <cell r="X244">
            <v>913</v>
          </cell>
          <cell r="Y244">
            <v>1456</v>
          </cell>
          <cell r="Z244">
            <v>10496</v>
          </cell>
          <cell r="AA244">
            <v>38342</v>
          </cell>
          <cell r="AB244">
            <v>1913876</v>
          </cell>
        </row>
        <row r="245">
          <cell r="B245" t="str">
            <v>HUILA</v>
          </cell>
          <cell r="C245" t="str">
            <v>RIVERA</v>
          </cell>
          <cell r="D245">
            <v>1993</v>
          </cell>
          <cell r="E245" t="str">
            <v>Desactualizado</v>
          </cell>
          <cell r="F245">
            <v>3537</v>
          </cell>
          <cell r="G245">
            <v>5287</v>
          </cell>
          <cell r="H245">
            <v>24540</v>
          </cell>
          <cell r="I245">
            <v>171656</v>
          </cell>
          <cell r="J245">
            <v>28549992</v>
          </cell>
          <cell r="K245">
            <v>28549.991999999998</v>
          </cell>
          <cell r="L245">
            <v>110804.4801171681</v>
          </cell>
          <cell r="M245">
            <v>31327249.11426862</v>
          </cell>
          <cell r="N245">
            <v>2003</v>
          </cell>
          <cell r="O245" t="str">
            <v>Actualizado</v>
          </cell>
          <cell r="P245">
            <v>4229</v>
          </cell>
          <cell r="Q245">
            <v>5403</v>
          </cell>
          <cell r="R245">
            <v>235</v>
          </cell>
          <cell r="S245">
            <v>276942</v>
          </cell>
          <cell r="T245">
            <v>25961513</v>
          </cell>
          <cell r="U245">
            <v>25961.512999999999</v>
          </cell>
          <cell r="V245">
            <v>28867.725432751344</v>
          </cell>
          <cell r="W245">
            <v>6826135.1224287879</v>
          </cell>
          <cell r="X245">
            <v>7766</v>
          </cell>
          <cell r="Y245">
            <v>10690</v>
          </cell>
          <cell r="Z245">
            <v>24775</v>
          </cell>
          <cell r="AA245">
            <v>448598</v>
          </cell>
          <cell r="AB245">
            <v>54511505</v>
          </cell>
        </row>
        <row r="246">
          <cell r="B246" t="str">
            <v>BOYACA</v>
          </cell>
          <cell r="C246" t="str">
            <v>SUSACON</v>
          </cell>
          <cell r="D246">
            <v>1994</v>
          </cell>
          <cell r="E246" t="str">
            <v>Desactualizado</v>
          </cell>
          <cell r="F246">
            <v>3150</v>
          </cell>
          <cell r="G246">
            <v>4953</v>
          </cell>
          <cell r="H246">
            <v>18286</v>
          </cell>
          <cell r="I246">
            <v>44230</v>
          </cell>
          <cell r="J246">
            <v>5512616</v>
          </cell>
          <cell r="K246">
            <v>5512.616</v>
          </cell>
          <cell r="L246">
            <v>17139.807094132109</v>
          </cell>
          <cell r="M246">
            <v>5441208.6013117805</v>
          </cell>
          <cell r="N246">
            <v>1994</v>
          </cell>
          <cell r="O246" t="str">
            <v>Desactualizado</v>
          </cell>
          <cell r="P246">
            <v>261</v>
          </cell>
          <cell r="Q246">
            <v>406</v>
          </cell>
          <cell r="R246">
            <v>37</v>
          </cell>
          <cell r="S246">
            <v>32554</v>
          </cell>
          <cell r="T246">
            <v>1878826</v>
          </cell>
          <cell r="U246">
            <v>1878.826</v>
          </cell>
          <cell r="V246">
            <v>5841.639469072371</v>
          </cell>
          <cell r="W246">
            <v>22381760.417901803</v>
          </cell>
          <cell r="X246">
            <v>3411</v>
          </cell>
          <cell r="Y246">
            <v>5359</v>
          </cell>
          <cell r="Z246">
            <v>18324</v>
          </cell>
          <cell r="AA246">
            <v>76784</v>
          </cell>
          <cell r="AB246">
            <v>7391442</v>
          </cell>
        </row>
        <row r="247">
          <cell r="B247" t="str">
            <v>CALDAS</v>
          </cell>
          <cell r="C247" t="str">
            <v>FILADELFIA</v>
          </cell>
          <cell r="D247">
            <v>1994</v>
          </cell>
          <cell r="E247" t="str">
            <v>Desactualizado</v>
          </cell>
          <cell r="F247">
            <v>2960</v>
          </cell>
          <cell r="G247">
            <v>4578</v>
          </cell>
          <cell r="H247">
            <v>19079</v>
          </cell>
          <cell r="I247">
            <v>258601</v>
          </cell>
          <cell r="J247">
            <v>19636239</v>
          </cell>
          <cell r="K247">
            <v>19636.239000000001</v>
          </cell>
          <cell r="L247">
            <v>61052.928140518707</v>
          </cell>
          <cell r="M247">
            <v>20625989.236661725</v>
          </cell>
          <cell r="N247">
            <v>1994</v>
          </cell>
          <cell r="O247" t="str">
            <v>Desactualizado</v>
          </cell>
          <cell r="P247">
            <v>1432</v>
          </cell>
          <cell r="Q247">
            <v>1802</v>
          </cell>
          <cell r="R247">
            <v>37</v>
          </cell>
          <cell r="S247">
            <v>135534</v>
          </cell>
          <cell r="T247">
            <v>7481212</v>
          </cell>
          <cell r="U247">
            <v>7481.2120000000004</v>
          </cell>
          <cell r="V247">
            <v>23260.559144752016</v>
          </cell>
          <cell r="W247">
            <v>16243407.223988838</v>
          </cell>
          <cell r="X247">
            <v>4392</v>
          </cell>
          <cell r="Y247">
            <v>6380</v>
          </cell>
          <cell r="Z247">
            <v>19116</v>
          </cell>
          <cell r="AA247">
            <v>394135</v>
          </cell>
          <cell r="AB247">
            <v>27117451</v>
          </cell>
        </row>
        <row r="248">
          <cell r="B248" t="str">
            <v>CORDOBA</v>
          </cell>
          <cell r="C248" t="str">
            <v>MOMIL</v>
          </cell>
          <cell r="D248">
            <v>2006</v>
          </cell>
          <cell r="E248" t="str">
            <v>Actualizado</v>
          </cell>
          <cell r="F248">
            <v>1308</v>
          </cell>
          <cell r="G248">
            <v>1570</v>
          </cell>
          <cell r="H248">
            <v>15135</v>
          </cell>
          <cell r="I248">
            <v>74119</v>
          </cell>
          <cell r="J248">
            <v>29054481</v>
          </cell>
          <cell r="K248">
            <v>29054.481</v>
          </cell>
          <cell r="L248">
            <v>29054.481</v>
          </cell>
          <cell r="M248">
            <v>22212905.963302754</v>
          </cell>
          <cell r="N248">
            <v>2006</v>
          </cell>
          <cell r="O248" t="str">
            <v>Actualizado</v>
          </cell>
          <cell r="P248">
            <v>2414</v>
          </cell>
          <cell r="Q248">
            <v>2687</v>
          </cell>
          <cell r="R248">
            <v>255</v>
          </cell>
          <cell r="S248">
            <v>167485</v>
          </cell>
          <cell r="T248">
            <v>16766292</v>
          </cell>
          <cell r="U248">
            <v>16766.292000000001</v>
          </cell>
          <cell r="V248">
            <v>16766.292000000001</v>
          </cell>
          <cell r="W248">
            <v>6945439.9337199675</v>
          </cell>
          <cell r="X248">
            <v>3722</v>
          </cell>
          <cell r="Y248">
            <v>4257</v>
          </cell>
          <cell r="Z248">
            <v>15391</v>
          </cell>
          <cell r="AA248">
            <v>241604</v>
          </cell>
          <cell r="AB248">
            <v>45820773</v>
          </cell>
        </row>
        <row r="249">
          <cell r="B249" t="str">
            <v>CUNDINAMARCA</v>
          </cell>
          <cell r="C249" t="str">
            <v>GACHALA</v>
          </cell>
          <cell r="D249">
            <v>2002</v>
          </cell>
          <cell r="E249" t="str">
            <v>Actualizado</v>
          </cell>
          <cell r="F249">
            <v>3043</v>
          </cell>
          <cell r="G249">
            <v>4620</v>
          </cell>
          <cell r="H249">
            <v>38520</v>
          </cell>
          <cell r="I249">
            <v>88695</v>
          </cell>
          <cell r="J249">
            <v>14962290</v>
          </cell>
          <cell r="K249">
            <v>14962.29</v>
          </cell>
          <cell r="L249">
            <v>17699.64228647012</v>
          </cell>
          <cell r="M249">
            <v>5816510.7743904432</v>
          </cell>
          <cell r="N249">
            <v>2002</v>
          </cell>
          <cell r="O249" t="str">
            <v>Actualizado</v>
          </cell>
          <cell r="P249">
            <v>589</v>
          </cell>
          <cell r="Q249">
            <v>896</v>
          </cell>
          <cell r="R249">
            <v>29</v>
          </cell>
          <cell r="S249">
            <v>74573</v>
          </cell>
          <cell r="T249">
            <v>7216098</v>
          </cell>
          <cell r="U249">
            <v>7216.098</v>
          </cell>
          <cell r="V249">
            <v>8536.2837710078111</v>
          </cell>
          <cell r="W249">
            <v>14492841.716481853</v>
          </cell>
          <cell r="X249">
            <v>3632</v>
          </cell>
          <cell r="Y249">
            <v>5516</v>
          </cell>
          <cell r="Z249">
            <v>38549</v>
          </cell>
          <cell r="AA249">
            <v>163268</v>
          </cell>
          <cell r="AB249">
            <v>22178388</v>
          </cell>
        </row>
        <row r="250">
          <cell r="B250" t="str">
            <v>BOLIVAR</v>
          </cell>
          <cell r="C250" t="str">
            <v>TURBANA</v>
          </cell>
          <cell r="D250">
            <v>2006</v>
          </cell>
          <cell r="E250" t="str">
            <v>Actualizado</v>
          </cell>
          <cell r="F250">
            <v>605</v>
          </cell>
          <cell r="G250">
            <v>753</v>
          </cell>
          <cell r="H250">
            <v>14786</v>
          </cell>
          <cell r="I250">
            <v>21283</v>
          </cell>
          <cell r="J250">
            <v>32680497</v>
          </cell>
          <cell r="K250">
            <v>32680.496999999999</v>
          </cell>
          <cell r="L250">
            <v>32680.496999999999</v>
          </cell>
          <cell r="M250">
            <v>54017350.41322314</v>
          </cell>
          <cell r="N250">
            <v>2006</v>
          </cell>
          <cell r="O250" t="str">
            <v>Actualizado</v>
          </cell>
          <cell r="P250">
            <v>2423</v>
          </cell>
          <cell r="Q250">
            <v>2524</v>
          </cell>
          <cell r="R250">
            <v>97</v>
          </cell>
          <cell r="S250">
            <v>138029</v>
          </cell>
          <cell r="T250">
            <v>10906317</v>
          </cell>
          <cell r="U250">
            <v>10906.316999999999</v>
          </cell>
          <cell r="V250">
            <v>10906.316999999999</v>
          </cell>
          <cell r="W250">
            <v>4501162.6083367728</v>
          </cell>
          <cell r="X250">
            <v>3028</v>
          </cell>
          <cell r="Y250">
            <v>3277</v>
          </cell>
          <cell r="Z250">
            <v>14884</v>
          </cell>
          <cell r="AA250">
            <v>159312</v>
          </cell>
          <cell r="AB250">
            <v>43586814</v>
          </cell>
        </row>
        <row r="251">
          <cell r="B251" t="str">
            <v>CHOCO</v>
          </cell>
          <cell r="C251" t="str">
            <v>CONDOTO</v>
          </cell>
          <cell r="D251">
            <v>0</v>
          </cell>
          <cell r="E251" t="str">
            <v>Sin Formar</v>
          </cell>
          <cell r="F251">
            <v>129</v>
          </cell>
          <cell r="G251">
            <v>135</v>
          </cell>
          <cell r="H251">
            <v>4803</v>
          </cell>
          <cell r="I251">
            <v>0</v>
          </cell>
          <cell r="J251">
            <v>5445915</v>
          </cell>
          <cell r="K251">
            <v>5445.915</v>
          </cell>
          <cell r="L251">
            <v>52590.352683734469</v>
          </cell>
          <cell r="M251">
            <v>407677152.58708888</v>
          </cell>
          <cell r="N251">
            <v>1996</v>
          </cell>
          <cell r="O251" t="str">
            <v>Desactualizado</v>
          </cell>
          <cell r="P251">
            <v>3248</v>
          </cell>
          <cell r="Q251">
            <v>3331</v>
          </cell>
          <cell r="R251">
            <v>76</v>
          </cell>
          <cell r="S251">
            <v>159988</v>
          </cell>
          <cell r="T251">
            <v>9173440</v>
          </cell>
          <cell r="U251">
            <v>9173.44</v>
          </cell>
          <cell r="V251">
            <v>20534.338157524933</v>
          </cell>
          <cell r="W251">
            <v>6322148.4475138336</v>
          </cell>
          <cell r="X251">
            <v>3377</v>
          </cell>
          <cell r="Y251">
            <v>3466</v>
          </cell>
          <cell r="Z251">
            <v>4880</v>
          </cell>
          <cell r="AA251">
            <v>159988</v>
          </cell>
          <cell r="AB251">
            <v>14619356</v>
          </cell>
        </row>
        <row r="252">
          <cell r="B252" t="str">
            <v>BOLIVAR</v>
          </cell>
          <cell r="C252" t="str">
            <v>MOMPOS</v>
          </cell>
          <cell r="D252">
            <v>1998</v>
          </cell>
          <cell r="E252" t="str">
            <v>Desactualizado</v>
          </cell>
          <cell r="F252">
            <v>2525</v>
          </cell>
          <cell r="G252">
            <v>2870</v>
          </cell>
          <cell r="H252">
            <v>62935</v>
          </cell>
          <cell r="I252">
            <v>28193</v>
          </cell>
          <cell r="J252">
            <v>16379029</v>
          </cell>
          <cell r="K252">
            <v>16379.029</v>
          </cell>
          <cell r="L252">
            <v>27340.454486826609</v>
          </cell>
          <cell r="M252">
            <v>10827902.767060043</v>
          </cell>
          <cell r="N252">
            <v>1998</v>
          </cell>
          <cell r="O252" t="str">
            <v>Desactualizado</v>
          </cell>
          <cell r="P252">
            <v>8545</v>
          </cell>
          <cell r="Q252">
            <v>10271</v>
          </cell>
          <cell r="R252">
            <v>976</v>
          </cell>
          <cell r="S252">
            <v>522617</v>
          </cell>
          <cell r="T252">
            <v>56139416</v>
          </cell>
          <cell r="U252">
            <v>56139.415999999997</v>
          </cell>
          <cell r="V252">
            <v>93709.89867989278</v>
          </cell>
          <cell r="W252">
            <v>10966635.304844093</v>
          </cell>
          <cell r="X252">
            <v>11070</v>
          </cell>
          <cell r="Y252">
            <v>13141</v>
          </cell>
          <cell r="Z252">
            <v>63911</v>
          </cell>
          <cell r="AA252">
            <v>550810</v>
          </cell>
          <cell r="AB252">
            <v>72518445</v>
          </cell>
        </row>
        <row r="253">
          <cell r="B253" t="str">
            <v>SUCRE</v>
          </cell>
          <cell r="C253" t="str">
            <v>COROZAL</v>
          </cell>
          <cell r="D253">
            <v>1995</v>
          </cell>
          <cell r="E253" t="str">
            <v>Desactualizado</v>
          </cell>
          <cell r="F253">
            <v>2549</v>
          </cell>
          <cell r="G253">
            <v>3376</v>
          </cell>
          <cell r="H253">
            <v>27437</v>
          </cell>
          <cell r="I253">
            <v>116967</v>
          </cell>
          <cell r="J253">
            <v>26447402</v>
          </cell>
          <cell r="K253">
            <v>26447.401999999998</v>
          </cell>
          <cell r="L253">
            <v>69187.640629250032</v>
          </cell>
          <cell r="M253">
            <v>27143052.424185969</v>
          </cell>
          <cell r="N253">
            <v>1995</v>
          </cell>
          <cell r="O253" t="str">
            <v>Desactualizado</v>
          </cell>
          <cell r="P253">
            <v>11164</v>
          </cell>
          <cell r="Q253">
            <v>13328</v>
          </cell>
          <cell r="R253">
            <v>349</v>
          </cell>
          <cell r="S253">
            <v>687279</v>
          </cell>
          <cell r="T253">
            <v>72291498</v>
          </cell>
          <cell r="U253">
            <v>72291.498000000007</v>
          </cell>
          <cell r="V253">
            <v>189117.93998420521</v>
          </cell>
          <cell r="W253">
            <v>16939980.292386707</v>
          </cell>
          <cell r="X253">
            <v>13713</v>
          </cell>
          <cell r="Y253">
            <v>16704</v>
          </cell>
          <cell r="Z253">
            <v>27787</v>
          </cell>
          <cell r="AA253">
            <v>804246</v>
          </cell>
          <cell r="AB253">
            <v>98738900</v>
          </cell>
        </row>
        <row r="254">
          <cell r="B254" t="str">
            <v>GUAJIRA</v>
          </cell>
          <cell r="C254" t="str">
            <v>DISTRACCION</v>
          </cell>
          <cell r="D254">
            <v>1996</v>
          </cell>
          <cell r="E254" t="str">
            <v>Desactualizado</v>
          </cell>
          <cell r="F254">
            <v>535</v>
          </cell>
          <cell r="G254">
            <v>707</v>
          </cell>
          <cell r="H254">
            <v>22508</v>
          </cell>
          <cell r="I254">
            <v>49045</v>
          </cell>
          <cell r="J254">
            <v>6399149</v>
          </cell>
          <cell r="K254">
            <v>6399.1490000000003</v>
          </cell>
          <cell r="L254">
            <v>14324.210927022743</v>
          </cell>
          <cell r="M254">
            <v>26774226.031818211</v>
          </cell>
          <cell r="N254">
            <v>1996</v>
          </cell>
          <cell r="O254" t="str">
            <v>Desactualizado</v>
          </cell>
          <cell r="P254">
            <v>1142</v>
          </cell>
          <cell r="Q254">
            <v>1198</v>
          </cell>
          <cell r="R254">
            <v>59</v>
          </cell>
          <cell r="S254">
            <v>72204</v>
          </cell>
          <cell r="T254">
            <v>4069829</v>
          </cell>
          <cell r="U254">
            <v>4069.8290000000002</v>
          </cell>
          <cell r="V254">
            <v>9110.1315241939265</v>
          </cell>
          <cell r="W254">
            <v>7977348.094740741</v>
          </cell>
          <cell r="X254">
            <v>1677</v>
          </cell>
          <cell r="Y254">
            <v>1905</v>
          </cell>
          <cell r="Z254">
            <v>22567</v>
          </cell>
          <cell r="AA254">
            <v>121249</v>
          </cell>
          <cell r="AB254">
            <v>10468978</v>
          </cell>
        </row>
        <row r="255">
          <cell r="B255" t="str">
            <v>BOLIVAR</v>
          </cell>
          <cell r="C255" t="str">
            <v>MARIA LA BAJA</v>
          </cell>
          <cell r="D255">
            <v>1996</v>
          </cell>
          <cell r="E255" t="str">
            <v>Desactualizado</v>
          </cell>
          <cell r="F255">
            <v>3470</v>
          </cell>
          <cell r="G255">
            <v>3994</v>
          </cell>
          <cell r="H255">
            <v>55410</v>
          </cell>
          <cell r="I255">
            <v>80173</v>
          </cell>
          <cell r="J255">
            <v>47175458</v>
          </cell>
          <cell r="K255">
            <v>47175.457999999999</v>
          </cell>
          <cell r="L255">
            <v>105600.16823657371</v>
          </cell>
          <cell r="M255">
            <v>30432325.140222967</v>
          </cell>
          <cell r="N255">
            <v>1996</v>
          </cell>
          <cell r="O255" t="str">
            <v>Desactualizado</v>
          </cell>
          <cell r="P255">
            <v>5492</v>
          </cell>
          <cell r="Q255">
            <v>5684</v>
          </cell>
          <cell r="R255">
            <v>318</v>
          </cell>
          <cell r="S255">
            <v>299910</v>
          </cell>
          <cell r="T255">
            <v>15282646</v>
          </cell>
          <cell r="U255">
            <v>15282.646000000001</v>
          </cell>
          <cell r="V255">
            <v>34209.524551939707</v>
          </cell>
          <cell r="W255">
            <v>6228973.880542554</v>
          </cell>
          <cell r="X255">
            <v>8962</v>
          </cell>
          <cell r="Y255">
            <v>9678</v>
          </cell>
          <cell r="Z255">
            <v>55728</v>
          </cell>
          <cell r="AA255">
            <v>380083</v>
          </cell>
          <cell r="AB255">
            <v>62458104</v>
          </cell>
        </row>
        <row r="256">
          <cell r="B256" t="str">
            <v>CHOCO</v>
          </cell>
          <cell r="C256" t="str">
            <v>NUQUI</v>
          </cell>
          <cell r="D256">
            <v>0</v>
          </cell>
          <cell r="E256" t="str">
            <v>Sin Formar</v>
          </cell>
          <cell r="F256">
            <v>476</v>
          </cell>
          <cell r="G256">
            <v>517</v>
          </cell>
          <cell r="H256">
            <v>46583</v>
          </cell>
          <cell r="I256">
            <v>0</v>
          </cell>
          <cell r="J256">
            <v>8178977</v>
          </cell>
          <cell r="K256">
            <v>8178.9769999999999</v>
          </cell>
          <cell r="L256">
            <v>78983.106607824855</v>
          </cell>
          <cell r="M256">
            <v>165930896.23492616</v>
          </cell>
          <cell r="N256">
            <v>1992</v>
          </cell>
          <cell r="O256" t="str">
            <v>Desactualizado</v>
          </cell>
          <cell r="P256">
            <v>969</v>
          </cell>
          <cell r="Q256">
            <v>970</v>
          </cell>
          <cell r="R256">
            <v>37</v>
          </cell>
          <cell r="S256">
            <v>42696</v>
          </cell>
          <cell r="T256">
            <v>2062214</v>
          </cell>
          <cell r="U256">
            <v>2062.2139999999999</v>
          </cell>
          <cell r="V256">
            <v>9947.4354081807996</v>
          </cell>
          <cell r="W256">
            <v>10265671.215872858</v>
          </cell>
          <cell r="X256">
            <v>1445</v>
          </cell>
          <cell r="Y256">
            <v>1487</v>
          </cell>
          <cell r="Z256">
            <v>46620</v>
          </cell>
          <cell r="AA256">
            <v>42696</v>
          </cell>
          <cell r="AB256">
            <v>10241191</v>
          </cell>
        </row>
        <row r="257">
          <cell r="B257" t="str">
            <v>NORTE DE SANTANDER</v>
          </cell>
          <cell r="C257" t="str">
            <v>ABREGO</v>
          </cell>
          <cell r="D257">
            <v>2006</v>
          </cell>
          <cell r="E257" t="str">
            <v>Actualizado</v>
          </cell>
          <cell r="F257">
            <v>4206</v>
          </cell>
          <cell r="G257">
            <v>5890</v>
          </cell>
          <cell r="H257">
            <v>134886</v>
          </cell>
          <cell r="I257">
            <v>341147</v>
          </cell>
          <cell r="J257">
            <v>35389170</v>
          </cell>
          <cell r="K257">
            <v>35389.17</v>
          </cell>
          <cell r="L257">
            <v>35389.17</v>
          </cell>
          <cell r="M257">
            <v>8413972.8958630525</v>
          </cell>
          <cell r="N257">
            <v>2006</v>
          </cell>
          <cell r="O257" t="str">
            <v>Actualizado</v>
          </cell>
          <cell r="P257">
            <v>3286</v>
          </cell>
          <cell r="Q257">
            <v>4377</v>
          </cell>
          <cell r="R257">
            <v>130</v>
          </cell>
          <cell r="S257">
            <v>314659</v>
          </cell>
          <cell r="T257">
            <v>25804724</v>
          </cell>
          <cell r="U257">
            <v>25804.723999999998</v>
          </cell>
          <cell r="V257">
            <v>25804.723999999998</v>
          </cell>
          <cell r="W257">
            <v>7852928.7888009734</v>
          </cell>
          <cell r="X257">
            <v>7492</v>
          </cell>
          <cell r="Y257">
            <v>10267</v>
          </cell>
          <cell r="Z257">
            <v>135017</v>
          </cell>
          <cell r="AA257">
            <v>655806</v>
          </cell>
          <cell r="AB257">
            <v>61193894</v>
          </cell>
        </row>
        <row r="258">
          <cell r="B258" t="str">
            <v>CALDAS</v>
          </cell>
          <cell r="C258" t="str">
            <v>SALAMINA</v>
          </cell>
          <cell r="D258">
            <v>1994</v>
          </cell>
          <cell r="E258" t="str">
            <v>Desactualizado</v>
          </cell>
          <cell r="F258">
            <v>3466</v>
          </cell>
          <cell r="G258">
            <v>5676</v>
          </cell>
          <cell r="H258">
            <v>40220</v>
          </cell>
          <cell r="I258">
            <v>257651</v>
          </cell>
          <cell r="J258">
            <v>24946849</v>
          </cell>
          <cell r="K258">
            <v>24946.848999999998</v>
          </cell>
          <cell r="L258">
            <v>77564.658860048032</v>
          </cell>
          <cell r="M258">
            <v>22378724.425864983</v>
          </cell>
          <cell r="N258">
            <v>1994</v>
          </cell>
          <cell r="O258" t="str">
            <v>Desactualizado</v>
          </cell>
          <cell r="P258">
            <v>3458</v>
          </cell>
          <cell r="Q258">
            <v>4902</v>
          </cell>
          <cell r="R258">
            <v>109</v>
          </cell>
          <cell r="S258">
            <v>442080</v>
          </cell>
          <cell r="T258">
            <v>24142492</v>
          </cell>
          <cell r="U258">
            <v>24142.491999999998</v>
          </cell>
          <cell r="V258">
            <v>75063.754785682104</v>
          </cell>
          <cell r="W258">
            <v>21707274.374112811</v>
          </cell>
          <cell r="X258">
            <v>6924</v>
          </cell>
          <cell r="Y258">
            <v>10578</v>
          </cell>
          <cell r="Z258">
            <v>40329</v>
          </cell>
          <cell r="AA258">
            <v>699731</v>
          </cell>
          <cell r="AB258">
            <v>49089342</v>
          </cell>
        </row>
        <row r="259">
          <cell r="B259" t="str">
            <v>NORTE DE SANTANDER</v>
          </cell>
          <cell r="C259" t="str">
            <v>LA PLAYA</v>
          </cell>
          <cell r="D259">
            <v>1989</v>
          </cell>
          <cell r="E259" t="str">
            <v>Desactualizado</v>
          </cell>
          <cell r="F259">
            <v>1407</v>
          </cell>
          <cell r="G259">
            <v>1819</v>
          </cell>
          <cell r="H259">
            <v>24062</v>
          </cell>
          <cell r="I259">
            <v>104946</v>
          </cell>
          <cell r="J259">
            <v>2323496</v>
          </cell>
          <cell r="K259">
            <v>2323.4960000000001</v>
          </cell>
          <cell r="L259">
            <v>22437.638872300853</v>
          </cell>
          <cell r="M259">
            <v>15947149.162971467</v>
          </cell>
          <cell r="N259">
            <v>1989</v>
          </cell>
          <cell r="O259" t="str">
            <v>Desactualizado</v>
          </cell>
          <cell r="P259">
            <v>326</v>
          </cell>
          <cell r="Q259">
            <v>403</v>
          </cell>
          <cell r="R259">
            <v>19</v>
          </cell>
          <cell r="S259">
            <v>38580</v>
          </cell>
          <cell r="T259">
            <v>577973</v>
          </cell>
          <cell r="U259">
            <v>577.97299999999996</v>
          </cell>
          <cell r="V259">
            <v>5581.3952130497919</v>
          </cell>
          <cell r="W259">
            <v>17120844.211809177</v>
          </cell>
          <cell r="X259">
            <v>1733</v>
          </cell>
          <cell r="Y259">
            <v>2222</v>
          </cell>
          <cell r="Z259">
            <v>24081</v>
          </cell>
          <cell r="AA259">
            <v>143526</v>
          </cell>
          <cell r="AB259">
            <v>2901469</v>
          </cell>
        </row>
        <row r="260">
          <cell r="B260" t="str">
            <v>BOYACA</v>
          </cell>
          <cell r="C260" t="str">
            <v>BELEN</v>
          </cell>
          <cell r="D260">
            <v>1993</v>
          </cell>
          <cell r="E260" t="str">
            <v>Desactualizado</v>
          </cell>
          <cell r="F260">
            <v>5918</v>
          </cell>
          <cell r="G260">
            <v>9857</v>
          </cell>
          <cell r="H260">
            <v>27255</v>
          </cell>
          <cell r="I260">
            <v>85426</v>
          </cell>
          <cell r="J260">
            <v>16833684</v>
          </cell>
          <cell r="K260">
            <v>16833.684000000001</v>
          </cell>
          <cell r="L260">
            <v>65332.68394879729</v>
          </cell>
          <cell r="M260">
            <v>11039655.956200961</v>
          </cell>
          <cell r="N260">
            <v>1993</v>
          </cell>
          <cell r="O260" t="str">
            <v>Desactualizado</v>
          </cell>
          <cell r="P260">
            <v>1543</v>
          </cell>
          <cell r="Q260">
            <v>2486</v>
          </cell>
          <cell r="R260">
            <v>74</v>
          </cell>
          <cell r="S260">
            <v>128630</v>
          </cell>
          <cell r="T260">
            <v>8172428</v>
          </cell>
          <cell r="U260">
            <v>8172.4279999999999</v>
          </cell>
          <cell r="V260">
            <v>31717.754451034099</v>
          </cell>
          <cell r="W260">
            <v>20555900.486736294</v>
          </cell>
          <cell r="X260">
            <v>7461</v>
          </cell>
          <cell r="Y260">
            <v>12343</v>
          </cell>
          <cell r="Z260">
            <v>27329</v>
          </cell>
          <cell r="AA260">
            <v>214056</v>
          </cell>
          <cell r="AB260">
            <v>25006113</v>
          </cell>
        </row>
        <row r="261">
          <cell r="B261" t="str">
            <v>BOYACA</v>
          </cell>
          <cell r="C261" t="str">
            <v>MONGUA</v>
          </cell>
          <cell r="D261">
            <v>1994</v>
          </cell>
          <cell r="E261" t="str">
            <v>Desactualizado</v>
          </cell>
          <cell r="F261">
            <v>5649</v>
          </cell>
          <cell r="G261">
            <v>9909</v>
          </cell>
          <cell r="H261">
            <v>35501</v>
          </cell>
          <cell r="I261">
            <v>51387</v>
          </cell>
          <cell r="J261">
            <v>5940648</v>
          </cell>
          <cell r="K261">
            <v>5940.6480000000001</v>
          </cell>
          <cell r="L261">
            <v>18470.642746409641</v>
          </cell>
          <cell r="M261">
            <v>3269719.0204301011</v>
          </cell>
          <cell r="N261">
            <v>1994</v>
          </cell>
          <cell r="O261" t="str">
            <v>Desactualizado</v>
          </cell>
          <cell r="P261">
            <v>770</v>
          </cell>
          <cell r="Q261">
            <v>1473</v>
          </cell>
          <cell r="R261">
            <v>62</v>
          </cell>
          <cell r="S261">
            <v>71730</v>
          </cell>
          <cell r="T261">
            <v>3308904</v>
          </cell>
          <cell r="U261">
            <v>3308.904</v>
          </cell>
          <cell r="V261">
            <v>10288.033168463415</v>
          </cell>
          <cell r="W261">
            <v>13361082.036965474</v>
          </cell>
          <cell r="X261">
            <v>6419</v>
          </cell>
          <cell r="Y261">
            <v>11382</v>
          </cell>
          <cell r="Z261">
            <v>35564</v>
          </cell>
          <cell r="AA261">
            <v>123117</v>
          </cell>
          <cell r="AB261">
            <v>9249553</v>
          </cell>
        </row>
        <row r="262">
          <cell r="B262" t="str">
            <v>NORTE DE SANTANDER</v>
          </cell>
          <cell r="C262" t="str">
            <v>SILOS</v>
          </cell>
          <cell r="D262">
            <v>1993</v>
          </cell>
          <cell r="E262" t="str">
            <v>Desactualizado</v>
          </cell>
          <cell r="F262">
            <v>1803</v>
          </cell>
          <cell r="G262">
            <v>2697</v>
          </cell>
          <cell r="H262">
            <v>30387</v>
          </cell>
          <cell r="I262">
            <v>73909</v>
          </cell>
          <cell r="J262">
            <v>4480976</v>
          </cell>
          <cell r="K262">
            <v>4480.9759999999997</v>
          </cell>
          <cell r="L262">
            <v>17390.975664634421</v>
          </cell>
          <cell r="M262">
            <v>9645577.1850440502</v>
          </cell>
          <cell r="N262">
            <v>1993</v>
          </cell>
          <cell r="O262" t="str">
            <v>Desactualizado</v>
          </cell>
          <cell r="P262">
            <v>369</v>
          </cell>
          <cell r="Q262">
            <v>540</v>
          </cell>
          <cell r="R262">
            <v>23</v>
          </cell>
          <cell r="S262">
            <v>51117</v>
          </cell>
          <cell r="T262">
            <v>2036523</v>
          </cell>
          <cell r="U262">
            <v>2036.5229999999999</v>
          </cell>
          <cell r="V262">
            <v>7903.8856564882944</v>
          </cell>
          <cell r="W262">
            <v>21419744.326526545</v>
          </cell>
          <cell r="X262">
            <v>2172</v>
          </cell>
          <cell r="Y262">
            <v>3237</v>
          </cell>
          <cell r="Z262">
            <v>30410</v>
          </cell>
          <cell r="AA262">
            <v>125026</v>
          </cell>
          <cell r="AB262">
            <v>6517499</v>
          </cell>
        </row>
        <row r="263">
          <cell r="B263" t="str">
            <v>CESAR</v>
          </cell>
          <cell r="C263" t="str">
            <v>SAN DIEGO</v>
          </cell>
          <cell r="D263">
            <v>2003</v>
          </cell>
          <cell r="E263" t="str">
            <v>Actualizado</v>
          </cell>
          <cell r="F263">
            <v>761</v>
          </cell>
          <cell r="G263">
            <v>1126</v>
          </cell>
          <cell r="H263">
            <v>60697</v>
          </cell>
          <cell r="I263">
            <v>75653</v>
          </cell>
          <cell r="J263">
            <v>31112416</v>
          </cell>
          <cell r="K263">
            <v>31112.416000000001</v>
          </cell>
          <cell r="L263">
            <v>34595.236519440907</v>
          </cell>
          <cell r="M263">
            <v>45460231.957215391</v>
          </cell>
          <cell r="N263">
            <v>2003</v>
          </cell>
          <cell r="O263" t="str">
            <v>Actualizado</v>
          </cell>
          <cell r="P263">
            <v>4021</v>
          </cell>
          <cell r="Q263">
            <v>4324</v>
          </cell>
          <cell r="R263">
            <v>1111</v>
          </cell>
          <cell r="S263">
            <v>229182</v>
          </cell>
          <cell r="T263">
            <v>14143597</v>
          </cell>
          <cell r="U263">
            <v>14143.597</v>
          </cell>
          <cell r="V263">
            <v>15726.875195120007</v>
          </cell>
          <cell r="W263">
            <v>3911185.0771250948</v>
          </cell>
          <cell r="X263">
            <v>4782</v>
          </cell>
          <cell r="Y263">
            <v>5450</v>
          </cell>
          <cell r="Z263">
            <v>61809</v>
          </cell>
          <cell r="AA263">
            <v>304835</v>
          </cell>
          <cell r="AB263">
            <v>45256013</v>
          </cell>
        </row>
        <row r="264">
          <cell r="B264" t="str">
            <v>BOLIVAR</v>
          </cell>
          <cell r="C264" t="str">
            <v>CANTAGALLO</v>
          </cell>
          <cell r="D264">
            <v>2004</v>
          </cell>
          <cell r="E264" t="str">
            <v>Actualizado</v>
          </cell>
          <cell r="F264">
            <v>453</v>
          </cell>
          <cell r="G264">
            <v>480</v>
          </cell>
          <cell r="H264">
            <v>84829</v>
          </cell>
          <cell r="I264">
            <v>13532</v>
          </cell>
          <cell r="J264">
            <v>23762435</v>
          </cell>
          <cell r="K264">
            <v>23762.435000000001</v>
          </cell>
          <cell r="L264">
            <v>24950.556749869196</v>
          </cell>
          <cell r="M264">
            <v>55078491.72156556</v>
          </cell>
          <cell r="N264">
            <v>2004</v>
          </cell>
          <cell r="O264" t="str">
            <v>Actualizado</v>
          </cell>
          <cell r="P264">
            <v>762</v>
          </cell>
          <cell r="Q264">
            <v>797</v>
          </cell>
          <cell r="R264">
            <v>30</v>
          </cell>
          <cell r="S264">
            <v>55687</v>
          </cell>
          <cell r="T264">
            <v>5379827</v>
          </cell>
          <cell r="U264">
            <v>5379.8270000000002</v>
          </cell>
          <cell r="V264">
            <v>5648.8183499703855</v>
          </cell>
          <cell r="W264">
            <v>7413147.440906018</v>
          </cell>
          <cell r="X264">
            <v>1215</v>
          </cell>
          <cell r="Y264">
            <v>1277</v>
          </cell>
          <cell r="Z264">
            <v>84860</v>
          </cell>
          <cell r="AA264">
            <v>69219</v>
          </cell>
          <cell r="AB264">
            <v>29142262</v>
          </cell>
        </row>
        <row r="265">
          <cell r="B265" t="str">
            <v>PUTUMAYO</v>
          </cell>
          <cell r="C265" t="str">
            <v>PUERTO CAICEDO</v>
          </cell>
          <cell r="D265">
            <v>2002</v>
          </cell>
          <cell r="E265" t="str">
            <v>Actualizado</v>
          </cell>
          <cell r="F265">
            <v>4483</v>
          </cell>
          <cell r="G265">
            <v>4654</v>
          </cell>
          <cell r="H265">
            <v>85884</v>
          </cell>
          <cell r="I265">
            <v>108985</v>
          </cell>
          <cell r="J265">
            <v>6651050</v>
          </cell>
          <cell r="K265">
            <v>6651.05</v>
          </cell>
          <cell r="L265">
            <v>7867.8601891439812</v>
          </cell>
          <cell r="M265">
            <v>1755043.5398492038</v>
          </cell>
          <cell r="N265">
            <v>2003</v>
          </cell>
          <cell r="O265" t="str">
            <v>Actualizado</v>
          </cell>
          <cell r="P265">
            <v>1364</v>
          </cell>
          <cell r="Q265">
            <v>1467</v>
          </cell>
          <cell r="R265">
            <v>150</v>
          </cell>
          <cell r="S265">
            <v>103720</v>
          </cell>
          <cell r="T265">
            <v>6907192</v>
          </cell>
          <cell r="U265">
            <v>6907.192</v>
          </cell>
          <cell r="V265">
            <v>7680.4045344852057</v>
          </cell>
          <cell r="W265">
            <v>5630795.1132589485</v>
          </cell>
          <cell r="X265">
            <v>5847</v>
          </cell>
          <cell r="Y265">
            <v>6121</v>
          </cell>
          <cell r="Z265">
            <v>86035</v>
          </cell>
          <cell r="AA265">
            <v>212705</v>
          </cell>
          <cell r="AB265">
            <v>13558243</v>
          </cell>
        </row>
        <row r="266">
          <cell r="B266" t="str">
            <v>BOYACA</v>
          </cell>
          <cell r="C266" t="str">
            <v>SANTA ROSA  VITERBO</v>
          </cell>
          <cell r="D266">
            <v>1998</v>
          </cell>
          <cell r="E266" t="str">
            <v>Desactualizado</v>
          </cell>
          <cell r="F266">
            <v>4329</v>
          </cell>
          <cell r="G266">
            <v>7077</v>
          </cell>
          <cell r="H266">
            <v>11748</v>
          </cell>
          <cell r="I266">
            <v>146799</v>
          </cell>
          <cell r="J266">
            <v>32853198</v>
          </cell>
          <cell r="K266">
            <v>32853.197999999997</v>
          </cell>
          <cell r="L266">
            <v>54839.720026486488</v>
          </cell>
          <cell r="M266">
            <v>12667987.994106373</v>
          </cell>
          <cell r="N266">
            <v>1998</v>
          </cell>
          <cell r="O266" t="str">
            <v>Desactualizado</v>
          </cell>
          <cell r="P266">
            <v>2492</v>
          </cell>
          <cell r="Q266">
            <v>3644</v>
          </cell>
          <cell r="R266">
            <v>260</v>
          </cell>
          <cell r="S266">
            <v>237419</v>
          </cell>
          <cell r="T266">
            <v>30240739</v>
          </cell>
          <cell r="U266">
            <v>30240.739000000001</v>
          </cell>
          <cell r="V266">
            <v>50478.91106838522</v>
          </cell>
          <cell r="W266">
            <v>20256384.858902574</v>
          </cell>
          <cell r="X266">
            <v>6821</v>
          </cell>
          <cell r="Y266">
            <v>10721</v>
          </cell>
          <cell r="Z266">
            <v>12009</v>
          </cell>
          <cell r="AA266">
            <v>384218</v>
          </cell>
          <cell r="AB266">
            <v>63093937</v>
          </cell>
        </row>
        <row r="267">
          <cell r="B267" t="str">
            <v>BOLIVAR</v>
          </cell>
          <cell r="C267" t="str">
            <v>CALAMAR</v>
          </cell>
          <cell r="D267">
            <v>2006</v>
          </cell>
          <cell r="E267" t="str">
            <v>Actualizado</v>
          </cell>
          <cell r="F267">
            <v>887</v>
          </cell>
          <cell r="G267">
            <v>1202</v>
          </cell>
          <cell r="H267">
            <v>26720</v>
          </cell>
          <cell r="I267">
            <v>37350</v>
          </cell>
          <cell r="J267">
            <v>37985090</v>
          </cell>
          <cell r="K267">
            <v>37985.089999999997</v>
          </cell>
          <cell r="L267">
            <v>37985.089999999997</v>
          </cell>
          <cell r="M267">
            <v>42824227.733934611</v>
          </cell>
          <cell r="N267">
            <v>2006</v>
          </cell>
          <cell r="O267" t="str">
            <v>Actualizado</v>
          </cell>
          <cell r="P267">
            <v>4001</v>
          </cell>
          <cell r="Q267">
            <v>4385</v>
          </cell>
          <cell r="R267">
            <v>197</v>
          </cell>
          <cell r="S267">
            <v>276349</v>
          </cell>
          <cell r="T267">
            <v>29062565</v>
          </cell>
          <cell r="U267">
            <v>29062.564999999999</v>
          </cell>
          <cell r="V267">
            <v>29062.564999999999</v>
          </cell>
          <cell r="W267">
            <v>7263825.2936765812</v>
          </cell>
          <cell r="X267">
            <v>4888</v>
          </cell>
          <cell r="Y267">
            <v>5587</v>
          </cell>
          <cell r="Z267">
            <v>26917</v>
          </cell>
          <cell r="AA267">
            <v>313699</v>
          </cell>
          <cell r="AB267">
            <v>67047656</v>
          </cell>
        </row>
        <row r="268">
          <cell r="B268" t="str">
            <v>SUCRE</v>
          </cell>
          <cell r="C268" t="str">
            <v>GUARANDA</v>
          </cell>
          <cell r="D268">
            <v>1998</v>
          </cell>
          <cell r="E268" t="str">
            <v>Desactualizado</v>
          </cell>
          <cell r="F268">
            <v>967</v>
          </cell>
          <cell r="G268">
            <v>1111</v>
          </cell>
          <cell r="H268">
            <v>38030</v>
          </cell>
          <cell r="I268">
            <v>26069</v>
          </cell>
          <cell r="J268">
            <v>8526839</v>
          </cell>
          <cell r="K268">
            <v>8526.8389999999999</v>
          </cell>
          <cell r="L268">
            <v>14233.301229028786</v>
          </cell>
          <cell r="M268">
            <v>14719029.192377234</v>
          </cell>
          <cell r="N268">
            <v>1998</v>
          </cell>
          <cell r="O268" t="str">
            <v>Desactualizado</v>
          </cell>
          <cell r="P268">
            <v>1212</v>
          </cell>
          <cell r="Q268">
            <v>1262</v>
          </cell>
          <cell r="R268">
            <v>34</v>
          </cell>
          <cell r="S268">
            <v>73628</v>
          </cell>
          <cell r="T268">
            <v>2324749</v>
          </cell>
          <cell r="U268">
            <v>2324.7489999999998</v>
          </cell>
          <cell r="V268">
            <v>3880.5532506106233</v>
          </cell>
          <cell r="W268">
            <v>3201776.6094147055</v>
          </cell>
          <cell r="X268">
            <v>2179</v>
          </cell>
          <cell r="Y268">
            <v>2373</v>
          </cell>
          <cell r="Z268">
            <v>38065</v>
          </cell>
          <cell r="AA268">
            <v>99697</v>
          </cell>
          <cell r="AB268">
            <v>10851588</v>
          </cell>
        </row>
        <row r="269">
          <cell r="B269" t="str">
            <v>NORTE DE SANTANDER</v>
          </cell>
          <cell r="C269" t="str">
            <v>EL ZULIA</v>
          </cell>
          <cell r="D269">
            <v>1996</v>
          </cell>
          <cell r="E269" t="str">
            <v>Desactualizado</v>
          </cell>
          <cell r="F269">
            <v>2349</v>
          </cell>
          <cell r="G269">
            <v>3544</v>
          </cell>
          <cell r="H269">
            <v>48452</v>
          </cell>
          <cell r="I269">
            <v>105976</v>
          </cell>
          <cell r="J269">
            <v>21471242</v>
          </cell>
          <cell r="K269">
            <v>21471.241999999998</v>
          </cell>
          <cell r="L269">
            <v>48062.421936596511</v>
          </cell>
          <cell r="M269">
            <v>20460801.165004902</v>
          </cell>
          <cell r="N269">
            <v>2006</v>
          </cell>
          <cell r="O269" t="str">
            <v>Actualizado</v>
          </cell>
          <cell r="P269">
            <v>3974</v>
          </cell>
          <cell r="Q269">
            <v>5005</v>
          </cell>
          <cell r="R269">
            <v>122</v>
          </cell>
          <cell r="S269">
            <v>262320</v>
          </cell>
          <cell r="T269">
            <v>24786863</v>
          </cell>
          <cell r="U269">
            <v>24786.863000000001</v>
          </cell>
          <cell r="V269">
            <v>24786.863000000001</v>
          </cell>
          <cell r="W269">
            <v>6237257.9265223956</v>
          </cell>
          <cell r="X269">
            <v>6323</v>
          </cell>
          <cell r="Y269">
            <v>8549</v>
          </cell>
          <cell r="Z269">
            <v>48575</v>
          </cell>
          <cell r="AA269">
            <v>368296</v>
          </cell>
          <cell r="AB269">
            <v>46258106</v>
          </cell>
        </row>
        <row r="270">
          <cell r="B270" t="str">
            <v>BOYACA</v>
          </cell>
          <cell r="C270" t="str">
            <v>COVARACHIA</v>
          </cell>
          <cell r="D270">
            <v>1994</v>
          </cell>
          <cell r="E270" t="str">
            <v>Desactualizado</v>
          </cell>
          <cell r="F270">
            <v>1809</v>
          </cell>
          <cell r="G270">
            <v>2608</v>
          </cell>
          <cell r="H270">
            <v>9980</v>
          </cell>
          <cell r="I270">
            <v>27071</v>
          </cell>
          <cell r="J270">
            <v>3121249</v>
          </cell>
          <cell r="K270">
            <v>3121.2489999999998</v>
          </cell>
          <cell r="L270">
            <v>9704.5768747093498</v>
          </cell>
          <cell r="M270">
            <v>5364608.5542893037</v>
          </cell>
          <cell r="N270">
            <v>1994</v>
          </cell>
          <cell r="O270" t="str">
            <v>Desactualizado</v>
          </cell>
          <cell r="P270">
            <v>174</v>
          </cell>
          <cell r="Q270">
            <v>253</v>
          </cell>
          <cell r="R270">
            <v>9</v>
          </cell>
          <cell r="S270">
            <v>18649</v>
          </cell>
          <cell r="T270">
            <v>807256</v>
          </cell>
          <cell r="U270">
            <v>807.25599999999997</v>
          </cell>
          <cell r="V270">
            <v>2509.9176353986404</v>
          </cell>
          <cell r="W270">
            <v>14424813.996543912</v>
          </cell>
          <cell r="X270">
            <v>1983</v>
          </cell>
          <cell r="Y270">
            <v>2861</v>
          </cell>
          <cell r="Z270">
            <v>9990</v>
          </cell>
          <cell r="AA270">
            <v>45720</v>
          </cell>
          <cell r="AB270">
            <v>3928505</v>
          </cell>
        </row>
        <row r="271">
          <cell r="B271" t="str">
            <v>BOLIVAR</v>
          </cell>
          <cell r="C271" t="str">
            <v>TURBACO</v>
          </cell>
          <cell r="D271">
            <v>2006</v>
          </cell>
          <cell r="E271" t="str">
            <v>Actualizado</v>
          </cell>
          <cell r="F271">
            <v>1973</v>
          </cell>
          <cell r="G271">
            <v>2547</v>
          </cell>
          <cell r="H271">
            <v>19330</v>
          </cell>
          <cell r="I271">
            <v>169248</v>
          </cell>
          <cell r="J271">
            <v>103025950</v>
          </cell>
          <cell r="K271">
            <v>103025.95</v>
          </cell>
          <cell r="L271">
            <v>103025.95</v>
          </cell>
          <cell r="M271">
            <v>52217916.877850987</v>
          </cell>
          <cell r="N271">
            <v>2006</v>
          </cell>
          <cell r="O271" t="str">
            <v>Actualizado</v>
          </cell>
          <cell r="P271">
            <v>16485</v>
          </cell>
          <cell r="Q271">
            <v>20220</v>
          </cell>
          <cell r="R271">
            <v>962</v>
          </cell>
          <cell r="S271">
            <v>1105317</v>
          </cell>
          <cell r="T271">
            <v>292063079</v>
          </cell>
          <cell r="U271">
            <v>292063.07900000003</v>
          </cell>
          <cell r="V271">
            <v>292063.07900000003</v>
          </cell>
          <cell r="W271">
            <v>17716898.938428875</v>
          </cell>
          <cell r="X271">
            <v>18458</v>
          </cell>
          <cell r="Y271">
            <v>22767</v>
          </cell>
          <cell r="Z271">
            <v>20292</v>
          </cell>
          <cell r="AA271">
            <v>1274565</v>
          </cell>
          <cell r="AB271">
            <v>395089029</v>
          </cell>
        </row>
        <row r="272">
          <cell r="B272" t="str">
            <v>MAGDALENA</v>
          </cell>
          <cell r="C272" t="str">
            <v>EL RETEN</v>
          </cell>
          <cell r="D272">
            <v>1997</v>
          </cell>
          <cell r="E272" t="str">
            <v>Desactualizado</v>
          </cell>
          <cell r="F272">
            <v>786</v>
          </cell>
          <cell r="G272">
            <v>851</v>
          </cell>
          <cell r="H272">
            <v>25150</v>
          </cell>
          <cell r="I272">
            <v>54268</v>
          </cell>
          <cell r="J272">
            <v>20325296</v>
          </cell>
          <cell r="K272">
            <v>20325.295999999998</v>
          </cell>
          <cell r="L272">
            <v>38939.857891770887</v>
          </cell>
          <cell r="M272">
            <v>49541803.933550753</v>
          </cell>
          <cell r="N272">
            <v>1997</v>
          </cell>
          <cell r="O272" t="str">
            <v>Desactualizado</v>
          </cell>
          <cell r="P272">
            <v>1407</v>
          </cell>
          <cell r="Q272">
            <v>1524</v>
          </cell>
          <cell r="R272">
            <v>82</v>
          </cell>
          <cell r="S272">
            <v>91743</v>
          </cell>
          <cell r="T272">
            <v>3913895</v>
          </cell>
          <cell r="U272">
            <v>3913.895</v>
          </cell>
          <cell r="V272">
            <v>7498.3663265377591</v>
          </cell>
          <cell r="W272">
            <v>5329329.3010218609</v>
          </cell>
          <cell r="X272">
            <v>2193</v>
          </cell>
          <cell r="Y272">
            <v>2375</v>
          </cell>
          <cell r="Z272">
            <v>25232</v>
          </cell>
          <cell r="AA272">
            <v>146011</v>
          </cell>
          <cell r="AB272">
            <v>24239191</v>
          </cell>
        </row>
        <row r="273">
          <cell r="B273" t="str">
            <v>BOYACA</v>
          </cell>
          <cell r="C273" t="str">
            <v>CHITARAQUE</v>
          </cell>
          <cell r="D273">
            <v>1995</v>
          </cell>
          <cell r="E273" t="str">
            <v>Desactualizado</v>
          </cell>
          <cell r="F273">
            <v>2496</v>
          </cell>
          <cell r="G273">
            <v>4019</v>
          </cell>
          <cell r="H273">
            <v>15745</v>
          </cell>
          <cell r="I273">
            <v>93557</v>
          </cell>
          <cell r="J273">
            <v>15356191</v>
          </cell>
          <cell r="K273">
            <v>15356.191000000001</v>
          </cell>
          <cell r="L273">
            <v>40172.513895395998</v>
          </cell>
          <cell r="M273">
            <v>16094757.169629807</v>
          </cell>
          <cell r="N273">
            <v>1995</v>
          </cell>
          <cell r="O273" t="str">
            <v>Desactualizado</v>
          </cell>
          <cell r="P273">
            <v>263</v>
          </cell>
          <cell r="Q273">
            <v>407</v>
          </cell>
          <cell r="R273">
            <v>10</v>
          </cell>
          <cell r="S273">
            <v>25580</v>
          </cell>
          <cell r="T273">
            <v>2006189</v>
          </cell>
          <cell r="U273">
            <v>2006.1890000000001</v>
          </cell>
          <cell r="V273">
            <v>5248.2842574236411</v>
          </cell>
          <cell r="W273">
            <v>19955453.450280003</v>
          </cell>
          <cell r="X273">
            <v>2759</v>
          </cell>
          <cell r="Y273">
            <v>4426</v>
          </cell>
          <cell r="Z273">
            <v>15755</v>
          </cell>
          <cell r="AA273">
            <v>119137</v>
          </cell>
          <cell r="AB273">
            <v>17362380</v>
          </cell>
        </row>
        <row r="274">
          <cell r="B274" t="str">
            <v>CHOCO</v>
          </cell>
          <cell r="C274" t="str">
            <v>SAN JOSE DEL PALMAR</v>
          </cell>
          <cell r="D274">
            <v>0</v>
          </cell>
          <cell r="E274" t="str">
            <v>Sin Formar</v>
          </cell>
          <cell r="F274">
            <v>6</v>
          </cell>
          <cell r="G274">
            <v>6</v>
          </cell>
          <cell r="H274">
            <v>1671</v>
          </cell>
          <cell r="I274">
            <v>0</v>
          </cell>
          <cell r="J274">
            <v>420881</v>
          </cell>
          <cell r="K274">
            <v>420.88099999999997</v>
          </cell>
          <cell r="L274">
            <v>4064.3822439172927</v>
          </cell>
          <cell r="M274">
            <v>677397040.6528821</v>
          </cell>
          <cell r="N274">
            <v>1992</v>
          </cell>
          <cell r="O274" t="str">
            <v>Desactualizado</v>
          </cell>
          <cell r="P274">
            <v>609</v>
          </cell>
          <cell r="Q274">
            <v>609</v>
          </cell>
          <cell r="R274">
            <v>10</v>
          </cell>
          <cell r="S274">
            <v>34153</v>
          </cell>
          <cell r="T274">
            <v>1133115</v>
          </cell>
          <cell r="U274">
            <v>1133.115</v>
          </cell>
          <cell r="V274">
            <v>5465.7704159416953</v>
          </cell>
          <cell r="W274">
            <v>8974992.4728106651</v>
          </cell>
          <cell r="X274">
            <v>615</v>
          </cell>
          <cell r="Y274">
            <v>615</v>
          </cell>
          <cell r="Z274">
            <v>1681</v>
          </cell>
          <cell r="AA274">
            <v>34153</v>
          </cell>
          <cell r="AB274">
            <v>1553996</v>
          </cell>
        </row>
        <row r="275">
          <cell r="B275" t="str">
            <v>CASANARE</v>
          </cell>
          <cell r="C275" t="str">
            <v>CHAMEZA</v>
          </cell>
          <cell r="D275">
            <v>2005</v>
          </cell>
          <cell r="E275" t="str">
            <v>Actualizado</v>
          </cell>
          <cell r="F275">
            <v>736</v>
          </cell>
          <cell r="G275">
            <v>819</v>
          </cell>
          <cell r="H275">
            <v>28643</v>
          </cell>
          <cell r="I275">
            <v>8131</v>
          </cell>
          <cell r="J275">
            <v>5037654</v>
          </cell>
          <cell r="K275">
            <v>5037.6540000000005</v>
          </cell>
          <cell r="L275">
            <v>5037.6540000000005</v>
          </cell>
          <cell r="M275">
            <v>6844638.5869565215</v>
          </cell>
          <cell r="N275">
            <v>2005</v>
          </cell>
          <cell r="O275" t="str">
            <v>Actualizado</v>
          </cell>
          <cell r="P275">
            <v>588</v>
          </cell>
          <cell r="Q275">
            <v>607</v>
          </cell>
          <cell r="R275">
            <v>23</v>
          </cell>
          <cell r="S275">
            <v>30259</v>
          </cell>
          <cell r="T275">
            <v>2398183</v>
          </cell>
          <cell r="U275">
            <v>2398.183</v>
          </cell>
          <cell r="V275">
            <v>2398.183</v>
          </cell>
          <cell r="W275">
            <v>4078542.5170068028</v>
          </cell>
          <cell r="X275">
            <v>1324</v>
          </cell>
          <cell r="Y275">
            <v>1426</v>
          </cell>
          <cell r="Z275">
            <v>28666</v>
          </cell>
          <cell r="AA275">
            <v>38390</v>
          </cell>
          <cell r="AB275">
            <v>7435837</v>
          </cell>
        </row>
        <row r="276">
          <cell r="B276" t="str">
            <v>NARINO</v>
          </cell>
          <cell r="C276" t="str">
            <v>SAN BERNARDO</v>
          </cell>
          <cell r="D276">
            <v>1995</v>
          </cell>
          <cell r="E276" t="str">
            <v>Desactualizado</v>
          </cell>
          <cell r="F276">
            <v>2045</v>
          </cell>
          <cell r="G276">
            <v>2516</v>
          </cell>
          <cell r="H276">
            <v>6143</v>
          </cell>
          <cell r="I276">
            <v>54351</v>
          </cell>
          <cell r="J276">
            <v>3611947</v>
          </cell>
          <cell r="K276">
            <v>3611.9470000000001</v>
          </cell>
          <cell r="L276">
            <v>9449.0222898981847</v>
          </cell>
          <cell r="M276">
            <v>4620548.7970162267</v>
          </cell>
          <cell r="N276">
            <v>1995</v>
          </cell>
          <cell r="O276" t="str">
            <v>Desactualizado</v>
          </cell>
          <cell r="P276">
            <v>380</v>
          </cell>
          <cell r="Q276">
            <v>500</v>
          </cell>
          <cell r="R276">
            <v>23</v>
          </cell>
          <cell r="S276">
            <v>31235</v>
          </cell>
          <cell r="T276">
            <v>825398</v>
          </cell>
          <cell r="U276">
            <v>825.39800000000002</v>
          </cell>
          <cell r="V276">
            <v>2159.2797734953979</v>
          </cell>
          <cell r="W276">
            <v>5682315.1934089419</v>
          </cell>
          <cell r="X276">
            <v>2425</v>
          </cell>
          <cell r="Y276">
            <v>3016</v>
          </cell>
          <cell r="Z276">
            <v>6166</v>
          </cell>
          <cell r="AA276">
            <v>85586</v>
          </cell>
          <cell r="AB276">
            <v>4437346</v>
          </cell>
        </row>
        <row r="277">
          <cell r="B277" t="str">
            <v>NARINO</v>
          </cell>
          <cell r="C277" t="str">
            <v>GUAITARILLA</v>
          </cell>
          <cell r="D277">
            <v>1995</v>
          </cell>
          <cell r="E277" t="str">
            <v>Desactualizado</v>
          </cell>
          <cell r="F277">
            <v>6782</v>
          </cell>
          <cell r="G277">
            <v>9681</v>
          </cell>
          <cell r="H277">
            <v>11527</v>
          </cell>
          <cell r="I277">
            <v>159213</v>
          </cell>
          <cell r="J277">
            <v>11501151</v>
          </cell>
          <cell r="K277">
            <v>11501.151</v>
          </cell>
          <cell r="L277">
            <v>30087.548947557865</v>
          </cell>
          <cell r="M277">
            <v>4436382.917658193</v>
          </cell>
          <cell r="N277">
            <v>2006</v>
          </cell>
          <cell r="O277" t="str">
            <v>Actualizado</v>
          </cell>
          <cell r="P277">
            <v>1312</v>
          </cell>
          <cell r="Q277">
            <v>1811</v>
          </cell>
          <cell r="R277">
            <v>79</v>
          </cell>
          <cell r="S277">
            <v>116782</v>
          </cell>
          <cell r="T277">
            <v>24549016</v>
          </cell>
          <cell r="U277">
            <v>24549.016</v>
          </cell>
          <cell r="V277">
            <v>24549.016</v>
          </cell>
          <cell r="W277">
            <v>18711140.243902437</v>
          </cell>
          <cell r="X277">
            <v>8094</v>
          </cell>
          <cell r="Y277">
            <v>11492</v>
          </cell>
          <cell r="Z277">
            <v>11606</v>
          </cell>
          <cell r="AA277">
            <v>275995</v>
          </cell>
          <cell r="AB277">
            <v>36050167</v>
          </cell>
        </row>
        <row r="278">
          <cell r="B278" t="str">
            <v>SANTANDER</v>
          </cell>
          <cell r="C278" t="str">
            <v>SAN MIGUEL</v>
          </cell>
          <cell r="D278">
            <v>1993</v>
          </cell>
          <cell r="E278" t="str">
            <v>Desactualizado</v>
          </cell>
          <cell r="F278">
            <v>1440</v>
          </cell>
          <cell r="G278">
            <v>2902</v>
          </cell>
          <cell r="H278">
            <v>7196</v>
          </cell>
          <cell r="I278">
            <v>59698</v>
          </cell>
          <cell r="J278">
            <v>2197282</v>
          </cell>
          <cell r="K278">
            <v>2197.2820000000002</v>
          </cell>
          <cell r="L278">
            <v>8527.802378396862</v>
          </cell>
          <cell r="M278">
            <v>5922084.984997821</v>
          </cell>
          <cell r="N278">
            <v>1993</v>
          </cell>
          <cell r="O278" t="str">
            <v>Desactualizado</v>
          </cell>
          <cell r="P278">
            <v>117</v>
          </cell>
          <cell r="Q278">
            <v>207</v>
          </cell>
          <cell r="R278">
            <v>5</v>
          </cell>
          <cell r="S278">
            <v>16296</v>
          </cell>
          <cell r="T278">
            <v>333760</v>
          </cell>
          <cell r="U278">
            <v>333.76</v>
          </cell>
          <cell r="V278">
            <v>1295.3454867485086</v>
          </cell>
          <cell r="W278">
            <v>11071328.94656845</v>
          </cell>
          <cell r="X278">
            <v>1557</v>
          </cell>
          <cell r="Y278">
            <v>3109</v>
          </cell>
          <cell r="Z278">
            <v>7201</v>
          </cell>
          <cell r="AA278">
            <v>75994</v>
          </cell>
          <cell r="AB278">
            <v>2531042</v>
          </cell>
        </row>
        <row r="279">
          <cell r="B279" t="str">
            <v>CUNDINAMARCA</v>
          </cell>
          <cell r="C279" t="str">
            <v>NOCAIMA</v>
          </cell>
          <cell r="D279">
            <v>1998</v>
          </cell>
          <cell r="E279" t="str">
            <v>Desactualizado</v>
          </cell>
          <cell r="F279">
            <v>2103</v>
          </cell>
          <cell r="G279">
            <v>2835</v>
          </cell>
          <cell r="H279">
            <v>6784</v>
          </cell>
          <cell r="I279">
            <v>104304</v>
          </cell>
          <cell r="J279">
            <v>24511845</v>
          </cell>
          <cell r="K279">
            <v>24511.845000000001</v>
          </cell>
          <cell r="L279">
            <v>40916.038588773998</v>
          </cell>
          <cell r="M279">
            <v>19456033.56575083</v>
          </cell>
          <cell r="N279">
            <v>1998</v>
          </cell>
          <cell r="O279" t="str">
            <v>Desactualizado</v>
          </cell>
          <cell r="P279">
            <v>769</v>
          </cell>
          <cell r="Q279">
            <v>1119</v>
          </cell>
          <cell r="R279">
            <v>56</v>
          </cell>
          <cell r="S279">
            <v>72780</v>
          </cell>
          <cell r="T279">
            <v>9938037</v>
          </cell>
          <cell r="U279">
            <v>9938.0370000000003</v>
          </cell>
          <cell r="V279">
            <v>16588.922840718998</v>
          </cell>
          <cell r="W279">
            <v>21572071.314328995</v>
          </cell>
          <cell r="X279">
            <v>2872</v>
          </cell>
          <cell r="Y279">
            <v>3954</v>
          </cell>
          <cell r="Z279">
            <v>6841</v>
          </cell>
          <cell r="AA279">
            <v>177084</v>
          </cell>
          <cell r="AB279">
            <v>34449883</v>
          </cell>
        </row>
        <row r="280">
          <cell r="B280" t="str">
            <v>CHOCO</v>
          </cell>
          <cell r="C280" t="str">
            <v>TADO</v>
          </cell>
          <cell r="D280">
            <v>0</v>
          </cell>
          <cell r="E280" t="str">
            <v>Sin Formar</v>
          </cell>
          <cell r="F280">
            <v>151</v>
          </cell>
          <cell r="G280">
            <v>176</v>
          </cell>
          <cell r="H280">
            <v>20374</v>
          </cell>
          <cell r="I280">
            <v>0</v>
          </cell>
          <cell r="J280">
            <v>19817448</v>
          </cell>
          <cell r="K280">
            <v>19817.448</v>
          </cell>
          <cell r="L280">
            <v>191374.00778594014</v>
          </cell>
          <cell r="M280">
            <v>1267377535.0062261</v>
          </cell>
          <cell r="N280">
            <v>1996</v>
          </cell>
          <cell r="O280" t="str">
            <v>Desactualizado</v>
          </cell>
          <cell r="P280">
            <v>3419</v>
          </cell>
          <cell r="Q280">
            <v>4248</v>
          </cell>
          <cell r="R280">
            <v>88</v>
          </cell>
          <cell r="S280">
            <v>161642</v>
          </cell>
          <cell r="T280">
            <v>12269978</v>
          </cell>
          <cell r="U280">
            <v>12269.977999999999</v>
          </cell>
          <cell r="V280">
            <v>27465.800990401793</v>
          </cell>
          <cell r="W280">
            <v>8033284.8758121654</v>
          </cell>
          <cell r="X280">
            <v>3570</v>
          </cell>
          <cell r="Y280">
            <v>4424</v>
          </cell>
          <cell r="Z280">
            <v>20463</v>
          </cell>
          <cell r="AA280">
            <v>161642</v>
          </cell>
          <cell r="AB280">
            <v>32087426</v>
          </cell>
        </row>
        <row r="281">
          <cell r="B281" t="str">
            <v>NARINO</v>
          </cell>
          <cell r="C281" t="str">
            <v>SANTACRUZ</v>
          </cell>
          <cell r="D281">
            <v>0</v>
          </cell>
          <cell r="E281" t="str">
            <v>Sin Formar</v>
          </cell>
          <cell r="F281">
            <v>4317</v>
          </cell>
          <cell r="G281">
            <v>5494</v>
          </cell>
          <cell r="H281">
            <v>53513</v>
          </cell>
          <cell r="I281">
            <v>0</v>
          </cell>
          <cell r="J281">
            <v>26718989</v>
          </cell>
          <cell r="K281">
            <v>26718.989000000001</v>
          </cell>
          <cell r="L281">
            <v>258021.11396575632</v>
          </cell>
          <cell r="M281">
            <v>59768615.697418652</v>
          </cell>
          <cell r="N281">
            <v>1993</v>
          </cell>
          <cell r="O281" t="str">
            <v>Desactualizado</v>
          </cell>
          <cell r="P281">
            <v>198</v>
          </cell>
          <cell r="Q281">
            <v>259</v>
          </cell>
          <cell r="R281">
            <v>7</v>
          </cell>
          <cell r="S281">
            <v>16253</v>
          </cell>
          <cell r="T281">
            <v>519581</v>
          </cell>
          <cell r="U281">
            <v>519.58100000000002</v>
          </cell>
          <cell r="V281">
            <v>2016.529552223984</v>
          </cell>
          <cell r="W281">
            <v>10184492.687999919</v>
          </cell>
          <cell r="X281">
            <v>4515</v>
          </cell>
          <cell r="Y281">
            <v>5753</v>
          </cell>
          <cell r="Z281">
            <v>53520</v>
          </cell>
          <cell r="AA281">
            <v>16253</v>
          </cell>
          <cell r="AB281">
            <v>27238571</v>
          </cell>
        </row>
        <row r="282">
          <cell r="B282" t="str">
            <v>ATLANTICO</v>
          </cell>
          <cell r="C282" t="str">
            <v>BARANOA</v>
          </cell>
          <cell r="D282">
            <v>1994</v>
          </cell>
          <cell r="E282" t="str">
            <v>Desactualizado</v>
          </cell>
          <cell r="F282">
            <v>1285</v>
          </cell>
          <cell r="G282">
            <v>1654</v>
          </cell>
          <cell r="H282">
            <v>11700</v>
          </cell>
          <cell r="I282">
            <v>184672</v>
          </cell>
          <cell r="J282">
            <v>31355540</v>
          </cell>
          <cell r="K282">
            <v>31355.54</v>
          </cell>
          <cell r="L282">
            <v>97490.539325130419</v>
          </cell>
          <cell r="M282">
            <v>75868123.988428339</v>
          </cell>
          <cell r="N282">
            <v>1994</v>
          </cell>
          <cell r="O282" t="str">
            <v>Desactualizado</v>
          </cell>
          <cell r="P282">
            <v>9466</v>
          </cell>
          <cell r="Q282">
            <v>11687</v>
          </cell>
          <cell r="R282">
            <v>374</v>
          </cell>
          <cell r="S282">
            <v>606700</v>
          </cell>
          <cell r="T282">
            <v>43974178</v>
          </cell>
          <cell r="U282">
            <v>43974.178</v>
          </cell>
          <cell r="V282">
            <v>136724.3660801021</v>
          </cell>
          <cell r="W282">
            <v>14443731.890989024</v>
          </cell>
          <cell r="X282">
            <v>10751</v>
          </cell>
          <cell r="Y282">
            <v>13341</v>
          </cell>
          <cell r="Z282">
            <v>12075</v>
          </cell>
          <cell r="AA282">
            <v>791372</v>
          </cell>
          <cell r="AB282">
            <v>75329718</v>
          </cell>
        </row>
        <row r="283">
          <cell r="B283" t="str">
            <v>CUNDINAMARCA</v>
          </cell>
          <cell r="C283" t="str">
            <v>VENECIA</v>
          </cell>
          <cell r="D283">
            <v>2006</v>
          </cell>
          <cell r="E283" t="str">
            <v>Actualizado</v>
          </cell>
          <cell r="F283">
            <v>1773</v>
          </cell>
          <cell r="G283">
            <v>2536</v>
          </cell>
          <cell r="H283">
            <v>11155</v>
          </cell>
          <cell r="I283">
            <v>63395</v>
          </cell>
          <cell r="J283">
            <v>29706167</v>
          </cell>
          <cell r="K283">
            <v>29706.167000000001</v>
          </cell>
          <cell r="L283">
            <v>29706.167000000001</v>
          </cell>
          <cell r="M283">
            <v>16754747.320924986</v>
          </cell>
          <cell r="N283">
            <v>2006</v>
          </cell>
          <cell r="O283" t="str">
            <v>Actualizado</v>
          </cell>
          <cell r="P283">
            <v>352</v>
          </cell>
          <cell r="Q283">
            <v>476</v>
          </cell>
          <cell r="R283">
            <v>18</v>
          </cell>
          <cell r="S283">
            <v>37174</v>
          </cell>
          <cell r="T283">
            <v>4698620</v>
          </cell>
          <cell r="U283">
            <v>4698.62</v>
          </cell>
          <cell r="V283">
            <v>4698.62</v>
          </cell>
          <cell r="W283">
            <v>13348352.272727273</v>
          </cell>
          <cell r="X283">
            <v>2125</v>
          </cell>
          <cell r="Y283">
            <v>3012</v>
          </cell>
          <cell r="Z283">
            <v>11174</v>
          </cell>
          <cell r="AA283">
            <v>100569</v>
          </cell>
          <cell r="AB283">
            <v>34404787</v>
          </cell>
        </row>
        <row r="284">
          <cell r="B284" t="str">
            <v>NORTE DE SANTANDER</v>
          </cell>
          <cell r="C284" t="str">
            <v>EL TARRA</v>
          </cell>
          <cell r="D284">
            <v>1994</v>
          </cell>
          <cell r="E284" t="str">
            <v>Desactualizado</v>
          </cell>
          <cell r="F284">
            <v>1969</v>
          </cell>
          <cell r="G284">
            <v>2900</v>
          </cell>
          <cell r="H284">
            <v>83605</v>
          </cell>
          <cell r="I284">
            <v>66920</v>
          </cell>
          <cell r="J284">
            <v>4665605</v>
          </cell>
          <cell r="K284">
            <v>4665.6049999999996</v>
          </cell>
          <cell r="L284">
            <v>14506.283346675742</v>
          </cell>
          <cell r="M284">
            <v>7367335.3715976337</v>
          </cell>
          <cell r="N284">
            <v>1994</v>
          </cell>
          <cell r="O284" t="str">
            <v>Desactualizado</v>
          </cell>
          <cell r="P284">
            <v>1746</v>
          </cell>
          <cell r="Q284">
            <v>1921</v>
          </cell>
          <cell r="R284">
            <v>162</v>
          </cell>
          <cell r="S284">
            <v>68864</v>
          </cell>
          <cell r="T284">
            <v>1449894</v>
          </cell>
          <cell r="U284">
            <v>1449.894</v>
          </cell>
          <cell r="V284">
            <v>4508.0055398271134</v>
          </cell>
          <cell r="W284">
            <v>2581904.6619857466</v>
          </cell>
          <cell r="X284">
            <v>3715</v>
          </cell>
          <cell r="Y284">
            <v>4821</v>
          </cell>
          <cell r="Z284">
            <v>83768</v>
          </cell>
          <cell r="AA284">
            <v>135784</v>
          </cell>
          <cell r="AB284">
            <v>6115499</v>
          </cell>
        </row>
        <row r="285">
          <cell r="B285" t="str">
            <v>NORTE DE SANTANDER</v>
          </cell>
          <cell r="C285" t="str">
            <v>TEORAMA</v>
          </cell>
          <cell r="D285">
            <v>1994</v>
          </cell>
          <cell r="E285" t="str">
            <v>Desactualizado</v>
          </cell>
          <cell r="F285">
            <v>3678</v>
          </cell>
          <cell r="G285">
            <v>4524</v>
          </cell>
          <cell r="H285">
            <v>107093</v>
          </cell>
          <cell r="I285">
            <v>143946</v>
          </cell>
          <cell r="J285">
            <v>6251819</v>
          </cell>
          <cell r="K285">
            <v>6251.8190000000004</v>
          </cell>
          <cell r="L285">
            <v>19438.13457121445</v>
          </cell>
          <cell r="M285">
            <v>5284974.0541637987</v>
          </cell>
          <cell r="N285">
            <v>2005</v>
          </cell>
          <cell r="O285" t="str">
            <v>Actualizado</v>
          </cell>
          <cell r="P285">
            <v>1079</v>
          </cell>
          <cell r="Q285">
            <v>1251</v>
          </cell>
          <cell r="R285">
            <v>38</v>
          </cell>
          <cell r="S285">
            <v>90563</v>
          </cell>
          <cell r="T285">
            <v>4004981</v>
          </cell>
          <cell r="U285">
            <v>4004.9810000000002</v>
          </cell>
          <cell r="V285">
            <v>4004.9810000000002</v>
          </cell>
          <cell r="W285">
            <v>3711752.5486561633</v>
          </cell>
          <cell r="X285">
            <v>4757</v>
          </cell>
          <cell r="Y285">
            <v>5775</v>
          </cell>
          <cell r="Z285">
            <v>107132</v>
          </cell>
          <cell r="AA285">
            <v>234509</v>
          </cell>
          <cell r="AB285">
            <v>10256801</v>
          </cell>
        </row>
        <row r="286">
          <cell r="B286" t="str">
            <v>META</v>
          </cell>
          <cell r="C286" t="str">
            <v>CUBARRAL</v>
          </cell>
          <cell r="D286">
            <v>1992</v>
          </cell>
          <cell r="E286" t="str">
            <v>Desactualizado</v>
          </cell>
          <cell r="F286">
            <v>1398</v>
          </cell>
          <cell r="G286">
            <v>2454</v>
          </cell>
          <cell r="H286">
            <v>128631</v>
          </cell>
          <cell r="I286">
            <v>44430</v>
          </cell>
          <cell r="J286">
            <v>13226209</v>
          </cell>
          <cell r="K286">
            <v>13226.209000000001</v>
          </cell>
          <cell r="L286">
            <v>63798.839365167521</v>
          </cell>
          <cell r="M286">
            <v>45635793.537315823</v>
          </cell>
          <cell r="N286">
            <v>1996</v>
          </cell>
          <cell r="O286" t="str">
            <v>Desactualizado</v>
          </cell>
          <cell r="P286">
            <v>1053</v>
          </cell>
          <cell r="Q286">
            <v>1248</v>
          </cell>
          <cell r="R286">
            <v>138</v>
          </cell>
          <cell r="S286">
            <v>52774</v>
          </cell>
          <cell r="T286">
            <v>5223759</v>
          </cell>
          <cell r="U286">
            <v>5223.759</v>
          </cell>
          <cell r="V286">
            <v>11693.152596998974</v>
          </cell>
          <cell r="W286">
            <v>11104608.354225047</v>
          </cell>
          <cell r="X286">
            <v>2451</v>
          </cell>
          <cell r="Y286">
            <v>3702</v>
          </cell>
          <cell r="Z286">
            <v>128769</v>
          </cell>
          <cell r="AA286">
            <v>97204</v>
          </cell>
          <cell r="AB286">
            <v>18449968</v>
          </cell>
        </row>
        <row r="287">
          <cell r="B287" t="str">
            <v>HUILA</v>
          </cell>
          <cell r="C287" t="str">
            <v>ALGECIRAS</v>
          </cell>
          <cell r="D287">
            <v>0</v>
          </cell>
          <cell r="E287" t="str">
            <v>Sin Formar</v>
          </cell>
          <cell r="F287">
            <v>3904</v>
          </cell>
          <cell r="G287">
            <v>5312</v>
          </cell>
          <cell r="H287">
            <v>57252</v>
          </cell>
          <cell r="I287">
            <v>5237</v>
          </cell>
          <cell r="J287">
            <v>6415404</v>
          </cell>
          <cell r="K287">
            <v>6415.4040000000005</v>
          </cell>
          <cell r="L287">
            <v>61952.556910756197</v>
          </cell>
          <cell r="M287">
            <v>15868995.11033714</v>
          </cell>
          <cell r="N287">
            <v>2004</v>
          </cell>
          <cell r="O287" t="str">
            <v>Actualizado</v>
          </cell>
          <cell r="P287">
            <v>4126</v>
          </cell>
          <cell r="Q287">
            <v>5140</v>
          </cell>
          <cell r="R287">
            <v>185</v>
          </cell>
          <cell r="S287">
            <v>268234</v>
          </cell>
          <cell r="T287">
            <v>20108074</v>
          </cell>
          <cell r="U287">
            <v>20108.074000000001</v>
          </cell>
          <cell r="V287">
            <v>21113.47769988931</v>
          </cell>
          <cell r="W287">
            <v>5117178.3082620716</v>
          </cell>
          <cell r="X287">
            <v>8030</v>
          </cell>
          <cell r="Y287">
            <v>10452</v>
          </cell>
          <cell r="Z287">
            <v>57437</v>
          </cell>
          <cell r="AA287">
            <v>273471</v>
          </cell>
          <cell r="AB287">
            <v>26523478</v>
          </cell>
        </row>
        <row r="288">
          <cell r="B288" t="str">
            <v>CAUCA</v>
          </cell>
          <cell r="C288" t="str">
            <v>CALOTO</v>
          </cell>
          <cell r="D288">
            <v>1991</v>
          </cell>
          <cell r="E288" t="str">
            <v>Desactualizado</v>
          </cell>
          <cell r="F288">
            <v>8197</v>
          </cell>
          <cell r="G288">
            <v>10318</v>
          </cell>
          <cell r="H288">
            <v>35589</v>
          </cell>
          <cell r="I288">
            <v>527072</v>
          </cell>
          <cell r="J288">
            <v>80052936</v>
          </cell>
          <cell r="K288">
            <v>80052.936000000002</v>
          </cell>
          <cell r="L288">
            <v>476454.70068771532</v>
          </cell>
          <cell r="M288">
            <v>58125497.216995895</v>
          </cell>
          <cell r="N288">
            <v>2004</v>
          </cell>
          <cell r="O288" t="str">
            <v>Actualizado</v>
          </cell>
          <cell r="P288">
            <v>2789</v>
          </cell>
          <cell r="Q288">
            <v>3362</v>
          </cell>
          <cell r="R288">
            <v>155</v>
          </cell>
          <cell r="S288">
            <v>186914</v>
          </cell>
          <cell r="T288">
            <v>14413446</v>
          </cell>
          <cell r="U288">
            <v>14413.446</v>
          </cell>
          <cell r="V288">
            <v>15134.118299920658</v>
          </cell>
          <cell r="W288">
            <v>5426360.093194929</v>
          </cell>
          <cell r="X288">
            <v>10986</v>
          </cell>
          <cell r="Y288">
            <v>13680</v>
          </cell>
          <cell r="Z288">
            <v>35744</v>
          </cell>
          <cell r="AA288">
            <v>713986</v>
          </cell>
          <cell r="AB288">
            <v>94466383</v>
          </cell>
        </row>
        <row r="289">
          <cell r="B289" t="str">
            <v>BOYACA</v>
          </cell>
          <cell r="C289" t="str">
            <v>SANTA SOFIA</v>
          </cell>
          <cell r="D289">
            <v>1995</v>
          </cell>
          <cell r="E289" t="str">
            <v>Desactualizado</v>
          </cell>
          <cell r="F289">
            <v>2621</v>
          </cell>
          <cell r="G289">
            <v>3957</v>
          </cell>
          <cell r="H289">
            <v>7607</v>
          </cell>
          <cell r="I289">
            <v>39937</v>
          </cell>
          <cell r="J289">
            <v>4667838</v>
          </cell>
          <cell r="K289">
            <v>4667.8379999999997</v>
          </cell>
          <cell r="L289">
            <v>12211.282532006631</v>
          </cell>
          <cell r="M289">
            <v>4659016.6089304201</v>
          </cell>
          <cell r="N289">
            <v>1995</v>
          </cell>
          <cell r="O289" t="str">
            <v>Desactualizado</v>
          </cell>
          <cell r="P289">
            <v>347</v>
          </cell>
          <cell r="Q289">
            <v>501</v>
          </cell>
          <cell r="R289">
            <v>28</v>
          </cell>
          <cell r="S289">
            <v>30858</v>
          </cell>
          <cell r="T289">
            <v>2724993</v>
          </cell>
          <cell r="U289">
            <v>2724.9929999999999</v>
          </cell>
          <cell r="V289">
            <v>7128.7091413070348</v>
          </cell>
          <cell r="W289">
            <v>20543830.378406439</v>
          </cell>
          <cell r="X289">
            <v>2968</v>
          </cell>
          <cell r="Y289">
            <v>4458</v>
          </cell>
          <cell r="Z289">
            <v>7635</v>
          </cell>
          <cell r="AA289">
            <v>70795</v>
          </cell>
          <cell r="AB289">
            <v>7392831</v>
          </cell>
        </row>
        <row r="290">
          <cell r="B290" t="str">
            <v>MAGDALENA</v>
          </cell>
          <cell r="C290" t="str">
            <v>CIENAGA</v>
          </cell>
          <cell r="D290">
            <v>1996</v>
          </cell>
          <cell r="E290" t="str">
            <v>Desactualizado</v>
          </cell>
          <cell r="F290">
            <v>3354</v>
          </cell>
          <cell r="G290">
            <v>4041</v>
          </cell>
          <cell r="H290">
            <v>138197</v>
          </cell>
          <cell r="I290">
            <v>162528</v>
          </cell>
          <cell r="J290">
            <v>39488346</v>
          </cell>
          <cell r="K290">
            <v>39488.345999999998</v>
          </cell>
          <cell r="L290">
            <v>88392.909317044308</v>
          </cell>
          <cell r="M290">
            <v>26354475.049804505</v>
          </cell>
          <cell r="N290">
            <v>1995</v>
          </cell>
          <cell r="O290" t="str">
            <v>Desactualizado</v>
          </cell>
          <cell r="P290">
            <v>15744</v>
          </cell>
          <cell r="Q290">
            <v>18420</v>
          </cell>
          <cell r="R290">
            <v>858</v>
          </cell>
          <cell r="S290">
            <v>1145671</v>
          </cell>
          <cell r="T290">
            <v>95280004</v>
          </cell>
          <cell r="U290">
            <v>95280.004000000001</v>
          </cell>
          <cell r="V290">
            <v>249256.94689805474</v>
          </cell>
          <cell r="W290">
            <v>15831869.086512623</v>
          </cell>
          <cell r="X290">
            <v>19098</v>
          </cell>
          <cell r="Y290">
            <v>22461</v>
          </cell>
          <cell r="Z290">
            <v>139056</v>
          </cell>
          <cell r="AA290">
            <v>1308199</v>
          </cell>
          <cell r="AB290">
            <v>134768350</v>
          </cell>
        </row>
        <row r="291">
          <cell r="B291" t="str">
            <v>ARAUCA</v>
          </cell>
          <cell r="C291" t="str">
            <v>PUERTO RONDON</v>
          </cell>
          <cell r="D291">
            <v>2001</v>
          </cell>
          <cell r="E291" t="str">
            <v>Desactualizado</v>
          </cell>
          <cell r="F291">
            <v>586</v>
          </cell>
          <cell r="G291">
            <v>677</v>
          </cell>
          <cell r="H291">
            <v>194851</v>
          </cell>
          <cell r="I291">
            <v>35222</v>
          </cell>
          <cell r="J291">
            <v>3270817</v>
          </cell>
          <cell r="K291">
            <v>3270.817</v>
          </cell>
          <cell r="L291">
            <v>4083.2029654982625</v>
          </cell>
          <cell r="M291">
            <v>6967923.1493144408</v>
          </cell>
          <cell r="N291">
            <v>2003</v>
          </cell>
          <cell r="O291" t="str">
            <v>Actualizado</v>
          </cell>
          <cell r="P291">
            <v>1197</v>
          </cell>
          <cell r="Q291">
            <v>1245</v>
          </cell>
          <cell r="R291">
            <v>112</v>
          </cell>
          <cell r="S291">
            <v>80057</v>
          </cell>
          <cell r="T291">
            <v>8033377</v>
          </cell>
          <cell r="U291">
            <v>8033.3770000000004</v>
          </cell>
          <cell r="V291">
            <v>8932.6581826636884</v>
          </cell>
          <cell r="W291">
            <v>7462538.1642971504</v>
          </cell>
          <cell r="X291">
            <v>1783</v>
          </cell>
          <cell r="Y291">
            <v>1922</v>
          </cell>
          <cell r="Z291">
            <v>194964</v>
          </cell>
          <cell r="AA291">
            <v>115279</v>
          </cell>
          <cell r="AB291">
            <v>11304194</v>
          </cell>
        </row>
        <row r="292">
          <cell r="B292" t="str">
            <v>BOYACA</v>
          </cell>
          <cell r="C292" t="str">
            <v>PANQUEBA</v>
          </cell>
          <cell r="D292">
            <v>1994</v>
          </cell>
          <cell r="E292" t="str">
            <v>Desactualizado</v>
          </cell>
          <cell r="F292">
            <v>1524</v>
          </cell>
          <cell r="G292">
            <v>2520</v>
          </cell>
          <cell r="H292">
            <v>3926</v>
          </cell>
          <cell r="I292">
            <v>19814</v>
          </cell>
          <cell r="J292">
            <v>3270120</v>
          </cell>
          <cell r="K292">
            <v>3270.12</v>
          </cell>
          <cell r="L292">
            <v>10167.446086334201</v>
          </cell>
          <cell r="M292">
            <v>6671552.5500880592</v>
          </cell>
          <cell r="N292">
            <v>1994</v>
          </cell>
          <cell r="O292" t="str">
            <v>Desactualizado</v>
          </cell>
          <cell r="P292">
            <v>207</v>
          </cell>
          <cell r="Q292">
            <v>338</v>
          </cell>
          <cell r="R292">
            <v>17</v>
          </cell>
          <cell r="S292">
            <v>21712</v>
          </cell>
          <cell r="T292">
            <v>1529652</v>
          </cell>
          <cell r="U292">
            <v>1529.652</v>
          </cell>
          <cell r="V292">
            <v>4755.9888447070089</v>
          </cell>
          <cell r="W292">
            <v>22975791.520323716</v>
          </cell>
          <cell r="X292">
            <v>1731</v>
          </cell>
          <cell r="Y292">
            <v>2858</v>
          </cell>
          <cell r="Z292">
            <v>3944</v>
          </cell>
          <cell r="AA292">
            <v>41526</v>
          </cell>
          <cell r="AB292">
            <v>4799772</v>
          </cell>
        </row>
        <row r="293">
          <cell r="B293" t="str">
            <v>BOYACA</v>
          </cell>
          <cell r="C293" t="str">
            <v>BETEITIVA</v>
          </cell>
          <cell r="D293">
            <v>1993</v>
          </cell>
          <cell r="E293" t="str">
            <v>Desactualizado</v>
          </cell>
          <cell r="F293">
            <v>3879</v>
          </cell>
          <cell r="G293">
            <v>5912</v>
          </cell>
          <cell r="H293">
            <v>9976</v>
          </cell>
          <cell r="I293">
            <v>29264</v>
          </cell>
          <cell r="J293">
            <v>2693139</v>
          </cell>
          <cell r="K293">
            <v>2693.1390000000001</v>
          </cell>
          <cell r="L293">
            <v>10452.257456964262</v>
          </cell>
          <cell r="M293">
            <v>2694575.2660387373</v>
          </cell>
          <cell r="N293">
            <v>1993</v>
          </cell>
          <cell r="O293" t="str">
            <v>Desactualizado</v>
          </cell>
          <cell r="P293">
            <v>87</v>
          </cell>
          <cell r="Q293">
            <v>140</v>
          </cell>
          <cell r="R293">
            <v>5</v>
          </cell>
          <cell r="S293">
            <v>8092</v>
          </cell>
          <cell r="T293">
            <v>163167</v>
          </cell>
          <cell r="U293">
            <v>163.167</v>
          </cell>
          <cell r="V293">
            <v>633.26233531967262</v>
          </cell>
          <cell r="W293">
            <v>7278877.417467501</v>
          </cell>
          <cell r="X293">
            <v>3966</v>
          </cell>
          <cell r="Y293">
            <v>6052</v>
          </cell>
          <cell r="Z293">
            <v>9982</v>
          </cell>
          <cell r="AA293">
            <v>37356</v>
          </cell>
          <cell r="AB293">
            <v>2856306</v>
          </cell>
        </row>
        <row r="294">
          <cell r="B294" t="str">
            <v>ATLANTICO</v>
          </cell>
          <cell r="C294" t="str">
            <v>CANDELARIA</v>
          </cell>
          <cell r="D294">
            <v>1999</v>
          </cell>
          <cell r="E294" t="str">
            <v>Desactualizado</v>
          </cell>
          <cell r="F294">
            <v>532</v>
          </cell>
          <cell r="G294">
            <v>646</v>
          </cell>
          <cell r="H294">
            <v>13255</v>
          </cell>
          <cell r="I294">
            <v>23418</v>
          </cell>
          <cell r="J294">
            <v>17285875</v>
          </cell>
          <cell r="K294">
            <v>17285.875</v>
          </cell>
          <cell r="L294">
            <v>25620.174441276398</v>
          </cell>
          <cell r="M294">
            <v>48158222.633978188</v>
          </cell>
          <cell r="N294">
            <v>1999</v>
          </cell>
          <cell r="O294" t="str">
            <v>Desactualizado</v>
          </cell>
          <cell r="P294">
            <v>2289</v>
          </cell>
          <cell r="Q294">
            <v>2628</v>
          </cell>
          <cell r="R294">
            <v>154</v>
          </cell>
          <cell r="S294">
            <v>163997</v>
          </cell>
          <cell r="T294">
            <v>7964634</v>
          </cell>
          <cell r="U294">
            <v>7964.634</v>
          </cell>
          <cell r="V294">
            <v>11804.743030996175</v>
          </cell>
          <cell r="W294">
            <v>5157161.656180067</v>
          </cell>
          <cell r="X294">
            <v>2821</v>
          </cell>
          <cell r="Y294">
            <v>3274</v>
          </cell>
          <cell r="Z294">
            <v>13410</v>
          </cell>
          <cell r="AA294">
            <v>187415</v>
          </cell>
          <cell r="AB294">
            <v>25250509</v>
          </cell>
        </row>
        <row r="295">
          <cell r="B295" t="str">
            <v>CHOCO</v>
          </cell>
          <cell r="C295" t="str">
            <v>ALTO BAUDO</v>
          </cell>
          <cell r="D295">
            <v>0</v>
          </cell>
          <cell r="E295" t="str">
            <v>Sin Formar</v>
          </cell>
          <cell r="F295">
            <v>14</v>
          </cell>
          <cell r="G295">
            <v>14</v>
          </cell>
          <cell r="H295">
            <v>135050</v>
          </cell>
          <cell r="I295">
            <v>0</v>
          </cell>
          <cell r="J295">
            <v>30179685</v>
          </cell>
          <cell r="K295">
            <v>30179.685000000001</v>
          </cell>
          <cell r="L295">
            <v>291440.51606277563</v>
          </cell>
          <cell r="M295">
            <v>20817179718.769688</v>
          </cell>
          <cell r="N295">
            <v>1992</v>
          </cell>
          <cell r="O295" t="str">
            <v>Desactualizado</v>
          </cell>
          <cell r="P295">
            <v>872</v>
          </cell>
          <cell r="Q295">
            <v>873</v>
          </cell>
          <cell r="R295">
            <v>11</v>
          </cell>
          <cell r="S295">
            <v>21622</v>
          </cell>
          <cell r="T295">
            <v>373768</v>
          </cell>
          <cell r="U295">
            <v>373.76799999999997</v>
          </cell>
          <cell r="V295">
            <v>1802.9326915853162</v>
          </cell>
          <cell r="W295">
            <v>2067583.3619097662</v>
          </cell>
          <cell r="X295">
            <v>886</v>
          </cell>
          <cell r="Y295">
            <v>887</v>
          </cell>
          <cell r="Z295">
            <v>135061</v>
          </cell>
          <cell r="AA295">
            <v>21622</v>
          </cell>
          <cell r="AB295">
            <v>30553453</v>
          </cell>
        </row>
        <row r="296">
          <cell r="B296" t="str">
            <v>NORTE DE SANTANDER</v>
          </cell>
          <cell r="C296" t="str">
            <v>VILLA  CARO</v>
          </cell>
          <cell r="D296">
            <v>1991</v>
          </cell>
          <cell r="E296" t="str">
            <v>Desactualizado</v>
          </cell>
          <cell r="F296">
            <v>955</v>
          </cell>
          <cell r="G296">
            <v>1425</v>
          </cell>
          <cell r="H296">
            <v>39549</v>
          </cell>
          <cell r="I296">
            <v>49371</v>
          </cell>
          <cell r="J296">
            <v>3591512</v>
          </cell>
          <cell r="K296">
            <v>3591.5120000000002</v>
          </cell>
          <cell r="L296">
            <v>21375.765343276576</v>
          </cell>
          <cell r="M296">
            <v>22383000.359451912</v>
          </cell>
          <cell r="N296">
            <v>1991</v>
          </cell>
          <cell r="O296" t="str">
            <v>Desactualizado</v>
          </cell>
          <cell r="P296">
            <v>443</v>
          </cell>
          <cell r="Q296">
            <v>553</v>
          </cell>
          <cell r="R296">
            <v>25</v>
          </cell>
          <cell r="S296">
            <v>44896</v>
          </cell>
          <cell r="T296">
            <v>1433793</v>
          </cell>
          <cell r="U296">
            <v>1433.7929999999999</v>
          </cell>
          <cell r="V296">
            <v>8533.5710193457653</v>
          </cell>
          <cell r="W296">
            <v>19263139.998523172</v>
          </cell>
          <cell r="X296">
            <v>1398</v>
          </cell>
          <cell r="Y296">
            <v>1978</v>
          </cell>
          <cell r="Z296">
            <v>39574</v>
          </cell>
          <cell r="AA296">
            <v>94267</v>
          </cell>
          <cell r="AB296">
            <v>5025305</v>
          </cell>
        </row>
        <row r="297">
          <cell r="B297" t="str">
            <v>CORDOBA</v>
          </cell>
          <cell r="C297" t="str">
            <v>SAN PELAYO</v>
          </cell>
          <cell r="D297">
            <v>2006</v>
          </cell>
          <cell r="E297" t="str">
            <v>Actualizado</v>
          </cell>
          <cell r="F297">
            <v>5737</v>
          </cell>
          <cell r="G297">
            <v>7050</v>
          </cell>
          <cell r="H297">
            <v>43117</v>
          </cell>
          <cell r="I297">
            <v>347652</v>
          </cell>
          <cell r="J297">
            <v>157771058</v>
          </cell>
          <cell r="K297">
            <v>157771.05799999999</v>
          </cell>
          <cell r="L297">
            <v>157771.05799999999</v>
          </cell>
          <cell r="M297">
            <v>27500620.184765559</v>
          </cell>
          <cell r="N297">
            <v>2006</v>
          </cell>
          <cell r="O297" t="str">
            <v>Actualizado</v>
          </cell>
          <cell r="P297">
            <v>3424</v>
          </cell>
          <cell r="Q297">
            <v>3793</v>
          </cell>
          <cell r="R297">
            <v>542</v>
          </cell>
          <cell r="S297">
            <v>282524</v>
          </cell>
          <cell r="T297">
            <v>30849507</v>
          </cell>
          <cell r="U297">
            <v>30849.507000000001</v>
          </cell>
          <cell r="V297">
            <v>30849.507000000001</v>
          </cell>
          <cell r="W297">
            <v>9009785.9228971954</v>
          </cell>
          <cell r="X297">
            <v>9161</v>
          </cell>
          <cell r="Y297">
            <v>10843</v>
          </cell>
          <cell r="Z297">
            <v>43660</v>
          </cell>
          <cell r="AA297">
            <v>630176</v>
          </cell>
          <cell r="AB297">
            <v>188620565</v>
          </cell>
        </row>
        <row r="298">
          <cell r="B298" t="str">
            <v>VALLE</v>
          </cell>
          <cell r="C298" t="str">
            <v>VERSALLES</v>
          </cell>
          <cell r="D298">
            <v>1993</v>
          </cell>
          <cell r="E298" t="str">
            <v>Desactualizado</v>
          </cell>
          <cell r="F298">
            <v>1706</v>
          </cell>
          <cell r="G298">
            <v>2505</v>
          </cell>
          <cell r="H298">
            <v>18701</v>
          </cell>
          <cell r="I298">
            <v>114379</v>
          </cell>
          <cell r="J298">
            <v>13773632</v>
          </cell>
          <cell r="K298">
            <v>13773.632</v>
          </cell>
          <cell r="L298">
            <v>53456.41193472805</v>
          </cell>
          <cell r="M298">
            <v>31334356.350954309</v>
          </cell>
          <cell r="N298">
            <v>1993</v>
          </cell>
          <cell r="O298" t="str">
            <v>Desactualizado</v>
          </cell>
          <cell r="P298">
            <v>1451</v>
          </cell>
          <cell r="Q298">
            <v>1891</v>
          </cell>
          <cell r="R298">
            <v>74</v>
          </cell>
          <cell r="S298">
            <v>142158</v>
          </cell>
          <cell r="T298">
            <v>7844268</v>
          </cell>
          <cell r="U298">
            <v>7844.268</v>
          </cell>
          <cell r="V298">
            <v>30444.142948962581</v>
          </cell>
          <cell r="W298">
            <v>20981490.660897713</v>
          </cell>
          <cell r="X298">
            <v>3157</v>
          </cell>
          <cell r="Y298">
            <v>4396</v>
          </cell>
          <cell r="Z298">
            <v>18776</v>
          </cell>
          <cell r="AA298">
            <v>256537</v>
          </cell>
          <cell r="AB298">
            <v>21617901</v>
          </cell>
        </row>
        <row r="299">
          <cell r="B299" t="str">
            <v>BOYACA</v>
          </cell>
          <cell r="C299" t="str">
            <v>PAEZ</v>
          </cell>
          <cell r="D299">
            <v>0</v>
          </cell>
          <cell r="E299" t="str">
            <v>Sin Formar</v>
          </cell>
          <cell r="F299">
            <v>2033</v>
          </cell>
          <cell r="G299">
            <v>2785</v>
          </cell>
          <cell r="H299">
            <v>25947</v>
          </cell>
          <cell r="I299">
            <v>9724</v>
          </cell>
          <cell r="J299">
            <v>2283225</v>
          </cell>
          <cell r="K299">
            <v>2283.2249999999999</v>
          </cell>
          <cell r="L299">
            <v>22048.748099505705</v>
          </cell>
          <cell r="M299">
            <v>10845424.544764243</v>
          </cell>
          <cell r="N299">
            <v>1994</v>
          </cell>
          <cell r="O299" t="str">
            <v>Desactualizado</v>
          </cell>
          <cell r="P299">
            <v>620</v>
          </cell>
          <cell r="Q299">
            <v>738</v>
          </cell>
          <cell r="R299">
            <v>22</v>
          </cell>
          <cell r="S299">
            <v>47742</v>
          </cell>
          <cell r="T299">
            <v>2612940</v>
          </cell>
          <cell r="U299">
            <v>2612.94</v>
          </cell>
          <cell r="V299">
            <v>8124.144244500535</v>
          </cell>
          <cell r="W299">
            <v>13103458.45887183</v>
          </cell>
          <cell r="X299">
            <v>2653</v>
          </cell>
          <cell r="Y299">
            <v>3523</v>
          </cell>
          <cell r="Z299">
            <v>25969</v>
          </cell>
          <cell r="AA299">
            <v>57466</v>
          </cell>
          <cell r="AB299">
            <v>4896166</v>
          </cell>
        </row>
        <row r="300">
          <cell r="B300" t="str">
            <v>VALLE</v>
          </cell>
          <cell r="C300" t="str">
            <v>ANSERMANUEVO</v>
          </cell>
          <cell r="D300">
            <v>1992</v>
          </cell>
          <cell r="E300" t="str">
            <v>Desactualizado</v>
          </cell>
          <cell r="F300">
            <v>1965</v>
          </cell>
          <cell r="G300">
            <v>3099</v>
          </cell>
          <cell r="H300">
            <v>27498</v>
          </cell>
          <cell r="I300">
            <v>213119</v>
          </cell>
          <cell r="J300">
            <v>49261763</v>
          </cell>
          <cell r="K300">
            <v>49261.762999999999</v>
          </cell>
          <cell r="L300">
            <v>237622.38329077914</v>
          </cell>
          <cell r="M300">
            <v>120927421.522025</v>
          </cell>
          <cell r="N300">
            <v>1992</v>
          </cell>
          <cell r="O300" t="str">
            <v>Desactualizado</v>
          </cell>
          <cell r="P300">
            <v>3240</v>
          </cell>
          <cell r="Q300">
            <v>4052</v>
          </cell>
          <cell r="R300">
            <v>101</v>
          </cell>
          <cell r="S300">
            <v>230391</v>
          </cell>
          <cell r="T300">
            <v>13153791</v>
          </cell>
          <cell r="U300">
            <v>13153.790999999999</v>
          </cell>
          <cell r="V300">
            <v>63449.518985522322</v>
          </cell>
          <cell r="W300">
            <v>19583184.87207479</v>
          </cell>
          <cell r="X300">
            <v>5205</v>
          </cell>
          <cell r="Y300">
            <v>7151</v>
          </cell>
          <cell r="Z300">
            <v>27600</v>
          </cell>
          <cell r="AA300">
            <v>443510</v>
          </cell>
          <cell r="AB300">
            <v>62415555</v>
          </cell>
        </row>
        <row r="301">
          <cell r="B301" t="str">
            <v>CORDOBA</v>
          </cell>
          <cell r="C301" t="str">
            <v>CANALETE</v>
          </cell>
          <cell r="D301">
            <v>1993</v>
          </cell>
          <cell r="E301" t="str">
            <v>Desactualizado</v>
          </cell>
          <cell r="F301">
            <v>1805</v>
          </cell>
          <cell r="G301">
            <v>2245</v>
          </cell>
          <cell r="H301">
            <v>41638</v>
          </cell>
          <cell r="I301">
            <v>74069</v>
          </cell>
          <cell r="J301">
            <v>18944199</v>
          </cell>
          <cell r="K301">
            <v>18944.199000000001</v>
          </cell>
          <cell r="L301">
            <v>73523.737639967672</v>
          </cell>
          <cell r="M301">
            <v>40733372.653721698</v>
          </cell>
          <cell r="N301">
            <v>1997</v>
          </cell>
          <cell r="O301" t="str">
            <v>Desactualizado</v>
          </cell>
          <cell r="P301">
            <v>876</v>
          </cell>
          <cell r="Q301">
            <v>934</v>
          </cell>
          <cell r="R301">
            <v>110</v>
          </cell>
          <cell r="S301">
            <v>41970</v>
          </cell>
          <cell r="T301">
            <v>2154972</v>
          </cell>
          <cell r="U301">
            <v>2154.9720000000002</v>
          </cell>
          <cell r="V301">
            <v>4128.564889817364</v>
          </cell>
          <cell r="W301">
            <v>4712973.6185129732</v>
          </cell>
          <cell r="X301">
            <v>2681</v>
          </cell>
          <cell r="Y301">
            <v>3179</v>
          </cell>
          <cell r="Z301">
            <v>41749</v>
          </cell>
          <cell r="AA301">
            <v>116039</v>
          </cell>
          <cell r="AB301">
            <v>21099171</v>
          </cell>
        </row>
        <row r="302">
          <cell r="B302" t="str">
            <v>CAUCA</v>
          </cell>
          <cell r="C302" t="str">
            <v>MORALES</v>
          </cell>
          <cell r="D302">
            <v>1996</v>
          </cell>
          <cell r="E302" t="str">
            <v>Desactualizado</v>
          </cell>
          <cell r="F302">
            <v>5811</v>
          </cell>
          <cell r="G302">
            <v>7330</v>
          </cell>
          <cell r="H302">
            <v>48311</v>
          </cell>
          <cell r="I302">
            <v>203075</v>
          </cell>
          <cell r="J302">
            <v>20940820</v>
          </cell>
          <cell r="K302">
            <v>20940.82</v>
          </cell>
          <cell r="L302">
            <v>46875.095839277434</v>
          </cell>
          <cell r="M302">
            <v>8066614.3244325304</v>
          </cell>
          <cell r="N302">
            <v>2004</v>
          </cell>
          <cell r="O302" t="str">
            <v>Actualizado</v>
          </cell>
          <cell r="P302">
            <v>647</v>
          </cell>
          <cell r="Q302">
            <v>769</v>
          </cell>
          <cell r="R302">
            <v>66</v>
          </cell>
          <cell r="S302">
            <v>41591</v>
          </cell>
          <cell r="T302">
            <v>5257650</v>
          </cell>
          <cell r="U302">
            <v>5257.65</v>
          </cell>
          <cell r="V302">
            <v>5520.5324999710574</v>
          </cell>
          <cell r="W302">
            <v>8532507.7279305365</v>
          </cell>
          <cell r="X302">
            <v>6458</v>
          </cell>
          <cell r="Y302">
            <v>8099</v>
          </cell>
          <cell r="Z302">
            <v>48377</v>
          </cell>
          <cell r="AA302">
            <v>244666</v>
          </cell>
          <cell r="AB302">
            <v>26198471</v>
          </cell>
        </row>
        <row r="303">
          <cell r="B303" t="str">
            <v>CESAR</v>
          </cell>
          <cell r="C303" t="str">
            <v>PELAYA</v>
          </cell>
          <cell r="D303">
            <v>2005</v>
          </cell>
          <cell r="E303" t="str">
            <v>Actualizado</v>
          </cell>
          <cell r="F303">
            <v>883</v>
          </cell>
          <cell r="G303">
            <v>1104</v>
          </cell>
          <cell r="H303">
            <v>41631</v>
          </cell>
          <cell r="I303">
            <v>47283</v>
          </cell>
          <cell r="J303">
            <v>14824230</v>
          </cell>
          <cell r="K303">
            <v>14824.23</v>
          </cell>
          <cell r="L303">
            <v>14824.23</v>
          </cell>
          <cell r="M303">
            <v>16788482.446206115</v>
          </cell>
          <cell r="N303">
            <v>2005</v>
          </cell>
          <cell r="O303" t="str">
            <v>Actualizado</v>
          </cell>
          <cell r="P303">
            <v>3439</v>
          </cell>
          <cell r="Q303">
            <v>3608</v>
          </cell>
          <cell r="R303">
            <v>227</v>
          </cell>
          <cell r="S303">
            <v>240421</v>
          </cell>
          <cell r="T303">
            <v>12034024</v>
          </cell>
          <cell r="U303">
            <v>12034.023999999999</v>
          </cell>
          <cell r="V303">
            <v>12034.023999999999</v>
          </cell>
          <cell r="W303">
            <v>3499280.0232625762</v>
          </cell>
          <cell r="X303">
            <v>4322</v>
          </cell>
          <cell r="Y303">
            <v>4712</v>
          </cell>
          <cell r="Z303">
            <v>41858</v>
          </cell>
          <cell r="AA303">
            <v>287704</v>
          </cell>
          <cell r="AB303">
            <v>26858255</v>
          </cell>
        </row>
        <row r="304">
          <cell r="B304" t="str">
            <v>TOLIMA</v>
          </cell>
          <cell r="C304" t="str">
            <v>FALAN</v>
          </cell>
          <cell r="D304">
            <v>1993</v>
          </cell>
          <cell r="E304" t="str">
            <v>Desactualizado</v>
          </cell>
          <cell r="F304">
            <v>2228</v>
          </cell>
          <cell r="G304">
            <v>2994</v>
          </cell>
          <cell r="H304">
            <v>18216</v>
          </cell>
          <cell r="I304">
            <v>68722</v>
          </cell>
          <cell r="J304">
            <v>10835070</v>
          </cell>
          <cell r="K304">
            <v>10835.07</v>
          </cell>
          <cell r="L304">
            <v>42051.650956088699</v>
          </cell>
          <cell r="M304">
            <v>18874170.088011086</v>
          </cell>
          <cell r="N304">
            <v>1993</v>
          </cell>
          <cell r="O304" t="str">
            <v>Desactualizado</v>
          </cell>
          <cell r="P304">
            <v>606</v>
          </cell>
          <cell r="Q304">
            <v>771</v>
          </cell>
          <cell r="R304">
            <v>36</v>
          </cell>
          <cell r="S304">
            <v>45931</v>
          </cell>
          <cell r="T304">
            <v>1898492</v>
          </cell>
          <cell r="U304">
            <v>1898.492</v>
          </cell>
          <cell r="V304">
            <v>7368.1778638187607</v>
          </cell>
          <cell r="W304">
            <v>12158709.346235579</v>
          </cell>
          <cell r="X304">
            <v>2834</v>
          </cell>
          <cell r="Y304">
            <v>3765</v>
          </cell>
          <cell r="Z304">
            <v>18252</v>
          </cell>
          <cell r="AA304">
            <v>114653</v>
          </cell>
          <cell r="AB304">
            <v>12733563</v>
          </cell>
        </row>
        <row r="305">
          <cell r="B305" t="str">
            <v>CHOCO</v>
          </cell>
          <cell r="C305" t="str">
            <v>BOJAYA</v>
          </cell>
          <cell r="D305">
            <v>0</v>
          </cell>
          <cell r="E305" t="str">
            <v>Sin Formar</v>
          </cell>
          <cell r="F305">
            <v>272</v>
          </cell>
          <cell r="G305">
            <v>273</v>
          </cell>
          <cell r="H305">
            <v>215744</v>
          </cell>
          <cell r="I305">
            <v>0</v>
          </cell>
          <cell r="J305">
            <v>46502216</v>
          </cell>
          <cell r="K305">
            <v>46502.216</v>
          </cell>
          <cell r="L305">
            <v>449064.65488631383</v>
          </cell>
          <cell r="M305">
            <v>1650972995.9055655</v>
          </cell>
          <cell r="N305">
            <v>1992</v>
          </cell>
          <cell r="O305" t="str">
            <v>Desactualizado</v>
          </cell>
          <cell r="P305">
            <v>724</v>
          </cell>
          <cell r="Q305">
            <v>726</v>
          </cell>
          <cell r="R305">
            <v>13</v>
          </cell>
          <cell r="S305">
            <v>27784</v>
          </cell>
          <cell r="T305">
            <v>549348</v>
          </cell>
          <cell r="U305">
            <v>549.34799999999996</v>
          </cell>
          <cell r="V305">
            <v>2649.8722958011658</v>
          </cell>
          <cell r="W305">
            <v>3660044.6074601733</v>
          </cell>
          <cell r="X305">
            <v>996</v>
          </cell>
          <cell r="Y305">
            <v>999</v>
          </cell>
          <cell r="Z305">
            <v>215758</v>
          </cell>
          <cell r="AA305">
            <v>27784</v>
          </cell>
          <cell r="AB305">
            <v>47051564</v>
          </cell>
        </row>
        <row r="306">
          <cell r="B306" t="str">
            <v>CHOCO</v>
          </cell>
          <cell r="C306" t="str">
            <v>MEDIO ATRATO</v>
          </cell>
          <cell r="D306">
            <v>0</v>
          </cell>
          <cell r="E306" t="str">
            <v>Sin Formar</v>
          </cell>
          <cell r="F306">
            <v>6</v>
          </cell>
          <cell r="G306">
            <v>5</v>
          </cell>
          <cell r="H306">
            <v>36439</v>
          </cell>
          <cell r="I306">
            <v>0</v>
          </cell>
          <cell r="J306">
            <v>34043989</v>
          </cell>
          <cell r="K306">
            <v>34043.989000000001</v>
          </cell>
          <cell r="L306">
            <v>328757.49773383845</v>
          </cell>
          <cell r="M306">
            <v>54792916288.973076</v>
          </cell>
          <cell r="N306">
            <v>0</v>
          </cell>
          <cell r="O306" t="str">
            <v xml:space="preserve">Sin Formar 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X306">
            <v>6</v>
          </cell>
          <cell r="Y306">
            <v>5</v>
          </cell>
          <cell r="Z306">
            <v>36439</v>
          </cell>
          <cell r="AA306">
            <v>0</v>
          </cell>
          <cell r="AB306">
            <v>34043989</v>
          </cell>
        </row>
        <row r="307">
          <cell r="B307" t="str">
            <v>CAUCA</v>
          </cell>
          <cell r="C307" t="str">
            <v>CAJIBIO</v>
          </cell>
          <cell r="D307">
            <v>1993</v>
          </cell>
          <cell r="E307" t="str">
            <v>Desactualizado</v>
          </cell>
          <cell r="F307">
            <v>8846</v>
          </cell>
          <cell r="G307">
            <v>11786</v>
          </cell>
          <cell r="H307">
            <v>52981</v>
          </cell>
          <cell r="I307">
            <v>359162</v>
          </cell>
          <cell r="J307">
            <v>23115115</v>
          </cell>
          <cell r="K307">
            <v>23115.115000000002</v>
          </cell>
          <cell r="L307">
            <v>89711.349145861561</v>
          </cell>
          <cell r="M307">
            <v>10141459.320129048</v>
          </cell>
          <cell r="N307">
            <v>2004</v>
          </cell>
          <cell r="O307" t="str">
            <v>Actualizado</v>
          </cell>
          <cell r="P307">
            <v>773</v>
          </cell>
          <cell r="Q307">
            <v>934</v>
          </cell>
          <cell r="R307">
            <v>69</v>
          </cell>
          <cell r="S307">
            <v>60538</v>
          </cell>
          <cell r="T307">
            <v>4913342</v>
          </cell>
          <cell r="U307">
            <v>4913.3419999999996</v>
          </cell>
          <cell r="V307">
            <v>5159.0090999729528</v>
          </cell>
          <cell r="W307">
            <v>6674009.1849585418</v>
          </cell>
          <cell r="X307">
            <v>9619</v>
          </cell>
          <cell r="Y307">
            <v>12720</v>
          </cell>
          <cell r="Z307">
            <v>53051</v>
          </cell>
          <cell r="AA307">
            <v>419700</v>
          </cell>
          <cell r="AB307">
            <v>28028457</v>
          </cell>
        </row>
        <row r="308">
          <cell r="B308" t="str">
            <v>CALDAS</v>
          </cell>
          <cell r="C308" t="str">
            <v>VILLAMARIA</v>
          </cell>
          <cell r="D308">
            <v>1993</v>
          </cell>
          <cell r="E308" t="str">
            <v>Desactualizado</v>
          </cell>
          <cell r="F308">
            <v>3697</v>
          </cell>
          <cell r="G308">
            <v>5362</v>
          </cell>
          <cell r="H308">
            <v>44932</v>
          </cell>
          <cell r="I308">
            <v>296715</v>
          </cell>
          <cell r="J308">
            <v>24260168</v>
          </cell>
          <cell r="K308">
            <v>24260.168000000001</v>
          </cell>
          <cell r="L308">
            <v>94155.37849520793</v>
          </cell>
          <cell r="M308">
            <v>25468049.36305327</v>
          </cell>
          <cell r="N308">
            <v>1997</v>
          </cell>
          <cell r="O308" t="str">
            <v>Desactualizado</v>
          </cell>
          <cell r="P308">
            <v>8673</v>
          </cell>
          <cell r="Q308">
            <v>12360</v>
          </cell>
          <cell r="R308">
            <v>398</v>
          </cell>
          <cell r="S308">
            <v>699341</v>
          </cell>
          <cell r="T308">
            <v>148264047</v>
          </cell>
          <cell r="U308">
            <v>148264.04699999999</v>
          </cell>
          <cell r="V308">
            <v>284049.04512282822</v>
          </cell>
          <cell r="W308">
            <v>32750956.430627033</v>
          </cell>
          <cell r="X308">
            <v>12370</v>
          </cell>
          <cell r="Y308">
            <v>17722</v>
          </cell>
          <cell r="Z308">
            <v>45331</v>
          </cell>
          <cell r="AA308">
            <v>996056</v>
          </cell>
          <cell r="AB308">
            <v>172524216</v>
          </cell>
        </row>
        <row r="309">
          <cell r="B309" t="str">
            <v>BOYACA</v>
          </cell>
          <cell r="C309" t="str">
            <v>TOCA</v>
          </cell>
          <cell r="D309">
            <v>1997</v>
          </cell>
          <cell r="E309" t="str">
            <v>Desactualizado</v>
          </cell>
          <cell r="F309">
            <v>4219</v>
          </cell>
          <cell r="G309">
            <v>6678</v>
          </cell>
          <cell r="H309">
            <v>17068</v>
          </cell>
          <cell r="I309">
            <v>110877</v>
          </cell>
          <cell r="J309">
            <v>44577730</v>
          </cell>
          <cell r="K309">
            <v>44577.73</v>
          </cell>
          <cell r="L309">
            <v>85403.453476777504</v>
          </cell>
          <cell r="M309">
            <v>20242582.004450697</v>
          </cell>
          <cell r="N309">
            <v>1997</v>
          </cell>
          <cell r="O309" t="str">
            <v>Desactualizado</v>
          </cell>
          <cell r="P309">
            <v>1084</v>
          </cell>
          <cell r="Q309">
            <v>1724</v>
          </cell>
          <cell r="R309">
            <v>59</v>
          </cell>
          <cell r="S309">
            <v>89881</v>
          </cell>
          <cell r="T309">
            <v>10414627</v>
          </cell>
          <cell r="U309">
            <v>10414.627</v>
          </cell>
          <cell r="V309">
            <v>19952.678444427092</v>
          </cell>
          <cell r="W309">
            <v>18406529.930283297</v>
          </cell>
          <cell r="X309">
            <v>5303</v>
          </cell>
          <cell r="Y309">
            <v>8402</v>
          </cell>
          <cell r="Z309">
            <v>17128</v>
          </cell>
          <cell r="AA309">
            <v>200758</v>
          </cell>
          <cell r="AB309">
            <v>54992357</v>
          </cell>
        </row>
        <row r="310">
          <cell r="B310" t="str">
            <v>QUINDIO</v>
          </cell>
          <cell r="C310" t="str">
            <v>PIJAO</v>
          </cell>
          <cell r="D310">
            <v>1991</v>
          </cell>
          <cell r="E310" t="str">
            <v>Desactualizado</v>
          </cell>
          <cell r="F310">
            <v>928</v>
          </cell>
          <cell r="G310">
            <v>1580</v>
          </cell>
          <cell r="H310">
            <v>25271</v>
          </cell>
          <cell r="I310">
            <v>111874</v>
          </cell>
          <cell r="J310">
            <v>16495741</v>
          </cell>
          <cell r="K310">
            <v>16495.741000000002</v>
          </cell>
          <cell r="L310">
            <v>98178.45207797343</v>
          </cell>
          <cell r="M310">
            <v>105795745.77367827</v>
          </cell>
          <cell r="N310">
            <v>2003</v>
          </cell>
          <cell r="O310" t="str">
            <v>Actualizado</v>
          </cell>
          <cell r="P310">
            <v>1070</v>
          </cell>
          <cell r="Q310">
            <v>1437</v>
          </cell>
          <cell r="R310">
            <v>52</v>
          </cell>
          <cell r="S310">
            <v>110185</v>
          </cell>
          <cell r="T310">
            <v>9654568</v>
          </cell>
          <cell r="U310">
            <v>9654.5679999999993</v>
          </cell>
          <cell r="V310">
            <v>10735.330340563251</v>
          </cell>
          <cell r="W310">
            <v>10033019.009872196</v>
          </cell>
          <cell r="X310">
            <v>1998</v>
          </cell>
          <cell r="Y310">
            <v>3017</v>
          </cell>
          <cell r="Z310">
            <v>25323</v>
          </cell>
          <cell r="AA310">
            <v>222059</v>
          </cell>
          <cell r="AB310">
            <v>26150309</v>
          </cell>
        </row>
        <row r="311">
          <cell r="B311" t="str">
            <v>CESAR</v>
          </cell>
          <cell r="C311" t="str">
            <v>ROBLES (LA PAZ)</v>
          </cell>
          <cell r="D311">
            <v>1996</v>
          </cell>
          <cell r="E311" t="str">
            <v>Desactualizado</v>
          </cell>
          <cell r="F311">
            <v>1562</v>
          </cell>
          <cell r="G311">
            <v>1907</v>
          </cell>
          <cell r="H311">
            <v>110475</v>
          </cell>
          <cell r="I311">
            <v>85656</v>
          </cell>
          <cell r="J311">
            <v>24132426</v>
          </cell>
          <cell r="K311">
            <v>24132.425999999999</v>
          </cell>
          <cell r="L311">
            <v>54019.364169324348</v>
          </cell>
          <cell r="M311">
            <v>34583459.775495745</v>
          </cell>
          <cell r="N311">
            <v>1994</v>
          </cell>
          <cell r="O311" t="str">
            <v>Desactualizado</v>
          </cell>
          <cell r="P311">
            <v>3441</v>
          </cell>
          <cell r="Q311">
            <v>4072</v>
          </cell>
          <cell r="R311">
            <v>225</v>
          </cell>
          <cell r="S311">
            <v>256732</v>
          </cell>
          <cell r="T311">
            <v>18081413</v>
          </cell>
          <cell r="U311">
            <v>18081.413</v>
          </cell>
          <cell r="V311">
            <v>56218.668379827759</v>
          </cell>
          <cell r="W311">
            <v>16337886.77123736</v>
          </cell>
          <cell r="X311">
            <v>5003</v>
          </cell>
          <cell r="Y311">
            <v>5979</v>
          </cell>
          <cell r="Z311">
            <v>110701</v>
          </cell>
          <cell r="AA311">
            <v>342388</v>
          </cell>
          <cell r="AB311">
            <v>42213840</v>
          </cell>
        </row>
        <row r="312">
          <cell r="B312" t="str">
            <v>VAUPES</v>
          </cell>
          <cell r="C312" t="str">
            <v>MITU</v>
          </cell>
          <cell r="D312">
            <v>0</v>
          </cell>
          <cell r="E312" t="str">
            <v>Sin Formar</v>
          </cell>
          <cell r="F312">
            <v>5</v>
          </cell>
          <cell r="G312">
            <v>5</v>
          </cell>
          <cell r="H312">
            <v>3473020</v>
          </cell>
          <cell r="I312">
            <v>0</v>
          </cell>
          <cell r="J312">
            <v>9497580</v>
          </cell>
          <cell r="K312">
            <v>9497.58</v>
          </cell>
          <cell r="L312">
            <v>91716.650341032277</v>
          </cell>
          <cell r="M312">
            <v>18343330068.206455</v>
          </cell>
          <cell r="N312">
            <v>2003</v>
          </cell>
          <cell r="O312" t="str">
            <v>Actualizado</v>
          </cell>
          <cell r="P312">
            <v>2465</v>
          </cell>
          <cell r="Q312">
            <v>2566</v>
          </cell>
          <cell r="R312">
            <v>168</v>
          </cell>
          <cell r="S312">
            <v>145892</v>
          </cell>
          <cell r="T312">
            <v>15032207</v>
          </cell>
          <cell r="U312">
            <v>15032.207</v>
          </cell>
          <cell r="V312">
            <v>16714.9589596062</v>
          </cell>
          <cell r="W312">
            <v>6780916.4136333466</v>
          </cell>
          <cell r="X312">
            <v>2470</v>
          </cell>
          <cell r="Y312">
            <v>2571</v>
          </cell>
          <cell r="Z312">
            <v>3473188</v>
          </cell>
          <cell r="AA312">
            <v>145892</v>
          </cell>
          <cell r="AB312">
            <v>24529787</v>
          </cell>
        </row>
        <row r="313">
          <cell r="B313" t="str">
            <v>GUAJIRA</v>
          </cell>
          <cell r="C313" t="str">
            <v>VILLANUEVA</v>
          </cell>
          <cell r="D313">
            <v>2005</v>
          </cell>
          <cell r="E313" t="str">
            <v>Actualizado</v>
          </cell>
          <cell r="F313">
            <v>522</v>
          </cell>
          <cell r="G313">
            <v>651</v>
          </cell>
          <cell r="H313">
            <v>23607</v>
          </cell>
          <cell r="I313">
            <v>36569</v>
          </cell>
          <cell r="J313">
            <v>12653016</v>
          </cell>
          <cell r="K313">
            <v>12653.016</v>
          </cell>
          <cell r="L313">
            <v>12653.016</v>
          </cell>
          <cell r="M313">
            <v>24239494.252873562</v>
          </cell>
          <cell r="N313">
            <v>2005</v>
          </cell>
          <cell r="O313" t="str">
            <v>Actualizado</v>
          </cell>
          <cell r="P313">
            <v>5581</v>
          </cell>
          <cell r="Q313">
            <v>6009</v>
          </cell>
          <cell r="R313">
            <v>407</v>
          </cell>
          <cell r="S313">
            <v>435115</v>
          </cell>
          <cell r="T313">
            <v>46618294</v>
          </cell>
          <cell r="U313">
            <v>46618.294000000002</v>
          </cell>
          <cell r="V313">
            <v>46618.294000000002</v>
          </cell>
          <cell r="W313">
            <v>8353036.0150510659</v>
          </cell>
          <cell r="X313">
            <v>6103</v>
          </cell>
          <cell r="Y313">
            <v>6660</v>
          </cell>
          <cell r="Z313">
            <v>24015</v>
          </cell>
          <cell r="AA313">
            <v>471684</v>
          </cell>
          <cell r="AB313">
            <v>59271310</v>
          </cell>
        </row>
        <row r="314">
          <cell r="B314" t="str">
            <v>ANTIOQUIA</v>
          </cell>
          <cell r="C314" t="str">
            <v>SAN FRANCISCO</v>
          </cell>
          <cell r="D314">
            <v>1994</v>
          </cell>
          <cell r="E314" t="str">
            <v>Desactualizado</v>
          </cell>
          <cell r="F314">
            <v>2164</v>
          </cell>
          <cell r="G314">
            <v>2430</v>
          </cell>
          <cell r="H314">
            <v>38661.504300000001</v>
          </cell>
          <cell r="I314">
            <v>54032.75</v>
          </cell>
          <cell r="J314">
            <v>2038117.87</v>
          </cell>
          <cell r="K314">
            <v>2038.11787</v>
          </cell>
          <cell r="L314">
            <v>6336.9092145912991</v>
          </cell>
          <cell r="M314">
            <v>2928331.430032948</v>
          </cell>
          <cell r="N314">
            <v>1997</v>
          </cell>
          <cell r="O314" t="str">
            <v>Desactualizado</v>
          </cell>
          <cell r="P314">
            <v>659</v>
          </cell>
          <cell r="Q314">
            <v>686</v>
          </cell>
          <cell r="R314">
            <v>103563</v>
          </cell>
          <cell r="S314">
            <v>54032.75</v>
          </cell>
          <cell r="T314">
            <v>1500765.328</v>
          </cell>
          <cell r="U314">
            <v>1500.765328</v>
          </cell>
          <cell r="V314">
            <v>2875.2146390004318</v>
          </cell>
          <cell r="W314">
            <v>4362996.4172995938</v>
          </cell>
          <cell r="X314">
            <v>2823</v>
          </cell>
          <cell r="Y314">
            <v>3116</v>
          </cell>
          <cell r="Z314">
            <v>142224.5043</v>
          </cell>
          <cell r="AA314">
            <v>91121.41</v>
          </cell>
          <cell r="AB314">
            <v>3538883.1979999999</v>
          </cell>
        </row>
        <row r="315">
          <cell r="B315" t="str">
            <v>BOYACA</v>
          </cell>
          <cell r="C315" t="str">
            <v>AQUITANIA (PUEBLO VIEJO)</v>
          </cell>
          <cell r="D315">
            <v>1994</v>
          </cell>
          <cell r="E315" t="str">
            <v>Desactualizado</v>
          </cell>
          <cell r="F315">
            <v>20125</v>
          </cell>
          <cell r="G315">
            <v>32632</v>
          </cell>
          <cell r="H315">
            <v>90268</v>
          </cell>
          <cell r="I315">
            <v>173907</v>
          </cell>
          <cell r="J315">
            <v>37029157</v>
          </cell>
          <cell r="K315">
            <v>37029.156999999999</v>
          </cell>
          <cell r="L315">
            <v>115130.93018601908</v>
          </cell>
          <cell r="M315">
            <v>5720791.5620382149</v>
          </cell>
          <cell r="N315">
            <v>1994</v>
          </cell>
          <cell r="O315" t="str">
            <v>Desactualizado</v>
          </cell>
          <cell r="P315">
            <v>1712</v>
          </cell>
          <cell r="Q315">
            <v>3377</v>
          </cell>
          <cell r="R315">
            <v>83</v>
          </cell>
          <cell r="S315">
            <v>136802</v>
          </cell>
          <cell r="T315">
            <v>10801938</v>
          </cell>
          <cell r="U315">
            <v>10801.938</v>
          </cell>
          <cell r="V315">
            <v>33585.34923578483</v>
          </cell>
          <cell r="W315">
            <v>19617610.534921046</v>
          </cell>
          <cell r="X315">
            <v>21837</v>
          </cell>
          <cell r="Y315">
            <v>36009</v>
          </cell>
          <cell r="Z315">
            <v>90352</v>
          </cell>
          <cell r="AA315">
            <v>310709</v>
          </cell>
          <cell r="AB315">
            <v>47831095</v>
          </cell>
        </row>
        <row r="316">
          <cell r="B316" t="str">
            <v>CAUCA</v>
          </cell>
          <cell r="C316" t="str">
            <v>LA SIERRA</v>
          </cell>
          <cell r="D316">
            <v>1995</v>
          </cell>
          <cell r="E316" t="str">
            <v>Desactualizado</v>
          </cell>
          <cell r="F316">
            <v>4338</v>
          </cell>
          <cell r="G316">
            <v>5094</v>
          </cell>
          <cell r="H316">
            <v>20306</v>
          </cell>
          <cell r="I316">
            <v>114010</v>
          </cell>
          <cell r="J316">
            <v>8454089</v>
          </cell>
          <cell r="K316">
            <v>8454.0889999999999</v>
          </cell>
          <cell r="L316">
            <v>22116.29223844731</v>
          </cell>
          <cell r="M316">
            <v>5098269.303468721</v>
          </cell>
          <cell r="N316">
            <v>2004</v>
          </cell>
          <cell r="O316" t="str">
            <v>Actualizado</v>
          </cell>
          <cell r="P316">
            <v>366</v>
          </cell>
          <cell r="Q316">
            <v>439</v>
          </cell>
          <cell r="R316">
            <v>17</v>
          </cell>
          <cell r="S316">
            <v>27137</v>
          </cell>
          <cell r="T316">
            <v>1072429</v>
          </cell>
          <cell r="U316">
            <v>1072.4290000000001</v>
          </cell>
          <cell r="V316">
            <v>1126.0504499940967</v>
          </cell>
          <cell r="W316">
            <v>3076640.5737543628</v>
          </cell>
          <cell r="X316">
            <v>4704</v>
          </cell>
          <cell r="Y316">
            <v>5533</v>
          </cell>
          <cell r="Z316">
            <v>20324</v>
          </cell>
          <cell r="AA316">
            <v>141147</v>
          </cell>
          <cell r="AB316">
            <v>9526519</v>
          </cell>
        </row>
        <row r="317">
          <cell r="B317" t="str">
            <v>BOYACA</v>
          </cell>
          <cell r="C317" t="str">
            <v>QUIPAMA</v>
          </cell>
          <cell r="D317">
            <v>1996</v>
          </cell>
          <cell r="E317" t="str">
            <v>Desactualizado</v>
          </cell>
          <cell r="F317">
            <v>973</v>
          </cell>
          <cell r="G317">
            <v>1181</v>
          </cell>
          <cell r="H317">
            <v>13509</v>
          </cell>
          <cell r="I317">
            <v>19809</v>
          </cell>
          <cell r="J317">
            <v>646204</v>
          </cell>
          <cell r="K317">
            <v>646.20399999999995</v>
          </cell>
          <cell r="L317">
            <v>1446.4989638287534</v>
          </cell>
          <cell r="M317">
            <v>1486638.1950963552</v>
          </cell>
          <cell r="N317">
            <v>1996</v>
          </cell>
          <cell r="O317" t="str">
            <v>Desactualizado</v>
          </cell>
          <cell r="P317">
            <v>384</v>
          </cell>
          <cell r="Q317">
            <v>414</v>
          </cell>
          <cell r="R317">
            <v>26</v>
          </cell>
          <cell r="S317">
            <v>35285</v>
          </cell>
          <cell r="T317">
            <v>3864984</v>
          </cell>
          <cell r="U317">
            <v>3864.9839999999999</v>
          </cell>
          <cell r="V317">
            <v>8651.5950864041552</v>
          </cell>
          <cell r="W317">
            <v>22530195.537510823</v>
          </cell>
          <cell r="X317">
            <v>1357</v>
          </cell>
          <cell r="Y317">
            <v>1595</v>
          </cell>
          <cell r="Z317">
            <v>13536</v>
          </cell>
          <cell r="AA317">
            <v>55094</v>
          </cell>
          <cell r="AB317">
            <v>4511189</v>
          </cell>
        </row>
        <row r="318">
          <cell r="B318" t="str">
            <v>SANTANDER</v>
          </cell>
          <cell r="C318" t="str">
            <v>PUERTO PARRA</v>
          </cell>
          <cell r="D318">
            <v>2006</v>
          </cell>
          <cell r="E318" t="str">
            <v>Actualizado</v>
          </cell>
          <cell r="F318">
            <v>1019</v>
          </cell>
          <cell r="G318">
            <v>1254</v>
          </cell>
          <cell r="H318">
            <v>72045</v>
          </cell>
          <cell r="I318">
            <v>62087</v>
          </cell>
          <cell r="J318">
            <v>67813922</v>
          </cell>
          <cell r="K318">
            <v>67813.922000000006</v>
          </cell>
          <cell r="L318">
            <v>67813.922000000006</v>
          </cell>
          <cell r="M318">
            <v>66549481.844946034</v>
          </cell>
          <cell r="N318">
            <v>2006</v>
          </cell>
          <cell r="O318" t="str">
            <v>Actualizado</v>
          </cell>
          <cell r="P318">
            <v>1483</v>
          </cell>
          <cell r="Q318">
            <v>1572</v>
          </cell>
          <cell r="R318">
            <v>67</v>
          </cell>
          <cell r="S318">
            <v>78749</v>
          </cell>
          <cell r="T318">
            <v>5328442</v>
          </cell>
          <cell r="U318">
            <v>5328.442</v>
          </cell>
          <cell r="V318">
            <v>5328.442</v>
          </cell>
          <cell r="W318">
            <v>3593015.5091031692</v>
          </cell>
          <cell r="X318">
            <v>2502</v>
          </cell>
          <cell r="Y318">
            <v>2826</v>
          </cell>
          <cell r="Z318">
            <v>72113</v>
          </cell>
          <cell r="AA318">
            <v>140836</v>
          </cell>
          <cell r="AB318">
            <v>73142364</v>
          </cell>
        </row>
        <row r="319">
          <cell r="B319" t="str">
            <v>BOYACA</v>
          </cell>
          <cell r="C319" t="str">
            <v>OTANCHE</v>
          </cell>
          <cell r="D319">
            <v>1994</v>
          </cell>
          <cell r="E319" t="str">
            <v>Desactualizado</v>
          </cell>
          <cell r="F319">
            <v>2314</v>
          </cell>
          <cell r="G319">
            <v>2697</v>
          </cell>
          <cell r="H319">
            <v>49650</v>
          </cell>
          <cell r="I319">
            <v>40559</v>
          </cell>
          <cell r="J319">
            <v>9870228</v>
          </cell>
          <cell r="K319">
            <v>9870.2279999999992</v>
          </cell>
          <cell r="L319">
            <v>30688.479642895749</v>
          </cell>
          <cell r="M319">
            <v>13262091.461925561</v>
          </cell>
          <cell r="N319">
            <v>1994</v>
          </cell>
          <cell r="O319" t="str">
            <v>Desactualizado</v>
          </cell>
          <cell r="P319">
            <v>735</v>
          </cell>
          <cell r="Q319">
            <v>877</v>
          </cell>
          <cell r="R319">
            <v>21</v>
          </cell>
          <cell r="S319">
            <v>53339</v>
          </cell>
          <cell r="T319">
            <v>2951502</v>
          </cell>
          <cell r="U319">
            <v>2951.502</v>
          </cell>
          <cell r="V319">
            <v>9176.8000742197746</v>
          </cell>
          <cell r="W319">
            <v>12485442.277850034</v>
          </cell>
          <cell r="X319">
            <v>3049</v>
          </cell>
          <cell r="Y319">
            <v>3574</v>
          </cell>
          <cell r="Z319">
            <v>49672</v>
          </cell>
          <cell r="AA319">
            <v>93898</v>
          </cell>
          <cell r="AB319">
            <v>12821730</v>
          </cell>
        </row>
        <row r="320">
          <cell r="B320" t="str">
            <v>CAQUETA</v>
          </cell>
          <cell r="C320" t="str">
            <v>SAN VICENTE DEL CAGUAN</v>
          </cell>
          <cell r="D320">
            <v>2000</v>
          </cell>
          <cell r="E320" t="str">
            <v>Desactualizado</v>
          </cell>
          <cell r="F320">
            <v>7773</v>
          </cell>
          <cell r="G320">
            <v>9246</v>
          </cell>
          <cell r="H320">
            <v>1834518</v>
          </cell>
          <cell r="I320">
            <v>273733</v>
          </cell>
          <cell r="J320">
            <v>60309373</v>
          </cell>
          <cell r="K320">
            <v>60309.373</v>
          </cell>
          <cell r="L320">
            <v>79728.618594754123</v>
          </cell>
          <cell r="M320">
            <v>10257123.195002459</v>
          </cell>
          <cell r="N320">
            <v>2005</v>
          </cell>
          <cell r="O320" t="str">
            <v>Actualizado</v>
          </cell>
          <cell r="P320">
            <v>7575</v>
          </cell>
          <cell r="Q320">
            <v>8478</v>
          </cell>
          <cell r="R320">
            <v>339</v>
          </cell>
          <cell r="S320">
            <v>384254</v>
          </cell>
          <cell r="T320">
            <v>51867298</v>
          </cell>
          <cell r="U320">
            <v>51867.298000000003</v>
          </cell>
          <cell r="V320">
            <v>51867.298000000003</v>
          </cell>
          <cell r="W320">
            <v>6847168.0528052803</v>
          </cell>
          <cell r="X320">
            <v>15348</v>
          </cell>
          <cell r="Y320">
            <v>17724</v>
          </cell>
          <cell r="Z320">
            <v>1834857</v>
          </cell>
          <cell r="AA320">
            <v>657987</v>
          </cell>
          <cell r="AB320">
            <v>112176672</v>
          </cell>
        </row>
        <row r="321">
          <cell r="B321" t="str">
            <v>NORTE DE SANTANDER</v>
          </cell>
          <cell r="C321" t="str">
            <v>LABATECA</v>
          </cell>
          <cell r="D321">
            <v>1993</v>
          </cell>
          <cell r="E321" t="str">
            <v>Desactualizado</v>
          </cell>
          <cell r="F321">
            <v>2317</v>
          </cell>
          <cell r="G321">
            <v>3136</v>
          </cell>
          <cell r="H321">
            <v>27205</v>
          </cell>
          <cell r="I321">
            <v>71566</v>
          </cell>
          <cell r="J321">
            <v>6622947</v>
          </cell>
          <cell r="K321">
            <v>6622.9470000000001</v>
          </cell>
          <cell r="L321">
            <v>25704.11225259041</v>
          </cell>
          <cell r="M321">
            <v>11093704.036508592</v>
          </cell>
          <cell r="N321">
            <v>1993</v>
          </cell>
          <cell r="O321" t="str">
            <v>Desactualizado</v>
          </cell>
          <cell r="P321">
            <v>457</v>
          </cell>
          <cell r="Q321">
            <v>619</v>
          </cell>
          <cell r="R321">
            <v>16</v>
          </cell>
          <cell r="S321">
            <v>54156</v>
          </cell>
          <cell r="T321">
            <v>2356480</v>
          </cell>
          <cell r="U321">
            <v>2356.48</v>
          </cell>
          <cell r="V321">
            <v>9145.6607520767193</v>
          </cell>
          <cell r="W321">
            <v>20012386.766032208</v>
          </cell>
          <cell r="X321">
            <v>2774</v>
          </cell>
          <cell r="Y321">
            <v>3755</v>
          </cell>
          <cell r="Z321">
            <v>27221</v>
          </cell>
          <cell r="AA321">
            <v>125722</v>
          </cell>
          <cell r="AB321">
            <v>8979428</v>
          </cell>
        </row>
        <row r="322">
          <cell r="B322" t="str">
            <v>SANTANDER</v>
          </cell>
          <cell r="C322" t="str">
            <v>CHARTA</v>
          </cell>
          <cell r="D322">
            <v>1990</v>
          </cell>
          <cell r="E322" t="str">
            <v>Desactualizado</v>
          </cell>
          <cell r="F322">
            <v>1325</v>
          </cell>
          <cell r="G322">
            <v>1943</v>
          </cell>
          <cell r="H322">
            <v>12833</v>
          </cell>
          <cell r="I322">
            <v>37815</v>
          </cell>
          <cell r="J322">
            <v>2235160</v>
          </cell>
          <cell r="K322">
            <v>2235.16</v>
          </cell>
          <cell r="L322">
            <v>16832.279089232175</v>
          </cell>
          <cell r="M322">
            <v>12703606.859797869</v>
          </cell>
          <cell r="N322">
            <v>1990</v>
          </cell>
          <cell r="O322" t="str">
            <v>Desactualizado</v>
          </cell>
          <cell r="P322">
            <v>287</v>
          </cell>
          <cell r="Q322">
            <v>365</v>
          </cell>
          <cell r="R322">
            <v>15</v>
          </cell>
          <cell r="S322">
            <v>24365</v>
          </cell>
          <cell r="T322">
            <v>751664</v>
          </cell>
          <cell r="U322">
            <v>751.66399999999999</v>
          </cell>
          <cell r="V322">
            <v>5660.5425246195418</v>
          </cell>
          <cell r="W322">
            <v>19723144.685085513</v>
          </cell>
          <cell r="X322">
            <v>1612</v>
          </cell>
          <cell r="Y322">
            <v>2308</v>
          </cell>
          <cell r="Z322">
            <v>12848</v>
          </cell>
          <cell r="AA322">
            <v>62180</v>
          </cell>
          <cell r="AB322">
            <v>2986824</v>
          </cell>
        </row>
        <row r="323">
          <cell r="B323" t="str">
            <v>SUCRE</v>
          </cell>
          <cell r="C323" t="str">
            <v>MAJAGUAL</v>
          </cell>
          <cell r="D323">
            <v>1998</v>
          </cell>
          <cell r="E323" t="str">
            <v>Desactualizado</v>
          </cell>
          <cell r="F323">
            <v>2682</v>
          </cell>
          <cell r="G323">
            <v>3013</v>
          </cell>
          <cell r="H323">
            <v>82993</v>
          </cell>
          <cell r="I323">
            <v>82784</v>
          </cell>
          <cell r="J323">
            <v>21939231</v>
          </cell>
          <cell r="K323">
            <v>21939.231</v>
          </cell>
          <cell r="L323">
            <v>36621.740313877912</v>
          </cell>
          <cell r="M323">
            <v>13654638.44663606</v>
          </cell>
          <cell r="N323">
            <v>1998</v>
          </cell>
          <cell r="O323" t="str">
            <v>Desactualizado</v>
          </cell>
          <cell r="P323">
            <v>2864</v>
          </cell>
          <cell r="Q323">
            <v>3140</v>
          </cell>
          <cell r="R323">
            <v>103</v>
          </cell>
          <cell r="S323">
            <v>129520</v>
          </cell>
          <cell r="T323">
            <v>3989537</v>
          </cell>
          <cell r="U323">
            <v>3989.5369999999998</v>
          </cell>
          <cell r="V323">
            <v>6659.4762590633891</v>
          </cell>
          <cell r="W323">
            <v>2325236.1239746469</v>
          </cell>
          <cell r="X323">
            <v>5546</v>
          </cell>
          <cell r="Y323">
            <v>6153</v>
          </cell>
          <cell r="Z323">
            <v>83096</v>
          </cell>
          <cell r="AA323">
            <v>212304</v>
          </cell>
          <cell r="AB323">
            <v>25928768</v>
          </cell>
        </row>
        <row r="324">
          <cell r="B324" t="str">
            <v>CAUCA</v>
          </cell>
          <cell r="C324" t="str">
            <v>BOLIVAR</v>
          </cell>
          <cell r="D324">
            <v>1994</v>
          </cell>
          <cell r="E324" t="str">
            <v>Desactualizado</v>
          </cell>
          <cell r="F324">
            <v>22287</v>
          </cell>
          <cell r="G324">
            <v>24833</v>
          </cell>
          <cell r="H324">
            <v>71161</v>
          </cell>
          <cell r="I324">
            <v>453858</v>
          </cell>
          <cell r="J324">
            <v>14626588</v>
          </cell>
          <cell r="K324">
            <v>14626.588</v>
          </cell>
          <cell r="L324">
            <v>45476.938129800372</v>
          </cell>
          <cell r="M324">
            <v>2040514.1171894094</v>
          </cell>
          <cell r="N324">
            <v>2005</v>
          </cell>
          <cell r="O324" t="str">
            <v>Actualizado</v>
          </cell>
          <cell r="P324">
            <v>2786</v>
          </cell>
          <cell r="Q324">
            <v>3580</v>
          </cell>
          <cell r="R324">
            <v>118</v>
          </cell>
          <cell r="S324">
            <v>274945</v>
          </cell>
          <cell r="T324">
            <v>13789560</v>
          </cell>
          <cell r="U324">
            <v>13789.56</v>
          </cell>
          <cell r="V324">
            <v>13789.56</v>
          </cell>
          <cell r="W324">
            <v>4949590.8111988511</v>
          </cell>
          <cell r="X324">
            <v>25073</v>
          </cell>
          <cell r="Y324">
            <v>28413</v>
          </cell>
          <cell r="Z324">
            <v>71279</v>
          </cell>
          <cell r="AA324">
            <v>728803</v>
          </cell>
          <cell r="AB324">
            <v>28416149</v>
          </cell>
        </row>
        <row r="325">
          <cell r="B325" t="str">
            <v>BOYACA</v>
          </cell>
          <cell r="C325" t="str">
            <v>GAMEZA</v>
          </cell>
          <cell r="D325">
            <v>1993</v>
          </cell>
          <cell r="E325" t="str">
            <v>Desactualizado</v>
          </cell>
          <cell r="F325">
            <v>5131</v>
          </cell>
          <cell r="G325">
            <v>8972</v>
          </cell>
          <cell r="H325">
            <v>12443</v>
          </cell>
          <cell r="I325">
            <v>56989</v>
          </cell>
          <cell r="J325">
            <v>6573485</v>
          </cell>
          <cell r="K325">
            <v>6573.4849999999997</v>
          </cell>
          <cell r="L325">
            <v>25512.14683293091</v>
          </cell>
          <cell r="M325">
            <v>4972158.8058723267</v>
          </cell>
          <cell r="N325">
            <v>1993</v>
          </cell>
          <cell r="O325" t="str">
            <v>Desactualizado</v>
          </cell>
          <cell r="P325">
            <v>505</v>
          </cell>
          <cell r="Q325">
            <v>972</v>
          </cell>
          <cell r="R325">
            <v>36</v>
          </cell>
          <cell r="S325">
            <v>52719</v>
          </cell>
          <cell r="T325">
            <v>2733985</v>
          </cell>
          <cell r="U325">
            <v>2733.9850000000001</v>
          </cell>
          <cell r="V325">
            <v>10610.783588770739</v>
          </cell>
          <cell r="W325">
            <v>21011452.651031166</v>
          </cell>
          <cell r="X325">
            <v>5636</v>
          </cell>
          <cell r="Y325">
            <v>9944</v>
          </cell>
          <cell r="Z325">
            <v>12480</v>
          </cell>
          <cell r="AA325">
            <v>109708</v>
          </cell>
          <cell r="AB325">
            <v>9307470</v>
          </cell>
        </row>
        <row r="326">
          <cell r="B326" t="str">
            <v>ANTIOQUIA</v>
          </cell>
          <cell r="C326" t="str">
            <v>GRANADA</v>
          </cell>
          <cell r="D326">
            <v>1991</v>
          </cell>
          <cell r="E326" t="str">
            <v>Desactualizado</v>
          </cell>
          <cell r="F326">
            <v>5380</v>
          </cell>
          <cell r="G326">
            <v>6237</v>
          </cell>
          <cell r="H326">
            <v>19839.612099999998</v>
          </cell>
          <cell r="I326">
            <v>163923.20000000001</v>
          </cell>
          <cell r="J326">
            <v>7378977.1360000009</v>
          </cell>
          <cell r="K326">
            <v>7378.9771360000004</v>
          </cell>
          <cell r="L326">
            <v>43917.793879719473</v>
          </cell>
          <cell r="M326">
            <v>8163158.7137025045</v>
          </cell>
          <cell r="N326">
            <v>1999</v>
          </cell>
          <cell r="O326" t="str">
            <v>Desactualizado</v>
          </cell>
          <cell r="P326">
            <v>2772</v>
          </cell>
          <cell r="Q326">
            <v>3517</v>
          </cell>
          <cell r="R326">
            <v>539505057</v>
          </cell>
          <cell r="S326">
            <v>163923.20000000001</v>
          </cell>
          <cell r="T326">
            <v>10896430.566000002</v>
          </cell>
          <cell r="U326">
            <v>10896.430566000001</v>
          </cell>
          <cell r="V326">
            <v>16150.090862520767</v>
          </cell>
          <cell r="W326">
            <v>5826151.1048054714</v>
          </cell>
          <cell r="X326">
            <v>8152</v>
          </cell>
          <cell r="Y326">
            <v>9754</v>
          </cell>
          <cell r="Z326">
            <v>539524896.61210001</v>
          </cell>
          <cell r="AA326">
            <v>358525.7</v>
          </cell>
          <cell r="AB326">
            <v>18275407.702</v>
          </cell>
        </row>
        <row r="327">
          <cell r="B327" t="str">
            <v>ARAUCA</v>
          </cell>
          <cell r="C327" t="str">
            <v>ARAUQUITA</v>
          </cell>
          <cell r="D327">
            <v>2001</v>
          </cell>
          <cell r="E327" t="str">
            <v>Desactualizado</v>
          </cell>
          <cell r="F327">
            <v>4336</v>
          </cell>
          <cell r="G327">
            <v>4750</v>
          </cell>
          <cell r="H327">
            <v>235996</v>
          </cell>
          <cell r="I327">
            <v>153163</v>
          </cell>
          <cell r="J327">
            <v>36140502</v>
          </cell>
          <cell r="K327">
            <v>36140.502</v>
          </cell>
          <cell r="L327">
            <v>45116.863750248296</v>
          </cell>
          <cell r="M327">
            <v>10405180.754208555</v>
          </cell>
          <cell r="N327">
            <v>2004</v>
          </cell>
          <cell r="O327" t="str">
            <v>Actualizado</v>
          </cell>
          <cell r="P327">
            <v>8481</v>
          </cell>
          <cell r="Q327">
            <v>8717</v>
          </cell>
          <cell r="R327">
            <v>448</v>
          </cell>
          <cell r="S327">
            <v>435370</v>
          </cell>
          <cell r="T327">
            <v>39537133</v>
          </cell>
          <cell r="U327">
            <v>39537.133000000002</v>
          </cell>
          <cell r="V327">
            <v>41513.989649782357</v>
          </cell>
          <cell r="W327">
            <v>4894940.4138406273</v>
          </cell>
          <cell r="X327">
            <v>12817</v>
          </cell>
          <cell r="Y327">
            <v>13467</v>
          </cell>
          <cell r="Z327">
            <v>236444</v>
          </cell>
          <cell r="AA327">
            <v>588533</v>
          </cell>
          <cell r="AB327">
            <v>75677636</v>
          </cell>
        </row>
        <row r="328">
          <cell r="B328" t="str">
            <v>CASANARE</v>
          </cell>
          <cell r="C328" t="str">
            <v>TAMARA</v>
          </cell>
          <cell r="D328">
            <v>2006</v>
          </cell>
          <cell r="E328" t="str">
            <v>Actualizado</v>
          </cell>
          <cell r="F328">
            <v>3555</v>
          </cell>
          <cell r="G328">
            <v>3805</v>
          </cell>
          <cell r="H328">
            <v>85602</v>
          </cell>
          <cell r="I328">
            <v>45203</v>
          </cell>
          <cell r="J328">
            <v>13602467</v>
          </cell>
          <cell r="K328">
            <v>13602.467000000001</v>
          </cell>
          <cell r="L328">
            <v>13602.467000000001</v>
          </cell>
          <cell r="M328">
            <v>3826291.7018284108</v>
          </cell>
          <cell r="N328">
            <v>2005</v>
          </cell>
          <cell r="O328" t="str">
            <v>Actualizado</v>
          </cell>
          <cell r="P328">
            <v>814</v>
          </cell>
          <cell r="Q328">
            <v>858</v>
          </cell>
          <cell r="R328">
            <v>40</v>
          </cell>
          <cell r="S328">
            <v>62781</v>
          </cell>
          <cell r="T328">
            <v>3602722</v>
          </cell>
          <cell r="U328">
            <v>3602.7220000000002</v>
          </cell>
          <cell r="V328">
            <v>3602.7220000000002</v>
          </cell>
          <cell r="W328">
            <v>4425948.4029484028</v>
          </cell>
          <cell r="X328">
            <v>4369</v>
          </cell>
          <cell r="Y328">
            <v>4663</v>
          </cell>
          <cell r="Z328">
            <v>85643</v>
          </cell>
          <cell r="AA328">
            <v>107984</v>
          </cell>
          <cell r="AB328">
            <v>17205190</v>
          </cell>
        </row>
        <row r="329">
          <cell r="B329" t="str">
            <v>BOYACA</v>
          </cell>
          <cell r="C329" t="str">
            <v>MARIPI</v>
          </cell>
          <cell r="D329">
            <v>1994</v>
          </cell>
          <cell r="E329" t="str">
            <v>Desactualizado</v>
          </cell>
          <cell r="F329">
            <v>2756</v>
          </cell>
          <cell r="G329">
            <v>4554</v>
          </cell>
          <cell r="H329">
            <v>15909</v>
          </cell>
          <cell r="I329">
            <v>61235</v>
          </cell>
          <cell r="J329">
            <v>8735739</v>
          </cell>
          <cell r="K329">
            <v>8735.7389999999996</v>
          </cell>
          <cell r="L329">
            <v>27161.13026640828</v>
          </cell>
          <cell r="M329">
            <v>9855272.2301916834</v>
          </cell>
          <cell r="N329">
            <v>1994</v>
          </cell>
          <cell r="O329" t="str">
            <v>Desactualizado</v>
          </cell>
          <cell r="P329">
            <v>242</v>
          </cell>
          <cell r="Q329">
            <v>287</v>
          </cell>
          <cell r="R329">
            <v>16</v>
          </cell>
          <cell r="S329">
            <v>23849</v>
          </cell>
          <cell r="T329">
            <v>1007116</v>
          </cell>
          <cell r="U329">
            <v>1007.116</v>
          </cell>
          <cell r="V329">
            <v>3131.3216740317039</v>
          </cell>
          <cell r="W329">
            <v>12939345.760461587</v>
          </cell>
          <cell r="X329">
            <v>2998</v>
          </cell>
          <cell r="Y329">
            <v>4841</v>
          </cell>
          <cell r="Z329">
            <v>15926</v>
          </cell>
          <cell r="AA329">
            <v>85084</v>
          </cell>
          <cell r="AB329">
            <v>9742855</v>
          </cell>
        </row>
        <row r="330">
          <cell r="B330" t="str">
            <v>SANTANDER</v>
          </cell>
          <cell r="C330" t="str">
            <v>ALBANIA</v>
          </cell>
          <cell r="D330">
            <v>1992</v>
          </cell>
          <cell r="E330" t="str">
            <v>Desactualizado</v>
          </cell>
          <cell r="F330">
            <v>2841</v>
          </cell>
          <cell r="G330">
            <v>4540</v>
          </cell>
          <cell r="H330">
            <v>16700</v>
          </cell>
          <cell r="I330">
            <v>37434</v>
          </cell>
          <cell r="J330">
            <v>4712941</v>
          </cell>
          <cell r="K330">
            <v>4712.9409999999998</v>
          </cell>
          <cell r="L330">
            <v>22733.66206420237</v>
          </cell>
          <cell r="M330">
            <v>8001992.9828237835</v>
          </cell>
          <cell r="N330">
            <v>1992</v>
          </cell>
          <cell r="O330" t="str">
            <v>Desactualizado</v>
          </cell>
          <cell r="P330">
            <v>182</v>
          </cell>
          <cell r="Q330">
            <v>246</v>
          </cell>
          <cell r="R330">
            <v>16</v>
          </cell>
          <cell r="S330">
            <v>17740</v>
          </cell>
          <cell r="T330">
            <v>536286</v>
          </cell>
          <cell r="U330">
            <v>536.28599999999994</v>
          </cell>
          <cell r="V330">
            <v>2586.8655461128906</v>
          </cell>
          <cell r="W330">
            <v>14213546.956664234</v>
          </cell>
          <cell r="X330">
            <v>3023</v>
          </cell>
          <cell r="Y330">
            <v>4786</v>
          </cell>
          <cell r="Z330">
            <v>16716</v>
          </cell>
          <cell r="AA330">
            <v>55174</v>
          </cell>
          <cell r="AB330">
            <v>5249227</v>
          </cell>
        </row>
        <row r="331">
          <cell r="B331" t="str">
            <v>HUILA</v>
          </cell>
          <cell r="C331" t="str">
            <v>PALERMO</v>
          </cell>
          <cell r="D331">
            <v>1999</v>
          </cell>
          <cell r="E331" t="str">
            <v>Desactualizado</v>
          </cell>
          <cell r="F331">
            <v>4311</v>
          </cell>
          <cell r="G331">
            <v>5919</v>
          </cell>
          <cell r="H331">
            <v>89863</v>
          </cell>
          <cell r="I331">
            <v>164652</v>
          </cell>
          <cell r="J331">
            <v>38573630</v>
          </cell>
          <cell r="K331">
            <v>38573.629999999997</v>
          </cell>
          <cell r="L331">
            <v>57171.715602088552</v>
          </cell>
          <cell r="M331">
            <v>13261822.222706692</v>
          </cell>
          <cell r="N331">
            <v>1999</v>
          </cell>
          <cell r="O331" t="str">
            <v>Desactualizado</v>
          </cell>
          <cell r="P331">
            <v>8253</v>
          </cell>
          <cell r="Q331">
            <v>9259</v>
          </cell>
          <cell r="R331">
            <v>750</v>
          </cell>
          <cell r="S331">
            <v>340535</v>
          </cell>
          <cell r="T331">
            <v>34284515</v>
          </cell>
          <cell r="U331">
            <v>34284.514999999999</v>
          </cell>
          <cell r="V331">
            <v>50814.624942882976</v>
          </cell>
          <cell r="W331">
            <v>6157109.5290055703</v>
          </cell>
          <cell r="X331">
            <v>12564</v>
          </cell>
          <cell r="Y331">
            <v>15178</v>
          </cell>
          <cell r="Z331">
            <v>90614</v>
          </cell>
          <cell r="AA331">
            <v>505187</v>
          </cell>
          <cell r="AB331">
            <v>72858146</v>
          </cell>
        </row>
        <row r="332">
          <cell r="B332" t="str">
            <v>BOYACA</v>
          </cell>
          <cell r="C332" t="str">
            <v>SANTANA</v>
          </cell>
          <cell r="D332">
            <v>1995</v>
          </cell>
          <cell r="E332" t="str">
            <v>Desactualizado</v>
          </cell>
          <cell r="F332">
            <v>2110</v>
          </cell>
          <cell r="G332">
            <v>3269</v>
          </cell>
          <cell r="H332">
            <v>6661</v>
          </cell>
          <cell r="I332">
            <v>106852</v>
          </cell>
          <cell r="J332">
            <v>26816043</v>
          </cell>
          <cell r="K332">
            <v>26816.043000000001</v>
          </cell>
          <cell r="L332">
            <v>70152.022727318035</v>
          </cell>
          <cell r="M332">
            <v>33247404.136169687</v>
          </cell>
          <cell r="N332">
            <v>1995</v>
          </cell>
          <cell r="O332" t="str">
            <v>Desactualizado</v>
          </cell>
          <cell r="P332">
            <v>591</v>
          </cell>
          <cell r="Q332">
            <v>837</v>
          </cell>
          <cell r="R332">
            <v>24</v>
          </cell>
          <cell r="S332">
            <v>51070</v>
          </cell>
          <cell r="T332">
            <v>4244668</v>
          </cell>
          <cell r="U332">
            <v>4244.6679999999997</v>
          </cell>
          <cell r="V332">
            <v>11104.250019509573</v>
          </cell>
          <cell r="W332">
            <v>18788917.122689635</v>
          </cell>
          <cell r="X332">
            <v>2701</v>
          </cell>
          <cell r="Y332">
            <v>4106</v>
          </cell>
          <cell r="Z332">
            <v>6685</v>
          </cell>
          <cell r="AA332">
            <v>157922</v>
          </cell>
          <cell r="AB332">
            <v>31060711</v>
          </cell>
        </row>
        <row r="333">
          <cell r="B333" t="str">
            <v>CORDOBA</v>
          </cell>
          <cell r="C333" t="str">
            <v>PLANETA RICA</v>
          </cell>
          <cell r="D333">
            <v>1992</v>
          </cell>
          <cell r="E333" t="str">
            <v>Desactualizado</v>
          </cell>
          <cell r="F333">
            <v>3672</v>
          </cell>
          <cell r="G333">
            <v>4737</v>
          </cell>
          <cell r="H333">
            <v>118544</v>
          </cell>
          <cell r="I333">
            <v>274970</v>
          </cell>
          <cell r="J333">
            <v>47119314</v>
          </cell>
          <cell r="K333">
            <v>47119.313999999998</v>
          </cell>
          <cell r="L333">
            <v>227287.9208912311</v>
          </cell>
          <cell r="M333">
            <v>61897581.942056403</v>
          </cell>
          <cell r="N333">
            <v>1997</v>
          </cell>
          <cell r="O333" t="str">
            <v>Desactualizado</v>
          </cell>
          <cell r="P333">
            <v>9863</v>
          </cell>
          <cell r="Q333">
            <v>11695</v>
          </cell>
          <cell r="R333">
            <v>422</v>
          </cell>
          <cell r="S333">
            <v>633357</v>
          </cell>
          <cell r="T333">
            <v>99094791</v>
          </cell>
          <cell r="U333">
            <v>99094.790999999997</v>
          </cell>
          <cell r="V333">
            <v>189848.99798530544</v>
          </cell>
          <cell r="W333">
            <v>19248605.696573604</v>
          </cell>
          <cell r="X333">
            <v>13535</v>
          </cell>
          <cell r="Y333">
            <v>16432</v>
          </cell>
          <cell r="Z333">
            <v>118966</v>
          </cell>
          <cell r="AA333">
            <v>908327</v>
          </cell>
          <cell r="AB333">
            <v>146214106</v>
          </cell>
        </row>
        <row r="334">
          <cell r="B334" t="str">
            <v>ATLANTICO</v>
          </cell>
          <cell r="C334" t="str">
            <v>SABANAGRANDE</v>
          </cell>
          <cell r="D334">
            <v>2004</v>
          </cell>
          <cell r="E334" t="str">
            <v>Actualizado</v>
          </cell>
          <cell r="F334">
            <v>683</v>
          </cell>
          <cell r="G334">
            <v>908</v>
          </cell>
          <cell r="H334">
            <v>3895</v>
          </cell>
          <cell r="I334">
            <v>138365</v>
          </cell>
          <cell r="J334">
            <v>24730501</v>
          </cell>
          <cell r="K334">
            <v>24730.501</v>
          </cell>
          <cell r="L334">
            <v>25967.026049863867</v>
          </cell>
          <cell r="M334">
            <v>38019071.815320455</v>
          </cell>
          <cell r="N334">
            <v>2004</v>
          </cell>
          <cell r="O334" t="str">
            <v>Actualizado</v>
          </cell>
          <cell r="P334">
            <v>5930</v>
          </cell>
          <cell r="Q334">
            <v>6714</v>
          </cell>
          <cell r="R334">
            <v>185</v>
          </cell>
          <cell r="S334">
            <v>369788</v>
          </cell>
          <cell r="T334">
            <v>38429828</v>
          </cell>
          <cell r="U334">
            <v>38429.828000000001</v>
          </cell>
          <cell r="V334">
            <v>40351.319399788459</v>
          </cell>
          <cell r="W334">
            <v>6804606.9814145798</v>
          </cell>
          <cell r="X334">
            <v>6613</v>
          </cell>
          <cell r="Y334">
            <v>7622</v>
          </cell>
          <cell r="Z334">
            <v>4081</v>
          </cell>
          <cell r="AA334">
            <v>508153</v>
          </cell>
          <cell r="AB334">
            <v>63160329</v>
          </cell>
        </row>
        <row r="335">
          <cell r="B335" t="str">
            <v>CASANARE</v>
          </cell>
          <cell r="C335" t="str">
            <v>TRINIDAD</v>
          </cell>
          <cell r="D335">
            <v>2005</v>
          </cell>
          <cell r="E335" t="str">
            <v>Actualizado</v>
          </cell>
          <cell r="F335">
            <v>1305</v>
          </cell>
          <cell r="G335">
            <v>1638</v>
          </cell>
          <cell r="H335">
            <v>295374</v>
          </cell>
          <cell r="I335">
            <v>132417</v>
          </cell>
          <cell r="J335">
            <v>36334734</v>
          </cell>
          <cell r="K335">
            <v>36334.733999999997</v>
          </cell>
          <cell r="L335">
            <v>36334.733999999997</v>
          </cell>
          <cell r="M335">
            <v>27842708.045977011</v>
          </cell>
          <cell r="N335">
            <v>2002</v>
          </cell>
          <cell r="O335" t="str">
            <v>Actualizado</v>
          </cell>
          <cell r="P335">
            <v>1990</v>
          </cell>
          <cell r="Q335">
            <v>2169</v>
          </cell>
          <cell r="R335">
            <v>119</v>
          </cell>
          <cell r="S335">
            <v>150159</v>
          </cell>
          <cell r="T335">
            <v>19040753</v>
          </cell>
          <cell r="U335">
            <v>19040.753000000001</v>
          </cell>
          <cell r="V335">
            <v>22524.260455119693</v>
          </cell>
          <cell r="W335">
            <v>11318723.846793815</v>
          </cell>
          <cell r="X335">
            <v>3295</v>
          </cell>
          <cell r="Y335">
            <v>3807</v>
          </cell>
          <cell r="Z335">
            <v>295494</v>
          </cell>
          <cell r="AA335">
            <v>282576</v>
          </cell>
          <cell r="AB335">
            <v>55375487</v>
          </cell>
        </row>
        <row r="336">
          <cell r="B336" t="str">
            <v>CASANARE</v>
          </cell>
          <cell r="C336" t="str">
            <v>HATO COROZAL</v>
          </cell>
          <cell r="D336">
            <v>2005</v>
          </cell>
          <cell r="E336" t="str">
            <v>Actualizado</v>
          </cell>
          <cell r="F336">
            <v>1186</v>
          </cell>
          <cell r="G336">
            <v>1475</v>
          </cell>
          <cell r="H336">
            <v>232956</v>
          </cell>
          <cell r="I336">
            <v>93826</v>
          </cell>
          <cell r="J336">
            <v>32807977</v>
          </cell>
          <cell r="K336">
            <v>32807.976999999999</v>
          </cell>
          <cell r="L336">
            <v>32807.976999999999</v>
          </cell>
          <cell r="M336">
            <v>27662712.478920743</v>
          </cell>
          <cell r="N336">
            <v>2005</v>
          </cell>
          <cell r="O336" t="str">
            <v>Actualizado</v>
          </cell>
          <cell r="P336">
            <v>2274</v>
          </cell>
          <cell r="Q336">
            <v>2344</v>
          </cell>
          <cell r="R336">
            <v>747</v>
          </cell>
          <cell r="S336">
            <v>100865</v>
          </cell>
          <cell r="T336">
            <v>7618798</v>
          </cell>
          <cell r="U336">
            <v>7618.7979999999998</v>
          </cell>
          <cell r="V336">
            <v>7618.7979999999998</v>
          </cell>
          <cell r="W336">
            <v>3350394.8988566403</v>
          </cell>
          <cell r="X336">
            <v>3460</v>
          </cell>
          <cell r="Y336">
            <v>3819</v>
          </cell>
          <cell r="Z336">
            <v>233704</v>
          </cell>
          <cell r="AA336">
            <v>194691</v>
          </cell>
          <cell r="AB336">
            <v>40426775</v>
          </cell>
        </row>
        <row r="337">
          <cell r="B337" t="str">
            <v>SANTANDER</v>
          </cell>
          <cell r="C337" t="str">
            <v>MOLAGAVITA</v>
          </cell>
          <cell r="D337">
            <v>1990</v>
          </cell>
          <cell r="E337" t="str">
            <v>Desactualizado</v>
          </cell>
          <cell r="F337">
            <v>3183</v>
          </cell>
          <cell r="G337">
            <v>5616</v>
          </cell>
          <cell r="H337">
            <v>17575</v>
          </cell>
          <cell r="I337">
            <v>111250</v>
          </cell>
          <cell r="J337">
            <v>4705663</v>
          </cell>
          <cell r="K337">
            <v>4705.6629999999996</v>
          </cell>
          <cell r="L337">
            <v>35436.851462925944</v>
          </cell>
          <cell r="M337">
            <v>11133160.999976734</v>
          </cell>
          <cell r="N337">
            <v>1990</v>
          </cell>
          <cell r="O337" t="str">
            <v>Desactualizado</v>
          </cell>
          <cell r="P337">
            <v>219</v>
          </cell>
          <cell r="Q337">
            <v>341</v>
          </cell>
          <cell r="R337">
            <v>9</v>
          </cell>
          <cell r="S337">
            <v>29353</v>
          </cell>
          <cell r="T337">
            <v>844785</v>
          </cell>
          <cell r="U337">
            <v>844.78499999999997</v>
          </cell>
          <cell r="V337">
            <v>6361.8071593966442</v>
          </cell>
          <cell r="W337">
            <v>29049347.759802029</v>
          </cell>
          <cell r="X337">
            <v>3402</v>
          </cell>
          <cell r="Y337">
            <v>5957</v>
          </cell>
          <cell r="Z337">
            <v>17585</v>
          </cell>
          <cell r="AA337">
            <v>140603</v>
          </cell>
          <cell r="AB337">
            <v>5550448</v>
          </cell>
        </row>
        <row r="338">
          <cell r="B338" t="str">
            <v>ANTIOQUIA</v>
          </cell>
          <cell r="C338" t="str">
            <v>SAN JUAN DE URABA</v>
          </cell>
          <cell r="D338">
            <v>2006</v>
          </cell>
          <cell r="E338" t="str">
            <v>Actualizado</v>
          </cell>
          <cell r="F338">
            <v>3503</v>
          </cell>
          <cell r="G338">
            <v>3872</v>
          </cell>
          <cell r="H338">
            <v>26609.642899999999</v>
          </cell>
          <cell r="I338">
            <v>235860.53</v>
          </cell>
          <cell r="J338">
            <v>34380621.524000004</v>
          </cell>
          <cell r="K338">
            <v>34380.621524000002</v>
          </cell>
          <cell r="L338">
            <v>34380.621524000002</v>
          </cell>
          <cell r="M338">
            <v>9814622.1878389958</v>
          </cell>
          <cell r="N338">
            <v>2001</v>
          </cell>
          <cell r="O338" t="str">
            <v>Desactualizado</v>
          </cell>
          <cell r="P338">
            <v>1179</v>
          </cell>
          <cell r="Q338">
            <v>1226</v>
          </cell>
          <cell r="R338">
            <v>498606</v>
          </cell>
          <cell r="S338">
            <v>235860.53</v>
          </cell>
          <cell r="T338">
            <v>3916073.2390000001</v>
          </cell>
          <cell r="U338">
            <v>3916.0732389999998</v>
          </cell>
          <cell r="V338">
            <v>4888.7240902175772</v>
          </cell>
          <cell r="W338">
            <v>4146500.5006086319</v>
          </cell>
          <cell r="X338">
            <v>4682</v>
          </cell>
          <cell r="Y338">
            <v>5098</v>
          </cell>
          <cell r="Z338">
            <v>525215.64289999998</v>
          </cell>
          <cell r="AA338">
            <v>312343.53999999998</v>
          </cell>
          <cell r="AB338">
            <v>38296694.762999997</v>
          </cell>
        </row>
        <row r="339">
          <cell r="B339" t="str">
            <v>BOYACA</v>
          </cell>
          <cell r="C339" t="str">
            <v>GUICAN</v>
          </cell>
          <cell r="D339">
            <v>1994</v>
          </cell>
          <cell r="E339" t="str">
            <v>Desactualizado</v>
          </cell>
          <cell r="F339">
            <v>2884</v>
          </cell>
          <cell r="G339">
            <v>4437</v>
          </cell>
          <cell r="H339">
            <v>92374</v>
          </cell>
          <cell r="I339">
            <v>43224</v>
          </cell>
          <cell r="J339">
            <v>6185447</v>
          </cell>
          <cell r="K339">
            <v>6185.4470000000001</v>
          </cell>
          <cell r="L339">
            <v>19231.770972434537</v>
          </cell>
          <cell r="M339">
            <v>6668436.5369051788</v>
          </cell>
          <cell r="N339">
            <v>1994</v>
          </cell>
          <cell r="O339" t="str">
            <v>Desactualizado</v>
          </cell>
          <cell r="P339">
            <v>435</v>
          </cell>
          <cell r="Q339">
            <v>722</v>
          </cell>
          <cell r="R339">
            <v>19</v>
          </cell>
          <cell r="S339">
            <v>57159</v>
          </cell>
          <cell r="T339">
            <v>3515067</v>
          </cell>
          <cell r="U339">
            <v>3515.067</v>
          </cell>
          <cell r="V339">
            <v>10929.034473460455</v>
          </cell>
          <cell r="W339">
            <v>25124217.180368863</v>
          </cell>
          <cell r="X339">
            <v>3319</v>
          </cell>
          <cell r="Y339">
            <v>5159</v>
          </cell>
          <cell r="Z339">
            <v>92393</v>
          </cell>
          <cell r="AA339">
            <v>100383</v>
          </cell>
          <cell r="AB339">
            <v>9700515</v>
          </cell>
        </row>
        <row r="340">
          <cell r="B340" t="str">
            <v>MAGDALENA</v>
          </cell>
          <cell r="C340" t="str">
            <v>EL BANCO</v>
          </cell>
          <cell r="D340">
            <v>1996</v>
          </cell>
          <cell r="E340" t="str">
            <v>Desactualizado</v>
          </cell>
          <cell r="F340">
            <v>2247</v>
          </cell>
          <cell r="G340">
            <v>2580</v>
          </cell>
          <cell r="H340">
            <v>63848</v>
          </cell>
          <cell r="I340">
            <v>67841</v>
          </cell>
          <cell r="J340">
            <v>22394579</v>
          </cell>
          <cell r="K340">
            <v>22394.579000000002</v>
          </cell>
          <cell r="L340">
            <v>50129.270816771736</v>
          </cell>
          <cell r="M340">
            <v>22309421.81431764</v>
          </cell>
          <cell r="N340">
            <v>1995</v>
          </cell>
          <cell r="O340" t="str">
            <v>Desactualizado</v>
          </cell>
          <cell r="P340">
            <v>11280</v>
          </cell>
          <cell r="Q340">
            <v>13037</v>
          </cell>
          <cell r="R340">
            <v>1593</v>
          </cell>
          <cell r="S340">
            <v>661724</v>
          </cell>
          <cell r="T340">
            <v>40181703</v>
          </cell>
          <cell r="U340">
            <v>40181.703000000001</v>
          </cell>
          <cell r="V340">
            <v>105117.21442564599</v>
          </cell>
          <cell r="W340">
            <v>9318901.9880891833</v>
          </cell>
          <cell r="X340">
            <v>13527</v>
          </cell>
          <cell r="Y340">
            <v>15617</v>
          </cell>
          <cell r="Z340">
            <v>65441</v>
          </cell>
          <cell r="AA340">
            <v>729565</v>
          </cell>
          <cell r="AB340">
            <v>62576282</v>
          </cell>
        </row>
        <row r="341">
          <cell r="B341" t="str">
            <v>SUCRE</v>
          </cell>
          <cell r="C341" t="str">
            <v>SAN MARCOS</v>
          </cell>
          <cell r="D341">
            <v>1997</v>
          </cell>
          <cell r="E341" t="str">
            <v>Desactualizado</v>
          </cell>
          <cell r="F341">
            <v>2832</v>
          </cell>
          <cell r="G341">
            <v>3779</v>
          </cell>
          <cell r="H341">
            <v>88052</v>
          </cell>
          <cell r="I341">
            <v>152251</v>
          </cell>
          <cell r="J341">
            <v>47452111</v>
          </cell>
          <cell r="K341">
            <v>47452.110999999997</v>
          </cell>
          <cell r="L341">
            <v>90910.285341209208</v>
          </cell>
          <cell r="M341">
            <v>32101089.45664167</v>
          </cell>
          <cell r="N341">
            <v>1997</v>
          </cell>
          <cell r="O341" t="str">
            <v>Desactualizado</v>
          </cell>
          <cell r="P341">
            <v>7285</v>
          </cell>
          <cell r="Q341">
            <v>8178</v>
          </cell>
          <cell r="R341">
            <v>507</v>
          </cell>
          <cell r="S341">
            <v>425011</v>
          </cell>
          <cell r="T341">
            <v>34449125</v>
          </cell>
          <cell r="U341">
            <v>34449.125</v>
          </cell>
          <cell r="V341">
            <v>65998.745208721768</v>
          </cell>
          <cell r="W341">
            <v>9059539.4933042917</v>
          </cell>
          <cell r="X341">
            <v>10117</v>
          </cell>
          <cell r="Y341">
            <v>11957</v>
          </cell>
          <cell r="Z341">
            <v>88559</v>
          </cell>
          <cell r="AA341">
            <v>577262</v>
          </cell>
          <cell r="AB341">
            <v>81901237</v>
          </cell>
        </row>
        <row r="342">
          <cell r="B342" t="str">
            <v>NARINO</v>
          </cell>
          <cell r="C342" t="str">
            <v>SAN PABLO</v>
          </cell>
          <cell r="D342">
            <v>1998</v>
          </cell>
          <cell r="E342" t="str">
            <v>Desactualizado</v>
          </cell>
          <cell r="F342">
            <v>4191</v>
          </cell>
          <cell r="G342">
            <v>5197</v>
          </cell>
          <cell r="H342">
            <v>10979</v>
          </cell>
          <cell r="I342">
            <v>155432</v>
          </cell>
          <cell r="J342">
            <v>7470362</v>
          </cell>
          <cell r="K342">
            <v>7470.3620000000001</v>
          </cell>
          <cell r="L342">
            <v>12469.792456019157</v>
          </cell>
          <cell r="M342">
            <v>2975374.0052539147</v>
          </cell>
          <cell r="N342">
            <v>2005</v>
          </cell>
          <cell r="O342" t="str">
            <v>Actualizado</v>
          </cell>
          <cell r="P342">
            <v>1213</v>
          </cell>
          <cell r="Q342">
            <v>1625</v>
          </cell>
          <cell r="R342">
            <v>36</v>
          </cell>
          <cell r="S342">
            <v>129649</v>
          </cell>
          <cell r="T342">
            <v>10519723</v>
          </cell>
          <cell r="U342">
            <v>10519.723</v>
          </cell>
          <cell r="V342">
            <v>10519.723</v>
          </cell>
          <cell r="W342">
            <v>8672483.9241549876</v>
          </cell>
          <cell r="X342">
            <v>5404</v>
          </cell>
          <cell r="Y342">
            <v>6822</v>
          </cell>
          <cell r="Z342">
            <v>11016</v>
          </cell>
          <cell r="AA342">
            <v>285081</v>
          </cell>
          <cell r="AB342">
            <v>17990086</v>
          </cell>
        </row>
        <row r="343">
          <cell r="B343" t="str">
            <v>BOYACA</v>
          </cell>
          <cell r="C343" t="str">
            <v>EL ESPINO</v>
          </cell>
          <cell r="D343">
            <v>1994</v>
          </cell>
          <cell r="E343" t="str">
            <v>Desactualizado</v>
          </cell>
          <cell r="F343">
            <v>2666</v>
          </cell>
          <cell r="G343">
            <v>4145</v>
          </cell>
          <cell r="H343">
            <v>7017</v>
          </cell>
          <cell r="I343">
            <v>35273</v>
          </cell>
          <cell r="J343">
            <v>8393492</v>
          </cell>
          <cell r="K343">
            <v>8393.4920000000002</v>
          </cell>
          <cell r="L343">
            <v>26097.01704710452</v>
          </cell>
          <cell r="M343">
            <v>9788828.5998141486</v>
          </cell>
          <cell r="N343">
            <v>1994</v>
          </cell>
          <cell r="O343" t="str">
            <v>Desactualizado</v>
          </cell>
          <cell r="P343">
            <v>541</v>
          </cell>
          <cell r="Q343">
            <v>856</v>
          </cell>
          <cell r="R343">
            <v>24</v>
          </cell>
          <cell r="S343">
            <v>49880</v>
          </cell>
          <cell r="T343">
            <v>3089336</v>
          </cell>
          <cell r="U343">
            <v>3089.3359999999998</v>
          </cell>
          <cell r="V343">
            <v>9605.3530826304086</v>
          </cell>
          <cell r="W343">
            <v>17754811.612995211</v>
          </cell>
          <cell r="X343">
            <v>3207</v>
          </cell>
          <cell r="Y343">
            <v>5001</v>
          </cell>
          <cell r="Z343">
            <v>7041</v>
          </cell>
          <cell r="AA343">
            <v>85153</v>
          </cell>
          <cell r="AB343">
            <v>11482828</v>
          </cell>
        </row>
        <row r="344">
          <cell r="B344" t="str">
            <v>HUILA</v>
          </cell>
          <cell r="C344" t="str">
            <v>OPORAPA</v>
          </cell>
          <cell r="D344">
            <v>2000</v>
          </cell>
          <cell r="E344" t="str">
            <v>Desactualizado</v>
          </cell>
          <cell r="F344">
            <v>2671</v>
          </cell>
          <cell r="G344">
            <v>2962</v>
          </cell>
          <cell r="H344">
            <v>17160</v>
          </cell>
          <cell r="I344">
            <v>77660</v>
          </cell>
          <cell r="J344">
            <v>7467237</v>
          </cell>
          <cell r="K344">
            <v>7467.2370000000001</v>
          </cell>
          <cell r="L344">
            <v>9871.6411913225511</v>
          </cell>
          <cell r="M344">
            <v>3695859.6747744484</v>
          </cell>
          <cell r="N344">
            <v>2000</v>
          </cell>
          <cell r="O344" t="str">
            <v>Desactualizado</v>
          </cell>
          <cell r="P344">
            <v>559</v>
          </cell>
          <cell r="Q344">
            <v>606</v>
          </cell>
          <cell r="R344">
            <v>60</v>
          </cell>
          <cell r="S344">
            <v>49691</v>
          </cell>
          <cell r="T344">
            <v>2798054</v>
          </cell>
          <cell r="U344">
            <v>2798.0540000000001</v>
          </cell>
          <cell r="V344">
            <v>3699.0101053367971</v>
          </cell>
          <cell r="W344">
            <v>6617191.6016758448</v>
          </cell>
          <cell r="X344">
            <v>3230</v>
          </cell>
          <cell r="Y344">
            <v>3568</v>
          </cell>
          <cell r="Z344">
            <v>17220</v>
          </cell>
          <cell r="AA344">
            <v>127351</v>
          </cell>
          <cell r="AB344">
            <v>10265291</v>
          </cell>
        </row>
        <row r="345">
          <cell r="B345" t="str">
            <v>VALLE</v>
          </cell>
          <cell r="C345" t="str">
            <v>BUGA</v>
          </cell>
          <cell r="D345">
            <v>1992</v>
          </cell>
          <cell r="E345" t="str">
            <v>Desactualizado</v>
          </cell>
          <cell r="F345">
            <v>4076</v>
          </cell>
          <cell r="G345">
            <v>6180</v>
          </cell>
          <cell r="H345">
            <v>74205</v>
          </cell>
          <cell r="I345">
            <v>510650</v>
          </cell>
          <cell r="J345">
            <v>89216019</v>
          </cell>
          <cell r="K345">
            <v>89216.019</v>
          </cell>
          <cell r="L345">
            <v>430348.444136996</v>
          </cell>
          <cell r="M345">
            <v>105581070.69111775</v>
          </cell>
          <cell r="N345">
            <v>1992</v>
          </cell>
          <cell r="O345" t="str">
            <v>Desactualizado</v>
          </cell>
          <cell r="P345">
            <v>27175</v>
          </cell>
          <cell r="Q345">
            <v>39716</v>
          </cell>
          <cell r="R345">
            <v>877</v>
          </cell>
          <cell r="S345">
            <v>2916887</v>
          </cell>
          <cell r="T345">
            <v>533289939</v>
          </cell>
          <cell r="U345">
            <v>533289.93900000001</v>
          </cell>
          <cell r="V345">
            <v>2572413.5429374347</v>
          </cell>
          <cell r="W345">
            <v>94661031.938820034</v>
          </cell>
          <cell r="X345">
            <v>31251</v>
          </cell>
          <cell r="Y345">
            <v>45896</v>
          </cell>
          <cell r="Z345">
            <v>75083</v>
          </cell>
          <cell r="AA345">
            <v>3427537</v>
          </cell>
          <cell r="AB345">
            <v>622505958</v>
          </cell>
        </row>
        <row r="346">
          <cell r="B346" t="str">
            <v>BOYACA</v>
          </cell>
          <cell r="C346" t="str">
            <v>PISVA</v>
          </cell>
          <cell r="D346">
            <v>1994</v>
          </cell>
          <cell r="E346" t="str">
            <v>Desactualizado</v>
          </cell>
          <cell r="F346">
            <v>1224</v>
          </cell>
          <cell r="G346">
            <v>1392</v>
          </cell>
          <cell r="H346">
            <v>45752</v>
          </cell>
          <cell r="I346">
            <v>10845</v>
          </cell>
          <cell r="J346">
            <v>1581003</v>
          </cell>
          <cell r="K346">
            <v>1581.0029999999999</v>
          </cell>
          <cell r="L346">
            <v>4915.6492008955729</v>
          </cell>
          <cell r="M346">
            <v>4016053.2687055334</v>
          </cell>
          <cell r="N346">
            <v>1994</v>
          </cell>
          <cell r="O346" t="str">
            <v>Desactualizado</v>
          </cell>
          <cell r="P346">
            <v>63</v>
          </cell>
          <cell r="Q346">
            <v>77</v>
          </cell>
          <cell r="R346">
            <v>8</v>
          </cell>
          <cell r="S346">
            <v>5764</v>
          </cell>
          <cell r="T346">
            <v>108874</v>
          </cell>
          <cell r="U346">
            <v>108.874</v>
          </cell>
          <cell r="V346">
            <v>338.51067398246846</v>
          </cell>
          <cell r="W346">
            <v>5373185.301309024</v>
          </cell>
          <cell r="X346">
            <v>1287</v>
          </cell>
          <cell r="Y346">
            <v>1469</v>
          </cell>
          <cell r="Z346">
            <v>45760</v>
          </cell>
          <cell r="AA346">
            <v>16609</v>
          </cell>
          <cell r="AB346">
            <v>1689878</v>
          </cell>
        </row>
        <row r="347">
          <cell r="B347" t="str">
            <v>CASANARE</v>
          </cell>
          <cell r="C347" t="str">
            <v>NUNCHIA</v>
          </cell>
          <cell r="D347">
            <v>1995</v>
          </cell>
          <cell r="E347" t="str">
            <v>Desactualizado</v>
          </cell>
          <cell r="F347">
            <v>1565</v>
          </cell>
          <cell r="G347">
            <v>1875</v>
          </cell>
          <cell r="H347">
            <v>114993</v>
          </cell>
          <cell r="I347">
            <v>33161</v>
          </cell>
          <cell r="J347">
            <v>19591930</v>
          </cell>
          <cell r="K347">
            <v>19591.93</v>
          </cell>
          <cell r="L347">
            <v>51253.405233278594</v>
          </cell>
          <cell r="M347">
            <v>32749779.701775461</v>
          </cell>
          <cell r="N347">
            <v>1998</v>
          </cell>
          <cell r="O347" t="str">
            <v>Desactualizado</v>
          </cell>
          <cell r="P347">
            <v>334</v>
          </cell>
          <cell r="Q347">
            <v>375</v>
          </cell>
          <cell r="R347">
            <v>30</v>
          </cell>
          <cell r="S347">
            <v>29384</v>
          </cell>
          <cell r="T347">
            <v>1505006</v>
          </cell>
          <cell r="U347">
            <v>1505.0060000000001</v>
          </cell>
          <cell r="V347">
            <v>2512.2092430144039</v>
          </cell>
          <cell r="W347">
            <v>7521584.5599233648</v>
          </cell>
          <cell r="X347">
            <v>1899</v>
          </cell>
          <cell r="Y347">
            <v>2250</v>
          </cell>
          <cell r="Z347">
            <v>115023</v>
          </cell>
          <cell r="AA347">
            <v>62545</v>
          </cell>
          <cell r="AB347">
            <v>21096936</v>
          </cell>
        </row>
        <row r="348">
          <cell r="B348" t="str">
            <v>BOLIVAR</v>
          </cell>
          <cell r="C348" t="str">
            <v>MAGANGUE</v>
          </cell>
          <cell r="D348">
            <v>1996</v>
          </cell>
          <cell r="E348" t="str">
            <v>Desactualizado</v>
          </cell>
          <cell r="F348">
            <v>2968</v>
          </cell>
          <cell r="G348">
            <v>3658</v>
          </cell>
          <cell r="H348">
            <v>91766</v>
          </cell>
          <cell r="I348">
            <v>59767</v>
          </cell>
          <cell r="J348">
            <v>54110223</v>
          </cell>
          <cell r="K348">
            <v>54110.222999999998</v>
          </cell>
          <cell r="L348">
            <v>121123.33179931226</v>
          </cell>
          <cell r="M348">
            <v>40809747.910819493</v>
          </cell>
          <cell r="N348">
            <v>1997</v>
          </cell>
          <cell r="O348" t="str">
            <v>Desactualizado</v>
          </cell>
          <cell r="P348">
            <v>25435</v>
          </cell>
          <cell r="Q348">
            <v>28999</v>
          </cell>
          <cell r="R348">
            <v>4082</v>
          </cell>
          <cell r="S348">
            <v>1339211</v>
          </cell>
          <cell r="T348">
            <v>134084492</v>
          </cell>
          <cell r="U348">
            <v>134084.492</v>
          </cell>
          <cell r="V348">
            <v>256883.39613702503</v>
          </cell>
          <cell r="W348">
            <v>10099602.757500492</v>
          </cell>
          <cell r="X348">
            <v>28403</v>
          </cell>
          <cell r="Y348">
            <v>32657</v>
          </cell>
          <cell r="Z348">
            <v>95849</v>
          </cell>
          <cell r="AA348">
            <v>1398978</v>
          </cell>
          <cell r="AB348">
            <v>188194715</v>
          </cell>
        </row>
        <row r="349">
          <cell r="B349" t="str">
            <v>ANTIOQUIA</v>
          </cell>
          <cell r="C349" t="str">
            <v>SOPETRAN</v>
          </cell>
          <cell r="D349">
            <v>2006</v>
          </cell>
          <cell r="E349" t="str">
            <v>Actualizado</v>
          </cell>
          <cell r="F349">
            <v>4384</v>
          </cell>
          <cell r="G349">
            <v>6864</v>
          </cell>
          <cell r="H349">
            <v>20545.0969</v>
          </cell>
          <cell r="I349">
            <v>296673.51</v>
          </cell>
          <cell r="J349">
            <v>74822611.734999999</v>
          </cell>
          <cell r="K349">
            <v>74822.611734999999</v>
          </cell>
          <cell r="L349">
            <v>74822.611734999999</v>
          </cell>
          <cell r="M349">
            <v>17067201.581888687</v>
          </cell>
          <cell r="N349">
            <v>2006</v>
          </cell>
          <cell r="O349" t="str">
            <v>Actualizado</v>
          </cell>
          <cell r="P349">
            <v>2411</v>
          </cell>
          <cell r="Q349">
            <v>3521</v>
          </cell>
          <cell r="R349">
            <v>3464495</v>
          </cell>
          <cell r="S349">
            <v>296673.51</v>
          </cell>
          <cell r="T349">
            <v>17067067.835000001</v>
          </cell>
          <cell r="U349">
            <v>17067.067835000002</v>
          </cell>
          <cell r="V349">
            <v>17067.067835000002</v>
          </cell>
          <cell r="W349">
            <v>7078833.6105350489</v>
          </cell>
          <cell r="X349">
            <v>6795</v>
          </cell>
          <cell r="Y349">
            <v>10385</v>
          </cell>
          <cell r="Z349">
            <v>3485040.0968999998</v>
          </cell>
          <cell r="AA349">
            <v>522005.64</v>
          </cell>
          <cell r="AB349">
            <v>91889679.570000008</v>
          </cell>
        </row>
        <row r="350">
          <cell r="B350" t="str">
            <v>BOYACA</v>
          </cell>
          <cell r="C350" t="str">
            <v>FIRAVITOBA</v>
          </cell>
          <cell r="D350">
            <v>1999</v>
          </cell>
          <cell r="E350" t="str">
            <v>Desactualizado</v>
          </cell>
          <cell r="F350">
            <v>7541</v>
          </cell>
          <cell r="G350">
            <v>11736</v>
          </cell>
          <cell r="H350">
            <v>10811</v>
          </cell>
          <cell r="I350">
            <v>96893</v>
          </cell>
          <cell r="J350">
            <v>49827896</v>
          </cell>
          <cell r="K350">
            <v>49827.896000000001</v>
          </cell>
          <cell r="L350">
            <v>73852.170489592143</v>
          </cell>
          <cell r="M350">
            <v>9793418.7096661124</v>
          </cell>
          <cell r="N350">
            <v>1999</v>
          </cell>
          <cell r="O350" t="str">
            <v>Desactualizado</v>
          </cell>
          <cell r="P350">
            <v>903</v>
          </cell>
          <cell r="Q350">
            <v>1454</v>
          </cell>
          <cell r="R350">
            <v>56</v>
          </cell>
          <cell r="S350">
            <v>76839</v>
          </cell>
          <cell r="T350">
            <v>11618368</v>
          </cell>
          <cell r="U350">
            <v>11618.368</v>
          </cell>
          <cell r="V350">
            <v>17220.106872399781</v>
          </cell>
          <cell r="W350">
            <v>19069885.794462658</v>
          </cell>
          <cell r="X350">
            <v>8444</v>
          </cell>
          <cell r="Y350">
            <v>13190</v>
          </cell>
          <cell r="Z350">
            <v>10868</v>
          </cell>
          <cell r="AA350">
            <v>173732</v>
          </cell>
          <cell r="AB350">
            <v>61446264</v>
          </cell>
        </row>
        <row r="351">
          <cell r="B351" t="str">
            <v>META</v>
          </cell>
          <cell r="C351" t="str">
            <v>PUERTO GAITAN</v>
          </cell>
          <cell r="D351">
            <v>1994</v>
          </cell>
          <cell r="E351" t="str">
            <v>Desactualizado</v>
          </cell>
          <cell r="F351">
            <v>1185</v>
          </cell>
          <cell r="G351">
            <v>1450</v>
          </cell>
          <cell r="H351">
            <v>1730853</v>
          </cell>
          <cell r="I351">
            <v>93039</v>
          </cell>
          <cell r="J351">
            <v>41455698</v>
          </cell>
          <cell r="K351">
            <v>41455.697999999997</v>
          </cell>
          <cell r="L351">
            <v>128893.91654934759</v>
          </cell>
          <cell r="M351">
            <v>108771237.59438616</v>
          </cell>
          <cell r="N351">
            <v>1994</v>
          </cell>
          <cell r="O351" t="str">
            <v>Desactualizado</v>
          </cell>
          <cell r="P351">
            <v>2452</v>
          </cell>
          <cell r="Q351">
            <v>2719</v>
          </cell>
          <cell r="R351">
            <v>1272</v>
          </cell>
          <cell r="S351">
            <v>111687</v>
          </cell>
          <cell r="T351">
            <v>9089410</v>
          </cell>
          <cell r="U351">
            <v>9089.41</v>
          </cell>
          <cell r="V351">
            <v>28260.76294802238</v>
          </cell>
          <cell r="W351">
            <v>11525596.63459314</v>
          </cell>
          <cell r="X351">
            <v>3637</v>
          </cell>
          <cell r="Y351">
            <v>4169</v>
          </cell>
          <cell r="Z351">
            <v>1732126</v>
          </cell>
          <cell r="AA351">
            <v>204726</v>
          </cell>
          <cell r="AB351">
            <v>50545109</v>
          </cell>
        </row>
        <row r="352">
          <cell r="B352" t="str">
            <v>BOYACA</v>
          </cell>
          <cell r="C352" t="str">
            <v>CHIVOR</v>
          </cell>
          <cell r="D352">
            <v>2006</v>
          </cell>
          <cell r="E352" t="str">
            <v>Actualizado</v>
          </cell>
          <cell r="F352">
            <v>1250</v>
          </cell>
          <cell r="G352">
            <v>1832</v>
          </cell>
          <cell r="H352">
            <v>10284</v>
          </cell>
          <cell r="I352">
            <v>21660</v>
          </cell>
          <cell r="J352">
            <v>6724977</v>
          </cell>
          <cell r="K352">
            <v>6724.9769999999999</v>
          </cell>
          <cell r="L352">
            <v>6724.9769999999999</v>
          </cell>
          <cell r="M352">
            <v>5379981.5999999996</v>
          </cell>
          <cell r="N352">
            <v>2006</v>
          </cell>
          <cell r="O352" t="str">
            <v>Actualizado</v>
          </cell>
          <cell r="P352">
            <v>219</v>
          </cell>
          <cell r="Q352">
            <v>311</v>
          </cell>
          <cell r="R352">
            <v>17</v>
          </cell>
          <cell r="S352">
            <v>22729</v>
          </cell>
          <cell r="T352">
            <v>3610472</v>
          </cell>
          <cell r="U352">
            <v>3610.4720000000002</v>
          </cell>
          <cell r="V352">
            <v>3610.4720000000002</v>
          </cell>
          <cell r="W352">
            <v>16486173.515981736</v>
          </cell>
          <cell r="X352">
            <v>1469</v>
          </cell>
          <cell r="Y352">
            <v>2143</v>
          </cell>
          <cell r="Z352">
            <v>10302</v>
          </cell>
          <cell r="AA352">
            <v>44389</v>
          </cell>
          <cell r="AB352">
            <v>10335449</v>
          </cell>
        </row>
        <row r="353">
          <cell r="B353" t="str">
            <v>NARINO</v>
          </cell>
          <cell r="C353" t="str">
            <v>LA UNION</v>
          </cell>
          <cell r="D353">
            <v>1998</v>
          </cell>
          <cell r="E353" t="str">
            <v>Desactualizado</v>
          </cell>
          <cell r="F353">
            <v>5258</v>
          </cell>
          <cell r="G353">
            <v>6721</v>
          </cell>
          <cell r="H353">
            <v>15218</v>
          </cell>
          <cell r="I353">
            <v>246911</v>
          </cell>
          <cell r="J353">
            <v>13116941</v>
          </cell>
          <cell r="K353">
            <v>13116.941000000001</v>
          </cell>
          <cell r="L353">
            <v>21895.261826381156</v>
          </cell>
          <cell r="M353">
            <v>4164180.6440435825</v>
          </cell>
          <cell r="N353">
            <v>2006</v>
          </cell>
          <cell r="O353" t="str">
            <v>Actualizado</v>
          </cell>
          <cell r="P353">
            <v>2328</v>
          </cell>
          <cell r="Q353">
            <v>3022</v>
          </cell>
          <cell r="R353">
            <v>84</v>
          </cell>
          <cell r="S353">
            <v>259542</v>
          </cell>
          <cell r="T353">
            <v>55734920</v>
          </cell>
          <cell r="U353">
            <v>55734.92</v>
          </cell>
          <cell r="V353">
            <v>55734.92</v>
          </cell>
          <cell r="W353">
            <v>23941116.838487972</v>
          </cell>
          <cell r="X353">
            <v>7586</v>
          </cell>
          <cell r="Y353">
            <v>9743</v>
          </cell>
          <cell r="Z353">
            <v>15302</v>
          </cell>
          <cell r="AA353">
            <v>506453</v>
          </cell>
          <cell r="AB353">
            <v>68851861</v>
          </cell>
        </row>
        <row r="354">
          <cell r="B354" t="str">
            <v>BOYACA</v>
          </cell>
          <cell r="C354" t="str">
            <v>BOAVITA</v>
          </cell>
          <cell r="D354">
            <v>1996</v>
          </cell>
          <cell r="E354" t="str">
            <v>Desactualizado</v>
          </cell>
          <cell r="F354">
            <v>4442</v>
          </cell>
          <cell r="G354">
            <v>6679</v>
          </cell>
          <cell r="H354">
            <v>14318</v>
          </cell>
          <cell r="I354">
            <v>103195</v>
          </cell>
          <cell r="J354">
            <v>9841977</v>
          </cell>
          <cell r="K354">
            <v>9841.9770000000008</v>
          </cell>
          <cell r="L354">
            <v>22030.828550312941</v>
          </cell>
          <cell r="M354">
            <v>4959664.2391519453</v>
          </cell>
          <cell r="N354">
            <v>2003</v>
          </cell>
          <cell r="O354" t="str">
            <v>Actualizado</v>
          </cell>
          <cell r="P354">
            <v>843</v>
          </cell>
          <cell r="Q354">
            <v>1228</v>
          </cell>
          <cell r="R354">
            <v>43</v>
          </cell>
          <cell r="S354">
            <v>106321</v>
          </cell>
          <cell r="T354">
            <v>9308946</v>
          </cell>
          <cell r="U354">
            <v>9308.9459999999999</v>
          </cell>
          <cell r="V354">
            <v>10351.018339967663</v>
          </cell>
          <cell r="W354">
            <v>12278788.066391058</v>
          </cell>
          <cell r="X354">
            <v>5285</v>
          </cell>
          <cell r="Y354">
            <v>7907</v>
          </cell>
          <cell r="Z354">
            <v>14361</v>
          </cell>
          <cell r="AA354">
            <v>209516</v>
          </cell>
          <cell r="AB354">
            <v>19150923</v>
          </cell>
        </row>
        <row r="355">
          <cell r="B355" t="str">
            <v>BOYACA</v>
          </cell>
          <cell r="C355" t="str">
            <v>SATIVANORTE</v>
          </cell>
          <cell r="D355">
            <v>1994</v>
          </cell>
          <cell r="E355" t="str">
            <v>Desactualizado</v>
          </cell>
          <cell r="F355">
            <v>3620</v>
          </cell>
          <cell r="G355">
            <v>6054</v>
          </cell>
          <cell r="H355">
            <v>16329</v>
          </cell>
          <cell r="I355">
            <v>32544</v>
          </cell>
          <cell r="J355">
            <v>2691322</v>
          </cell>
          <cell r="K355">
            <v>2691.3220000000001</v>
          </cell>
          <cell r="L355">
            <v>8367.8492948164403</v>
          </cell>
          <cell r="M355">
            <v>2311560.5786785749</v>
          </cell>
          <cell r="N355">
            <v>1994</v>
          </cell>
          <cell r="O355" t="str">
            <v>Desactualizado</v>
          </cell>
          <cell r="P355">
            <v>389</v>
          </cell>
          <cell r="Q355">
            <v>576</v>
          </cell>
          <cell r="R355">
            <v>15</v>
          </cell>
          <cell r="S355">
            <v>40087</v>
          </cell>
          <cell r="T355">
            <v>1345219</v>
          </cell>
          <cell r="U355">
            <v>1345.2190000000001</v>
          </cell>
          <cell r="V355">
            <v>4182.550382497403</v>
          </cell>
          <cell r="W355">
            <v>10752057.538553735</v>
          </cell>
          <cell r="X355">
            <v>4009</v>
          </cell>
          <cell r="Y355">
            <v>6630</v>
          </cell>
          <cell r="Z355">
            <v>16345</v>
          </cell>
          <cell r="AA355">
            <v>72631</v>
          </cell>
          <cell r="AB355">
            <v>4036541</v>
          </cell>
        </row>
        <row r="356">
          <cell r="B356" t="str">
            <v>META</v>
          </cell>
          <cell r="C356" t="str">
            <v>MAPIRIPAN</v>
          </cell>
          <cell r="D356">
            <v>1994</v>
          </cell>
          <cell r="E356" t="str">
            <v>Desactualizado</v>
          </cell>
          <cell r="F356">
            <v>818</v>
          </cell>
          <cell r="G356">
            <v>985</v>
          </cell>
          <cell r="H356">
            <v>634534</v>
          </cell>
          <cell r="I356">
            <v>32698</v>
          </cell>
          <cell r="J356">
            <v>3788755</v>
          </cell>
          <cell r="K356">
            <v>3788.7550000000001</v>
          </cell>
          <cell r="L356">
            <v>11779.984280952729</v>
          </cell>
          <cell r="M356">
            <v>14400958.778670818</v>
          </cell>
          <cell r="N356">
            <v>2006</v>
          </cell>
          <cell r="O356" t="str">
            <v>Actualizado</v>
          </cell>
          <cell r="P356">
            <v>1485</v>
          </cell>
          <cell r="Q356">
            <v>1516</v>
          </cell>
          <cell r="R356">
            <v>45</v>
          </cell>
          <cell r="S356">
            <v>63907</v>
          </cell>
          <cell r="T356">
            <v>2606109</v>
          </cell>
          <cell r="U356">
            <v>2606.1089999999999</v>
          </cell>
          <cell r="V356">
            <v>2606.1089999999999</v>
          </cell>
          <cell r="W356">
            <v>1754955.5555555555</v>
          </cell>
          <cell r="X356">
            <v>2303</v>
          </cell>
          <cell r="Y356">
            <v>2501</v>
          </cell>
          <cell r="Z356">
            <v>634579</v>
          </cell>
          <cell r="AA356">
            <v>96605</v>
          </cell>
          <cell r="AB356">
            <v>6394865</v>
          </cell>
        </row>
        <row r="357">
          <cell r="B357" t="str">
            <v>NARINO</v>
          </cell>
          <cell r="C357" t="str">
            <v>ALDANA</v>
          </cell>
          <cell r="D357">
            <v>1998</v>
          </cell>
          <cell r="E357" t="str">
            <v>Desactualizado</v>
          </cell>
          <cell r="F357">
            <v>2521</v>
          </cell>
          <cell r="G357">
            <v>3520</v>
          </cell>
          <cell r="H357">
            <v>4994</v>
          </cell>
          <cell r="I357">
            <v>116423</v>
          </cell>
          <cell r="J357">
            <v>11001179</v>
          </cell>
          <cell r="K357">
            <v>11001.179</v>
          </cell>
          <cell r="L357">
            <v>18363.557067450864</v>
          </cell>
          <cell r="M357">
            <v>7284235.2508730115</v>
          </cell>
          <cell r="N357">
            <v>2004</v>
          </cell>
          <cell r="O357" t="str">
            <v>Actualizado</v>
          </cell>
          <cell r="P357">
            <v>397</v>
          </cell>
          <cell r="Q357">
            <v>557</v>
          </cell>
          <cell r="R357">
            <v>26</v>
          </cell>
          <cell r="S357">
            <v>42360</v>
          </cell>
          <cell r="T357">
            <v>3324723</v>
          </cell>
          <cell r="U357">
            <v>3324.723</v>
          </cell>
          <cell r="V357">
            <v>3490.9591499816984</v>
          </cell>
          <cell r="W357">
            <v>8793347.9848405495</v>
          </cell>
          <cell r="X357">
            <v>2918</v>
          </cell>
          <cell r="Y357">
            <v>4077</v>
          </cell>
          <cell r="Z357">
            <v>5021</v>
          </cell>
          <cell r="AA357">
            <v>158783</v>
          </cell>
          <cell r="AB357">
            <v>14325902</v>
          </cell>
        </row>
        <row r="358">
          <cell r="B358" t="str">
            <v>BOYACA</v>
          </cell>
          <cell r="C358" t="str">
            <v>MACANAL</v>
          </cell>
          <cell r="D358">
            <v>1994</v>
          </cell>
          <cell r="E358" t="str">
            <v>Desactualizado</v>
          </cell>
          <cell r="F358">
            <v>4528</v>
          </cell>
          <cell r="G358">
            <v>6340</v>
          </cell>
          <cell r="H358">
            <v>20245</v>
          </cell>
          <cell r="I358">
            <v>39504</v>
          </cell>
          <cell r="J358">
            <v>8294233</v>
          </cell>
          <cell r="K358">
            <v>8294.2330000000002</v>
          </cell>
          <cell r="L358">
            <v>25788.401298727258</v>
          </cell>
          <cell r="M358">
            <v>5695318.3080228036</v>
          </cell>
          <cell r="N358">
            <v>1994</v>
          </cell>
          <cell r="O358" t="str">
            <v>Desactualizado</v>
          </cell>
          <cell r="P358">
            <v>383</v>
          </cell>
          <cell r="Q358">
            <v>554</v>
          </cell>
          <cell r="R358">
            <v>13</v>
          </cell>
          <cell r="S358">
            <v>32291</v>
          </cell>
          <cell r="T358">
            <v>1595785</v>
          </cell>
          <cell r="U358">
            <v>1595.7850000000001</v>
          </cell>
          <cell r="V358">
            <v>4961.6093454921602</v>
          </cell>
          <cell r="W358">
            <v>12954593.591363342</v>
          </cell>
          <cell r="X358">
            <v>4911</v>
          </cell>
          <cell r="Y358">
            <v>6894</v>
          </cell>
          <cell r="Z358">
            <v>20259</v>
          </cell>
          <cell r="AA358">
            <v>71795</v>
          </cell>
          <cell r="AB358">
            <v>9890019</v>
          </cell>
        </row>
        <row r="359">
          <cell r="B359" t="str">
            <v>NARINO</v>
          </cell>
          <cell r="C359" t="str">
            <v>CUASPUD</v>
          </cell>
          <cell r="D359">
            <v>1998</v>
          </cell>
          <cell r="E359" t="str">
            <v>Desactualizado</v>
          </cell>
          <cell r="F359">
            <v>2446</v>
          </cell>
          <cell r="G359">
            <v>3264</v>
          </cell>
          <cell r="H359">
            <v>5467</v>
          </cell>
          <cell r="I359">
            <v>90390</v>
          </cell>
          <cell r="J359">
            <v>9317307</v>
          </cell>
          <cell r="K359">
            <v>9317.3070000000007</v>
          </cell>
          <cell r="L359">
            <v>15552.778371250884</v>
          </cell>
          <cell r="M359">
            <v>6358453.9539046958</v>
          </cell>
          <cell r="N359">
            <v>1998</v>
          </cell>
          <cell r="O359" t="str">
            <v>Desactualizado</v>
          </cell>
          <cell r="P359">
            <v>621</v>
          </cell>
          <cell r="Q359">
            <v>769</v>
          </cell>
          <cell r="R359">
            <v>67</v>
          </cell>
          <cell r="S359">
            <v>48660</v>
          </cell>
          <cell r="T359">
            <v>3515513</v>
          </cell>
          <cell r="U359">
            <v>3515.5129999999999</v>
          </cell>
          <cell r="V359">
            <v>5868.2186333724221</v>
          </cell>
          <cell r="W359">
            <v>9449627.428941099</v>
          </cell>
          <cell r="X359">
            <v>3067</v>
          </cell>
          <cell r="Y359">
            <v>4033</v>
          </cell>
          <cell r="Z359">
            <v>5534</v>
          </cell>
          <cell r="AA359">
            <v>139050</v>
          </cell>
          <cell r="AB359">
            <v>12832820</v>
          </cell>
        </row>
        <row r="360">
          <cell r="B360" t="str">
            <v>META</v>
          </cell>
          <cell r="C360" t="str">
            <v>PUERTO CONCORDIA</v>
          </cell>
          <cell r="D360">
            <v>1993</v>
          </cell>
          <cell r="E360" t="str">
            <v>Desactualizado</v>
          </cell>
          <cell r="F360">
            <v>1007</v>
          </cell>
          <cell r="G360">
            <v>1164</v>
          </cell>
          <cell r="H360">
            <v>107047</v>
          </cell>
          <cell r="I360">
            <v>32748</v>
          </cell>
          <cell r="J360">
            <v>6063998</v>
          </cell>
          <cell r="K360">
            <v>6063.9979999999996</v>
          </cell>
          <cell r="L360">
            <v>23534.792788087198</v>
          </cell>
          <cell r="M360">
            <v>23371194.427097514</v>
          </cell>
          <cell r="N360">
            <v>1996</v>
          </cell>
          <cell r="O360" t="str">
            <v>Desactualizado</v>
          </cell>
          <cell r="P360">
            <v>670</v>
          </cell>
          <cell r="Q360">
            <v>696</v>
          </cell>
          <cell r="R360">
            <v>106</v>
          </cell>
          <cell r="S360">
            <v>51747</v>
          </cell>
          <cell r="T360">
            <v>2818029</v>
          </cell>
          <cell r="U360">
            <v>2818.029</v>
          </cell>
          <cell r="V360">
            <v>6308.0328016220546</v>
          </cell>
          <cell r="W360">
            <v>9414974.3307791874</v>
          </cell>
          <cell r="X360">
            <v>1677</v>
          </cell>
          <cell r="Y360">
            <v>1860</v>
          </cell>
          <cell r="Z360">
            <v>107154</v>
          </cell>
          <cell r="AA360">
            <v>84495</v>
          </cell>
          <cell r="AB360">
            <v>8882028</v>
          </cell>
        </row>
        <row r="361">
          <cell r="B361" t="str">
            <v>MAGDALENA</v>
          </cell>
          <cell r="C361" t="str">
            <v>SANTA ANA</v>
          </cell>
          <cell r="D361">
            <v>1998</v>
          </cell>
          <cell r="E361" t="str">
            <v>Desactualizado</v>
          </cell>
          <cell r="F361">
            <v>2056</v>
          </cell>
          <cell r="G361">
            <v>2610</v>
          </cell>
          <cell r="H361">
            <v>113641</v>
          </cell>
          <cell r="I361">
            <v>98209</v>
          </cell>
          <cell r="J361">
            <v>54051563</v>
          </cell>
          <cell r="K361">
            <v>54051.563000000002</v>
          </cell>
          <cell r="L361">
            <v>90224.780610825052</v>
          </cell>
          <cell r="M361">
            <v>43883648.157016076</v>
          </cell>
          <cell r="N361">
            <v>1996</v>
          </cell>
          <cell r="O361" t="str">
            <v>Desactualizado</v>
          </cell>
          <cell r="P361">
            <v>3207</v>
          </cell>
          <cell r="Q361">
            <v>3803</v>
          </cell>
          <cell r="R361">
            <v>228</v>
          </cell>
          <cell r="S361">
            <v>170343</v>
          </cell>
          <cell r="T361">
            <v>13178754</v>
          </cell>
          <cell r="U361">
            <v>13178.754000000001</v>
          </cell>
          <cell r="V361">
            <v>29500.055718556432</v>
          </cell>
          <cell r="W361">
            <v>9198645.3752904367</v>
          </cell>
          <cell r="X361">
            <v>5263</v>
          </cell>
          <cell r="Y361">
            <v>6413</v>
          </cell>
          <cell r="Z361">
            <v>113869</v>
          </cell>
          <cell r="AA361">
            <v>268552</v>
          </cell>
          <cell r="AB361">
            <v>67230317</v>
          </cell>
        </row>
        <row r="362">
          <cell r="B362" t="str">
            <v>SANTANDER</v>
          </cell>
          <cell r="C362" t="str">
            <v>SANTA BARBARA</v>
          </cell>
          <cell r="D362">
            <v>1990</v>
          </cell>
          <cell r="E362" t="str">
            <v>Desactualizado</v>
          </cell>
          <cell r="F362">
            <v>659</v>
          </cell>
          <cell r="G362">
            <v>950</v>
          </cell>
          <cell r="H362">
            <v>22424</v>
          </cell>
          <cell r="I362">
            <v>26102</v>
          </cell>
          <cell r="J362">
            <v>1716622</v>
          </cell>
          <cell r="K362">
            <v>1716.6220000000001</v>
          </cell>
          <cell r="L362">
            <v>12927.334327169383</v>
          </cell>
          <cell r="M362">
            <v>19616592.302229714</v>
          </cell>
          <cell r="N362">
            <v>1990</v>
          </cell>
          <cell r="O362" t="str">
            <v>Desactualizado</v>
          </cell>
          <cell r="P362">
            <v>107</v>
          </cell>
          <cell r="Q362">
            <v>128</v>
          </cell>
          <cell r="R362">
            <v>6</v>
          </cell>
          <cell r="S362">
            <v>8652</v>
          </cell>
          <cell r="T362">
            <v>240112</v>
          </cell>
          <cell r="U362">
            <v>240.11199999999999</v>
          </cell>
          <cell r="V362">
            <v>1808.2071067278032</v>
          </cell>
          <cell r="W362">
            <v>16899131.838577602</v>
          </cell>
          <cell r="X362">
            <v>766</v>
          </cell>
          <cell r="Y362">
            <v>1078</v>
          </cell>
          <cell r="Z362">
            <v>22431</v>
          </cell>
          <cell r="AA362">
            <v>34754</v>
          </cell>
          <cell r="AB362">
            <v>1956734</v>
          </cell>
        </row>
        <row r="363">
          <cell r="B363" t="str">
            <v>SUCRE</v>
          </cell>
          <cell r="C363" t="str">
            <v>GALERAS</v>
          </cell>
          <cell r="D363">
            <v>1998</v>
          </cell>
          <cell r="E363" t="str">
            <v>Desactualizado</v>
          </cell>
          <cell r="F363">
            <v>1503</v>
          </cell>
          <cell r="G363">
            <v>1938</v>
          </cell>
          <cell r="H363">
            <v>30669</v>
          </cell>
          <cell r="I363">
            <v>62476</v>
          </cell>
          <cell r="J363">
            <v>26570427</v>
          </cell>
          <cell r="K363">
            <v>26570.427</v>
          </cell>
          <cell r="L363">
            <v>44352.296469409077</v>
          </cell>
          <cell r="M363">
            <v>29509179.287697326</v>
          </cell>
          <cell r="N363">
            <v>1998</v>
          </cell>
          <cell r="O363" t="str">
            <v>Desactualizado</v>
          </cell>
          <cell r="P363">
            <v>3064</v>
          </cell>
          <cell r="Q363">
            <v>3383</v>
          </cell>
          <cell r="R363">
            <v>447</v>
          </cell>
          <cell r="S363">
            <v>144746</v>
          </cell>
          <cell r="T363">
            <v>10413356</v>
          </cell>
          <cell r="U363">
            <v>10413.356</v>
          </cell>
          <cell r="V363">
            <v>17382.34212621046</v>
          </cell>
          <cell r="W363">
            <v>5673088.1612958424</v>
          </cell>
          <cell r="X363">
            <v>4567</v>
          </cell>
          <cell r="Y363">
            <v>5321</v>
          </cell>
          <cell r="Z363">
            <v>31116</v>
          </cell>
          <cell r="AA363">
            <v>207222</v>
          </cell>
          <cell r="AB363">
            <v>36983783</v>
          </cell>
        </row>
        <row r="364">
          <cell r="B364" t="str">
            <v>ATLANTICO</v>
          </cell>
          <cell r="C364" t="str">
            <v>REPELON</v>
          </cell>
          <cell r="D364">
            <v>1996</v>
          </cell>
          <cell r="E364" t="str">
            <v>Desactualizado</v>
          </cell>
          <cell r="F364">
            <v>888</v>
          </cell>
          <cell r="G364">
            <v>1128</v>
          </cell>
          <cell r="H364">
            <v>23644</v>
          </cell>
          <cell r="I364">
            <v>44199</v>
          </cell>
          <cell r="J364">
            <v>29499950</v>
          </cell>
          <cell r="K364">
            <v>29499.95</v>
          </cell>
          <cell r="L364">
            <v>66034.328335943501</v>
          </cell>
          <cell r="M364">
            <v>74362982.360296741</v>
          </cell>
          <cell r="N364">
            <v>1996</v>
          </cell>
          <cell r="O364" t="str">
            <v>Desactualizado</v>
          </cell>
          <cell r="P364">
            <v>4015</v>
          </cell>
          <cell r="Q364">
            <v>4139</v>
          </cell>
          <cell r="R364">
            <v>209</v>
          </cell>
          <cell r="S364">
            <v>227198</v>
          </cell>
          <cell r="T364">
            <v>11954392</v>
          </cell>
          <cell r="U364">
            <v>11954.392</v>
          </cell>
          <cell r="V364">
            <v>26759.37574079198</v>
          </cell>
          <cell r="W364">
            <v>6664850.7449046029</v>
          </cell>
          <cell r="X364">
            <v>4903</v>
          </cell>
          <cell r="Y364">
            <v>5267</v>
          </cell>
          <cell r="Z364">
            <v>23853</v>
          </cell>
          <cell r="AA364">
            <v>271397</v>
          </cell>
          <cell r="AB364">
            <v>41454342</v>
          </cell>
        </row>
        <row r="365">
          <cell r="B365" t="str">
            <v>BOYACA</v>
          </cell>
          <cell r="C365" t="str">
            <v>BUSBANZA</v>
          </cell>
          <cell r="D365">
            <v>1993</v>
          </cell>
          <cell r="E365" t="str">
            <v>Desactualizado</v>
          </cell>
          <cell r="F365">
            <v>752</v>
          </cell>
          <cell r="G365">
            <v>1079</v>
          </cell>
          <cell r="H365">
            <v>2521</v>
          </cell>
          <cell r="I365">
            <v>4933</v>
          </cell>
          <cell r="J365">
            <v>837890</v>
          </cell>
          <cell r="K365">
            <v>837.89</v>
          </cell>
          <cell r="L365">
            <v>3251.9086466074664</v>
          </cell>
          <cell r="M365">
            <v>4324346.6045312053</v>
          </cell>
          <cell r="N365">
            <v>1993</v>
          </cell>
          <cell r="O365" t="str">
            <v>Desactualizado</v>
          </cell>
          <cell r="P365">
            <v>97</v>
          </cell>
          <cell r="Q365">
            <v>121</v>
          </cell>
          <cell r="R365">
            <v>6</v>
          </cell>
          <cell r="S365">
            <v>7987</v>
          </cell>
          <cell r="T365">
            <v>238069</v>
          </cell>
          <cell r="U365">
            <v>238.06899999999999</v>
          </cell>
          <cell r="V365">
            <v>923.96214251177707</v>
          </cell>
          <cell r="W365">
            <v>9525382.9124925472</v>
          </cell>
          <cell r="X365">
            <v>849</v>
          </cell>
          <cell r="Y365">
            <v>1200</v>
          </cell>
          <cell r="Z365">
            <v>2527</v>
          </cell>
          <cell r="AA365">
            <v>12920</v>
          </cell>
          <cell r="AB365">
            <v>1075960</v>
          </cell>
        </row>
        <row r="366">
          <cell r="B366" t="str">
            <v>ATLANTICO</v>
          </cell>
          <cell r="C366" t="str">
            <v>POLONUEVO</v>
          </cell>
          <cell r="D366">
            <v>1997</v>
          </cell>
          <cell r="E366" t="str">
            <v>Desactualizado</v>
          </cell>
          <cell r="F366">
            <v>411</v>
          </cell>
          <cell r="G366">
            <v>519</v>
          </cell>
          <cell r="H366">
            <v>7109</v>
          </cell>
          <cell r="I366">
            <v>111025</v>
          </cell>
          <cell r="J366">
            <v>16855206</v>
          </cell>
          <cell r="K366">
            <v>16855.205999999998</v>
          </cell>
          <cell r="L366">
            <v>32291.747504022769</v>
          </cell>
          <cell r="M366">
            <v>78568728.720250055</v>
          </cell>
          <cell r="N366">
            <v>1997</v>
          </cell>
          <cell r="O366" t="str">
            <v>Desactualizado</v>
          </cell>
          <cell r="P366">
            <v>2401</v>
          </cell>
          <cell r="Q366">
            <v>2757</v>
          </cell>
          <cell r="R366">
            <v>106</v>
          </cell>
          <cell r="S366">
            <v>165950</v>
          </cell>
          <cell r="T366">
            <v>9994390</v>
          </cell>
          <cell r="U366">
            <v>9994.39</v>
          </cell>
          <cell r="V366">
            <v>19147.574840481338</v>
          </cell>
          <cell r="W366">
            <v>7974833.3363104286</v>
          </cell>
          <cell r="X366">
            <v>2812</v>
          </cell>
          <cell r="Y366">
            <v>3276</v>
          </cell>
          <cell r="Z366">
            <v>7215</v>
          </cell>
          <cell r="AA366">
            <v>276975</v>
          </cell>
          <cell r="AB366">
            <v>26849596</v>
          </cell>
        </row>
        <row r="367">
          <cell r="B367" t="str">
            <v>CAQUETA</v>
          </cell>
          <cell r="C367" t="str">
            <v>LA MONTANITA</v>
          </cell>
          <cell r="D367">
            <v>1996</v>
          </cell>
          <cell r="E367" t="str">
            <v>Desactualizado</v>
          </cell>
          <cell r="F367">
            <v>2942</v>
          </cell>
          <cell r="G367">
            <v>3398</v>
          </cell>
          <cell r="H367">
            <v>176342</v>
          </cell>
          <cell r="I367">
            <v>84856</v>
          </cell>
          <cell r="J367">
            <v>19965823</v>
          </cell>
          <cell r="K367">
            <v>19965.823</v>
          </cell>
          <cell r="L367">
            <v>44692.608342703381</v>
          </cell>
          <cell r="M367">
            <v>15191233.291197615</v>
          </cell>
          <cell r="N367">
            <v>1994</v>
          </cell>
          <cell r="O367" t="str">
            <v>Desactualizado</v>
          </cell>
          <cell r="P367">
            <v>1577</v>
          </cell>
          <cell r="Q367">
            <v>1622</v>
          </cell>
          <cell r="R367">
            <v>82</v>
          </cell>
          <cell r="S367">
            <v>81569</v>
          </cell>
          <cell r="T367">
            <v>4885925</v>
          </cell>
          <cell r="U367">
            <v>4885.9250000000002</v>
          </cell>
          <cell r="V367">
            <v>15191.301548375115</v>
          </cell>
          <cell r="W367">
            <v>9633038.394657651</v>
          </cell>
          <cell r="X367">
            <v>4519</v>
          </cell>
          <cell r="Y367">
            <v>5020</v>
          </cell>
          <cell r="Z367">
            <v>176424</v>
          </cell>
          <cell r="AA367">
            <v>166425</v>
          </cell>
          <cell r="AB367">
            <v>24851748</v>
          </cell>
        </row>
        <row r="368">
          <cell r="B368" t="str">
            <v>SAN ANDRES</v>
          </cell>
          <cell r="C368" t="str">
            <v>PROVIDENCIA</v>
          </cell>
          <cell r="D368">
            <v>2005</v>
          </cell>
          <cell r="E368" t="str">
            <v>Actualizado</v>
          </cell>
          <cell r="F368">
            <v>3723</v>
          </cell>
          <cell r="G368">
            <v>4195</v>
          </cell>
          <cell r="H368">
            <v>2234</v>
          </cell>
          <cell r="I368">
            <v>204620</v>
          </cell>
          <cell r="J368">
            <v>80563073</v>
          </cell>
          <cell r="K368">
            <v>80563.073000000004</v>
          </cell>
          <cell r="L368">
            <v>80563.073000000004</v>
          </cell>
          <cell r="M368">
            <v>21639289.014235832</v>
          </cell>
          <cell r="N368">
            <v>0</v>
          </cell>
          <cell r="O368" t="str">
            <v xml:space="preserve">Sin Formar </v>
          </cell>
          <cell r="P368">
            <v>1</v>
          </cell>
          <cell r="Q368">
            <v>1</v>
          </cell>
          <cell r="R368">
            <v>0</v>
          </cell>
          <cell r="S368">
            <v>129</v>
          </cell>
          <cell r="T368">
            <v>27868</v>
          </cell>
          <cell r="U368">
            <v>27.867999999999999</v>
          </cell>
          <cell r="V368">
            <v>269.11693417732596</v>
          </cell>
          <cell r="W368">
            <v>269116934.17732596</v>
          </cell>
          <cell r="X368">
            <v>3724</v>
          </cell>
          <cell r="Y368">
            <v>4196</v>
          </cell>
          <cell r="Z368">
            <v>2234</v>
          </cell>
          <cell r="AA368">
            <v>204749</v>
          </cell>
          <cell r="AB368">
            <v>80590941</v>
          </cell>
        </row>
        <row r="369">
          <cell r="B369" t="str">
            <v>SUCRE</v>
          </cell>
          <cell r="C369" t="str">
            <v>SAN BENITO ABAD</v>
          </cell>
          <cell r="D369">
            <v>1999</v>
          </cell>
          <cell r="E369" t="str">
            <v>Desactualizado</v>
          </cell>
          <cell r="F369">
            <v>2260</v>
          </cell>
          <cell r="G369">
            <v>3165</v>
          </cell>
          <cell r="H369">
            <v>141626</v>
          </cell>
          <cell r="I369">
            <v>82306</v>
          </cell>
          <cell r="J369">
            <v>29518102</v>
          </cell>
          <cell r="K369">
            <v>29518.101999999999</v>
          </cell>
          <cell r="L369">
            <v>43750.109405245021</v>
          </cell>
          <cell r="M369">
            <v>19358455.489046469</v>
          </cell>
          <cell r="N369">
            <v>1999</v>
          </cell>
          <cell r="O369" t="str">
            <v>Desactualizado</v>
          </cell>
          <cell r="P369">
            <v>2714</v>
          </cell>
          <cell r="Q369">
            <v>2791</v>
          </cell>
          <cell r="R369">
            <v>298</v>
          </cell>
          <cell r="S369">
            <v>134229</v>
          </cell>
          <cell r="T369">
            <v>4759462</v>
          </cell>
          <cell r="U369">
            <v>4759.4620000000004</v>
          </cell>
          <cell r="V369">
            <v>7054.2131472445717</v>
          </cell>
          <cell r="W369">
            <v>2599194.2325882725</v>
          </cell>
          <cell r="X369">
            <v>4974</v>
          </cell>
          <cell r="Y369">
            <v>5956</v>
          </cell>
          <cell r="Z369">
            <v>141924</v>
          </cell>
          <cell r="AA369">
            <v>216535</v>
          </cell>
          <cell r="AB369">
            <v>34277564</v>
          </cell>
        </row>
        <row r="370">
          <cell r="B370" t="str">
            <v>ARAUCA</v>
          </cell>
          <cell r="C370" t="str">
            <v>SARAVENA</v>
          </cell>
          <cell r="D370">
            <v>2001</v>
          </cell>
          <cell r="E370" t="str">
            <v>Desactualizado</v>
          </cell>
          <cell r="F370">
            <v>2583</v>
          </cell>
          <cell r="G370">
            <v>3000</v>
          </cell>
          <cell r="H370">
            <v>85375</v>
          </cell>
          <cell r="I370">
            <v>115051</v>
          </cell>
          <cell r="J370">
            <v>12291491</v>
          </cell>
          <cell r="K370">
            <v>12291.491</v>
          </cell>
          <cell r="L370">
            <v>15344.378025916829</v>
          </cell>
          <cell r="M370">
            <v>5940525.755291068</v>
          </cell>
          <cell r="N370">
            <v>1997</v>
          </cell>
          <cell r="O370" t="str">
            <v>Desactualizado</v>
          </cell>
          <cell r="P370">
            <v>10810</v>
          </cell>
          <cell r="Q370">
            <v>12074</v>
          </cell>
          <cell r="R370">
            <v>1478</v>
          </cell>
          <cell r="S370">
            <v>618026</v>
          </cell>
          <cell r="T370">
            <v>56217920</v>
          </cell>
          <cell r="U370">
            <v>56217.919999999998</v>
          </cell>
          <cell r="V370">
            <v>107704.10506055824</v>
          </cell>
          <cell r="W370">
            <v>9963376.9713744912</v>
          </cell>
          <cell r="X370">
            <v>13393</v>
          </cell>
          <cell r="Y370">
            <v>15074</v>
          </cell>
          <cell r="Z370">
            <v>86854</v>
          </cell>
          <cell r="AA370">
            <v>733077</v>
          </cell>
          <cell r="AB370">
            <v>68509411</v>
          </cell>
        </row>
        <row r="371">
          <cell r="B371" t="str">
            <v>CAUCA</v>
          </cell>
          <cell r="C371" t="str">
            <v>PURACE</v>
          </cell>
          <cell r="D371">
            <v>1994</v>
          </cell>
          <cell r="E371" t="str">
            <v>Desactualizado</v>
          </cell>
          <cell r="F371">
            <v>1547</v>
          </cell>
          <cell r="G371">
            <v>1907</v>
          </cell>
          <cell r="H371">
            <v>78518</v>
          </cell>
          <cell r="I371">
            <v>75110</v>
          </cell>
          <cell r="J371">
            <v>16245260</v>
          </cell>
          <cell r="K371">
            <v>16245.26</v>
          </cell>
          <cell r="L371">
            <v>50509.707658581807</v>
          </cell>
          <cell r="M371">
            <v>32650101.912464</v>
          </cell>
          <cell r="N371">
            <v>1994</v>
          </cell>
          <cell r="O371" t="str">
            <v>Desactualizado</v>
          </cell>
          <cell r="P371">
            <v>534</v>
          </cell>
          <cell r="Q371">
            <v>680</v>
          </cell>
          <cell r="R371">
            <v>37</v>
          </cell>
          <cell r="S371">
            <v>59317</v>
          </cell>
          <cell r="T371">
            <v>1875584</v>
          </cell>
          <cell r="U371">
            <v>1875.5840000000001</v>
          </cell>
          <cell r="V371">
            <v>5831.5594535952951</v>
          </cell>
          <cell r="W371">
            <v>10920523.321339503</v>
          </cell>
          <cell r="X371">
            <v>2081</v>
          </cell>
          <cell r="Y371">
            <v>2587</v>
          </cell>
          <cell r="Z371">
            <v>78555</v>
          </cell>
          <cell r="AA371">
            <v>134427</v>
          </cell>
          <cell r="AB371">
            <v>18120844</v>
          </cell>
        </row>
        <row r="372">
          <cell r="B372" t="str">
            <v>ANTIOQUIA</v>
          </cell>
          <cell r="C372" t="str">
            <v>CAÑASGORDAS</v>
          </cell>
          <cell r="D372">
            <v>2005</v>
          </cell>
          <cell r="E372" t="str">
            <v>Actualizado</v>
          </cell>
          <cell r="F372">
            <v>3821</v>
          </cell>
          <cell r="G372">
            <v>4536</v>
          </cell>
          <cell r="H372">
            <v>36129.070299999999</v>
          </cell>
          <cell r="I372">
            <v>159372.51999999999</v>
          </cell>
          <cell r="J372">
            <v>8168825.9649999999</v>
          </cell>
          <cell r="K372">
            <v>8168.825965</v>
          </cell>
          <cell r="L372">
            <v>8168.825965</v>
          </cell>
          <cell r="M372">
            <v>2137876.4629678093</v>
          </cell>
          <cell r="N372">
            <v>2005</v>
          </cell>
          <cell r="O372" t="str">
            <v>Actualizado</v>
          </cell>
          <cell r="P372">
            <v>1904</v>
          </cell>
          <cell r="Q372">
            <v>2272</v>
          </cell>
          <cell r="R372">
            <v>1520045</v>
          </cell>
          <cell r="S372">
            <v>159372.51999999999</v>
          </cell>
          <cell r="T372">
            <v>42621567.468000002</v>
          </cell>
          <cell r="U372">
            <v>42621.567468000001</v>
          </cell>
          <cell r="V372">
            <v>42621.567468000001</v>
          </cell>
          <cell r="W372">
            <v>22385277.031512607</v>
          </cell>
          <cell r="X372">
            <v>5725</v>
          </cell>
          <cell r="Y372">
            <v>6808</v>
          </cell>
          <cell r="Z372">
            <v>1556174.0703</v>
          </cell>
          <cell r="AA372">
            <v>614788.39</v>
          </cell>
          <cell r="AB372">
            <v>50790393.433000006</v>
          </cell>
        </row>
        <row r="373">
          <cell r="B373" t="str">
            <v>NARINO</v>
          </cell>
          <cell r="C373" t="str">
            <v>BUESACO</v>
          </cell>
          <cell r="D373">
            <v>1997</v>
          </cell>
          <cell r="E373" t="str">
            <v>Desactualizado</v>
          </cell>
          <cell r="F373">
            <v>6385</v>
          </cell>
          <cell r="G373">
            <v>8453</v>
          </cell>
          <cell r="H373">
            <v>47103</v>
          </cell>
          <cell r="I373">
            <v>232900</v>
          </cell>
          <cell r="J373">
            <v>21851742</v>
          </cell>
          <cell r="K373">
            <v>21851.741999999998</v>
          </cell>
          <cell r="L373">
            <v>41864.272390800179</v>
          </cell>
          <cell r="M373">
            <v>6556659.7323101293</v>
          </cell>
          <cell r="N373">
            <v>2004</v>
          </cell>
          <cell r="O373" t="str">
            <v>Actualizado</v>
          </cell>
          <cell r="P373">
            <v>1783</v>
          </cell>
          <cell r="Q373">
            <v>2357</v>
          </cell>
          <cell r="R373">
            <v>112</v>
          </cell>
          <cell r="S373">
            <v>147049</v>
          </cell>
          <cell r="T373">
            <v>10768450</v>
          </cell>
          <cell r="U373">
            <v>10768.45</v>
          </cell>
          <cell r="V373">
            <v>11306.872499940724</v>
          </cell>
          <cell r="W373">
            <v>6341487.6612118473</v>
          </cell>
          <cell r="X373">
            <v>8168</v>
          </cell>
          <cell r="Y373">
            <v>10810</v>
          </cell>
          <cell r="Z373">
            <v>47216</v>
          </cell>
          <cell r="AA373">
            <v>379949</v>
          </cell>
          <cell r="AB373">
            <v>32620192</v>
          </cell>
        </row>
        <row r="374">
          <cell r="B374" t="str">
            <v>BOLIVAR</v>
          </cell>
          <cell r="C374" t="str">
            <v>MAHATES</v>
          </cell>
          <cell r="D374">
            <v>2003</v>
          </cell>
          <cell r="E374" t="str">
            <v>Actualizado</v>
          </cell>
          <cell r="F374">
            <v>1937</v>
          </cell>
          <cell r="G374">
            <v>2470</v>
          </cell>
          <cell r="H374">
            <v>42508</v>
          </cell>
          <cell r="I374">
            <v>48838</v>
          </cell>
          <cell r="J374">
            <v>48050527</v>
          </cell>
          <cell r="K374">
            <v>48050.527000000002</v>
          </cell>
          <cell r="L374">
            <v>53429.452294826006</v>
          </cell>
          <cell r="M374">
            <v>27583609.857938051</v>
          </cell>
          <cell r="N374">
            <v>2003</v>
          </cell>
          <cell r="O374" t="str">
            <v>Actualizado</v>
          </cell>
          <cell r="P374">
            <v>4774</v>
          </cell>
          <cell r="Q374">
            <v>5257</v>
          </cell>
          <cell r="R374">
            <v>233</v>
          </cell>
          <cell r="S374">
            <v>246508</v>
          </cell>
          <cell r="T374">
            <v>20719976</v>
          </cell>
          <cell r="U374">
            <v>20719.975999999999</v>
          </cell>
          <cell r="V374">
            <v>23039.4344944841</v>
          </cell>
          <cell r="W374">
            <v>4826023.1450532256</v>
          </cell>
          <cell r="X374">
            <v>6711</v>
          </cell>
          <cell r="Y374">
            <v>7727</v>
          </cell>
          <cell r="Z374">
            <v>42742</v>
          </cell>
          <cell r="AA374">
            <v>295346</v>
          </cell>
          <cell r="AB374">
            <v>68770503</v>
          </cell>
        </row>
        <row r="375">
          <cell r="B375" t="str">
            <v>VALLE</v>
          </cell>
          <cell r="C375" t="str">
            <v>TRUJILLO</v>
          </cell>
          <cell r="D375">
            <v>1993</v>
          </cell>
          <cell r="E375" t="str">
            <v>Desactualizado</v>
          </cell>
          <cell r="F375">
            <v>1847</v>
          </cell>
          <cell r="G375">
            <v>3142</v>
          </cell>
          <cell r="H375">
            <v>24268</v>
          </cell>
          <cell r="I375">
            <v>141044</v>
          </cell>
          <cell r="J375">
            <v>16524042</v>
          </cell>
          <cell r="K375">
            <v>16524.042000000001</v>
          </cell>
          <cell r="L375">
            <v>64130.942076770145</v>
          </cell>
          <cell r="M375">
            <v>34721679.521802999</v>
          </cell>
          <cell r="N375">
            <v>1993</v>
          </cell>
          <cell r="O375" t="str">
            <v>Desactualizado</v>
          </cell>
          <cell r="P375">
            <v>2797</v>
          </cell>
          <cell r="Q375">
            <v>3579</v>
          </cell>
          <cell r="R375">
            <v>148</v>
          </cell>
          <cell r="S375">
            <v>243736</v>
          </cell>
          <cell r="T375">
            <v>11192344</v>
          </cell>
          <cell r="U375">
            <v>11192.343999999999</v>
          </cell>
          <cell r="V375">
            <v>43438.255892068402</v>
          </cell>
          <cell r="W375">
            <v>15530302.42834051</v>
          </cell>
          <cell r="X375">
            <v>4644</v>
          </cell>
          <cell r="Y375">
            <v>6721</v>
          </cell>
          <cell r="Z375">
            <v>24416</v>
          </cell>
          <cell r="AA375">
            <v>384780</v>
          </cell>
          <cell r="AB375">
            <v>27716386</v>
          </cell>
        </row>
        <row r="376">
          <cell r="B376" t="str">
            <v>NARINO</v>
          </cell>
          <cell r="C376" t="str">
            <v>BELEN</v>
          </cell>
          <cell r="D376">
            <v>1998</v>
          </cell>
          <cell r="E376" t="str">
            <v>Desactualizado</v>
          </cell>
          <cell r="F376">
            <v>951</v>
          </cell>
          <cell r="G376">
            <v>1209</v>
          </cell>
          <cell r="H376">
            <v>3317</v>
          </cell>
          <cell r="I376">
            <v>38502</v>
          </cell>
          <cell r="J376">
            <v>1965425</v>
          </cell>
          <cell r="K376">
            <v>1965.425</v>
          </cell>
          <cell r="L376">
            <v>3280.7569215349204</v>
          </cell>
          <cell r="M376">
            <v>3449796.9732228392</v>
          </cell>
          <cell r="N376">
            <v>1998</v>
          </cell>
          <cell r="O376" t="str">
            <v>Desactualizado</v>
          </cell>
          <cell r="P376">
            <v>681</v>
          </cell>
          <cell r="Q376">
            <v>820</v>
          </cell>
          <cell r="R376">
            <v>22</v>
          </cell>
          <cell r="S376">
            <v>64411</v>
          </cell>
          <cell r="T376">
            <v>3292341</v>
          </cell>
          <cell r="U376">
            <v>3292.3409999999999</v>
          </cell>
          <cell r="V376">
            <v>5495.6920380086758</v>
          </cell>
          <cell r="W376">
            <v>8070032.3612462198</v>
          </cell>
          <cell r="X376">
            <v>1632</v>
          </cell>
          <cell r="Y376">
            <v>2029</v>
          </cell>
          <cell r="Z376">
            <v>3340</v>
          </cell>
          <cell r="AA376">
            <v>102913</v>
          </cell>
          <cell r="AB376">
            <v>5257766</v>
          </cell>
        </row>
        <row r="377">
          <cell r="B377" t="str">
            <v>ANTIOQUIA</v>
          </cell>
          <cell r="C377" t="str">
            <v>ITUANGO</v>
          </cell>
          <cell r="D377">
            <v>1998</v>
          </cell>
          <cell r="E377" t="str">
            <v>Desactualizado</v>
          </cell>
          <cell r="F377">
            <v>4194</v>
          </cell>
          <cell r="G377">
            <v>4918</v>
          </cell>
          <cell r="H377">
            <v>346233.45209999999</v>
          </cell>
          <cell r="I377">
            <v>166637.87</v>
          </cell>
          <cell r="J377">
            <v>36698505.622999996</v>
          </cell>
          <cell r="K377">
            <v>36698.505622999997</v>
          </cell>
          <cell r="L377">
            <v>61258.443508475495</v>
          </cell>
          <cell r="M377">
            <v>14606209.706360394</v>
          </cell>
          <cell r="N377">
            <v>2004</v>
          </cell>
          <cell r="O377" t="str">
            <v>Actualizado</v>
          </cell>
          <cell r="P377">
            <v>2286</v>
          </cell>
          <cell r="Q377">
            <v>2619</v>
          </cell>
          <cell r="R377">
            <v>8207221</v>
          </cell>
          <cell r="S377">
            <v>166637.87</v>
          </cell>
          <cell r="T377">
            <v>13967889.436999999</v>
          </cell>
          <cell r="U377">
            <v>13967.889437</v>
          </cell>
          <cell r="V377">
            <v>14666.28390877311</v>
          </cell>
          <cell r="W377">
            <v>6415697.2479322441</v>
          </cell>
          <cell r="X377">
            <v>6480</v>
          </cell>
          <cell r="Y377">
            <v>7537</v>
          </cell>
          <cell r="Z377">
            <v>8553454.4520999994</v>
          </cell>
          <cell r="AA377">
            <v>355440.97</v>
          </cell>
          <cell r="AB377">
            <v>50666395.059999995</v>
          </cell>
        </row>
        <row r="378">
          <cell r="B378" t="str">
            <v>PUTUMAYO</v>
          </cell>
          <cell r="C378" t="str">
            <v>SAN MIGUEL</v>
          </cell>
          <cell r="D378">
            <v>2002</v>
          </cell>
          <cell r="E378" t="str">
            <v>Actualizado</v>
          </cell>
          <cell r="F378">
            <v>3012</v>
          </cell>
          <cell r="G378">
            <v>3190</v>
          </cell>
          <cell r="H378">
            <v>31805</v>
          </cell>
          <cell r="I378">
            <v>108492</v>
          </cell>
          <cell r="J378">
            <v>6887832</v>
          </cell>
          <cell r="K378">
            <v>6887.8320000000003</v>
          </cell>
          <cell r="L378">
            <v>8147.9614771069173</v>
          </cell>
          <cell r="M378">
            <v>2705166.4930633856</v>
          </cell>
          <cell r="N378">
            <v>2003</v>
          </cell>
          <cell r="O378" t="str">
            <v>Actualizado</v>
          </cell>
          <cell r="P378">
            <v>1800</v>
          </cell>
          <cell r="Q378">
            <v>1948</v>
          </cell>
          <cell r="R378">
            <v>149</v>
          </cell>
          <cell r="S378">
            <v>76994</v>
          </cell>
          <cell r="T378">
            <v>4386781</v>
          </cell>
          <cell r="U378">
            <v>4386.7809999999999</v>
          </cell>
          <cell r="V378">
            <v>4877.8508957320928</v>
          </cell>
          <cell r="W378">
            <v>2709917.1642956072</v>
          </cell>
          <cell r="X378">
            <v>4812</v>
          </cell>
          <cell r="Y378">
            <v>5138</v>
          </cell>
          <cell r="Z378">
            <v>31955</v>
          </cell>
          <cell r="AA378">
            <v>185486</v>
          </cell>
          <cell r="AB378">
            <v>11274614</v>
          </cell>
        </row>
        <row r="379">
          <cell r="B379" t="str">
            <v>BOYACA</v>
          </cell>
          <cell r="C379" t="str">
            <v>LABRANZAGRANDE</v>
          </cell>
          <cell r="D379">
            <v>2005</v>
          </cell>
          <cell r="E379" t="str">
            <v>Actualizado</v>
          </cell>
          <cell r="F379">
            <v>2946</v>
          </cell>
          <cell r="G379">
            <v>5053</v>
          </cell>
          <cell r="H379">
            <v>60861</v>
          </cell>
          <cell r="I379">
            <v>29292</v>
          </cell>
          <cell r="J379">
            <v>15533526</v>
          </cell>
          <cell r="K379">
            <v>15533.526</v>
          </cell>
          <cell r="L379">
            <v>15533.526</v>
          </cell>
          <cell r="M379">
            <v>5272751.5274949083</v>
          </cell>
          <cell r="N379">
            <v>2005</v>
          </cell>
          <cell r="O379" t="str">
            <v>Actualizado</v>
          </cell>
          <cell r="P379">
            <v>425</v>
          </cell>
          <cell r="Q379">
            <v>698</v>
          </cell>
          <cell r="R379">
            <v>22</v>
          </cell>
          <cell r="S379">
            <v>40781</v>
          </cell>
          <cell r="T379">
            <v>2185813</v>
          </cell>
          <cell r="U379">
            <v>2185.8130000000001</v>
          </cell>
          <cell r="V379">
            <v>2185.8130000000001</v>
          </cell>
          <cell r="W379">
            <v>5143089.4117647056</v>
          </cell>
          <cell r="X379">
            <v>3371</v>
          </cell>
          <cell r="Y379">
            <v>5751</v>
          </cell>
          <cell r="Z379">
            <v>60883</v>
          </cell>
          <cell r="AA379">
            <v>70073</v>
          </cell>
          <cell r="AB379">
            <v>17719339</v>
          </cell>
        </row>
        <row r="380">
          <cell r="B380" t="str">
            <v>CUNDINAMARCA</v>
          </cell>
          <cell r="C380" t="str">
            <v>QUETAME</v>
          </cell>
          <cell r="D380">
            <v>2004</v>
          </cell>
          <cell r="E380" t="str">
            <v>Actualizado</v>
          </cell>
          <cell r="F380">
            <v>2376</v>
          </cell>
          <cell r="G380">
            <v>3148</v>
          </cell>
          <cell r="H380">
            <v>14167</v>
          </cell>
          <cell r="I380">
            <v>82956</v>
          </cell>
          <cell r="J380">
            <v>9685618</v>
          </cell>
          <cell r="K380">
            <v>9685.6180000000004</v>
          </cell>
          <cell r="L380">
            <v>10169.898899946684</v>
          </cell>
          <cell r="M380">
            <v>4280260.4797755405</v>
          </cell>
          <cell r="N380">
            <v>2004</v>
          </cell>
          <cell r="O380" t="str">
            <v>Actualizado</v>
          </cell>
          <cell r="P380">
            <v>454</v>
          </cell>
          <cell r="Q380">
            <v>644</v>
          </cell>
          <cell r="R380">
            <v>16</v>
          </cell>
          <cell r="S380">
            <v>64916</v>
          </cell>
          <cell r="T380">
            <v>6480903</v>
          </cell>
          <cell r="U380">
            <v>6480.9030000000002</v>
          </cell>
          <cell r="V380">
            <v>6804.9481499643243</v>
          </cell>
          <cell r="W380">
            <v>14988872.57701393</v>
          </cell>
          <cell r="X380">
            <v>2830</v>
          </cell>
          <cell r="Y380">
            <v>3792</v>
          </cell>
          <cell r="Z380">
            <v>14184</v>
          </cell>
          <cell r="AA380">
            <v>147872</v>
          </cell>
          <cell r="AB380">
            <v>16166521</v>
          </cell>
        </row>
        <row r="381">
          <cell r="B381" t="str">
            <v>CESAR</v>
          </cell>
          <cell r="C381" t="str">
            <v>CURUMANI</v>
          </cell>
          <cell r="D381">
            <v>2005</v>
          </cell>
          <cell r="E381" t="str">
            <v>Actualizado</v>
          </cell>
          <cell r="F381">
            <v>2164</v>
          </cell>
          <cell r="G381">
            <v>2648</v>
          </cell>
          <cell r="H381">
            <v>93436</v>
          </cell>
          <cell r="I381">
            <v>42559</v>
          </cell>
          <cell r="J381">
            <v>42552844</v>
          </cell>
          <cell r="K381">
            <v>42552.843999999997</v>
          </cell>
          <cell r="L381">
            <v>42552.843999999997</v>
          </cell>
          <cell r="M381">
            <v>19663975.97042514</v>
          </cell>
          <cell r="N381">
            <v>2005</v>
          </cell>
          <cell r="O381" t="str">
            <v>Actualizado</v>
          </cell>
          <cell r="P381">
            <v>5991</v>
          </cell>
          <cell r="Q381">
            <v>6321</v>
          </cell>
          <cell r="R381">
            <v>591</v>
          </cell>
          <cell r="S381">
            <v>390954</v>
          </cell>
          <cell r="T381">
            <v>40232492</v>
          </cell>
          <cell r="U381">
            <v>40232.491999999998</v>
          </cell>
          <cell r="V381">
            <v>40232.491999999998</v>
          </cell>
          <cell r="W381">
            <v>6715488.5661826069</v>
          </cell>
          <cell r="X381">
            <v>8155</v>
          </cell>
          <cell r="Y381">
            <v>8969</v>
          </cell>
          <cell r="Z381">
            <v>94028</v>
          </cell>
          <cell r="AA381">
            <v>433513</v>
          </cell>
          <cell r="AB381">
            <v>82785337</v>
          </cell>
        </row>
        <row r="382">
          <cell r="B382" t="str">
            <v>CHOCO</v>
          </cell>
          <cell r="C382" t="str">
            <v>EL CARMEN DE ATRATO</v>
          </cell>
          <cell r="D382">
            <v>0</v>
          </cell>
          <cell r="E382" t="str">
            <v>Sin Formar</v>
          </cell>
          <cell r="F382">
            <v>419</v>
          </cell>
          <cell r="G382">
            <v>477</v>
          </cell>
          <cell r="H382">
            <v>34145</v>
          </cell>
          <cell r="I382">
            <v>702</v>
          </cell>
          <cell r="J382">
            <v>10300645</v>
          </cell>
          <cell r="K382">
            <v>10300.645</v>
          </cell>
          <cell r="L382">
            <v>99471.723928843188</v>
          </cell>
          <cell r="M382">
            <v>237402682.40774029</v>
          </cell>
          <cell r="N382">
            <v>2005</v>
          </cell>
          <cell r="O382" t="str">
            <v>Actualizado</v>
          </cell>
          <cell r="P382">
            <v>834</v>
          </cell>
          <cell r="Q382">
            <v>899</v>
          </cell>
          <cell r="R382">
            <v>40</v>
          </cell>
          <cell r="S382">
            <v>73947</v>
          </cell>
          <cell r="T382">
            <v>5505503</v>
          </cell>
          <cell r="U382">
            <v>5505.5029999999997</v>
          </cell>
          <cell r="V382">
            <v>5505.5029999999997</v>
          </cell>
          <cell r="W382">
            <v>6601322.5419664271</v>
          </cell>
          <cell r="X382">
            <v>1253</v>
          </cell>
          <cell r="Y382">
            <v>1376</v>
          </cell>
          <cell r="Z382">
            <v>34185</v>
          </cell>
          <cell r="AA382">
            <v>74649</v>
          </cell>
          <cell r="AB382">
            <v>15806148</v>
          </cell>
        </row>
        <row r="383">
          <cell r="B383" t="str">
            <v>HUILA</v>
          </cell>
          <cell r="C383" t="str">
            <v>NATAGA</v>
          </cell>
          <cell r="D383">
            <v>1995</v>
          </cell>
          <cell r="E383" t="str">
            <v>Desactualizado</v>
          </cell>
          <cell r="F383">
            <v>1055</v>
          </cell>
          <cell r="G383">
            <v>1391</v>
          </cell>
          <cell r="H383">
            <v>13041</v>
          </cell>
          <cell r="I383">
            <v>28161</v>
          </cell>
          <cell r="J383">
            <v>4682959</v>
          </cell>
          <cell r="K383">
            <v>4682.9589999999998</v>
          </cell>
          <cell r="L383">
            <v>12250.83977524568</v>
          </cell>
          <cell r="M383">
            <v>11612170.403076474</v>
          </cell>
          <cell r="N383">
            <v>2004</v>
          </cell>
          <cell r="O383" t="str">
            <v>Actualizado</v>
          </cell>
          <cell r="P383">
            <v>884</v>
          </cell>
          <cell r="Q383">
            <v>939</v>
          </cell>
          <cell r="R383">
            <v>39</v>
          </cell>
          <cell r="S383">
            <v>52050</v>
          </cell>
          <cell r="T383">
            <v>2535896</v>
          </cell>
          <cell r="U383">
            <v>2535.8960000000002</v>
          </cell>
          <cell r="V383">
            <v>2662.6907999860409</v>
          </cell>
          <cell r="W383">
            <v>3012093.6651425804</v>
          </cell>
          <cell r="X383">
            <v>1939</v>
          </cell>
          <cell r="Y383">
            <v>2330</v>
          </cell>
          <cell r="Z383">
            <v>13080</v>
          </cell>
          <cell r="AA383">
            <v>80211</v>
          </cell>
          <cell r="AB383">
            <v>7218855</v>
          </cell>
        </row>
        <row r="384">
          <cell r="B384" t="str">
            <v>MAGDALENA</v>
          </cell>
          <cell r="C384" t="str">
            <v>PIJINO DEL CARMEN</v>
          </cell>
          <cell r="D384">
            <v>1997</v>
          </cell>
          <cell r="E384" t="str">
            <v>Desactualizado</v>
          </cell>
          <cell r="F384">
            <v>1059</v>
          </cell>
          <cell r="G384">
            <v>1261</v>
          </cell>
          <cell r="H384">
            <v>74682</v>
          </cell>
          <cell r="I384">
            <v>42657</v>
          </cell>
          <cell r="J384">
            <v>12693539</v>
          </cell>
          <cell r="K384">
            <v>12693.539000000001</v>
          </cell>
          <cell r="L384">
            <v>24318.691585286215</v>
          </cell>
          <cell r="M384">
            <v>22963825.859571498</v>
          </cell>
          <cell r="N384">
            <v>1997</v>
          </cell>
          <cell r="O384" t="str">
            <v>Desactualizado</v>
          </cell>
          <cell r="P384">
            <v>826</v>
          </cell>
          <cell r="Q384">
            <v>887</v>
          </cell>
          <cell r="R384">
            <v>34</v>
          </cell>
          <cell r="S384">
            <v>46425</v>
          </cell>
          <cell r="T384">
            <v>1761799</v>
          </cell>
          <cell r="U384">
            <v>1761.799</v>
          </cell>
          <cell r="V384">
            <v>3375.3113703172667</v>
          </cell>
          <cell r="W384">
            <v>4086333.3781080707</v>
          </cell>
          <cell r="X384">
            <v>1885</v>
          </cell>
          <cell r="Y384">
            <v>2148</v>
          </cell>
          <cell r="Z384">
            <v>74716</v>
          </cell>
          <cell r="AA384">
            <v>89082</v>
          </cell>
          <cell r="AB384">
            <v>14455338</v>
          </cell>
        </row>
        <row r="385">
          <cell r="B385" t="str">
            <v>CAUCA</v>
          </cell>
          <cell r="C385" t="str">
            <v>CALDONO</v>
          </cell>
          <cell r="D385">
            <v>1994</v>
          </cell>
          <cell r="E385" t="str">
            <v>Desactualizado</v>
          </cell>
          <cell r="F385">
            <v>7298</v>
          </cell>
          <cell r="G385">
            <v>9181</v>
          </cell>
          <cell r="H385">
            <v>34538</v>
          </cell>
          <cell r="I385">
            <v>276859</v>
          </cell>
          <cell r="J385">
            <v>17713730</v>
          </cell>
          <cell r="K385">
            <v>17713.73</v>
          </cell>
          <cell r="L385">
            <v>55075.46963502279</v>
          </cell>
          <cell r="M385">
            <v>7546652.457525732</v>
          </cell>
          <cell r="N385">
            <v>2004</v>
          </cell>
          <cell r="O385" t="str">
            <v>Actualizado</v>
          </cell>
          <cell r="P385">
            <v>849</v>
          </cell>
          <cell r="Q385">
            <v>1045</v>
          </cell>
          <cell r="R385">
            <v>57</v>
          </cell>
          <cell r="S385">
            <v>73093</v>
          </cell>
          <cell r="T385">
            <v>3141924</v>
          </cell>
          <cell r="U385">
            <v>3141.924</v>
          </cell>
          <cell r="V385">
            <v>3299.0201999827045</v>
          </cell>
          <cell r="W385">
            <v>3885771.7314283918</v>
          </cell>
          <cell r="X385">
            <v>8147</v>
          </cell>
          <cell r="Y385">
            <v>10226</v>
          </cell>
          <cell r="Z385">
            <v>34595</v>
          </cell>
          <cell r="AA385">
            <v>349952</v>
          </cell>
          <cell r="AB385">
            <v>20855654</v>
          </cell>
        </row>
        <row r="386">
          <cell r="B386" t="str">
            <v>BOYACA</v>
          </cell>
          <cell r="C386" t="str">
            <v>RONDON</v>
          </cell>
          <cell r="D386">
            <v>1994</v>
          </cell>
          <cell r="E386" t="str">
            <v>Desactualizado</v>
          </cell>
          <cell r="F386">
            <v>3656</v>
          </cell>
          <cell r="G386">
            <v>6148</v>
          </cell>
          <cell r="H386">
            <v>15407</v>
          </cell>
          <cell r="I386">
            <v>25108</v>
          </cell>
          <cell r="J386">
            <v>4709428</v>
          </cell>
          <cell r="K386">
            <v>4709.4279999999999</v>
          </cell>
          <cell r="L386">
            <v>14642.537670627593</v>
          </cell>
          <cell r="M386">
            <v>4005070.4788368689</v>
          </cell>
          <cell r="N386">
            <v>1994</v>
          </cell>
          <cell r="O386" t="str">
            <v>Desactualizado</v>
          </cell>
          <cell r="P386">
            <v>276</v>
          </cell>
          <cell r="Q386">
            <v>413</v>
          </cell>
          <cell r="R386">
            <v>13</v>
          </cell>
          <cell r="S386">
            <v>22763</v>
          </cell>
          <cell r="T386">
            <v>841337</v>
          </cell>
          <cell r="U386">
            <v>841.33699999999999</v>
          </cell>
          <cell r="V386">
            <v>2615.8821657731696</v>
          </cell>
          <cell r="W386">
            <v>9477833.93396076</v>
          </cell>
          <cell r="X386">
            <v>3932</v>
          </cell>
          <cell r="Y386">
            <v>6561</v>
          </cell>
          <cell r="Z386">
            <v>15420</v>
          </cell>
          <cell r="AA386">
            <v>47871</v>
          </cell>
          <cell r="AB386">
            <v>5550765</v>
          </cell>
        </row>
        <row r="387">
          <cell r="B387" t="str">
            <v>CAQUETA</v>
          </cell>
          <cell r="C387" t="str">
            <v>CARTAGENA DEL CHAIRA</v>
          </cell>
          <cell r="D387">
            <v>2000</v>
          </cell>
          <cell r="E387" t="str">
            <v>Desactualizado</v>
          </cell>
          <cell r="F387">
            <v>2479</v>
          </cell>
          <cell r="G387">
            <v>2745</v>
          </cell>
          <cell r="H387">
            <v>279729</v>
          </cell>
          <cell r="I387">
            <v>62670</v>
          </cell>
          <cell r="J387">
            <v>17713363</v>
          </cell>
          <cell r="K387">
            <v>17713.363000000001</v>
          </cell>
          <cell r="L387">
            <v>23416.956476357827</v>
          </cell>
          <cell r="M387">
            <v>9446130.0832423661</v>
          </cell>
          <cell r="N387">
            <v>2006</v>
          </cell>
          <cell r="O387" t="str">
            <v>Actualizado</v>
          </cell>
          <cell r="P387">
            <v>3448</v>
          </cell>
          <cell r="Q387">
            <v>3668</v>
          </cell>
          <cell r="R387">
            <v>91</v>
          </cell>
          <cell r="S387">
            <v>209918</v>
          </cell>
          <cell r="T387">
            <v>9917609</v>
          </cell>
          <cell r="U387">
            <v>9917.6090000000004</v>
          </cell>
          <cell r="V387">
            <v>9917.6090000000004</v>
          </cell>
          <cell r="W387">
            <v>2876336.7169373548</v>
          </cell>
          <cell r="X387">
            <v>5927</v>
          </cell>
          <cell r="Y387">
            <v>6413</v>
          </cell>
          <cell r="Z387">
            <v>279821</v>
          </cell>
          <cell r="AA387">
            <v>272588</v>
          </cell>
          <cell r="AB387">
            <v>27630973</v>
          </cell>
        </row>
        <row r="388">
          <cell r="B388" t="str">
            <v>CAUCA</v>
          </cell>
          <cell r="C388" t="str">
            <v>SANTA ROSA</v>
          </cell>
          <cell r="D388">
            <v>0</v>
          </cell>
          <cell r="E388" t="str">
            <v>Sin Formar</v>
          </cell>
          <cell r="F388">
            <v>2319</v>
          </cell>
          <cell r="G388">
            <v>2591</v>
          </cell>
          <cell r="H388">
            <v>35837</v>
          </cell>
          <cell r="I388">
            <v>632</v>
          </cell>
          <cell r="J388">
            <v>1147135</v>
          </cell>
          <cell r="K388">
            <v>1147.135</v>
          </cell>
          <cell r="L388">
            <v>11077.703971849678</v>
          </cell>
          <cell r="M388">
            <v>4776931.4238247853</v>
          </cell>
          <cell r="N388">
            <v>1996</v>
          </cell>
          <cell r="O388" t="str">
            <v>Desactualizado</v>
          </cell>
          <cell r="P388">
            <v>454</v>
          </cell>
          <cell r="Q388">
            <v>530</v>
          </cell>
          <cell r="R388">
            <v>73</v>
          </cell>
          <cell r="S388">
            <v>36218</v>
          </cell>
          <cell r="T388">
            <v>1172774</v>
          </cell>
          <cell r="U388">
            <v>1172.7739999999999</v>
          </cell>
          <cell r="V388">
            <v>2625.2025301689596</v>
          </cell>
          <cell r="W388">
            <v>5782384.4276849329</v>
          </cell>
          <cell r="X388">
            <v>2773</v>
          </cell>
          <cell r="Y388">
            <v>3121</v>
          </cell>
          <cell r="Z388">
            <v>35910</v>
          </cell>
          <cell r="AA388">
            <v>36850</v>
          </cell>
          <cell r="AB388">
            <v>2319909</v>
          </cell>
        </row>
        <row r="389">
          <cell r="B389" t="str">
            <v>SANTANDER</v>
          </cell>
          <cell r="C389" t="str">
            <v>SAN JOSE MIRANDA</v>
          </cell>
          <cell r="D389">
            <v>1993</v>
          </cell>
          <cell r="E389" t="str">
            <v>Desactualizado</v>
          </cell>
          <cell r="F389">
            <v>2286</v>
          </cell>
          <cell r="G389">
            <v>4211</v>
          </cell>
          <cell r="H389">
            <v>7459</v>
          </cell>
          <cell r="I389">
            <v>114985</v>
          </cell>
          <cell r="J389">
            <v>4147740</v>
          </cell>
          <cell r="K389">
            <v>4147.74</v>
          </cell>
          <cell r="L389">
            <v>16097.663857880691</v>
          </cell>
          <cell r="M389">
            <v>7041847.7068594443</v>
          </cell>
          <cell r="N389">
            <v>1993</v>
          </cell>
          <cell r="O389" t="str">
            <v>Desactualizado</v>
          </cell>
          <cell r="P389">
            <v>253</v>
          </cell>
          <cell r="Q389">
            <v>402</v>
          </cell>
          <cell r="R389">
            <v>15</v>
          </cell>
          <cell r="S389">
            <v>37012</v>
          </cell>
          <cell r="T389">
            <v>1369671</v>
          </cell>
          <cell r="U389">
            <v>1369.671</v>
          </cell>
          <cell r="V389">
            <v>5315.7872368777462</v>
          </cell>
          <cell r="W389">
            <v>21011016.746552359</v>
          </cell>
          <cell r="X389">
            <v>2539</v>
          </cell>
          <cell r="Y389">
            <v>4613</v>
          </cell>
          <cell r="Z389">
            <v>7474</v>
          </cell>
          <cell r="AA389">
            <v>151997</v>
          </cell>
          <cell r="AB389">
            <v>5517412</v>
          </cell>
        </row>
        <row r="390">
          <cell r="B390" t="str">
            <v>CESAR</v>
          </cell>
          <cell r="C390" t="str">
            <v>BOSCONIA</v>
          </cell>
          <cell r="D390">
            <v>1998</v>
          </cell>
          <cell r="E390" t="str">
            <v>Desactualizado</v>
          </cell>
          <cell r="F390">
            <v>458</v>
          </cell>
          <cell r="G390">
            <v>592</v>
          </cell>
          <cell r="H390">
            <v>58497</v>
          </cell>
          <cell r="I390">
            <v>91143</v>
          </cell>
          <cell r="J390">
            <v>24258779</v>
          </cell>
          <cell r="K390">
            <v>24258.778999999999</v>
          </cell>
          <cell r="L390">
            <v>40493.611871343841</v>
          </cell>
          <cell r="M390">
            <v>88413999.719091356</v>
          </cell>
          <cell r="N390">
            <v>1997</v>
          </cell>
          <cell r="O390" t="str">
            <v>Desactualizado</v>
          </cell>
          <cell r="P390">
            <v>5508</v>
          </cell>
          <cell r="Q390">
            <v>5947</v>
          </cell>
          <cell r="R390">
            <v>246</v>
          </cell>
          <cell r="S390">
            <v>314503</v>
          </cell>
          <cell r="T390">
            <v>21850306</v>
          </cell>
          <cell r="U390">
            <v>21850.306</v>
          </cell>
          <cell r="V390">
            <v>41861.521255666281</v>
          </cell>
          <cell r="W390">
            <v>7600130.946925614</v>
          </cell>
          <cell r="X390">
            <v>5966</v>
          </cell>
          <cell r="Y390">
            <v>6539</v>
          </cell>
          <cell r="Z390">
            <v>58744</v>
          </cell>
          <cell r="AA390">
            <v>405646</v>
          </cell>
          <cell r="AB390">
            <v>46109085</v>
          </cell>
        </row>
        <row r="391">
          <cell r="B391" t="str">
            <v>GUAJIRA</v>
          </cell>
          <cell r="C391" t="str">
            <v>RIOHACHA</v>
          </cell>
          <cell r="D391">
            <v>2002</v>
          </cell>
          <cell r="E391" t="str">
            <v>Actualizado</v>
          </cell>
          <cell r="F391">
            <v>2900</v>
          </cell>
          <cell r="G391">
            <v>3264</v>
          </cell>
          <cell r="H391">
            <v>347155</v>
          </cell>
          <cell r="I391">
            <v>161653</v>
          </cell>
          <cell r="J391">
            <v>108969139</v>
          </cell>
          <cell r="K391">
            <v>108969.139</v>
          </cell>
          <cell r="L391">
            <v>128905.05267339693</v>
          </cell>
          <cell r="M391">
            <v>44450018.163240321</v>
          </cell>
          <cell r="N391">
            <v>2002</v>
          </cell>
          <cell r="O391" t="str">
            <v>Actualizado</v>
          </cell>
          <cell r="P391">
            <v>30595</v>
          </cell>
          <cell r="Q391">
            <v>32346</v>
          </cell>
          <cell r="R391">
            <v>3289</v>
          </cell>
          <cell r="S391">
            <v>1994855</v>
          </cell>
          <cell r="T391">
            <v>534703021</v>
          </cell>
          <cell r="U391">
            <v>534703.02099999995</v>
          </cell>
          <cell r="V391">
            <v>632526.98625644331</v>
          </cell>
          <cell r="W391">
            <v>20674194.680713952</v>
          </cell>
          <cell r="X391">
            <v>33495</v>
          </cell>
          <cell r="Y391">
            <v>35610</v>
          </cell>
          <cell r="Z391">
            <v>350444</v>
          </cell>
          <cell r="AA391">
            <v>2156508</v>
          </cell>
          <cell r="AB391">
            <v>643672161</v>
          </cell>
        </row>
        <row r="392">
          <cell r="B392" t="str">
            <v>CESAR</v>
          </cell>
          <cell r="C392" t="str">
            <v>BECERRIL</v>
          </cell>
          <cell r="D392">
            <v>2003</v>
          </cell>
          <cell r="E392" t="str">
            <v>Actualizado</v>
          </cell>
          <cell r="F392">
            <v>1167</v>
          </cell>
          <cell r="G392">
            <v>1633</v>
          </cell>
          <cell r="H392">
            <v>136512</v>
          </cell>
          <cell r="I392">
            <v>42312</v>
          </cell>
          <cell r="J392">
            <v>39948926</v>
          </cell>
          <cell r="K392">
            <v>39948.925999999999</v>
          </cell>
          <cell r="L392">
            <v>44420.932905616915</v>
          </cell>
          <cell r="M392">
            <v>38064209.859140456</v>
          </cell>
          <cell r="N392">
            <v>2003</v>
          </cell>
          <cell r="O392" t="str">
            <v>Actualizado</v>
          </cell>
          <cell r="P392">
            <v>3361</v>
          </cell>
          <cell r="Q392">
            <v>3540</v>
          </cell>
          <cell r="R392">
            <v>175</v>
          </cell>
          <cell r="S392">
            <v>174872</v>
          </cell>
          <cell r="T392">
            <v>12006547</v>
          </cell>
          <cell r="U392">
            <v>12006.547</v>
          </cell>
          <cell r="V392">
            <v>13350.597177884985</v>
          </cell>
          <cell r="W392">
            <v>3972209.8119265055</v>
          </cell>
          <cell r="X392">
            <v>4528</v>
          </cell>
          <cell r="Y392">
            <v>5173</v>
          </cell>
          <cell r="Z392">
            <v>136687</v>
          </cell>
          <cell r="AA392">
            <v>217184</v>
          </cell>
          <cell r="AB392">
            <v>51955474</v>
          </cell>
        </row>
        <row r="393">
          <cell r="B393" t="str">
            <v>TOLIMA</v>
          </cell>
          <cell r="C393" t="str">
            <v>SAN LUIS</v>
          </cell>
          <cell r="D393">
            <v>1996</v>
          </cell>
          <cell r="E393" t="str">
            <v>Desactualizado</v>
          </cell>
          <cell r="F393">
            <v>3435</v>
          </cell>
          <cell r="G393">
            <v>4771</v>
          </cell>
          <cell r="H393">
            <v>39914</v>
          </cell>
          <cell r="I393">
            <v>79436</v>
          </cell>
          <cell r="J393">
            <v>21346306</v>
          </cell>
          <cell r="K393">
            <v>21346.306</v>
          </cell>
          <cell r="L393">
            <v>47782.758247506215</v>
          </cell>
          <cell r="M393">
            <v>13910555.530569496</v>
          </cell>
          <cell r="N393">
            <v>1996</v>
          </cell>
          <cell r="O393" t="str">
            <v>Desactualizado</v>
          </cell>
          <cell r="P393">
            <v>2901</v>
          </cell>
          <cell r="Q393">
            <v>3234</v>
          </cell>
          <cell r="R393">
            <v>90</v>
          </cell>
          <cell r="S393">
            <v>116665</v>
          </cell>
          <cell r="T393">
            <v>12519698</v>
          </cell>
          <cell r="U393">
            <v>12519.698</v>
          </cell>
          <cell r="V393">
            <v>28024.788123330894</v>
          </cell>
          <cell r="W393">
            <v>9660388.8739506695</v>
          </cell>
          <cell r="X393">
            <v>6336</v>
          </cell>
          <cell r="Y393">
            <v>8005</v>
          </cell>
          <cell r="Z393">
            <v>40004</v>
          </cell>
          <cell r="AA393">
            <v>196101</v>
          </cell>
          <cell r="AB393">
            <v>33866004</v>
          </cell>
        </row>
        <row r="394">
          <cell r="B394" t="str">
            <v>BOYACA</v>
          </cell>
          <cell r="C394" t="str">
            <v>TOPAGA</v>
          </cell>
          <cell r="D394">
            <v>1993</v>
          </cell>
          <cell r="E394" t="str">
            <v>Desactualizado</v>
          </cell>
          <cell r="F394">
            <v>3436</v>
          </cell>
          <cell r="G394">
            <v>5681</v>
          </cell>
          <cell r="H394">
            <v>3253</v>
          </cell>
          <cell r="I394">
            <v>28213</v>
          </cell>
          <cell r="J394">
            <v>2154804</v>
          </cell>
          <cell r="K394">
            <v>2154.8040000000001</v>
          </cell>
          <cell r="L394">
            <v>8362.9423424845209</v>
          </cell>
          <cell r="M394">
            <v>2433918.0274984054</v>
          </cell>
          <cell r="N394">
            <v>1993</v>
          </cell>
          <cell r="O394" t="str">
            <v>Desactualizado</v>
          </cell>
          <cell r="P394">
            <v>376</v>
          </cell>
          <cell r="Q394">
            <v>724</v>
          </cell>
          <cell r="R394">
            <v>30</v>
          </cell>
          <cell r="S394">
            <v>25749</v>
          </cell>
          <cell r="T394">
            <v>1132694</v>
          </cell>
          <cell r="U394">
            <v>1132.694</v>
          </cell>
          <cell r="V394">
            <v>4396.0632213779818</v>
          </cell>
          <cell r="W394">
            <v>11691657.503664846</v>
          </cell>
          <cell r="X394">
            <v>3812</v>
          </cell>
          <cell r="Y394">
            <v>6405</v>
          </cell>
          <cell r="Z394">
            <v>3284</v>
          </cell>
          <cell r="AA394">
            <v>53962</v>
          </cell>
          <cell r="AB394">
            <v>3287498</v>
          </cell>
        </row>
        <row r="395">
          <cell r="B395" t="str">
            <v>HUILA</v>
          </cell>
          <cell r="C395" t="str">
            <v>AIPE</v>
          </cell>
          <cell r="D395">
            <v>2001</v>
          </cell>
          <cell r="E395" t="str">
            <v>Desactualizado</v>
          </cell>
          <cell r="F395">
            <v>1893</v>
          </cell>
          <cell r="G395">
            <v>2929</v>
          </cell>
          <cell r="H395">
            <v>79741</v>
          </cell>
          <cell r="I395">
            <v>81192</v>
          </cell>
          <cell r="J395">
            <v>22847587</v>
          </cell>
          <cell r="K395">
            <v>22847.587</v>
          </cell>
          <cell r="L395">
            <v>28522.334020178918</v>
          </cell>
          <cell r="M395">
            <v>15067265.726454789</v>
          </cell>
          <cell r="N395">
            <v>2001</v>
          </cell>
          <cell r="O395" t="str">
            <v>Desactualizado</v>
          </cell>
          <cell r="P395">
            <v>3718</v>
          </cell>
          <cell r="Q395">
            <v>4231</v>
          </cell>
          <cell r="R395">
            <v>121</v>
          </cell>
          <cell r="S395">
            <v>205524</v>
          </cell>
          <cell r="T395">
            <v>15695952</v>
          </cell>
          <cell r="U395">
            <v>15695.951999999999</v>
          </cell>
          <cell r="V395">
            <v>19594.418688883659</v>
          </cell>
          <cell r="W395">
            <v>5270150.2659719363</v>
          </cell>
          <cell r="X395">
            <v>5611</v>
          </cell>
          <cell r="Y395">
            <v>7160</v>
          </cell>
          <cell r="Z395">
            <v>79862</v>
          </cell>
          <cell r="AA395">
            <v>286716</v>
          </cell>
          <cell r="AB395">
            <v>38543539</v>
          </cell>
        </row>
        <row r="396">
          <cell r="B396" t="str">
            <v>NORTE DE SANTANDER</v>
          </cell>
          <cell r="C396" t="str">
            <v>DURANIA</v>
          </cell>
          <cell r="D396">
            <v>1996</v>
          </cell>
          <cell r="E396" t="str">
            <v>Desactualizado</v>
          </cell>
          <cell r="F396">
            <v>831</v>
          </cell>
          <cell r="G396">
            <v>1292</v>
          </cell>
          <cell r="H396">
            <v>17684</v>
          </cell>
          <cell r="I396">
            <v>52166</v>
          </cell>
          <cell r="J396">
            <v>5254804</v>
          </cell>
          <cell r="K396">
            <v>5254.8040000000001</v>
          </cell>
          <cell r="L396">
            <v>11762.645451162774</v>
          </cell>
          <cell r="M396">
            <v>14154808.003805988</v>
          </cell>
          <cell r="N396">
            <v>1996</v>
          </cell>
          <cell r="O396" t="str">
            <v>Desactualizado</v>
          </cell>
          <cell r="P396">
            <v>592</v>
          </cell>
          <cell r="Q396">
            <v>878</v>
          </cell>
          <cell r="R396">
            <v>29</v>
          </cell>
          <cell r="S396">
            <v>66456</v>
          </cell>
          <cell r="T396">
            <v>3171776</v>
          </cell>
          <cell r="U396">
            <v>3171.7759999999998</v>
          </cell>
          <cell r="V396">
            <v>7099.8797554594339</v>
          </cell>
          <cell r="W396">
            <v>11993040.127465259</v>
          </cell>
          <cell r="X396">
            <v>1423</v>
          </cell>
          <cell r="Y396">
            <v>2170</v>
          </cell>
          <cell r="Z396">
            <v>17713</v>
          </cell>
          <cell r="AA396">
            <v>118622</v>
          </cell>
          <cell r="AB396">
            <v>8426580</v>
          </cell>
        </row>
        <row r="397">
          <cell r="B397" t="str">
            <v>BOYACA</v>
          </cell>
          <cell r="C397" t="str">
            <v>SOCOTA</v>
          </cell>
          <cell r="D397">
            <v>1994</v>
          </cell>
          <cell r="E397" t="str">
            <v>Desactualizado</v>
          </cell>
          <cell r="F397">
            <v>8629</v>
          </cell>
          <cell r="G397">
            <v>12002</v>
          </cell>
          <cell r="H397">
            <v>58885</v>
          </cell>
          <cell r="I397">
            <v>110784</v>
          </cell>
          <cell r="J397">
            <v>5731553</v>
          </cell>
          <cell r="K397">
            <v>5731.5529999999999</v>
          </cell>
          <cell r="L397">
            <v>17820.525276891076</v>
          </cell>
          <cell r="M397">
            <v>2065190.0888736905</v>
          </cell>
          <cell r="N397">
            <v>1994</v>
          </cell>
          <cell r="O397" t="str">
            <v>Desactualizado</v>
          </cell>
          <cell r="P397">
            <v>288</v>
          </cell>
          <cell r="Q397">
            <v>478</v>
          </cell>
          <cell r="R397">
            <v>8</v>
          </cell>
          <cell r="S397">
            <v>33738</v>
          </cell>
          <cell r="T397">
            <v>766954</v>
          </cell>
          <cell r="U397">
            <v>766.95399999999995</v>
          </cell>
          <cell r="V397">
            <v>2384.6107927838611</v>
          </cell>
          <cell r="W397">
            <v>8279898.5860550739</v>
          </cell>
          <cell r="X397">
            <v>8917</v>
          </cell>
          <cell r="Y397">
            <v>12480</v>
          </cell>
          <cell r="Z397">
            <v>58894</v>
          </cell>
          <cell r="AA397">
            <v>144522</v>
          </cell>
          <cell r="AB397">
            <v>6498508</v>
          </cell>
        </row>
        <row r="398">
          <cell r="B398" t="str">
            <v>MAGDALENA</v>
          </cell>
          <cell r="C398" t="str">
            <v>CERRO SAN ANTONIO</v>
          </cell>
          <cell r="D398">
            <v>2006</v>
          </cell>
          <cell r="E398" t="str">
            <v>Actualizado</v>
          </cell>
          <cell r="F398">
            <v>884</v>
          </cell>
          <cell r="G398">
            <v>1120</v>
          </cell>
          <cell r="H398">
            <v>13378</v>
          </cell>
          <cell r="I398">
            <v>13031</v>
          </cell>
          <cell r="J398">
            <v>10732350</v>
          </cell>
          <cell r="K398">
            <v>10732.35</v>
          </cell>
          <cell r="L398">
            <v>10732.35</v>
          </cell>
          <cell r="M398">
            <v>12140667.420814479</v>
          </cell>
          <cell r="N398">
            <v>1996</v>
          </cell>
          <cell r="O398" t="str">
            <v>Desactualizado</v>
          </cell>
          <cell r="P398">
            <v>1847</v>
          </cell>
          <cell r="Q398">
            <v>2161</v>
          </cell>
          <cell r="R398">
            <v>56</v>
          </cell>
          <cell r="S398">
            <v>102422</v>
          </cell>
          <cell r="T398">
            <v>3373457</v>
          </cell>
          <cell r="U398">
            <v>3373.4569999999999</v>
          </cell>
          <cell r="V398">
            <v>7551.3337197245064</v>
          </cell>
          <cell r="W398">
            <v>4088431.9002298354</v>
          </cell>
          <cell r="X398">
            <v>2731</v>
          </cell>
          <cell r="Y398">
            <v>3281</v>
          </cell>
          <cell r="Z398">
            <v>13435</v>
          </cell>
          <cell r="AA398">
            <v>115453</v>
          </cell>
          <cell r="AB398">
            <v>14105807</v>
          </cell>
        </row>
        <row r="399">
          <cell r="B399" t="str">
            <v>CAUCA</v>
          </cell>
          <cell r="C399" t="str">
            <v>ARGELIA</v>
          </cell>
          <cell r="D399">
            <v>1998</v>
          </cell>
          <cell r="E399" t="str">
            <v>Desactualizado</v>
          </cell>
          <cell r="F399">
            <v>3841</v>
          </cell>
          <cell r="G399">
            <v>4110</v>
          </cell>
          <cell r="H399">
            <v>58398</v>
          </cell>
          <cell r="I399">
            <v>118088</v>
          </cell>
          <cell r="J399">
            <v>7078840</v>
          </cell>
          <cell r="K399">
            <v>7078.84</v>
          </cell>
          <cell r="L399">
            <v>11816.250086591072</v>
          </cell>
          <cell r="M399">
            <v>3076347.3279331089</v>
          </cell>
          <cell r="N399">
            <v>2004</v>
          </cell>
          <cell r="O399" t="str">
            <v>Actualizado</v>
          </cell>
          <cell r="P399">
            <v>1769</v>
          </cell>
          <cell r="Q399">
            <v>1927</v>
          </cell>
          <cell r="R399">
            <v>51</v>
          </cell>
          <cell r="S399">
            <v>79688</v>
          </cell>
          <cell r="T399">
            <v>3633045</v>
          </cell>
          <cell r="U399">
            <v>3633.0450000000001</v>
          </cell>
          <cell r="V399">
            <v>3814.6972499800013</v>
          </cell>
          <cell r="W399">
            <v>2156414.4997060494</v>
          </cell>
          <cell r="X399">
            <v>5610</v>
          </cell>
          <cell r="Y399">
            <v>6037</v>
          </cell>
          <cell r="Z399">
            <v>58449</v>
          </cell>
          <cell r="AA399">
            <v>197776</v>
          </cell>
          <cell r="AB399">
            <v>10711885</v>
          </cell>
        </row>
        <row r="400">
          <cell r="B400" t="str">
            <v>NARINO</v>
          </cell>
          <cell r="C400" t="str">
            <v>ARBOLEDA</v>
          </cell>
          <cell r="D400">
            <v>1998</v>
          </cell>
          <cell r="E400" t="str">
            <v>Desactualizado</v>
          </cell>
          <cell r="F400">
            <v>1908</v>
          </cell>
          <cell r="G400">
            <v>2361</v>
          </cell>
          <cell r="H400">
            <v>6090</v>
          </cell>
          <cell r="I400">
            <v>99474</v>
          </cell>
          <cell r="J400">
            <v>3545596</v>
          </cell>
          <cell r="K400">
            <v>3545.596</v>
          </cell>
          <cell r="L400">
            <v>5918.434240923224</v>
          </cell>
          <cell r="M400">
            <v>3101904.7384293629</v>
          </cell>
          <cell r="N400">
            <v>1998</v>
          </cell>
          <cell r="O400" t="str">
            <v>Desactualizado</v>
          </cell>
          <cell r="P400">
            <v>239</v>
          </cell>
          <cell r="Q400">
            <v>297</v>
          </cell>
          <cell r="R400">
            <v>14</v>
          </cell>
          <cell r="S400">
            <v>22520</v>
          </cell>
          <cell r="T400">
            <v>1038911</v>
          </cell>
          <cell r="U400">
            <v>1038.9110000000001</v>
          </cell>
          <cell r="V400">
            <v>1734.1869845497874</v>
          </cell>
          <cell r="W400">
            <v>7256012.487656015</v>
          </cell>
          <cell r="X400">
            <v>2147</v>
          </cell>
          <cell r="Y400">
            <v>2658</v>
          </cell>
          <cell r="Z400">
            <v>6104</v>
          </cell>
          <cell r="AA400">
            <v>121994</v>
          </cell>
          <cell r="AB400">
            <v>4584507</v>
          </cell>
        </row>
        <row r="401">
          <cell r="B401" t="str">
            <v>BOLIVAR</v>
          </cell>
          <cell r="C401" t="str">
            <v>CLEMENCIA</v>
          </cell>
          <cell r="D401">
            <v>2006</v>
          </cell>
          <cell r="E401" t="str">
            <v>Actualizado</v>
          </cell>
          <cell r="F401">
            <v>340</v>
          </cell>
          <cell r="G401">
            <v>466</v>
          </cell>
          <cell r="H401">
            <v>7431</v>
          </cell>
          <cell r="I401">
            <v>5751</v>
          </cell>
          <cell r="J401">
            <v>10178845</v>
          </cell>
          <cell r="K401">
            <v>10178.844999999999</v>
          </cell>
          <cell r="L401">
            <v>10178.844999999999</v>
          </cell>
          <cell r="M401">
            <v>29937779.411764707</v>
          </cell>
          <cell r="N401">
            <v>2006</v>
          </cell>
          <cell r="O401" t="str">
            <v>Actualizado</v>
          </cell>
          <cell r="P401">
            <v>2196</v>
          </cell>
          <cell r="Q401">
            <v>2388</v>
          </cell>
          <cell r="R401">
            <v>171</v>
          </cell>
          <cell r="S401">
            <v>121321</v>
          </cell>
          <cell r="T401">
            <v>20049008</v>
          </cell>
          <cell r="U401">
            <v>20049.008000000002</v>
          </cell>
          <cell r="V401">
            <v>20049.008000000002</v>
          </cell>
          <cell r="W401">
            <v>9129785.0637522768</v>
          </cell>
          <cell r="X401">
            <v>2536</v>
          </cell>
          <cell r="Y401">
            <v>2854</v>
          </cell>
          <cell r="Z401">
            <v>7602</v>
          </cell>
          <cell r="AA401">
            <v>127072</v>
          </cell>
          <cell r="AB401">
            <v>30227853</v>
          </cell>
        </row>
        <row r="402">
          <cell r="B402" t="str">
            <v>VALLE</v>
          </cell>
          <cell r="C402" t="str">
            <v>OBANDO</v>
          </cell>
          <cell r="D402">
            <v>1992</v>
          </cell>
          <cell r="E402" t="str">
            <v>Desactualizado</v>
          </cell>
          <cell r="F402">
            <v>1578</v>
          </cell>
          <cell r="G402">
            <v>2591</v>
          </cell>
          <cell r="H402">
            <v>22733</v>
          </cell>
          <cell r="I402">
            <v>212971</v>
          </cell>
          <cell r="J402">
            <v>64559148</v>
          </cell>
          <cell r="K402">
            <v>64559.148000000001</v>
          </cell>
          <cell r="L402">
            <v>311411.88777555805</v>
          </cell>
          <cell r="M402">
            <v>197345936.48641193</v>
          </cell>
          <cell r="N402">
            <v>1992</v>
          </cell>
          <cell r="O402" t="str">
            <v>Desactualizado</v>
          </cell>
          <cell r="P402">
            <v>2941</v>
          </cell>
          <cell r="Q402">
            <v>3697</v>
          </cell>
          <cell r="R402">
            <v>126</v>
          </cell>
          <cell r="S402">
            <v>177310</v>
          </cell>
          <cell r="T402">
            <v>9667436</v>
          </cell>
          <cell r="U402">
            <v>9667.4359999999997</v>
          </cell>
          <cell r="V402">
            <v>46632.500396526142</v>
          </cell>
          <cell r="W402">
            <v>15856001.494908584</v>
          </cell>
          <cell r="X402">
            <v>4519</v>
          </cell>
          <cell r="Y402">
            <v>6288</v>
          </cell>
          <cell r="Z402">
            <v>22859</v>
          </cell>
          <cell r="AA402">
            <v>390281</v>
          </cell>
          <cell r="AB402">
            <v>74226585</v>
          </cell>
        </row>
        <row r="403">
          <cell r="B403" t="str">
            <v>ANTIOQUIA</v>
          </cell>
          <cell r="C403" t="str">
            <v>FRONTINO</v>
          </cell>
          <cell r="D403">
            <v>1997</v>
          </cell>
          <cell r="E403" t="str">
            <v>Desactualizado</v>
          </cell>
          <cell r="F403">
            <v>2726</v>
          </cell>
          <cell r="G403">
            <v>3597</v>
          </cell>
          <cell r="H403">
            <v>140204.86790000001</v>
          </cell>
          <cell r="I403">
            <v>155736.35999999999</v>
          </cell>
          <cell r="J403">
            <v>18550223.93</v>
          </cell>
          <cell r="K403">
            <v>18550.22393</v>
          </cell>
          <cell r="L403">
            <v>35539.117545679415</v>
          </cell>
          <cell r="M403">
            <v>13037093.743829573</v>
          </cell>
          <cell r="N403">
            <v>2005</v>
          </cell>
          <cell r="O403" t="str">
            <v>Actualizado</v>
          </cell>
          <cell r="P403">
            <v>2702</v>
          </cell>
          <cell r="Q403">
            <v>3281</v>
          </cell>
          <cell r="R403">
            <v>2656196</v>
          </cell>
          <cell r="S403">
            <v>155736.35999999999</v>
          </cell>
          <cell r="T403">
            <v>26986903.898000002</v>
          </cell>
          <cell r="U403">
            <v>26986.903898</v>
          </cell>
          <cell r="V403">
            <v>26986.903898</v>
          </cell>
          <cell r="W403">
            <v>9987751.2575869728</v>
          </cell>
          <cell r="X403">
            <v>5428</v>
          </cell>
          <cell r="Y403">
            <v>6878</v>
          </cell>
          <cell r="Z403">
            <v>2796400.8679</v>
          </cell>
          <cell r="AA403">
            <v>402992.43</v>
          </cell>
          <cell r="AB403">
            <v>45537127.827999994</v>
          </cell>
        </row>
        <row r="404">
          <cell r="B404" t="str">
            <v>CORDOBA</v>
          </cell>
          <cell r="C404" t="str">
            <v>SAHAGUN</v>
          </cell>
          <cell r="D404">
            <v>1996</v>
          </cell>
          <cell r="E404" t="str">
            <v>Desactualizado</v>
          </cell>
          <cell r="F404">
            <v>6580</v>
          </cell>
          <cell r="G404">
            <v>8282</v>
          </cell>
          <cell r="H404">
            <v>94767</v>
          </cell>
          <cell r="I404">
            <v>313486</v>
          </cell>
          <cell r="J404">
            <v>82093336</v>
          </cell>
          <cell r="K404">
            <v>82093.335999999996</v>
          </cell>
          <cell r="L404">
            <v>183762.2878552991</v>
          </cell>
          <cell r="M404">
            <v>27927399.370106246</v>
          </cell>
          <cell r="N404">
            <v>1998</v>
          </cell>
          <cell r="O404" t="str">
            <v>Desactualizado</v>
          </cell>
          <cell r="P404">
            <v>12219</v>
          </cell>
          <cell r="Q404">
            <v>14524</v>
          </cell>
          <cell r="R404">
            <v>1149</v>
          </cell>
          <cell r="S404">
            <v>777793</v>
          </cell>
          <cell r="T404">
            <v>97341876</v>
          </cell>
          <cell r="U404">
            <v>97341.876000000004</v>
          </cell>
          <cell r="V404">
            <v>162486.50212661078</v>
          </cell>
          <cell r="W404">
            <v>13297855.972388148</v>
          </cell>
          <cell r="X404">
            <v>18799</v>
          </cell>
          <cell r="Y404">
            <v>22806</v>
          </cell>
          <cell r="Z404">
            <v>95917</v>
          </cell>
          <cell r="AA404">
            <v>1091279</v>
          </cell>
          <cell r="AB404">
            <v>179435212</v>
          </cell>
        </row>
        <row r="405">
          <cell r="B405" t="str">
            <v>CORDOBA</v>
          </cell>
          <cell r="C405" t="str">
            <v>LORICA</v>
          </cell>
          <cell r="D405">
            <v>1996</v>
          </cell>
          <cell r="E405" t="str">
            <v>Desactualizado</v>
          </cell>
          <cell r="F405">
            <v>8192</v>
          </cell>
          <cell r="G405">
            <v>10552</v>
          </cell>
          <cell r="H405">
            <v>90906</v>
          </cell>
          <cell r="I405">
            <v>287293</v>
          </cell>
          <cell r="J405">
            <v>111761586</v>
          </cell>
          <cell r="K405">
            <v>111761.586</v>
          </cell>
          <cell r="L405">
            <v>250173.34826905763</v>
          </cell>
          <cell r="M405">
            <v>30538738.802375201</v>
          </cell>
          <cell r="N405">
            <v>1996</v>
          </cell>
          <cell r="O405" t="str">
            <v>Desactualizado</v>
          </cell>
          <cell r="P405">
            <v>13073</v>
          </cell>
          <cell r="Q405">
            <v>15687</v>
          </cell>
          <cell r="R405">
            <v>878</v>
          </cell>
          <cell r="S405">
            <v>734202</v>
          </cell>
          <cell r="T405">
            <v>89028730</v>
          </cell>
          <cell r="U405">
            <v>89028.73</v>
          </cell>
          <cell r="V405">
            <v>199286.8594066113</v>
          </cell>
          <cell r="W405">
            <v>15244156.613371935</v>
          </cell>
          <cell r="X405">
            <v>21265</v>
          </cell>
          <cell r="Y405">
            <v>26239</v>
          </cell>
          <cell r="Z405">
            <v>91785</v>
          </cell>
          <cell r="AA405">
            <v>1021495</v>
          </cell>
          <cell r="AB405">
            <v>200790317</v>
          </cell>
        </row>
        <row r="406">
          <cell r="B406" t="str">
            <v>BOYACA</v>
          </cell>
          <cell r="C406" t="str">
            <v>RAQUIRA</v>
          </cell>
          <cell r="D406">
            <v>1996</v>
          </cell>
          <cell r="E406" t="str">
            <v>Desactualizado</v>
          </cell>
          <cell r="F406">
            <v>5051</v>
          </cell>
          <cell r="G406">
            <v>8090</v>
          </cell>
          <cell r="H406">
            <v>21686</v>
          </cell>
          <cell r="I406">
            <v>85581</v>
          </cell>
          <cell r="J406">
            <v>15759581</v>
          </cell>
          <cell r="K406">
            <v>15759.581</v>
          </cell>
          <cell r="L406">
            <v>35277.122374475104</v>
          </cell>
          <cell r="M406">
            <v>6984185.7799396366</v>
          </cell>
          <cell r="N406">
            <v>1996</v>
          </cell>
          <cell r="O406" t="str">
            <v>Desactualizado</v>
          </cell>
          <cell r="P406">
            <v>602</v>
          </cell>
          <cell r="Q406">
            <v>808</v>
          </cell>
          <cell r="R406">
            <v>46</v>
          </cell>
          <cell r="S406">
            <v>45528</v>
          </cell>
          <cell r="T406">
            <v>4016752</v>
          </cell>
          <cell r="U406">
            <v>4016.752</v>
          </cell>
          <cell r="V406">
            <v>8991.32101620707</v>
          </cell>
          <cell r="W406">
            <v>14935749.196357258</v>
          </cell>
          <cell r="X406">
            <v>5653</v>
          </cell>
          <cell r="Y406">
            <v>8898</v>
          </cell>
          <cell r="Z406">
            <v>21733</v>
          </cell>
          <cell r="AA406">
            <v>131109</v>
          </cell>
          <cell r="AB406">
            <v>19776333</v>
          </cell>
        </row>
        <row r="407">
          <cell r="B407" t="str">
            <v>NARINO</v>
          </cell>
          <cell r="C407" t="str">
            <v>PUPIALES</v>
          </cell>
          <cell r="D407">
            <v>1992</v>
          </cell>
          <cell r="E407" t="str">
            <v>Desactualizado</v>
          </cell>
          <cell r="F407">
            <v>5881</v>
          </cell>
          <cell r="G407">
            <v>8138</v>
          </cell>
          <cell r="H407">
            <v>12695</v>
          </cell>
          <cell r="I407">
            <v>207366</v>
          </cell>
          <cell r="J407">
            <v>15916154</v>
          </cell>
          <cell r="K407">
            <v>15916.154</v>
          </cell>
          <cell r="L407">
            <v>76774.240627625695</v>
          </cell>
          <cell r="M407">
            <v>13054623.470094491</v>
          </cell>
          <cell r="N407">
            <v>2004</v>
          </cell>
          <cell r="O407" t="str">
            <v>Actualizado</v>
          </cell>
          <cell r="P407">
            <v>1990</v>
          </cell>
          <cell r="Q407">
            <v>2657</v>
          </cell>
          <cell r="R407">
            <v>176</v>
          </cell>
          <cell r="S407">
            <v>195437</v>
          </cell>
          <cell r="T407">
            <v>17687625</v>
          </cell>
          <cell r="U407">
            <v>17687.625</v>
          </cell>
          <cell r="V407">
            <v>18572.006249902635</v>
          </cell>
          <cell r="W407">
            <v>9332666.4572375044</v>
          </cell>
          <cell r="X407">
            <v>7871</v>
          </cell>
          <cell r="Y407">
            <v>10795</v>
          </cell>
          <cell r="Z407">
            <v>12871</v>
          </cell>
          <cell r="AA407">
            <v>402803</v>
          </cell>
          <cell r="AB407">
            <v>33603780</v>
          </cell>
        </row>
        <row r="408">
          <cell r="B408" t="str">
            <v>TOLIMA</v>
          </cell>
          <cell r="C408" t="str">
            <v>ESPINAL</v>
          </cell>
          <cell r="D408">
            <v>2001</v>
          </cell>
          <cell r="E408" t="str">
            <v>Desactualizado</v>
          </cell>
          <cell r="F408">
            <v>5447</v>
          </cell>
          <cell r="G408">
            <v>8265</v>
          </cell>
          <cell r="H408">
            <v>19484</v>
          </cell>
          <cell r="I408">
            <v>313957</v>
          </cell>
          <cell r="J408">
            <v>82059432</v>
          </cell>
          <cell r="K408">
            <v>82059.432000000001</v>
          </cell>
          <cell r="L408">
            <v>102440.86296772429</v>
          </cell>
          <cell r="M408">
            <v>18806841.007476464</v>
          </cell>
          <cell r="N408">
            <v>2001</v>
          </cell>
          <cell r="O408" t="str">
            <v>Desactualizado</v>
          </cell>
          <cell r="P408">
            <v>19804</v>
          </cell>
          <cell r="Q408">
            <v>24937</v>
          </cell>
          <cell r="R408">
            <v>679</v>
          </cell>
          <cell r="S408">
            <v>1395618</v>
          </cell>
          <cell r="T408">
            <v>199286952</v>
          </cell>
          <cell r="U408">
            <v>199286.95199999999</v>
          </cell>
          <cell r="V408">
            <v>248784.65331185141</v>
          </cell>
          <cell r="W408">
            <v>12562343.633197909</v>
          </cell>
          <cell r="X408">
            <v>25251</v>
          </cell>
          <cell r="Y408">
            <v>33202</v>
          </cell>
          <cell r="Z408">
            <v>20163</v>
          </cell>
          <cell r="AA408">
            <v>1709575</v>
          </cell>
          <cell r="AB408">
            <v>281346384</v>
          </cell>
        </row>
        <row r="409">
          <cell r="B409" t="str">
            <v>BOYACA</v>
          </cell>
          <cell r="C409" t="str">
            <v>IZA</v>
          </cell>
          <cell r="D409">
            <v>1996</v>
          </cell>
          <cell r="E409" t="str">
            <v>Desactualizado</v>
          </cell>
          <cell r="F409">
            <v>1639</v>
          </cell>
          <cell r="G409">
            <v>2787</v>
          </cell>
          <cell r="H409">
            <v>3352</v>
          </cell>
          <cell r="I409">
            <v>21006</v>
          </cell>
          <cell r="J409">
            <v>7567460</v>
          </cell>
          <cell r="K409">
            <v>7567.46</v>
          </cell>
          <cell r="L409">
            <v>16939.423229840017</v>
          </cell>
          <cell r="M409">
            <v>10335218.566101292</v>
          </cell>
          <cell r="N409">
            <v>1996</v>
          </cell>
          <cell r="O409" t="str">
            <v>Desactualizado</v>
          </cell>
          <cell r="P409">
            <v>552</v>
          </cell>
          <cell r="Q409">
            <v>874</v>
          </cell>
          <cell r="R409">
            <v>69</v>
          </cell>
          <cell r="S409">
            <v>36784</v>
          </cell>
          <cell r="T409">
            <v>7279407</v>
          </cell>
          <cell r="U409">
            <v>7279.4070000000002</v>
          </cell>
          <cell r="V409">
            <v>16294.629378319811</v>
          </cell>
          <cell r="W409">
            <v>29519256.120144583</v>
          </cell>
          <cell r="X409">
            <v>2191</v>
          </cell>
          <cell r="Y409">
            <v>3661</v>
          </cell>
          <cell r="Z409">
            <v>3422</v>
          </cell>
          <cell r="AA409">
            <v>57790</v>
          </cell>
          <cell r="AB409">
            <v>14846867</v>
          </cell>
        </row>
        <row r="410">
          <cell r="B410" t="str">
            <v>HUILA</v>
          </cell>
          <cell r="C410" t="str">
            <v>IQUIRA</v>
          </cell>
          <cell r="D410">
            <v>1994</v>
          </cell>
          <cell r="E410" t="str">
            <v>Desactualizado</v>
          </cell>
          <cell r="F410">
            <v>1620</v>
          </cell>
          <cell r="G410">
            <v>2057</v>
          </cell>
          <cell r="H410">
            <v>41974</v>
          </cell>
          <cell r="I410">
            <v>45067</v>
          </cell>
          <cell r="J410">
            <v>11170038</v>
          </cell>
          <cell r="K410">
            <v>11170.038</v>
          </cell>
          <cell r="L410">
            <v>34729.844515584846</v>
          </cell>
          <cell r="M410">
            <v>21438175.626904227</v>
          </cell>
          <cell r="N410">
            <v>2005</v>
          </cell>
          <cell r="O410" t="str">
            <v>Actualizado</v>
          </cell>
          <cell r="P410">
            <v>2177</v>
          </cell>
          <cell r="Q410">
            <v>2319</v>
          </cell>
          <cell r="R410">
            <v>54</v>
          </cell>
          <cell r="S410">
            <v>104361</v>
          </cell>
          <cell r="T410">
            <v>6370928</v>
          </cell>
          <cell r="U410">
            <v>6370.9279999999999</v>
          </cell>
          <cell r="V410">
            <v>6370.9279999999999</v>
          </cell>
          <cell r="W410">
            <v>2926471.2907671109</v>
          </cell>
          <cell r="X410">
            <v>3797</v>
          </cell>
          <cell r="Y410">
            <v>4376</v>
          </cell>
          <cell r="Z410">
            <v>42028</v>
          </cell>
          <cell r="AA410">
            <v>149428</v>
          </cell>
          <cell r="AB410">
            <v>17540966</v>
          </cell>
        </row>
        <row r="411">
          <cell r="B411" t="str">
            <v>BOYACA</v>
          </cell>
          <cell r="C411" t="str">
            <v>SAN JOSE DE PARE</v>
          </cell>
          <cell r="D411">
            <v>2005</v>
          </cell>
          <cell r="E411" t="str">
            <v>Actualizado</v>
          </cell>
          <cell r="F411">
            <v>2538</v>
          </cell>
          <cell r="G411">
            <v>3728</v>
          </cell>
          <cell r="H411">
            <v>11033</v>
          </cell>
          <cell r="I411">
            <v>127481</v>
          </cell>
          <cell r="J411">
            <v>41308508</v>
          </cell>
          <cell r="K411">
            <v>41308.508000000002</v>
          </cell>
          <cell r="L411">
            <v>41308.508000000002</v>
          </cell>
          <cell r="M411">
            <v>16276007.880220646</v>
          </cell>
          <cell r="N411">
            <v>2005</v>
          </cell>
          <cell r="O411" t="str">
            <v>Actualizado</v>
          </cell>
          <cell r="P411">
            <v>244</v>
          </cell>
          <cell r="Q411">
            <v>333</v>
          </cell>
          <cell r="R411">
            <v>17</v>
          </cell>
          <cell r="S411">
            <v>28032</v>
          </cell>
          <cell r="T411">
            <v>3367576</v>
          </cell>
          <cell r="U411">
            <v>3367.576</v>
          </cell>
          <cell r="V411">
            <v>3367.576</v>
          </cell>
          <cell r="W411">
            <v>13801540.983606558</v>
          </cell>
          <cell r="X411">
            <v>2782</v>
          </cell>
          <cell r="Y411">
            <v>4061</v>
          </cell>
          <cell r="Z411">
            <v>11050</v>
          </cell>
          <cell r="AA411">
            <v>155513</v>
          </cell>
          <cell r="AB411">
            <v>44676084</v>
          </cell>
        </row>
        <row r="412">
          <cell r="B412" t="str">
            <v>META</v>
          </cell>
          <cell r="C412" t="str">
            <v>PUERTO LLERAS</v>
          </cell>
          <cell r="D412">
            <v>1992</v>
          </cell>
          <cell r="E412" t="str">
            <v>Desactualizado</v>
          </cell>
          <cell r="F412">
            <v>2089</v>
          </cell>
          <cell r="G412">
            <v>2552</v>
          </cell>
          <cell r="H412">
            <v>242143</v>
          </cell>
          <cell r="I412">
            <v>103124</v>
          </cell>
          <cell r="J412">
            <v>22695919</v>
          </cell>
          <cell r="K412">
            <v>22695.919000000002</v>
          </cell>
          <cell r="L412">
            <v>109477.57520887909</v>
          </cell>
          <cell r="M412">
            <v>52406689.903723836</v>
          </cell>
          <cell r="N412">
            <v>1996</v>
          </cell>
          <cell r="O412" t="str">
            <v>Desactualizado</v>
          </cell>
          <cell r="P412">
            <v>1340</v>
          </cell>
          <cell r="Q412">
            <v>1475</v>
          </cell>
          <cell r="R412">
            <v>134</v>
          </cell>
          <cell r="S412">
            <v>69227</v>
          </cell>
          <cell r="T412">
            <v>5818828</v>
          </cell>
          <cell r="U412">
            <v>5818.8280000000004</v>
          </cell>
          <cell r="V412">
            <v>13025.188133619939</v>
          </cell>
          <cell r="W412">
            <v>9720289.651955178</v>
          </cell>
          <cell r="X412">
            <v>3429</v>
          </cell>
          <cell r="Y412">
            <v>4027</v>
          </cell>
          <cell r="Z412">
            <v>242278</v>
          </cell>
          <cell r="AA412">
            <v>172351</v>
          </cell>
          <cell r="AB412">
            <v>28514747</v>
          </cell>
        </row>
        <row r="413">
          <cell r="B413" t="str">
            <v>CALDAS</v>
          </cell>
          <cell r="C413" t="str">
            <v>MARMATO</v>
          </cell>
          <cell r="D413">
            <v>1996</v>
          </cell>
          <cell r="E413" t="str">
            <v>Desactualizado</v>
          </cell>
          <cell r="F413">
            <v>1907</v>
          </cell>
          <cell r="G413">
            <v>2595</v>
          </cell>
          <cell r="H413">
            <v>4055</v>
          </cell>
          <cell r="I413">
            <v>83229</v>
          </cell>
          <cell r="J413">
            <v>7478434</v>
          </cell>
          <cell r="K413">
            <v>7478.4340000000002</v>
          </cell>
          <cell r="L413">
            <v>16740.142481417199</v>
          </cell>
          <cell r="M413">
            <v>8778260.3468364961</v>
          </cell>
          <cell r="N413">
            <v>1996</v>
          </cell>
          <cell r="O413" t="str">
            <v>Desactualizado</v>
          </cell>
          <cell r="P413">
            <v>327</v>
          </cell>
          <cell r="Q413">
            <v>400</v>
          </cell>
          <cell r="R413">
            <v>17</v>
          </cell>
          <cell r="S413">
            <v>28876</v>
          </cell>
          <cell r="T413">
            <v>2821854</v>
          </cell>
          <cell r="U413">
            <v>2821.8539999999998</v>
          </cell>
          <cell r="V413">
            <v>6316.5948942996683</v>
          </cell>
          <cell r="W413">
            <v>19316803.95810296</v>
          </cell>
          <cell r="X413">
            <v>2234</v>
          </cell>
          <cell r="Y413">
            <v>2995</v>
          </cell>
          <cell r="Z413">
            <v>4073</v>
          </cell>
          <cell r="AA413">
            <v>112105</v>
          </cell>
          <cell r="AB413">
            <v>10300288</v>
          </cell>
        </row>
        <row r="414">
          <cell r="B414" t="str">
            <v>BOYACA</v>
          </cell>
          <cell r="C414" t="str">
            <v>CHITA</v>
          </cell>
          <cell r="D414">
            <v>1996</v>
          </cell>
          <cell r="E414" t="str">
            <v>Desactualizado</v>
          </cell>
          <cell r="F414">
            <v>9253</v>
          </cell>
          <cell r="G414">
            <v>12214</v>
          </cell>
          <cell r="H414">
            <v>71197</v>
          </cell>
          <cell r="I414">
            <v>109042</v>
          </cell>
          <cell r="J414">
            <v>10760034</v>
          </cell>
          <cell r="K414">
            <v>10760.034</v>
          </cell>
          <cell r="L414">
            <v>24085.858384909654</v>
          </cell>
          <cell r="M414">
            <v>2603032.3554425216</v>
          </cell>
          <cell r="N414">
            <v>1996</v>
          </cell>
          <cell r="O414" t="str">
            <v>Desactualizado</v>
          </cell>
          <cell r="P414">
            <v>584</v>
          </cell>
          <cell r="Q414">
            <v>1007</v>
          </cell>
          <cell r="R414">
            <v>44</v>
          </cell>
          <cell r="S414">
            <v>80208</v>
          </cell>
          <cell r="T414">
            <v>5209190</v>
          </cell>
          <cell r="U414">
            <v>5209.1899999999996</v>
          </cell>
          <cell r="V414">
            <v>11660.540537333573</v>
          </cell>
          <cell r="W414">
            <v>19966679.002283514</v>
          </cell>
          <cell r="X414">
            <v>9837</v>
          </cell>
          <cell r="Y414">
            <v>13221</v>
          </cell>
          <cell r="Z414">
            <v>71242</v>
          </cell>
          <cell r="AA414">
            <v>189250</v>
          </cell>
          <cell r="AB414">
            <v>15969225</v>
          </cell>
        </row>
        <row r="415">
          <cell r="B415" t="str">
            <v>MAGDALENA</v>
          </cell>
          <cell r="C415" t="str">
            <v>ARIGUANI</v>
          </cell>
          <cell r="D415">
            <v>1998</v>
          </cell>
          <cell r="E415" t="str">
            <v>Desactualizado</v>
          </cell>
          <cell r="F415">
            <v>1510</v>
          </cell>
          <cell r="G415">
            <v>1790</v>
          </cell>
          <cell r="H415">
            <v>114746</v>
          </cell>
          <cell r="I415">
            <v>121680</v>
          </cell>
          <cell r="J415">
            <v>56973811</v>
          </cell>
          <cell r="K415">
            <v>56973.811000000002</v>
          </cell>
          <cell r="L415">
            <v>95102.700324088888</v>
          </cell>
          <cell r="M415">
            <v>62981920.744429722</v>
          </cell>
          <cell r="N415">
            <v>1998</v>
          </cell>
          <cell r="O415" t="str">
            <v>Desactualizado</v>
          </cell>
          <cell r="P415">
            <v>4464</v>
          </cell>
          <cell r="Q415">
            <v>4880</v>
          </cell>
          <cell r="R415">
            <v>180</v>
          </cell>
          <cell r="S415">
            <v>223181</v>
          </cell>
          <cell r="T415">
            <v>11683793</v>
          </cell>
          <cell r="U415">
            <v>11683.793</v>
          </cell>
          <cell r="V415">
            <v>19503.000498381396</v>
          </cell>
          <cell r="W415">
            <v>4368951.7245478043</v>
          </cell>
          <cell r="X415">
            <v>5974</v>
          </cell>
          <cell r="Y415">
            <v>6670</v>
          </cell>
          <cell r="Z415">
            <v>114926</v>
          </cell>
          <cell r="AA415">
            <v>344861</v>
          </cell>
          <cell r="AB415">
            <v>68657604</v>
          </cell>
        </row>
        <row r="416">
          <cell r="B416" t="str">
            <v>BOYACA</v>
          </cell>
          <cell r="C416" t="str">
            <v>CHINAVITA</v>
          </cell>
          <cell r="D416">
            <v>1997</v>
          </cell>
          <cell r="E416" t="str">
            <v>Desactualizado</v>
          </cell>
          <cell r="F416">
            <v>4226</v>
          </cell>
          <cell r="G416">
            <v>6160</v>
          </cell>
          <cell r="H416">
            <v>13785</v>
          </cell>
          <cell r="I416">
            <v>37065</v>
          </cell>
          <cell r="J416">
            <v>13743570</v>
          </cell>
          <cell r="K416">
            <v>13743.57</v>
          </cell>
          <cell r="L416">
            <v>26330.374855333255</v>
          </cell>
          <cell r="M416">
            <v>6230566.6955355555</v>
          </cell>
          <cell r="N416">
            <v>1997</v>
          </cell>
          <cell r="O416" t="str">
            <v>Desactualizado</v>
          </cell>
          <cell r="P416">
            <v>627</v>
          </cell>
          <cell r="Q416">
            <v>923</v>
          </cell>
          <cell r="R416">
            <v>31</v>
          </cell>
          <cell r="S416">
            <v>69186</v>
          </cell>
          <cell r="T416">
            <v>5172892</v>
          </cell>
          <cell r="U416">
            <v>5172.8919999999998</v>
          </cell>
          <cell r="V416">
            <v>9910.3934018711698</v>
          </cell>
          <cell r="W416">
            <v>15806050.082729138</v>
          </cell>
          <cell r="X416">
            <v>4853</v>
          </cell>
          <cell r="Y416">
            <v>7083</v>
          </cell>
          <cell r="Z416">
            <v>13817</v>
          </cell>
          <cell r="AA416">
            <v>106251</v>
          </cell>
          <cell r="AB416">
            <v>18916463</v>
          </cell>
        </row>
        <row r="417">
          <cell r="B417" t="str">
            <v>NORTE DE SANTANDER</v>
          </cell>
          <cell r="C417" t="str">
            <v>CHINACOTA</v>
          </cell>
          <cell r="D417">
            <v>1999</v>
          </cell>
          <cell r="E417" t="str">
            <v>Desactualizado</v>
          </cell>
          <cell r="F417">
            <v>2552</v>
          </cell>
          <cell r="G417">
            <v>3610</v>
          </cell>
          <cell r="H417">
            <v>16161</v>
          </cell>
          <cell r="I417">
            <v>145759</v>
          </cell>
          <cell r="J417">
            <v>26887966</v>
          </cell>
          <cell r="K417">
            <v>26887.966</v>
          </cell>
          <cell r="L417">
            <v>39851.866294943633</v>
          </cell>
          <cell r="M417">
            <v>15615935.068551581</v>
          </cell>
          <cell r="N417">
            <v>1999</v>
          </cell>
          <cell r="O417" t="str">
            <v>Desactualizado</v>
          </cell>
          <cell r="P417">
            <v>3716</v>
          </cell>
          <cell r="Q417">
            <v>5021</v>
          </cell>
          <cell r="R417">
            <v>351</v>
          </cell>
          <cell r="S417">
            <v>329135</v>
          </cell>
          <cell r="T417">
            <v>44456299</v>
          </cell>
          <cell r="U417">
            <v>44456.298999999999</v>
          </cell>
          <cell r="V417">
            <v>65890.684468882333</v>
          </cell>
          <cell r="W417">
            <v>17731615.842002779</v>
          </cell>
          <cell r="X417">
            <v>6268</v>
          </cell>
          <cell r="Y417">
            <v>8631</v>
          </cell>
          <cell r="Z417">
            <v>16513</v>
          </cell>
          <cell r="AA417">
            <v>474894</v>
          </cell>
          <cell r="AB417">
            <v>71344266</v>
          </cell>
        </row>
        <row r="418">
          <cell r="B418" t="str">
            <v>CAUCA</v>
          </cell>
          <cell r="C418" t="str">
            <v>EL TAMBO</v>
          </cell>
          <cell r="D418">
            <v>1995</v>
          </cell>
          <cell r="E418" t="str">
            <v>Desactualizado</v>
          </cell>
          <cell r="F418">
            <v>15973</v>
          </cell>
          <cell r="G418">
            <v>19711</v>
          </cell>
          <cell r="H418">
            <v>246647</v>
          </cell>
          <cell r="I418">
            <v>401476</v>
          </cell>
          <cell r="J418">
            <v>27285011</v>
          </cell>
          <cell r="K418">
            <v>27285.010999999999</v>
          </cell>
          <cell r="L418">
            <v>71378.864949878029</v>
          </cell>
          <cell r="M418">
            <v>4468720.0244085658</v>
          </cell>
          <cell r="N418">
            <v>2006</v>
          </cell>
          <cell r="O418" t="str">
            <v>Actualizado</v>
          </cell>
          <cell r="P418">
            <v>1880</v>
          </cell>
          <cell r="Q418">
            <v>2301</v>
          </cell>
          <cell r="R418">
            <v>370</v>
          </cell>
          <cell r="S418">
            <v>144935</v>
          </cell>
          <cell r="T418">
            <v>15013733</v>
          </cell>
          <cell r="U418">
            <v>15013.733</v>
          </cell>
          <cell r="V418">
            <v>15013.733</v>
          </cell>
          <cell r="W418">
            <v>7986028.1914893622</v>
          </cell>
          <cell r="X418">
            <v>17853</v>
          </cell>
          <cell r="Y418">
            <v>22012</v>
          </cell>
          <cell r="Z418">
            <v>247017</v>
          </cell>
          <cell r="AA418">
            <v>546411</v>
          </cell>
          <cell r="AB418">
            <v>42298745</v>
          </cell>
        </row>
        <row r="419">
          <cell r="B419" t="str">
            <v>BOYACA</v>
          </cell>
          <cell r="C419" t="str">
            <v>CUITIVA</v>
          </cell>
          <cell r="D419">
            <v>1993</v>
          </cell>
          <cell r="E419" t="str">
            <v>Desactualizado</v>
          </cell>
          <cell r="F419">
            <v>3671</v>
          </cell>
          <cell r="G419">
            <v>5656</v>
          </cell>
          <cell r="H419">
            <v>3565</v>
          </cell>
          <cell r="I419">
            <v>32539</v>
          </cell>
          <cell r="J419">
            <v>3478700</v>
          </cell>
          <cell r="K419">
            <v>3478.7</v>
          </cell>
          <cell r="L419">
            <v>13501.073659971347</v>
          </cell>
          <cell r="M419">
            <v>3677764.5491613587</v>
          </cell>
          <cell r="N419">
            <v>1993</v>
          </cell>
          <cell r="O419" t="str">
            <v>Desactualizado</v>
          </cell>
          <cell r="P419">
            <v>93</v>
          </cell>
          <cell r="Q419">
            <v>163</v>
          </cell>
          <cell r="R419">
            <v>6</v>
          </cell>
          <cell r="S419">
            <v>7011</v>
          </cell>
          <cell r="T419">
            <v>266166</v>
          </cell>
          <cell r="U419">
            <v>266.166</v>
          </cell>
          <cell r="V419">
            <v>1033.008529559874</v>
          </cell>
          <cell r="W419">
            <v>11107618.597417999</v>
          </cell>
          <cell r="X419">
            <v>3764</v>
          </cell>
          <cell r="Y419">
            <v>5819</v>
          </cell>
          <cell r="Z419">
            <v>3571</v>
          </cell>
          <cell r="AA419">
            <v>39550</v>
          </cell>
          <cell r="AB419">
            <v>3744866</v>
          </cell>
        </row>
        <row r="420">
          <cell r="B420" t="str">
            <v>SUCRE</v>
          </cell>
          <cell r="C420" t="str">
            <v>TOLUVIEJO</v>
          </cell>
          <cell r="D420">
            <v>1994</v>
          </cell>
          <cell r="E420" t="str">
            <v>Desactualizado</v>
          </cell>
          <cell r="F420">
            <v>1893</v>
          </cell>
          <cell r="G420">
            <v>2253</v>
          </cell>
          <cell r="H420">
            <v>27341</v>
          </cell>
          <cell r="I420">
            <v>197206</v>
          </cell>
          <cell r="J420">
            <v>32984420</v>
          </cell>
          <cell r="K420">
            <v>32984.42</v>
          </cell>
          <cell r="L420">
            <v>102555.04753311913</v>
          </cell>
          <cell r="M420">
            <v>54175936.361922413</v>
          </cell>
          <cell r="N420">
            <v>1994</v>
          </cell>
          <cell r="O420" t="str">
            <v>Desactualizado</v>
          </cell>
          <cell r="P420">
            <v>2585</v>
          </cell>
          <cell r="Q420">
            <v>2813</v>
          </cell>
          <cell r="R420">
            <v>159</v>
          </cell>
          <cell r="S420">
            <v>112978</v>
          </cell>
          <cell r="T420">
            <v>4670375</v>
          </cell>
          <cell r="U420">
            <v>4670.375</v>
          </cell>
          <cell r="V420">
            <v>14521.114214604691</v>
          </cell>
          <cell r="W420">
            <v>5617452.3073905958</v>
          </cell>
          <cell r="X420">
            <v>4478</v>
          </cell>
          <cell r="Y420">
            <v>5066</v>
          </cell>
          <cell r="Z420">
            <v>27501</v>
          </cell>
          <cell r="AA420">
            <v>310184</v>
          </cell>
          <cell r="AB420">
            <v>37654795</v>
          </cell>
        </row>
        <row r="421">
          <cell r="B421" t="str">
            <v>HUILA</v>
          </cell>
          <cell r="C421" t="str">
            <v>SAN AGUSTIN</v>
          </cell>
          <cell r="D421">
            <v>1993</v>
          </cell>
          <cell r="E421" t="str">
            <v>Desactualizado</v>
          </cell>
          <cell r="F421">
            <v>5552</v>
          </cell>
          <cell r="G421">
            <v>6820</v>
          </cell>
          <cell r="H421">
            <v>81822</v>
          </cell>
          <cell r="I421">
            <v>168522</v>
          </cell>
          <cell r="J421">
            <v>24317431</v>
          </cell>
          <cell r="K421">
            <v>24317.431</v>
          </cell>
          <cell r="L421">
            <v>94377.620131736199</v>
          </cell>
          <cell r="M421">
            <v>16998850.888281018</v>
          </cell>
          <cell r="N421">
            <v>2004</v>
          </cell>
          <cell r="O421" t="str">
            <v>Actualizado</v>
          </cell>
          <cell r="P421">
            <v>3791</v>
          </cell>
          <cell r="Q421">
            <v>4280</v>
          </cell>
          <cell r="R421">
            <v>131</v>
          </cell>
          <cell r="S421">
            <v>295031</v>
          </cell>
          <cell r="T421">
            <v>24126448</v>
          </cell>
          <cell r="U421">
            <v>24126.448</v>
          </cell>
          <cell r="V421">
            <v>25332.77039986719</v>
          </cell>
          <cell r="W421">
            <v>6682345.1331752017</v>
          </cell>
          <cell r="X421">
            <v>9343</v>
          </cell>
          <cell r="Y421">
            <v>11100</v>
          </cell>
          <cell r="Z421">
            <v>81954</v>
          </cell>
          <cell r="AA421">
            <v>463553</v>
          </cell>
          <cell r="AB421">
            <v>48443880</v>
          </cell>
        </row>
        <row r="422">
          <cell r="B422" t="str">
            <v>CUNDINAMARCA</v>
          </cell>
          <cell r="C422" t="str">
            <v>LENGUAZAQUE</v>
          </cell>
          <cell r="D422">
            <v>1996</v>
          </cell>
          <cell r="E422" t="str">
            <v>Desactualizado</v>
          </cell>
          <cell r="F422">
            <v>4531</v>
          </cell>
          <cell r="G422">
            <v>7409</v>
          </cell>
          <cell r="H422">
            <v>15623</v>
          </cell>
          <cell r="I422">
            <v>123033</v>
          </cell>
          <cell r="J422">
            <v>63185604</v>
          </cell>
          <cell r="K422">
            <v>63185.603999999999</v>
          </cell>
          <cell r="L422">
            <v>141438.16923896159</v>
          </cell>
          <cell r="M422">
            <v>31215663.04104206</v>
          </cell>
          <cell r="N422">
            <v>1996</v>
          </cell>
          <cell r="O422" t="str">
            <v>Desactualizado</v>
          </cell>
          <cell r="P422">
            <v>634</v>
          </cell>
          <cell r="Q422">
            <v>1020</v>
          </cell>
          <cell r="R422">
            <v>32</v>
          </cell>
          <cell r="S422">
            <v>51054</v>
          </cell>
          <cell r="T422">
            <v>7587052</v>
          </cell>
          <cell r="U422">
            <v>7587.0519999999997</v>
          </cell>
          <cell r="V422">
            <v>16983.279051994217</v>
          </cell>
          <cell r="W422">
            <v>26787506.39115807</v>
          </cell>
          <cell r="X422">
            <v>5165</v>
          </cell>
          <cell r="Y422">
            <v>8429</v>
          </cell>
          <cell r="Z422">
            <v>15655</v>
          </cell>
          <cell r="AA422">
            <v>174087</v>
          </cell>
          <cell r="AB422">
            <v>70772656</v>
          </cell>
        </row>
        <row r="423">
          <cell r="B423" t="str">
            <v>RISARALDA</v>
          </cell>
          <cell r="C423" t="str">
            <v>LA VIRGINIA</v>
          </cell>
          <cell r="D423">
            <v>2006</v>
          </cell>
          <cell r="E423" t="str">
            <v>Actualizado</v>
          </cell>
          <cell r="F423">
            <v>235</v>
          </cell>
          <cell r="G423">
            <v>330</v>
          </cell>
          <cell r="H423">
            <v>3183</v>
          </cell>
          <cell r="I423">
            <v>27126</v>
          </cell>
          <cell r="J423">
            <v>18639245</v>
          </cell>
          <cell r="K423">
            <v>18639.244999999999</v>
          </cell>
          <cell r="L423">
            <v>18639.244999999999</v>
          </cell>
          <cell r="M423">
            <v>79315936.170212761</v>
          </cell>
          <cell r="N423">
            <v>2006</v>
          </cell>
          <cell r="O423" t="str">
            <v>Actualizado</v>
          </cell>
          <cell r="P423">
            <v>6779</v>
          </cell>
          <cell r="Q423">
            <v>8943</v>
          </cell>
          <cell r="R423">
            <v>121</v>
          </cell>
          <cell r="S423">
            <v>622273</v>
          </cell>
          <cell r="T423">
            <v>145368048</v>
          </cell>
          <cell r="U423">
            <v>145368.04800000001</v>
          </cell>
          <cell r="V423">
            <v>145368.04800000001</v>
          </cell>
          <cell r="W423">
            <v>21443877.858091164</v>
          </cell>
          <cell r="X423">
            <v>7014</v>
          </cell>
          <cell r="Y423">
            <v>9273</v>
          </cell>
          <cell r="Z423">
            <v>3305</v>
          </cell>
          <cell r="AA423">
            <v>649399</v>
          </cell>
          <cell r="AB423">
            <v>164007293</v>
          </cell>
        </row>
        <row r="424">
          <cell r="B424" t="str">
            <v>HUILA</v>
          </cell>
          <cell r="C424" t="str">
            <v>ALTAMIRA</v>
          </cell>
          <cell r="D424">
            <v>1994</v>
          </cell>
          <cell r="E424" t="str">
            <v>Desactualizado</v>
          </cell>
          <cell r="F424">
            <v>614</v>
          </cell>
          <cell r="G424">
            <v>903</v>
          </cell>
          <cell r="H424">
            <v>17692</v>
          </cell>
          <cell r="I424">
            <v>27103</v>
          </cell>
          <cell r="J424">
            <v>8006865</v>
          </cell>
          <cell r="K424">
            <v>8006.8649999999998</v>
          </cell>
          <cell r="L424">
            <v>24894.917681325544</v>
          </cell>
          <cell r="M424">
            <v>40545468.536360815</v>
          </cell>
          <cell r="N424">
            <v>2005</v>
          </cell>
          <cell r="O424" t="str">
            <v>Actualizado</v>
          </cell>
          <cell r="P424">
            <v>1023</v>
          </cell>
          <cell r="Q424">
            <v>1227</v>
          </cell>
          <cell r="R424">
            <v>47</v>
          </cell>
          <cell r="S424">
            <v>80637</v>
          </cell>
          <cell r="T424">
            <v>6708215</v>
          </cell>
          <cell r="U424">
            <v>6708.2150000000001</v>
          </cell>
          <cell r="V424">
            <v>6708.2150000000001</v>
          </cell>
          <cell r="W424">
            <v>6557394.916911046</v>
          </cell>
          <cell r="X424">
            <v>1637</v>
          </cell>
          <cell r="Y424">
            <v>2130</v>
          </cell>
          <cell r="Z424">
            <v>17739</v>
          </cell>
          <cell r="AA424">
            <v>107740</v>
          </cell>
          <cell r="AB424">
            <v>14715080</v>
          </cell>
        </row>
        <row r="425">
          <cell r="B425" t="str">
            <v>BOYACA</v>
          </cell>
          <cell r="C425" t="str">
            <v>LA CAPILLA</v>
          </cell>
          <cell r="D425">
            <v>1998</v>
          </cell>
          <cell r="E425" t="str">
            <v>Desactualizado</v>
          </cell>
          <cell r="F425">
            <v>4217</v>
          </cell>
          <cell r="G425">
            <v>6106</v>
          </cell>
          <cell r="H425">
            <v>5574</v>
          </cell>
          <cell r="I425">
            <v>39369</v>
          </cell>
          <cell r="J425">
            <v>10739193</v>
          </cell>
          <cell r="K425">
            <v>10739.192999999999</v>
          </cell>
          <cell r="L425">
            <v>17926.24077054549</v>
          </cell>
          <cell r="M425">
            <v>4250946.3529868368</v>
          </cell>
          <cell r="N425">
            <v>1998</v>
          </cell>
          <cell r="O425" t="str">
            <v>Desactualizado</v>
          </cell>
          <cell r="P425">
            <v>509</v>
          </cell>
          <cell r="Q425">
            <v>703</v>
          </cell>
          <cell r="R425">
            <v>21</v>
          </cell>
          <cell r="S425">
            <v>45469</v>
          </cell>
          <cell r="T425">
            <v>3753796</v>
          </cell>
          <cell r="U425">
            <v>3753.7959999999998</v>
          </cell>
          <cell r="V425">
            <v>6265.9690443695881</v>
          </cell>
          <cell r="W425">
            <v>12310351.757111175</v>
          </cell>
          <cell r="X425">
            <v>4726</v>
          </cell>
          <cell r="Y425">
            <v>6809</v>
          </cell>
          <cell r="Z425">
            <v>5596</v>
          </cell>
          <cell r="AA425">
            <v>84838</v>
          </cell>
          <cell r="AB425">
            <v>14492989</v>
          </cell>
        </row>
        <row r="426">
          <cell r="B426" t="str">
            <v>BOLIVAR</v>
          </cell>
          <cell r="C426" t="str">
            <v>CICUCO</v>
          </cell>
          <cell r="D426">
            <v>1999</v>
          </cell>
          <cell r="E426" t="str">
            <v>Desactualizado</v>
          </cell>
          <cell r="F426">
            <v>429</v>
          </cell>
          <cell r="G426">
            <v>466</v>
          </cell>
          <cell r="H426">
            <v>31123</v>
          </cell>
          <cell r="I426">
            <v>11493</v>
          </cell>
          <cell r="J426">
            <v>5035548</v>
          </cell>
          <cell r="K426">
            <v>5035.5479999999998</v>
          </cell>
          <cell r="L426">
            <v>7463.4126515100033</v>
          </cell>
          <cell r="M426">
            <v>17397232.287902106</v>
          </cell>
          <cell r="N426">
            <v>1999</v>
          </cell>
          <cell r="O426" t="str">
            <v>Desactualizado</v>
          </cell>
          <cell r="P426">
            <v>1753</v>
          </cell>
          <cell r="Q426">
            <v>1847</v>
          </cell>
          <cell r="R426">
            <v>86</v>
          </cell>
          <cell r="S426">
            <v>86805</v>
          </cell>
          <cell r="T426">
            <v>5383624</v>
          </cell>
          <cell r="U426">
            <v>5383.6239999999998</v>
          </cell>
          <cell r="V426">
            <v>7979.3117794871368</v>
          </cell>
          <cell r="W426">
            <v>4551803.6391826225</v>
          </cell>
          <cell r="X426">
            <v>2182</v>
          </cell>
          <cell r="Y426">
            <v>2313</v>
          </cell>
          <cell r="Z426">
            <v>31209</v>
          </cell>
          <cell r="AA426">
            <v>98298</v>
          </cell>
          <cell r="AB426">
            <v>10419172</v>
          </cell>
        </row>
        <row r="427">
          <cell r="B427" t="str">
            <v>CUNDINAMARCA</v>
          </cell>
          <cell r="C427" t="str">
            <v>YACOPI</v>
          </cell>
          <cell r="D427">
            <v>2005</v>
          </cell>
          <cell r="E427" t="str">
            <v>Actualizado</v>
          </cell>
          <cell r="F427">
            <v>8234</v>
          </cell>
          <cell r="G427">
            <v>11091</v>
          </cell>
          <cell r="H427">
            <v>92696</v>
          </cell>
          <cell r="I427">
            <v>215634</v>
          </cell>
          <cell r="J427">
            <v>45300777</v>
          </cell>
          <cell r="K427">
            <v>45300.777000000002</v>
          </cell>
          <cell r="L427">
            <v>45300.777000000002</v>
          </cell>
          <cell r="M427">
            <v>5501673.1843575416</v>
          </cell>
          <cell r="N427">
            <v>2004</v>
          </cell>
          <cell r="O427" t="str">
            <v>Actualizado</v>
          </cell>
          <cell r="P427">
            <v>1012</v>
          </cell>
          <cell r="Q427">
            <v>1316</v>
          </cell>
          <cell r="R427">
            <v>32</v>
          </cell>
          <cell r="S427">
            <v>77251</v>
          </cell>
          <cell r="T427">
            <v>8734382</v>
          </cell>
          <cell r="U427">
            <v>8734.3819999999996</v>
          </cell>
          <cell r="V427">
            <v>9171.1010999519185</v>
          </cell>
          <cell r="W427">
            <v>9062352.8655651361</v>
          </cell>
          <cell r="X427">
            <v>9246</v>
          </cell>
          <cell r="Y427">
            <v>12407</v>
          </cell>
          <cell r="Z427">
            <v>92729</v>
          </cell>
          <cell r="AA427">
            <v>292885</v>
          </cell>
          <cell r="AB427">
            <v>54035160</v>
          </cell>
        </row>
        <row r="428">
          <cell r="B428" t="str">
            <v>SANTANDER</v>
          </cell>
          <cell r="C428" t="str">
            <v>BOLIVAR</v>
          </cell>
          <cell r="D428">
            <v>1993</v>
          </cell>
          <cell r="E428" t="str">
            <v>Desactualizado</v>
          </cell>
          <cell r="F428">
            <v>6083</v>
          </cell>
          <cell r="G428">
            <v>8592</v>
          </cell>
          <cell r="H428">
            <v>98272</v>
          </cell>
          <cell r="I428">
            <v>109850</v>
          </cell>
          <cell r="J428">
            <v>20115836</v>
          </cell>
          <cell r="K428">
            <v>20115.835999999999</v>
          </cell>
          <cell r="L428">
            <v>78070.941319430654</v>
          </cell>
          <cell r="M428">
            <v>12834282.643338921</v>
          </cell>
          <cell r="N428">
            <v>1993</v>
          </cell>
          <cell r="O428" t="str">
            <v>Desactualizado</v>
          </cell>
          <cell r="P428">
            <v>445</v>
          </cell>
          <cell r="Q428">
            <v>616</v>
          </cell>
          <cell r="R428">
            <v>25</v>
          </cell>
          <cell r="S428">
            <v>44844</v>
          </cell>
          <cell r="T428">
            <v>1929983</v>
          </cell>
          <cell r="U428">
            <v>1929.9829999999999</v>
          </cell>
          <cell r="V428">
            <v>7490.3965980085895</v>
          </cell>
          <cell r="W428">
            <v>16832351.905637279</v>
          </cell>
          <cell r="X428">
            <v>6528</v>
          </cell>
          <cell r="Y428">
            <v>9208</v>
          </cell>
          <cell r="Z428">
            <v>98297</v>
          </cell>
          <cell r="AA428">
            <v>154694</v>
          </cell>
          <cell r="AB428">
            <v>22045820</v>
          </cell>
        </row>
        <row r="429">
          <cell r="B429" t="str">
            <v>ANTIOQUIA</v>
          </cell>
          <cell r="C429" t="str">
            <v>URAMITA</v>
          </cell>
          <cell r="D429">
            <v>2005</v>
          </cell>
          <cell r="E429" t="str">
            <v>Actualizado</v>
          </cell>
          <cell r="F429">
            <v>1467</v>
          </cell>
          <cell r="G429">
            <v>1781</v>
          </cell>
          <cell r="H429">
            <v>26084.302299999999</v>
          </cell>
          <cell r="I429">
            <v>101943.4</v>
          </cell>
          <cell r="J429">
            <v>9201072.6659999993</v>
          </cell>
          <cell r="K429">
            <v>9201.072666</v>
          </cell>
          <cell r="L429">
            <v>9201.072666</v>
          </cell>
          <cell r="M429">
            <v>6272033.1738241306</v>
          </cell>
          <cell r="N429">
            <v>2005</v>
          </cell>
          <cell r="O429" t="str">
            <v>Actualizado</v>
          </cell>
          <cell r="P429">
            <v>653</v>
          </cell>
          <cell r="Q429">
            <v>732</v>
          </cell>
          <cell r="R429">
            <v>132735</v>
          </cell>
          <cell r="S429">
            <v>101943.4</v>
          </cell>
          <cell r="T429">
            <v>4543159.2450000001</v>
          </cell>
          <cell r="U429">
            <v>4543.1592449999998</v>
          </cell>
          <cell r="V429">
            <v>4543.1592449999998</v>
          </cell>
          <cell r="W429">
            <v>6957364.8468606435</v>
          </cell>
          <cell r="X429">
            <v>2120</v>
          </cell>
          <cell r="Y429">
            <v>2513</v>
          </cell>
          <cell r="Z429">
            <v>158819.30230000001</v>
          </cell>
          <cell r="AA429">
            <v>153265.5</v>
          </cell>
          <cell r="AB429">
            <v>13744231.910999998</v>
          </cell>
        </row>
        <row r="430">
          <cell r="B430" t="str">
            <v>CUNDINAMARCA</v>
          </cell>
          <cell r="C430" t="str">
            <v>PAIME</v>
          </cell>
          <cell r="D430">
            <v>0</v>
          </cell>
          <cell r="E430" t="str">
            <v>Sin Formar</v>
          </cell>
          <cell r="F430">
            <v>2324</v>
          </cell>
          <cell r="G430">
            <v>3773</v>
          </cell>
          <cell r="H430">
            <v>17451</v>
          </cell>
          <cell r="I430">
            <v>16379</v>
          </cell>
          <cell r="J430">
            <v>1428806</v>
          </cell>
          <cell r="K430">
            <v>1428.806</v>
          </cell>
          <cell r="L430">
            <v>13797.756934626395</v>
          </cell>
          <cell r="M430">
            <v>5937072.6913194479</v>
          </cell>
          <cell r="N430">
            <v>1996</v>
          </cell>
          <cell r="O430" t="str">
            <v>Desactualizado</v>
          </cell>
          <cell r="P430">
            <v>282</v>
          </cell>
          <cell r="Q430">
            <v>422</v>
          </cell>
          <cell r="R430">
            <v>12</v>
          </cell>
          <cell r="S430">
            <v>27860</v>
          </cell>
          <cell r="T430">
            <v>1342148</v>
          </cell>
          <cell r="U430">
            <v>1342.1479999999999</v>
          </cell>
          <cell r="V430">
            <v>3004.3387093005208</v>
          </cell>
          <cell r="W430">
            <v>10653683.366313905</v>
          </cell>
          <cell r="X430">
            <v>2606</v>
          </cell>
          <cell r="Y430">
            <v>4195</v>
          </cell>
          <cell r="Z430">
            <v>17463</v>
          </cell>
          <cell r="AA430">
            <v>44239</v>
          </cell>
          <cell r="AB430">
            <v>2770954</v>
          </cell>
        </row>
        <row r="431">
          <cell r="B431" t="str">
            <v>CHOCO</v>
          </cell>
          <cell r="C431" t="str">
            <v>LITORAL DE SAN JUAN</v>
          </cell>
          <cell r="D431">
            <v>0</v>
          </cell>
          <cell r="E431" t="str">
            <v>Sin Formar</v>
          </cell>
          <cell r="F431">
            <v>16</v>
          </cell>
          <cell r="G431">
            <v>16</v>
          </cell>
          <cell r="H431">
            <v>87289</v>
          </cell>
          <cell r="I431">
            <v>0</v>
          </cell>
          <cell r="J431">
            <v>17356322</v>
          </cell>
          <cell r="K431">
            <v>17356.322</v>
          </cell>
          <cell r="L431">
            <v>167607.29744633537</v>
          </cell>
          <cell r="M431">
            <v>10475456090.395962</v>
          </cell>
          <cell r="N431">
            <v>0</v>
          </cell>
          <cell r="O431" t="str">
            <v xml:space="preserve">Sin Formar 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X431">
            <v>16</v>
          </cell>
          <cell r="Y431">
            <v>16</v>
          </cell>
          <cell r="Z431">
            <v>87289</v>
          </cell>
          <cell r="AA431">
            <v>0</v>
          </cell>
          <cell r="AB431">
            <v>17356322</v>
          </cell>
        </row>
        <row r="432">
          <cell r="B432" t="str">
            <v>META</v>
          </cell>
          <cell r="C432" t="str">
            <v>GUAMAL</v>
          </cell>
          <cell r="D432">
            <v>1998</v>
          </cell>
          <cell r="E432" t="str">
            <v>Desactualizado</v>
          </cell>
          <cell r="F432">
            <v>1985</v>
          </cell>
          <cell r="G432">
            <v>2728</v>
          </cell>
          <cell r="H432">
            <v>58819</v>
          </cell>
          <cell r="I432">
            <v>93135</v>
          </cell>
          <cell r="J432">
            <v>33924492</v>
          </cell>
          <cell r="K432">
            <v>33924.491999999998</v>
          </cell>
          <cell r="L432">
            <v>56627.961859931587</v>
          </cell>
          <cell r="M432">
            <v>28527940.483592737</v>
          </cell>
          <cell r="N432">
            <v>2006</v>
          </cell>
          <cell r="O432" t="str">
            <v>Actualizado</v>
          </cell>
          <cell r="P432">
            <v>2177</v>
          </cell>
          <cell r="Q432">
            <v>2935</v>
          </cell>
          <cell r="R432">
            <v>71</v>
          </cell>
          <cell r="S432">
            <v>172201</v>
          </cell>
          <cell r="T432">
            <v>36245972</v>
          </cell>
          <cell r="U432">
            <v>36245.972000000002</v>
          </cell>
          <cell r="V432">
            <v>36245.972000000002</v>
          </cell>
          <cell r="W432">
            <v>16649504.823151125</v>
          </cell>
          <cell r="X432">
            <v>4162</v>
          </cell>
          <cell r="Y432">
            <v>5663</v>
          </cell>
          <cell r="Z432">
            <v>58890</v>
          </cell>
          <cell r="AA432">
            <v>265336</v>
          </cell>
          <cell r="AB432">
            <v>70170464</v>
          </cell>
        </row>
        <row r="433">
          <cell r="B433" t="str">
            <v>HUILA</v>
          </cell>
          <cell r="C433" t="str">
            <v>CAMPO  ALEGRE</v>
          </cell>
          <cell r="D433">
            <v>1995</v>
          </cell>
          <cell r="E433" t="str">
            <v>Desactualizado</v>
          </cell>
          <cell r="F433">
            <v>3590</v>
          </cell>
          <cell r="G433">
            <v>6438</v>
          </cell>
          <cell r="H433">
            <v>45328</v>
          </cell>
          <cell r="I433">
            <v>150870</v>
          </cell>
          <cell r="J433">
            <v>44999038</v>
          </cell>
          <cell r="K433">
            <v>44999.038</v>
          </cell>
          <cell r="L433">
            <v>117719.58810192269</v>
          </cell>
          <cell r="M433">
            <v>32790971.616134457</v>
          </cell>
          <cell r="N433">
            <v>1995</v>
          </cell>
          <cell r="O433" t="str">
            <v>Desactualizado</v>
          </cell>
          <cell r="P433">
            <v>7179</v>
          </cell>
          <cell r="Q433">
            <v>9049</v>
          </cell>
          <cell r="R433">
            <v>349</v>
          </cell>
          <cell r="S433">
            <v>423172</v>
          </cell>
          <cell r="T433">
            <v>38361650</v>
          </cell>
          <cell r="U433">
            <v>38361.65</v>
          </cell>
          <cell r="V433">
            <v>100355.87065017085</v>
          </cell>
          <cell r="W433">
            <v>13979087.70722536</v>
          </cell>
          <cell r="X433">
            <v>10769</v>
          </cell>
          <cell r="Y433">
            <v>15487</v>
          </cell>
          <cell r="Z433">
            <v>45678</v>
          </cell>
          <cell r="AA433">
            <v>574042</v>
          </cell>
          <cell r="AB433">
            <v>83360688</v>
          </cell>
        </row>
        <row r="434">
          <cell r="B434" t="str">
            <v>META</v>
          </cell>
          <cell r="C434" t="str">
            <v>VISTAHERMOSA</v>
          </cell>
          <cell r="D434">
            <v>1993</v>
          </cell>
          <cell r="E434" t="str">
            <v>Desactualizado</v>
          </cell>
          <cell r="F434">
            <v>1271</v>
          </cell>
          <cell r="G434">
            <v>1469</v>
          </cell>
          <cell r="H434">
            <v>83537</v>
          </cell>
          <cell r="I434">
            <v>38519</v>
          </cell>
          <cell r="J434">
            <v>9707100</v>
          </cell>
          <cell r="K434">
            <v>9707.1</v>
          </cell>
          <cell r="L434">
            <v>37673.921903213231</v>
          </cell>
          <cell r="M434">
            <v>29641165.934864856</v>
          </cell>
          <cell r="N434">
            <v>2005</v>
          </cell>
          <cell r="O434" t="str">
            <v>Actualizado</v>
          </cell>
          <cell r="P434">
            <v>3184</v>
          </cell>
          <cell r="Q434">
            <v>3314</v>
          </cell>
          <cell r="R434">
            <v>221</v>
          </cell>
          <cell r="S434">
            <v>160346</v>
          </cell>
          <cell r="T434">
            <v>13379862</v>
          </cell>
          <cell r="U434">
            <v>13379.861999999999</v>
          </cell>
          <cell r="V434">
            <v>13379.861999999999</v>
          </cell>
          <cell r="W434">
            <v>4202217.9648241205</v>
          </cell>
          <cell r="X434">
            <v>4455</v>
          </cell>
          <cell r="Y434">
            <v>4783</v>
          </cell>
          <cell r="Z434">
            <v>83758</v>
          </cell>
          <cell r="AA434">
            <v>198865</v>
          </cell>
          <cell r="AB434">
            <v>23086962</v>
          </cell>
        </row>
        <row r="435">
          <cell r="B435" t="str">
            <v>HUILA</v>
          </cell>
          <cell r="C435" t="str">
            <v>ACEVEDO</v>
          </cell>
          <cell r="D435">
            <v>0</v>
          </cell>
          <cell r="E435" t="str">
            <v>Sin Formar</v>
          </cell>
          <cell r="F435">
            <v>5250</v>
          </cell>
          <cell r="G435">
            <v>5936</v>
          </cell>
          <cell r="H435">
            <v>38096</v>
          </cell>
          <cell r="I435">
            <v>11198</v>
          </cell>
          <cell r="J435">
            <v>3789411</v>
          </cell>
          <cell r="K435">
            <v>3789.4110000000001</v>
          </cell>
          <cell r="L435">
            <v>36593.751638360663</v>
          </cell>
          <cell r="M435">
            <v>6970238.4073067931</v>
          </cell>
          <cell r="N435">
            <v>1992</v>
          </cell>
          <cell r="O435" t="str">
            <v>Desactualizado</v>
          </cell>
          <cell r="P435">
            <v>1239</v>
          </cell>
          <cell r="Q435">
            <v>1360</v>
          </cell>
          <cell r="R435">
            <v>153</v>
          </cell>
          <cell r="S435">
            <v>87309</v>
          </cell>
          <cell r="T435">
            <v>3007760</v>
          </cell>
          <cell r="U435">
            <v>3007.76</v>
          </cell>
          <cell r="V435">
            <v>14508.435265840444</v>
          </cell>
          <cell r="W435">
            <v>11709794.403422473</v>
          </cell>
          <cell r="X435">
            <v>6489</v>
          </cell>
          <cell r="Y435">
            <v>7296</v>
          </cell>
          <cell r="Z435">
            <v>38249</v>
          </cell>
          <cell r="AA435">
            <v>98507</v>
          </cell>
          <cell r="AB435">
            <v>6797171</v>
          </cell>
        </row>
        <row r="436">
          <cell r="B436" t="str">
            <v>ANTIOQUIA</v>
          </cell>
          <cell r="C436" t="str">
            <v>CAICEDO</v>
          </cell>
          <cell r="D436">
            <v>2005</v>
          </cell>
          <cell r="E436" t="str">
            <v>Actualizado</v>
          </cell>
          <cell r="F436">
            <v>2284</v>
          </cell>
          <cell r="G436">
            <v>2854</v>
          </cell>
          <cell r="H436">
            <v>15600.3665</v>
          </cell>
          <cell r="I436">
            <v>62872.13</v>
          </cell>
          <cell r="J436">
            <v>6679394.2299999995</v>
          </cell>
          <cell r="K436">
            <v>6679.3942299999999</v>
          </cell>
          <cell r="L436">
            <v>6679.3942299999999</v>
          </cell>
          <cell r="M436">
            <v>2924428.2968476359</v>
          </cell>
          <cell r="N436">
            <v>2005</v>
          </cell>
          <cell r="O436" t="str">
            <v>Actualizado</v>
          </cell>
          <cell r="P436">
            <v>449</v>
          </cell>
          <cell r="Q436">
            <v>581</v>
          </cell>
          <cell r="R436">
            <v>144907</v>
          </cell>
          <cell r="S436">
            <v>62872.13</v>
          </cell>
          <cell r="T436">
            <v>1333108.1969999999</v>
          </cell>
          <cell r="U436">
            <v>1333.108197</v>
          </cell>
          <cell r="V436">
            <v>1333.108197</v>
          </cell>
          <cell r="W436">
            <v>2969060.5723830736</v>
          </cell>
          <cell r="X436">
            <v>2733</v>
          </cell>
          <cell r="Y436">
            <v>3435</v>
          </cell>
          <cell r="Z436">
            <v>160507.3665</v>
          </cell>
          <cell r="AA436">
            <v>96685.119999999995</v>
          </cell>
          <cell r="AB436">
            <v>8012502.4269999992</v>
          </cell>
        </row>
        <row r="437">
          <cell r="B437" t="str">
            <v>MAGDALENA</v>
          </cell>
          <cell r="C437" t="str">
            <v>CONCORDIA</v>
          </cell>
          <cell r="D437">
            <v>2000</v>
          </cell>
          <cell r="E437" t="str">
            <v>Desactualizado</v>
          </cell>
          <cell r="F437">
            <v>490</v>
          </cell>
          <cell r="G437">
            <v>551</v>
          </cell>
          <cell r="H437">
            <v>9890</v>
          </cell>
          <cell r="I437">
            <v>515</v>
          </cell>
          <cell r="J437">
            <v>4821269</v>
          </cell>
          <cell r="K437">
            <v>4821.2690000000002</v>
          </cell>
          <cell r="L437">
            <v>6373.6878386003391</v>
          </cell>
          <cell r="M437">
            <v>13007526.201225182</v>
          </cell>
          <cell r="N437">
            <v>2000</v>
          </cell>
          <cell r="O437" t="str">
            <v>Desactualizado</v>
          </cell>
          <cell r="P437">
            <v>2400</v>
          </cell>
          <cell r="Q437">
            <v>2546</v>
          </cell>
          <cell r="R437">
            <v>88</v>
          </cell>
          <cell r="S437">
            <v>135859</v>
          </cell>
          <cell r="T437">
            <v>3231267</v>
          </cell>
          <cell r="U437">
            <v>3231.2669999999998</v>
          </cell>
          <cell r="V437">
            <v>4271.7150155219715</v>
          </cell>
          <cell r="W437">
            <v>1779881.2564674881</v>
          </cell>
          <cell r="X437">
            <v>2890</v>
          </cell>
          <cell r="Y437">
            <v>3097</v>
          </cell>
          <cell r="Z437">
            <v>9979</v>
          </cell>
          <cell r="AA437">
            <v>136374</v>
          </cell>
          <cell r="AB437">
            <v>8052536</v>
          </cell>
        </row>
        <row r="438">
          <cell r="B438" t="str">
            <v>ANTIOQUIA</v>
          </cell>
          <cell r="C438" t="str">
            <v>BETULIA</v>
          </cell>
          <cell r="D438">
            <v>1997</v>
          </cell>
          <cell r="E438" t="str">
            <v>Desactualizado</v>
          </cell>
          <cell r="F438">
            <v>2832</v>
          </cell>
          <cell r="G438">
            <v>3861</v>
          </cell>
          <cell r="H438">
            <v>25397.9689</v>
          </cell>
          <cell r="I438">
            <v>143160.79999999999</v>
          </cell>
          <cell r="J438">
            <v>17027357.619999997</v>
          </cell>
          <cell r="K438">
            <v>17027.357619999999</v>
          </cell>
          <cell r="L438">
            <v>32621.561132254217</v>
          </cell>
          <cell r="M438">
            <v>11518912.829185812</v>
          </cell>
          <cell r="N438">
            <v>1996</v>
          </cell>
          <cell r="O438" t="str">
            <v>Desactualizado</v>
          </cell>
          <cell r="P438">
            <v>1479</v>
          </cell>
          <cell r="Q438">
            <v>1833</v>
          </cell>
          <cell r="R438">
            <v>553971</v>
          </cell>
          <cell r="S438">
            <v>143160.79999999999</v>
          </cell>
          <cell r="T438">
            <v>7330500.2539999997</v>
          </cell>
          <cell r="U438">
            <v>7330.5002539999996</v>
          </cell>
          <cell r="V438">
            <v>16408.999358960042</v>
          </cell>
          <cell r="W438">
            <v>11094658.119648438</v>
          </cell>
          <cell r="X438">
            <v>4311</v>
          </cell>
          <cell r="Y438">
            <v>5694</v>
          </cell>
          <cell r="Z438">
            <v>579368.96889999998</v>
          </cell>
          <cell r="AA438">
            <v>256916.86</v>
          </cell>
          <cell r="AB438">
            <v>24357857.873999998</v>
          </cell>
        </row>
        <row r="439">
          <cell r="B439" t="str">
            <v>CESAR</v>
          </cell>
          <cell r="C439" t="str">
            <v>AGUACHICA</v>
          </cell>
          <cell r="D439">
            <v>2006</v>
          </cell>
          <cell r="E439" t="str">
            <v>Actualizado</v>
          </cell>
          <cell r="F439">
            <v>2013</v>
          </cell>
          <cell r="G439">
            <v>2519</v>
          </cell>
          <cell r="H439">
            <v>86234</v>
          </cell>
          <cell r="I439">
            <v>122818</v>
          </cell>
          <cell r="J439">
            <v>68253768</v>
          </cell>
          <cell r="K439">
            <v>68253.767999999996</v>
          </cell>
          <cell r="L439">
            <v>68253.767999999996</v>
          </cell>
          <cell r="M439">
            <v>33906491.803278692</v>
          </cell>
          <cell r="N439">
            <v>2006</v>
          </cell>
          <cell r="O439" t="str">
            <v>Actualizado</v>
          </cell>
          <cell r="P439">
            <v>19948</v>
          </cell>
          <cell r="Q439">
            <v>23664</v>
          </cell>
          <cell r="R439">
            <v>738</v>
          </cell>
          <cell r="S439">
            <v>1645081</v>
          </cell>
          <cell r="T439">
            <v>240822157</v>
          </cell>
          <cell r="U439">
            <v>240822.15700000001</v>
          </cell>
          <cell r="V439">
            <v>240822.15700000001</v>
          </cell>
          <cell r="W439">
            <v>12072496.340485262</v>
          </cell>
          <cell r="X439">
            <v>21961</v>
          </cell>
          <cell r="Y439">
            <v>26183</v>
          </cell>
          <cell r="Z439">
            <v>86973</v>
          </cell>
          <cell r="AA439">
            <v>1767899</v>
          </cell>
          <cell r="AB439">
            <v>309075925</v>
          </cell>
        </row>
        <row r="440">
          <cell r="B440" t="str">
            <v>HUILA</v>
          </cell>
          <cell r="C440" t="str">
            <v>LA ARGENTINA</v>
          </cell>
          <cell r="D440">
            <v>2000</v>
          </cell>
          <cell r="E440" t="str">
            <v>Desactualizado</v>
          </cell>
          <cell r="F440">
            <v>2012</v>
          </cell>
          <cell r="G440">
            <v>2380</v>
          </cell>
          <cell r="H440">
            <v>33204</v>
          </cell>
          <cell r="I440">
            <v>67316</v>
          </cell>
          <cell r="J440">
            <v>7668867</v>
          </cell>
          <cell r="K440">
            <v>7668.8670000000002</v>
          </cell>
          <cell r="L440">
            <v>10138.194805920073</v>
          </cell>
          <cell r="M440">
            <v>5038864.2176541118</v>
          </cell>
          <cell r="N440">
            <v>1997</v>
          </cell>
          <cell r="O440" t="str">
            <v>Desactualizado</v>
          </cell>
          <cell r="P440">
            <v>1231</v>
          </cell>
          <cell r="Q440">
            <v>1323</v>
          </cell>
          <cell r="R440">
            <v>64</v>
          </cell>
          <cell r="S440">
            <v>67345</v>
          </cell>
          <cell r="T440">
            <v>4408701</v>
          </cell>
          <cell r="U440">
            <v>4408.701</v>
          </cell>
          <cell r="V440">
            <v>8446.3316267230839</v>
          </cell>
          <cell r="W440">
            <v>6861357.9420983614</v>
          </cell>
          <cell r="X440">
            <v>3243</v>
          </cell>
          <cell r="Y440">
            <v>3703</v>
          </cell>
          <cell r="Z440">
            <v>33269</v>
          </cell>
          <cell r="AA440">
            <v>134661</v>
          </cell>
          <cell r="AB440">
            <v>12077568</v>
          </cell>
        </row>
        <row r="441">
          <cell r="B441" t="str">
            <v>CAUCA</v>
          </cell>
          <cell r="C441" t="str">
            <v>INZA</v>
          </cell>
          <cell r="D441">
            <v>2006</v>
          </cell>
          <cell r="E441" t="str">
            <v>Actualizado</v>
          </cell>
          <cell r="F441">
            <v>5042</v>
          </cell>
          <cell r="G441">
            <v>5587</v>
          </cell>
          <cell r="H441">
            <v>44049</v>
          </cell>
          <cell r="I441">
            <v>159718</v>
          </cell>
          <cell r="J441">
            <v>47755981</v>
          </cell>
          <cell r="K441">
            <v>47755.981</v>
          </cell>
          <cell r="L441">
            <v>47755.981</v>
          </cell>
          <cell r="M441">
            <v>9471634.470448235</v>
          </cell>
          <cell r="N441">
            <v>2005</v>
          </cell>
          <cell r="O441" t="str">
            <v>Actualizado</v>
          </cell>
          <cell r="P441">
            <v>1037</v>
          </cell>
          <cell r="Q441">
            <v>1186</v>
          </cell>
          <cell r="R441">
            <v>70</v>
          </cell>
          <cell r="S441">
            <v>100339</v>
          </cell>
          <cell r="T441">
            <v>6754321</v>
          </cell>
          <cell r="U441">
            <v>6754.3209999999999</v>
          </cell>
          <cell r="V441">
            <v>6754.3209999999999</v>
          </cell>
          <cell r="W441">
            <v>6513327.8688524589</v>
          </cell>
          <cell r="X441">
            <v>6079</v>
          </cell>
          <cell r="Y441">
            <v>6773</v>
          </cell>
          <cell r="Z441">
            <v>44119</v>
          </cell>
          <cell r="AA441">
            <v>260057</v>
          </cell>
          <cell r="AB441">
            <v>54510302</v>
          </cell>
        </row>
        <row r="442">
          <cell r="B442" t="str">
            <v>CHOCO</v>
          </cell>
          <cell r="C442" t="str">
            <v>NOVITA</v>
          </cell>
          <cell r="D442">
            <v>0</v>
          </cell>
          <cell r="E442" t="str">
            <v>Sin Formar</v>
          </cell>
          <cell r="F442">
            <v>131</v>
          </cell>
          <cell r="G442">
            <v>131</v>
          </cell>
          <cell r="H442">
            <v>7406</v>
          </cell>
          <cell r="I442">
            <v>0</v>
          </cell>
          <cell r="J442">
            <v>3853335</v>
          </cell>
          <cell r="K442">
            <v>3853.335</v>
          </cell>
          <cell r="L442">
            <v>37211.05574702836</v>
          </cell>
          <cell r="M442">
            <v>284053860.66433859</v>
          </cell>
          <cell r="N442">
            <v>1992</v>
          </cell>
          <cell r="O442" t="str">
            <v>Desactualizado</v>
          </cell>
          <cell r="P442">
            <v>663</v>
          </cell>
          <cell r="Q442">
            <v>665</v>
          </cell>
          <cell r="R442">
            <v>20</v>
          </cell>
          <cell r="S442">
            <v>25703</v>
          </cell>
          <cell r="T442">
            <v>684321</v>
          </cell>
          <cell r="U442">
            <v>684.32100000000003</v>
          </cell>
          <cell r="V442">
            <v>3300.9372189121468</v>
          </cell>
          <cell r="W442">
            <v>4978789.1687966017</v>
          </cell>
          <cell r="X442">
            <v>794</v>
          </cell>
          <cell r="Y442">
            <v>796</v>
          </cell>
          <cell r="Z442">
            <v>7427</v>
          </cell>
          <cell r="AA442">
            <v>25703</v>
          </cell>
          <cell r="AB442">
            <v>4537656</v>
          </cell>
        </row>
        <row r="443">
          <cell r="B443" t="str">
            <v>PUTUMAYO</v>
          </cell>
          <cell r="C443" t="str">
            <v>PUERTO LEGUIZAMO</v>
          </cell>
          <cell r="D443">
            <v>0</v>
          </cell>
          <cell r="E443" t="str">
            <v>Sin Formar</v>
          </cell>
          <cell r="F443">
            <v>531</v>
          </cell>
          <cell r="G443">
            <v>571</v>
          </cell>
          <cell r="H443">
            <v>473173</v>
          </cell>
          <cell r="I443">
            <v>0</v>
          </cell>
          <cell r="J443">
            <v>4247280</v>
          </cell>
          <cell r="K443">
            <v>4247.28</v>
          </cell>
          <cell r="L443">
            <v>41015.321235563119</v>
          </cell>
          <cell r="M443">
            <v>77241659.577331677</v>
          </cell>
          <cell r="N443">
            <v>2004</v>
          </cell>
          <cell r="O443" t="str">
            <v>Actualizado</v>
          </cell>
          <cell r="P443">
            <v>1631</v>
          </cell>
          <cell r="Q443">
            <v>1790</v>
          </cell>
          <cell r="R443">
            <v>573</v>
          </cell>
          <cell r="S443">
            <v>173392</v>
          </cell>
          <cell r="T443">
            <v>15967288</v>
          </cell>
          <cell r="U443">
            <v>15967.288</v>
          </cell>
          <cell r="V443">
            <v>16765.652399912105</v>
          </cell>
          <cell r="W443">
            <v>10279369.957027655</v>
          </cell>
          <cell r="X443">
            <v>2162</v>
          </cell>
          <cell r="Y443">
            <v>2361</v>
          </cell>
          <cell r="Z443">
            <v>473747</v>
          </cell>
          <cell r="AA443">
            <v>173392</v>
          </cell>
          <cell r="AB443">
            <v>20214569</v>
          </cell>
        </row>
        <row r="444">
          <cell r="B444" t="str">
            <v>BOYACA</v>
          </cell>
          <cell r="C444" t="str">
            <v>EL COCUY</v>
          </cell>
          <cell r="D444">
            <v>1994</v>
          </cell>
          <cell r="E444" t="str">
            <v>Desactualizado</v>
          </cell>
          <cell r="F444">
            <v>3627</v>
          </cell>
          <cell r="G444">
            <v>6398</v>
          </cell>
          <cell r="H444">
            <v>26096</v>
          </cell>
          <cell r="I444">
            <v>44054</v>
          </cell>
          <cell r="J444">
            <v>9384522</v>
          </cell>
          <cell r="K444">
            <v>9384.5220000000008</v>
          </cell>
          <cell r="L444">
            <v>29178.324184133064</v>
          </cell>
          <cell r="M444">
            <v>8044754.3931990806</v>
          </cell>
          <cell r="N444">
            <v>1994</v>
          </cell>
          <cell r="O444" t="str">
            <v>Desactualizado</v>
          </cell>
          <cell r="P444">
            <v>858</v>
          </cell>
          <cell r="Q444">
            <v>1484</v>
          </cell>
          <cell r="R444">
            <v>54</v>
          </cell>
          <cell r="S444">
            <v>111663</v>
          </cell>
          <cell r="T444">
            <v>7831046</v>
          </cell>
          <cell r="U444">
            <v>7831.0460000000003</v>
          </cell>
          <cell r="V444">
            <v>24348.261838893712</v>
          </cell>
          <cell r="W444">
            <v>28377927.551158171</v>
          </cell>
          <cell r="X444">
            <v>4485</v>
          </cell>
          <cell r="Y444">
            <v>7882</v>
          </cell>
          <cell r="Z444">
            <v>26150</v>
          </cell>
          <cell r="AA444">
            <v>155717</v>
          </cell>
          <cell r="AB444">
            <v>17215568</v>
          </cell>
        </row>
        <row r="445">
          <cell r="B445" t="str">
            <v>CESAR</v>
          </cell>
          <cell r="C445" t="str">
            <v>CHIMICHAGUA</v>
          </cell>
          <cell r="D445">
            <v>1999</v>
          </cell>
          <cell r="E445" t="str">
            <v>Desactualizado</v>
          </cell>
          <cell r="F445">
            <v>2511</v>
          </cell>
          <cell r="G445">
            <v>3218</v>
          </cell>
          <cell r="H445">
            <v>125797</v>
          </cell>
          <cell r="I445">
            <v>72333</v>
          </cell>
          <cell r="J445">
            <v>21447858</v>
          </cell>
          <cell r="K445">
            <v>21447.858</v>
          </cell>
          <cell r="L445">
            <v>31788.83703322658</v>
          </cell>
          <cell r="M445">
            <v>12659831.554451048</v>
          </cell>
          <cell r="N445">
            <v>1999</v>
          </cell>
          <cell r="O445" t="str">
            <v>Desactualizado</v>
          </cell>
          <cell r="P445">
            <v>4621</v>
          </cell>
          <cell r="Q445">
            <v>5025</v>
          </cell>
          <cell r="R445">
            <v>296</v>
          </cell>
          <cell r="S445">
            <v>252159</v>
          </cell>
          <cell r="T445">
            <v>8113447</v>
          </cell>
          <cell r="U445">
            <v>8113.4470000000001</v>
          </cell>
          <cell r="V445">
            <v>12025.305485551104</v>
          </cell>
          <cell r="W445">
            <v>2602316.7032138291</v>
          </cell>
          <cell r="X445">
            <v>7132</v>
          </cell>
          <cell r="Y445">
            <v>8243</v>
          </cell>
          <cell r="Z445">
            <v>126093</v>
          </cell>
          <cell r="AA445">
            <v>324492</v>
          </cell>
          <cell r="AB445">
            <v>29561305</v>
          </cell>
        </row>
        <row r="446">
          <cell r="B446" t="str">
            <v>PUTUMAYO</v>
          </cell>
          <cell r="C446" t="str">
            <v>MOCOA</v>
          </cell>
          <cell r="D446">
            <v>2005</v>
          </cell>
          <cell r="E446" t="str">
            <v>Actualizado</v>
          </cell>
          <cell r="F446">
            <v>4790</v>
          </cell>
          <cell r="G446">
            <v>5325</v>
          </cell>
          <cell r="H446">
            <v>112879</v>
          </cell>
          <cell r="I446">
            <v>128207</v>
          </cell>
          <cell r="J446">
            <v>21488883</v>
          </cell>
          <cell r="K446">
            <v>21488.883000000002</v>
          </cell>
          <cell r="L446">
            <v>21488.883000000002</v>
          </cell>
          <cell r="M446">
            <v>4486196.8684759913</v>
          </cell>
          <cell r="N446">
            <v>2005</v>
          </cell>
          <cell r="O446" t="str">
            <v>Actualizado</v>
          </cell>
          <cell r="P446">
            <v>6214</v>
          </cell>
          <cell r="Q446">
            <v>7848</v>
          </cell>
          <cell r="R446">
            <v>1900</v>
          </cell>
          <cell r="S446">
            <v>616526</v>
          </cell>
          <cell r="T446">
            <v>152615296</v>
          </cell>
          <cell r="U446">
            <v>152615.296</v>
          </cell>
          <cell r="V446">
            <v>152615.296</v>
          </cell>
          <cell r="W446">
            <v>24559912.455745094</v>
          </cell>
          <cell r="X446">
            <v>11004</v>
          </cell>
          <cell r="Y446">
            <v>13173</v>
          </cell>
          <cell r="Z446">
            <v>114780</v>
          </cell>
          <cell r="AA446">
            <v>744733</v>
          </cell>
          <cell r="AB446">
            <v>174104179</v>
          </cell>
        </row>
        <row r="447">
          <cell r="B447" t="str">
            <v>SANTANDER</v>
          </cell>
          <cell r="C447" t="str">
            <v>EL PLAYON</v>
          </cell>
          <cell r="D447">
            <v>1998</v>
          </cell>
          <cell r="E447" t="str">
            <v>Desactualizado</v>
          </cell>
          <cell r="F447">
            <v>2104</v>
          </cell>
          <cell r="G447">
            <v>2749</v>
          </cell>
          <cell r="H447">
            <v>45945</v>
          </cell>
          <cell r="I447">
            <v>114921</v>
          </cell>
          <cell r="J447">
            <v>9885710</v>
          </cell>
          <cell r="K447">
            <v>9885.7099999999991</v>
          </cell>
          <cell r="L447">
            <v>16501.576761660697</v>
          </cell>
          <cell r="M447">
            <v>7842954.7346296096</v>
          </cell>
          <cell r="N447">
            <v>1996</v>
          </cell>
          <cell r="O447" t="str">
            <v>Desactualizado</v>
          </cell>
          <cell r="P447">
            <v>1916</v>
          </cell>
          <cell r="Q447">
            <v>2201</v>
          </cell>
          <cell r="R447">
            <v>40</v>
          </cell>
          <cell r="S447">
            <v>99249</v>
          </cell>
          <cell r="T447">
            <v>6496678</v>
          </cell>
          <cell r="U447">
            <v>6496.6779999999999</v>
          </cell>
          <cell r="V447">
            <v>14542.525263429286</v>
          </cell>
          <cell r="W447">
            <v>7590044.5007459745</v>
          </cell>
          <cell r="X447">
            <v>4020</v>
          </cell>
          <cell r="Y447">
            <v>4950</v>
          </cell>
          <cell r="Z447">
            <v>45986</v>
          </cell>
          <cell r="AA447">
            <v>214170</v>
          </cell>
          <cell r="AB447">
            <v>16382388</v>
          </cell>
        </row>
        <row r="448">
          <cell r="B448" t="str">
            <v>BOYACA</v>
          </cell>
          <cell r="C448" t="str">
            <v>PAZ DE RIO</v>
          </cell>
          <cell r="D448">
            <v>1994</v>
          </cell>
          <cell r="E448" t="str">
            <v>Desactualizado</v>
          </cell>
          <cell r="F448">
            <v>3555</v>
          </cell>
          <cell r="G448">
            <v>4923</v>
          </cell>
          <cell r="H448">
            <v>12187</v>
          </cell>
          <cell r="I448">
            <v>51185</v>
          </cell>
          <cell r="J448">
            <v>2985501</v>
          </cell>
          <cell r="K448">
            <v>2985.5010000000002</v>
          </cell>
          <cell r="L448">
            <v>9282.509650470578</v>
          </cell>
          <cell r="M448">
            <v>2611113.8257301203</v>
          </cell>
          <cell r="N448">
            <v>1994</v>
          </cell>
          <cell r="O448" t="str">
            <v>Desactualizado</v>
          </cell>
          <cell r="P448">
            <v>850</v>
          </cell>
          <cell r="Q448">
            <v>1280</v>
          </cell>
          <cell r="R448">
            <v>86</v>
          </cell>
          <cell r="S448">
            <v>124327</v>
          </cell>
          <cell r="T448">
            <v>7191561</v>
          </cell>
          <cell r="U448">
            <v>7191.5609999999997</v>
          </cell>
          <cell r="V448">
            <v>22359.977231442172</v>
          </cell>
          <cell r="W448">
            <v>26305855.566402558</v>
          </cell>
          <cell r="X448">
            <v>4405</v>
          </cell>
          <cell r="Y448">
            <v>6203</v>
          </cell>
          <cell r="Z448">
            <v>12274</v>
          </cell>
          <cell r="AA448">
            <v>175512</v>
          </cell>
          <cell r="AB448">
            <v>10177062</v>
          </cell>
        </row>
        <row r="449">
          <cell r="B449" t="str">
            <v>VALLE</v>
          </cell>
          <cell r="C449" t="str">
            <v>RESTREPO</v>
          </cell>
          <cell r="D449">
            <v>1993</v>
          </cell>
          <cell r="E449" t="str">
            <v>Desactualizado</v>
          </cell>
          <cell r="F449">
            <v>3037</v>
          </cell>
          <cell r="G449">
            <v>4035</v>
          </cell>
          <cell r="H449">
            <v>25830</v>
          </cell>
          <cell r="I449">
            <v>238625</v>
          </cell>
          <cell r="J449">
            <v>35911544</v>
          </cell>
          <cell r="K449">
            <v>35911.544000000002</v>
          </cell>
          <cell r="L449">
            <v>139375.16911124907</v>
          </cell>
          <cell r="M449">
            <v>45892383.638870284</v>
          </cell>
          <cell r="N449">
            <v>1993</v>
          </cell>
          <cell r="O449" t="str">
            <v>Desactualizado</v>
          </cell>
          <cell r="P449">
            <v>1758</v>
          </cell>
          <cell r="Q449">
            <v>2240</v>
          </cell>
          <cell r="R449">
            <v>47</v>
          </cell>
          <cell r="S449">
            <v>149820</v>
          </cell>
          <cell r="T449">
            <v>7322543</v>
          </cell>
          <cell r="U449">
            <v>7322.5429999999997</v>
          </cell>
          <cell r="V449">
            <v>28419.29238546226</v>
          </cell>
          <cell r="W449">
            <v>16165695.327339171</v>
          </cell>
          <cell r="X449">
            <v>4795</v>
          </cell>
          <cell r="Y449">
            <v>6275</v>
          </cell>
          <cell r="Z449">
            <v>25877</v>
          </cell>
          <cell r="AA449">
            <v>388445</v>
          </cell>
          <cell r="AB449">
            <v>43234087</v>
          </cell>
        </row>
        <row r="450">
          <cell r="B450" t="str">
            <v>CAUCA</v>
          </cell>
          <cell r="C450" t="str">
            <v>SUAREZ</v>
          </cell>
          <cell r="D450">
            <v>2000</v>
          </cell>
          <cell r="E450" t="str">
            <v>Desactualizado</v>
          </cell>
          <cell r="F450">
            <v>5080</v>
          </cell>
          <cell r="G450">
            <v>5541</v>
          </cell>
          <cell r="H450">
            <v>36879</v>
          </cell>
          <cell r="I450">
            <v>174917</v>
          </cell>
          <cell r="J450">
            <v>15093066</v>
          </cell>
          <cell r="K450">
            <v>15093.066000000001</v>
          </cell>
          <cell r="L450">
            <v>19952.940027074255</v>
          </cell>
          <cell r="M450">
            <v>3927744.0998177673</v>
          </cell>
          <cell r="N450">
            <v>2000</v>
          </cell>
          <cell r="O450" t="str">
            <v>Desactualizado</v>
          </cell>
          <cell r="P450">
            <v>1354</v>
          </cell>
          <cell r="Q450">
            <v>1459</v>
          </cell>
          <cell r="R450">
            <v>112</v>
          </cell>
          <cell r="S450">
            <v>69932</v>
          </cell>
          <cell r="T450">
            <v>6055511</v>
          </cell>
          <cell r="U450">
            <v>6055.5110000000004</v>
          </cell>
          <cell r="V450">
            <v>8005.3481390917168</v>
          </cell>
          <cell r="W450">
            <v>5912369.3789451383</v>
          </cell>
          <cell r="X450">
            <v>6434</v>
          </cell>
          <cell r="Y450">
            <v>7000</v>
          </cell>
          <cell r="Z450">
            <v>36991</v>
          </cell>
          <cell r="AA450">
            <v>244849</v>
          </cell>
          <cell r="AB450">
            <v>21148577</v>
          </cell>
        </row>
        <row r="451">
          <cell r="B451" t="str">
            <v>VALLE</v>
          </cell>
          <cell r="C451" t="str">
            <v>EL AGUILA</v>
          </cell>
          <cell r="D451">
            <v>1993</v>
          </cell>
          <cell r="E451" t="str">
            <v>Desactualizado</v>
          </cell>
          <cell r="F451">
            <v>2013</v>
          </cell>
          <cell r="G451">
            <v>3342</v>
          </cell>
          <cell r="H451">
            <v>21769</v>
          </cell>
          <cell r="I451">
            <v>137720</v>
          </cell>
          <cell r="J451">
            <v>22077552</v>
          </cell>
          <cell r="K451">
            <v>22077.552</v>
          </cell>
          <cell r="L451">
            <v>85684.495870252606</v>
          </cell>
          <cell r="M451">
            <v>42565571.71895311</v>
          </cell>
          <cell r="N451">
            <v>1993</v>
          </cell>
          <cell r="O451" t="str">
            <v>Desactualizado</v>
          </cell>
          <cell r="P451">
            <v>1225</v>
          </cell>
          <cell r="Q451">
            <v>1543</v>
          </cell>
          <cell r="R451">
            <v>52</v>
          </cell>
          <cell r="S451">
            <v>100742</v>
          </cell>
          <cell r="T451">
            <v>3278312</v>
          </cell>
          <cell r="U451">
            <v>3278.3119999999999</v>
          </cell>
          <cell r="V451">
            <v>12723.354066854856</v>
          </cell>
          <cell r="W451">
            <v>10386411.483146822</v>
          </cell>
          <cell r="X451">
            <v>3238</v>
          </cell>
          <cell r="Y451">
            <v>4885</v>
          </cell>
          <cell r="Z451">
            <v>21821</v>
          </cell>
          <cell r="AA451">
            <v>238462</v>
          </cell>
          <cell r="AB451">
            <v>25355864</v>
          </cell>
        </row>
        <row r="452">
          <cell r="B452" t="str">
            <v>BOYACA</v>
          </cell>
          <cell r="C452" t="str">
            <v>MIRAFLORES</v>
          </cell>
          <cell r="D452">
            <v>1996</v>
          </cell>
          <cell r="E452" t="str">
            <v>Desactualizado</v>
          </cell>
          <cell r="F452">
            <v>3861</v>
          </cell>
          <cell r="G452">
            <v>5806</v>
          </cell>
          <cell r="H452">
            <v>25890</v>
          </cell>
          <cell r="I452">
            <v>88733</v>
          </cell>
          <cell r="J452">
            <v>14513804</v>
          </cell>
          <cell r="K452">
            <v>14513.804</v>
          </cell>
          <cell r="L452">
            <v>32488.505869994024</v>
          </cell>
          <cell r="M452">
            <v>8414531.4348598868</v>
          </cell>
          <cell r="N452">
            <v>1995</v>
          </cell>
          <cell r="O452" t="str">
            <v>Desactualizado</v>
          </cell>
          <cell r="P452">
            <v>1707</v>
          </cell>
          <cell r="Q452">
            <v>2392</v>
          </cell>
          <cell r="R452">
            <v>77</v>
          </cell>
          <cell r="S452">
            <v>169224</v>
          </cell>
          <cell r="T452">
            <v>12435977</v>
          </cell>
          <cell r="U452">
            <v>12435.977000000001</v>
          </cell>
          <cell r="V452">
            <v>32533.097487217048</v>
          </cell>
          <cell r="W452">
            <v>19058639.418404832</v>
          </cell>
          <cell r="X452">
            <v>5568</v>
          </cell>
          <cell r="Y452">
            <v>8198</v>
          </cell>
          <cell r="Z452">
            <v>25967</v>
          </cell>
          <cell r="AA452">
            <v>257957</v>
          </cell>
          <cell r="AB452">
            <v>26949781</v>
          </cell>
        </row>
        <row r="453">
          <cell r="B453" t="str">
            <v>CUNDINAMARCA</v>
          </cell>
          <cell r="C453" t="str">
            <v>CABRERA</v>
          </cell>
          <cell r="D453">
            <v>2006</v>
          </cell>
          <cell r="E453" t="str">
            <v>Actualizado</v>
          </cell>
          <cell r="F453">
            <v>1922</v>
          </cell>
          <cell r="G453">
            <v>2730</v>
          </cell>
          <cell r="H453">
            <v>43827</v>
          </cell>
          <cell r="I453">
            <v>56176</v>
          </cell>
          <cell r="J453">
            <v>38629693</v>
          </cell>
          <cell r="K453">
            <v>38629.692999999999</v>
          </cell>
          <cell r="L453">
            <v>38629.692999999999</v>
          </cell>
          <cell r="M453">
            <v>20098695.629552551</v>
          </cell>
          <cell r="N453">
            <v>2006</v>
          </cell>
          <cell r="O453" t="str">
            <v>Actualizado</v>
          </cell>
          <cell r="P453">
            <v>319</v>
          </cell>
          <cell r="Q453">
            <v>423</v>
          </cell>
          <cell r="R453">
            <v>11</v>
          </cell>
          <cell r="S453">
            <v>46950</v>
          </cell>
          <cell r="T453">
            <v>3093124</v>
          </cell>
          <cell r="U453">
            <v>3093.1239999999998</v>
          </cell>
          <cell r="V453">
            <v>3093.1239999999998</v>
          </cell>
          <cell r="W453">
            <v>9696313.4796238244</v>
          </cell>
          <cell r="X453">
            <v>2241</v>
          </cell>
          <cell r="Y453">
            <v>3153</v>
          </cell>
          <cell r="Z453">
            <v>43839</v>
          </cell>
          <cell r="AA453">
            <v>103126</v>
          </cell>
          <cell r="AB453">
            <v>41722817</v>
          </cell>
        </row>
        <row r="454">
          <cell r="B454" t="str">
            <v>BOYACA</v>
          </cell>
          <cell r="C454" t="str">
            <v>SUTAMARCHAN</v>
          </cell>
          <cell r="D454">
            <v>1996</v>
          </cell>
          <cell r="E454" t="str">
            <v>Desactualizado</v>
          </cell>
          <cell r="F454">
            <v>3761</v>
          </cell>
          <cell r="G454">
            <v>6554</v>
          </cell>
          <cell r="H454">
            <v>10316</v>
          </cell>
          <cell r="I454">
            <v>62243</v>
          </cell>
          <cell r="J454">
            <v>12418537</v>
          </cell>
          <cell r="K454">
            <v>12418.537</v>
          </cell>
          <cell r="L454">
            <v>27798.343716177922</v>
          </cell>
          <cell r="M454">
            <v>7391210.7727141511</v>
          </cell>
          <cell r="N454">
            <v>1996</v>
          </cell>
          <cell r="O454" t="str">
            <v>Desactualizado</v>
          </cell>
          <cell r="P454">
            <v>590</v>
          </cell>
          <cell r="Q454">
            <v>813</v>
          </cell>
          <cell r="R454">
            <v>39</v>
          </cell>
          <cell r="S454">
            <v>36954</v>
          </cell>
          <cell r="T454">
            <v>5562611</v>
          </cell>
          <cell r="U454">
            <v>5562.6109999999999</v>
          </cell>
          <cell r="V454">
            <v>12451.657754644704</v>
          </cell>
          <cell r="W454">
            <v>21104504.668889329</v>
          </cell>
          <cell r="X454">
            <v>4351</v>
          </cell>
          <cell r="Y454">
            <v>7367</v>
          </cell>
          <cell r="Z454">
            <v>10356</v>
          </cell>
          <cell r="AA454">
            <v>99197</v>
          </cell>
          <cell r="AB454">
            <v>17981148</v>
          </cell>
        </row>
        <row r="455">
          <cell r="B455" t="str">
            <v>CASANARE</v>
          </cell>
          <cell r="C455" t="str">
            <v>AGUAZUL</v>
          </cell>
          <cell r="D455">
            <v>2002</v>
          </cell>
          <cell r="E455" t="str">
            <v>Actualizado</v>
          </cell>
          <cell r="F455">
            <v>2939</v>
          </cell>
          <cell r="G455">
            <v>3846</v>
          </cell>
          <cell r="H455">
            <v>137921</v>
          </cell>
          <cell r="I455">
            <v>119772</v>
          </cell>
          <cell r="J455">
            <v>50977287</v>
          </cell>
          <cell r="K455">
            <v>50977.286999999997</v>
          </cell>
          <cell r="L455">
            <v>60303.586191333241</v>
          </cell>
          <cell r="M455">
            <v>20518402.923216484</v>
          </cell>
          <cell r="N455">
            <v>2002</v>
          </cell>
          <cell r="O455" t="str">
            <v>Actualizado</v>
          </cell>
          <cell r="P455">
            <v>8298</v>
          </cell>
          <cell r="Q455">
            <v>11102</v>
          </cell>
          <cell r="R455">
            <v>367</v>
          </cell>
          <cell r="S455">
            <v>434499</v>
          </cell>
          <cell r="T455">
            <v>73741166</v>
          </cell>
          <cell r="U455">
            <v>73741.165999999997</v>
          </cell>
          <cell r="V455">
            <v>87232.118879343514</v>
          </cell>
          <cell r="W455">
            <v>10512426.955813874</v>
          </cell>
          <cell r="X455">
            <v>11237</v>
          </cell>
          <cell r="Y455">
            <v>14948</v>
          </cell>
          <cell r="Z455">
            <v>138289</v>
          </cell>
          <cell r="AA455">
            <v>554271</v>
          </cell>
          <cell r="AB455">
            <v>124718453</v>
          </cell>
        </row>
        <row r="456">
          <cell r="B456" t="str">
            <v>NORTE DE SANTANDER</v>
          </cell>
          <cell r="C456" t="str">
            <v>CHITAGA</v>
          </cell>
          <cell r="D456">
            <v>1994</v>
          </cell>
          <cell r="E456" t="str">
            <v>Desactualizado</v>
          </cell>
          <cell r="F456">
            <v>3177</v>
          </cell>
          <cell r="G456">
            <v>4670</v>
          </cell>
          <cell r="H456">
            <v>119528</v>
          </cell>
          <cell r="I456">
            <v>91953</v>
          </cell>
          <cell r="J456">
            <v>6682457</v>
          </cell>
          <cell r="K456">
            <v>6682.4570000000003</v>
          </cell>
          <cell r="L456">
            <v>20777.072789911865</v>
          </cell>
          <cell r="M456">
            <v>6539840.349358472</v>
          </cell>
          <cell r="N456">
            <v>1994</v>
          </cell>
          <cell r="O456" t="str">
            <v>Desactualizado</v>
          </cell>
          <cell r="P456">
            <v>1185</v>
          </cell>
          <cell r="Q456">
            <v>1493</v>
          </cell>
          <cell r="R456">
            <v>50</v>
          </cell>
          <cell r="S456">
            <v>121522</v>
          </cell>
          <cell r="T456">
            <v>3902661</v>
          </cell>
          <cell r="U456">
            <v>3902.6610000000001</v>
          </cell>
          <cell r="V456">
            <v>12134.140432381417</v>
          </cell>
          <cell r="W456">
            <v>10239780.955596132</v>
          </cell>
          <cell r="X456">
            <v>4362</v>
          </cell>
          <cell r="Y456">
            <v>6163</v>
          </cell>
          <cell r="Z456">
            <v>119579</v>
          </cell>
          <cell r="AA456">
            <v>213475</v>
          </cell>
          <cell r="AB456">
            <v>10585118</v>
          </cell>
        </row>
        <row r="457">
          <cell r="B457" t="str">
            <v>BOYACA</v>
          </cell>
          <cell r="C457" t="str">
            <v>GACHANTIVA</v>
          </cell>
          <cell r="D457">
            <v>1995</v>
          </cell>
          <cell r="E457" t="str">
            <v>Desactualizado</v>
          </cell>
          <cell r="F457">
            <v>2525</v>
          </cell>
          <cell r="G457">
            <v>3906</v>
          </cell>
          <cell r="H457">
            <v>8740</v>
          </cell>
          <cell r="I457">
            <v>38627</v>
          </cell>
          <cell r="J457">
            <v>10813731</v>
          </cell>
          <cell r="K457">
            <v>10813.731</v>
          </cell>
          <cell r="L457">
            <v>28289.226075566163</v>
          </cell>
          <cell r="M457">
            <v>11203653.891313331</v>
          </cell>
          <cell r="N457">
            <v>1995</v>
          </cell>
          <cell r="O457" t="str">
            <v>Desactualizado</v>
          </cell>
          <cell r="P457">
            <v>180</v>
          </cell>
          <cell r="Q457">
            <v>290</v>
          </cell>
          <cell r="R457">
            <v>10</v>
          </cell>
          <cell r="S457">
            <v>15542</v>
          </cell>
          <cell r="T457">
            <v>1230930</v>
          </cell>
          <cell r="U457">
            <v>1230.93</v>
          </cell>
          <cell r="V457">
            <v>3220.170453028345</v>
          </cell>
          <cell r="W457">
            <v>17889835.850157473</v>
          </cell>
          <cell r="X457">
            <v>2705</v>
          </cell>
          <cell r="Y457">
            <v>4196</v>
          </cell>
          <cell r="Z457">
            <v>8750</v>
          </cell>
          <cell r="AA457">
            <v>54169</v>
          </cell>
          <cell r="AB457">
            <v>12044661</v>
          </cell>
        </row>
        <row r="458">
          <cell r="B458" t="str">
            <v>BOLIVAR</v>
          </cell>
          <cell r="C458" t="str">
            <v>SIMITI</v>
          </cell>
          <cell r="D458">
            <v>2001</v>
          </cell>
          <cell r="E458" t="str">
            <v>Desactualizado</v>
          </cell>
          <cell r="F458">
            <v>1367</v>
          </cell>
          <cell r="G458">
            <v>1496</v>
          </cell>
          <cell r="H458">
            <v>113142</v>
          </cell>
          <cell r="I458">
            <v>12633</v>
          </cell>
          <cell r="J458">
            <v>6988517</v>
          </cell>
          <cell r="K458">
            <v>6988.5169999999998</v>
          </cell>
          <cell r="L458">
            <v>8724.2830579745132</v>
          </cell>
          <cell r="M458">
            <v>6382065.148481722</v>
          </cell>
          <cell r="N458">
            <v>2001</v>
          </cell>
          <cell r="O458" t="str">
            <v>Desactualizado</v>
          </cell>
          <cell r="P458">
            <v>2523</v>
          </cell>
          <cell r="Q458">
            <v>2797</v>
          </cell>
          <cell r="R458">
            <v>83</v>
          </cell>
          <cell r="S458">
            <v>133475</v>
          </cell>
          <cell r="T458">
            <v>5815724</v>
          </cell>
          <cell r="U458">
            <v>5815.7240000000002</v>
          </cell>
          <cell r="V458">
            <v>7260.1987464659187</v>
          </cell>
          <cell r="W458">
            <v>2877605.5277312398</v>
          </cell>
          <cell r="X458">
            <v>3890</v>
          </cell>
          <cell r="Y458">
            <v>4293</v>
          </cell>
          <cell r="Z458">
            <v>113226</v>
          </cell>
          <cell r="AA458">
            <v>146108</v>
          </cell>
          <cell r="AB458">
            <v>12804241</v>
          </cell>
        </row>
        <row r="459">
          <cell r="B459" t="str">
            <v>NARINO</v>
          </cell>
          <cell r="C459" t="str">
            <v>TANGUA</v>
          </cell>
          <cell r="D459">
            <v>1999</v>
          </cell>
          <cell r="E459" t="str">
            <v>Desactualizado</v>
          </cell>
          <cell r="F459">
            <v>4554</v>
          </cell>
          <cell r="G459">
            <v>6054</v>
          </cell>
          <cell r="H459">
            <v>23949</v>
          </cell>
          <cell r="I459">
            <v>191276</v>
          </cell>
          <cell r="J459">
            <v>15270764</v>
          </cell>
          <cell r="K459">
            <v>15270.763999999999</v>
          </cell>
          <cell r="L459">
            <v>22633.487603697453</v>
          </cell>
          <cell r="M459">
            <v>4970023.6283920621</v>
          </cell>
          <cell r="N459">
            <v>1999</v>
          </cell>
          <cell r="O459" t="str">
            <v>Desactualizado</v>
          </cell>
          <cell r="P459">
            <v>813</v>
          </cell>
          <cell r="Q459">
            <v>992</v>
          </cell>
          <cell r="R459">
            <v>40</v>
          </cell>
          <cell r="S459">
            <v>69820</v>
          </cell>
          <cell r="T459">
            <v>3094644</v>
          </cell>
          <cell r="U459">
            <v>3094.6439999999998</v>
          </cell>
          <cell r="V459">
            <v>4586.711353266719</v>
          </cell>
          <cell r="W459">
            <v>5641711.3816318801</v>
          </cell>
          <cell r="X459">
            <v>5367</v>
          </cell>
          <cell r="Y459">
            <v>7046</v>
          </cell>
          <cell r="Z459">
            <v>23990</v>
          </cell>
          <cell r="AA459">
            <v>261096</v>
          </cell>
          <cell r="AB459">
            <v>18365408</v>
          </cell>
        </row>
        <row r="460">
          <cell r="B460" t="str">
            <v>CASANARE</v>
          </cell>
          <cell r="C460" t="str">
            <v>TAURAMENA</v>
          </cell>
          <cell r="D460">
            <v>1995</v>
          </cell>
          <cell r="E460" t="str">
            <v>Desactualizado</v>
          </cell>
          <cell r="F460">
            <v>2188</v>
          </cell>
          <cell r="G460">
            <v>2767</v>
          </cell>
          <cell r="H460">
            <v>245341</v>
          </cell>
          <cell r="I460">
            <v>194738</v>
          </cell>
          <cell r="J460">
            <v>48131560</v>
          </cell>
          <cell r="K460">
            <v>48131.56</v>
          </cell>
          <cell r="L460">
            <v>125914.41216816631</v>
          </cell>
          <cell r="M460">
            <v>57547720.369363025</v>
          </cell>
          <cell r="N460">
            <v>2002</v>
          </cell>
          <cell r="O460" t="str">
            <v>Actualizado</v>
          </cell>
          <cell r="P460">
            <v>3751</v>
          </cell>
          <cell r="Q460">
            <v>4274</v>
          </cell>
          <cell r="R460">
            <v>145</v>
          </cell>
          <cell r="S460">
            <v>207759</v>
          </cell>
          <cell r="T460">
            <v>26492440</v>
          </cell>
          <cell r="U460">
            <v>26492.44</v>
          </cell>
          <cell r="V460">
            <v>31339.234254634313</v>
          </cell>
          <cell r="W460">
            <v>8354901.1609262358</v>
          </cell>
          <cell r="X460">
            <v>5939</v>
          </cell>
          <cell r="Y460">
            <v>7041</v>
          </cell>
          <cell r="Z460">
            <v>245486</v>
          </cell>
          <cell r="AA460">
            <v>402497</v>
          </cell>
          <cell r="AB460">
            <v>74624000</v>
          </cell>
        </row>
        <row r="461">
          <cell r="B461" t="str">
            <v>VALLE</v>
          </cell>
          <cell r="C461" t="str">
            <v>BOLIVAR</v>
          </cell>
          <cell r="D461">
            <v>1993</v>
          </cell>
          <cell r="E461" t="str">
            <v>Desactualizado</v>
          </cell>
          <cell r="F461">
            <v>4006</v>
          </cell>
          <cell r="G461">
            <v>5611</v>
          </cell>
          <cell r="H461">
            <v>58047</v>
          </cell>
          <cell r="I461">
            <v>206149</v>
          </cell>
          <cell r="J461">
            <v>30626191</v>
          </cell>
          <cell r="K461">
            <v>30626.190999999999</v>
          </cell>
          <cell r="L461">
            <v>118862.35105509286</v>
          </cell>
          <cell r="M461">
            <v>29671081.142060127</v>
          </cell>
          <cell r="N461">
            <v>1993</v>
          </cell>
          <cell r="O461" t="str">
            <v>Desactualizado</v>
          </cell>
          <cell r="P461">
            <v>2885</v>
          </cell>
          <cell r="Q461">
            <v>3789</v>
          </cell>
          <cell r="R461">
            <v>176</v>
          </cell>
          <cell r="S461">
            <v>227856</v>
          </cell>
          <cell r="T461">
            <v>13698879</v>
          </cell>
          <cell r="U461">
            <v>13698.879000000001</v>
          </cell>
          <cell r="V461">
            <v>53166.290406771106</v>
          </cell>
          <cell r="W461">
            <v>18428523.5378756</v>
          </cell>
          <cell r="X461">
            <v>6891</v>
          </cell>
          <cell r="Y461">
            <v>9400</v>
          </cell>
          <cell r="Z461">
            <v>58223</v>
          </cell>
          <cell r="AA461">
            <v>434005</v>
          </cell>
          <cell r="AB461">
            <v>44325070</v>
          </cell>
        </row>
        <row r="462">
          <cell r="B462" t="str">
            <v>ANTIOQUIA</v>
          </cell>
          <cell r="C462" t="str">
            <v>SAN CARLOS</v>
          </cell>
          <cell r="D462">
            <v>1995</v>
          </cell>
          <cell r="E462" t="str">
            <v>Desactualizado</v>
          </cell>
          <cell r="F462">
            <v>5725</v>
          </cell>
          <cell r="G462">
            <v>6730</v>
          </cell>
          <cell r="H462">
            <v>70445.986699999994</v>
          </cell>
          <cell r="I462">
            <v>259165.69</v>
          </cell>
          <cell r="J462">
            <v>20641563.257000003</v>
          </cell>
          <cell r="K462">
            <v>20641.563257000002</v>
          </cell>
          <cell r="L462">
            <v>53999.294927012044</v>
          </cell>
          <cell r="M462">
            <v>9432191.2536265589</v>
          </cell>
          <cell r="N462">
            <v>1998</v>
          </cell>
          <cell r="O462" t="str">
            <v>Desactualizado</v>
          </cell>
          <cell r="P462">
            <v>3267</v>
          </cell>
          <cell r="Q462">
            <v>3983</v>
          </cell>
          <cell r="R462">
            <v>293986169</v>
          </cell>
          <cell r="S462">
            <v>259165.69</v>
          </cell>
          <cell r="T462">
            <v>17627264.741999999</v>
          </cell>
          <cell r="U462">
            <v>17627.264741999999</v>
          </cell>
          <cell r="V462">
            <v>29424.053733948109</v>
          </cell>
          <cell r="W462">
            <v>9006444.363008298</v>
          </cell>
          <cell r="X462">
            <v>8992</v>
          </cell>
          <cell r="Y462">
            <v>10713</v>
          </cell>
          <cell r="Z462">
            <v>294056614.9867</v>
          </cell>
          <cell r="AA462">
            <v>671307.13</v>
          </cell>
          <cell r="AB462">
            <v>38268827.998999998</v>
          </cell>
        </row>
        <row r="463">
          <cell r="B463" t="str">
            <v>VICHADA</v>
          </cell>
          <cell r="C463" t="str">
            <v>SANTA ROSALIA</v>
          </cell>
          <cell r="D463">
            <v>0</v>
          </cell>
          <cell r="E463" t="str">
            <v>Sin Formar</v>
          </cell>
          <cell r="F463">
            <v>182</v>
          </cell>
          <cell r="G463">
            <v>207</v>
          </cell>
          <cell r="H463">
            <v>210686</v>
          </cell>
          <cell r="I463">
            <v>9668</v>
          </cell>
          <cell r="J463">
            <v>1570452</v>
          </cell>
          <cell r="K463">
            <v>1570.452</v>
          </cell>
          <cell r="L463">
            <v>15165.610288239195</v>
          </cell>
          <cell r="M463">
            <v>83327529.056259319</v>
          </cell>
          <cell r="N463">
            <v>2005</v>
          </cell>
          <cell r="O463" t="str">
            <v>Actualizado</v>
          </cell>
          <cell r="P463">
            <v>918</v>
          </cell>
          <cell r="Q463">
            <v>968</v>
          </cell>
          <cell r="R463">
            <v>157</v>
          </cell>
          <cell r="S463">
            <v>44638</v>
          </cell>
          <cell r="T463">
            <v>2518095</v>
          </cell>
          <cell r="U463">
            <v>2518.0949999999998</v>
          </cell>
          <cell r="V463">
            <v>2518.0949999999998</v>
          </cell>
          <cell r="W463">
            <v>2743022.8758169934</v>
          </cell>
          <cell r="X463">
            <v>1100</v>
          </cell>
          <cell r="Y463">
            <v>1175</v>
          </cell>
          <cell r="Z463">
            <v>210843</v>
          </cell>
          <cell r="AA463">
            <v>54306</v>
          </cell>
          <cell r="AB463">
            <v>4088547</v>
          </cell>
        </row>
        <row r="464">
          <cell r="B464" t="str">
            <v>GUAJIRA</v>
          </cell>
          <cell r="C464" t="str">
            <v>DIBULLA</v>
          </cell>
          <cell r="D464">
            <v>2005</v>
          </cell>
          <cell r="E464" t="str">
            <v>Actualizado</v>
          </cell>
          <cell r="F464">
            <v>1132</v>
          </cell>
          <cell r="G464">
            <v>1353</v>
          </cell>
          <cell r="H464">
            <v>247608</v>
          </cell>
          <cell r="I464">
            <v>88239</v>
          </cell>
          <cell r="J464">
            <v>45390779</v>
          </cell>
          <cell r="K464">
            <v>45390.779000000002</v>
          </cell>
          <cell r="L464">
            <v>45390.779000000002</v>
          </cell>
          <cell r="M464">
            <v>40097861.307420492</v>
          </cell>
          <cell r="N464">
            <v>2005</v>
          </cell>
          <cell r="O464" t="str">
            <v>Actualizado</v>
          </cell>
          <cell r="P464">
            <v>3007</v>
          </cell>
          <cell r="Q464">
            <v>3066</v>
          </cell>
          <cell r="R464">
            <v>549</v>
          </cell>
          <cell r="S464">
            <v>145847</v>
          </cell>
          <cell r="T464">
            <v>10583575</v>
          </cell>
          <cell r="U464">
            <v>10583.575000000001</v>
          </cell>
          <cell r="V464">
            <v>10583.575000000001</v>
          </cell>
          <cell r="W464">
            <v>3519645.8264050549</v>
          </cell>
          <cell r="X464">
            <v>4139</v>
          </cell>
          <cell r="Y464">
            <v>4419</v>
          </cell>
          <cell r="Z464">
            <v>248158</v>
          </cell>
          <cell r="AA464">
            <v>234086</v>
          </cell>
          <cell r="AB464">
            <v>55974354</v>
          </cell>
        </row>
        <row r="465">
          <cell r="B465" t="str">
            <v>SANTANDER</v>
          </cell>
          <cell r="C465" t="str">
            <v>CAPITANEJO</v>
          </cell>
          <cell r="D465">
            <v>1993</v>
          </cell>
          <cell r="E465" t="str">
            <v>Desactualizado</v>
          </cell>
          <cell r="F465">
            <v>1307</v>
          </cell>
          <cell r="G465">
            <v>2359</v>
          </cell>
          <cell r="H465">
            <v>7424</v>
          </cell>
          <cell r="I465">
            <v>81080</v>
          </cell>
          <cell r="J465">
            <v>2201191</v>
          </cell>
          <cell r="K465">
            <v>2201.1909999999998</v>
          </cell>
          <cell r="L465">
            <v>8542.9734759151379</v>
          </cell>
          <cell r="M465">
            <v>6536322.4758340763</v>
          </cell>
          <cell r="N465">
            <v>1993</v>
          </cell>
          <cell r="O465" t="str">
            <v>Desactualizado</v>
          </cell>
          <cell r="P465">
            <v>1217</v>
          </cell>
          <cell r="Q465">
            <v>1784</v>
          </cell>
          <cell r="R465">
            <v>148</v>
          </cell>
          <cell r="S465">
            <v>121217</v>
          </cell>
          <cell r="T465">
            <v>4928648</v>
          </cell>
          <cell r="U465">
            <v>4928.6480000000001</v>
          </cell>
          <cell r="V465">
            <v>19128.421448262416</v>
          </cell>
          <cell r="W465">
            <v>15717684.016649479</v>
          </cell>
          <cell r="X465">
            <v>2524</v>
          </cell>
          <cell r="Y465">
            <v>4143</v>
          </cell>
          <cell r="Z465">
            <v>7572</v>
          </cell>
          <cell r="AA465">
            <v>202297</v>
          </cell>
          <cell r="AB465">
            <v>7129840</v>
          </cell>
        </row>
        <row r="466">
          <cell r="B466" t="str">
            <v>SUCRE</v>
          </cell>
          <cell r="C466" t="str">
            <v>LOS PALMITOS</v>
          </cell>
          <cell r="D466">
            <v>1995</v>
          </cell>
          <cell r="E466" t="str">
            <v>Desactualizado</v>
          </cell>
          <cell r="F466">
            <v>1028</v>
          </cell>
          <cell r="G466">
            <v>1447</v>
          </cell>
          <cell r="H466">
            <v>20347</v>
          </cell>
          <cell r="I466">
            <v>69349</v>
          </cell>
          <cell r="J466">
            <v>14953620</v>
          </cell>
          <cell r="K466">
            <v>14953.62</v>
          </cell>
          <cell r="L466">
            <v>39119.369330354872</v>
          </cell>
          <cell r="M466">
            <v>38053861.216298513</v>
          </cell>
          <cell r="N466">
            <v>1995</v>
          </cell>
          <cell r="O466" t="str">
            <v>Desactualizado</v>
          </cell>
          <cell r="P466">
            <v>2519</v>
          </cell>
          <cell r="Q466">
            <v>2636</v>
          </cell>
          <cell r="R466">
            <v>128</v>
          </cell>
          <cell r="S466">
            <v>120911</v>
          </cell>
          <cell r="T466">
            <v>4884790</v>
          </cell>
          <cell r="U466">
            <v>4884.79</v>
          </cell>
          <cell r="V466">
            <v>12778.839111280357</v>
          </cell>
          <cell r="W466">
            <v>5072980.9889957746</v>
          </cell>
          <cell r="X466">
            <v>3547</v>
          </cell>
          <cell r="Y466">
            <v>4083</v>
          </cell>
          <cell r="Z466">
            <v>20476</v>
          </cell>
          <cell r="AA466">
            <v>190260</v>
          </cell>
          <cell r="AB466">
            <v>19838410</v>
          </cell>
        </row>
        <row r="467">
          <cell r="B467" t="str">
            <v>CUNDINAMARCA</v>
          </cell>
          <cell r="C467" t="str">
            <v>JERUSALEN</v>
          </cell>
          <cell r="D467">
            <v>2004</v>
          </cell>
          <cell r="E467" t="str">
            <v>Actualizado</v>
          </cell>
          <cell r="F467">
            <v>1172</v>
          </cell>
          <cell r="G467">
            <v>1697</v>
          </cell>
          <cell r="H467">
            <v>22083</v>
          </cell>
          <cell r="I467">
            <v>45862</v>
          </cell>
          <cell r="J467">
            <v>12493358</v>
          </cell>
          <cell r="K467">
            <v>12493.358</v>
          </cell>
          <cell r="L467">
            <v>13118.025899931228</v>
          </cell>
          <cell r="M467">
            <v>11192854.86342255</v>
          </cell>
          <cell r="N467">
            <v>2004</v>
          </cell>
          <cell r="O467" t="str">
            <v>Actualizado</v>
          </cell>
          <cell r="P467">
            <v>304</v>
          </cell>
          <cell r="Q467">
            <v>367</v>
          </cell>
          <cell r="R467">
            <v>22</v>
          </cell>
          <cell r="S467">
            <v>25670</v>
          </cell>
          <cell r="T467">
            <v>3073711</v>
          </cell>
          <cell r="U467">
            <v>3073.7109999999998</v>
          </cell>
          <cell r="V467">
            <v>3227.3965499830797</v>
          </cell>
          <cell r="W467">
            <v>10616436.019681184</v>
          </cell>
          <cell r="X467">
            <v>1476</v>
          </cell>
          <cell r="Y467">
            <v>2064</v>
          </cell>
          <cell r="Z467">
            <v>22105</v>
          </cell>
          <cell r="AA467">
            <v>71532</v>
          </cell>
          <cell r="AB467">
            <v>15567070</v>
          </cell>
        </row>
        <row r="468">
          <cell r="B468" t="str">
            <v>MAGDALENA</v>
          </cell>
          <cell r="C468" t="str">
            <v>CHIVOLO</v>
          </cell>
          <cell r="D468">
            <v>1998</v>
          </cell>
          <cell r="E468" t="str">
            <v>Desactualizado</v>
          </cell>
          <cell r="F468">
            <v>1099</v>
          </cell>
          <cell r="G468">
            <v>1270</v>
          </cell>
          <cell r="H468">
            <v>55535</v>
          </cell>
          <cell r="I468">
            <v>58690</v>
          </cell>
          <cell r="J468">
            <v>21811925</v>
          </cell>
          <cell r="K468">
            <v>21811.924999999999</v>
          </cell>
          <cell r="L468">
            <v>36409.236636224006</v>
          </cell>
          <cell r="M468">
            <v>33129423.690831672</v>
          </cell>
          <cell r="N468">
            <v>1998</v>
          </cell>
          <cell r="O468" t="str">
            <v>Desactualizado</v>
          </cell>
          <cell r="P468">
            <v>2228</v>
          </cell>
          <cell r="Q468">
            <v>2404</v>
          </cell>
          <cell r="R468">
            <v>92</v>
          </cell>
          <cell r="S468">
            <v>115532</v>
          </cell>
          <cell r="T468">
            <v>4087158</v>
          </cell>
          <cell r="U468">
            <v>4087.1579999999999</v>
          </cell>
          <cell r="V468">
            <v>6822.4286848426282</v>
          </cell>
          <cell r="W468">
            <v>3062131.3666259553</v>
          </cell>
          <cell r="X468">
            <v>3327</v>
          </cell>
          <cell r="Y468">
            <v>3674</v>
          </cell>
          <cell r="Z468">
            <v>55627</v>
          </cell>
          <cell r="AA468">
            <v>174222</v>
          </cell>
          <cell r="AB468">
            <v>25899083</v>
          </cell>
        </row>
        <row r="469">
          <cell r="B469" t="str">
            <v>CALDAS</v>
          </cell>
          <cell r="C469" t="str">
            <v>SAN JOSE</v>
          </cell>
          <cell r="D469">
            <v>2003</v>
          </cell>
          <cell r="E469" t="str">
            <v>Actualizado</v>
          </cell>
          <cell r="F469">
            <v>1368</v>
          </cell>
          <cell r="G469">
            <v>2151</v>
          </cell>
          <cell r="H469">
            <v>6179</v>
          </cell>
          <cell r="I469">
            <v>133454</v>
          </cell>
          <cell r="J469">
            <v>20313244</v>
          </cell>
          <cell r="K469">
            <v>20313.243999999999</v>
          </cell>
          <cell r="L469">
            <v>22587.171650607714</v>
          </cell>
          <cell r="M469">
            <v>16511090.387871135</v>
          </cell>
          <cell r="N469">
            <v>2003</v>
          </cell>
          <cell r="O469" t="str">
            <v>Actualizado</v>
          </cell>
          <cell r="P469">
            <v>394</v>
          </cell>
          <cell r="Q469">
            <v>468</v>
          </cell>
          <cell r="R469">
            <v>14</v>
          </cell>
          <cell r="S469">
            <v>36150</v>
          </cell>
          <cell r="T469">
            <v>2564983</v>
          </cell>
          <cell r="U469">
            <v>2564.9830000000002</v>
          </cell>
          <cell r="V469">
            <v>2852.1151669270912</v>
          </cell>
          <cell r="W469">
            <v>7238870.9820484547</v>
          </cell>
          <cell r="X469">
            <v>1762</v>
          </cell>
          <cell r="Y469">
            <v>2619</v>
          </cell>
          <cell r="Z469">
            <v>6193</v>
          </cell>
          <cell r="AA469">
            <v>169604</v>
          </cell>
          <cell r="AB469">
            <v>22878227</v>
          </cell>
        </row>
        <row r="470">
          <cell r="B470" t="str">
            <v>CUNDINAMARCA</v>
          </cell>
          <cell r="C470" t="str">
            <v>CAJICA</v>
          </cell>
          <cell r="D470">
            <v>2003</v>
          </cell>
          <cell r="E470" t="str">
            <v>Actualizado</v>
          </cell>
          <cell r="F470">
            <v>5925</v>
          </cell>
          <cell r="G470">
            <v>8555</v>
          </cell>
          <cell r="H470">
            <v>4750</v>
          </cell>
          <cell r="I470">
            <v>968320</v>
          </cell>
          <cell r="J470">
            <v>250267405</v>
          </cell>
          <cell r="K470">
            <v>250267.405</v>
          </cell>
          <cell r="L470">
            <v>278283.11594579177</v>
          </cell>
          <cell r="M470">
            <v>46967614.505618863</v>
          </cell>
          <cell r="N470">
            <v>2003</v>
          </cell>
          <cell r="O470" t="str">
            <v>Actualizado</v>
          </cell>
          <cell r="P470">
            <v>4084</v>
          </cell>
          <cell r="Q470">
            <v>6016</v>
          </cell>
          <cell r="R470">
            <v>195</v>
          </cell>
          <cell r="S470">
            <v>543629</v>
          </cell>
          <cell r="T470">
            <v>151805349</v>
          </cell>
          <cell r="U470">
            <v>151805.34899999999</v>
          </cell>
          <cell r="V470">
            <v>168798.91145616179</v>
          </cell>
          <cell r="W470">
            <v>41331760.885446087</v>
          </cell>
          <cell r="X470">
            <v>10009</v>
          </cell>
          <cell r="Y470">
            <v>14571</v>
          </cell>
          <cell r="Z470">
            <v>4946</v>
          </cell>
          <cell r="AA470">
            <v>1511949</v>
          </cell>
          <cell r="AB470">
            <v>402072754</v>
          </cell>
        </row>
        <row r="471">
          <cell r="B471" t="str">
            <v>CUNDINAMARCA</v>
          </cell>
          <cell r="C471" t="str">
            <v>GUATAQUI</v>
          </cell>
          <cell r="D471">
            <v>2006</v>
          </cell>
          <cell r="E471" t="str">
            <v>Actualizado</v>
          </cell>
          <cell r="F471">
            <v>531</v>
          </cell>
          <cell r="G471">
            <v>748</v>
          </cell>
          <cell r="H471">
            <v>8704</v>
          </cell>
          <cell r="I471">
            <v>20240</v>
          </cell>
          <cell r="J471">
            <v>6281436</v>
          </cell>
          <cell r="K471">
            <v>6281.4359999999997</v>
          </cell>
          <cell r="L471">
            <v>6281.4359999999997</v>
          </cell>
          <cell r="M471">
            <v>11829446.327683616</v>
          </cell>
          <cell r="N471">
            <v>2006</v>
          </cell>
          <cell r="O471" t="str">
            <v>Actualizado</v>
          </cell>
          <cell r="P471">
            <v>948</v>
          </cell>
          <cell r="Q471">
            <v>1057</v>
          </cell>
          <cell r="R471">
            <v>54</v>
          </cell>
          <cell r="S471">
            <v>30613</v>
          </cell>
          <cell r="T471">
            <v>4602412</v>
          </cell>
          <cell r="U471">
            <v>4602.4120000000003</v>
          </cell>
          <cell r="V471">
            <v>4602.4120000000003</v>
          </cell>
          <cell r="W471">
            <v>4854864.9789029537</v>
          </cell>
          <cell r="X471">
            <v>1479</v>
          </cell>
          <cell r="Y471">
            <v>1805</v>
          </cell>
          <cell r="Z471">
            <v>8758</v>
          </cell>
          <cell r="AA471">
            <v>50853</v>
          </cell>
          <cell r="AB471">
            <v>10883849</v>
          </cell>
        </row>
        <row r="472">
          <cell r="B472" t="str">
            <v>CUNDINAMARCA</v>
          </cell>
          <cell r="C472" t="str">
            <v>BELTRAN</v>
          </cell>
          <cell r="D472">
            <v>2006</v>
          </cell>
          <cell r="E472" t="str">
            <v>Actualizado</v>
          </cell>
          <cell r="F472">
            <v>400</v>
          </cell>
          <cell r="G472">
            <v>447</v>
          </cell>
          <cell r="H472">
            <v>16079</v>
          </cell>
          <cell r="I472">
            <v>19957</v>
          </cell>
          <cell r="J472">
            <v>22547325</v>
          </cell>
          <cell r="K472">
            <v>22547.325000000001</v>
          </cell>
          <cell r="L472">
            <v>22547.325000000001</v>
          </cell>
          <cell r="M472">
            <v>56368312.5</v>
          </cell>
          <cell r="N472">
            <v>2006</v>
          </cell>
          <cell r="O472" t="str">
            <v>Actualizado</v>
          </cell>
          <cell r="P472">
            <v>415</v>
          </cell>
          <cell r="Q472">
            <v>450</v>
          </cell>
          <cell r="R472">
            <v>59</v>
          </cell>
          <cell r="S472">
            <v>21791</v>
          </cell>
          <cell r="T472">
            <v>2260179</v>
          </cell>
          <cell r="U472">
            <v>2260.1790000000001</v>
          </cell>
          <cell r="V472">
            <v>2260.1790000000001</v>
          </cell>
          <cell r="W472">
            <v>5446214.457831325</v>
          </cell>
          <cell r="X472">
            <v>815</v>
          </cell>
          <cell r="Y472">
            <v>897</v>
          </cell>
          <cell r="Z472">
            <v>16139</v>
          </cell>
          <cell r="AA472">
            <v>41748</v>
          </cell>
          <cell r="AB472">
            <v>24807504</v>
          </cell>
        </row>
        <row r="473">
          <cell r="B473" t="str">
            <v>ANTIOQUIA</v>
          </cell>
          <cell r="C473" t="str">
            <v>NECOCLI</v>
          </cell>
          <cell r="D473">
            <v>2005</v>
          </cell>
          <cell r="E473" t="str">
            <v>Actualizado</v>
          </cell>
          <cell r="F473">
            <v>7046</v>
          </cell>
          <cell r="G473">
            <v>7759</v>
          </cell>
          <cell r="H473">
            <v>138070.28769999999</v>
          </cell>
          <cell r="I473">
            <v>582062.01</v>
          </cell>
          <cell r="J473">
            <v>78289633.625</v>
          </cell>
          <cell r="K473">
            <v>78289.633625000002</v>
          </cell>
          <cell r="L473">
            <v>78289.633625000002</v>
          </cell>
          <cell r="M473">
            <v>11111216.807408459</v>
          </cell>
          <cell r="N473">
            <v>2005</v>
          </cell>
          <cell r="O473" t="str">
            <v>Actualizado</v>
          </cell>
          <cell r="P473">
            <v>4828</v>
          </cell>
          <cell r="Q473">
            <v>5214</v>
          </cell>
          <cell r="R473">
            <v>2765482</v>
          </cell>
          <cell r="S473">
            <v>583391.41</v>
          </cell>
          <cell r="T473">
            <v>27533344.943</v>
          </cell>
          <cell r="U473">
            <v>27533.344943</v>
          </cell>
          <cell r="V473">
            <v>27533.344943</v>
          </cell>
          <cell r="W473">
            <v>5702846.9227423361</v>
          </cell>
          <cell r="X473">
            <v>11874</v>
          </cell>
          <cell r="Y473">
            <v>12973</v>
          </cell>
          <cell r="Z473">
            <v>2903552.2877000002</v>
          </cell>
          <cell r="AA473">
            <v>929403.05</v>
          </cell>
          <cell r="AB473">
            <v>105822978.568</v>
          </cell>
        </row>
        <row r="474">
          <cell r="B474" t="str">
            <v>BOYACA</v>
          </cell>
          <cell r="C474" t="str">
            <v>TENZA</v>
          </cell>
          <cell r="D474">
            <v>1998</v>
          </cell>
          <cell r="E474" t="str">
            <v>Desactualizado</v>
          </cell>
          <cell r="F474">
            <v>4727</v>
          </cell>
          <cell r="G474">
            <v>7006</v>
          </cell>
          <cell r="H474">
            <v>4544</v>
          </cell>
          <cell r="I474">
            <v>76677</v>
          </cell>
          <cell r="J474">
            <v>12417265</v>
          </cell>
          <cell r="K474">
            <v>12417.264999999999</v>
          </cell>
          <cell r="L474">
            <v>20727.33790161584</v>
          </cell>
          <cell r="M474">
            <v>4384882.1454655891</v>
          </cell>
          <cell r="N474">
            <v>1998</v>
          </cell>
          <cell r="O474" t="str">
            <v>Desactualizado</v>
          </cell>
          <cell r="P474">
            <v>579</v>
          </cell>
          <cell r="Q474">
            <v>824</v>
          </cell>
          <cell r="R474">
            <v>22</v>
          </cell>
          <cell r="S474">
            <v>69002</v>
          </cell>
          <cell r="T474">
            <v>6628984</v>
          </cell>
          <cell r="U474">
            <v>6628.9840000000004</v>
          </cell>
          <cell r="V474">
            <v>11065.334541254053</v>
          </cell>
          <cell r="W474">
            <v>19111113.197329972</v>
          </cell>
          <cell r="X474">
            <v>5306</v>
          </cell>
          <cell r="Y474">
            <v>7830</v>
          </cell>
          <cell r="Z474">
            <v>4567</v>
          </cell>
          <cell r="AA474">
            <v>145679</v>
          </cell>
          <cell r="AB474">
            <v>19046249</v>
          </cell>
        </row>
        <row r="475">
          <cell r="B475" t="str">
            <v>ATLANTICO</v>
          </cell>
          <cell r="C475" t="str">
            <v>JUAN DE ACOSTA</v>
          </cell>
          <cell r="D475">
            <v>1999</v>
          </cell>
          <cell r="E475" t="str">
            <v>Desactualizado</v>
          </cell>
          <cell r="F475">
            <v>1433</v>
          </cell>
          <cell r="G475">
            <v>1678</v>
          </cell>
          <cell r="H475">
            <v>16773</v>
          </cell>
          <cell r="I475">
            <v>45257</v>
          </cell>
          <cell r="J475">
            <v>39582593</v>
          </cell>
          <cell r="K475">
            <v>39582.593000000001</v>
          </cell>
          <cell r="L475">
            <v>58667.145140066445</v>
          </cell>
          <cell r="M475">
            <v>40940087.327331781</v>
          </cell>
          <cell r="N475">
            <v>1999</v>
          </cell>
          <cell r="O475" t="str">
            <v>Desactualizado</v>
          </cell>
          <cell r="P475">
            <v>5124</v>
          </cell>
          <cell r="Q475">
            <v>5590</v>
          </cell>
          <cell r="R475">
            <v>469</v>
          </cell>
          <cell r="S475">
            <v>261669</v>
          </cell>
          <cell r="T475">
            <v>75181669</v>
          </cell>
          <cell r="U475">
            <v>75181.668999999994</v>
          </cell>
          <cell r="V475">
            <v>111430.14019054876</v>
          </cell>
          <cell r="W475">
            <v>21746709.639061037</v>
          </cell>
          <cell r="X475">
            <v>6557</v>
          </cell>
          <cell r="Y475">
            <v>7268</v>
          </cell>
          <cell r="Z475">
            <v>17242</v>
          </cell>
          <cell r="AA475">
            <v>306926</v>
          </cell>
          <cell r="AB475">
            <v>114764263</v>
          </cell>
        </row>
        <row r="476">
          <cell r="B476" t="str">
            <v>META</v>
          </cell>
          <cell r="C476" t="str">
            <v>CUMARAL</v>
          </cell>
          <cell r="D476">
            <v>2006</v>
          </cell>
          <cell r="E476" t="str">
            <v>Actualizado</v>
          </cell>
          <cell r="F476">
            <v>2885</v>
          </cell>
          <cell r="G476">
            <v>3717</v>
          </cell>
          <cell r="H476">
            <v>59686</v>
          </cell>
          <cell r="I476">
            <v>262548</v>
          </cell>
          <cell r="J476">
            <v>227785189</v>
          </cell>
          <cell r="K476">
            <v>227785.18900000001</v>
          </cell>
          <cell r="L476">
            <v>227785.18900000001</v>
          </cell>
          <cell r="M476">
            <v>78955004.852686316</v>
          </cell>
          <cell r="N476">
            <v>2006</v>
          </cell>
          <cell r="O476" t="str">
            <v>Actualizado</v>
          </cell>
          <cell r="P476">
            <v>3703</v>
          </cell>
          <cell r="Q476">
            <v>4528</v>
          </cell>
          <cell r="R476">
            <v>121</v>
          </cell>
          <cell r="S476">
            <v>326980</v>
          </cell>
          <cell r="T476">
            <v>54690822</v>
          </cell>
          <cell r="U476">
            <v>54690.822</v>
          </cell>
          <cell r="V476">
            <v>54690.822</v>
          </cell>
          <cell r="W476">
            <v>14769328.112341344</v>
          </cell>
          <cell r="X476">
            <v>6588</v>
          </cell>
          <cell r="Y476">
            <v>8245</v>
          </cell>
          <cell r="Z476">
            <v>59807</v>
          </cell>
          <cell r="AA476">
            <v>589528</v>
          </cell>
          <cell r="AB476">
            <v>282476011</v>
          </cell>
        </row>
        <row r="477">
          <cell r="B477" t="str">
            <v>ANTIOQUIA</v>
          </cell>
          <cell r="C477" t="str">
            <v>SAN LUIS</v>
          </cell>
          <cell r="D477">
            <v>2006</v>
          </cell>
          <cell r="E477" t="str">
            <v>Actualizado</v>
          </cell>
          <cell r="F477">
            <v>3204</v>
          </cell>
          <cell r="G477">
            <v>3564</v>
          </cell>
          <cell r="H477">
            <v>52938.585200000001</v>
          </cell>
          <cell r="I477">
            <v>68890</v>
          </cell>
          <cell r="J477">
            <v>8431403.4830000009</v>
          </cell>
          <cell r="K477">
            <v>8431.4034830000001</v>
          </cell>
          <cell r="L477">
            <v>8431.4034830000001</v>
          </cell>
          <cell r="M477">
            <v>2631524.1832084893</v>
          </cell>
          <cell r="N477">
            <v>2006</v>
          </cell>
          <cell r="O477" t="str">
            <v>Actualizado</v>
          </cell>
          <cell r="P477">
            <v>1801</v>
          </cell>
          <cell r="Q477">
            <v>2035</v>
          </cell>
          <cell r="R477">
            <v>561750</v>
          </cell>
          <cell r="S477">
            <v>68890</v>
          </cell>
          <cell r="T477">
            <v>14330859.271</v>
          </cell>
          <cell r="U477">
            <v>14330.859270999999</v>
          </cell>
          <cell r="V477">
            <v>14330.859270999999</v>
          </cell>
          <cell r="W477">
            <v>7957167.835091616</v>
          </cell>
          <cell r="X477">
            <v>5005</v>
          </cell>
          <cell r="Y477">
            <v>5599</v>
          </cell>
          <cell r="Z477">
            <v>614688.58519999997</v>
          </cell>
          <cell r="AA477">
            <v>233424.19</v>
          </cell>
          <cell r="AB477">
            <v>22762262.754000001</v>
          </cell>
        </row>
        <row r="478">
          <cell r="B478" t="str">
            <v>BOYACA</v>
          </cell>
          <cell r="C478" t="str">
            <v>SATIVASUR</v>
          </cell>
          <cell r="D478">
            <v>1994</v>
          </cell>
          <cell r="E478" t="str">
            <v>Desactualizado</v>
          </cell>
          <cell r="F478">
            <v>1342</v>
          </cell>
          <cell r="G478">
            <v>2091</v>
          </cell>
          <cell r="H478">
            <v>5361</v>
          </cell>
          <cell r="I478">
            <v>14321</v>
          </cell>
          <cell r="J478">
            <v>1451774</v>
          </cell>
          <cell r="K478">
            <v>1451.7739999999999</v>
          </cell>
          <cell r="L478">
            <v>4513.8508294930298</v>
          </cell>
          <cell r="M478">
            <v>3363525.2082660431</v>
          </cell>
          <cell r="N478">
            <v>1994</v>
          </cell>
          <cell r="O478" t="str">
            <v>Desactualizado</v>
          </cell>
          <cell r="P478">
            <v>149</v>
          </cell>
          <cell r="Q478">
            <v>246</v>
          </cell>
          <cell r="R478">
            <v>6</v>
          </cell>
          <cell r="S478">
            <v>14637</v>
          </cell>
          <cell r="T478">
            <v>523286</v>
          </cell>
          <cell r="U478">
            <v>523.28599999999994</v>
          </cell>
          <cell r="V478">
            <v>1626.9990681484098</v>
          </cell>
          <cell r="W478">
            <v>10919456.833210804</v>
          </cell>
          <cell r="X478">
            <v>1491</v>
          </cell>
          <cell r="Y478">
            <v>2337</v>
          </cell>
          <cell r="Z478">
            <v>5367</v>
          </cell>
          <cell r="AA478">
            <v>28958</v>
          </cell>
          <cell r="AB478">
            <v>1975061</v>
          </cell>
        </row>
        <row r="479">
          <cell r="B479" t="str">
            <v>SANTANDER</v>
          </cell>
          <cell r="C479" t="str">
            <v>VELEZ</v>
          </cell>
          <cell r="D479">
            <v>1996</v>
          </cell>
          <cell r="E479" t="str">
            <v>Desactualizado</v>
          </cell>
          <cell r="F479">
            <v>6300</v>
          </cell>
          <cell r="G479">
            <v>9323</v>
          </cell>
          <cell r="H479">
            <v>35677</v>
          </cell>
          <cell r="I479">
            <v>138862</v>
          </cell>
          <cell r="J479">
            <v>15137494</v>
          </cell>
          <cell r="K479">
            <v>15137.494000000001</v>
          </cell>
          <cell r="L479">
            <v>33884.608244399562</v>
          </cell>
          <cell r="M479">
            <v>5378509.2451427877</v>
          </cell>
          <cell r="N479">
            <v>2006</v>
          </cell>
          <cell r="O479" t="str">
            <v>Actualizado</v>
          </cell>
          <cell r="P479">
            <v>3224</v>
          </cell>
          <cell r="Q479">
            <v>4551</v>
          </cell>
          <cell r="R479">
            <v>165</v>
          </cell>
          <cell r="S479">
            <v>373766</v>
          </cell>
          <cell r="T479">
            <v>88426558</v>
          </cell>
          <cell r="U479">
            <v>88426.558000000005</v>
          </cell>
          <cell r="V479">
            <v>88426.558000000005</v>
          </cell>
          <cell r="W479">
            <v>27427592.431761786</v>
          </cell>
          <cell r="X479">
            <v>9524</v>
          </cell>
          <cell r="Y479">
            <v>13874</v>
          </cell>
          <cell r="Z479">
            <v>35843</v>
          </cell>
          <cell r="AA479">
            <v>512628</v>
          </cell>
          <cell r="AB479">
            <v>103564053</v>
          </cell>
        </row>
        <row r="480">
          <cell r="B480" t="str">
            <v>BOYACA</v>
          </cell>
          <cell r="C480" t="str">
            <v>DUITAMA</v>
          </cell>
          <cell r="D480">
            <v>2006</v>
          </cell>
          <cell r="E480" t="str">
            <v>Actualizado</v>
          </cell>
          <cell r="F480">
            <v>10991</v>
          </cell>
          <cell r="G480">
            <v>16796</v>
          </cell>
          <cell r="H480">
            <v>27218</v>
          </cell>
          <cell r="I480">
            <v>411804</v>
          </cell>
          <cell r="J480">
            <v>130951196</v>
          </cell>
          <cell r="K480">
            <v>130951.196</v>
          </cell>
          <cell r="L480">
            <v>130951.196</v>
          </cell>
          <cell r="M480">
            <v>11914402.329178419</v>
          </cell>
          <cell r="N480">
            <v>2006</v>
          </cell>
          <cell r="O480" t="str">
            <v>Actualizado</v>
          </cell>
          <cell r="P480">
            <v>31222</v>
          </cell>
          <cell r="Q480">
            <v>47069</v>
          </cell>
          <cell r="R480">
            <v>950</v>
          </cell>
          <cell r="S480">
            <v>3021642</v>
          </cell>
          <cell r="T480">
            <v>1412459566</v>
          </cell>
          <cell r="U480">
            <v>1412459.5660000001</v>
          </cell>
          <cell r="V480">
            <v>1412459.5660000001</v>
          </cell>
          <cell r="W480">
            <v>45239240.471462429</v>
          </cell>
          <cell r="X480">
            <v>42213</v>
          </cell>
          <cell r="Y480">
            <v>63865</v>
          </cell>
          <cell r="Z480">
            <v>28169</v>
          </cell>
          <cell r="AA480">
            <v>3433446</v>
          </cell>
          <cell r="AB480">
            <v>1543410762</v>
          </cell>
        </row>
        <row r="481">
          <cell r="B481" t="str">
            <v>NARINO</v>
          </cell>
          <cell r="C481" t="str">
            <v>SAN PEDRO DE CARTAGO</v>
          </cell>
          <cell r="D481">
            <v>1998</v>
          </cell>
          <cell r="E481" t="str">
            <v>Desactualizado</v>
          </cell>
          <cell r="F481">
            <v>1615</v>
          </cell>
          <cell r="G481">
            <v>2006</v>
          </cell>
          <cell r="H481">
            <v>5683</v>
          </cell>
          <cell r="I481">
            <v>71466</v>
          </cell>
          <cell r="J481">
            <v>3305178</v>
          </cell>
          <cell r="K481">
            <v>3305.1779999999999</v>
          </cell>
          <cell r="L481">
            <v>5517.1200124171337</v>
          </cell>
          <cell r="M481">
            <v>3416173.3823016305</v>
          </cell>
          <cell r="N481">
            <v>1998</v>
          </cell>
          <cell r="O481" t="str">
            <v>Desactualizado</v>
          </cell>
          <cell r="P481">
            <v>144</v>
          </cell>
          <cell r="Q481">
            <v>159</v>
          </cell>
          <cell r="R481">
            <v>8</v>
          </cell>
          <cell r="S481">
            <v>12855</v>
          </cell>
          <cell r="T481">
            <v>649615</v>
          </cell>
          <cell r="U481">
            <v>649.61500000000001</v>
          </cell>
          <cell r="V481">
            <v>1084.3603330490389</v>
          </cell>
          <cell r="W481">
            <v>7530280.0906183254</v>
          </cell>
          <cell r="X481">
            <v>1759</v>
          </cell>
          <cell r="Y481">
            <v>2165</v>
          </cell>
          <cell r="Z481">
            <v>5691</v>
          </cell>
          <cell r="AA481">
            <v>84321</v>
          </cell>
          <cell r="AB481">
            <v>3954793</v>
          </cell>
        </row>
        <row r="482">
          <cell r="B482" t="str">
            <v>SANTANDER</v>
          </cell>
          <cell r="C482" t="str">
            <v>LANDAZURI</v>
          </cell>
          <cell r="D482">
            <v>2006</v>
          </cell>
          <cell r="E482" t="str">
            <v>Actualizado</v>
          </cell>
          <cell r="F482">
            <v>3377</v>
          </cell>
          <cell r="G482">
            <v>4104</v>
          </cell>
          <cell r="H482">
            <v>62241</v>
          </cell>
          <cell r="I482">
            <v>68776</v>
          </cell>
          <cell r="J482">
            <v>21072343</v>
          </cell>
          <cell r="K482">
            <v>21072.343000000001</v>
          </cell>
          <cell r="L482">
            <v>21072.343000000001</v>
          </cell>
          <cell r="M482">
            <v>6239959.4314480312</v>
          </cell>
          <cell r="N482">
            <v>2006</v>
          </cell>
          <cell r="O482" t="str">
            <v>Actualizado</v>
          </cell>
          <cell r="P482">
            <v>1360</v>
          </cell>
          <cell r="Q482">
            <v>1601</v>
          </cell>
          <cell r="R482">
            <v>57</v>
          </cell>
          <cell r="S482">
            <v>111732</v>
          </cell>
          <cell r="T482">
            <v>7230274</v>
          </cell>
          <cell r="U482">
            <v>7230.2740000000003</v>
          </cell>
          <cell r="V482">
            <v>7230.2740000000003</v>
          </cell>
          <cell r="W482">
            <v>5316377.9411764704</v>
          </cell>
          <cell r="X482">
            <v>4737</v>
          </cell>
          <cell r="Y482">
            <v>5705</v>
          </cell>
          <cell r="Z482">
            <v>62299</v>
          </cell>
          <cell r="AA482">
            <v>180508</v>
          </cell>
          <cell r="AB482">
            <v>28302617</v>
          </cell>
        </row>
        <row r="483">
          <cell r="B483" t="str">
            <v>CESAR</v>
          </cell>
          <cell r="C483" t="str">
            <v>EL PASO</v>
          </cell>
          <cell r="D483">
            <v>1999</v>
          </cell>
          <cell r="E483" t="str">
            <v>Desactualizado</v>
          </cell>
          <cell r="F483">
            <v>1134</v>
          </cell>
          <cell r="G483">
            <v>1388</v>
          </cell>
          <cell r="H483">
            <v>79116</v>
          </cell>
          <cell r="I483">
            <v>30066</v>
          </cell>
          <cell r="J483">
            <v>27176746</v>
          </cell>
          <cell r="K483">
            <v>27176.745999999999</v>
          </cell>
          <cell r="L483">
            <v>40279.880148749231</v>
          </cell>
          <cell r="M483">
            <v>35520176.498015195</v>
          </cell>
          <cell r="N483">
            <v>1999</v>
          </cell>
          <cell r="O483" t="str">
            <v>Desactualizado</v>
          </cell>
          <cell r="P483">
            <v>2974</v>
          </cell>
          <cell r="Q483">
            <v>3053</v>
          </cell>
          <cell r="R483">
            <v>281</v>
          </cell>
          <cell r="S483">
            <v>157974</v>
          </cell>
          <cell r="T483">
            <v>3710008</v>
          </cell>
          <cell r="U483">
            <v>3710.0079999999998</v>
          </cell>
          <cell r="V483">
            <v>5498.7700731684663</v>
          </cell>
          <cell r="W483">
            <v>1848947.5699961218</v>
          </cell>
          <cell r="X483">
            <v>4108</v>
          </cell>
          <cell r="Y483">
            <v>4441</v>
          </cell>
          <cell r="Z483">
            <v>79397</v>
          </cell>
          <cell r="AA483">
            <v>188040</v>
          </cell>
          <cell r="AB483">
            <v>30886755</v>
          </cell>
        </row>
        <row r="484">
          <cell r="B484" t="str">
            <v>NORTE DE SANTANDER</v>
          </cell>
          <cell r="C484" t="str">
            <v>PUERTO SANTANDER</v>
          </cell>
          <cell r="D484">
            <v>2005</v>
          </cell>
          <cell r="E484" t="str">
            <v>Actualizado</v>
          </cell>
          <cell r="F484">
            <v>126</v>
          </cell>
          <cell r="G484">
            <v>191</v>
          </cell>
          <cell r="H484">
            <v>4088</v>
          </cell>
          <cell r="I484">
            <v>19426</v>
          </cell>
          <cell r="J484">
            <v>5210559</v>
          </cell>
          <cell r="K484">
            <v>5210.5590000000002</v>
          </cell>
          <cell r="L484">
            <v>5210.5590000000002</v>
          </cell>
          <cell r="M484">
            <v>41353642.857142858</v>
          </cell>
          <cell r="N484">
            <v>2005</v>
          </cell>
          <cell r="O484" t="str">
            <v>Actualizado</v>
          </cell>
          <cell r="P484">
            <v>2666</v>
          </cell>
          <cell r="Q484">
            <v>2976</v>
          </cell>
          <cell r="R484">
            <v>32</v>
          </cell>
          <cell r="S484">
            <v>135033</v>
          </cell>
          <cell r="T484">
            <v>9009147</v>
          </cell>
          <cell r="U484">
            <v>9009.1470000000008</v>
          </cell>
          <cell r="V484">
            <v>9009.1470000000008</v>
          </cell>
          <cell r="W484">
            <v>3379274.9437359339</v>
          </cell>
          <cell r="X484">
            <v>2792</v>
          </cell>
          <cell r="Y484">
            <v>3167</v>
          </cell>
          <cell r="Z484">
            <v>4121</v>
          </cell>
          <cell r="AA484">
            <v>154459</v>
          </cell>
          <cell r="AB484">
            <v>14219706</v>
          </cell>
        </row>
        <row r="485">
          <cell r="B485" t="str">
            <v>BOLIVAR</v>
          </cell>
          <cell r="C485" t="str">
            <v>ARROYOHONDO</v>
          </cell>
          <cell r="D485">
            <v>2006</v>
          </cell>
          <cell r="E485" t="str">
            <v>Actualizado</v>
          </cell>
          <cell r="F485">
            <v>542</v>
          </cell>
          <cell r="G485">
            <v>643</v>
          </cell>
          <cell r="H485">
            <v>16764</v>
          </cell>
          <cell r="I485">
            <v>4650</v>
          </cell>
          <cell r="J485">
            <v>25078419</v>
          </cell>
          <cell r="K485">
            <v>25078.419000000002</v>
          </cell>
          <cell r="L485">
            <v>25078.419000000002</v>
          </cell>
          <cell r="M485">
            <v>46270145.756457567</v>
          </cell>
          <cell r="N485">
            <v>2006</v>
          </cell>
          <cell r="O485" t="str">
            <v>Actualizado</v>
          </cell>
          <cell r="P485">
            <v>1341</v>
          </cell>
          <cell r="Q485">
            <v>1375</v>
          </cell>
          <cell r="R485">
            <v>124</v>
          </cell>
          <cell r="S485">
            <v>75535</v>
          </cell>
          <cell r="T485">
            <v>7416022</v>
          </cell>
          <cell r="U485">
            <v>7416.0219999999999</v>
          </cell>
          <cell r="V485">
            <v>7416.0219999999999</v>
          </cell>
          <cell r="W485">
            <v>5530217.747949292</v>
          </cell>
          <cell r="X485">
            <v>1883</v>
          </cell>
          <cell r="Y485">
            <v>2018</v>
          </cell>
          <cell r="Z485">
            <v>16889</v>
          </cell>
          <cell r="AA485">
            <v>80185</v>
          </cell>
          <cell r="AB485">
            <v>32494441</v>
          </cell>
        </row>
        <row r="486">
          <cell r="B486" t="str">
            <v>BOYACA</v>
          </cell>
          <cell r="C486" t="str">
            <v>COMBITA</v>
          </cell>
          <cell r="D486">
            <v>1997</v>
          </cell>
          <cell r="E486" t="str">
            <v>Desactualizado</v>
          </cell>
          <cell r="F486">
            <v>6784</v>
          </cell>
          <cell r="G486">
            <v>10599</v>
          </cell>
          <cell r="H486">
            <v>14896</v>
          </cell>
          <cell r="I486">
            <v>205261</v>
          </cell>
          <cell r="J486">
            <v>39129237</v>
          </cell>
          <cell r="K486">
            <v>39129.237000000001</v>
          </cell>
          <cell r="L486">
            <v>74965.054786578432</v>
          </cell>
          <cell r="M486">
            <v>11050273.406040452</v>
          </cell>
          <cell r="N486">
            <v>1997</v>
          </cell>
          <cell r="O486" t="str">
            <v>Desactualizado</v>
          </cell>
          <cell r="P486">
            <v>491</v>
          </cell>
          <cell r="Q486">
            <v>669</v>
          </cell>
          <cell r="R486">
            <v>46</v>
          </cell>
          <cell r="S486">
            <v>22398</v>
          </cell>
          <cell r="T486">
            <v>3229501</v>
          </cell>
          <cell r="U486">
            <v>3229.5010000000002</v>
          </cell>
          <cell r="V486">
            <v>6187.1822187156331</v>
          </cell>
          <cell r="W486">
            <v>12601185.781498235</v>
          </cell>
          <cell r="X486">
            <v>7275</v>
          </cell>
          <cell r="Y486">
            <v>11268</v>
          </cell>
          <cell r="Z486">
            <v>14942</v>
          </cell>
          <cell r="AA486">
            <v>227659</v>
          </cell>
          <cell r="AB486">
            <v>42358738</v>
          </cell>
        </row>
        <row r="487">
          <cell r="B487" t="str">
            <v>CESAR</v>
          </cell>
          <cell r="C487" t="str">
            <v>EL COPEY</v>
          </cell>
          <cell r="D487">
            <v>1998</v>
          </cell>
          <cell r="E487" t="str">
            <v>Desactualizado</v>
          </cell>
          <cell r="F487">
            <v>1690</v>
          </cell>
          <cell r="G487">
            <v>2096</v>
          </cell>
          <cell r="H487">
            <v>95232</v>
          </cell>
          <cell r="I487">
            <v>127650</v>
          </cell>
          <cell r="J487">
            <v>28836796</v>
          </cell>
          <cell r="K487">
            <v>28836.795999999998</v>
          </cell>
          <cell r="L487">
            <v>48135.399759283871</v>
          </cell>
          <cell r="M487">
            <v>28482485.064665016</v>
          </cell>
          <cell r="N487">
            <v>1997</v>
          </cell>
          <cell r="O487" t="str">
            <v>Desactualizado</v>
          </cell>
          <cell r="P487">
            <v>4898</v>
          </cell>
          <cell r="Q487">
            <v>5213</v>
          </cell>
          <cell r="R487">
            <v>442</v>
          </cell>
          <cell r="S487">
            <v>325564</v>
          </cell>
          <cell r="T487">
            <v>15456420</v>
          </cell>
          <cell r="U487">
            <v>15456.42</v>
          </cell>
          <cell r="V487">
            <v>29611.90815206457</v>
          </cell>
          <cell r="W487">
            <v>6045714.2000948489</v>
          </cell>
          <cell r="X487">
            <v>6588</v>
          </cell>
          <cell r="Y487">
            <v>7309</v>
          </cell>
          <cell r="Z487">
            <v>95674</v>
          </cell>
          <cell r="AA487">
            <v>453214</v>
          </cell>
          <cell r="AB487">
            <v>44293217</v>
          </cell>
        </row>
        <row r="488">
          <cell r="B488" t="str">
            <v>CESAR</v>
          </cell>
          <cell r="C488" t="str">
            <v>LA JAGUA IBIRICO</v>
          </cell>
          <cell r="D488">
            <v>1998</v>
          </cell>
          <cell r="E488" t="str">
            <v>Desactualizado</v>
          </cell>
          <cell r="F488">
            <v>1203</v>
          </cell>
          <cell r="G488">
            <v>1570</v>
          </cell>
          <cell r="H488">
            <v>75791</v>
          </cell>
          <cell r="I488">
            <v>34905</v>
          </cell>
          <cell r="J488">
            <v>20286436</v>
          </cell>
          <cell r="K488">
            <v>20286.436000000002</v>
          </cell>
          <cell r="L488">
            <v>33862.836445183711</v>
          </cell>
          <cell r="M488">
            <v>28148658.724175986</v>
          </cell>
          <cell r="N488">
            <v>1998</v>
          </cell>
          <cell r="O488" t="str">
            <v>Desactualizado</v>
          </cell>
          <cell r="P488">
            <v>3823</v>
          </cell>
          <cell r="Q488">
            <v>4061</v>
          </cell>
          <cell r="R488">
            <v>270</v>
          </cell>
          <cell r="S488">
            <v>215008</v>
          </cell>
          <cell r="T488">
            <v>7353070</v>
          </cell>
          <cell r="U488">
            <v>7353.07</v>
          </cell>
          <cell r="V488">
            <v>12274.004501332169</v>
          </cell>
          <cell r="W488">
            <v>3210568.7944891886</v>
          </cell>
          <cell r="X488">
            <v>5026</v>
          </cell>
          <cell r="Y488">
            <v>5631</v>
          </cell>
          <cell r="Z488">
            <v>76061</v>
          </cell>
          <cell r="AA488">
            <v>249913</v>
          </cell>
          <cell r="AB488">
            <v>27639507</v>
          </cell>
        </row>
        <row r="489">
          <cell r="B489" t="str">
            <v>CORDOBA</v>
          </cell>
          <cell r="C489" t="str">
            <v>PUEBLO NUEVO</v>
          </cell>
          <cell r="D489">
            <v>2006</v>
          </cell>
          <cell r="E489" t="str">
            <v>Actualizado</v>
          </cell>
          <cell r="F489">
            <v>3980</v>
          </cell>
          <cell r="G489">
            <v>4829</v>
          </cell>
          <cell r="H489">
            <v>81061</v>
          </cell>
          <cell r="I489">
            <v>312413</v>
          </cell>
          <cell r="J489">
            <v>152697409</v>
          </cell>
          <cell r="K489">
            <v>152697.40900000001</v>
          </cell>
          <cell r="L489">
            <v>152697.40900000001</v>
          </cell>
          <cell r="M489">
            <v>38366183.165829144</v>
          </cell>
          <cell r="N489">
            <v>1996</v>
          </cell>
          <cell r="O489" t="str">
            <v>Desactualizado</v>
          </cell>
          <cell r="P489">
            <v>2561</v>
          </cell>
          <cell r="Q489">
            <v>2838</v>
          </cell>
          <cell r="R489">
            <v>298</v>
          </cell>
          <cell r="S489">
            <v>140717</v>
          </cell>
          <cell r="T489">
            <v>12256890</v>
          </cell>
          <cell r="U489">
            <v>12256.89</v>
          </cell>
          <cell r="V489">
            <v>27436.504083482938</v>
          </cell>
          <cell r="W489">
            <v>10713199.564030822</v>
          </cell>
          <cell r="X489">
            <v>6541</v>
          </cell>
          <cell r="Y489">
            <v>7667</v>
          </cell>
          <cell r="Z489">
            <v>81359</v>
          </cell>
          <cell r="AA489">
            <v>453130</v>
          </cell>
          <cell r="AB489">
            <v>164954299</v>
          </cell>
        </row>
        <row r="490">
          <cell r="B490" t="str">
            <v>SANTANDER</v>
          </cell>
          <cell r="C490" t="str">
            <v>LA PAZ</v>
          </cell>
          <cell r="D490">
            <v>1993</v>
          </cell>
          <cell r="E490" t="str">
            <v>Desactualizado</v>
          </cell>
          <cell r="F490">
            <v>3788</v>
          </cell>
          <cell r="G490">
            <v>5154</v>
          </cell>
          <cell r="H490">
            <v>27079</v>
          </cell>
          <cell r="I490">
            <v>51248</v>
          </cell>
          <cell r="J490">
            <v>8187231</v>
          </cell>
          <cell r="K490">
            <v>8187.2309999999998</v>
          </cell>
          <cell r="L490">
            <v>31775.205910886503</v>
          </cell>
          <cell r="M490">
            <v>8388385.9321242096</v>
          </cell>
          <cell r="N490">
            <v>1993</v>
          </cell>
          <cell r="O490" t="str">
            <v>Desactualizado</v>
          </cell>
          <cell r="P490">
            <v>317</v>
          </cell>
          <cell r="Q490">
            <v>441</v>
          </cell>
          <cell r="R490">
            <v>19</v>
          </cell>
          <cell r="S490">
            <v>26151</v>
          </cell>
          <cell r="T490">
            <v>1410224</v>
          </cell>
          <cell r="U490">
            <v>1410.2239999999999</v>
          </cell>
          <cell r="V490">
            <v>5473.1762155573733</v>
          </cell>
          <cell r="W490">
            <v>17265540.112168368</v>
          </cell>
          <cell r="X490">
            <v>4105</v>
          </cell>
          <cell r="Y490">
            <v>5595</v>
          </cell>
          <cell r="Z490">
            <v>27098</v>
          </cell>
          <cell r="AA490">
            <v>77399</v>
          </cell>
          <cell r="AB490">
            <v>9597456</v>
          </cell>
        </row>
        <row r="491">
          <cell r="B491" t="str">
            <v>CAUCA</v>
          </cell>
          <cell r="C491" t="str">
            <v>POPAYAN</v>
          </cell>
          <cell r="D491">
            <v>2006</v>
          </cell>
          <cell r="E491" t="str">
            <v>Actualizado</v>
          </cell>
          <cell r="F491">
            <v>13899</v>
          </cell>
          <cell r="G491">
            <v>17708</v>
          </cell>
          <cell r="H491">
            <v>44074</v>
          </cell>
          <cell r="I491">
            <v>741714</v>
          </cell>
          <cell r="J491">
            <v>124258468</v>
          </cell>
          <cell r="K491">
            <v>124258.46799999999</v>
          </cell>
          <cell r="L491">
            <v>124258.46799999999</v>
          </cell>
          <cell r="M491">
            <v>8940101.3022519611</v>
          </cell>
          <cell r="N491">
            <v>1996</v>
          </cell>
          <cell r="O491" t="str">
            <v>Desactualizado</v>
          </cell>
          <cell r="P491">
            <v>61029</v>
          </cell>
          <cell r="Q491">
            <v>81961</v>
          </cell>
          <cell r="R491">
            <v>2214</v>
          </cell>
          <cell r="S491">
            <v>5115138</v>
          </cell>
          <cell r="T491">
            <v>865652025</v>
          </cell>
          <cell r="U491">
            <v>865652.02500000002</v>
          </cell>
          <cell r="V491">
            <v>1937723.6247357836</v>
          </cell>
          <cell r="W491">
            <v>31750866.38705834</v>
          </cell>
          <cell r="X491">
            <v>74928</v>
          </cell>
          <cell r="Y491">
            <v>99669</v>
          </cell>
          <cell r="Z491">
            <v>46289</v>
          </cell>
          <cell r="AA491">
            <v>5856852</v>
          </cell>
          <cell r="AB491">
            <v>989910493</v>
          </cell>
        </row>
        <row r="492">
          <cell r="B492" t="str">
            <v>META</v>
          </cell>
          <cell r="C492" t="str">
            <v>ACACIAS</v>
          </cell>
          <cell r="D492">
            <v>1994</v>
          </cell>
          <cell r="E492" t="str">
            <v>Desactualizado</v>
          </cell>
          <cell r="F492">
            <v>3696</v>
          </cell>
          <cell r="G492">
            <v>5269</v>
          </cell>
          <cell r="H492">
            <v>111201</v>
          </cell>
          <cell r="I492">
            <v>174906</v>
          </cell>
          <cell r="J492">
            <v>87374716</v>
          </cell>
          <cell r="K492">
            <v>87374.716</v>
          </cell>
          <cell r="L492">
            <v>271665.17260490818</v>
          </cell>
          <cell r="M492">
            <v>73502481.765397236</v>
          </cell>
          <cell r="N492">
            <v>2006</v>
          </cell>
          <cell r="O492" t="str">
            <v>Actualizado</v>
          </cell>
          <cell r="P492">
            <v>20084</v>
          </cell>
          <cell r="Q492">
            <v>25121</v>
          </cell>
          <cell r="R492">
            <v>970</v>
          </cell>
          <cell r="S492">
            <v>1352603</v>
          </cell>
          <cell r="T492">
            <v>281070302</v>
          </cell>
          <cell r="U492">
            <v>281070.30200000003</v>
          </cell>
          <cell r="V492">
            <v>281070.30200000003</v>
          </cell>
          <cell r="W492">
            <v>13994737.203744274</v>
          </cell>
          <cell r="X492">
            <v>23780</v>
          </cell>
          <cell r="Y492">
            <v>30390</v>
          </cell>
          <cell r="Z492">
            <v>112171</v>
          </cell>
          <cell r="AA492">
            <v>1527509</v>
          </cell>
          <cell r="AB492">
            <v>368445018</v>
          </cell>
        </row>
        <row r="493">
          <cell r="B493" t="str">
            <v>SANTANDER</v>
          </cell>
          <cell r="C493" t="str">
            <v>COROMORO</v>
          </cell>
          <cell r="D493">
            <v>1992</v>
          </cell>
          <cell r="E493" t="str">
            <v>Desactualizado</v>
          </cell>
          <cell r="F493">
            <v>3067</v>
          </cell>
          <cell r="G493">
            <v>5066</v>
          </cell>
          <cell r="H493">
            <v>56399</v>
          </cell>
          <cell r="I493">
            <v>98352</v>
          </cell>
          <cell r="J493">
            <v>6595233</v>
          </cell>
          <cell r="K493">
            <v>6595.2330000000002</v>
          </cell>
          <cell r="L493">
            <v>31813.213502285642</v>
          </cell>
          <cell r="M493">
            <v>10372746.495691437</v>
          </cell>
          <cell r="N493">
            <v>1992</v>
          </cell>
          <cell r="O493" t="str">
            <v>Desactualizado</v>
          </cell>
          <cell r="P493">
            <v>334</v>
          </cell>
          <cell r="Q493">
            <v>491</v>
          </cell>
          <cell r="R493">
            <v>23</v>
          </cell>
          <cell r="S493">
            <v>29287</v>
          </cell>
          <cell r="T493">
            <v>1386756</v>
          </cell>
          <cell r="U493">
            <v>1386.7560000000001</v>
          </cell>
          <cell r="V493">
            <v>6689.2503575803357</v>
          </cell>
          <cell r="W493">
            <v>20027695.681378249</v>
          </cell>
          <cell r="X493">
            <v>3401</v>
          </cell>
          <cell r="Y493">
            <v>5557</v>
          </cell>
          <cell r="Z493">
            <v>56423</v>
          </cell>
          <cell r="AA493">
            <v>127639</v>
          </cell>
          <cell r="AB493">
            <v>7981989</v>
          </cell>
        </row>
        <row r="494">
          <cell r="B494" t="str">
            <v>SANTANDER</v>
          </cell>
          <cell r="C494" t="str">
            <v>CHIMA</v>
          </cell>
          <cell r="D494">
            <v>1996</v>
          </cell>
          <cell r="E494" t="str">
            <v>Desactualizado</v>
          </cell>
          <cell r="F494">
            <v>1147</v>
          </cell>
          <cell r="G494">
            <v>1773</v>
          </cell>
          <cell r="H494">
            <v>17605</v>
          </cell>
          <cell r="I494">
            <v>54594</v>
          </cell>
          <cell r="J494">
            <v>8291591</v>
          </cell>
          <cell r="K494">
            <v>8291.5910000000003</v>
          </cell>
          <cell r="L494">
            <v>18560.358323365097</v>
          </cell>
          <cell r="M494">
            <v>16181655.03344821</v>
          </cell>
          <cell r="N494">
            <v>1996</v>
          </cell>
          <cell r="O494" t="str">
            <v>Desactualizado</v>
          </cell>
          <cell r="P494">
            <v>239</v>
          </cell>
          <cell r="Q494">
            <v>305</v>
          </cell>
          <cell r="R494">
            <v>17</v>
          </cell>
          <cell r="S494">
            <v>22849</v>
          </cell>
          <cell r="T494">
            <v>1496197</v>
          </cell>
          <cell r="U494">
            <v>1496.1969999999999</v>
          </cell>
          <cell r="V494">
            <v>3349.1705563315754</v>
          </cell>
          <cell r="W494">
            <v>14013265.926073538</v>
          </cell>
          <cell r="X494">
            <v>1386</v>
          </cell>
          <cell r="Y494">
            <v>2078</v>
          </cell>
          <cell r="Z494">
            <v>17623</v>
          </cell>
          <cell r="AA494">
            <v>77443</v>
          </cell>
          <cell r="AB494">
            <v>9787789</v>
          </cell>
        </row>
        <row r="495">
          <cell r="B495" t="str">
            <v>TOLIMA</v>
          </cell>
          <cell r="C495" t="str">
            <v>VILLAHERMOSA</v>
          </cell>
          <cell r="D495">
            <v>1994</v>
          </cell>
          <cell r="E495" t="str">
            <v>Desactualizado</v>
          </cell>
          <cell r="F495">
            <v>2424</v>
          </cell>
          <cell r="G495">
            <v>3337</v>
          </cell>
          <cell r="H495">
            <v>26624</v>
          </cell>
          <cell r="I495">
            <v>91118</v>
          </cell>
          <cell r="J495">
            <v>9451231</v>
          </cell>
          <cell r="K495">
            <v>9451.2309999999998</v>
          </cell>
          <cell r="L495">
            <v>29385.735582177556</v>
          </cell>
          <cell r="M495">
            <v>12122828.210469289</v>
          </cell>
          <cell r="N495">
            <v>2004</v>
          </cell>
          <cell r="O495" t="str">
            <v>Actualizado</v>
          </cell>
          <cell r="P495">
            <v>1193</v>
          </cell>
          <cell r="Q495">
            <v>1416</v>
          </cell>
          <cell r="R495">
            <v>50</v>
          </cell>
          <cell r="S495">
            <v>94172</v>
          </cell>
          <cell r="T495">
            <v>5547838</v>
          </cell>
          <cell r="U495">
            <v>5547.8379999999997</v>
          </cell>
          <cell r="V495">
            <v>5825.2298999694603</v>
          </cell>
          <cell r="W495">
            <v>4882841.4920112826</v>
          </cell>
          <cell r="X495">
            <v>3617</v>
          </cell>
          <cell r="Y495">
            <v>4753</v>
          </cell>
          <cell r="Z495">
            <v>26675</v>
          </cell>
          <cell r="AA495">
            <v>185290</v>
          </cell>
          <cell r="AB495">
            <v>14999069</v>
          </cell>
        </row>
        <row r="496">
          <cell r="B496" t="str">
            <v>ANTIOQUIA</v>
          </cell>
          <cell r="C496" t="str">
            <v>AMAGA</v>
          </cell>
          <cell r="D496">
            <v>1997</v>
          </cell>
          <cell r="E496" t="str">
            <v>Desactualizado</v>
          </cell>
          <cell r="F496">
            <v>4317</v>
          </cell>
          <cell r="G496">
            <v>5985</v>
          </cell>
          <cell r="H496">
            <v>8008.9566000000004</v>
          </cell>
          <cell r="I496">
            <v>374977.59</v>
          </cell>
          <cell r="J496">
            <v>29125453.807</v>
          </cell>
          <cell r="K496">
            <v>29125.453807000002</v>
          </cell>
          <cell r="L496">
            <v>55799.484163867404</v>
          </cell>
          <cell r="M496">
            <v>12925523.318014223</v>
          </cell>
          <cell r="N496">
            <v>1997</v>
          </cell>
          <cell r="O496" t="str">
            <v>Desactualizado</v>
          </cell>
          <cell r="P496">
            <v>3186</v>
          </cell>
          <cell r="Q496">
            <v>4470</v>
          </cell>
          <cell r="R496">
            <v>2479674</v>
          </cell>
          <cell r="S496">
            <v>374977.59</v>
          </cell>
          <cell r="T496">
            <v>54927369.751999997</v>
          </cell>
          <cell r="U496">
            <v>54927.369751999999</v>
          </cell>
          <cell r="V496">
            <v>105231.62725461094</v>
          </cell>
          <cell r="W496">
            <v>33029387.085565269</v>
          </cell>
          <cell r="X496">
            <v>7503</v>
          </cell>
          <cell r="Y496">
            <v>10455</v>
          </cell>
          <cell r="Z496">
            <v>2487682.9566000002</v>
          </cell>
          <cell r="AA496">
            <v>692051.49</v>
          </cell>
          <cell r="AB496">
            <v>84052823.559</v>
          </cell>
        </row>
        <row r="497">
          <cell r="B497" t="str">
            <v>NARINO</v>
          </cell>
          <cell r="C497" t="str">
            <v>GUALMATAN</v>
          </cell>
          <cell r="D497">
            <v>1998</v>
          </cell>
          <cell r="E497" t="str">
            <v>Desactualizado</v>
          </cell>
          <cell r="F497">
            <v>2270</v>
          </cell>
          <cell r="G497">
            <v>3070</v>
          </cell>
          <cell r="H497">
            <v>2793</v>
          </cell>
          <cell r="I497">
            <v>73659</v>
          </cell>
          <cell r="J497">
            <v>6840659</v>
          </cell>
          <cell r="K497">
            <v>6840.6589999999997</v>
          </cell>
          <cell r="L497">
            <v>11418.669937601357</v>
          </cell>
          <cell r="M497">
            <v>5030251.0738331964</v>
          </cell>
          <cell r="N497">
            <v>1998</v>
          </cell>
          <cell r="O497" t="str">
            <v>Desactualizado</v>
          </cell>
          <cell r="P497">
            <v>848</v>
          </cell>
          <cell r="Q497">
            <v>1116</v>
          </cell>
          <cell r="R497">
            <v>55</v>
          </cell>
          <cell r="S497">
            <v>64229</v>
          </cell>
          <cell r="T497">
            <v>3343788</v>
          </cell>
          <cell r="U497">
            <v>3343.788</v>
          </cell>
          <cell r="V497">
            <v>5581.5691899438589</v>
          </cell>
          <cell r="W497">
            <v>6582039.1390847396</v>
          </cell>
          <cell r="X497">
            <v>3118</v>
          </cell>
          <cell r="Y497">
            <v>4186</v>
          </cell>
          <cell r="Z497">
            <v>2849</v>
          </cell>
          <cell r="AA497">
            <v>137888</v>
          </cell>
          <cell r="AB497">
            <v>10184447</v>
          </cell>
        </row>
        <row r="498">
          <cell r="B498" t="str">
            <v>CUNDINAMARCA</v>
          </cell>
          <cell r="C498" t="str">
            <v>GACHANCIPA</v>
          </cell>
          <cell r="D498">
            <v>2006</v>
          </cell>
          <cell r="E498" t="str">
            <v>Actualizado</v>
          </cell>
          <cell r="F498">
            <v>1967</v>
          </cell>
          <cell r="G498">
            <v>3005</v>
          </cell>
          <cell r="H498">
            <v>4226</v>
          </cell>
          <cell r="I498">
            <v>203816</v>
          </cell>
          <cell r="J498">
            <v>84778917</v>
          </cell>
          <cell r="K498">
            <v>84778.917000000001</v>
          </cell>
          <cell r="L498">
            <v>84778.917000000001</v>
          </cell>
          <cell r="M498">
            <v>43100618.708693445</v>
          </cell>
          <cell r="N498">
            <v>2006</v>
          </cell>
          <cell r="O498" t="str">
            <v>Actualizado</v>
          </cell>
          <cell r="P498">
            <v>1052</v>
          </cell>
          <cell r="Q498">
            <v>1619</v>
          </cell>
          <cell r="R498">
            <v>42</v>
          </cell>
          <cell r="S498">
            <v>128109</v>
          </cell>
          <cell r="T498">
            <v>28602372</v>
          </cell>
          <cell r="U498">
            <v>28602.371999999999</v>
          </cell>
          <cell r="V498">
            <v>28602.371999999999</v>
          </cell>
          <cell r="W498">
            <v>27188566.539923955</v>
          </cell>
          <cell r="X498">
            <v>3019</v>
          </cell>
          <cell r="Y498">
            <v>4624</v>
          </cell>
          <cell r="Z498">
            <v>4269</v>
          </cell>
          <cell r="AA498">
            <v>331925</v>
          </cell>
          <cell r="AB498">
            <v>113381289</v>
          </cell>
        </row>
        <row r="499">
          <cell r="B499" t="str">
            <v>CORDOBA</v>
          </cell>
          <cell r="C499" t="str">
            <v>MONTELIBANO</v>
          </cell>
          <cell r="D499">
            <v>2005</v>
          </cell>
          <cell r="E499" t="str">
            <v>Actualizado</v>
          </cell>
          <cell r="F499">
            <v>3628</v>
          </cell>
          <cell r="G499">
            <v>4306</v>
          </cell>
          <cell r="H499">
            <v>119236</v>
          </cell>
          <cell r="I499">
            <v>193987</v>
          </cell>
          <cell r="J499">
            <v>104065521</v>
          </cell>
          <cell r="K499">
            <v>104065.52099999999</v>
          </cell>
          <cell r="L499">
            <v>104065.52099999999</v>
          </cell>
          <cell r="M499">
            <v>28683991.4553473</v>
          </cell>
          <cell r="N499">
            <v>1996</v>
          </cell>
          <cell r="O499" t="str">
            <v>Desactualizado</v>
          </cell>
          <cell r="P499">
            <v>10290</v>
          </cell>
          <cell r="Q499">
            <v>11782</v>
          </cell>
          <cell r="R499">
            <v>913</v>
          </cell>
          <cell r="S499">
            <v>584859</v>
          </cell>
          <cell r="T499">
            <v>65872548</v>
          </cell>
          <cell r="U499">
            <v>65872.547999999995</v>
          </cell>
          <cell r="V499">
            <v>147452.77408799669</v>
          </cell>
          <cell r="W499">
            <v>14329715.654810172</v>
          </cell>
          <cell r="X499">
            <v>13918</v>
          </cell>
          <cell r="Y499">
            <v>16088</v>
          </cell>
          <cell r="Z499">
            <v>120150</v>
          </cell>
          <cell r="AA499">
            <v>778846</v>
          </cell>
          <cell r="AB499">
            <v>169938069</v>
          </cell>
        </row>
        <row r="500">
          <cell r="B500" t="str">
            <v>SUCRE</v>
          </cell>
          <cell r="C500" t="str">
            <v>SAMPUES</v>
          </cell>
          <cell r="D500">
            <v>2004</v>
          </cell>
          <cell r="E500" t="str">
            <v>Actualizado</v>
          </cell>
          <cell r="F500">
            <v>2155</v>
          </cell>
          <cell r="G500">
            <v>2789</v>
          </cell>
          <cell r="H500">
            <v>20712</v>
          </cell>
          <cell r="I500">
            <v>128874</v>
          </cell>
          <cell r="J500">
            <v>27075099</v>
          </cell>
          <cell r="K500">
            <v>27075.098999999998</v>
          </cell>
          <cell r="L500">
            <v>28428.853949850956</v>
          </cell>
          <cell r="M500">
            <v>13192043.596218541</v>
          </cell>
          <cell r="N500">
            <v>2004</v>
          </cell>
          <cell r="O500" t="str">
            <v>Actualizado</v>
          </cell>
          <cell r="P500">
            <v>5862</v>
          </cell>
          <cell r="Q500">
            <v>6555</v>
          </cell>
          <cell r="R500">
            <v>243</v>
          </cell>
          <cell r="S500">
            <v>301710</v>
          </cell>
          <cell r="T500">
            <v>21031723</v>
          </cell>
          <cell r="U500">
            <v>21031.723000000002</v>
          </cell>
          <cell r="V500">
            <v>22083.30914988423</v>
          </cell>
          <cell r="W500">
            <v>3767197.0572985718</v>
          </cell>
          <cell r="X500">
            <v>8017</v>
          </cell>
          <cell r="Y500">
            <v>9344</v>
          </cell>
          <cell r="Z500">
            <v>20955</v>
          </cell>
          <cell r="AA500">
            <v>430584</v>
          </cell>
          <cell r="AB500">
            <v>48106823</v>
          </cell>
        </row>
        <row r="501">
          <cell r="B501" t="str">
            <v>CUNDINAMARCA</v>
          </cell>
          <cell r="C501" t="str">
            <v>VIOTA</v>
          </cell>
          <cell r="D501">
            <v>2006</v>
          </cell>
          <cell r="E501" t="str">
            <v>Actualizado</v>
          </cell>
          <cell r="F501">
            <v>6168</v>
          </cell>
          <cell r="G501">
            <v>8624</v>
          </cell>
          <cell r="H501">
            <v>20050</v>
          </cell>
          <cell r="I501">
            <v>260880</v>
          </cell>
          <cell r="J501">
            <v>31335923</v>
          </cell>
          <cell r="K501">
            <v>31335.922999999999</v>
          </cell>
          <cell r="L501">
            <v>31335.922999999999</v>
          </cell>
          <cell r="M501">
            <v>5080402.5616083005</v>
          </cell>
          <cell r="N501">
            <v>2006</v>
          </cell>
          <cell r="O501" t="str">
            <v>Actualizado</v>
          </cell>
          <cell r="P501">
            <v>1887</v>
          </cell>
          <cell r="Q501">
            <v>2606</v>
          </cell>
          <cell r="R501">
            <v>125</v>
          </cell>
          <cell r="S501">
            <v>172426</v>
          </cell>
          <cell r="T501">
            <v>20293958</v>
          </cell>
          <cell r="U501">
            <v>20293.957999999999</v>
          </cell>
          <cell r="V501">
            <v>20293.957999999999</v>
          </cell>
          <cell r="W501">
            <v>10754614.732379438</v>
          </cell>
          <cell r="X501">
            <v>8055</v>
          </cell>
          <cell r="Y501">
            <v>11230</v>
          </cell>
          <cell r="Z501">
            <v>20175</v>
          </cell>
          <cell r="AA501">
            <v>433306</v>
          </cell>
          <cell r="AB501">
            <v>51629881</v>
          </cell>
        </row>
        <row r="502">
          <cell r="B502" t="str">
            <v>BOYACA</v>
          </cell>
          <cell r="C502" t="str">
            <v>PAUNA</v>
          </cell>
          <cell r="D502">
            <v>1993</v>
          </cell>
          <cell r="E502" t="str">
            <v>Desactualizado</v>
          </cell>
          <cell r="F502">
            <v>3922</v>
          </cell>
          <cell r="G502">
            <v>6021</v>
          </cell>
          <cell r="H502">
            <v>24008</v>
          </cell>
          <cell r="I502">
            <v>57051</v>
          </cell>
          <cell r="J502">
            <v>4644434</v>
          </cell>
          <cell r="K502">
            <v>4644.4340000000002</v>
          </cell>
          <cell r="L502">
            <v>18025.367390943564</v>
          </cell>
          <cell r="M502">
            <v>4595963.1287464472</v>
          </cell>
          <cell r="N502">
            <v>1993</v>
          </cell>
          <cell r="O502" t="str">
            <v>Desactualizado</v>
          </cell>
          <cell r="P502">
            <v>664</v>
          </cell>
          <cell r="Q502">
            <v>1008</v>
          </cell>
          <cell r="R502">
            <v>30</v>
          </cell>
          <cell r="S502">
            <v>59552</v>
          </cell>
          <cell r="T502">
            <v>2284544</v>
          </cell>
          <cell r="U502">
            <v>2284.5439999999999</v>
          </cell>
          <cell r="V502">
            <v>8866.4721946260324</v>
          </cell>
          <cell r="W502">
            <v>13353120.775039205</v>
          </cell>
          <cell r="X502">
            <v>4586</v>
          </cell>
          <cell r="Y502">
            <v>7029</v>
          </cell>
          <cell r="Z502">
            <v>24039</v>
          </cell>
          <cell r="AA502">
            <v>116603</v>
          </cell>
          <cell r="AB502">
            <v>6928979</v>
          </cell>
        </row>
        <row r="503">
          <cell r="B503" t="str">
            <v>PUTUMAYO</v>
          </cell>
          <cell r="C503" t="str">
            <v>PUERTO ASIS</v>
          </cell>
          <cell r="D503">
            <v>2002</v>
          </cell>
          <cell r="E503" t="str">
            <v>Actualizado</v>
          </cell>
          <cell r="F503">
            <v>5602</v>
          </cell>
          <cell r="G503">
            <v>6114</v>
          </cell>
          <cell r="H503">
            <v>235454</v>
          </cell>
          <cell r="I503">
            <v>173178</v>
          </cell>
          <cell r="J503">
            <v>23054962</v>
          </cell>
          <cell r="K503">
            <v>23054.962</v>
          </cell>
          <cell r="L503">
            <v>27272.869348753546</v>
          </cell>
          <cell r="M503">
            <v>4868416.5206628963</v>
          </cell>
          <cell r="N503">
            <v>2002</v>
          </cell>
          <cell r="O503" t="str">
            <v>Actualizado</v>
          </cell>
          <cell r="P503">
            <v>10339</v>
          </cell>
          <cell r="Q503">
            <v>11443</v>
          </cell>
          <cell r="R503">
            <v>400</v>
          </cell>
          <cell r="S503">
            <v>545937</v>
          </cell>
          <cell r="T503">
            <v>75696843</v>
          </cell>
          <cell r="U503">
            <v>75696.842999999993</v>
          </cell>
          <cell r="V503">
            <v>89545.587160460709</v>
          </cell>
          <cell r="W503">
            <v>8660952.4287127107</v>
          </cell>
          <cell r="X503">
            <v>15941</v>
          </cell>
          <cell r="Y503">
            <v>17557</v>
          </cell>
          <cell r="Z503">
            <v>235854</v>
          </cell>
          <cell r="AA503">
            <v>719115</v>
          </cell>
          <cell r="AB503">
            <v>98751806</v>
          </cell>
        </row>
        <row r="504">
          <cell r="B504" t="str">
            <v>VALLE</v>
          </cell>
          <cell r="C504" t="str">
            <v>CARTAGO</v>
          </cell>
          <cell r="D504">
            <v>1994</v>
          </cell>
          <cell r="E504" t="str">
            <v>Desactualizado</v>
          </cell>
          <cell r="F504">
            <v>1493</v>
          </cell>
          <cell r="G504">
            <v>2257</v>
          </cell>
          <cell r="H504">
            <v>22012</v>
          </cell>
          <cell r="I504">
            <v>243123</v>
          </cell>
          <cell r="J504">
            <v>71837437</v>
          </cell>
          <cell r="K504">
            <v>71837.437000000005</v>
          </cell>
          <cell r="L504">
            <v>223356.71708620168</v>
          </cell>
          <cell r="M504">
            <v>149602623.63442847</v>
          </cell>
          <cell r="N504">
            <v>1994</v>
          </cell>
          <cell r="O504" t="str">
            <v>Desactualizado</v>
          </cell>
          <cell r="P504">
            <v>36412</v>
          </cell>
          <cell r="Q504">
            <v>48374</v>
          </cell>
          <cell r="R504">
            <v>1283</v>
          </cell>
          <cell r="S504">
            <v>2966286</v>
          </cell>
          <cell r="T504">
            <v>443930381</v>
          </cell>
          <cell r="U504">
            <v>443930.38099999999</v>
          </cell>
          <cell r="V504">
            <v>1380266.8449180154</v>
          </cell>
          <cell r="W504">
            <v>37906922.028946921</v>
          </cell>
          <cell r="X504">
            <v>37905</v>
          </cell>
          <cell r="Y504">
            <v>50631</v>
          </cell>
          <cell r="Z504">
            <v>23296</v>
          </cell>
          <cell r="AA504">
            <v>3209409</v>
          </cell>
          <cell r="AB504">
            <v>515767819</v>
          </cell>
        </row>
        <row r="505">
          <cell r="B505" t="str">
            <v>BOYACA</v>
          </cell>
          <cell r="C505" t="str">
            <v>TIBASOSA</v>
          </cell>
          <cell r="D505">
            <v>2006</v>
          </cell>
          <cell r="E505" t="str">
            <v>Actualizado</v>
          </cell>
          <cell r="F505">
            <v>7023</v>
          </cell>
          <cell r="G505">
            <v>10509</v>
          </cell>
          <cell r="H505">
            <v>9181</v>
          </cell>
          <cell r="I505">
            <v>269886</v>
          </cell>
          <cell r="J505">
            <v>122678722</v>
          </cell>
          <cell r="K505">
            <v>122678.72199999999</v>
          </cell>
          <cell r="L505">
            <v>122678.72199999999</v>
          </cell>
          <cell r="M505">
            <v>17468136.408942048</v>
          </cell>
          <cell r="N505">
            <v>2006</v>
          </cell>
          <cell r="O505" t="str">
            <v>Actualizado</v>
          </cell>
          <cell r="P505">
            <v>1681</v>
          </cell>
          <cell r="Q505">
            <v>2488</v>
          </cell>
          <cell r="R505">
            <v>93</v>
          </cell>
          <cell r="S505">
            <v>141027</v>
          </cell>
          <cell r="T505">
            <v>41519489</v>
          </cell>
          <cell r="U505">
            <v>41519.489000000001</v>
          </cell>
          <cell r="V505">
            <v>41519.489000000001</v>
          </cell>
          <cell r="W505">
            <v>24699279.595478881</v>
          </cell>
          <cell r="X505">
            <v>8704</v>
          </cell>
          <cell r="Y505">
            <v>12997</v>
          </cell>
          <cell r="Z505">
            <v>9274</v>
          </cell>
          <cell r="AA505">
            <v>410913</v>
          </cell>
          <cell r="AB505">
            <v>164198211</v>
          </cell>
        </row>
        <row r="506">
          <cell r="B506" t="str">
            <v>NARINO</v>
          </cell>
          <cell r="C506" t="str">
            <v>ILES</v>
          </cell>
          <cell r="D506">
            <v>1998</v>
          </cell>
          <cell r="E506" t="str">
            <v>Desactualizado</v>
          </cell>
          <cell r="F506">
            <v>2863</v>
          </cell>
          <cell r="G506">
            <v>4026</v>
          </cell>
          <cell r="H506">
            <v>7885</v>
          </cell>
          <cell r="I506">
            <v>90532</v>
          </cell>
          <cell r="J506">
            <v>9983585</v>
          </cell>
          <cell r="K506">
            <v>9983.5849999999991</v>
          </cell>
          <cell r="L506">
            <v>16664.953173223199</v>
          </cell>
          <cell r="M506">
            <v>5820800.9686424034</v>
          </cell>
          <cell r="N506">
            <v>2005</v>
          </cell>
          <cell r="O506" t="str">
            <v>Actualizado</v>
          </cell>
          <cell r="P506">
            <v>651</v>
          </cell>
          <cell r="Q506">
            <v>857</v>
          </cell>
          <cell r="R506">
            <v>23</v>
          </cell>
          <cell r="S506">
            <v>61784</v>
          </cell>
          <cell r="T506">
            <v>7263569</v>
          </cell>
          <cell r="U506">
            <v>7263.5690000000004</v>
          </cell>
          <cell r="V506">
            <v>7263.5690000000004</v>
          </cell>
          <cell r="W506">
            <v>11157556.067588326</v>
          </cell>
          <cell r="X506">
            <v>3514</v>
          </cell>
          <cell r="Y506">
            <v>4883</v>
          </cell>
          <cell r="Z506">
            <v>7908</v>
          </cell>
          <cell r="AA506">
            <v>152316</v>
          </cell>
          <cell r="AB506">
            <v>17247154</v>
          </cell>
        </row>
        <row r="507">
          <cell r="B507" t="str">
            <v>NORTE DE SANTANDER</v>
          </cell>
          <cell r="C507" t="str">
            <v>CACHIRA</v>
          </cell>
          <cell r="D507">
            <v>1997</v>
          </cell>
          <cell r="E507" t="str">
            <v>Desactualizado</v>
          </cell>
          <cell r="F507">
            <v>2516</v>
          </cell>
          <cell r="G507">
            <v>3944</v>
          </cell>
          <cell r="H507">
            <v>60424</v>
          </cell>
          <cell r="I507">
            <v>124160</v>
          </cell>
          <cell r="J507">
            <v>7345834</v>
          </cell>
          <cell r="K507">
            <v>7345.8339999999998</v>
          </cell>
          <cell r="L507">
            <v>14073.385797507643</v>
          </cell>
          <cell r="M507">
            <v>5593555.5633973144</v>
          </cell>
          <cell r="N507">
            <v>1997</v>
          </cell>
          <cell r="O507" t="str">
            <v>Desactualizado</v>
          </cell>
          <cell r="P507">
            <v>829</v>
          </cell>
          <cell r="Q507">
            <v>1189</v>
          </cell>
          <cell r="R507">
            <v>25</v>
          </cell>
          <cell r="S507">
            <v>80272</v>
          </cell>
          <cell r="T507">
            <v>3486814</v>
          </cell>
          <cell r="U507">
            <v>3486.8139999999999</v>
          </cell>
          <cell r="V507">
            <v>6680.1507665638528</v>
          </cell>
          <cell r="W507">
            <v>8058082.9512229832</v>
          </cell>
          <cell r="X507">
            <v>3345</v>
          </cell>
          <cell r="Y507">
            <v>5133</v>
          </cell>
          <cell r="Z507">
            <v>60449</v>
          </cell>
          <cell r="AA507">
            <v>204432</v>
          </cell>
          <cell r="AB507">
            <v>10832648</v>
          </cell>
        </row>
        <row r="508">
          <cell r="B508" t="str">
            <v>BOYACA</v>
          </cell>
          <cell r="C508" t="str">
            <v>TUTA</v>
          </cell>
          <cell r="D508">
            <v>2004</v>
          </cell>
          <cell r="E508" t="str">
            <v>Actualizado</v>
          </cell>
          <cell r="F508">
            <v>4932</v>
          </cell>
          <cell r="G508">
            <v>7294</v>
          </cell>
          <cell r="H508">
            <v>16713</v>
          </cell>
          <cell r="I508">
            <v>171149</v>
          </cell>
          <cell r="J508">
            <v>75562941</v>
          </cell>
          <cell r="K508">
            <v>75562.941000000006</v>
          </cell>
          <cell r="L508">
            <v>79341.088049584054</v>
          </cell>
          <cell r="M508">
            <v>16087000.821083548</v>
          </cell>
          <cell r="N508">
            <v>2004</v>
          </cell>
          <cell r="O508" t="str">
            <v>Actualizado</v>
          </cell>
          <cell r="P508">
            <v>845</v>
          </cell>
          <cell r="Q508">
            <v>1244</v>
          </cell>
          <cell r="R508">
            <v>67</v>
          </cell>
          <cell r="S508">
            <v>63160</v>
          </cell>
          <cell r="T508">
            <v>12027370</v>
          </cell>
          <cell r="U508">
            <v>12027.37</v>
          </cell>
          <cell r="V508">
            <v>12628.738499933794</v>
          </cell>
          <cell r="W508">
            <v>14945252.662643543</v>
          </cell>
          <cell r="X508">
            <v>5777</v>
          </cell>
          <cell r="Y508">
            <v>8538</v>
          </cell>
          <cell r="Z508">
            <v>16780</v>
          </cell>
          <cell r="AA508">
            <v>234309</v>
          </cell>
          <cell r="AB508">
            <v>87590311</v>
          </cell>
        </row>
        <row r="509">
          <cell r="B509" t="str">
            <v>RISARALDA</v>
          </cell>
          <cell r="C509" t="str">
            <v>BELEN DE UMBRIA</v>
          </cell>
          <cell r="D509">
            <v>2006</v>
          </cell>
          <cell r="E509" t="str">
            <v>Actualizado</v>
          </cell>
          <cell r="F509">
            <v>4075</v>
          </cell>
          <cell r="G509">
            <v>6750</v>
          </cell>
          <cell r="H509">
            <v>17919</v>
          </cell>
          <cell r="I509">
            <v>351756</v>
          </cell>
          <cell r="J509">
            <v>53050569</v>
          </cell>
          <cell r="K509">
            <v>53050.569000000003</v>
          </cell>
          <cell r="L509">
            <v>53050.569000000003</v>
          </cell>
          <cell r="M509">
            <v>13018544.539877301</v>
          </cell>
          <cell r="N509">
            <v>2006</v>
          </cell>
          <cell r="O509" t="str">
            <v>Actualizado</v>
          </cell>
          <cell r="P509">
            <v>3219</v>
          </cell>
          <cell r="Q509">
            <v>4286</v>
          </cell>
          <cell r="R509">
            <v>460</v>
          </cell>
          <cell r="S509">
            <v>332972</v>
          </cell>
          <cell r="T509">
            <v>180126162</v>
          </cell>
          <cell r="U509">
            <v>180126.16200000001</v>
          </cell>
          <cell r="V509">
            <v>180126.16200000001</v>
          </cell>
          <cell r="W509">
            <v>55957179.869524695</v>
          </cell>
          <cell r="X509">
            <v>7294</v>
          </cell>
          <cell r="Y509">
            <v>11036</v>
          </cell>
          <cell r="Z509">
            <v>18380</v>
          </cell>
          <cell r="AA509">
            <v>684728</v>
          </cell>
          <cell r="AB509">
            <v>233176731</v>
          </cell>
        </row>
        <row r="510">
          <cell r="B510" t="str">
            <v>SANTANDER</v>
          </cell>
          <cell r="C510" t="str">
            <v>SURATA</v>
          </cell>
          <cell r="D510">
            <v>1991</v>
          </cell>
          <cell r="E510" t="str">
            <v>Desactualizado</v>
          </cell>
          <cell r="F510">
            <v>1286</v>
          </cell>
          <cell r="G510">
            <v>1872</v>
          </cell>
          <cell r="H510">
            <v>34526</v>
          </cell>
          <cell r="I510">
            <v>54693</v>
          </cell>
          <cell r="J510">
            <v>3723484</v>
          </cell>
          <cell r="K510">
            <v>3723.4839999999999</v>
          </cell>
          <cell r="L510">
            <v>22161.22909889897</v>
          </cell>
          <cell r="M510">
            <v>17232682.036468875</v>
          </cell>
          <cell r="N510">
            <v>1991</v>
          </cell>
          <cell r="O510" t="str">
            <v>Desactualizado</v>
          </cell>
          <cell r="P510">
            <v>337</v>
          </cell>
          <cell r="Q510">
            <v>445</v>
          </cell>
          <cell r="R510">
            <v>19</v>
          </cell>
          <cell r="S510">
            <v>33169</v>
          </cell>
          <cell r="T510">
            <v>931246</v>
          </cell>
          <cell r="U510">
            <v>931.24599999999998</v>
          </cell>
          <cell r="V510">
            <v>5542.5391792829696</v>
          </cell>
          <cell r="W510">
            <v>16446703.796091897</v>
          </cell>
          <cell r="X510">
            <v>1623</v>
          </cell>
          <cell r="Y510">
            <v>2317</v>
          </cell>
          <cell r="Z510">
            <v>34545</v>
          </cell>
          <cell r="AA510">
            <v>87862</v>
          </cell>
          <cell r="AB510">
            <v>4654730</v>
          </cell>
        </row>
        <row r="511">
          <cell r="B511" t="str">
            <v>HUILA</v>
          </cell>
          <cell r="C511" t="str">
            <v>TIMANA</v>
          </cell>
          <cell r="D511">
            <v>1996</v>
          </cell>
          <cell r="E511" t="str">
            <v>Desactualizado</v>
          </cell>
          <cell r="F511">
            <v>5830</v>
          </cell>
          <cell r="G511">
            <v>7004</v>
          </cell>
          <cell r="H511">
            <v>18176</v>
          </cell>
          <cell r="I511">
            <v>185762</v>
          </cell>
          <cell r="J511">
            <v>22570699</v>
          </cell>
          <cell r="K511">
            <v>22570.699000000001</v>
          </cell>
          <cell r="L511">
            <v>50523.507617394323</v>
          </cell>
          <cell r="M511">
            <v>8666124.8057280146</v>
          </cell>
          <cell r="N511">
            <v>1996</v>
          </cell>
          <cell r="O511" t="str">
            <v>Desactualizado</v>
          </cell>
          <cell r="P511">
            <v>2875</v>
          </cell>
          <cell r="Q511">
            <v>3153</v>
          </cell>
          <cell r="R511">
            <v>86</v>
          </cell>
          <cell r="S511">
            <v>166811</v>
          </cell>
          <cell r="T511">
            <v>13066516</v>
          </cell>
          <cell r="U511">
            <v>13066.516</v>
          </cell>
          <cell r="V511">
            <v>29248.815938700205</v>
          </cell>
          <cell r="W511">
            <v>10173501.196069637</v>
          </cell>
          <cell r="X511">
            <v>8705</v>
          </cell>
          <cell r="Y511">
            <v>10157</v>
          </cell>
          <cell r="Z511">
            <v>18263</v>
          </cell>
          <cell r="AA511">
            <v>352573</v>
          </cell>
          <cell r="AB511">
            <v>35637216</v>
          </cell>
        </row>
        <row r="512">
          <cell r="B512" t="str">
            <v>BOYACA</v>
          </cell>
          <cell r="C512" t="str">
            <v>ALMEIDA</v>
          </cell>
          <cell r="D512">
            <v>1998</v>
          </cell>
          <cell r="E512" t="str">
            <v>Desactualizado</v>
          </cell>
          <cell r="F512">
            <v>1823</v>
          </cell>
          <cell r="G512">
            <v>2584</v>
          </cell>
          <cell r="H512">
            <v>5663</v>
          </cell>
          <cell r="I512">
            <v>13596</v>
          </cell>
          <cell r="J512">
            <v>5633384</v>
          </cell>
          <cell r="K512">
            <v>5633.384</v>
          </cell>
          <cell r="L512">
            <v>9403.4438096920912</v>
          </cell>
          <cell r="M512">
            <v>5158224.7996116793</v>
          </cell>
          <cell r="N512">
            <v>1998</v>
          </cell>
          <cell r="O512" t="str">
            <v>Desactualizado</v>
          </cell>
          <cell r="P512">
            <v>92</v>
          </cell>
          <cell r="Q512">
            <v>121</v>
          </cell>
          <cell r="R512">
            <v>9</v>
          </cell>
          <cell r="S512">
            <v>13955</v>
          </cell>
          <cell r="T512">
            <v>1112051</v>
          </cell>
          <cell r="U512">
            <v>1112.0509999999999</v>
          </cell>
          <cell r="V512">
            <v>1856.2748593051526</v>
          </cell>
          <cell r="W512">
            <v>20176900.644621223</v>
          </cell>
          <cell r="X512">
            <v>1915</v>
          </cell>
          <cell r="Y512">
            <v>2705</v>
          </cell>
          <cell r="Z512">
            <v>5672</v>
          </cell>
          <cell r="AA512">
            <v>27551</v>
          </cell>
          <cell r="AB512">
            <v>6745435</v>
          </cell>
        </row>
        <row r="513">
          <cell r="B513" t="str">
            <v>MAGDALENA</v>
          </cell>
          <cell r="C513" t="str">
            <v>NUEVA GRANADA (*)</v>
          </cell>
          <cell r="D513">
            <v>2001</v>
          </cell>
          <cell r="E513" t="str">
            <v>Desactualizado</v>
          </cell>
          <cell r="F513">
            <v>1074</v>
          </cell>
          <cell r="G513">
            <v>1255</v>
          </cell>
          <cell r="H513">
            <v>78610</v>
          </cell>
          <cell r="I513">
            <v>58957</v>
          </cell>
          <cell r="J513">
            <v>48961124</v>
          </cell>
          <cell r="K513">
            <v>48961.124000000003</v>
          </cell>
          <cell r="L513">
            <v>61121.795169502962</v>
          </cell>
          <cell r="M513">
            <v>56910423.807730876</v>
          </cell>
          <cell r="N513">
            <v>2001</v>
          </cell>
          <cell r="O513" t="str">
            <v>Desactualizado</v>
          </cell>
          <cell r="P513">
            <v>1253</v>
          </cell>
          <cell r="Q513">
            <v>1289</v>
          </cell>
          <cell r="R513">
            <v>80</v>
          </cell>
          <cell r="S513">
            <v>67003</v>
          </cell>
          <cell r="T513">
            <v>4653467</v>
          </cell>
          <cell r="U513">
            <v>4653.4669999999996</v>
          </cell>
          <cell r="V513">
            <v>5809.2673036272899</v>
          </cell>
          <cell r="W513">
            <v>4636286.7546905745</v>
          </cell>
          <cell r="X513">
            <v>2327</v>
          </cell>
          <cell r="Y513">
            <v>2544</v>
          </cell>
          <cell r="Z513">
            <v>78690</v>
          </cell>
          <cell r="AA513">
            <v>125960</v>
          </cell>
          <cell r="AB513">
            <v>53614591</v>
          </cell>
        </row>
        <row r="514">
          <cell r="B514" t="str">
            <v>META</v>
          </cell>
          <cell r="C514" t="str">
            <v>EL CASTILLO</v>
          </cell>
          <cell r="D514">
            <v>1994</v>
          </cell>
          <cell r="E514" t="str">
            <v>Desactualizado</v>
          </cell>
          <cell r="F514">
            <v>1923</v>
          </cell>
          <cell r="G514">
            <v>2394</v>
          </cell>
          <cell r="H514">
            <v>55726</v>
          </cell>
          <cell r="I514">
            <v>61568</v>
          </cell>
          <cell r="J514">
            <v>20993437</v>
          </cell>
          <cell r="K514">
            <v>20993.437000000002</v>
          </cell>
          <cell r="L514">
            <v>65272.723589456546</v>
          </cell>
          <cell r="M514">
            <v>33943173.993477143</v>
          </cell>
          <cell r="N514">
            <v>1994</v>
          </cell>
          <cell r="O514" t="str">
            <v>Desactualizado</v>
          </cell>
          <cell r="P514">
            <v>1805</v>
          </cell>
          <cell r="Q514">
            <v>1908</v>
          </cell>
          <cell r="R514">
            <v>142</v>
          </cell>
          <cell r="S514">
            <v>80709</v>
          </cell>
          <cell r="T514">
            <v>3175098</v>
          </cell>
          <cell r="U514">
            <v>3175.098</v>
          </cell>
          <cell r="V514">
            <v>9872.0040040816693</v>
          </cell>
          <cell r="W514">
            <v>5469254.2958901208</v>
          </cell>
          <cell r="X514">
            <v>3728</v>
          </cell>
          <cell r="Y514">
            <v>4302</v>
          </cell>
          <cell r="Z514">
            <v>55868</v>
          </cell>
          <cell r="AA514">
            <v>142277</v>
          </cell>
          <cell r="AB514">
            <v>24168535</v>
          </cell>
        </row>
        <row r="515">
          <cell r="B515" t="str">
            <v>BOYACA</v>
          </cell>
          <cell r="C515" t="str">
            <v>CUCAITA</v>
          </cell>
          <cell r="D515">
            <v>1995</v>
          </cell>
          <cell r="E515" t="str">
            <v>Desactualizado</v>
          </cell>
          <cell r="F515">
            <v>1774</v>
          </cell>
          <cell r="G515">
            <v>2496</v>
          </cell>
          <cell r="H515">
            <v>4170</v>
          </cell>
          <cell r="I515">
            <v>40893</v>
          </cell>
          <cell r="J515">
            <v>7464624</v>
          </cell>
          <cell r="K515">
            <v>7464.6239999999998</v>
          </cell>
          <cell r="L515">
            <v>19527.805519214136</v>
          </cell>
          <cell r="M515">
            <v>11007782.141608872</v>
          </cell>
          <cell r="N515">
            <v>1995</v>
          </cell>
          <cell r="O515" t="str">
            <v>Desactualizado</v>
          </cell>
          <cell r="P515">
            <v>384</v>
          </cell>
          <cell r="Q515">
            <v>513</v>
          </cell>
          <cell r="R515">
            <v>28</v>
          </cell>
          <cell r="S515">
            <v>23316</v>
          </cell>
          <cell r="T515">
            <v>1556989</v>
          </cell>
          <cell r="U515">
            <v>1556.989</v>
          </cell>
          <cell r="V515">
            <v>4073.1560474520484</v>
          </cell>
          <cell r="W515">
            <v>10607177.206906376</v>
          </cell>
          <cell r="X515">
            <v>2158</v>
          </cell>
          <cell r="Y515">
            <v>3009</v>
          </cell>
          <cell r="Z515">
            <v>4198</v>
          </cell>
          <cell r="AA515">
            <v>64209</v>
          </cell>
          <cell r="AB515">
            <v>9021614</v>
          </cell>
        </row>
        <row r="516">
          <cell r="B516" t="str">
            <v>VICHADA</v>
          </cell>
          <cell r="C516" t="str">
            <v>PUERTO CARRENO</v>
          </cell>
          <cell r="D516">
            <v>0</v>
          </cell>
          <cell r="E516" t="str">
            <v>Sin Formar</v>
          </cell>
          <cell r="F516">
            <v>381</v>
          </cell>
          <cell r="G516">
            <v>430</v>
          </cell>
          <cell r="H516">
            <v>487085</v>
          </cell>
          <cell r="I516">
            <v>48080</v>
          </cell>
          <cell r="J516">
            <v>5514217</v>
          </cell>
          <cell r="K516">
            <v>5514.2169999999996</v>
          </cell>
          <cell r="L516">
            <v>53249.934456311603</v>
          </cell>
          <cell r="M516">
            <v>139763607.49688083</v>
          </cell>
          <cell r="N516">
            <v>2003</v>
          </cell>
          <cell r="O516" t="str">
            <v>Actualizado</v>
          </cell>
          <cell r="P516">
            <v>3903</v>
          </cell>
          <cell r="Q516">
            <v>4017</v>
          </cell>
          <cell r="R516">
            <v>538</v>
          </cell>
          <cell r="S516">
            <v>247891</v>
          </cell>
          <cell r="T516">
            <v>37482715</v>
          </cell>
          <cell r="U516">
            <v>37482.714999999997</v>
          </cell>
          <cell r="V516">
            <v>41678.646583273869</v>
          </cell>
          <cell r="W516">
            <v>10678618.135606937</v>
          </cell>
          <cell r="X516">
            <v>4284</v>
          </cell>
          <cell r="Y516">
            <v>4447</v>
          </cell>
          <cell r="Z516">
            <v>487623</v>
          </cell>
          <cell r="AA516">
            <v>295971</v>
          </cell>
          <cell r="AB516">
            <v>42996933</v>
          </cell>
        </row>
        <row r="517">
          <cell r="B517" t="str">
            <v>MAGDALENA</v>
          </cell>
          <cell r="C517" t="str">
            <v>ZONA BANANERA</v>
          </cell>
          <cell r="D517">
            <v>2000</v>
          </cell>
          <cell r="E517" t="str">
            <v>Desactualizado</v>
          </cell>
          <cell r="F517">
            <v>3620</v>
          </cell>
          <cell r="G517">
            <v>4334</v>
          </cell>
          <cell r="H517">
            <v>47460</v>
          </cell>
          <cell r="I517">
            <v>279936</v>
          </cell>
          <cell r="J517">
            <v>59823440</v>
          </cell>
          <cell r="K517">
            <v>59823.44</v>
          </cell>
          <cell r="L517">
            <v>79086.218170203138</v>
          </cell>
          <cell r="M517">
            <v>21847021.593978766</v>
          </cell>
          <cell r="N517">
            <v>2000</v>
          </cell>
          <cell r="O517" t="str">
            <v>Desactualizado</v>
          </cell>
          <cell r="P517">
            <v>7257</v>
          </cell>
          <cell r="Q517">
            <v>7755</v>
          </cell>
          <cell r="R517">
            <v>358</v>
          </cell>
          <cell r="S517">
            <v>452979</v>
          </cell>
          <cell r="T517">
            <v>13057175</v>
          </cell>
          <cell r="U517">
            <v>13057.174999999999</v>
          </cell>
          <cell r="V517">
            <v>17261.504700106212</v>
          </cell>
          <cell r="W517">
            <v>2378600.6201055828</v>
          </cell>
          <cell r="X517">
            <v>10877</v>
          </cell>
          <cell r="Y517">
            <v>12089</v>
          </cell>
          <cell r="Z517">
            <v>47818</v>
          </cell>
          <cell r="AA517">
            <v>732915</v>
          </cell>
          <cell r="AB517">
            <v>72880616</v>
          </cell>
        </row>
        <row r="518">
          <cell r="B518" t="str">
            <v>BOYACA</v>
          </cell>
          <cell r="C518" t="str">
            <v>TINJACA</v>
          </cell>
          <cell r="D518">
            <v>1996</v>
          </cell>
          <cell r="E518" t="str">
            <v>Desactualizado</v>
          </cell>
          <cell r="F518">
            <v>2410</v>
          </cell>
          <cell r="G518">
            <v>4179</v>
          </cell>
          <cell r="H518">
            <v>7597</v>
          </cell>
          <cell r="I518">
            <v>35973</v>
          </cell>
          <cell r="J518">
            <v>5916109</v>
          </cell>
          <cell r="K518">
            <v>5916.1090000000004</v>
          </cell>
          <cell r="L518">
            <v>13242.947333037189</v>
          </cell>
          <cell r="M518">
            <v>5494998.8933764268</v>
          </cell>
          <cell r="N518">
            <v>1996</v>
          </cell>
          <cell r="O518" t="str">
            <v>Desactualizado</v>
          </cell>
          <cell r="P518">
            <v>207</v>
          </cell>
          <cell r="Q518">
            <v>322</v>
          </cell>
          <cell r="R518">
            <v>13</v>
          </cell>
          <cell r="S518">
            <v>16989</v>
          </cell>
          <cell r="T518">
            <v>2078786</v>
          </cell>
          <cell r="U518">
            <v>2078.7860000000001</v>
          </cell>
          <cell r="V518">
            <v>4653.2701670396955</v>
          </cell>
          <cell r="W518">
            <v>22479566.024346355</v>
          </cell>
          <cell r="X518">
            <v>2617</v>
          </cell>
          <cell r="Y518">
            <v>4501</v>
          </cell>
          <cell r="Z518">
            <v>7611</v>
          </cell>
          <cell r="AA518">
            <v>52962</v>
          </cell>
          <cell r="AB518">
            <v>7994895</v>
          </cell>
        </row>
        <row r="519">
          <cell r="B519" t="str">
            <v>NORTE DE SANTANDER</v>
          </cell>
          <cell r="C519" t="str">
            <v>SANTIAGO</v>
          </cell>
          <cell r="D519">
            <v>1996</v>
          </cell>
          <cell r="E519" t="str">
            <v>Desactualizado</v>
          </cell>
          <cell r="F519">
            <v>598</v>
          </cell>
          <cell r="G519">
            <v>933</v>
          </cell>
          <cell r="H519">
            <v>18146</v>
          </cell>
          <cell r="I519">
            <v>29600</v>
          </cell>
          <cell r="J519">
            <v>3100899</v>
          </cell>
          <cell r="K519">
            <v>3100.8989999999999</v>
          </cell>
          <cell r="L519">
            <v>6941.2247377571439</v>
          </cell>
          <cell r="M519">
            <v>11607399.227018636</v>
          </cell>
          <cell r="N519">
            <v>1996</v>
          </cell>
          <cell r="O519" t="str">
            <v>Desactualizado</v>
          </cell>
          <cell r="P519">
            <v>216</v>
          </cell>
          <cell r="Q519">
            <v>279</v>
          </cell>
          <cell r="R519">
            <v>7</v>
          </cell>
          <cell r="S519">
            <v>25993</v>
          </cell>
          <cell r="T519">
            <v>829193</v>
          </cell>
          <cell r="U519">
            <v>829.19299999999998</v>
          </cell>
          <cell r="V519">
            <v>1856.1117159814169</v>
          </cell>
          <cell r="W519">
            <v>8593109.7962102629</v>
          </cell>
          <cell r="X519">
            <v>814</v>
          </cell>
          <cell r="Y519">
            <v>1212</v>
          </cell>
          <cell r="Z519">
            <v>18153</v>
          </cell>
          <cell r="AA519">
            <v>55593</v>
          </cell>
          <cell r="AB519">
            <v>3930093</v>
          </cell>
        </row>
        <row r="520">
          <cell r="B520" t="str">
            <v>META</v>
          </cell>
          <cell r="C520" t="str">
            <v>SAN MARTIN</v>
          </cell>
          <cell r="D520">
            <v>1993</v>
          </cell>
          <cell r="E520" t="str">
            <v>Desactualizado</v>
          </cell>
          <cell r="F520">
            <v>1815</v>
          </cell>
          <cell r="G520">
            <v>2487</v>
          </cell>
          <cell r="H520">
            <v>583260</v>
          </cell>
          <cell r="I520">
            <v>175614</v>
          </cell>
          <cell r="J520">
            <v>75772675</v>
          </cell>
          <cell r="K520">
            <v>75772.675000000003</v>
          </cell>
          <cell r="L520">
            <v>294078.95667578967</v>
          </cell>
          <cell r="M520">
            <v>162026973.37509072</v>
          </cell>
          <cell r="N520">
            <v>2006</v>
          </cell>
          <cell r="O520" t="str">
            <v>Actualizado</v>
          </cell>
          <cell r="P520">
            <v>6608</v>
          </cell>
          <cell r="Q520">
            <v>8017</v>
          </cell>
          <cell r="R520">
            <v>303</v>
          </cell>
          <cell r="S520">
            <v>559904</v>
          </cell>
          <cell r="T520">
            <v>88946622</v>
          </cell>
          <cell r="U520">
            <v>88946.622000000003</v>
          </cell>
          <cell r="V520">
            <v>88946.622000000003</v>
          </cell>
          <cell r="W520">
            <v>13460445.217917675</v>
          </cell>
          <cell r="X520">
            <v>8423</v>
          </cell>
          <cell r="Y520">
            <v>10504</v>
          </cell>
          <cell r="Z520">
            <v>583564</v>
          </cell>
          <cell r="AA520">
            <v>735518</v>
          </cell>
          <cell r="AB520">
            <v>164719297</v>
          </cell>
        </row>
        <row r="521">
          <cell r="B521" t="str">
            <v>CUNDINAMARCA</v>
          </cell>
          <cell r="C521" t="str">
            <v>TOPAIPI</v>
          </cell>
          <cell r="D521">
            <v>2004</v>
          </cell>
          <cell r="E521" t="str">
            <v>Actualizado</v>
          </cell>
          <cell r="F521">
            <v>2726</v>
          </cell>
          <cell r="G521">
            <v>4630</v>
          </cell>
          <cell r="H521">
            <v>15027</v>
          </cell>
          <cell r="I521">
            <v>48358</v>
          </cell>
          <cell r="J521">
            <v>5061558</v>
          </cell>
          <cell r="K521">
            <v>5061.558</v>
          </cell>
          <cell r="L521">
            <v>5314.6358999721378</v>
          </cell>
          <cell r="M521">
            <v>1949609.6478254355</v>
          </cell>
          <cell r="N521">
            <v>2004</v>
          </cell>
          <cell r="O521" t="str">
            <v>Actualizado</v>
          </cell>
          <cell r="P521">
            <v>242</v>
          </cell>
          <cell r="Q521">
            <v>424</v>
          </cell>
          <cell r="R521">
            <v>26</v>
          </cell>
          <cell r="S521">
            <v>30934</v>
          </cell>
          <cell r="T521">
            <v>2105390</v>
          </cell>
          <cell r="U521">
            <v>2105.39</v>
          </cell>
          <cell r="V521">
            <v>2210.6594999884101</v>
          </cell>
          <cell r="W521">
            <v>9134956.611522356</v>
          </cell>
          <cell r="X521">
            <v>2968</v>
          </cell>
          <cell r="Y521">
            <v>5054</v>
          </cell>
          <cell r="Z521">
            <v>15054</v>
          </cell>
          <cell r="AA521">
            <v>79292</v>
          </cell>
          <cell r="AB521">
            <v>7166948</v>
          </cell>
        </row>
        <row r="522">
          <cell r="B522" t="str">
            <v>TOLIMA</v>
          </cell>
          <cell r="C522" t="str">
            <v>FRESNO</v>
          </cell>
          <cell r="D522">
            <v>2005</v>
          </cell>
          <cell r="E522" t="str">
            <v>Actualizado</v>
          </cell>
          <cell r="F522">
            <v>5058</v>
          </cell>
          <cell r="G522">
            <v>6427</v>
          </cell>
          <cell r="H522">
            <v>21880</v>
          </cell>
          <cell r="I522">
            <v>281116</v>
          </cell>
          <cell r="J522">
            <v>31822856</v>
          </cell>
          <cell r="K522">
            <v>31822.856</v>
          </cell>
          <cell r="L522">
            <v>31822.856</v>
          </cell>
          <cell r="M522">
            <v>6291588.7702649273</v>
          </cell>
          <cell r="N522">
            <v>2005</v>
          </cell>
          <cell r="O522" t="str">
            <v>Actualizado</v>
          </cell>
          <cell r="P522">
            <v>4486</v>
          </cell>
          <cell r="Q522">
            <v>5408</v>
          </cell>
          <cell r="R522">
            <v>137</v>
          </cell>
          <cell r="S522">
            <v>370615</v>
          </cell>
          <cell r="T522">
            <v>24708093</v>
          </cell>
          <cell r="U522">
            <v>24708.093000000001</v>
          </cell>
          <cell r="V522">
            <v>24708.093000000001</v>
          </cell>
          <cell r="W522">
            <v>5507822.7819884084</v>
          </cell>
          <cell r="X522">
            <v>9544</v>
          </cell>
          <cell r="Y522">
            <v>11835</v>
          </cell>
          <cell r="Z522">
            <v>22018</v>
          </cell>
          <cell r="AA522">
            <v>651731</v>
          </cell>
          <cell r="AB522">
            <v>56530950</v>
          </cell>
        </row>
        <row r="523">
          <cell r="B523" t="str">
            <v>MAGDALENA</v>
          </cell>
          <cell r="C523" t="str">
            <v>SANTA MARTA</v>
          </cell>
          <cell r="D523">
            <v>1996</v>
          </cell>
          <cell r="E523" t="str">
            <v>Desactualizado</v>
          </cell>
          <cell r="F523">
            <v>5408</v>
          </cell>
          <cell r="G523">
            <v>8026</v>
          </cell>
          <cell r="H523">
            <v>241708</v>
          </cell>
          <cell r="I523">
            <v>296183</v>
          </cell>
          <cell r="J523">
            <v>74499437</v>
          </cell>
          <cell r="K523">
            <v>74499.437000000005</v>
          </cell>
          <cell r="L523">
            <v>166763.68209779807</v>
          </cell>
          <cell r="M523">
            <v>30836479.677847274</v>
          </cell>
          <cell r="N523">
            <v>2006</v>
          </cell>
          <cell r="O523" t="str">
            <v>Actualizado</v>
          </cell>
          <cell r="P523">
            <v>112944</v>
          </cell>
          <cell r="Q523">
            <v>134412</v>
          </cell>
          <cell r="R523">
            <v>6597</v>
          </cell>
          <cell r="S523">
            <v>8376051</v>
          </cell>
          <cell r="T523">
            <v>4945393823</v>
          </cell>
          <cell r="U523">
            <v>4945393.8229999999</v>
          </cell>
          <cell r="V523">
            <v>4945393.8229999999</v>
          </cell>
          <cell r="W523">
            <v>43786246.484983712</v>
          </cell>
          <cell r="X523">
            <v>118352</v>
          </cell>
          <cell r="Y523">
            <v>142438</v>
          </cell>
          <cell r="Z523">
            <v>248306</v>
          </cell>
          <cell r="AA523">
            <v>8672234</v>
          </cell>
          <cell r="AB523">
            <v>5019893260</v>
          </cell>
        </row>
        <row r="524">
          <cell r="B524" t="str">
            <v>SANTANDER</v>
          </cell>
          <cell r="C524" t="str">
            <v>SIMACOTA</v>
          </cell>
          <cell r="D524">
            <v>1996</v>
          </cell>
          <cell r="E524" t="str">
            <v>Desactualizado</v>
          </cell>
          <cell r="F524">
            <v>2665</v>
          </cell>
          <cell r="G524">
            <v>3971</v>
          </cell>
          <cell r="H524">
            <v>91545</v>
          </cell>
          <cell r="I524">
            <v>102530</v>
          </cell>
          <cell r="J524">
            <v>14765127</v>
          </cell>
          <cell r="K524">
            <v>14765.127</v>
          </cell>
          <cell r="L524">
            <v>33051.081247253118</v>
          </cell>
          <cell r="M524">
            <v>12401906.659382032</v>
          </cell>
          <cell r="N524">
            <v>1996</v>
          </cell>
          <cell r="O524" t="str">
            <v>Desactualizado</v>
          </cell>
          <cell r="P524">
            <v>547</v>
          </cell>
          <cell r="Q524">
            <v>858</v>
          </cell>
          <cell r="R524">
            <v>31</v>
          </cell>
          <cell r="S524">
            <v>61277</v>
          </cell>
          <cell r="T524">
            <v>3245664</v>
          </cell>
          <cell r="U524">
            <v>3245.6640000000002</v>
          </cell>
          <cell r="V524">
            <v>7265.2747629793184</v>
          </cell>
          <cell r="W524">
            <v>13282037.95791466</v>
          </cell>
          <cell r="X524">
            <v>3212</v>
          </cell>
          <cell r="Y524">
            <v>4829</v>
          </cell>
          <cell r="Z524">
            <v>91577</v>
          </cell>
          <cell r="AA524">
            <v>163807</v>
          </cell>
          <cell r="AB524">
            <v>18010791</v>
          </cell>
        </row>
        <row r="525">
          <cell r="B525" t="str">
            <v>SANTANDER</v>
          </cell>
          <cell r="C525" t="str">
            <v>LA BELLEZA</v>
          </cell>
          <cell r="D525">
            <v>2006</v>
          </cell>
          <cell r="E525" t="str">
            <v>Actualizado</v>
          </cell>
          <cell r="F525">
            <v>2748</v>
          </cell>
          <cell r="G525">
            <v>3676</v>
          </cell>
          <cell r="H525">
            <v>31803</v>
          </cell>
          <cell r="I525">
            <v>71845</v>
          </cell>
          <cell r="J525">
            <v>14591810</v>
          </cell>
          <cell r="K525">
            <v>14591.81</v>
          </cell>
          <cell r="L525">
            <v>14591.81</v>
          </cell>
          <cell r="M525">
            <v>5309974.5269286754</v>
          </cell>
          <cell r="N525">
            <v>2006</v>
          </cell>
          <cell r="O525" t="str">
            <v>Actualizado</v>
          </cell>
          <cell r="P525">
            <v>650</v>
          </cell>
          <cell r="Q525">
            <v>841</v>
          </cell>
          <cell r="R525">
            <v>27</v>
          </cell>
          <cell r="S525">
            <v>58467</v>
          </cell>
          <cell r="T525">
            <v>7179591</v>
          </cell>
          <cell r="U525">
            <v>7179.5910000000003</v>
          </cell>
          <cell r="V525">
            <v>7179.5910000000003</v>
          </cell>
          <cell r="W525">
            <v>11045524.615384616</v>
          </cell>
          <cell r="X525">
            <v>3398</v>
          </cell>
          <cell r="Y525">
            <v>4517</v>
          </cell>
          <cell r="Z525">
            <v>31830</v>
          </cell>
          <cell r="AA525">
            <v>130312</v>
          </cell>
          <cell r="AB525">
            <v>21771401</v>
          </cell>
        </row>
        <row r="526">
          <cell r="B526" t="str">
            <v>SANTANDER</v>
          </cell>
          <cell r="C526" t="str">
            <v>PUERTO WILCHES</v>
          </cell>
          <cell r="D526">
            <v>2006</v>
          </cell>
          <cell r="E526" t="str">
            <v>Actualizado</v>
          </cell>
          <cell r="F526">
            <v>1955</v>
          </cell>
          <cell r="G526">
            <v>2982</v>
          </cell>
          <cell r="H526">
            <v>159563</v>
          </cell>
          <cell r="I526">
            <v>73409</v>
          </cell>
          <cell r="J526">
            <v>105830062</v>
          </cell>
          <cell r="K526">
            <v>105830.06200000001</v>
          </cell>
          <cell r="L526">
            <v>105830.06200000001</v>
          </cell>
          <cell r="M526">
            <v>54133024.04092072</v>
          </cell>
          <cell r="N526">
            <v>2006</v>
          </cell>
          <cell r="O526" t="str">
            <v>Actualizado</v>
          </cell>
          <cell r="P526">
            <v>8458</v>
          </cell>
          <cell r="Q526">
            <v>9128</v>
          </cell>
          <cell r="R526">
            <v>396</v>
          </cell>
          <cell r="S526">
            <v>521862</v>
          </cell>
          <cell r="T526">
            <v>23529442</v>
          </cell>
          <cell r="U526">
            <v>23529.441999999999</v>
          </cell>
          <cell r="V526">
            <v>23529.441999999999</v>
          </cell>
          <cell r="W526">
            <v>2781915.5828801133</v>
          </cell>
          <cell r="X526">
            <v>10413</v>
          </cell>
          <cell r="Y526">
            <v>12110</v>
          </cell>
          <cell r="Z526">
            <v>159960</v>
          </cell>
          <cell r="AA526">
            <v>595271</v>
          </cell>
          <cell r="AB526">
            <v>129359504</v>
          </cell>
        </row>
        <row r="527">
          <cell r="B527" t="str">
            <v>CUNDINAMARCA</v>
          </cell>
          <cell r="C527" t="str">
            <v>GAMA</v>
          </cell>
          <cell r="D527">
            <v>2005</v>
          </cell>
          <cell r="E527" t="str">
            <v>Actualizado</v>
          </cell>
          <cell r="F527">
            <v>3465</v>
          </cell>
          <cell r="G527">
            <v>5323</v>
          </cell>
          <cell r="H527">
            <v>10405</v>
          </cell>
          <cell r="I527">
            <v>76862</v>
          </cell>
          <cell r="J527">
            <v>12749388</v>
          </cell>
          <cell r="K527">
            <v>12749.388000000001</v>
          </cell>
          <cell r="L527">
            <v>12749.388000000001</v>
          </cell>
          <cell r="M527">
            <v>3679477.0562770562</v>
          </cell>
          <cell r="N527">
            <v>2005</v>
          </cell>
          <cell r="O527" t="str">
            <v>Actualizado</v>
          </cell>
          <cell r="P527">
            <v>323</v>
          </cell>
          <cell r="Q527">
            <v>411</v>
          </cell>
          <cell r="R527">
            <v>20</v>
          </cell>
          <cell r="S527">
            <v>40741</v>
          </cell>
          <cell r="T527">
            <v>4389478</v>
          </cell>
          <cell r="U527">
            <v>4389.4780000000001</v>
          </cell>
          <cell r="V527">
            <v>4389.4780000000001</v>
          </cell>
          <cell r="W527">
            <v>13589715.170278639</v>
          </cell>
          <cell r="X527">
            <v>3788</v>
          </cell>
          <cell r="Y527">
            <v>5734</v>
          </cell>
          <cell r="Z527">
            <v>10425</v>
          </cell>
          <cell r="AA527">
            <v>117603</v>
          </cell>
          <cell r="AB527">
            <v>17138867</v>
          </cell>
        </row>
        <row r="528">
          <cell r="B528" t="str">
            <v>SANTANDER</v>
          </cell>
          <cell r="C528" t="str">
            <v>GUAVATA</v>
          </cell>
          <cell r="D528">
            <v>1992</v>
          </cell>
          <cell r="E528" t="str">
            <v>Desactualizado</v>
          </cell>
          <cell r="F528">
            <v>2903</v>
          </cell>
          <cell r="G528">
            <v>4385</v>
          </cell>
          <cell r="H528">
            <v>8338</v>
          </cell>
          <cell r="I528">
            <v>61426</v>
          </cell>
          <cell r="J528">
            <v>6409152</v>
          </cell>
          <cell r="K528">
            <v>6409.152</v>
          </cell>
          <cell r="L528">
            <v>30915.620561790773</v>
          </cell>
          <cell r="M528">
            <v>10649542.046776015</v>
          </cell>
          <cell r="N528">
            <v>1992</v>
          </cell>
          <cell r="O528" t="str">
            <v>Desactualizado</v>
          </cell>
          <cell r="P528">
            <v>327</v>
          </cell>
          <cell r="Q528">
            <v>438</v>
          </cell>
          <cell r="R528">
            <v>15</v>
          </cell>
          <cell r="S528">
            <v>25067</v>
          </cell>
          <cell r="T528">
            <v>1401159</v>
          </cell>
          <cell r="U528">
            <v>1401.1590000000001</v>
          </cell>
          <cell r="V528">
            <v>6758.7256458792363</v>
          </cell>
          <cell r="W528">
            <v>20668885.76721479</v>
          </cell>
          <cell r="X528">
            <v>3230</v>
          </cell>
          <cell r="Y528">
            <v>4823</v>
          </cell>
          <cell r="Z528">
            <v>8353</v>
          </cell>
          <cell r="AA528">
            <v>86493</v>
          </cell>
          <cell r="AB528">
            <v>7810312</v>
          </cell>
        </row>
        <row r="529">
          <cell r="B529" t="str">
            <v>NARINO</v>
          </cell>
          <cell r="C529" t="str">
            <v>LINARES</v>
          </cell>
          <cell r="D529">
            <v>1995</v>
          </cell>
          <cell r="E529" t="str">
            <v>Desactualizado</v>
          </cell>
          <cell r="F529">
            <v>4991</v>
          </cell>
          <cell r="G529">
            <v>6373</v>
          </cell>
          <cell r="H529">
            <v>13323</v>
          </cell>
          <cell r="I529">
            <v>120651</v>
          </cell>
          <cell r="J529">
            <v>6371749</v>
          </cell>
          <cell r="K529">
            <v>6371.7489999999998</v>
          </cell>
          <cell r="L529">
            <v>16668.793403290929</v>
          </cell>
          <cell r="M529">
            <v>3339770.2671390357</v>
          </cell>
          <cell r="N529">
            <v>1995</v>
          </cell>
          <cell r="O529" t="str">
            <v>Desactualizado</v>
          </cell>
          <cell r="P529">
            <v>644</v>
          </cell>
          <cell r="Q529">
            <v>831</v>
          </cell>
          <cell r="R529">
            <v>24</v>
          </cell>
          <cell r="S529">
            <v>55593</v>
          </cell>
          <cell r="T529">
            <v>2390422</v>
          </cell>
          <cell r="U529">
            <v>2390.422</v>
          </cell>
          <cell r="V529">
            <v>6253.4557567602724</v>
          </cell>
          <cell r="W529">
            <v>9710335.0260252673</v>
          </cell>
          <cell r="X529">
            <v>5635</v>
          </cell>
          <cell r="Y529">
            <v>7204</v>
          </cell>
          <cell r="Z529">
            <v>13348</v>
          </cell>
          <cell r="AA529">
            <v>176244</v>
          </cell>
          <cell r="AB529">
            <v>8762171</v>
          </cell>
        </row>
        <row r="530">
          <cell r="B530" t="str">
            <v>BOYACA</v>
          </cell>
          <cell r="C530" t="str">
            <v>SORA</v>
          </cell>
          <cell r="D530">
            <v>1995</v>
          </cell>
          <cell r="E530" t="str">
            <v>Desactualizado</v>
          </cell>
          <cell r="F530">
            <v>1831</v>
          </cell>
          <cell r="G530">
            <v>2589</v>
          </cell>
          <cell r="H530">
            <v>4627</v>
          </cell>
          <cell r="I530">
            <v>40504</v>
          </cell>
          <cell r="J530">
            <v>5462928</v>
          </cell>
          <cell r="K530">
            <v>5462.9279999999999</v>
          </cell>
          <cell r="L530">
            <v>14291.275159936982</v>
          </cell>
          <cell r="M530">
            <v>7805174.8552359277</v>
          </cell>
          <cell r="N530">
            <v>1995</v>
          </cell>
          <cell r="O530" t="str">
            <v>Desactualizado</v>
          </cell>
          <cell r="P530">
            <v>171</v>
          </cell>
          <cell r="Q530">
            <v>267</v>
          </cell>
          <cell r="R530">
            <v>22</v>
          </cell>
          <cell r="S530">
            <v>12223</v>
          </cell>
          <cell r="T530">
            <v>964511</v>
          </cell>
          <cell r="U530">
            <v>964.51099999999997</v>
          </cell>
          <cell r="V530">
            <v>2523.2058880852865</v>
          </cell>
          <cell r="W530">
            <v>14755589.988802847</v>
          </cell>
          <cell r="X530">
            <v>2002</v>
          </cell>
          <cell r="Y530">
            <v>2856</v>
          </cell>
          <cell r="Z530">
            <v>4650</v>
          </cell>
          <cell r="AA530">
            <v>52727</v>
          </cell>
          <cell r="AB530">
            <v>6427439</v>
          </cell>
        </row>
        <row r="531">
          <cell r="B531" t="str">
            <v>GUAJIRA</v>
          </cell>
          <cell r="C531" t="str">
            <v>BARRANCAS</v>
          </cell>
          <cell r="D531">
            <v>2003</v>
          </cell>
          <cell r="E531" t="str">
            <v>Actualizado</v>
          </cell>
          <cell r="F531">
            <v>1441</v>
          </cell>
          <cell r="G531">
            <v>1646</v>
          </cell>
          <cell r="H531">
            <v>82770</v>
          </cell>
          <cell r="I531">
            <v>90418</v>
          </cell>
          <cell r="J531">
            <v>24567699</v>
          </cell>
          <cell r="K531">
            <v>24567.699000000001</v>
          </cell>
          <cell r="L531">
            <v>27317.883562736879</v>
          </cell>
          <cell r="M531">
            <v>18957587.482815322</v>
          </cell>
          <cell r="N531">
            <v>2005</v>
          </cell>
          <cell r="O531" t="str">
            <v>Actualizado</v>
          </cell>
          <cell r="P531">
            <v>6581</v>
          </cell>
          <cell r="Q531">
            <v>6910</v>
          </cell>
          <cell r="R531">
            <v>794</v>
          </cell>
          <cell r="S531">
            <v>328106</v>
          </cell>
          <cell r="T531">
            <v>61976894</v>
          </cell>
          <cell r="U531">
            <v>61976.894</v>
          </cell>
          <cell r="V531">
            <v>61976.894</v>
          </cell>
          <cell r="W531">
            <v>9417549.612520894</v>
          </cell>
          <cell r="X531">
            <v>8022</v>
          </cell>
          <cell r="Y531">
            <v>8556</v>
          </cell>
          <cell r="Z531">
            <v>83564</v>
          </cell>
          <cell r="AA531">
            <v>418524</v>
          </cell>
          <cell r="AB531">
            <v>86544593</v>
          </cell>
        </row>
        <row r="532">
          <cell r="B532" t="str">
            <v>TOLIMA</v>
          </cell>
          <cell r="C532" t="str">
            <v>ICONONSO</v>
          </cell>
          <cell r="D532">
            <v>1995</v>
          </cell>
          <cell r="E532" t="str">
            <v>Desactualizado</v>
          </cell>
          <cell r="F532">
            <v>4213</v>
          </cell>
          <cell r="G532">
            <v>5765</v>
          </cell>
          <cell r="H532">
            <v>22070</v>
          </cell>
          <cell r="I532">
            <v>110336</v>
          </cell>
          <cell r="J532">
            <v>10858304</v>
          </cell>
          <cell r="K532">
            <v>10858.304</v>
          </cell>
          <cell r="L532">
            <v>28405.831128333448</v>
          </cell>
          <cell r="M532">
            <v>6742423.7190442551</v>
          </cell>
          <cell r="N532">
            <v>2004</v>
          </cell>
          <cell r="O532" t="str">
            <v>Actualizado</v>
          </cell>
          <cell r="P532">
            <v>1207</v>
          </cell>
          <cell r="Q532">
            <v>1546</v>
          </cell>
          <cell r="R532">
            <v>81</v>
          </cell>
          <cell r="S532">
            <v>128705</v>
          </cell>
          <cell r="T532">
            <v>12195241</v>
          </cell>
          <cell r="U532">
            <v>12195.241</v>
          </cell>
          <cell r="V532">
            <v>12805.003049932868</v>
          </cell>
          <cell r="W532">
            <v>10608950.331344547</v>
          </cell>
          <cell r="X532">
            <v>5420</v>
          </cell>
          <cell r="Y532">
            <v>7311</v>
          </cell>
          <cell r="Z532">
            <v>22152</v>
          </cell>
          <cell r="AA532">
            <v>239041</v>
          </cell>
          <cell r="AB532">
            <v>23053545</v>
          </cell>
        </row>
        <row r="533">
          <cell r="B533" t="str">
            <v>ANTIOQUIA</v>
          </cell>
          <cell r="C533" t="str">
            <v>GUATAPE</v>
          </cell>
          <cell r="D533">
            <v>1997</v>
          </cell>
          <cell r="E533" t="str">
            <v>Desactualizado</v>
          </cell>
          <cell r="F533">
            <v>1377</v>
          </cell>
          <cell r="G533">
            <v>1799</v>
          </cell>
          <cell r="H533">
            <v>8448.4019000000008</v>
          </cell>
          <cell r="I533">
            <v>61791.199999999997</v>
          </cell>
          <cell r="J533">
            <v>32731405.894000001</v>
          </cell>
          <cell r="K533">
            <v>32731.405894</v>
          </cell>
          <cell r="L533">
            <v>62707.883521609328</v>
          </cell>
          <cell r="M533">
            <v>45539494.205961749</v>
          </cell>
          <cell r="N533">
            <v>1997</v>
          </cell>
          <cell r="O533" t="str">
            <v>Desactualizado</v>
          </cell>
          <cell r="P533">
            <v>1288</v>
          </cell>
          <cell r="Q533">
            <v>1697</v>
          </cell>
          <cell r="R533">
            <v>311729</v>
          </cell>
          <cell r="S533">
            <v>61791.199999999997</v>
          </cell>
          <cell r="T533">
            <v>11517608.492999999</v>
          </cell>
          <cell r="U533">
            <v>11517.608493</v>
          </cell>
          <cell r="V533">
            <v>22065.805977461456</v>
          </cell>
          <cell r="W533">
            <v>17131836.939022869</v>
          </cell>
          <cell r="X533">
            <v>2665</v>
          </cell>
          <cell r="Y533">
            <v>3496</v>
          </cell>
          <cell r="Z533">
            <v>320177.4019</v>
          </cell>
          <cell r="AA533">
            <v>175079.18</v>
          </cell>
          <cell r="AB533">
            <v>44249014.387000002</v>
          </cell>
        </row>
        <row r="534">
          <cell r="B534" t="str">
            <v>CAQUETA</v>
          </cell>
          <cell r="C534" t="str">
            <v>EL DONCELLO</v>
          </cell>
          <cell r="D534">
            <v>1994</v>
          </cell>
          <cell r="E534" t="str">
            <v>Desactualizado</v>
          </cell>
          <cell r="F534">
            <v>2010</v>
          </cell>
          <cell r="G534">
            <v>2431</v>
          </cell>
          <cell r="H534">
            <v>103592</v>
          </cell>
          <cell r="I534">
            <v>67634</v>
          </cell>
          <cell r="J534">
            <v>10836606</v>
          </cell>
          <cell r="K534">
            <v>10836.606</v>
          </cell>
          <cell r="L534">
            <v>33693.138864581641</v>
          </cell>
          <cell r="M534">
            <v>16762755.654020717</v>
          </cell>
          <cell r="N534">
            <v>2004</v>
          </cell>
          <cell r="O534" t="str">
            <v>Actualizado</v>
          </cell>
          <cell r="P534">
            <v>5178</v>
          </cell>
          <cell r="Q534">
            <v>5683</v>
          </cell>
          <cell r="R534">
            <v>192</v>
          </cell>
          <cell r="S534">
            <v>371063</v>
          </cell>
          <cell r="T534">
            <v>25638424</v>
          </cell>
          <cell r="U534">
            <v>25638.423999999999</v>
          </cell>
          <cell r="V534">
            <v>26920.345199858868</v>
          </cell>
          <cell r="W534">
            <v>5198985.1679912843</v>
          </cell>
          <cell r="X534">
            <v>7188</v>
          </cell>
          <cell r="Y534">
            <v>8114</v>
          </cell>
          <cell r="Z534">
            <v>103784</v>
          </cell>
          <cell r="AA534">
            <v>438697</v>
          </cell>
          <cell r="AB534">
            <v>36475030</v>
          </cell>
        </row>
        <row r="535">
          <cell r="B535" t="str">
            <v>ANTIOQUIA</v>
          </cell>
          <cell r="C535" t="str">
            <v>ARBOLETES</v>
          </cell>
          <cell r="D535">
            <v>2006</v>
          </cell>
          <cell r="E535" t="str">
            <v>Actualizado</v>
          </cell>
          <cell r="F535">
            <v>2716</v>
          </cell>
          <cell r="G535">
            <v>3581</v>
          </cell>
          <cell r="H535">
            <v>74631.167700000005</v>
          </cell>
          <cell r="I535">
            <v>125999</v>
          </cell>
          <cell r="J535">
            <v>24980987.185000002</v>
          </cell>
          <cell r="K535">
            <v>24980.987185000002</v>
          </cell>
          <cell r="L535">
            <v>24980.987185000002</v>
          </cell>
          <cell r="M535">
            <v>9197712.5128865987</v>
          </cell>
          <cell r="N535">
            <v>2006</v>
          </cell>
          <cell r="O535" t="str">
            <v>Actualizado</v>
          </cell>
          <cell r="P535">
            <v>2670</v>
          </cell>
          <cell r="Q535">
            <v>3007</v>
          </cell>
          <cell r="R535">
            <v>1469728</v>
          </cell>
          <cell r="S535">
            <v>128191.52</v>
          </cell>
          <cell r="T535">
            <v>24722856.296</v>
          </cell>
          <cell r="U535">
            <v>24722.856296000002</v>
          </cell>
          <cell r="V535">
            <v>24722.856296000002</v>
          </cell>
          <cell r="W535">
            <v>9259496.7400749065</v>
          </cell>
          <cell r="X535">
            <v>5386</v>
          </cell>
          <cell r="Y535">
            <v>6588</v>
          </cell>
          <cell r="Z535">
            <v>1544359.1677000001</v>
          </cell>
          <cell r="AA535">
            <v>365767.25</v>
          </cell>
          <cell r="AB535">
            <v>49703843.481000006</v>
          </cell>
        </row>
        <row r="536">
          <cell r="B536" t="str">
            <v>CUNDINAMARCA</v>
          </cell>
          <cell r="C536" t="str">
            <v>GACHETA</v>
          </cell>
          <cell r="D536">
            <v>1994</v>
          </cell>
          <cell r="E536" t="str">
            <v>Desactualizado</v>
          </cell>
          <cell r="F536">
            <v>10433</v>
          </cell>
          <cell r="G536">
            <v>16916</v>
          </cell>
          <cell r="H536">
            <v>26376</v>
          </cell>
          <cell r="I536">
            <v>134555</v>
          </cell>
          <cell r="J536">
            <v>30380374</v>
          </cell>
          <cell r="K536">
            <v>30380.374</v>
          </cell>
          <cell r="L536">
            <v>94458.556483452994</v>
          </cell>
          <cell r="M536">
            <v>9053825.024772644</v>
          </cell>
          <cell r="N536">
            <v>1994</v>
          </cell>
          <cell r="O536" t="str">
            <v>Desactualizado</v>
          </cell>
          <cell r="P536">
            <v>1146</v>
          </cell>
          <cell r="Q536">
            <v>1700</v>
          </cell>
          <cell r="R536">
            <v>70</v>
          </cell>
          <cell r="S536">
            <v>142149</v>
          </cell>
          <cell r="T536">
            <v>13089044</v>
          </cell>
          <cell r="U536">
            <v>13089.044</v>
          </cell>
          <cell r="V536">
            <v>40696.411505283031</v>
          </cell>
          <cell r="W536">
            <v>35511702.884191126</v>
          </cell>
          <cell r="X536">
            <v>11579</v>
          </cell>
          <cell r="Y536">
            <v>18616</v>
          </cell>
          <cell r="Z536">
            <v>26447</v>
          </cell>
          <cell r="AA536">
            <v>276704</v>
          </cell>
          <cell r="AB536">
            <v>43469418</v>
          </cell>
        </row>
        <row r="537">
          <cell r="B537" t="str">
            <v>TOLIMA</v>
          </cell>
          <cell r="C537" t="str">
            <v>CUNDAY</v>
          </cell>
          <cell r="D537">
            <v>2006</v>
          </cell>
          <cell r="E537" t="str">
            <v>Actualizado</v>
          </cell>
          <cell r="F537">
            <v>3182</v>
          </cell>
          <cell r="G537">
            <v>4425</v>
          </cell>
          <cell r="H537">
            <v>49097</v>
          </cell>
          <cell r="I537">
            <v>98789</v>
          </cell>
          <cell r="J537">
            <v>20078439</v>
          </cell>
          <cell r="K537">
            <v>20078.438999999998</v>
          </cell>
          <cell r="L537">
            <v>20078.438999999998</v>
          </cell>
          <cell r="M537">
            <v>6310005.9710873663</v>
          </cell>
          <cell r="N537">
            <v>1993</v>
          </cell>
          <cell r="O537" t="str">
            <v>Desactualizado</v>
          </cell>
          <cell r="P537">
            <v>2370</v>
          </cell>
          <cell r="Q537">
            <v>2726</v>
          </cell>
          <cell r="R537">
            <v>122</v>
          </cell>
          <cell r="S537">
            <v>125315</v>
          </cell>
          <cell r="T537">
            <v>5935526</v>
          </cell>
          <cell r="U537">
            <v>5935.5259999999998</v>
          </cell>
          <cell r="V537">
            <v>23036.184131047543</v>
          </cell>
          <cell r="W537">
            <v>9719908.9160538148</v>
          </cell>
          <cell r="X537">
            <v>5552</v>
          </cell>
          <cell r="Y537">
            <v>7151</v>
          </cell>
          <cell r="Z537">
            <v>49220</v>
          </cell>
          <cell r="AA537">
            <v>224104</v>
          </cell>
          <cell r="AB537">
            <v>26013966</v>
          </cell>
        </row>
        <row r="538">
          <cell r="B538" t="str">
            <v>MAGDALENA</v>
          </cell>
          <cell r="C538" t="str">
            <v>PIVIJAY</v>
          </cell>
          <cell r="D538">
            <v>2004</v>
          </cell>
          <cell r="E538" t="str">
            <v>Actualizado</v>
          </cell>
          <cell r="F538">
            <v>3011</v>
          </cell>
          <cell r="G538">
            <v>3595</v>
          </cell>
          <cell r="H538">
            <v>174316</v>
          </cell>
          <cell r="I538">
            <v>147911</v>
          </cell>
          <cell r="J538">
            <v>64641674</v>
          </cell>
          <cell r="K538">
            <v>64641.673999999999</v>
          </cell>
          <cell r="L538">
            <v>67873.757699644164</v>
          </cell>
          <cell r="M538">
            <v>22541932.1486696</v>
          </cell>
          <cell r="N538">
            <v>2004</v>
          </cell>
          <cell r="O538" t="str">
            <v>Actualizado</v>
          </cell>
          <cell r="P538">
            <v>9857</v>
          </cell>
          <cell r="Q538">
            <v>10724</v>
          </cell>
          <cell r="R538">
            <v>1231</v>
          </cell>
          <cell r="S538">
            <v>556969</v>
          </cell>
          <cell r="T538">
            <v>26432170</v>
          </cell>
          <cell r="U538">
            <v>26432.17</v>
          </cell>
          <cell r="V538">
            <v>27753.778499854496</v>
          </cell>
          <cell r="W538">
            <v>2815641.5237754383</v>
          </cell>
          <cell r="X538">
            <v>12868</v>
          </cell>
          <cell r="Y538">
            <v>14319</v>
          </cell>
          <cell r="Z538">
            <v>175548</v>
          </cell>
          <cell r="AA538">
            <v>704880</v>
          </cell>
          <cell r="AB538">
            <v>91073844</v>
          </cell>
        </row>
        <row r="539">
          <cell r="B539" t="str">
            <v>TOLIMA</v>
          </cell>
          <cell r="C539" t="str">
            <v>CASABIANCA</v>
          </cell>
          <cell r="D539">
            <v>1994</v>
          </cell>
          <cell r="E539" t="str">
            <v>Desactualizado</v>
          </cell>
          <cell r="F539">
            <v>1708</v>
          </cell>
          <cell r="G539">
            <v>2282</v>
          </cell>
          <cell r="H539">
            <v>17402</v>
          </cell>
          <cell r="I539">
            <v>47851</v>
          </cell>
          <cell r="J539">
            <v>6062506</v>
          </cell>
          <cell r="K539">
            <v>6062.5060000000003</v>
          </cell>
          <cell r="L539">
            <v>18849.52322944651</v>
          </cell>
          <cell r="M539">
            <v>11036020.626139643</v>
          </cell>
          <cell r="N539">
            <v>1993</v>
          </cell>
          <cell r="O539" t="str">
            <v>Desactualizado</v>
          </cell>
          <cell r="P539">
            <v>741</v>
          </cell>
          <cell r="Q539">
            <v>856</v>
          </cell>
          <cell r="R539">
            <v>20</v>
          </cell>
          <cell r="S539">
            <v>40661</v>
          </cell>
          <cell r="T539">
            <v>2403433</v>
          </cell>
          <cell r="U539">
            <v>2403.433</v>
          </cell>
          <cell r="V539">
            <v>9327.8885703871892</v>
          </cell>
          <cell r="W539">
            <v>12588243.68473305</v>
          </cell>
          <cell r="X539">
            <v>2449</v>
          </cell>
          <cell r="Y539">
            <v>3138</v>
          </cell>
          <cell r="Z539">
            <v>17422</v>
          </cell>
          <cell r="AA539">
            <v>88512</v>
          </cell>
          <cell r="AB539">
            <v>8465939</v>
          </cell>
        </row>
        <row r="540">
          <cell r="B540" t="str">
            <v>CESAR</v>
          </cell>
          <cell r="C540" t="str">
            <v>LA GLORIA</v>
          </cell>
          <cell r="D540">
            <v>2000</v>
          </cell>
          <cell r="E540" t="str">
            <v>Desactualizado</v>
          </cell>
          <cell r="F540">
            <v>1362</v>
          </cell>
          <cell r="G540">
            <v>1693</v>
          </cell>
          <cell r="H540">
            <v>83274</v>
          </cell>
          <cell r="I540">
            <v>81009</v>
          </cell>
          <cell r="J540">
            <v>31757708</v>
          </cell>
          <cell r="K540">
            <v>31757.707999999999</v>
          </cell>
          <cell r="L540">
            <v>41983.493819038245</v>
          </cell>
          <cell r="M540">
            <v>30824885.329690341</v>
          </cell>
          <cell r="N540">
            <v>2000</v>
          </cell>
          <cell r="O540" t="str">
            <v>Desactualizado</v>
          </cell>
          <cell r="P540">
            <v>2737</v>
          </cell>
          <cell r="Q540">
            <v>2910</v>
          </cell>
          <cell r="R540">
            <v>169</v>
          </cell>
          <cell r="S540">
            <v>157828</v>
          </cell>
          <cell r="T540">
            <v>5657917</v>
          </cell>
          <cell r="U540">
            <v>5657.9170000000004</v>
          </cell>
          <cell r="V540">
            <v>7479.7313268996431</v>
          </cell>
          <cell r="W540">
            <v>2732821.0913042175</v>
          </cell>
          <cell r="X540">
            <v>4099</v>
          </cell>
          <cell r="Y540">
            <v>4603</v>
          </cell>
          <cell r="Z540">
            <v>83443</v>
          </cell>
          <cell r="AA540">
            <v>238837</v>
          </cell>
          <cell r="AB540">
            <v>37415625</v>
          </cell>
        </row>
        <row r="541">
          <cell r="B541" t="str">
            <v>BOYACA</v>
          </cell>
          <cell r="C541" t="str">
            <v>SAN EDUARDO</v>
          </cell>
          <cell r="D541">
            <v>2006</v>
          </cell>
          <cell r="E541" t="str">
            <v>Actualizado</v>
          </cell>
          <cell r="F541">
            <v>1499</v>
          </cell>
          <cell r="G541">
            <v>2130</v>
          </cell>
          <cell r="H541">
            <v>10935</v>
          </cell>
          <cell r="I541">
            <v>11408</v>
          </cell>
          <cell r="J541">
            <v>7624582</v>
          </cell>
          <cell r="K541">
            <v>7624.5820000000003</v>
          </cell>
          <cell r="L541">
            <v>7624.5820000000003</v>
          </cell>
          <cell r="M541">
            <v>5086445.6304202806</v>
          </cell>
          <cell r="N541">
            <v>2006</v>
          </cell>
          <cell r="O541" t="str">
            <v>Actualizado</v>
          </cell>
          <cell r="P541">
            <v>424</v>
          </cell>
          <cell r="Q541">
            <v>533</v>
          </cell>
          <cell r="R541">
            <v>36</v>
          </cell>
          <cell r="S541">
            <v>32027</v>
          </cell>
          <cell r="T541">
            <v>2146583</v>
          </cell>
          <cell r="U541">
            <v>2146.5830000000001</v>
          </cell>
          <cell r="V541">
            <v>2146.5830000000001</v>
          </cell>
          <cell r="W541">
            <v>5062695.7547169812</v>
          </cell>
          <cell r="X541">
            <v>1923</v>
          </cell>
          <cell r="Y541">
            <v>2663</v>
          </cell>
          <cell r="Z541">
            <v>10971</v>
          </cell>
          <cell r="AA541">
            <v>43435</v>
          </cell>
          <cell r="AB541">
            <v>9771165</v>
          </cell>
        </row>
        <row r="542">
          <cell r="B542" t="str">
            <v>NORTE DE SANTANDER</v>
          </cell>
          <cell r="C542" t="str">
            <v>HERRAN</v>
          </cell>
          <cell r="D542">
            <v>1993</v>
          </cell>
          <cell r="E542" t="str">
            <v>Desactualizado</v>
          </cell>
          <cell r="F542">
            <v>1053</v>
          </cell>
          <cell r="G542">
            <v>1415</v>
          </cell>
          <cell r="H542">
            <v>10963</v>
          </cell>
          <cell r="I542">
            <v>32798</v>
          </cell>
          <cell r="J542">
            <v>3308175</v>
          </cell>
          <cell r="K542">
            <v>3308.1750000000002</v>
          </cell>
          <cell r="L542">
            <v>12839.254421213591</v>
          </cell>
          <cell r="M542">
            <v>12193024.141703315</v>
          </cell>
          <cell r="N542">
            <v>1993</v>
          </cell>
          <cell r="O542" t="str">
            <v>Desactualizado</v>
          </cell>
          <cell r="P542">
            <v>231</v>
          </cell>
          <cell r="Q542">
            <v>307</v>
          </cell>
          <cell r="R542">
            <v>9</v>
          </cell>
          <cell r="S542">
            <v>32254</v>
          </cell>
          <cell r="T542">
            <v>1066800</v>
          </cell>
          <cell r="U542">
            <v>1066.8</v>
          </cell>
          <cell r="V542">
            <v>4140.3240809662902</v>
          </cell>
          <cell r="W542">
            <v>17923480.869983941</v>
          </cell>
          <cell r="X542">
            <v>1284</v>
          </cell>
          <cell r="Y542">
            <v>1722</v>
          </cell>
          <cell r="Z542">
            <v>10973</v>
          </cell>
          <cell r="AA542">
            <v>65052</v>
          </cell>
          <cell r="AB542">
            <v>4374975</v>
          </cell>
        </row>
        <row r="543">
          <cell r="B543" t="str">
            <v>BOYACA</v>
          </cell>
          <cell r="C543" t="str">
            <v>COPER</v>
          </cell>
          <cell r="D543">
            <v>2005</v>
          </cell>
          <cell r="E543" t="str">
            <v>Actualizado</v>
          </cell>
          <cell r="F543">
            <v>2081</v>
          </cell>
          <cell r="G543">
            <v>2986</v>
          </cell>
          <cell r="H543">
            <v>14326</v>
          </cell>
          <cell r="I543">
            <v>40128</v>
          </cell>
          <cell r="J543">
            <v>20882522</v>
          </cell>
          <cell r="K543">
            <v>20882.522000000001</v>
          </cell>
          <cell r="L543">
            <v>20882.522000000001</v>
          </cell>
          <cell r="M543">
            <v>10034849.591542527</v>
          </cell>
          <cell r="N543">
            <v>2005</v>
          </cell>
          <cell r="O543" t="str">
            <v>Actualizado</v>
          </cell>
          <cell r="P543">
            <v>265</v>
          </cell>
          <cell r="Q543">
            <v>388</v>
          </cell>
          <cell r="R543">
            <v>18</v>
          </cell>
          <cell r="S543">
            <v>25239</v>
          </cell>
          <cell r="T543">
            <v>2539052</v>
          </cell>
          <cell r="U543">
            <v>2539.0520000000001</v>
          </cell>
          <cell r="V543">
            <v>2539.0520000000001</v>
          </cell>
          <cell r="W543">
            <v>9581328.3018867932</v>
          </cell>
          <cell r="X543">
            <v>2346</v>
          </cell>
          <cell r="Y543">
            <v>3374</v>
          </cell>
          <cell r="Z543">
            <v>14344</v>
          </cell>
          <cell r="AA543">
            <v>65367</v>
          </cell>
          <cell r="AB543">
            <v>23421574</v>
          </cell>
        </row>
        <row r="544">
          <cell r="B544" t="str">
            <v>BOYACA</v>
          </cell>
          <cell r="C544" t="str">
            <v>TIBANA</v>
          </cell>
          <cell r="D544">
            <v>1999</v>
          </cell>
          <cell r="E544" t="str">
            <v>Desactualizado</v>
          </cell>
          <cell r="F544">
            <v>8708</v>
          </cell>
          <cell r="G544">
            <v>14503</v>
          </cell>
          <cell r="H544">
            <v>12432</v>
          </cell>
          <cell r="I544">
            <v>88529</v>
          </cell>
          <cell r="J544">
            <v>20687540</v>
          </cell>
          <cell r="K544">
            <v>20687.54</v>
          </cell>
          <cell r="L544">
            <v>30661.935456601601</v>
          </cell>
          <cell r="M544">
            <v>3521122.5834406982</v>
          </cell>
          <cell r="N544">
            <v>1999</v>
          </cell>
          <cell r="O544" t="str">
            <v>Desactualizado</v>
          </cell>
          <cell r="P544">
            <v>741</v>
          </cell>
          <cell r="Q544">
            <v>1143</v>
          </cell>
          <cell r="R544">
            <v>44</v>
          </cell>
          <cell r="S544">
            <v>79220</v>
          </cell>
          <cell r="T544">
            <v>7210909</v>
          </cell>
          <cell r="U544">
            <v>7210.9089999999997</v>
          </cell>
          <cell r="V544">
            <v>10687.613236828911</v>
          </cell>
          <cell r="W544">
            <v>14423229.73931027</v>
          </cell>
          <cell r="X544">
            <v>9449</v>
          </cell>
          <cell r="Y544">
            <v>15646</v>
          </cell>
          <cell r="Z544">
            <v>12476</v>
          </cell>
          <cell r="AA544">
            <v>167749</v>
          </cell>
          <cell r="AB544">
            <v>27898449</v>
          </cell>
        </row>
        <row r="545">
          <cell r="B545" t="str">
            <v>TOLIMA</v>
          </cell>
          <cell r="C545" t="str">
            <v>ROVIRA</v>
          </cell>
          <cell r="D545">
            <v>2005</v>
          </cell>
          <cell r="E545" t="str">
            <v>Actualizado</v>
          </cell>
          <cell r="F545">
            <v>4486</v>
          </cell>
          <cell r="G545">
            <v>5608</v>
          </cell>
          <cell r="H545">
            <v>71419</v>
          </cell>
          <cell r="I545">
            <v>203373</v>
          </cell>
          <cell r="J545">
            <v>18620942</v>
          </cell>
          <cell r="K545">
            <v>18620.941999999999</v>
          </cell>
          <cell r="L545">
            <v>18620.941999999999</v>
          </cell>
          <cell r="M545">
            <v>4150901.0254123942</v>
          </cell>
          <cell r="N545">
            <v>2005</v>
          </cell>
          <cell r="O545" t="str">
            <v>Actualizado</v>
          </cell>
          <cell r="P545">
            <v>4732</v>
          </cell>
          <cell r="Q545">
            <v>5216</v>
          </cell>
          <cell r="R545">
            <v>140</v>
          </cell>
          <cell r="S545">
            <v>232760</v>
          </cell>
          <cell r="T545">
            <v>18219291</v>
          </cell>
          <cell r="U545">
            <v>18219.291000000001</v>
          </cell>
          <cell r="V545">
            <v>18219.291000000001</v>
          </cell>
          <cell r="W545">
            <v>3850230.5579036348</v>
          </cell>
          <cell r="X545">
            <v>9218</v>
          </cell>
          <cell r="Y545">
            <v>10824</v>
          </cell>
          <cell r="Z545">
            <v>71560</v>
          </cell>
          <cell r="AA545">
            <v>436133</v>
          </cell>
          <cell r="AB545">
            <v>36840234</v>
          </cell>
        </row>
        <row r="546">
          <cell r="B546" t="str">
            <v>CUNDINAMARCA</v>
          </cell>
          <cell r="C546" t="str">
            <v>SILVANIA</v>
          </cell>
          <cell r="D546">
            <v>1999</v>
          </cell>
          <cell r="E546" t="str">
            <v>Desactualizado</v>
          </cell>
          <cell r="F546">
            <v>7241</v>
          </cell>
          <cell r="G546">
            <v>11316</v>
          </cell>
          <cell r="H546">
            <v>15829</v>
          </cell>
          <cell r="I546">
            <v>424989</v>
          </cell>
          <cell r="J546">
            <v>85208930</v>
          </cell>
          <cell r="K546">
            <v>85208.93</v>
          </cell>
          <cell r="L546">
            <v>126291.99566435078</v>
          </cell>
          <cell r="M546">
            <v>17441236.799385551</v>
          </cell>
          <cell r="N546">
            <v>1999</v>
          </cell>
          <cell r="O546" t="str">
            <v>Desactualizado</v>
          </cell>
          <cell r="P546">
            <v>3762</v>
          </cell>
          <cell r="Q546">
            <v>5191</v>
          </cell>
          <cell r="R546">
            <v>425</v>
          </cell>
          <cell r="S546">
            <v>290011</v>
          </cell>
          <cell r="T546">
            <v>77499539</v>
          </cell>
          <cell r="U546">
            <v>77499.539000000004</v>
          </cell>
          <cell r="V546">
            <v>114865.55978789061</v>
          </cell>
          <cell r="W546">
            <v>30533109.991464809</v>
          </cell>
          <cell r="X546">
            <v>11003</v>
          </cell>
          <cell r="Y546">
            <v>16507</v>
          </cell>
          <cell r="Z546">
            <v>16254</v>
          </cell>
          <cell r="AA546">
            <v>715000</v>
          </cell>
          <cell r="AB546">
            <v>162708470</v>
          </cell>
        </row>
        <row r="547">
          <cell r="B547" t="str">
            <v>NARINO</v>
          </cell>
          <cell r="C547" t="str">
            <v>YACUANQUER</v>
          </cell>
          <cell r="D547">
            <v>1994</v>
          </cell>
          <cell r="E547" t="str">
            <v>Desactualizado</v>
          </cell>
          <cell r="F547">
            <v>3880</v>
          </cell>
          <cell r="G547">
            <v>5280</v>
          </cell>
          <cell r="H547">
            <v>10733</v>
          </cell>
          <cell r="I547">
            <v>126108</v>
          </cell>
          <cell r="J547">
            <v>7501030</v>
          </cell>
          <cell r="K547">
            <v>7501.03</v>
          </cell>
          <cell r="L547">
            <v>23322.177203581345</v>
          </cell>
          <cell r="M547">
            <v>6010870.4132941607</v>
          </cell>
          <cell r="N547">
            <v>1994</v>
          </cell>
          <cell r="O547" t="str">
            <v>Desactualizado</v>
          </cell>
          <cell r="P547">
            <v>715</v>
          </cell>
          <cell r="Q547">
            <v>966</v>
          </cell>
          <cell r="R547">
            <v>30</v>
          </cell>
          <cell r="S547">
            <v>54865</v>
          </cell>
          <cell r="T547">
            <v>2163689</v>
          </cell>
          <cell r="U547">
            <v>2163.6889999999999</v>
          </cell>
          <cell r="V547">
            <v>6727.334548913911</v>
          </cell>
          <cell r="W547">
            <v>9408859.5089705046</v>
          </cell>
          <cell r="X547">
            <v>4595</v>
          </cell>
          <cell r="Y547">
            <v>6246</v>
          </cell>
          <cell r="Z547">
            <v>10764</v>
          </cell>
          <cell r="AA547">
            <v>180973</v>
          </cell>
          <cell r="AB547">
            <v>9664720</v>
          </cell>
        </row>
        <row r="548">
          <cell r="B548" t="str">
            <v>CAUCA</v>
          </cell>
          <cell r="C548" t="str">
            <v>TIMBIQUI</v>
          </cell>
          <cell r="D548">
            <v>2002</v>
          </cell>
          <cell r="E548" t="str">
            <v>Actualizado</v>
          </cell>
          <cell r="F548">
            <v>2774</v>
          </cell>
          <cell r="G548">
            <v>2833</v>
          </cell>
          <cell r="H548">
            <v>204090</v>
          </cell>
          <cell r="I548">
            <v>88524</v>
          </cell>
          <cell r="J548">
            <v>94018686</v>
          </cell>
          <cell r="K548">
            <v>94018.686000000002</v>
          </cell>
          <cell r="L548">
            <v>111219.41296712979</v>
          </cell>
          <cell r="M548">
            <v>40093515.849722348</v>
          </cell>
          <cell r="N548">
            <v>2002</v>
          </cell>
          <cell r="O548" t="str">
            <v>Actualizado</v>
          </cell>
          <cell r="P548">
            <v>3496</v>
          </cell>
          <cell r="Q548">
            <v>3518</v>
          </cell>
          <cell r="R548">
            <v>3195</v>
          </cell>
          <cell r="S548">
            <v>185781</v>
          </cell>
          <cell r="T548">
            <v>30753811</v>
          </cell>
          <cell r="U548">
            <v>30753.811000000002</v>
          </cell>
          <cell r="V548">
            <v>36380.223458154462</v>
          </cell>
          <cell r="W548">
            <v>10406242.40793892</v>
          </cell>
          <cell r="X548">
            <v>6270</v>
          </cell>
          <cell r="Y548">
            <v>6351</v>
          </cell>
          <cell r="Z548">
            <v>207285</v>
          </cell>
          <cell r="AA548">
            <v>274305</v>
          </cell>
          <cell r="AB548">
            <v>124772497</v>
          </cell>
        </row>
        <row r="549">
          <cell r="B549" t="str">
            <v>PUTUMAYO</v>
          </cell>
          <cell r="C549" t="str">
            <v>EL ORITO</v>
          </cell>
          <cell r="D549">
            <v>2002</v>
          </cell>
          <cell r="E549" t="str">
            <v>Actualizado</v>
          </cell>
          <cell r="F549">
            <v>7064</v>
          </cell>
          <cell r="G549">
            <v>7565</v>
          </cell>
          <cell r="H549">
            <v>153277</v>
          </cell>
          <cell r="I549">
            <v>162937</v>
          </cell>
          <cell r="J549">
            <v>17604787</v>
          </cell>
          <cell r="K549">
            <v>17604.787</v>
          </cell>
          <cell r="L549">
            <v>20825.584347683372</v>
          </cell>
          <cell r="M549">
            <v>2948129.1545418138</v>
          </cell>
          <cell r="N549">
            <v>2002</v>
          </cell>
          <cell r="O549" t="str">
            <v>Actualizado</v>
          </cell>
          <cell r="P549">
            <v>3116</v>
          </cell>
          <cell r="Q549">
            <v>3522</v>
          </cell>
          <cell r="R549">
            <v>174</v>
          </cell>
          <cell r="S549">
            <v>252004</v>
          </cell>
          <cell r="T549">
            <v>36670002</v>
          </cell>
          <cell r="U549">
            <v>36670.002</v>
          </cell>
          <cell r="V549">
            <v>43378.78212787908</v>
          </cell>
          <cell r="W549">
            <v>13921303.635391233</v>
          </cell>
          <cell r="X549">
            <v>10180</v>
          </cell>
          <cell r="Y549">
            <v>11087</v>
          </cell>
          <cell r="Z549">
            <v>153451</v>
          </cell>
          <cell r="AA549">
            <v>414941</v>
          </cell>
          <cell r="AB549">
            <v>54274789</v>
          </cell>
        </row>
        <row r="550">
          <cell r="B550" t="str">
            <v>ANTIOQUIA</v>
          </cell>
          <cell r="C550" t="str">
            <v>REMEDIOS</v>
          </cell>
          <cell r="D550">
            <v>2000</v>
          </cell>
          <cell r="E550" t="str">
            <v>Desactualizado</v>
          </cell>
          <cell r="F550">
            <v>2555</v>
          </cell>
          <cell r="G550">
            <v>2982</v>
          </cell>
          <cell r="H550">
            <v>196077.5699</v>
          </cell>
          <cell r="I550">
            <v>117521.47</v>
          </cell>
          <cell r="J550">
            <v>14651355.052999999</v>
          </cell>
          <cell r="K550">
            <v>14651.355052999999</v>
          </cell>
          <cell r="L550">
            <v>19369.000883444114</v>
          </cell>
          <cell r="M550">
            <v>7580822.2635789094</v>
          </cell>
          <cell r="N550">
            <v>2000</v>
          </cell>
          <cell r="O550" t="str">
            <v>Desactualizado</v>
          </cell>
          <cell r="P550">
            <v>3874</v>
          </cell>
          <cell r="Q550">
            <v>4287</v>
          </cell>
          <cell r="R550">
            <v>105549686</v>
          </cell>
          <cell r="S550">
            <v>117521.47</v>
          </cell>
          <cell r="T550">
            <v>27919123.359000001</v>
          </cell>
          <cell r="U550">
            <v>27919.123359000001</v>
          </cell>
          <cell r="V550">
            <v>36908.908633316445</v>
          </cell>
          <cell r="W550">
            <v>9527338.3152597938</v>
          </cell>
          <cell r="X550">
            <v>6429</v>
          </cell>
          <cell r="Y550">
            <v>7269</v>
          </cell>
          <cell r="Z550">
            <v>105745763.56990001</v>
          </cell>
          <cell r="AA550">
            <v>363596.74</v>
          </cell>
          <cell r="AB550">
            <v>42570478.412</v>
          </cell>
        </row>
        <row r="551">
          <cell r="B551" t="str">
            <v>GUAVIARE</v>
          </cell>
          <cell r="C551" t="str">
            <v>SAN JOSE DEL GUAVIARE</v>
          </cell>
          <cell r="D551">
            <v>0</v>
          </cell>
          <cell r="E551" t="str">
            <v>Sin Formar</v>
          </cell>
          <cell r="F551">
            <v>1026</v>
          </cell>
          <cell r="G551">
            <v>1313</v>
          </cell>
          <cell r="H551">
            <v>1167929</v>
          </cell>
          <cell r="I551">
            <v>2195</v>
          </cell>
          <cell r="J551">
            <v>25995117</v>
          </cell>
          <cell r="K551">
            <v>25995.116999999998</v>
          </cell>
          <cell r="L551">
            <v>251030.79484070931</v>
          </cell>
          <cell r="M551">
            <v>244669390.68295255</v>
          </cell>
          <cell r="N551">
            <v>2001</v>
          </cell>
          <cell r="O551" t="str">
            <v>Desactualizado</v>
          </cell>
          <cell r="P551">
            <v>8195</v>
          </cell>
          <cell r="Q551">
            <v>9543</v>
          </cell>
          <cell r="R551">
            <v>622</v>
          </cell>
          <cell r="S551">
            <v>511450</v>
          </cell>
          <cell r="T551">
            <v>87768971</v>
          </cell>
          <cell r="U551">
            <v>87768.971000000005</v>
          </cell>
          <cell r="V551">
            <v>109568.50311892442</v>
          </cell>
          <cell r="W551">
            <v>13370165.115182968</v>
          </cell>
          <cell r="X551">
            <v>9221</v>
          </cell>
          <cell r="Y551">
            <v>10856</v>
          </cell>
          <cell r="Z551">
            <v>1168552</v>
          </cell>
          <cell r="AA551">
            <v>513645</v>
          </cell>
          <cell r="AB551">
            <v>113764088</v>
          </cell>
        </row>
        <row r="552">
          <cell r="B552" t="str">
            <v>BOYACA</v>
          </cell>
          <cell r="C552" t="str">
            <v>UMBITA</v>
          </cell>
          <cell r="D552">
            <v>2006</v>
          </cell>
          <cell r="E552" t="str">
            <v>Actualizado</v>
          </cell>
          <cell r="F552">
            <v>7298</v>
          </cell>
          <cell r="G552">
            <v>12016</v>
          </cell>
          <cell r="H552">
            <v>14467</v>
          </cell>
          <cell r="I552">
            <v>98417</v>
          </cell>
          <cell r="J552">
            <v>53596098</v>
          </cell>
          <cell r="K552">
            <v>53596.097999999998</v>
          </cell>
          <cell r="L552">
            <v>53596.097999999998</v>
          </cell>
          <cell r="M552">
            <v>7343943.2721293503</v>
          </cell>
          <cell r="N552">
            <v>2006</v>
          </cell>
          <cell r="O552" t="str">
            <v>Actualizado</v>
          </cell>
          <cell r="P552">
            <v>551</v>
          </cell>
          <cell r="Q552">
            <v>846</v>
          </cell>
          <cell r="R552">
            <v>44</v>
          </cell>
          <cell r="S552">
            <v>56734</v>
          </cell>
          <cell r="T552">
            <v>7732441</v>
          </cell>
          <cell r="U552">
            <v>7732.4409999999998</v>
          </cell>
          <cell r="V552">
            <v>7732.4409999999998</v>
          </cell>
          <cell r="W552">
            <v>14033468.239564428</v>
          </cell>
          <cell r="X552">
            <v>7849</v>
          </cell>
          <cell r="Y552">
            <v>12862</v>
          </cell>
          <cell r="Z552">
            <v>14511</v>
          </cell>
          <cell r="AA552">
            <v>155151</v>
          </cell>
          <cell r="AB552">
            <v>61328539</v>
          </cell>
        </row>
        <row r="553">
          <cell r="B553" t="str">
            <v>SUCRE</v>
          </cell>
          <cell r="C553" t="str">
            <v>PALMITO</v>
          </cell>
          <cell r="D553">
            <v>2003</v>
          </cell>
          <cell r="E553" t="str">
            <v>Actualizado</v>
          </cell>
          <cell r="F553">
            <v>866</v>
          </cell>
          <cell r="G553">
            <v>988</v>
          </cell>
          <cell r="H553">
            <v>17284</v>
          </cell>
          <cell r="I553">
            <v>50173</v>
          </cell>
          <cell r="J553">
            <v>21371748</v>
          </cell>
          <cell r="K553">
            <v>21371.748</v>
          </cell>
          <cell r="L553">
            <v>23764.167877348005</v>
          </cell>
          <cell r="M553">
            <v>27441302.398785222</v>
          </cell>
          <cell r="N553">
            <v>2003</v>
          </cell>
          <cell r="O553" t="str">
            <v>Actualizado</v>
          </cell>
          <cell r="P553">
            <v>1365</v>
          </cell>
          <cell r="Q553">
            <v>1413</v>
          </cell>
          <cell r="R553">
            <v>75</v>
          </cell>
          <cell r="S553">
            <v>59492</v>
          </cell>
          <cell r="T553">
            <v>3641777</v>
          </cell>
          <cell r="U553">
            <v>3641.777</v>
          </cell>
          <cell r="V553">
            <v>4049.448833098013</v>
          </cell>
          <cell r="W553">
            <v>2966629.1817567861</v>
          </cell>
          <cell r="X553">
            <v>2231</v>
          </cell>
          <cell r="Y553">
            <v>2401</v>
          </cell>
          <cell r="Z553">
            <v>17360</v>
          </cell>
          <cell r="AA553">
            <v>109665</v>
          </cell>
          <cell r="AB553">
            <v>25013526</v>
          </cell>
        </row>
        <row r="554">
          <cell r="B554" t="str">
            <v>VALLE</v>
          </cell>
          <cell r="C554" t="str">
            <v>ALCALA</v>
          </cell>
          <cell r="D554">
            <v>1994</v>
          </cell>
          <cell r="E554" t="str">
            <v>Desactualizado</v>
          </cell>
          <cell r="F554">
            <v>1336</v>
          </cell>
          <cell r="G554">
            <v>2449</v>
          </cell>
          <cell r="H554">
            <v>6121</v>
          </cell>
          <cell r="I554">
            <v>134115</v>
          </cell>
          <cell r="J554">
            <v>19923340</v>
          </cell>
          <cell r="K554">
            <v>19923.34</v>
          </cell>
          <cell r="L554">
            <v>61945.581602419988</v>
          </cell>
          <cell r="M554">
            <v>46366453.295224547</v>
          </cell>
          <cell r="N554">
            <v>1994</v>
          </cell>
          <cell r="O554" t="str">
            <v>Desactualizado</v>
          </cell>
          <cell r="P554">
            <v>2284</v>
          </cell>
          <cell r="Q554">
            <v>2801</v>
          </cell>
          <cell r="R554">
            <v>41</v>
          </cell>
          <cell r="S554">
            <v>136314</v>
          </cell>
          <cell r="T554">
            <v>10640944</v>
          </cell>
          <cell r="U554">
            <v>10640.944</v>
          </cell>
          <cell r="V554">
            <v>33084.787233404706</v>
          </cell>
          <cell r="W554">
            <v>14485458.508495931</v>
          </cell>
          <cell r="X554">
            <v>3620</v>
          </cell>
          <cell r="Y554">
            <v>5250</v>
          </cell>
          <cell r="Z554">
            <v>6163</v>
          </cell>
          <cell r="AA554">
            <v>270429</v>
          </cell>
          <cell r="AB554">
            <v>30564284</v>
          </cell>
        </row>
        <row r="555">
          <cell r="B555" t="str">
            <v>GUAJIRA</v>
          </cell>
          <cell r="C555" t="str">
            <v>LA JAGUA DEL PILAR</v>
          </cell>
          <cell r="D555">
            <v>2005</v>
          </cell>
          <cell r="E555" t="str">
            <v>Actualizado</v>
          </cell>
          <cell r="F555">
            <v>223</v>
          </cell>
          <cell r="G555">
            <v>275</v>
          </cell>
          <cell r="H555">
            <v>17642</v>
          </cell>
          <cell r="I555">
            <v>25036</v>
          </cell>
          <cell r="J555">
            <v>5347628</v>
          </cell>
          <cell r="K555">
            <v>5347.6279999999997</v>
          </cell>
          <cell r="L555">
            <v>5347.6279999999997</v>
          </cell>
          <cell r="M555">
            <v>23980394.618834082</v>
          </cell>
          <cell r="N555">
            <v>2005</v>
          </cell>
          <cell r="O555" t="str">
            <v>Actualizado</v>
          </cell>
          <cell r="P555">
            <v>472</v>
          </cell>
          <cell r="Q555">
            <v>481</v>
          </cell>
          <cell r="R555">
            <v>47</v>
          </cell>
          <cell r="S555">
            <v>27107</v>
          </cell>
          <cell r="T555">
            <v>2088770</v>
          </cell>
          <cell r="U555">
            <v>2088.77</v>
          </cell>
          <cell r="V555">
            <v>2088.77</v>
          </cell>
          <cell r="W555">
            <v>4425360.1694915257</v>
          </cell>
          <cell r="X555">
            <v>695</v>
          </cell>
          <cell r="Y555">
            <v>756</v>
          </cell>
          <cell r="Z555">
            <v>17689</v>
          </cell>
          <cell r="AA555">
            <v>52143</v>
          </cell>
          <cell r="AB555">
            <v>7436399</v>
          </cell>
        </row>
        <row r="556">
          <cell r="B556" t="str">
            <v>META</v>
          </cell>
          <cell r="C556" t="str">
            <v>RESTREPO</v>
          </cell>
          <cell r="D556">
            <v>1994</v>
          </cell>
          <cell r="E556" t="str">
            <v>Desactualizado</v>
          </cell>
          <cell r="F556">
            <v>1965</v>
          </cell>
          <cell r="G556">
            <v>2585</v>
          </cell>
          <cell r="H556">
            <v>39650</v>
          </cell>
          <cell r="I556">
            <v>124098</v>
          </cell>
          <cell r="J556">
            <v>33226868</v>
          </cell>
          <cell r="K556">
            <v>33226.868000000002</v>
          </cell>
          <cell r="L556">
            <v>103308.86603786501</v>
          </cell>
          <cell r="M556">
            <v>52574486.533264637</v>
          </cell>
          <cell r="N556">
            <v>1994</v>
          </cell>
          <cell r="O556" t="str">
            <v>Desactualizado</v>
          </cell>
          <cell r="P556">
            <v>2706</v>
          </cell>
          <cell r="Q556">
            <v>4397</v>
          </cell>
          <cell r="R556">
            <v>493</v>
          </cell>
          <cell r="S556">
            <v>175442</v>
          </cell>
          <cell r="T556">
            <v>16343791</v>
          </cell>
          <cell r="U556">
            <v>16343.790999999999</v>
          </cell>
          <cell r="V556">
            <v>50816.059911811841</v>
          </cell>
          <cell r="W556">
            <v>18779031.748637047</v>
          </cell>
          <cell r="X556">
            <v>4671</v>
          </cell>
          <cell r="Y556">
            <v>6982</v>
          </cell>
          <cell r="Z556">
            <v>40143</v>
          </cell>
          <cell r="AA556">
            <v>299540</v>
          </cell>
          <cell r="AB556">
            <v>49570659</v>
          </cell>
        </row>
        <row r="557">
          <cell r="B557" t="str">
            <v>CESAR</v>
          </cell>
          <cell r="C557" t="str">
            <v>RIO DE ORO</v>
          </cell>
          <cell r="D557">
            <v>2006</v>
          </cell>
          <cell r="E557" t="str">
            <v>Actualizado</v>
          </cell>
          <cell r="F557">
            <v>1505</v>
          </cell>
          <cell r="G557">
            <v>1938</v>
          </cell>
          <cell r="H557">
            <v>54226</v>
          </cell>
          <cell r="I557">
            <v>112183</v>
          </cell>
          <cell r="J557">
            <v>25478446</v>
          </cell>
          <cell r="K557">
            <v>25478.446</v>
          </cell>
          <cell r="L557">
            <v>25478.446</v>
          </cell>
          <cell r="M557">
            <v>16929200</v>
          </cell>
          <cell r="N557">
            <v>2006</v>
          </cell>
          <cell r="O557" t="str">
            <v>Actualizado</v>
          </cell>
          <cell r="P557">
            <v>2700</v>
          </cell>
          <cell r="Q557">
            <v>3300</v>
          </cell>
          <cell r="R557">
            <v>149</v>
          </cell>
          <cell r="S557">
            <v>191625</v>
          </cell>
          <cell r="T557">
            <v>23895883</v>
          </cell>
          <cell r="U557">
            <v>23895.883000000002</v>
          </cell>
          <cell r="V557">
            <v>23895.883000000002</v>
          </cell>
          <cell r="W557">
            <v>8850327.0370370373</v>
          </cell>
          <cell r="X557">
            <v>4205</v>
          </cell>
          <cell r="Y557">
            <v>5238</v>
          </cell>
          <cell r="Z557">
            <v>54376</v>
          </cell>
          <cell r="AA557">
            <v>303808</v>
          </cell>
          <cell r="AB557">
            <v>49374329</v>
          </cell>
        </row>
        <row r="558">
          <cell r="B558" t="str">
            <v>SANTANDER</v>
          </cell>
          <cell r="C558" t="str">
            <v>CHIPATA</v>
          </cell>
          <cell r="D558">
            <v>1991</v>
          </cell>
          <cell r="E558" t="str">
            <v>Desactualizado</v>
          </cell>
          <cell r="F558">
            <v>3909</v>
          </cell>
          <cell r="G558">
            <v>6559</v>
          </cell>
          <cell r="H558">
            <v>9504</v>
          </cell>
          <cell r="I558">
            <v>70702</v>
          </cell>
          <cell r="J558">
            <v>8460910</v>
          </cell>
          <cell r="K558">
            <v>8460.91</v>
          </cell>
          <cell r="L558">
            <v>50357.182922006723</v>
          </cell>
          <cell r="M558">
            <v>12882369.639807297</v>
          </cell>
          <cell r="N558">
            <v>1991</v>
          </cell>
          <cell r="O558" t="str">
            <v>Desactualizado</v>
          </cell>
          <cell r="P558">
            <v>184</v>
          </cell>
          <cell r="Q558">
            <v>274</v>
          </cell>
          <cell r="R558">
            <v>11</v>
          </cell>
          <cell r="S558">
            <v>14888</v>
          </cell>
          <cell r="T558">
            <v>888012</v>
          </cell>
          <cell r="U558">
            <v>888.01199999999994</v>
          </cell>
          <cell r="V558">
            <v>5285.2214148285502</v>
          </cell>
          <cell r="W558">
            <v>28724029.428416036</v>
          </cell>
          <cell r="X558">
            <v>4093</v>
          </cell>
          <cell r="Y558">
            <v>6833</v>
          </cell>
          <cell r="Z558">
            <v>9515</v>
          </cell>
          <cell r="AA558">
            <v>85590</v>
          </cell>
          <cell r="AB558">
            <v>9348922</v>
          </cell>
        </row>
        <row r="559">
          <cell r="B559" t="str">
            <v>ANTIOQUIA</v>
          </cell>
          <cell r="C559" t="str">
            <v>CAUCASIA</v>
          </cell>
          <cell r="D559">
            <v>2006</v>
          </cell>
          <cell r="E559" t="str">
            <v>Actualizado</v>
          </cell>
          <cell r="F559">
            <v>2645</v>
          </cell>
          <cell r="G559">
            <v>3314</v>
          </cell>
          <cell r="H559">
            <v>156469.894</v>
          </cell>
          <cell r="I559">
            <v>266517.5</v>
          </cell>
          <cell r="J559">
            <v>105354293.875</v>
          </cell>
          <cell r="K559">
            <v>105354.293875</v>
          </cell>
          <cell r="L559">
            <v>105354.293875</v>
          </cell>
          <cell r="M559">
            <v>39831491.068052933</v>
          </cell>
          <cell r="N559">
            <v>1993</v>
          </cell>
          <cell r="O559" t="str">
            <v>Desactualizado</v>
          </cell>
          <cell r="P559">
            <v>13176</v>
          </cell>
          <cell r="Q559">
            <v>15305</v>
          </cell>
          <cell r="R559">
            <v>226891656</v>
          </cell>
          <cell r="S559">
            <v>266517.5</v>
          </cell>
          <cell r="T559">
            <v>64831650.835000001</v>
          </cell>
          <cell r="U559">
            <v>64831.650835</v>
          </cell>
          <cell r="V559">
            <v>251616.09032709862</v>
          </cell>
          <cell r="W559">
            <v>19096546.01753936</v>
          </cell>
          <cell r="X559">
            <v>15821</v>
          </cell>
          <cell r="Y559">
            <v>18619</v>
          </cell>
          <cell r="Z559">
            <v>227048125.89399999</v>
          </cell>
          <cell r="AA559">
            <v>988602.67</v>
          </cell>
          <cell r="AB559">
            <v>170185944.71000001</v>
          </cell>
        </row>
        <row r="560">
          <cell r="B560" t="str">
            <v>BOYACA</v>
          </cell>
          <cell r="C560" t="str">
            <v>VIRACACHA</v>
          </cell>
          <cell r="D560">
            <v>1997</v>
          </cell>
          <cell r="E560" t="str">
            <v>Desactualizado</v>
          </cell>
          <cell r="F560">
            <v>5215</v>
          </cell>
          <cell r="G560">
            <v>9210</v>
          </cell>
          <cell r="H560">
            <v>6513</v>
          </cell>
          <cell r="I560">
            <v>50544</v>
          </cell>
          <cell r="J560">
            <v>9997795</v>
          </cell>
          <cell r="K560">
            <v>9997.7950000000001</v>
          </cell>
          <cell r="L560">
            <v>19154.098249346898</v>
          </cell>
          <cell r="M560">
            <v>3672885.5703445631</v>
          </cell>
          <cell r="N560">
            <v>1997</v>
          </cell>
          <cell r="O560" t="str">
            <v>Desactualizado</v>
          </cell>
          <cell r="P560">
            <v>260</v>
          </cell>
          <cell r="Q560">
            <v>417</v>
          </cell>
          <cell r="R560">
            <v>26</v>
          </cell>
          <cell r="S560">
            <v>24108</v>
          </cell>
          <cell r="T560">
            <v>1746061</v>
          </cell>
          <cell r="U560">
            <v>1746.0609999999999</v>
          </cell>
          <cell r="V560">
            <v>3345.160002115756</v>
          </cell>
          <cell r="W560">
            <v>12866000.008137524</v>
          </cell>
          <cell r="X560">
            <v>5475</v>
          </cell>
          <cell r="Y560">
            <v>9627</v>
          </cell>
          <cell r="Z560">
            <v>6539</v>
          </cell>
          <cell r="AA560">
            <v>74652</v>
          </cell>
          <cell r="AB560">
            <v>11743856</v>
          </cell>
        </row>
        <row r="561">
          <cell r="B561" t="str">
            <v>HUILA</v>
          </cell>
          <cell r="C561" t="str">
            <v>PALESTINA</v>
          </cell>
          <cell r="D561">
            <v>2000</v>
          </cell>
          <cell r="E561" t="str">
            <v>Desactualizado</v>
          </cell>
          <cell r="F561">
            <v>1820</v>
          </cell>
          <cell r="G561">
            <v>2215</v>
          </cell>
          <cell r="H561">
            <v>21596</v>
          </cell>
          <cell r="I561">
            <v>48279</v>
          </cell>
          <cell r="J561">
            <v>7925776</v>
          </cell>
          <cell r="K561">
            <v>7925.7759999999998</v>
          </cell>
          <cell r="L561">
            <v>10477.826917077316</v>
          </cell>
          <cell r="M561">
            <v>5757047.7566358885</v>
          </cell>
          <cell r="N561">
            <v>2000</v>
          </cell>
          <cell r="O561" t="str">
            <v>Desactualizado</v>
          </cell>
          <cell r="P561">
            <v>465</v>
          </cell>
          <cell r="Q561">
            <v>529</v>
          </cell>
          <cell r="R561">
            <v>19</v>
          </cell>
          <cell r="S561">
            <v>34154</v>
          </cell>
          <cell r="T561">
            <v>2074942</v>
          </cell>
          <cell r="U561">
            <v>2074.942</v>
          </cell>
          <cell r="V561">
            <v>2743.0605077628038</v>
          </cell>
          <cell r="W561">
            <v>5899054.8554038797</v>
          </cell>
          <cell r="X561">
            <v>2285</v>
          </cell>
          <cell r="Y561">
            <v>2744</v>
          </cell>
          <cell r="Z561">
            <v>21616</v>
          </cell>
          <cell r="AA561">
            <v>82433</v>
          </cell>
          <cell r="AB561">
            <v>10000718</v>
          </cell>
        </row>
        <row r="562">
          <cell r="B562" t="str">
            <v>NARINO</v>
          </cell>
          <cell r="C562" t="str">
            <v>TUQUERRES</v>
          </cell>
          <cell r="D562">
            <v>2002</v>
          </cell>
          <cell r="E562" t="str">
            <v>Actualizado</v>
          </cell>
          <cell r="F562">
            <v>8892</v>
          </cell>
          <cell r="G562">
            <v>12316</v>
          </cell>
          <cell r="H562">
            <v>20649</v>
          </cell>
          <cell r="I562">
            <v>335698</v>
          </cell>
          <cell r="J562">
            <v>47506373</v>
          </cell>
          <cell r="K562">
            <v>47506.373</v>
          </cell>
          <cell r="L562">
            <v>56197.668166278178</v>
          </cell>
          <cell r="M562">
            <v>6320025.6597253904</v>
          </cell>
          <cell r="N562">
            <v>2002</v>
          </cell>
          <cell r="O562" t="str">
            <v>Actualizado</v>
          </cell>
          <cell r="P562">
            <v>4746</v>
          </cell>
          <cell r="Q562">
            <v>6622</v>
          </cell>
          <cell r="R562">
            <v>241</v>
          </cell>
          <cell r="S562">
            <v>449861</v>
          </cell>
          <cell r="T562">
            <v>64109035</v>
          </cell>
          <cell r="U562">
            <v>64109.035000000003</v>
          </cell>
          <cell r="V562">
            <v>75837.788656067554</v>
          </cell>
          <cell r="W562">
            <v>15979306.501489159</v>
          </cell>
          <cell r="X562">
            <v>13638</v>
          </cell>
          <cell r="Y562">
            <v>18938</v>
          </cell>
          <cell r="Z562">
            <v>20890</v>
          </cell>
          <cell r="AA562">
            <v>785559</v>
          </cell>
          <cell r="AB562">
            <v>111615408</v>
          </cell>
        </row>
        <row r="563">
          <cell r="B563" t="str">
            <v>SANTANDER</v>
          </cell>
          <cell r="C563" t="str">
            <v>EL CARMEN</v>
          </cell>
          <cell r="D563">
            <v>2006</v>
          </cell>
          <cell r="E563" t="str">
            <v>Actualizado</v>
          </cell>
          <cell r="F563">
            <v>4383</v>
          </cell>
          <cell r="G563">
            <v>5990</v>
          </cell>
          <cell r="H563">
            <v>94190</v>
          </cell>
          <cell r="I563">
            <v>165444</v>
          </cell>
          <cell r="J563">
            <v>44712454</v>
          </cell>
          <cell r="K563">
            <v>44712.453999999998</v>
          </cell>
          <cell r="L563">
            <v>44712.453999999998</v>
          </cell>
          <cell r="M563">
            <v>10201335.614875656</v>
          </cell>
          <cell r="N563">
            <v>2006</v>
          </cell>
          <cell r="O563" t="str">
            <v>Actualizado</v>
          </cell>
          <cell r="P563">
            <v>514</v>
          </cell>
          <cell r="Q563">
            <v>635</v>
          </cell>
          <cell r="R563">
            <v>18</v>
          </cell>
          <cell r="S563">
            <v>51408</v>
          </cell>
          <cell r="T563">
            <v>7801278</v>
          </cell>
          <cell r="U563">
            <v>7801.2780000000002</v>
          </cell>
          <cell r="V563">
            <v>7801.2780000000002</v>
          </cell>
          <cell r="W563">
            <v>15177583.657587549</v>
          </cell>
          <cell r="X563">
            <v>4897</v>
          </cell>
          <cell r="Y563">
            <v>6625</v>
          </cell>
          <cell r="Z563">
            <v>94209</v>
          </cell>
          <cell r="AA563">
            <v>216852</v>
          </cell>
          <cell r="AB563">
            <v>52513732</v>
          </cell>
        </row>
        <row r="564">
          <cell r="B564" t="str">
            <v>TOLIMA</v>
          </cell>
          <cell r="C564" t="str">
            <v>ANZOATEGUI</v>
          </cell>
          <cell r="D564">
            <v>2006</v>
          </cell>
          <cell r="E564" t="str">
            <v>Actualizado</v>
          </cell>
          <cell r="F564">
            <v>2110</v>
          </cell>
          <cell r="G564">
            <v>3081</v>
          </cell>
          <cell r="H564">
            <v>44246</v>
          </cell>
          <cell r="I564">
            <v>83328</v>
          </cell>
          <cell r="J564">
            <v>16711187</v>
          </cell>
          <cell r="K564">
            <v>16711.187000000002</v>
          </cell>
          <cell r="L564">
            <v>16711.187000000002</v>
          </cell>
          <cell r="M564">
            <v>7919993.8388625598</v>
          </cell>
          <cell r="N564">
            <v>2004</v>
          </cell>
          <cell r="O564" t="str">
            <v>Actualizado</v>
          </cell>
          <cell r="P564">
            <v>739</v>
          </cell>
          <cell r="Q564">
            <v>972</v>
          </cell>
          <cell r="R564">
            <v>17</v>
          </cell>
          <cell r="S564">
            <v>54450</v>
          </cell>
          <cell r="T564">
            <v>3331676</v>
          </cell>
          <cell r="U564">
            <v>3331.6759999999999</v>
          </cell>
          <cell r="V564">
            <v>3498.2597999816599</v>
          </cell>
          <cell r="W564">
            <v>4733775.1014636802</v>
          </cell>
          <cell r="X564">
            <v>2849</v>
          </cell>
          <cell r="Y564">
            <v>4053</v>
          </cell>
          <cell r="Z564">
            <v>44264</v>
          </cell>
          <cell r="AA564">
            <v>137778</v>
          </cell>
          <cell r="AB564">
            <v>20042863</v>
          </cell>
        </row>
        <row r="565">
          <cell r="B565" t="str">
            <v>HUILA</v>
          </cell>
          <cell r="C565" t="str">
            <v>SUAZA</v>
          </cell>
          <cell r="D565">
            <v>2000</v>
          </cell>
          <cell r="E565" t="str">
            <v>Desactualizado</v>
          </cell>
          <cell r="F565">
            <v>3126</v>
          </cell>
          <cell r="G565">
            <v>3779</v>
          </cell>
          <cell r="H565">
            <v>40235</v>
          </cell>
          <cell r="I565">
            <v>76628</v>
          </cell>
          <cell r="J565">
            <v>12618438</v>
          </cell>
          <cell r="K565">
            <v>12618.438</v>
          </cell>
          <cell r="L565">
            <v>16681.497096040977</v>
          </cell>
          <cell r="M565">
            <v>5336371.4318749132</v>
          </cell>
          <cell r="N565">
            <v>2000</v>
          </cell>
          <cell r="O565" t="str">
            <v>Desactualizado</v>
          </cell>
          <cell r="P565">
            <v>1258</v>
          </cell>
          <cell r="Q565">
            <v>1439</v>
          </cell>
          <cell r="R565">
            <v>103</v>
          </cell>
          <cell r="S565">
            <v>83211</v>
          </cell>
          <cell r="T565">
            <v>4852400</v>
          </cell>
          <cell r="U565">
            <v>4852.3999999999996</v>
          </cell>
          <cell r="V565">
            <v>6414.8428283143467</v>
          </cell>
          <cell r="W565">
            <v>5099239.1322053624</v>
          </cell>
          <cell r="X565">
            <v>4384</v>
          </cell>
          <cell r="Y565">
            <v>5218</v>
          </cell>
          <cell r="Z565">
            <v>40338</v>
          </cell>
          <cell r="AA565">
            <v>159839</v>
          </cell>
          <cell r="AB565">
            <v>17470838</v>
          </cell>
        </row>
        <row r="566">
          <cell r="B566" t="str">
            <v>NARINO</v>
          </cell>
          <cell r="C566" t="str">
            <v>EL CHARCO</v>
          </cell>
          <cell r="D566">
            <v>0</v>
          </cell>
          <cell r="E566" t="str">
            <v>Sin Formar</v>
          </cell>
          <cell r="F566">
            <v>3930</v>
          </cell>
          <cell r="G566">
            <v>4023</v>
          </cell>
          <cell r="H566">
            <v>20477</v>
          </cell>
          <cell r="I566">
            <v>0</v>
          </cell>
          <cell r="J566">
            <v>3796600</v>
          </cell>
          <cell r="K566">
            <v>3796.6</v>
          </cell>
          <cell r="L566">
            <v>36663.174691317487</v>
          </cell>
          <cell r="M566">
            <v>9329052.0843047053</v>
          </cell>
          <cell r="N566">
            <v>2003</v>
          </cell>
          <cell r="O566" t="str">
            <v>Actualizado</v>
          </cell>
          <cell r="P566">
            <v>997</v>
          </cell>
          <cell r="Q566">
            <v>1048</v>
          </cell>
          <cell r="R566">
            <v>23</v>
          </cell>
          <cell r="S566">
            <v>75600</v>
          </cell>
          <cell r="T566">
            <v>5241039</v>
          </cell>
          <cell r="U566">
            <v>5241.0389999999998</v>
          </cell>
          <cell r="V566">
            <v>5827.7371905998571</v>
          </cell>
          <cell r="W566">
            <v>5845273.0096287439</v>
          </cell>
          <cell r="X566">
            <v>4927</v>
          </cell>
          <cell r="Y566">
            <v>5071</v>
          </cell>
          <cell r="Z566">
            <v>20500</v>
          </cell>
          <cell r="AA566">
            <v>75600</v>
          </cell>
          <cell r="AB566">
            <v>9037639</v>
          </cell>
        </row>
        <row r="567">
          <cell r="B567" t="str">
            <v>CUNDINAMARCA</v>
          </cell>
          <cell r="C567" t="str">
            <v>CARMEN DE CARUPA</v>
          </cell>
          <cell r="D567">
            <v>2006</v>
          </cell>
          <cell r="E567" t="str">
            <v>Actualizado</v>
          </cell>
          <cell r="F567">
            <v>6626</v>
          </cell>
          <cell r="G567">
            <v>9523</v>
          </cell>
          <cell r="H567">
            <v>30616</v>
          </cell>
          <cell r="I567">
            <v>178666</v>
          </cell>
          <cell r="J567">
            <v>58019170</v>
          </cell>
          <cell r="K567">
            <v>58019.17</v>
          </cell>
          <cell r="L567">
            <v>58019.17</v>
          </cell>
          <cell r="M567">
            <v>8756288.8620585576</v>
          </cell>
          <cell r="N567">
            <v>2006</v>
          </cell>
          <cell r="O567" t="str">
            <v>Actualizado</v>
          </cell>
          <cell r="P567">
            <v>692</v>
          </cell>
          <cell r="Q567">
            <v>994</v>
          </cell>
          <cell r="R567">
            <v>36</v>
          </cell>
          <cell r="S567">
            <v>67358</v>
          </cell>
          <cell r="T567">
            <v>8762007</v>
          </cell>
          <cell r="U567">
            <v>8762.0069999999996</v>
          </cell>
          <cell r="V567">
            <v>8762.0069999999996</v>
          </cell>
          <cell r="W567">
            <v>12661859.826589596</v>
          </cell>
          <cell r="X567">
            <v>7318</v>
          </cell>
          <cell r="Y567">
            <v>10517</v>
          </cell>
          <cell r="Z567">
            <v>30653</v>
          </cell>
          <cell r="AA567">
            <v>246024</v>
          </cell>
          <cell r="AB567">
            <v>66781177</v>
          </cell>
        </row>
        <row r="568">
          <cell r="B568" t="str">
            <v>BOYACA</v>
          </cell>
          <cell r="C568" t="str">
            <v>PAJARITO</v>
          </cell>
          <cell r="D568">
            <v>2005</v>
          </cell>
          <cell r="E568" t="str">
            <v>Actualizado</v>
          </cell>
          <cell r="F568">
            <v>1008</v>
          </cell>
          <cell r="G568">
            <v>1521</v>
          </cell>
          <cell r="H568">
            <v>30369</v>
          </cell>
          <cell r="I568">
            <v>34807</v>
          </cell>
          <cell r="J568">
            <v>7200000</v>
          </cell>
          <cell r="K568">
            <v>7200</v>
          </cell>
          <cell r="L568">
            <v>7200</v>
          </cell>
          <cell r="M568">
            <v>7142857.1428571427</v>
          </cell>
          <cell r="N568">
            <v>2005</v>
          </cell>
          <cell r="O568" t="str">
            <v>Actualizado</v>
          </cell>
          <cell r="P568">
            <v>218</v>
          </cell>
          <cell r="Q568">
            <v>309</v>
          </cell>
          <cell r="R568">
            <v>94</v>
          </cell>
          <cell r="S568">
            <v>24235</v>
          </cell>
          <cell r="T568">
            <v>2717797</v>
          </cell>
          <cell r="U568">
            <v>2717.797</v>
          </cell>
          <cell r="V568">
            <v>2717.797</v>
          </cell>
          <cell r="W568">
            <v>12466958.715596329</v>
          </cell>
          <cell r="X568">
            <v>1226</v>
          </cell>
          <cell r="Y568">
            <v>1830</v>
          </cell>
          <cell r="Z568">
            <v>30463</v>
          </cell>
          <cell r="AA568">
            <v>59042</v>
          </cell>
          <cell r="AB568">
            <v>9917797</v>
          </cell>
        </row>
        <row r="569">
          <cell r="B569" t="str">
            <v>SANTANDER</v>
          </cell>
          <cell r="C569" t="str">
            <v>CERRITO</v>
          </cell>
          <cell r="D569">
            <v>1993</v>
          </cell>
          <cell r="E569" t="str">
            <v>Desactualizado</v>
          </cell>
          <cell r="F569">
            <v>1570</v>
          </cell>
          <cell r="G569">
            <v>2562</v>
          </cell>
          <cell r="H569">
            <v>44679</v>
          </cell>
          <cell r="I569">
            <v>45346</v>
          </cell>
          <cell r="J569">
            <v>3038146</v>
          </cell>
          <cell r="K569">
            <v>3038.1460000000002</v>
          </cell>
          <cell r="L569">
            <v>11791.253323295286</v>
          </cell>
          <cell r="M569">
            <v>7510352.4352199277</v>
          </cell>
          <cell r="N569">
            <v>1993</v>
          </cell>
          <cell r="O569" t="str">
            <v>Desactualizado</v>
          </cell>
          <cell r="P569">
            <v>590</v>
          </cell>
          <cell r="Q569">
            <v>843</v>
          </cell>
          <cell r="R569">
            <v>25</v>
          </cell>
          <cell r="S569">
            <v>64772</v>
          </cell>
          <cell r="T569">
            <v>2058811</v>
          </cell>
          <cell r="U569">
            <v>2058.8110000000001</v>
          </cell>
          <cell r="V569">
            <v>7990.3869155027087</v>
          </cell>
          <cell r="W569">
            <v>13543028.670343574</v>
          </cell>
          <cell r="X569">
            <v>2160</v>
          </cell>
          <cell r="Y569">
            <v>3405</v>
          </cell>
          <cell r="Z569">
            <v>44705</v>
          </cell>
          <cell r="AA569">
            <v>110118</v>
          </cell>
          <cell r="AB569">
            <v>5096957</v>
          </cell>
        </row>
        <row r="570">
          <cell r="B570" t="str">
            <v>ANTIOQUIA</v>
          </cell>
          <cell r="C570" t="str">
            <v>VALDIVIA</v>
          </cell>
          <cell r="D570">
            <v>2006</v>
          </cell>
          <cell r="E570" t="str">
            <v>Actualizado</v>
          </cell>
          <cell r="F570">
            <v>2231</v>
          </cell>
          <cell r="G570">
            <v>2576</v>
          </cell>
          <cell r="H570">
            <v>56893.6967</v>
          </cell>
          <cell r="I570">
            <v>139560.88</v>
          </cell>
          <cell r="J570">
            <v>12697985.6</v>
          </cell>
          <cell r="K570">
            <v>12697.9856</v>
          </cell>
          <cell r="L570">
            <v>12697.9856</v>
          </cell>
          <cell r="M570">
            <v>5691611.653966831</v>
          </cell>
          <cell r="N570">
            <v>2006</v>
          </cell>
          <cell r="O570" t="str">
            <v>Actualizado</v>
          </cell>
          <cell r="P570">
            <v>1634</v>
          </cell>
          <cell r="Q570">
            <v>1869</v>
          </cell>
          <cell r="R570">
            <v>421099</v>
          </cell>
          <cell r="S570">
            <v>139560.88</v>
          </cell>
          <cell r="T570">
            <v>10065693.574999999</v>
          </cell>
          <cell r="U570">
            <v>10065.693574999999</v>
          </cell>
          <cell r="V570">
            <v>10065.693574999999</v>
          </cell>
          <cell r="W570">
            <v>6160155.1866585063</v>
          </cell>
          <cell r="X570">
            <v>3865</v>
          </cell>
          <cell r="Y570">
            <v>4445</v>
          </cell>
          <cell r="Z570">
            <v>477992.69669999997</v>
          </cell>
          <cell r="AA570">
            <v>262435.53000000003</v>
          </cell>
          <cell r="AB570">
            <v>22763679.174999997</v>
          </cell>
        </row>
        <row r="571">
          <cell r="B571" t="str">
            <v>BOYACA</v>
          </cell>
          <cell r="C571" t="str">
            <v>CHISCAS</v>
          </cell>
          <cell r="D571">
            <v>1996</v>
          </cell>
          <cell r="E571" t="str">
            <v>Desactualizado</v>
          </cell>
          <cell r="F571">
            <v>4647</v>
          </cell>
          <cell r="G571">
            <v>7386</v>
          </cell>
          <cell r="H571">
            <v>29695</v>
          </cell>
          <cell r="I571">
            <v>62900</v>
          </cell>
          <cell r="J571">
            <v>12990433</v>
          </cell>
          <cell r="K571">
            <v>12990.433000000001</v>
          </cell>
          <cell r="L571">
            <v>29078.507521133957</v>
          </cell>
          <cell r="M571">
            <v>6257479.5612511206</v>
          </cell>
          <cell r="N571">
            <v>1996</v>
          </cell>
          <cell r="O571" t="str">
            <v>Desactualizado</v>
          </cell>
          <cell r="P571">
            <v>510</v>
          </cell>
          <cell r="Q571">
            <v>840</v>
          </cell>
          <cell r="R571">
            <v>22</v>
          </cell>
          <cell r="S571">
            <v>56467</v>
          </cell>
          <cell r="T571">
            <v>2896921</v>
          </cell>
          <cell r="U571">
            <v>2896.9209999999998</v>
          </cell>
          <cell r="V571">
            <v>6484.6290409742996</v>
          </cell>
          <cell r="W571">
            <v>12714958.903871175</v>
          </cell>
          <cell r="X571">
            <v>5157</v>
          </cell>
          <cell r="Y571">
            <v>8226</v>
          </cell>
          <cell r="Z571">
            <v>29717</v>
          </cell>
          <cell r="AA571">
            <v>119367</v>
          </cell>
          <cell r="AB571">
            <v>15887354</v>
          </cell>
        </row>
        <row r="572">
          <cell r="B572" t="str">
            <v>CUNDINAMARCA</v>
          </cell>
          <cell r="C572" t="str">
            <v>MACHETA</v>
          </cell>
          <cell r="D572">
            <v>2006</v>
          </cell>
          <cell r="E572" t="str">
            <v>Actualizado</v>
          </cell>
          <cell r="F572">
            <v>8002</v>
          </cell>
          <cell r="G572">
            <v>12443</v>
          </cell>
          <cell r="H572">
            <v>22748</v>
          </cell>
          <cell r="I572">
            <v>139940</v>
          </cell>
          <cell r="J572">
            <v>36058734</v>
          </cell>
          <cell r="K572">
            <v>36058.733999999997</v>
          </cell>
          <cell r="L572">
            <v>36058.733999999997</v>
          </cell>
          <cell r="M572">
            <v>4506215.1962009501</v>
          </cell>
          <cell r="N572">
            <v>2006</v>
          </cell>
          <cell r="O572" t="str">
            <v>Actualizado</v>
          </cell>
          <cell r="P572">
            <v>594</v>
          </cell>
          <cell r="Q572">
            <v>887</v>
          </cell>
          <cell r="R572">
            <v>27</v>
          </cell>
          <cell r="S572">
            <v>76506</v>
          </cell>
          <cell r="T572">
            <v>9874111</v>
          </cell>
          <cell r="U572">
            <v>9874.1110000000008</v>
          </cell>
          <cell r="V572">
            <v>9874.1110000000008</v>
          </cell>
          <cell r="W572">
            <v>16623082.491582492</v>
          </cell>
          <cell r="X572">
            <v>8596</v>
          </cell>
          <cell r="Y572">
            <v>13330</v>
          </cell>
          <cell r="Z572">
            <v>22775</v>
          </cell>
          <cell r="AA572">
            <v>216446</v>
          </cell>
          <cell r="AB572">
            <v>45932845</v>
          </cell>
        </row>
        <row r="573">
          <cell r="B573" t="str">
            <v>BOYACA</v>
          </cell>
          <cell r="C573" t="str">
            <v>TOTA</v>
          </cell>
          <cell r="D573">
            <v>1994</v>
          </cell>
          <cell r="E573" t="str">
            <v>Desactualizado</v>
          </cell>
          <cell r="F573">
            <v>8816</v>
          </cell>
          <cell r="G573">
            <v>13686</v>
          </cell>
          <cell r="H573">
            <v>17449</v>
          </cell>
          <cell r="I573">
            <v>35993</v>
          </cell>
          <cell r="J573">
            <v>7668676</v>
          </cell>
          <cell r="K573">
            <v>7668.6760000000004</v>
          </cell>
          <cell r="L573">
            <v>23843.421581949598</v>
          </cell>
          <cell r="M573">
            <v>2704562.3391503631</v>
          </cell>
          <cell r="N573">
            <v>1994</v>
          </cell>
          <cell r="O573" t="str">
            <v>Desactualizado</v>
          </cell>
          <cell r="P573">
            <v>359</v>
          </cell>
          <cell r="Q573">
            <v>638</v>
          </cell>
          <cell r="R573">
            <v>39</v>
          </cell>
          <cell r="S573">
            <v>22156</v>
          </cell>
          <cell r="T573">
            <v>1093742</v>
          </cell>
          <cell r="U573">
            <v>1093.742</v>
          </cell>
          <cell r="V573">
            <v>3400.6589413719807</v>
          </cell>
          <cell r="W573">
            <v>9472587.5804233439</v>
          </cell>
          <cell r="X573">
            <v>9175</v>
          </cell>
          <cell r="Y573">
            <v>14324</v>
          </cell>
          <cell r="Z573">
            <v>17489</v>
          </cell>
          <cell r="AA573">
            <v>58149</v>
          </cell>
          <cell r="AB573">
            <v>8762419</v>
          </cell>
        </row>
        <row r="574">
          <cell r="B574" t="str">
            <v>ANTIOQUIA</v>
          </cell>
          <cell r="C574" t="str">
            <v>DABEIBA</v>
          </cell>
          <cell r="D574">
            <v>1998</v>
          </cell>
          <cell r="E574" t="str">
            <v>Desactualizado</v>
          </cell>
          <cell r="F574">
            <v>3542</v>
          </cell>
          <cell r="G574">
            <v>4212</v>
          </cell>
          <cell r="H574">
            <v>189611.44959999999</v>
          </cell>
          <cell r="I574">
            <v>149522.67000000001</v>
          </cell>
          <cell r="J574">
            <v>19108305.25</v>
          </cell>
          <cell r="K574">
            <v>19108.305250000001</v>
          </cell>
          <cell r="L574">
            <v>31896.258930124306</v>
          </cell>
          <cell r="M574">
            <v>9005154.977448985</v>
          </cell>
          <cell r="N574">
            <v>1993</v>
          </cell>
          <cell r="O574" t="str">
            <v>Desactualizado</v>
          </cell>
          <cell r="P574">
            <v>2622</v>
          </cell>
          <cell r="Q574">
            <v>3027</v>
          </cell>
          <cell r="R574">
            <v>94287594</v>
          </cell>
          <cell r="S574">
            <v>149522.67000000001</v>
          </cell>
          <cell r="T574">
            <v>9944225.8290000018</v>
          </cell>
          <cell r="U574">
            <v>9944.2258290000009</v>
          </cell>
          <cell r="V574">
            <v>38594.223534285411</v>
          </cell>
          <cell r="W574">
            <v>14719383.498964686</v>
          </cell>
          <cell r="X574">
            <v>6164</v>
          </cell>
          <cell r="Y574">
            <v>7239</v>
          </cell>
          <cell r="Z574">
            <v>94477205.449599996</v>
          </cell>
          <cell r="AA574">
            <v>329005.40000000002</v>
          </cell>
          <cell r="AB574">
            <v>29052531.079</v>
          </cell>
        </row>
        <row r="575">
          <cell r="B575" t="str">
            <v>NARINO</v>
          </cell>
          <cell r="C575" t="str">
            <v>GUACHUCAL</v>
          </cell>
          <cell r="D575">
            <v>1999</v>
          </cell>
          <cell r="E575" t="str">
            <v>Desactualizado</v>
          </cell>
          <cell r="F575">
            <v>6482</v>
          </cell>
          <cell r="G575">
            <v>8299</v>
          </cell>
          <cell r="H575">
            <v>15482</v>
          </cell>
          <cell r="I575">
            <v>195273</v>
          </cell>
          <cell r="J575">
            <v>24528544</v>
          </cell>
          <cell r="K575">
            <v>24528.544000000002</v>
          </cell>
          <cell r="L575">
            <v>36354.860605582515</v>
          </cell>
          <cell r="M575">
            <v>5608586.9493339267</v>
          </cell>
          <cell r="N575">
            <v>1999</v>
          </cell>
          <cell r="O575" t="str">
            <v>Desactualizado</v>
          </cell>
          <cell r="P575">
            <v>952</v>
          </cell>
          <cell r="Q575">
            <v>1267</v>
          </cell>
          <cell r="R575">
            <v>52</v>
          </cell>
          <cell r="S575">
            <v>95108</v>
          </cell>
          <cell r="T575">
            <v>7043699</v>
          </cell>
          <cell r="U575">
            <v>7043.6989999999996</v>
          </cell>
          <cell r="V575">
            <v>10439.783759389913</v>
          </cell>
          <cell r="W575">
            <v>10966159.411123859</v>
          </cell>
          <cell r="X575">
            <v>7434</v>
          </cell>
          <cell r="Y575">
            <v>9566</v>
          </cell>
          <cell r="Z575">
            <v>15535</v>
          </cell>
          <cell r="AA575">
            <v>290381</v>
          </cell>
          <cell r="AB575">
            <v>31572244</v>
          </cell>
        </row>
        <row r="576">
          <cell r="B576" t="str">
            <v>BOYACA</v>
          </cell>
          <cell r="C576" t="str">
            <v>ARCABUCO</v>
          </cell>
          <cell r="D576">
            <v>2006</v>
          </cell>
          <cell r="E576" t="str">
            <v>Actualizado</v>
          </cell>
          <cell r="F576">
            <v>2730</v>
          </cell>
          <cell r="G576">
            <v>4172</v>
          </cell>
          <cell r="H576">
            <v>13396</v>
          </cell>
          <cell r="I576">
            <v>67406</v>
          </cell>
          <cell r="J576">
            <v>38713840</v>
          </cell>
          <cell r="K576">
            <v>38713.839999999997</v>
          </cell>
          <cell r="L576">
            <v>38713.839999999997</v>
          </cell>
          <cell r="M576">
            <v>14180893.772893773</v>
          </cell>
          <cell r="N576">
            <v>2006</v>
          </cell>
          <cell r="O576" t="str">
            <v>Actualizado</v>
          </cell>
          <cell r="P576">
            <v>581</v>
          </cell>
          <cell r="Q576">
            <v>832</v>
          </cell>
          <cell r="R576">
            <v>44</v>
          </cell>
          <cell r="S576">
            <v>68935</v>
          </cell>
          <cell r="T576">
            <v>15892696</v>
          </cell>
          <cell r="U576">
            <v>15892.696</v>
          </cell>
          <cell r="V576">
            <v>15892.696</v>
          </cell>
          <cell r="W576">
            <v>27354037.865748711</v>
          </cell>
          <cell r="X576">
            <v>3311</v>
          </cell>
          <cell r="Y576">
            <v>5004</v>
          </cell>
          <cell r="Z576">
            <v>13441</v>
          </cell>
          <cell r="AA576">
            <v>136341</v>
          </cell>
          <cell r="AB576">
            <v>54606536</v>
          </cell>
        </row>
        <row r="577">
          <cell r="B577" t="str">
            <v>CUNDINAMARCA</v>
          </cell>
          <cell r="C577" t="str">
            <v>TABIO</v>
          </cell>
          <cell r="D577">
            <v>2005</v>
          </cell>
          <cell r="E577" t="str">
            <v>Actualizado</v>
          </cell>
          <cell r="F577">
            <v>4022</v>
          </cell>
          <cell r="G577">
            <v>5712</v>
          </cell>
          <cell r="H577">
            <v>7389</v>
          </cell>
          <cell r="I577">
            <v>402045</v>
          </cell>
          <cell r="J577">
            <v>182593555</v>
          </cell>
          <cell r="K577">
            <v>182593.55499999999</v>
          </cell>
          <cell r="L577">
            <v>182593.55499999999</v>
          </cell>
          <cell r="M577">
            <v>45398695.922426656</v>
          </cell>
          <cell r="N577">
            <v>2005</v>
          </cell>
          <cell r="O577" t="str">
            <v>Actualizado</v>
          </cell>
          <cell r="P577">
            <v>1503</v>
          </cell>
          <cell r="Q577">
            <v>2129</v>
          </cell>
          <cell r="R577">
            <v>76</v>
          </cell>
          <cell r="S577">
            <v>223678</v>
          </cell>
          <cell r="T577">
            <v>59710950</v>
          </cell>
          <cell r="U577">
            <v>59710.95</v>
          </cell>
          <cell r="V577">
            <v>59710.95</v>
          </cell>
          <cell r="W577">
            <v>39727844.311377242</v>
          </cell>
          <cell r="X577">
            <v>5525</v>
          </cell>
          <cell r="Y577">
            <v>7841</v>
          </cell>
          <cell r="Z577">
            <v>7465</v>
          </cell>
          <cell r="AA577">
            <v>625723</v>
          </cell>
          <cell r="AB577">
            <v>242304505</v>
          </cell>
        </row>
        <row r="578">
          <cell r="B578" t="str">
            <v>SANTANDER</v>
          </cell>
          <cell r="C578" t="str">
            <v>MALAGA</v>
          </cell>
          <cell r="D578">
            <v>1993</v>
          </cell>
          <cell r="E578" t="str">
            <v>Desactualizado</v>
          </cell>
          <cell r="F578">
            <v>1995</v>
          </cell>
          <cell r="G578">
            <v>3373</v>
          </cell>
          <cell r="H578">
            <v>5438</v>
          </cell>
          <cell r="I578">
            <v>85934</v>
          </cell>
          <cell r="J578">
            <v>4909215</v>
          </cell>
          <cell r="K578">
            <v>4909.2150000000001</v>
          </cell>
          <cell r="L578">
            <v>19053.000640364575</v>
          </cell>
          <cell r="M578">
            <v>9550376.2608343735</v>
          </cell>
          <cell r="N578">
            <v>1993</v>
          </cell>
          <cell r="O578" t="str">
            <v>Desactualizado</v>
          </cell>
          <cell r="P578">
            <v>5064</v>
          </cell>
          <cell r="Q578">
            <v>7550</v>
          </cell>
          <cell r="R578">
            <v>258</v>
          </cell>
          <cell r="S578">
            <v>512357</v>
          </cell>
          <cell r="T578">
            <v>35268430</v>
          </cell>
          <cell r="U578">
            <v>35268.43</v>
          </cell>
          <cell r="V578">
            <v>136879.1995002568</v>
          </cell>
          <cell r="W578">
            <v>27029857.721219748</v>
          </cell>
          <cell r="X578">
            <v>7059</v>
          </cell>
          <cell r="Y578">
            <v>10923</v>
          </cell>
          <cell r="Z578">
            <v>5697</v>
          </cell>
          <cell r="AA578">
            <v>598291</v>
          </cell>
          <cell r="AB578">
            <v>40177645</v>
          </cell>
        </row>
        <row r="579">
          <cell r="B579" t="str">
            <v>CALDAS</v>
          </cell>
          <cell r="C579" t="str">
            <v>AGUADAS</v>
          </cell>
          <cell r="D579">
            <v>2006</v>
          </cell>
          <cell r="E579" t="str">
            <v>Actualizado</v>
          </cell>
          <cell r="F579">
            <v>5755</v>
          </cell>
          <cell r="G579">
            <v>8259</v>
          </cell>
          <cell r="H579">
            <v>47740</v>
          </cell>
          <cell r="I579">
            <v>333953</v>
          </cell>
          <cell r="J579">
            <v>48206618</v>
          </cell>
          <cell r="K579">
            <v>48206.618000000002</v>
          </cell>
          <cell r="L579">
            <v>48206.618000000002</v>
          </cell>
          <cell r="M579">
            <v>8376475.7602085145</v>
          </cell>
          <cell r="N579">
            <v>2006</v>
          </cell>
          <cell r="O579" t="str">
            <v>Actualizado</v>
          </cell>
          <cell r="P579">
            <v>3783</v>
          </cell>
          <cell r="Q579">
            <v>5246</v>
          </cell>
          <cell r="R579">
            <v>104</v>
          </cell>
          <cell r="S579">
            <v>385452</v>
          </cell>
          <cell r="T579">
            <v>40942936</v>
          </cell>
          <cell r="U579">
            <v>40942.936000000002</v>
          </cell>
          <cell r="V579">
            <v>40942.936000000002</v>
          </cell>
          <cell r="W579">
            <v>10822874.966957441</v>
          </cell>
          <cell r="X579">
            <v>9538</v>
          </cell>
          <cell r="Y579">
            <v>13505</v>
          </cell>
          <cell r="Z579">
            <v>47844</v>
          </cell>
          <cell r="AA579">
            <v>719405</v>
          </cell>
          <cell r="AB579">
            <v>89149554</v>
          </cell>
        </row>
        <row r="580">
          <cell r="B580" t="str">
            <v>CESAR</v>
          </cell>
          <cell r="C580" t="str">
            <v>SAN MARTIN</v>
          </cell>
          <cell r="D580">
            <v>2005</v>
          </cell>
          <cell r="E580" t="str">
            <v>Actualizado</v>
          </cell>
          <cell r="F580">
            <v>1373</v>
          </cell>
          <cell r="G580">
            <v>2084</v>
          </cell>
          <cell r="H580">
            <v>84446</v>
          </cell>
          <cell r="I580">
            <v>180544</v>
          </cell>
          <cell r="J580">
            <v>79661159</v>
          </cell>
          <cell r="K580">
            <v>79661.159</v>
          </cell>
          <cell r="L580">
            <v>79661.159</v>
          </cell>
          <cell r="M580">
            <v>58019780.772032045</v>
          </cell>
          <cell r="N580">
            <v>2005</v>
          </cell>
          <cell r="O580" t="str">
            <v>Actualizado</v>
          </cell>
          <cell r="P580">
            <v>3717</v>
          </cell>
          <cell r="Q580">
            <v>3969</v>
          </cell>
          <cell r="R580">
            <v>492</v>
          </cell>
          <cell r="S580">
            <v>197404</v>
          </cell>
          <cell r="T580">
            <v>40377941</v>
          </cell>
          <cell r="U580">
            <v>40377.940999999999</v>
          </cell>
          <cell r="V580">
            <v>40377.940999999999</v>
          </cell>
          <cell r="W580">
            <v>10863045.735808447</v>
          </cell>
          <cell r="X580">
            <v>5090</v>
          </cell>
          <cell r="Y580">
            <v>6053</v>
          </cell>
          <cell r="Z580">
            <v>84938</v>
          </cell>
          <cell r="AA580">
            <v>377948</v>
          </cell>
          <cell r="AB580">
            <v>120039100</v>
          </cell>
        </row>
        <row r="581">
          <cell r="B581" t="str">
            <v>CAUCA</v>
          </cell>
          <cell r="C581" t="str">
            <v>SUCRE</v>
          </cell>
          <cell r="D581">
            <v>2001</v>
          </cell>
          <cell r="E581" t="str">
            <v>Desactualizado</v>
          </cell>
          <cell r="F581">
            <v>2491</v>
          </cell>
          <cell r="G581">
            <v>2734</v>
          </cell>
          <cell r="H581">
            <v>14455</v>
          </cell>
          <cell r="I581">
            <v>73663</v>
          </cell>
          <cell r="J581">
            <v>3608033</v>
          </cell>
          <cell r="K581">
            <v>3608.0329999999999</v>
          </cell>
          <cell r="L581">
            <v>4504.1746588744008</v>
          </cell>
          <cell r="M581">
            <v>1808179.309062385</v>
          </cell>
          <cell r="N581">
            <v>2004</v>
          </cell>
          <cell r="O581" t="str">
            <v>Actualizado</v>
          </cell>
          <cell r="P581">
            <v>378</v>
          </cell>
          <cell r="Q581">
            <v>436</v>
          </cell>
          <cell r="R581">
            <v>9</v>
          </cell>
          <cell r="S581">
            <v>24789</v>
          </cell>
          <cell r="T581">
            <v>519099</v>
          </cell>
          <cell r="U581">
            <v>519.09900000000005</v>
          </cell>
          <cell r="V581">
            <v>545.05394999714258</v>
          </cell>
          <cell r="W581">
            <v>1441941.6666591072</v>
          </cell>
          <cell r="X581">
            <v>2869</v>
          </cell>
          <cell r="Y581">
            <v>3170</v>
          </cell>
          <cell r="Z581">
            <v>14464</v>
          </cell>
          <cell r="AA581">
            <v>98452</v>
          </cell>
          <cell r="AB581">
            <v>4127132</v>
          </cell>
        </row>
        <row r="582">
          <cell r="B582" t="str">
            <v>SUCRE</v>
          </cell>
          <cell r="C582" t="str">
            <v>COVENAS</v>
          </cell>
          <cell r="D582">
            <v>2005</v>
          </cell>
          <cell r="E582" t="str">
            <v>Actualizado</v>
          </cell>
          <cell r="F582">
            <v>289</v>
          </cell>
          <cell r="G582">
            <v>339</v>
          </cell>
          <cell r="H582">
            <v>4711</v>
          </cell>
          <cell r="I582">
            <v>11094</v>
          </cell>
          <cell r="J582">
            <v>5413947</v>
          </cell>
          <cell r="K582">
            <v>5413.9470000000001</v>
          </cell>
          <cell r="L582">
            <v>5413.9470000000001</v>
          </cell>
          <cell r="M582">
            <v>18733380.622837368</v>
          </cell>
          <cell r="N582">
            <v>2005</v>
          </cell>
          <cell r="O582" t="str">
            <v>Actualizado</v>
          </cell>
          <cell r="P582">
            <v>3645</v>
          </cell>
          <cell r="Q582">
            <v>4864</v>
          </cell>
          <cell r="R582">
            <v>797</v>
          </cell>
          <cell r="S582">
            <v>326185</v>
          </cell>
          <cell r="T582">
            <v>189015853</v>
          </cell>
          <cell r="U582">
            <v>189015.853</v>
          </cell>
          <cell r="V582">
            <v>189015.853</v>
          </cell>
          <cell r="W582">
            <v>51856201.097393692</v>
          </cell>
          <cell r="X582">
            <v>3934</v>
          </cell>
          <cell r="Y582">
            <v>5203</v>
          </cell>
          <cell r="Z582">
            <v>5508</v>
          </cell>
          <cell r="AA582">
            <v>337279</v>
          </cell>
          <cell r="AB582">
            <v>194429800</v>
          </cell>
        </row>
        <row r="583">
          <cell r="B583" t="str">
            <v>BOYACA</v>
          </cell>
          <cell r="C583" t="str">
            <v>SUTATENZA</v>
          </cell>
          <cell r="D583">
            <v>1997</v>
          </cell>
          <cell r="E583" t="str">
            <v>Desactualizado</v>
          </cell>
          <cell r="F583">
            <v>4952</v>
          </cell>
          <cell r="G583">
            <v>6887</v>
          </cell>
          <cell r="H583">
            <v>4024</v>
          </cell>
          <cell r="I583">
            <v>88279</v>
          </cell>
          <cell r="J583">
            <v>10716568</v>
          </cell>
          <cell r="K583">
            <v>10716.567999999999</v>
          </cell>
          <cell r="L583">
            <v>20531.146754640096</v>
          </cell>
          <cell r="M583">
            <v>4146031.2509370144</v>
          </cell>
          <cell r="N583">
            <v>1997</v>
          </cell>
          <cell r="O583" t="str">
            <v>Desactualizado</v>
          </cell>
          <cell r="P583">
            <v>371</v>
          </cell>
          <cell r="Q583">
            <v>719</v>
          </cell>
          <cell r="R583">
            <v>36</v>
          </cell>
          <cell r="S583">
            <v>44454</v>
          </cell>
          <cell r="T583">
            <v>4232909</v>
          </cell>
          <cell r="U583">
            <v>4232.9089999999997</v>
          </cell>
          <cell r="V583">
            <v>8109.5436410273187</v>
          </cell>
          <cell r="W583">
            <v>21858608.196839135</v>
          </cell>
          <cell r="X583">
            <v>5323</v>
          </cell>
          <cell r="Y583">
            <v>7606</v>
          </cell>
          <cell r="Z583">
            <v>4060</v>
          </cell>
          <cell r="AA583">
            <v>132733</v>
          </cell>
          <cell r="AB583">
            <v>14949477</v>
          </cell>
        </row>
        <row r="584">
          <cell r="B584" t="str">
            <v>GUAJIRA</v>
          </cell>
          <cell r="C584" t="str">
            <v>HATONUEVO</v>
          </cell>
          <cell r="D584">
            <v>2005</v>
          </cell>
          <cell r="E584" t="str">
            <v>Actualizado</v>
          </cell>
          <cell r="F584">
            <v>384</v>
          </cell>
          <cell r="G584">
            <v>476</v>
          </cell>
          <cell r="H584">
            <v>23139</v>
          </cell>
          <cell r="I584">
            <v>33335</v>
          </cell>
          <cell r="J584">
            <v>7834180</v>
          </cell>
          <cell r="K584">
            <v>7834.18</v>
          </cell>
          <cell r="L584">
            <v>7834.18</v>
          </cell>
          <cell r="M584">
            <v>20401510.416666668</v>
          </cell>
          <cell r="N584">
            <v>2005</v>
          </cell>
          <cell r="O584" t="str">
            <v>Actualizado</v>
          </cell>
          <cell r="P584">
            <v>2962</v>
          </cell>
          <cell r="Q584">
            <v>3036</v>
          </cell>
          <cell r="R584">
            <v>407</v>
          </cell>
          <cell r="S584">
            <v>143575</v>
          </cell>
          <cell r="T584">
            <v>28988181</v>
          </cell>
          <cell r="U584">
            <v>28988.181</v>
          </cell>
          <cell r="V584">
            <v>28988.181</v>
          </cell>
          <cell r="W584">
            <v>9786691.7623227555</v>
          </cell>
          <cell r="X584">
            <v>3346</v>
          </cell>
          <cell r="Y584">
            <v>3512</v>
          </cell>
          <cell r="Z584">
            <v>23547</v>
          </cell>
          <cell r="AA584">
            <v>176910</v>
          </cell>
          <cell r="AB584">
            <v>36822361</v>
          </cell>
        </row>
        <row r="585">
          <cell r="B585" t="str">
            <v>TOLIMA</v>
          </cell>
          <cell r="C585" t="str">
            <v>DOLORES</v>
          </cell>
          <cell r="D585">
            <v>1995</v>
          </cell>
          <cell r="E585" t="str">
            <v>Desactualizado</v>
          </cell>
          <cell r="F585">
            <v>4293</v>
          </cell>
          <cell r="G585">
            <v>5258</v>
          </cell>
          <cell r="H585">
            <v>58339</v>
          </cell>
          <cell r="I585">
            <v>113269</v>
          </cell>
          <cell r="J585">
            <v>12273624</v>
          </cell>
          <cell r="K585">
            <v>12273.624</v>
          </cell>
          <cell r="L585">
            <v>32108.374445646434</v>
          </cell>
          <cell r="M585">
            <v>7479239.3304557269</v>
          </cell>
          <cell r="N585">
            <v>1998</v>
          </cell>
          <cell r="O585" t="str">
            <v>Desactualizado</v>
          </cell>
          <cell r="P585">
            <v>1687</v>
          </cell>
          <cell r="Q585">
            <v>2058</v>
          </cell>
          <cell r="R585">
            <v>50</v>
          </cell>
          <cell r="S585">
            <v>115721</v>
          </cell>
          <cell r="T585">
            <v>4705738</v>
          </cell>
          <cell r="U585">
            <v>4705.7380000000003</v>
          </cell>
          <cell r="V585">
            <v>7854.9842982713126</v>
          </cell>
          <cell r="W585">
            <v>4656185.1204927759</v>
          </cell>
          <cell r="X585">
            <v>5980</v>
          </cell>
          <cell r="Y585">
            <v>7316</v>
          </cell>
          <cell r="Z585">
            <v>58389</v>
          </cell>
          <cell r="AA585">
            <v>228990</v>
          </cell>
          <cell r="AB585">
            <v>16979362</v>
          </cell>
        </row>
        <row r="586">
          <cell r="B586" t="str">
            <v>CAUCA</v>
          </cell>
          <cell r="C586" t="str">
            <v>PIENDAMO</v>
          </cell>
          <cell r="D586">
            <v>1997</v>
          </cell>
          <cell r="E586" t="str">
            <v>Desactualizado</v>
          </cell>
          <cell r="F586">
            <v>7415</v>
          </cell>
          <cell r="G586">
            <v>9851</v>
          </cell>
          <cell r="H586">
            <v>18166</v>
          </cell>
          <cell r="I586">
            <v>309712</v>
          </cell>
          <cell r="J586">
            <v>28140055</v>
          </cell>
          <cell r="K586">
            <v>28140.055</v>
          </cell>
          <cell r="L586">
            <v>53911.625334588818</v>
          </cell>
          <cell r="M586">
            <v>7270617.0377058424</v>
          </cell>
          <cell r="N586">
            <v>1997</v>
          </cell>
          <cell r="O586" t="str">
            <v>Desactualizado</v>
          </cell>
          <cell r="P586">
            <v>4827</v>
          </cell>
          <cell r="Q586">
            <v>6240</v>
          </cell>
          <cell r="R586">
            <v>472</v>
          </cell>
          <cell r="S586">
            <v>256524</v>
          </cell>
          <cell r="T586">
            <v>29139336</v>
          </cell>
          <cell r="U586">
            <v>29139.335999999999</v>
          </cell>
          <cell r="V586">
            <v>55826.080117138932</v>
          </cell>
          <cell r="W586">
            <v>11565378.105891638</v>
          </cell>
          <cell r="X586">
            <v>12242</v>
          </cell>
          <cell r="Y586">
            <v>16091</v>
          </cell>
          <cell r="Z586">
            <v>18639</v>
          </cell>
          <cell r="AA586">
            <v>566236</v>
          </cell>
          <cell r="AB586">
            <v>57279392</v>
          </cell>
        </row>
        <row r="587">
          <cell r="B587" t="str">
            <v>CALDAS</v>
          </cell>
          <cell r="C587" t="str">
            <v>PACORA</v>
          </cell>
          <cell r="D587">
            <v>1999</v>
          </cell>
          <cell r="E587" t="str">
            <v>Desactualizado</v>
          </cell>
          <cell r="F587">
            <v>3420</v>
          </cell>
          <cell r="G587">
            <v>5257</v>
          </cell>
          <cell r="H587">
            <v>25642</v>
          </cell>
          <cell r="I587">
            <v>227382</v>
          </cell>
          <cell r="J587">
            <v>22977537</v>
          </cell>
          <cell r="K587">
            <v>22977.537</v>
          </cell>
          <cell r="L587">
            <v>34056.043224359935</v>
          </cell>
          <cell r="M587">
            <v>9957907.3755438402</v>
          </cell>
          <cell r="N587">
            <v>1999</v>
          </cell>
          <cell r="O587" t="str">
            <v>Desactualizado</v>
          </cell>
          <cell r="P587">
            <v>2636</v>
          </cell>
          <cell r="Q587">
            <v>3643</v>
          </cell>
          <cell r="R587">
            <v>99</v>
          </cell>
          <cell r="S587">
            <v>270537</v>
          </cell>
          <cell r="T587">
            <v>20706278</v>
          </cell>
          <cell r="U587">
            <v>20706.277999999998</v>
          </cell>
          <cell r="V587">
            <v>30689.707890955113</v>
          </cell>
          <cell r="W587">
            <v>11642529.548920756</v>
          </cell>
          <cell r="X587">
            <v>6056</v>
          </cell>
          <cell r="Y587">
            <v>8900</v>
          </cell>
          <cell r="Z587">
            <v>25742</v>
          </cell>
          <cell r="AA587">
            <v>497919</v>
          </cell>
          <cell r="AB587">
            <v>43683816</v>
          </cell>
        </row>
        <row r="588">
          <cell r="B588" t="str">
            <v>TOLIMA</v>
          </cell>
          <cell r="C588" t="str">
            <v>LERIDA</v>
          </cell>
          <cell r="D588">
            <v>1993</v>
          </cell>
          <cell r="E588" t="str">
            <v>Desactualizado</v>
          </cell>
          <cell r="F588">
            <v>1552</v>
          </cell>
          <cell r="G588">
            <v>2665</v>
          </cell>
          <cell r="H588">
            <v>25681</v>
          </cell>
          <cell r="I588">
            <v>72154</v>
          </cell>
          <cell r="J588">
            <v>15109682</v>
          </cell>
          <cell r="K588">
            <v>15109.682000000001</v>
          </cell>
          <cell r="L588">
            <v>58641.713761101331</v>
          </cell>
          <cell r="M588">
            <v>37784609.382152922</v>
          </cell>
          <cell r="N588">
            <v>1993</v>
          </cell>
          <cell r="O588" t="str">
            <v>Desactualizado</v>
          </cell>
          <cell r="P588">
            <v>6450</v>
          </cell>
          <cell r="Q588">
            <v>9391</v>
          </cell>
          <cell r="R588">
            <v>256</v>
          </cell>
          <cell r="S588">
            <v>349630</v>
          </cell>
          <cell r="T588">
            <v>25496814</v>
          </cell>
          <cell r="U588">
            <v>25496.813999999998</v>
          </cell>
          <cell r="V588">
            <v>98954.886569289869</v>
          </cell>
          <cell r="W588">
            <v>15341842.878959671</v>
          </cell>
          <cell r="X588">
            <v>8002</v>
          </cell>
          <cell r="Y588">
            <v>12056</v>
          </cell>
          <cell r="Z588">
            <v>25937</v>
          </cell>
          <cell r="AA588">
            <v>421784</v>
          </cell>
          <cell r="AB588">
            <v>40606496</v>
          </cell>
        </row>
        <row r="589">
          <cell r="B589" t="str">
            <v>CUNDINAMARCA</v>
          </cell>
          <cell r="C589" t="str">
            <v>CACHIPAY</v>
          </cell>
          <cell r="D589">
            <v>2006</v>
          </cell>
          <cell r="E589" t="str">
            <v>Actualizado</v>
          </cell>
          <cell r="F589">
            <v>3370</v>
          </cell>
          <cell r="G589">
            <v>4900</v>
          </cell>
          <cell r="H589">
            <v>5499</v>
          </cell>
          <cell r="I589">
            <v>235952</v>
          </cell>
          <cell r="J589">
            <v>57897172</v>
          </cell>
          <cell r="K589">
            <v>57897.171999999999</v>
          </cell>
          <cell r="L589">
            <v>57897.171999999999</v>
          </cell>
          <cell r="M589">
            <v>17180169.732937686</v>
          </cell>
          <cell r="N589">
            <v>2006</v>
          </cell>
          <cell r="O589" t="str">
            <v>Actualizado</v>
          </cell>
          <cell r="P589">
            <v>1132</v>
          </cell>
          <cell r="Q589">
            <v>1723</v>
          </cell>
          <cell r="R589">
            <v>51</v>
          </cell>
          <cell r="S589">
            <v>131926</v>
          </cell>
          <cell r="T589">
            <v>26562905</v>
          </cell>
          <cell r="U589">
            <v>26562.904999999999</v>
          </cell>
          <cell r="V589">
            <v>26562.904999999999</v>
          </cell>
          <cell r="W589">
            <v>23465463.780918729</v>
          </cell>
          <cell r="X589">
            <v>4502</v>
          </cell>
          <cell r="Y589">
            <v>6623</v>
          </cell>
          <cell r="Z589">
            <v>5551</v>
          </cell>
          <cell r="AA589">
            <v>367878</v>
          </cell>
          <cell r="AB589">
            <v>84460077</v>
          </cell>
        </row>
        <row r="590">
          <cell r="B590" t="str">
            <v>BOYACA</v>
          </cell>
          <cell r="C590" t="str">
            <v>SOCHA</v>
          </cell>
          <cell r="D590">
            <v>1994</v>
          </cell>
          <cell r="E590" t="str">
            <v>Desactualizado</v>
          </cell>
          <cell r="F590">
            <v>5070</v>
          </cell>
          <cell r="G590">
            <v>7841</v>
          </cell>
          <cell r="H590">
            <v>14925</v>
          </cell>
          <cell r="I590">
            <v>68556</v>
          </cell>
          <cell r="J590">
            <v>3334115</v>
          </cell>
          <cell r="K590">
            <v>3334.1149999999998</v>
          </cell>
          <cell r="L590">
            <v>10366.419124722686</v>
          </cell>
          <cell r="M590">
            <v>2044658.6044817923</v>
          </cell>
          <cell r="N590">
            <v>1994</v>
          </cell>
          <cell r="O590" t="str">
            <v>Desactualizado</v>
          </cell>
          <cell r="P590">
            <v>1272</v>
          </cell>
          <cell r="Q590">
            <v>2026</v>
          </cell>
          <cell r="R590">
            <v>52</v>
          </cell>
          <cell r="S590">
            <v>128977</v>
          </cell>
          <cell r="T590">
            <v>7057783</v>
          </cell>
          <cell r="U590">
            <v>7057.7830000000004</v>
          </cell>
          <cell r="V590">
            <v>21944.03512456609</v>
          </cell>
          <cell r="W590">
            <v>17251599.940696612</v>
          </cell>
          <cell r="X590">
            <v>6342</v>
          </cell>
          <cell r="Y590">
            <v>9867</v>
          </cell>
          <cell r="Z590">
            <v>14978</v>
          </cell>
          <cell r="AA590">
            <v>197533</v>
          </cell>
          <cell r="AB590">
            <v>10391898</v>
          </cell>
        </row>
        <row r="591">
          <cell r="B591" t="str">
            <v>NORTE DE SANTANDER</v>
          </cell>
          <cell r="C591" t="str">
            <v>LOURDES</v>
          </cell>
          <cell r="D591">
            <v>1996</v>
          </cell>
          <cell r="E591" t="str">
            <v>Desactualizado</v>
          </cell>
          <cell r="F591">
            <v>711</v>
          </cell>
          <cell r="G591">
            <v>1097</v>
          </cell>
          <cell r="H591">
            <v>8977</v>
          </cell>
          <cell r="I591">
            <v>36611</v>
          </cell>
          <cell r="J591">
            <v>3207495</v>
          </cell>
          <cell r="K591">
            <v>3207.4949999999999</v>
          </cell>
          <cell r="L591">
            <v>7179.8351511069377</v>
          </cell>
          <cell r="M591">
            <v>10098221.0282798</v>
          </cell>
          <cell r="N591">
            <v>1996</v>
          </cell>
          <cell r="O591" t="str">
            <v>Desactualizado</v>
          </cell>
          <cell r="P591">
            <v>338</v>
          </cell>
          <cell r="Q591">
            <v>421</v>
          </cell>
          <cell r="R591">
            <v>10</v>
          </cell>
          <cell r="S591">
            <v>47896</v>
          </cell>
          <cell r="T591">
            <v>1553861</v>
          </cell>
          <cell r="U591">
            <v>1553.8610000000001</v>
          </cell>
          <cell r="V591">
            <v>3478.2488601647638</v>
          </cell>
          <cell r="W591">
            <v>10290677.101079183</v>
          </cell>
          <cell r="X591">
            <v>1049</v>
          </cell>
          <cell r="Y591">
            <v>1518</v>
          </cell>
          <cell r="Z591">
            <v>8988</v>
          </cell>
          <cell r="AA591">
            <v>84507</v>
          </cell>
          <cell r="AB591">
            <v>4761356</v>
          </cell>
        </row>
        <row r="592">
          <cell r="B592" t="str">
            <v>CAUCA</v>
          </cell>
          <cell r="C592" t="str">
            <v>SANTANDER DE QUILICHAO</v>
          </cell>
          <cell r="D592">
            <v>2004</v>
          </cell>
          <cell r="E592" t="str">
            <v>Actualizado</v>
          </cell>
          <cell r="F592">
            <v>11934</v>
          </cell>
          <cell r="G592">
            <v>15340</v>
          </cell>
          <cell r="H592">
            <v>55491</v>
          </cell>
          <cell r="I592">
            <v>773099</v>
          </cell>
          <cell r="J592">
            <v>130713127</v>
          </cell>
          <cell r="K592">
            <v>130713.12699999999</v>
          </cell>
          <cell r="L592">
            <v>137248.78334928045</v>
          </cell>
          <cell r="M592">
            <v>11500652.199537495</v>
          </cell>
          <cell r="N592">
            <v>2004</v>
          </cell>
          <cell r="O592" t="str">
            <v>Actualizado</v>
          </cell>
          <cell r="P592">
            <v>13235</v>
          </cell>
          <cell r="Q592">
            <v>17445</v>
          </cell>
          <cell r="R592">
            <v>687</v>
          </cell>
          <cell r="S592">
            <v>1019756</v>
          </cell>
          <cell r="T592">
            <v>150013848</v>
          </cell>
          <cell r="U592">
            <v>150013.848</v>
          </cell>
          <cell r="V592">
            <v>157514.54039917421</v>
          </cell>
          <cell r="W592">
            <v>11901363.082672777</v>
          </cell>
          <cell r="X592">
            <v>25169</v>
          </cell>
          <cell r="Y592">
            <v>32785</v>
          </cell>
          <cell r="Z592">
            <v>56178</v>
          </cell>
          <cell r="AA592">
            <v>1792855</v>
          </cell>
          <cell r="AB592">
            <v>280726975</v>
          </cell>
        </row>
        <row r="593">
          <cell r="B593" t="str">
            <v>HUILA</v>
          </cell>
          <cell r="C593" t="str">
            <v>PAICOL</v>
          </cell>
          <cell r="D593">
            <v>1995</v>
          </cell>
          <cell r="E593" t="str">
            <v>Desactualizado</v>
          </cell>
          <cell r="F593">
            <v>1134</v>
          </cell>
          <cell r="G593">
            <v>1483</v>
          </cell>
          <cell r="H593">
            <v>27483</v>
          </cell>
          <cell r="I593">
            <v>52892</v>
          </cell>
          <cell r="J593">
            <v>7982320</v>
          </cell>
          <cell r="K593">
            <v>7982.32</v>
          </cell>
          <cell r="L593">
            <v>20882.122468878992</v>
          </cell>
          <cell r="M593">
            <v>18414570.078376535</v>
          </cell>
          <cell r="N593">
            <v>2005</v>
          </cell>
          <cell r="O593" t="str">
            <v>Actualizado</v>
          </cell>
          <cell r="P593">
            <v>833</v>
          </cell>
          <cell r="Q593">
            <v>999</v>
          </cell>
          <cell r="R593">
            <v>63</v>
          </cell>
          <cell r="S593">
            <v>63255</v>
          </cell>
          <cell r="T593">
            <v>4542288</v>
          </cell>
          <cell r="U593">
            <v>4542.2879999999996</v>
          </cell>
          <cell r="V593">
            <v>4542.2879999999996</v>
          </cell>
          <cell r="W593">
            <v>5452926.7707082834</v>
          </cell>
          <cell r="X593">
            <v>1967</v>
          </cell>
          <cell r="Y593">
            <v>2482</v>
          </cell>
          <cell r="Z593">
            <v>27546</v>
          </cell>
          <cell r="AA593">
            <v>116147</v>
          </cell>
          <cell r="AB593">
            <v>12524608</v>
          </cell>
        </row>
        <row r="594">
          <cell r="B594" t="str">
            <v>SANTANDER</v>
          </cell>
          <cell r="C594" t="str">
            <v>BARBOSA</v>
          </cell>
          <cell r="D594">
            <v>1997</v>
          </cell>
          <cell r="E594" t="str">
            <v>Desactualizado</v>
          </cell>
          <cell r="F594">
            <v>2970</v>
          </cell>
          <cell r="G594">
            <v>4425</v>
          </cell>
          <cell r="H594">
            <v>4504</v>
          </cell>
          <cell r="I594">
            <v>92422</v>
          </cell>
          <cell r="J594">
            <v>26132371</v>
          </cell>
          <cell r="K594">
            <v>26132.370999999999</v>
          </cell>
          <cell r="L594">
            <v>50065.239547558602</v>
          </cell>
          <cell r="M594">
            <v>16856983.012645993</v>
          </cell>
          <cell r="N594">
            <v>1997</v>
          </cell>
          <cell r="O594" t="str">
            <v>Desactualizado</v>
          </cell>
          <cell r="P594">
            <v>4670</v>
          </cell>
          <cell r="Q594">
            <v>6530</v>
          </cell>
          <cell r="R594">
            <v>201</v>
          </cell>
          <cell r="S594">
            <v>463477</v>
          </cell>
          <cell r="T594">
            <v>94423085</v>
          </cell>
          <cell r="U594">
            <v>94423.085000000006</v>
          </cell>
          <cell r="V594">
            <v>180898.79289347638</v>
          </cell>
          <cell r="W594">
            <v>38736358.221301153</v>
          </cell>
          <cell r="X594">
            <v>7640</v>
          </cell>
          <cell r="Y594">
            <v>10955</v>
          </cell>
          <cell r="Z594">
            <v>4706</v>
          </cell>
          <cell r="AA594">
            <v>555899</v>
          </cell>
          <cell r="AB594">
            <v>120555456</v>
          </cell>
        </row>
        <row r="595">
          <cell r="B595" t="str">
            <v>ANTIOQUIA</v>
          </cell>
          <cell r="C595" t="str">
            <v>LA UNION</v>
          </cell>
          <cell r="D595">
            <v>1997</v>
          </cell>
          <cell r="E595" t="str">
            <v>Desactualizado</v>
          </cell>
          <cell r="F595">
            <v>3083</v>
          </cell>
          <cell r="G595">
            <v>4224</v>
          </cell>
          <cell r="H595">
            <v>16422.030699999999</v>
          </cell>
          <cell r="I595">
            <v>275835.15999999997</v>
          </cell>
          <cell r="J595">
            <v>45018118.809</v>
          </cell>
          <cell r="K595">
            <v>45018.118809</v>
          </cell>
          <cell r="L595">
            <v>86247.164566622698</v>
          </cell>
          <cell r="M595">
            <v>27975077.705683652</v>
          </cell>
          <cell r="N595">
            <v>1995</v>
          </cell>
          <cell r="O595" t="str">
            <v>Desactualizado</v>
          </cell>
          <cell r="P595">
            <v>3009</v>
          </cell>
          <cell r="Q595">
            <v>4068</v>
          </cell>
          <cell r="R595">
            <v>965426</v>
          </cell>
          <cell r="S595">
            <v>277115.31</v>
          </cell>
          <cell r="T595">
            <v>30137357.176000003</v>
          </cell>
          <cell r="U595">
            <v>30137.357176000001</v>
          </cell>
          <cell r="V595">
            <v>78840.735956160759</v>
          </cell>
          <cell r="W595">
            <v>26201640.397527672</v>
          </cell>
          <cell r="X595">
            <v>6092</v>
          </cell>
          <cell r="Y595">
            <v>8292</v>
          </cell>
          <cell r="Z595">
            <v>981848.0307</v>
          </cell>
          <cell r="AA595">
            <v>535191.13</v>
          </cell>
          <cell r="AB595">
            <v>75155475.984999999</v>
          </cell>
        </row>
        <row r="596">
          <cell r="B596" t="str">
            <v>CASANARE</v>
          </cell>
          <cell r="C596" t="str">
            <v>PORE</v>
          </cell>
          <cell r="D596">
            <v>2005</v>
          </cell>
          <cell r="E596" t="str">
            <v>Actualizado</v>
          </cell>
          <cell r="F596">
            <v>1414</v>
          </cell>
          <cell r="G596">
            <v>1717</v>
          </cell>
          <cell r="H596">
            <v>72060</v>
          </cell>
          <cell r="I596">
            <v>108196</v>
          </cell>
          <cell r="J596">
            <v>20140618</v>
          </cell>
          <cell r="K596">
            <v>20140.617999999999</v>
          </cell>
          <cell r="L596">
            <v>20140.617999999999</v>
          </cell>
          <cell r="M596">
            <v>14243718.528995756</v>
          </cell>
          <cell r="N596">
            <v>2005</v>
          </cell>
          <cell r="O596" t="str">
            <v>Actualizado</v>
          </cell>
          <cell r="P596">
            <v>2044</v>
          </cell>
          <cell r="Q596">
            <v>2135</v>
          </cell>
          <cell r="R596">
            <v>101</v>
          </cell>
          <cell r="S596">
            <v>89016</v>
          </cell>
          <cell r="T596">
            <v>11348393</v>
          </cell>
          <cell r="U596">
            <v>11348.393</v>
          </cell>
          <cell r="V596">
            <v>11348.393</v>
          </cell>
          <cell r="W596">
            <v>5552051.3698630137</v>
          </cell>
          <cell r="X596">
            <v>3458</v>
          </cell>
          <cell r="Y596">
            <v>3852</v>
          </cell>
          <cell r="Z596">
            <v>72162</v>
          </cell>
          <cell r="AA596">
            <v>197212</v>
          </cell>
          <cell r="AB596">
            <v>31489011</v>
          </cell>
        </row>
        <row r="597">
          <cell r="B597" t="str">
            <v>BOYACA</v>
          </cell>
          <cell r="C597" t="str">
            <v>GARAGOA</v>
          </cell>
          <cell r="D597">
            <v>2006</v>
          </cell>
          <cell r="E597" t="str">
            <v>Actualizado</v>
          </cell>
          <cell r="F597">
            <v>7146</v>
          </cell>
          <cell r="G597">
            <v>9543</v>
          </cell>
          <cell r="H597">
            <v>18851</v>
          </cell>
          <cell r="I597">
            <v>78988</v>
          </cell>
          <cell r="J597">
            <v>33703247</v>
          </cell>
          <cell r="K597">
            <v>33703.247000000003</v>
          </cell>
          <cell r="L597">
            <v>33703.247000000003</v>
          </cell>
          <cell r="M597">
            <v>4716379.3730758475</v>
          </cell>
          <cell r="N597">
            <v>2006</v>
          </cell>
          <cell r="O597" t="str">
            <v>Actualizado</v>
          </cell>
          <cell r="P597">
            <v>4648</v>
          </cell>
          <cell r="Q597">
            <v>6263</v>
          </cell>
          <cell r="R597">
            <v>183</v>
          </cell>
          <cell r="S597">
            <v>476689</v>
          </cell>
          <cell r="T597">
            <v>91662643</v>
          </cell>
          <cell r="U597">
            <v>91662.642999999996</v>
          </cell>
          <cell r="V597">
            <v>91662.642999999996</v>
          </cell>
          <cell r="W597">
            <v>19720878.442340791</v>
          </cell>
          <cell r="X597">
            <v>11794</v>
          </cell>
          <cell r="Y597">
            <v>15806</v>
          </cell>
          <cell r="Z597">
            <v>19034</v>
          </cell>
          <cell r="AA597">
            <v>555677</v>
          </cell>
          <cell r="AB597">
            <v>125365890</v>
          </cell>
        </row>
        <row r="598">
          <cell r="B598" t="str">
            <v>NARINO</v>
          </cell>
          <cell r="C598" t="str">
            <v>MAGUI</v>
          </cell>
          <cell r="D598">
            <v>0</v>
          </cell>
          <cell r="E598" t="str">
            <v>Sin Formar</v>
          </cell>
          <cell r="F598">
            <v>301</v>
          </cell>
          <cell r="G598">
            <v>309</v>
          </cell>
          <cell r="H598">
            <v>1404</v>
          </cell>
          <cell r="I598">
            <v>0</v>
          </cell>
          <cell r="J598">
            <v>48773</v>
          </cell>
          <cell r="K598">
            <v>48.773000000000003</v>
          </cell>
          <cell r="L598">
            <v>470.99326218712213</v>
          </cell>
          <cell r="M598">
            <v>1564761.6683957544</v>
          </cell>
          <cell r="N598">
            <v>0</v>
          </cell>
          <cell r="O598" t="str">
            <v xml:space="preserve">Sin Formar 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0</v>
          </cell>
          <cell r="X598">
            <v>301</v>
          </cell>
          <cell r="Y598">
            <v>309</v>
          </cell>
          <cell r="Z598">
            <v>1404</v>
          </cell>
          <cell r="AA598">
            <v>0</v>
          </cell>
          <cell r="AB598">
            <v>48773</v>
          </cell>
        </row>
        <row r="599">
          <cell r="B599" t="str">
            <v>CUNDINAMARCA</v>
          </cell>
          <cell r="C599" t="str">
            <v>CHIPAQUE</v>
          </cell>
          <cell r="D599">
            <v>2005</v>
          </cell>
          <cell r="E599" t="str">
            <v>Actualizado</v>
          </cell>
          <cell r="F599">
            <v>5998</v>
          </cell>
          <cell r="G599">
            <v>8262</v>
          </cell>
          <cell r="H599">
            <v>13839</v>
          </cell>
          <cell r="I599">
            <v>116871</v>
          </cell>
          <cell r="J599">
            <v>29582777</v>
          </cell>
          <cell r="K599">
            <v>29582.776999999998</v>
          </cell>
          <cell r="L599">
            <v>29582.776999999998</v>
          </cell>
          <cell r="M599">
            <v>4932106.8689563191</v>
          </cell>
          <cell r="N599">
            <v>2005</v>
          </cell>
          <cell r="O599" t="str">
            <v>Actualizado</v>
          </cell>
          <cell r="P599">
            <v>675</v>
          </cell>
          <cell r="Q599">
            <v>950</v>
          </cell>
          <cell r="R599">
            <v>22</v>
          </cell>
          <cell r="S599">
            <v>102907</v>
          </cell>
          <cell r="T599">
            <v>9879752</v>
          </cell>
          <cell r="U599">
            <v>9879.7520000000004</v>
          </cell>
          <cell r="V599">
            <v>9879.7520000000004</v>
          </cell>
          <cell r="W599">
            <v>14636669.629629629</v>
          </cell>
          <cell r="X599">
            <v>6673</v>
          </cell>
          <cell r="Y599">
            <v>9212</v>
          </cell>
          <cell r="Z599">
            <v>13862</v>
          </cell>
          <cell r="AA599">
            <v>219778</v>
          </cell>
          <cell r="AB599">
            <v>39462529</v>
          </cell>
        </row>
        <row r="600">
          <cell r="B600" t="str">
            <v>SANTANDER</v>
          </cell>
          <cell r="C600" t="str">
            <v>MACARAVITA</v>
          </cell>
          <cell r="D600">
            <v>1993</v>
          </cell>
          <cell r="E600" t="str">
            <v>Desactualizado</v>
          </cell>
          <cell r="F600">
            <v>2146</v>
          </cell>
          <cell r="G600">
            <v>3633</v>
          </cell>
          <cell r="H600">
            <v>10895</v>
          </cell>
          <cell r="I600">
            <v>60134</v>
          </cell>
          <cell r="J600">
            <v>2424660</v>
          </cell>
          <cell r="K600">
            <v>2424.66</v>
          </cell>
          <cell r="L600">
            <v>9410.2720155190527</v>
          </cell>
          <cell r="M600">
            <v>4385028.8981915433</v>
          </cell>
          <cell r="N600">
            <v>1993</v>
          </cell>
          <cell r="O600" t="str">
            <v>Desactualizado</v>
          </cell>
          <cell r="P600">
            <v>87</v>
          </cell>
          <cell r="Q600">
            <v>131</v>
          </cell>
          <cell r="R600">
            <v>5</v>
          </cell>
          <cell r="S600">
            <v>10736</v>
          </cell>
          <cell r="T600">
            <v>155635</v>
          </cell>
          <cell r="U600">
            <v>155.63499999999999</v>
          </cell>
          <cell r="V600">
            <v>604.03012592912319</v>
          </cell>
          <cell r="W600">
            <v>6942875.0106795765</v>
          </cell>
          <cell r="X600">
            <v>2233</v>
          </cell>
          <cell r="Y600">
            <v>3764</v>
          </cell>
          <cell r="Z600">
            <v>10901</v>
          </cell>
          <cell r="AA600">
            <v>70870</v>
          </cell>
          <cell r="AB600">
            <v>2580295</v>
          </cell>
        </row>
        <row r="601">
          <cell r="B601" t="str">
            <v>ANTIOQUIA</v>
          </cell>
          <cell r="C601" t="str">
            <v>YONDO</v>
          </cell>
          <cell r="D601">
            <v>2000</v>
          </cell>
          <cell r="E601" t="str">
            <v>Desactualizado</v>
          </cell>
          <cell r="F601">
            <v>3426</v>
          </cell>
          <cell r="G601">
            <v>3749</v>
          </cell>
          <cell r="H601">
            <v>176279.95439999999</v>
          </cell>
          <cell r="I601">
            <v>129465.63</v>
          </cell>
          <cell r="J601">
            <v>25067645.162</v>
          </cell>
          <cell r="K601">
            <v>25067.645162000001</v>
          </cell>
          <cell r="L601">
            <v>33139.272069529419</v>
          </cell>
          <cell r="M601">
            <v>9672875.6770371925</v>
          </cell>
          <cell r="N601">
            <v>1996</v>
          </cell>
          <cell r="O601" t="str">
            <v>Desactualizado</v>
          </cell>
          <cell r="P601">
            <v>1718</v>
          </cell>
          <cell r="Q601">
            <v>1932</v>
          </cell>
          <cell r="R601">
            <v>3427995</v>
          </cell>
          <cell r="S601">
            <v>129465.63</v>
          </cell>
          <cell r="T601">
            <v>13338748.364</v>
          </cell>
          <cell r="U601">
            <v>13338.748363999999</v>
          </cell>
          <cell r="V601">
            <v>29858.195998939158</v>
          </cell>
          <cell r="W601">
            <v>17379625.144900557</v>
          </cell>
          <cell r="X601">
            <v>5144</v>
          </cell>
          <cell r="Y601">
            <v>5681</v>
          </cell>
          <cell r="Z601">
            <v>3604274.9544000002</v>
          </cell>
          <cell r="AA601">
            <v>274476.28000000003</v>
          </cell>
          <cell r="AB601">
            <v>38406393.526000001</v>
          </cell>
        </row>
        <row r="602">
          <cell r="B602" t="str">
            <v>BOYACA</v>
          </cell>
          <cell r="C602" t="str">
            <v>CHIQUINQUIRA</v>
          </cell>
          <cell r="D602">
            <v>2006</v>
          </cell>
          <cell r="E602" t="str">
            <v>Actualizado</v>
          </cell>
          <cell r="F602">
            <v>7772</v>
          </cell>
          <cell r="G602">
            <v>12078</v>
          </cell>
          <cell r="H602">
            <v>15905</v>
          </cell>
          <cell r="I602">
            <v>166770</v>
          </cell>
          <cell r="J602">
            <v>91220579</v>
          </cell>
          <cell r="K602">
            <v>91220.578999999998</v>
          </cell>
          <cell r="L602">
            <v>91220.578999999998</v>
          </cell>
          <cell r="M602">
            <v>11737079.130211014</v>
          </cell>
          <cell r="N602">
            <v>2006</v>
          </cell>
          <cell r="O602" t="str">
            <v>Actualizado</v>
          </cell>
          <cell r="P602">
            <v>12227</v>
          </cell>
          <cell r="Q602">
            <v>17593</v>
          </cell>
          <cell r="R602">
            <v>403</v>
          </cell>
          <cell r="S602">
            <v>1237972</v>
          </cell>
          <cell r="T602">
            <v>435645289</v>
          </cell>
          <cell r="U602">
            <v>435645.28899999999</v>
          </cell>
          <cell r="V602">
            <v>435645.28899999999</v>
          </cell>
          <cell r="W602">
            <v>35629777.459720291</v>
          </cell>
          <cell r="X602">
            <v>19999</v>
          </cell>
          <cell r="Y602">
            <v>29671</v>
          </cell>
          <cell r="Z602">
            <v>16309</v>
          </cell>
          <cell r="AA602">
            <v>1404742</v>
          </cell>
          <cell r="AB602">
            <v>526865868</v>
          </cell>
        </row>
        <row r="603">
          <cell r="B603" t="str">
            <v>BOYACA</v>
          </cell>
          <cell r="C603" t="str">
            <v>RAMIRIQUI</v>
          </cell>
          <cell r="D603">
            <v>1995</v>
          </cell>
          <cell r="E603" t="str">
            <v>Desactualizado</v>
          </cell>
          <cell r="F603">
            <v>7870</v>
          </cell>
          <cell r="G603">
            <v>12984</v>
          </cell>
          <cell r="H603">
            <v>12129</v>
          </cell>
          <cell r="I603">
            <v>73238</v>
          </cell>
          <cell r="J603">
            <v>12863479</v>
          </cell>
          <cell r="K603">
            <v>12863.478999999999</v>
          </cell>
          <cell r="L603">
            <v>33651.462714330301</v>
          </cell>
          <cell r="M603">
            <v>4275916.4821258318</v>
          </cell>
          <cell r="N603">
            <v>1994</v>
          </cell>
          <cell r="O603" t="str">
            <v>Desactualizado</v>
          </cell>
          <cell r="P603">
            <v>1538</v>
          </cell>
          <cell r="Q603">
            <v>2326</v>
          </cell>
          <cell r="R603">
            <v>99</v>
          </cell>
          <cell r="S603">
            <v>129312</v>
          </cell>
          <cell r="T603">
            <v>9528952</v>
          </cell>
          <cell r="U603">
            <v>9528.9519999999993</v>
          </cell>
          <cell r="V603">
            <v>29627.385453520499</v>
          </cell>
          <cell r="W603">
            <v>19263579.618673928</v>
          </cell>
          <cell r="X603">
            <v>9408</v>
          </cell>
          <cell r="Y603">
            <v>15310</v>
          </cell>
          <cell r="Z603">
            <v>12228</v>
          </cell>
          <cell r="AA603">
            <v>202550</v>
          </cell>
          <cell r="AB603">
            <v>22392431</v>
          </cell>
        </row>
        <row r="604">
          <cell r="B604" t="str">
            <v>NARINO</v>
          </cell>
          <cell r="C604" t="str">
            <v>OSPINA</v>
          </cell>
          <cell r="D604">
            <v>1999</v>
          </cell>
          <cell r="E604" t="str">
            <v>Desactualizado</v>
          </cell>
          <cell r="F604">
            <v>2447</v>
          </cell>
          <cell r="G604">
            <v>3289</v>
          </cell>
          <cell r="H604">
            <v>5965</v>
          </cell>
          <cell r="I604">
            <v>96236</v>
          </cell>
          <cell r="J604">
            <v>7486300</v>
          </cell>
          <cell r="K604">
            <v>7486.3</v>
          </cell>
          <cell r="L604">
            <v>11095.782650269512</v>
          </cell>
          <cell r="M604">
            <v>4534443.2571595879</v>
          </cell>
          <cell r="N604">
            <v>1999</v>
          </cell>
          <cell r="O604" t="str">
            <v>Desactualizado</v>
          </cell>
          <cell r="P604">
            <v>333</v>
          </cell>
          <cell r="Q604">
            <v>432</v>
          </cell>
          <cell r="R604">
            <v>34</v>
          </cell>
          <cell r="S604">
            <v>33874</v>
          </cell>
          <cell r="T604">
            <v>1725244</v>
          </cell>
          <cell r="U604">
            <v>1725.2439999999999</v>
          </cell>
          <cell r="V604">
            <v>2557.06189208041</v>
          </cell>
          <cell r="W604">
            <v>7678864.540782012</v>
          </cell>
          <cell r="X604">
            <v>2780</v>
          </cell>
          <cell r="Y604">
            <v>3721</v>
          </cell>
          <cell r="Z604">
            <v>5999</v>
          </cell>
          <cell r="AA604">
            <v>130110</v>
          </cell>
          <cell r="AB604">
            <v>9211545</v>
          </cell>
        </row>
        <row r="605">
          <cell r="B605" t="str">
            <v>MAGDALENA</v>
          </cell>
          <cell r="C605" t="str">
            <v>SABANAS DE SAN ANGEL</v>
          </cell>
          <cell r="D605">
            <v>2005</v>
          </cell>
          <cell r="E605" t="str">
            <v>Actualizado</v>
          </cell>
          <cell r="F605">
            <v>1544</v>
          </cell>
          <cell r="G605">
            <v>1756</v>
          </cell>
          <cell r="H605">
            <v>125392</v>
          </cell>
          <cell r="I605">
            <v>99297</v>
          </cell>
          <cell r="J605">
            <v>52243940</v>
          </cell>
          <cell r="K605">
            <v>52243.94</v>
          </cell>
          <cell r="L605">
            <v>52243.94</v>
          </cell>
          <cell r="M605">
            <v>33836748.70466321</v>
          </cell>
          <cell r="N605">
            <v>2005</v>
          </cell>
          <cell r="O605" t="str">
            <v>Actualizado</v>
          </cell>
          <cell r="P605">
            <v>1802</v>
          </cell>
          <cell r="Q605">
            <v>1970</v>
          </cell>
          <cell r="R605">
            <v>329</v>
          </cell>
          <cell r="S605">
            <v>89846</v>
          </cell>
          <cell r="T605">
            <v>3887163</v>
          </cell>
          <cell r="U605">
            <v>3887.163</v>
          </cell>
          <cell r="V605">
            <v>3887.163</v>
          </cell>
          <cell r="W605">
            <v>2157138.1798002222</v>
          </cell>
          <cell r="X605">
            <v>3346</v>
          </cell>
          <cell r="Y605">
            <v>3726</v>
          </cell>
          <cell r="Z605">
            <v>125721</v>
          </cell>
          <cell r="AA605">
            <v>189143</v>
          </cell>
          <cell r="AB605">
            <v>56131103</v>
          </cell>
        </row>
        <row r="606">
          <cell r="B606" t="str">
            <v>NARINO</v>
          </cell>
          <cell r="C606" t="str">
            <v>COLON (GENOVA)</v>
          </cell>
          <cell r="D606">
            <v>1998</v>
          </cell>
          <cell r="E606" t="str">
            <v>Desactualizado</v>
          </cell>
          <cell r="F606">
            <v>2944</v>
          </cell>
          <cell r="G606">
            <v>3323</v>
          </cell>
          <cell r="H606">
            <v>6541</v>
          </cell>
          <cell r="I606">
            <v>86641</v>
          </cell>
          <cell r="J606">
            <v>4964526</v>
          </cell>
          <cell r="K606">
            <v>4964.5259999999998</v>
          </cell>
          <cell r="L606">
            <v>8286.9623804724542</v>
          </cell>
          <cell r="M606">
            <v>2814864.9390191762</v>
          </cell>
          <cell r="N606">
            <v>1998</v>
          </cell>
          <cell r="O606" t="str">
            <v>Desactualizado</v>
          </cell>
          <cell r="P606">
            <v>452</v>
          </cell>
          <cell r="Q606">
            <v>513</v>
          </cell>
          <cell r="R606">
            <v>19</v>
          </cell>
          <cell r="S606">
            <v>34955</v>
          </cell>
          <cell r="T606">
            <v>1036271</v>
          </cell>
          <cell r="U606">
            <v>1036.271</v>
          </cell>
          <cell r="V606">
            <v>1729.7802031804385</v>
          </cell>
          <cell r="W606">
            <v>3826947.3521691118</v>
          </cell>
          <cell r="X606">
            <v>3396</v>
          </cell>
          <cell r="Y606">
            <v>3836</v>
          </cell>
          <cell r="Z606">
            <v>6560</v>
          </cell>
          <cell r="AA606">
            <v>121596</v>
          </cell>
          <cell r="AB606">
            <v>6000797</v>
          </cell>
        </row>
        <row r="607">
          <cell r="B607" t="str">
            <v>SANTANDER</v>
          </cell>
          <cell r="C607" t="str">
            <v>PUENTE NACIONAL</v>
          </cell>
          <cell r="D607">
            <v>1992</v>
          </cell>
          <cell r="E607" t="str">
            <v>Desactualizado</v>
          </cell>
          <cell r="F607">
            <v>6710</v>
          </cell>
          <cell r="G607">
            <v>12028</v>
          </cell>
          <cell r="H607">
            <v>24772</v>
          </cell>
          <cell r="I607">
            <v>197258</v>
          </cell>
          <cell r="J607">
            <v>26934506</v>
          </cell>
          <cell r="K607">
            <v>26934.506000000001</v>
          </cell>
          <cell r="L607">
            <v>129923.11112535276</v>
          </cell>
          <cell r="M607">
            <v>19362609.705715764</v>
          </cell>
          <cell r="N607">
            <v>2002</v>
          </cell>
          <cell r="O607" t="str">
            <v>Actualizado</v>
          </cell>
          <cell r="P607">
            <v>1680</v>
          </cell>
          <cell r="Q607">
            <v>2400</v>
          </cell>
          <cell r="R607">
            <v>81</v>
          </cell>
          <cell r="S607">
            <v>181662</v>
          </cell>
          <cell r="T607">
            <v>17191939</v>
          </cell>
          <cell r="U607">
            <v>17191.938999999998</v>
          </cell>
          <cell r="V607">
            <v>20337.205769358487</v>
          </cell>
          <cell r="W607">
            <v>12105479.624618147</v>
          </cell>
          <cell r="X607">
            <v>8390</v>
          </cell>
          <cell r="Y607">
            <v>14428</v>
          </cell>
          <cell r="Z607">
            <v>24853</v>
          </cell>
          <cell r="AA607">
            <v>378920</v>
          </cell>
          <cell r="AB607">
            <v>44126445</v>
          </cell>
        </row>
        <row r="608">
          <cell r="B608" t="str">
            <v>NORTE DE SANTANDER</v>
          </cell>
          <cell r="C608" t="str">
            <v>BOCHALEMA</v>
          </cell>
          <cell r="D608">
            <v>1997</v>
          </cell>
          <cell r="E608" t="str">
            <v>Desactualizado</v>
          </cell>
          <cell r="F608">
            <v>1076</v>
          </cell>
          <cell r="G608">
            <v>1604</v>
          </cell>
          <cell r="H608">
            <v>17686</v>
          </cell>
          <cell r="I608">
            <v>79918</v>
          </cell>
          <cell r="J608">
            <v>7223361</v>
          </cell>
          <cell r="K608">
            <v>7223.3609999999999</v>
          </cell>
          <cell r="L608">
            <v>13838.748072400031</v>
          </cell>
          <cell r="M608">
            <v>12861290.030111551</v>
          </cell>
          <cell r="N608">
            <v>1997</v>
          </cell>
          <cell r="O608" t="str">
            <v>Desactualizado</v>
          </cell>
          <cell r="P608">
            <v>1140</v>
          </cell>
          <cell r="Q608">
            <v>1529</v>
          </cell>
          <cell r="R608">
            <v>60</v>
          </cell>
          <cell r="S608">
            <v>126817</v>
          </cell>
          <cell r="T608">
            <v>10001152</v>
          </cell>
          <cell r="U608">
            <v>10001.152</v>
          </cell>
          <cell r="V608">
            <v>19160.52969826369</v>
          </cell>
          <cell r="W608">
            <v>16807482.191459376</v>
          </cell>
          <cell r="X608">
            <v>2216</v>
          </cell>
          <cell r="Y608">
            <v>3133</v>
          </cell>
          <cell r="Z608">
            <v>17746</v>
          </cell>
          <cell r="AA608">
            <v>206735</v>
          </cell>
          <cell r="AB608">
            <v>17224513</v>
          </cell>
        </row>
        <row r="609">
          <cell r="B609" t="str">
            <v>ANTIOQUIA</v>
          </cell>
          <cell r="C609" t="str">
            <v>EL SANTUARIO</v>
          </cell>
          <cell r="D609">
            <v>1996</v>
          </cell>
          <cell r="E609" t="str">
            <v>Desactualizado</v>
          </cell>
          <cell r="F609">
            <v>4456</v>
          </cell>
          <cell r="G609">
            <v>5997</v>
          </cell>
          <cell r="H609">
            <v>7809.3742000000002</v>
          </cell>
          <cell r="I609">
            <v>247547.85</v>
          </cell>
          <cell r="J609">
            <v>28449644.007999998</v>
          </cell>
          <cell r="K609">
            <v>28449.644007999999</v>
          </cell>
          <cell r="L609">
            <v>63683.265004346773</v>
          </cell>
          <cell r="M609">
            <v>14291576.527007803</v>
          </cell>
          <cell r="N609">
            <v>1996</v>
          </cell>
          <cell r="O609" t="str">
            <v>Desactualizado</v>
          </cell>
          <cell r="P609">
            <v>6317</v>
          </cell>
          <cell r="Q609">
            <v>8089</v>
          </cell>
          <cell r="R609">
            <v>943316908</v>
          </cell>
          <cell r="S609">
            <v>247547.85</v>
          </cell>
          <cell r="T609">
            <v>52599811.023000002</v>
          </cell>
          <cell r="U609">
            <v>52599.811023000002</v>
          </cell>
          <cell r="V609">
            <v>117742.34164808287</v>
          </cell>
          <cell r="W609">
            <v>18638964.959329251</v>
          </cell>
          <cell r="X609">
            <v>10773</v>
          </cell>
          <cell r="Y609">
            <v>14086</v>
          </cell>
          <cell r="Z609">
            <v>943324717.37419999</v>
          </cell>
          <cell r="AA609">
            <v>730597.97</v>
          </cell>
          <cell r="AB609">
            <v>81049455.031000003</v>
          </cell>
        </row>
        <row r="610">
          <cell r="B610" t="str">
            <v>CUNDINAMARCA</v>
          </cell>
          <cell r="C610" t="str">
            <v>CAQUEZA</v>
          </cell>
          <cell r="D610">
            <v>2001</v>
          </cell>
          <cell r="E610" t="str">
            <v>Desactualizado</v>
          </cell>
          <cell r="F610">
            <v>8611</v>
          </cell>
          <cell r="G610">
            <v>12187</v>
          </cell>
          <cell r="H610">
            <v>11349</v>
          </cell>
          <cell r="I610">
            <v>254776</v>
          </cell>
          <cell r="J610">
            <v>34901466</v>
          </cell>
          <cell r="K610">
            <v>34901.466</v>
          </cell>
          <cell r="L610">
            <v>43570.08339856274</v>
          </cell>
          <cell r="M610">
            <v>5059816.9084383622</v>
          </cell>
          <cell r="N610">
            <v>2000</v>
          </cell>
          <cell r="O610" t="str">
            <v>Desactualizado</v>
          </cell>
          <cell r="P610">
            <v>1658</v>
          </cell>
          <cell r="Q610">
            <v>2451</v>
          </cell>
          <cell r="R610">
            <v>58</v>
          </cell>
          <cell r="S610">
            <v>209425</v>
          </cell>
          <cell r="T610">
            <v>25101136</v>
          </cell>
          <cell r="U610">
            <v>25101.135999999999</v>
          </cell>
          <cell r="V610">
            <v>33183.546750503476</v>
          </cell>
          <cell r="W610">
            <v>20014201.900183037</v>
          </cell>
          <cell r="X610">
            <v>10269</v>
          </cell>
          <cell r="Y610">
            <v>14638</v>
          </cell>
          <cell r="Z610">
            <v>11407</v>
          </cell>
          <cell r="AA610">
            <v>464201</v>
          </cell>
          <cell r="AB610">
            <v>60002603</v>
          </cell>
        </row>
        <row r="611">
          <cell r="B611" t="str">
            <v>META</v>
          </cell>
          <cell r="C611" t="str">
            <v>MESETAS</v>
          </cell>
          <cell r="D611">
            <v>1993</v>
          </cell>
          <cell r="E611" t="str">
            <v>Desactualizado</v>
          </cell>
          <cell r="F611">
            <v>2000</v>
          </cell>
          <cell r="G611">
            <v>2303</v>
          </cell>
          <cell r="H611">
            <v>66862</v>
          </cell>
          <cell r="I611">
            <v>56723</v>
          </cell>
          <cell r="J611">
            <v>10052010</v>
          </cell>
          <cell r="K611">
            <v>10052.01</v>
          </cell>
          <cell r="L611">
            <v>39012.541305881103</v>
          </cell>
          <cell r="M611">
            <v>19506270.652940553</v>
          </cell>
          <cell r="N611">
            <v>1993</v>
          </cell>
          <cell r="O611" t="str">
            <v>Desactualizado</v>
          </cell>
          <cell r="P611">
            <v>1827</v>
          </cell>
          <cell r="Q611">
            <v>1937</v>
          </cell>
          <cell r="R611">
            <v>157</v>
          </cell>
          <cell r="S611">
            <v>88416</v>
          </cell>
          <cell r="T611">
            <v>4546358</v>
          </cell>
          <cell r="U611">
            <v>4546.3580000000002</v>
          </cell>
          <cell r="V611">
            <v>17644.727697875649</v>
          </cell>
          <cell r="W611">
            <v>9657760.0973594133</v>
          </cell>
          <cell r="X611">
            <v>3827</v>
          </cell>
          <cell r="Y611">
            <v>4240</v>
          </cell>
          <cell r="Z611">
            <v>67020</v>
          </cell>
          <cell r="AA611">
            <v>145139</v>
          </cell>
          <cell r="AB611">
            <v>14598368</v>
          </cell>
        </row>
        <row r="612">
          <cell r="B612" t="str">
            <v>CASANARE</v>
          </cell>
          <cell r="C612" t="str">
            <v>VILLANUEVA</v>
          </cell>
          <cell r="D612">
            <v>2003</v>
          </cell>
          <cell r="E612" t="str">
            <v>Actualizado</v>
          </cell>
          <cell r="F612">
            <v>1332</v>
          </cell>
          <cell r="G612">
            <v>1541</v>
          </cell>
          <cell r="H612">
            <v>80380</v>
          </cell>
          <cell r="I612">
            <v>57572</v>
          </cell>
          <cell r="J612">
            <v>47202817</v>
          </cell>
          <cell r="K612">
            <v>47202.817000000003</v>
          </cell>
          <cell r="L612">
            <v>52486.847003424169</v>
          </cell>
          <cell r="M612">
            <v>39404539.792360492</v>
          </cell>
          <cell r="N612">
            <v>2006</v>
          </cell>
          <cell r="O612" t="str">
            <v>Actualizado</v>
          </cell>
          <cell r="P612">
            <v>6449</v>
          </cell>
          <cell r="Q612">
            <v>7434</v>
          </cell>
          <cell r="R612">
            <v>1027</v>
          </cell>
          <cell r="S612">
            <v>494763</v>
          </cell>
          <cell r="T612">
            <v>93218936</v>
          </cell>
          <cell r="U612">
            <v>93218.936000000002</v>
          </cell>
          <cell r="V612">
            <v>93218.936000000002</v>
          </cell>
          <cell r="W612">
            <v>14454789.269654211</v>
          </cell>
          <cell r="X612">
            <v>7781</v>
          </cell>
          <cell r="Y612">
            <v>8975</v>
          </cell>
          <cell r="Z612">
            <v>81407</v>
          </cell>
          <cell r="AA612">
            <v>552335</v>
          </cell>
          <cell r="AB612">
            <v>140421753</v>
          </cell>
        </row>
        <row r="613">
          <cell r="B613" t="str">
            <v>CUNDINAMARCA</v>
          </cell>
          <cell r="C613" t="str">
            <v>GUACHETA</v>
          </cell>
          <cell r="D613">
            <v>1998</v>
          </cell>
          <cell r="E613" t="str">
            <v>Desactualizado</v>
          </cell>
          <cell r="F613">
            <v>5902</v>
          </cell>
          <cell r="G613">
            <v>9573</v>
          </cell>
          <cell r="H613">
            <v>17283</v>
          </cell>
          <cell r="I613">
            <v>161065</v>
          </cell>
          <cell r="J613">
            <v>69200988</v>
          </cell>
          <cell r="K613">
            <v>69200.987999999998</v>
          </cell>
          <cell r="L613">
            <v>115512.73661322868</v>
          </cell>
          <cell r="M613">
            <v>19571795.427520957</v>
          </cell>
          <cell r="N613">
            <v>1998</v>
          </cell>
          <cell r="O613" t="str">
            <v>Desactualizado</v>
          </cell>
          <cell r="P613">
            <v>825</v>
          </cell>
          <cell r="Q613">
            <v>1332</v>
          </cell>
          <cell r="R613">
            <v>40</v>
          </cell>
          <cell r="S613">
            <v>85485</v>
          </cell>
          <cell r="T613">
            <v>10364185</v>
          </cell>
          <cell r="U613">
            <v>10364.184999999999</v>
          </cell>
          <cell r="V613">
            <v>17300.264153970973</v>
          </cell>
          <cell r="W613">
            <v>20970017.156328455</v>
          </cell>
          <cell r="X613">
            <v>6727</v>
          </cell>
          <cell r="Y613">
            <v>10905</v>
          </cell>
          <cell r="Z613">
            <v>17324</v>
          </cell>
          <cell r="AA613">
            <v>246550</v>
          </cell>
          <cell r="AB613">
            <v>79565173</v>
          </cell>
        </row>
        <row r="614">
          <cell r="B614" t="str">
            <v>SUCRE</v>
          </cell>
          <cell r="C614" t="str">
            <v>LA UNION</v>
          </cell>
          <cell r="D614">
            <v>2006</v>
          </cell>
          <cell r="E614" t="str">
            <v>Actualizado</v>
          </cell>
          <cell r="F614">
            <v>1160</v>
          </cell>
          <cell r="G614">
            <v>1446</v>
          </cell>
          <cell r="H614">
            <v>22011</v>
          </cell>
          <cell r="I614">
            <v>41589</v>
          </cell>
          <cell r="J614">
            <v>24992322</v>
          </cell>
          <cell r="K614">
            <v>24992.322</v>
          </cell>
          <cell r="L614">
            <v>24992.322</v>
          </cell>
          <cell r="M614">
            <v>21545105.172413792</v>
          </cell>
          <cell r="N614">
            <v>2006</v>
          </cell>
          <cell r="O614" t="str">
            <v>Actualizado</v>
          </cell>
          <cell r="P614">
            <v>1670</v>
          </cell>
          <cell r="Q614">
            <v>1917</v>
          </cell>
          <cell r="R614">
            <v>265</v>
          </cell>
          <cell r="S614">
            <v>89598</v>
          </cell>
          <cell r="T614">
            <v>6821347</v>
          </cell>
          <cell r="U614">
            <v>6821.3469999999998</v>
          </cell>
          <cell r="V614">
            <v>6821.3469999999998</v>
          </cell>
          <cell r="W614">
            <v>4084638.9221556885</v>
          </cell>
          <cell r="X614">
            <v>2830</v>
          </cell>
          <cell r="Y614">
            <v>3363</v>
          </cell>
          <cell r="Z614">
            <v>22276</v>
          </cell>
          <cell r="AA614">
            <v>131187</v>
          </cell>
          <cell r="AB614">
            <v>31813669</v>
          </cell>
        </row>
        <row r="615">
          <cell r="B615" t="str">
            <v>CUNDINAMARCA</v>
          </cell>
          <cell r="C615" t="str">
            <v>SOACHA</v>
          </cell>
          <cell r="D615">
            <v>2006</v>
          </cell>
          <cell r="E615" t="str">
            <v>Actualizado</v>
          </cell>
          <cell r="F615">
            <v>1743</v>
          </cell>
          <cell r="G615">
            <v>2499</v>
          </cell>
          <cell r="H615">
            <v>16001</v>
          </cell>
          <cell r="I615">
            <v>209669</v>
          </cell>
          <cell r="J615">
            <v>90706878</v>
          </cell>
          <cell r="K615">
            <v>90706.877999999997</v>
          </cell>
          <cell r="L615">
            <v>90706.877999999997</v>
          </cell>
          <cell r="M615">
            <v>52040664.371772803</v>
          </cell>
          <cell r="N615">
            <v>2006</v>
          </cell>
          <cell r="O615" t="str">
            <v>Actualizado</v>
          </cell>
          <cell r="P615">
            <v>105989</v>
          </cell>
          <cell r="Q615">
            <v>148277</v>
          </cell>
          <cell r="R615">
            <v>2142</v>
          </cell>
          <cell r="S615">
            <v>8226282</v>
          </cell>
          <cell r="T615">
            <v>1618624388</v>
          </cell>
          <cell r="U615">
            <v>1618624.388</v>
          </cell>
          <cell r="V615">
            <v>1618624.388</v>
          </cell>
          <cell r="W615">
            <v>15271626.187623244</v>
          </cell>
          <cell r="X615">
            <v>107732</v>
          </cell>
          <cell r="Y615">
            <v>150776</v>
          </cell>
          <cell r="Z615">
            <v>18144</v>
          </cell>
          <cell r="AA615">
            <v>8435951</v>
          </cell>
          <cell r="AB615">
            <v>1709331266</v>
          </cell>
        </row>
        <row r="616">
          <cell r="B616" t="str">
            <v>CHOCO</v>
          </cell>
          <cell r="C616" t="str">
            <v>SIPI</v>
          </cell>
          <cell r="D616">
            <v>0</v>
          </cell>
          <cell r="E616" t="str">
            <v>Sin Formar</v>
          </cell>
          <cell r="F616">
            <v>3</v>
          </cell>
          <cell r="G616">
            <v>3</v>
          </cell>
          <cell r="H616">
            <v>23351</v>
          </cell>
          <cell r="I616">
            <v>0</v>
          </cell>
          <cell r="J616">
            <v>8709718</v>
          </cell>
          <cell r="K616">
            <v>8709.7180000000008</v>
          </cell>
          <cell r="L616">
            <v>84108.389755600379</v>
          </cell>
          <cell r="M616">
            <v>28036129918.533459</v>
          </cell>
          <cell r="N616">
            <v>1992</v>
          </cell>
          <cell r="O616" t="str">
            <v>Desactualizado</v>
          </cell>
          <cell r="P616">
            <v>232</v>
          </cell>
          <cell r="Q616">
            <v>240</v>
          </cell>
          <cell r="R616">
            <v>9</v>
          </cell>
          <cell r="S616">
            <v>7426</v>
          </cell>
          <cell r="T616">
            <v>252336</v>
          </cell>
          <cell r="U616">
            <v>252.33600000000001</v>
          </cell>
          <cell r="V616">
            <v>1217.1850550712538</v>
          </cell>
          <cell r="W616">
            <v>5246487.3063416108</v>
          </cell>
          <cell r="X616">
            <v>235</v>
          </cell>
          <cell r="Y616">
            <v>243</v>
          </cell>
          <cell r="Z616">
            <v>23361</v>
          </cell>
          <cell r="AA616">
            <v>7426</v>
          </cell>
          <cell r="AB616">
            <v>8962054</v>
          </cell>
        </row>
        <row r="617">
          <cell r="B617" t="str">
            <v>BOLIVAR</v>
          </cell>
          <cell r="C617" t="str">
            <v>CORDOBA</v>
          </cell>
          <cell r="D617">
            <v>1996</v>
          </cell>
          <cell r="E617" t="str">
            <v>Desactualizado</v>
          </cell>
          <cell r="F617">
            <v>1192</v>
          </cell>
          <cell r="G617">
            <v>1309</v>
          </cell>
          <cell r="H617">
            <v>61483</v>
          </cell>
          <cell r="I617">
            <v>27336</v>
          </cell>
          <cell r="J617">
            <v>32747096</v>
          </cell>
          <cell r="K617">
            <v>32747.096000000001</v>
          </cell>
          <cell r="L617">
            <v>73302.920490124976</v>
          </cell>
          <cell r="M617">
            <v>61495738.666212223</v>
          </cell>
          <cell r="N617">
            <v>1996</v>
          </cell>
          <cell r="O617" t="str">
            <v>Desactualizado</v>
          </cell>
          <cell r="P617">
            <v>2102</v>
          </cell>
          <cell r="Q617">
            <v>2232</v>
          </cell>
          <cell r="R617">
            <v>116</v>
          </cell>
          <cell r="S617">
            <v>108636</v>
          </cell>
          <cell r="T617">
            <v>3957547</v>
          </cell>
          <cell r="U617">
            <v>3957.547</v>
          </cell>
          <cell r="V617">
            <v>8858.7932522912142</v>
          </cell>
          <cell r="W617">
            <v>4214459.2066085702</v>
          </cell>
          <cell r="X617">
            <v>3294</v>
          </cell>
          <cell r="Y617">
            <v>3541</v>
          </cell>
          <cell r="Z617">
            <v>61599</v>
          </cell>
          <cell r="AA617">
            <v>135972</v>
          </cell>
          <cell r="AB617">
            <v>36704643</v>
          </cell>
        </row>
        <row r="618">
          <cell r="B618" t="str">
            <v>ANTIOQUIA</v>
          </cell>
          <cell r="C618" t="str">
            <v>ARGELIA</v>
          </cell>
          <cell r="D618">
            <v>2006</v>
          </cell>
          <cell r="E618" t="str">
            <v>Actualizado</v>
          </cell>
          <cell r="F618">
            <v>4078</v>
          </cell>
          <cell r="G618">
            <v>5036</v>
          </cell>
          <cell r="H618">
            <v>33550.411699999997</v>
          </cell>
          <cell r="I618">
            <v>0</v>
          </cell>
          <cell r="J618">
            <v>4982808.051</v>
          </cell>
          <cell r="K618">
            <v>4982.808051</v>
          </cell>
          <cell r="L618">
            <v>4982.808051</v>
          </cell>
          <cell r="M618">
            <v>1221875.4416380578</v>
          </cell>
          <cell r="N618">
            <v>2006</v>
          </cell>
          <cell r="O618" t="str">
            <v>Actualizado</v>
          </cell>
          <cell r="P618">
            <v>955</v>
          </cell>
          <cell r="Q618">
            <v>1065</v>
          </cell>
          <cell r="R618">
            <v>400455</v>
          </cell>
          <cell r="S618">
            <v>0</v>
          </cell>
          <cell r="T618">
            <v>8071625.7340000002</v>
          </cell>
          <cell r="U618">
            <v>8071.6257340000002</v>
          </cell>
          <cell r="V618">
            <v>8071.6257340000002</v>
          </cell>
          <cell r="W618">
            <v>8451964.1193717271</v>
          </cell>
          <cell r="X618">
            <v>5033</v>
          </cell>
          <cell r="Y618">
            <v>6101</v>
          </cell>
          <cell r="Z618">
            <v>434005.4117</v>
          </cell>
          <cell r="AA618">
            <v>96877.19</v>
          </cell>
          <cell r="AB618">
            <v>13054433.785</v>
          </cell>
        </row>
        <row r="619">
          <cell r="B619" t="str">
            <v>CUNDINAMARCA</v>
          </cell>
          <cell r="C619" t="str">
            <v>GUAYABAL DE SIQUIMA</v>
          </cell>
          <cell r="D619">
            <v>2004</v>
          </cell>
          <cell r="E619" t="str">
            <v>Actualizado</v>
          </cell>
          <cell r="F619">
            <v>2322</v>
          </cell>
          <cell r="G619">
            <v>3255</v>
          </cell>
          <cell r="H619">
            <v>6197</v>
          </cell>
          <cell r="I619">
            <v>163653</v>
          </cell>
          <cell r="J619">
            <v>26703274</v>
          </cell>
          <cell r="K619">
            <v>26703.274000000001</v>
          </cell>
          <cell r="L619">
            <v>28038.437699853006</v>
          </cell>
          <cell r="M619">
            <v>12075123.90174548</v>
          </cell>
          <cell r="N619">
            <v>2004</v>
          </cell>
          <cell r="O619" t="str">
            <v>Actualizado</v>
          </cell>
          <cell r="P619">
            <v>435</v>
          </cell>
          <cell r="Q619">
            <v>589</v>
          </cell>
          <cell r="R619">
            <v>18</v>
          </cell>
          <cell r="S619">
            <v>51803</v>
          </cell>
          <cell r="T619">
            <v>4936758</v>
          </cell>
          <cell r="U619">
            <v>4936.7579999999998</v>
          </cell>
          <cell r="V619">
            <v>5183.5958999728246</v>
          </cell>
          <cell r="W619">
            <v>11916312.413730631</v>
          </cell>
          <cell r="X619">
            <v>2757</v>
          </cell>
          <cell r="Y619">
            <v>3844</v>
          </cell>
          <cell r="Z619">
            <v>6215</v>
          </cell>
          <cell r="AA619">
            <v>215456</v>
          </cell>
          <cell r="AB619">
            <v>31640032</v>
          </cell>
        </row>
        <row r="620">
          <cell r="B620" t="str">
            <v>BOLIVAR</v>
          </cell>
          <cell r="C620" t="str">
            <v>SANTA ROSA</v>
          </cell>
          <cell r="D620">
            <v>2006</v>
          </cell>
          <cell r="E620" t="str">
            <v>Actualizado</v>
          </cell>
          <cell r="F620">
            <v>1128</v>
          </cell>
          <cell r="G620">
            <v>1580</v>
          </cell>
          <cell r="H620">
            <v>16338</v>
          </cell>
          <cell r="I620">
            <v>38511</v>
          </cell>
          <cell r="J620">
            <v>47304138</v>
          </cell>
          <cell r="K620">
            <v>47304.137999999999</v>
          </cell>
          <cell r="L620">
            <v>47304.137999999999</v>
          </cell>
          <cell r="M620">
            <v>41936292.55319149</v>
          </cell>
          <cell r="N620">
            <v>2006</v>
          </cell>
          <cell r="O620" t="str">
            <v>Actualizado</v>
          </cell>
          <cell r="P620">
            <v>2373</v>
          </cell>
          <cell r="Q620">
            <v>2617</v>
          </cell>
          <cell r="R620">
            <v>99</v>
          </cell>
          <cell r="S620">
            <v>124952</v>
          </cell>
          <cell r="T620">
            <v>14409468</v>
          </cell>
          <cell r="U620">
            <v>14409.468000000001</v>
          </cell>
          <cell r="V620">
            <v>14409.468000000001</v>
          </cell>
          <cell r="W620">
            <v>6072257.9013906447</v>
          </cell>
          <cell r="X620">
            <v>3501</v>
          </cell>
          <cell r="Y620">
            <v>4197</v>
          </cell>
          <cell r="Z620">
            <v>16437</v>
          </cell>
          <cell r="AA620">
            <v>163463</v>
          </cell>
          <cell r="AB620">
            <v>61713606</v>
          </cell>
        </row>
        <row r="621">
          <cell r="B621" t="str">
            <v>BOYACA</v>
          </cell>
          <cell r="C621" t="str">
            <v>PACHAVITA</v>
          </cell>
          <cell r="D621">
            <v>1997</v>
          </cell>
          <cell r="E621" t="str">
            <v>Desactualizado</v>
          </cell>
          <cell r="F621">
            <v>4140</v>
          </cell>
          <cell r="G621">
            <v>5783</v>
          </cell>
          <cell r="H621">
            <v>6719</v>
          </cell>
          <cell r="I621">
            <v>64225</v>
          </cell>
          <cell r="J621">
            <v>10556148</v>
          </cell>
          <cell r="K621">
            <v>10556.147999999999</v>
          </cell>
          <cell r="L621">
            <v>20223.808942536503</v>
          </cell>
          <cell r="M621">
            <v>4884978.0054436</v>
          </cell>
          <cell r="N621">
            <v>1997</v>
          </cell>
          <cell r="O621" t="str">
            <v>Desactualizado</v>
          </cell>
          <cell r="P621">
            <v>251</v>
          </cell>
          <cell r="Q621">
            <v>341</v>
          </cell>
          <cell r="R621">
            <v>16</v>
          </cell>
          <cell r="S621">
            <v>28657</v>
          </cell>
          <cell r="T621">
            <v>1908214</v>
          </cell>
          <cell r="U621">
            <v>1908.2139999999999</v>
          </cell>
          <cell r="V621">
            <v>3655.8179515362381</v>
          </cell>
          <cell r="W621">
            <v>14565011.759108519</v>
          </cell>
          <cell r="X621">
            <v>4391</v>
          </cell>
          <cell r="Y621">
            <v>6124</v>
          </cell>
          <cell r="Z621">
            <v>6736</v>
          </cell>
          <cell r="AA621">
            <v>92882</v>
          </cell>
          <cell r="AB621">
            <v>12464362</v>
          </cell>
        </row>
        <row r="622">
          <cell r="B622" t="str">
            <v>CAUCA</v>
          </cell>
          <cell r="C622" t="str">
            <v>BALBOA</v>
          </cell>
          <cell r="D622">
            <v>1998</v>
          </cell>
          <cell r="E622" t="str">
            <v>Desactualizado</v>
          </cell>
          <cell r="F622">
            <v>3532</v>
          </cell>
          <cell r="G622">
            <v>4053</v>
          </cell>
          <cell r="H622">
            <v>40253</v>
          </cell>
          <cell r="I622">
            <v>127843</v>
          </cell>
          <cell r="J622">
            <v>7644643</v>
          </cell>
          <cell r="K622">
            <v>7644.643</v>
          </cell>
          <cell r="L622">
            <v>12760.708465046228</v>
          </cell>
          <cell r="M622">
            <v>3612884.6163777541</v>
          </cell>
          <cell r="N622">
            <v>2004</v>
          </cell>
          <cell r="O622" t="str">
            <v>Actualizado</v>
          </cell>
          <cell r="P622">
            <v>2048</v>
          </cell>
          <cell r="Q622">
            <v>2361</v>
          </cell>
          <cell r="R622">
            <v>68</v>
          </cell>
          <cell r="S622">
            <v>132630</v>
          </cell>
          <cell r="T622">
            <v>7044112</v>
          </cell>
          <cell r="U622">
            <v>7044.1120000000001</v>
          </cell>
          <cell r="V622">
            <v>7396.317599961224</v>
          </cell>
          <cell r="W622">
            <v>3611483.2031060662</v>
          </cell>
          <cell r="X622">
            <v>5580</v>
          </cell>
          <cell r="Y622">
            <v>6414</v>
          </cell>
          <cell r="Z622">
            <v>40322</v>
          </cell>
          <cell r="AA622">
            <v>260473</v>
          </cell>
          <cell r="AB622">
            <v>14688756</v>
          </cell>
        </row>
        <row r="623">
          <cell r="B623" t="str">
            <v>CAUCA</v>
          </cell>
          <cell r="C623" t="str">
            <v>ROSAS</v>
          </cell>
          <cell r="D623">
            <v>2003</v>
          </cell>
          <cell r="E623" t="str">
            <v>Actualizado</v>
          </cell>
          <cell r="F623">
            <v>3988</v>
          </cell>
          <cell r="G623">
            <v>5092</v>
          </cell>
          <cell r="H623">
            <v>17001</v>
          </cell>
          <cell r="I623">
            <v>131982</v>
          </cell>
          <cell r="J623">
            <v>12700122</v>
          </cell>
          <cell r="K623">
            <v>12700.121999999999</v>
          </cell>
          <cell r="L623">
            <v>14121.813118459038</v>
          </cell>
          <cell r="M623">
            <v>3541076.509142186</v>
          </cell>
          <cell r="N623">
            <v>2003</v>
          </cell>
          <cell r="O623" t="str">
            <v>Actualizado</v>
          </cell>
          <cell r="P623">
            <v>505</v>
          </cell>
          <cell r="Q623">
            <v>619</v>
          </cell>
          <cell r="R623">
            <v>25</v>
          </cell>
          <cell r="S623">
            <v>53415</v>
          </cell>
          <cell r="T623">
            <v>3472058</v>
          </cell>
          <cell r="U623">
            <v>3472.058</v>
          </cell>
          <cell r="V623">
            <v>3860.7309608876712</v>
          </cell>
          <cell r="W623">
            <v>7645011.8037379635</v>
          </cell>
          <cell r="X623">
            <v>4493</v>
          </cell>
          <cell r="Y623">
            <v>5711</v>
          </cell>
          <cell r="Z623">
            <v>17026</v>
          </cell>
          <cell r="AA623">
            <v>185397</v>
          </cell>
          <cell r="AB623">
            <v>16172180</v>
          </cell>
        </row>
        <row r="624">
          <cell r="B624" t="str">
            <v>SANTANDER</v>
          </cell>
          <cell r="C624" t="str">
            <v>SAN JOAQUIN</v>
          </cell>
          <cell r="D624">
            <v>1998</v>
          </cell>
          <cell r="E624" t="str">
            <v>Desactualizado</v>
          </cell>
          <cell r="F624">
            <v>1502</v>
          </cell>
          <cell r="G624">
            <v>2247</v>
          </cell>
          <cell r="H624">
            <v>14055</v>
          </cell>
          <cell r="I624">
            <v>47768</v>
          </cell>
          <cell r="J624">
            <v>1753456</v>
          </cell>
          <cell r="K624">
            <v>1753.4559999999999</v>
          </cell>
          <cell r="L624">
            <v>2926.930769989664</v>
          </cell>
          <cell r="M624">
            <v>1948688.9280889907</v>
          </cell>
          <cell r="N624">
            <v>1998</v>
          </cell>
          <cell r="O624" t="str">
            <v>Desactualizado</v>
          </cell>
          <cell r="P624">
            <v>280</v>
          </cell>
          <cell r="Q624">
            <v>399</v>
          </cell>
          <cell r="R624">
            <v>14</v>
          </cell>
          <cell r="S624">
            <v>31584</v>
          </cell>
          <cell r="T624">
            <v>1029130</v>
          </cell>
          <cell r="U624">
            <v>1029.1300000000001</v>
          </cell>
          <cell r="V624">
            <v>1717.8601934234241</v>
          </cell>
          <cell r="W624">
            <v>6135214.9765122281</v>
          </cell>
          <cell r="X624">
            <v>1782</v>
          </cell>
          <cell r="Y624">
            <v>2646</v>
          </cell>
          <cell r="Z624">
            <v>14069</v>
          </cell>
          <cell r="AA624">
            <v>79352</v>
          </cell>
          <cell r="AB624">
            <v>2782586</v>
          </cell>
        </row>
        <row r="625">
          <cell r="B625" t="str">
            <v>CALDAS</v>
          </cell>
          <cell r="C625" t="str">
            <v>VICTORIA</v>
          </cell>
          <cell r="D625">
            <v>2006</v>
          </cell>
          <cell r="E625" t="str">
            <v>Actualizado</v>
          </cell>
          <cell r="F625">
            <v>1869</v>
          </cell>
          <cell r="G625">
            <v>2458</v>
          </cell>
          <cell r="H625">
            <v>57765</v>
          </cell>
          <cell r="I625">
            <v>100091</v>
          </cell>
          <cell r="J625">
            <v>75794485</v>
          </cell>
          <cell r="K625">
            <v>75794.485000000001</v>
          </cell>
          <cell r="L625">
            <v>75794.485000000001</v>
          </cell>
          <cell r="M625">
            <v>40553496.522204384</v>
          </cell>
          <cell r="N625">
            <v>2006</v>
          </cell>
          <cell r="O625" t="str">
            <v>Actualizado</v>
          </cell>
          <cell r="P625">
            <v>1661</v>
          </cell>
          <cell r="Q625">
            <v>2085</v>
          </cell>
          <cell r="R625">
            <v>98</v>
          </cell>
          <cell r="S625">
            <v>121049</v>
          </cell>
          <cell r="T625">
            <v>16660525</v>
          </cell>
          <cell r="U625">
            <v>16660.525000000001</v>
          </cell>
          <cell r="V625">
            <v>16660.525000000001</v>
          </cell>
          <cell r="W625">
            <v>10030418.422636967</v>
          </cell>
          <cell r="X625">
            <v>3530</v>
          </cell>
          <cell r="Y625">
            <v>4543</v>
          </cell>
          <cell r="Z625">
            <v>57864</v>
          </cell>
          <cell r="AA625">
            <v>221140</v>
          </cell>
          <cell r="AB625">
            <v>92455011</v>
          </cell>
        </row>
        <row r="626">
          <cell r="B626" t="str">
            <v>BOYACA</v>
          </cell>
          <cell r="C626" t="str">
            <v>SIACHOQUE</v>
          </cell>
          <cell r="D626">
            <v>1997</v>
          </cell>
          <cell r="E626" t="str">
            <v>Desactualizado</v>
          </cell>
          <cell r="F626">
            <v>6229</v>
          </cell>
          <cell r="G626">
            <v>9315</v>
          </cell>
          <cell r="H626">
            <v>12585</v>
          </cell>
          <cell r="I626">
            <v>96987</v>
          </cell>
          <cell r="J626">
            <v>24426037</v>
          </cell>
          <cell r="K626">
            <v>24426.037</v>
          </cell>
          <cell r="L626">
            <v>46796.189813872217</v>
          </cell>
          <cell r="M626">
            <v>7512632.816482937</v>
          </cell>
          <cell r="N626">
            <v>1997</v>
          </cell>
          <cell r="O626" t="str">
            <v>Desactualizado</v>
          </cell>
          <cell r="P626">
            <v>517</v>
          </cell>
          <cell r="Q626">
            <v>760</v>
          </cell>
          <cell r="R626">
            <v>38</v>
          </cell>
          <cell r="S626">
            <v>44682</v>
          </cell>
          <cell r="T626">
            <v>4455047</v>
          </cell>
          <cell r="U626">
            <v>4455.0469999999996</v>
          </cell>
          <cell r="V626">
            <v>8535.1227889207712</v>
          </cell>
          <cell r="W626">
            <v>16508941.564643659</v>
          </cell>
          <cell r="X626">
            <v>6746</v>
          </cell>
          <cell r="Y626">
            <v>10075</v>
          </cell>
          <cell r="Z626">
            <v>12623</v>
          </cell>
          <cell r="AA626">
            <v>141669</v>
          </cell>
          <cell r="AB626">
            <v>28881084</v>
          </cell>
        </row>
        <row r="627">
          <cell r="B627" t="str">
            <v>VALLE</v>
          </cell>
          <cell r="C627" t="str">
            <v>GINEBRA</v>
          </cell>
          <cell r="D627">
            <v>1998</v>
          </cell>
          <cell r="E627" t="str">
            <v>Desactualizado</v>
          </cell>
          <cell r="F627">
            <v>2503</v>
          </cell>
          <cell r="G627">
            <v>3809</v>
          </cell>
          <cell r="H627">
            <v>25579</v>
          </cell>
          <cell r="I627">
            <v>210822</v>
          </cell>
          <cell r="J627">
            <v>55950767</v>
          </cell>
          <cell r="K627">
            <v>55950.767</v>
          </cell>
          <cell r="L627">
            <v>93394.999097110107</v>
          </cell>
          <cell r="M627">
            <v>37313223.770319663</v>
          </cell>
          <cell r="N627">
            <v>1998</v>
          </cell>
          <cell r="O627" t="str">
            <v>Desactualizado</v>
          </cell>
          <cell r="P627">
            <v>3304</v>
          </cell>
          <cell r="Q627">
            <v>4431</v>
          </cell>
          <cell r="R627">
            <v>110</v>
          </cell>
          <cell r="S627">
            <v>249608</v>
          </cell>
          <cell r="T627">
            <v>24594316</v>
          </cell>
          <cell r="U627">
            <v>24594.315999999999</v>
          </cell>
          <cell r="V627">
            <v>41053.702098740498</v>
          </cell>
          <cell r="W627">
            <v>12425454.630369401</v>
          </cell>
          <cell r="X627">
            <v>5807</v>
          </cell>
          <cell r="Y627">
            <v>8240</v>
          </cell>
          <cell r="Z627">
            <v>25689</v>
          </cell>
          <cell r="AA627">
            <v>460430</v>
          </cell>
          <cell r="AB627">
            <v>80545084</v>
          </cell>
        </row>
        <row r="628">
          <cell r="B628" t="str">
            <v>CASANARE</v>
          </cell>
          <cell r="C628" t="str">
            <v>YOPAL</v>
          </cell>
          <cell r="D628">
            <v>2005</v>
          </cell>
          <cell r="E628" t="str">
            <v>Actualizado</v>
          </cell>
          <cell r="F628">
            <v>6716</v>
          </cell>
          <cell r="G628">
            <v>9045</v>
          </cell>
          <cell r="H628">
            <v>237571</v>
          </cell>
          <cell r="I628">
            <v>343070</v>
          </cell>
          <cell r="J628">
            <v>195766574</v>
          </cell>
          <cell r="K628">
            <v>195766.57399999999</v>
          </cell>
          <cell r="L628">
            <v>195766.57399999999</v>
          </cell>
          <cell r="M628">
            <v>29149281.417510424</v>
          </cell>
          <cell r="N628">
            <v>2005</v>
          </cell>
          <cell r="O628" t="str">
            <v>Actualizado</v>
          </cell>
          <cell r="P628">
            <v>30202</v>
          </cell>
          <cell r="Q628">
            <v>38609</v>
          </cell>
          <cell r="R628">
            <v>908</v>
          </cell>
          <cell r="S628">
            <v>2283599</v>
          </cell>
          <cell r="T628">
            <v>603972001</v>
          </cell>
          <cell r="U628">
            <v>603972.00100000005</v>
          </cell>
          <cell r="V628">
            <v>603972.00100000005</v>
          </cell>
          <cell r="W628">
            <v>19997748.526587643</v>
          </cell>
          <cell r="X628">
            <v>36918</v>
          </cell>
          <cell r="Y628">
            <v>47654</v>
          </cell>
          <cell r="Z628">
            <v>238480</v>
          </cell>
          <cell r="AA628">
            <v>2626669</v>
          </cell>
          <cell r="AB628">
            <v>799738575</v>
          </cell>
        </row>
        <row r="629">
          <cell r="B629" t="str">
            <v>CAUCA</v>
          </cell>
          <cell r="C629" t="str">
            <v>TIMBIO</v>
          </cell>
          <cell r="D629">
            <v>1996</v>
          </cell>
          <cell r="E629" t="str">
            <v>Desactualizado</v>
          </cell>
          <cell r="F629">
            <v>7897</v>
          </cell>
          <cell r="G629">
            <v>10741</v>
          </cell>
          <cell r="H629">
            <v>19938</v>
          </cell>
          <cell r="I629">
            <v>304663</v>
          </cell>
          <cell r="J629">
            <v>25739492</v>
          </cell>
          <cell r="K629">
            <v>25739.491999999998</v>
          </cell>
          <cell r="L629">
            <v>57616.710059793018</v>
          </cell>
          <cell r="M629">
            <v>7296025.0803840728</v>
          </cell>
          <cell r="N629">
            <v>1996</v>
          </cell>
          <cell r="O629" t="str">
            <v>Desactualizado</v>
          </cell>
          <cell r="P629">
            <v>2778</v>
          </cell>
          <cell r="Q629">
            <v>3826</v>
          </cell>
          <cell r="R629">
            <v>117</v>
          </cell>
          <cell r="S629">
            <v>186373</v>
          </cell>
          <cell r="T629">
            <v>12042237</v>
          </cell>
          <cell r="U629">
            <v>12042.236999999999</v>
          </cell>
          <cell r="V629">
            <v>26956.012873148844</v>
          </cell>
          <cell r="W629">
            <v>9703388.3632645234</v>
          </cell>
          <cell r="X629">
            <v>10675</v>
          </cell>
          <cell r="Y629">
            <v>14567</v>
          </cell>
          <cell r="Z629">
            <v>20056</v>
          </cell>
          <cell r="AA629">
            <v>491036</v>
          </cell>
          <cell r="AB629">
            <v>37781730</v>
          </cell>
        </row>
        <row r="630">
          <cell r="B630" t="str">
            <v>CUNDINAMARCA</v>
          </cell>
          <cell r="C630" t="str">
            <v>PANDI</v>
          </cell>
          <cell r="D630">
            <v>2005</v>
          </cell>
          <cell r="E630" t="str">
            <v>Actualizado</v>
          </cell>
          <cell r="F630">
            <v>1814</v>
          </cell>
          <cell r="G630">
            <v>2663</v>
          </cell>
          <cell r="H630">
            <v>6765</v>
          </cell>
          <cell r="I630">
            <v>96791</v>
          </cell>
          <cell r="J630">
            <v>34134053</v>
          </cell>
          <cell r="K630">
            <v>34134.053</v>
          </cell>
          <cell r="L630">
            <v>34134.053</v>
          </cell>
          <cell r="M630">
            <v>18817008.269018743</v>
          </cell>
          <cell r="N630">
            <v>2005</v>
          </cell>
          <cell r="O630" t="str">
            <v>Actualizado</v>
          </cell>
          <cell r="P630">
            <v>435</v>
          </cell>
          <cell r="Q630">
            <v>622</v>
          </cell>
          <cell r="R630">
            <v>19</v>
          </cell>
          <cell r="S630">
            <v>40618</v>
          </cell>
          <cell r="T630">
            <v>6421300</v>
          </cell>
          <cell r="U630">
            <v>6421.3</v>
          </cell>
          <cell r="V630">
            <v>6421.3</v>
          </cell>
          <cell r="W630">
            <v>14761609.195402298</v>
          </cell>
          <cell r="X630">
            <v>2249</v>
          </cell>
          <cell r="Y630">
            <v>3285</v>
          </cell>
          <cell r="Z630">
            <v>6784</v>
          </cell>
          <cell r="AA630">
            <v>137409</v>
          </cell>
          <cell r="AB630">
            <v>40555353</v>
          </cell>
        </row>
        <row r="631">
          <cell r="B631" t="str">
            <v>CHOCO</v>
          </cell>
          <cell r="C631" t="str">
            <v>JURADO</v>
          </cell>
          <cell r="D631">
            <v>0</v>
          </cell>
          <cell r="E631" t="str">
            <v>Sin Formar</v>
          </cell>
          <cell r="F631">
            <v>112</v>
          </cell>
          <cell r="G631">
            <v>112</v>
          </cell>
          <cell r="H631">
            <v>51087</v>
          </cell>
          <cell r="I631">
            <v>0</v>
          </cell>
          <cell r="J631">
            <v>26721940</v>
          </cell>
          <cell r="K631">
            <v>26721.94</v>
          </cell>
          <cell r="L631">
            <v>258049.61131299171</v>
          </cell>
          <cell r="M631">
            <v>2304014386.7231402</v>
          </cell>
          <cell r="N631">
            <v>1992</v>
          </cell>
          <cell r="O631" t="str">
            <v>Desactualizado</v>
          </cell>
          <cell r="P631">
            <v>751</v>
          </cell>
          <cell r="Q631">
            <v>757</v>
          </cell>
          <cell r="R631">
            <v>10</v>
          </cell>
          <cell r="S631">
            <v>28767</v>
          </cell>
          <cell r="T631">
            <v>452393</v>
          </cell>
          <cell r="U631">
            <v>452.39299999999997</v>
          </cell>
          <cell r="V631">
            <v>2182.1935776855053</v>
          </cell>
          <cell r="W631">
            <v>2905717.1473841616</v>
          </cell>
          <cell r="X631">
            <v>863</v>
          </cell>
          <cell r="Y631">
            <v>869</v>
          </cell>
          <cell r="Z631">
            <v>51098</v>
          </cell>
          <cell r="AA631">
            <v>28767</v>
          </cell>
          <cell r="AB631">
            <v>27174333</v>
          </cell>
        </row>
        <row r="632">
          <cell r="B632" t="str">
            <v>ARAUCA</v>
          </cell>
          <cell r="C632" t="str">
            <v>ARAUCA</v>
          </cell>
          <cell r="D632">
            <v>2001</v>
          </cell>
          <cell r="E632" t="str">
            <v>Desactualizado</v>
          </cell>
          <cell r="F632">
            <v>1924</v>
          </cell>
          <cell r="G632">
            <v>2172</v>
          </cell>
          <cell r="H632">
            <v>540220</v>
          </cell>
          <cell r="I632">
            <v>179762</v>
          </cell>
          <cell r="J632">
            <v>25451124</v>
          </cell>
          <cell r="K632">
            <v>25451.124</v>
          </cell>
          <cell r="L632">
            <v>31772.521969912716</v>
          </cell>
          <cell r="M632">
            <v>16513784.807646941</v>
          </cell>
          <cell r="N632">
            <v>2005</v>
          </cell>
          <cell r="O632" t="str">
            <v>Actualizado</v>
          </cell>
          <cell r="P632">
            <v>17998</v>
          </cell>
          <cell r="Q632">
            <v>20037</v>
          </cell>
          <cell r="R632">
            <v>1581</v>
          </cell>
          <cell r="S632">
            <v>1383672</v>
          </cell>
          <cell r="T632">
            <v>272761487</v>
          </cell>
          <cell r="U632">
            <v>272761.48700000002</v>
          </cell>
          <cell r="V632">
            <v>272761.48700000002</v>
          </cell>
          <cell r="W632">
            <v>15155099.844427161</v>
          </cell>
          <cell r="X632">
            <v>19922</v>
          </cell>
          <cell r="Y632">
            <v>22209</v>
          </cell>
          <cell r="Z632">
            <v>541801</v>
          </cell>
          <cell r="AA632">
            <v>1563434</v>
          </cell>
          <cell r="AB632">
            <v>298212611</v>
          </cell>
        </row>
        <row r="633">
          <cell r="B633" t="str">
            <v>SAN ANDRES</v>
          </cell>
          <cell r="C633" t="str">
            <v>SAN ANDRES</v>
          </cell>
          <cell r="D633">
            <v>2003</v>
          </cell>
          <cell r="E633" t="str">
            <v>Actualizado</v>
          </cell>
          <cell r="F633">
            <v>8449</v>
          </cell>
          <cell r="G633">
            <v>9579</v>
          </cell>
          <cell r="H633">
            <v>2182</v>
          </cell>
          <cell r="I633">
            <v>470686</v>
          </cell>
          <cell r="J633">
            <v>179060675</v>
          </cell>
          <cell r="K633">
            <v>179060.67499999999</v>
          </cell>
          <cell r="L633">
            <v>199105.28333626481</v>
          </cell>
          <cell r="M633">
            <v>23565544.246214323</v>
          </cell>
          <cell r="N633">
            <v>2003</v>
          </cell>
          <cell r="O633" t="str">
            <v>Actualizado</v>
          </cell>
          <cell r="P633">
            <v>8933</v>
          </cell>
          <cell r="Q633">
            <v>10367</v>
          </cell>
          <cell r="R633">
            <v>654</v>
          </cell>
          <cell r="S633">
            <v>1251757</v>
          </cell>
          <cell r="T633">
            <v>850824116</v>
          </cell>
          <cell r="U633">
            <v>850824.11600000004</v>
          </cell>
          <cell r="V633">
            <v>946068.01122305088</v>
          </cell>
          <cell r="W633">
            <v>105907087.34166023</v>
          </cell>
          <cell r="X633">
            <v>17382</v>
          </cell>
          <cell r="Y633">
            <v>19946</v>
          </cell>
          <cell r="Z633">
            <v>2837</v>
          </cell>
          <cell r="AA633">
            <v>1722443</v>
          </cell>
          <cell r="AB633">
            <v>1029884791</v>
          </cell>
        </row>
        <row r="634">
          <cell r="B634" t="str">
            <v>CESAR</v>
          </cell>
          <cell r="C634" t="str">
            <v>VALLEDUPAR</v>
          </cell>
          <cell r="D634">
            <v>1998</v>
          </cell>
          <cell r="E634" t="str">
            <v>Desactualizado</v>
          </cell>
          <cell r="F634">
            <v>8190</v>
          </cell>
          <cell r="G634">
            <v>9606</v>
          </cell>
          <cell r="H634">
            <v>413043</v>
          </cell>
          <cell r="I634">
            <v>356419</v>
          </cell>
          <cell r="J634">
            <v>130945985</v>
          </cell>
          <cell r="K634">
            <v>130945.985</v>
          </cell>
          <cell r="L634">
            <v>218579.66935189991</v>
          </cell>
          <cell r="M634">
            <v>26688604.316471294</v>
          </cell>
          <cell r="N634">
            <v>2002</v>
          </cell>
          <cell r="O634" t="str">
            <v>Actualizado</v>
          </cell>
          <cell r="P634">
            <v>75128</v>
          </cell>
          <cell r="Q634">
            <v>87711</v>
          </cell>
          <cell r="R634">
            <v>3850</v>
          </cell>
          <cell r="S634">
            <v>6180332</v>
          </cell>
          <cell r="T634">
            <v>1289631830</v>
          </cell>
          <cell r="U634">
            <v>1289631.83</v>
          </cell>
          <cell r="V634">
            <v>1525570.0880176662</v>
          </cell>
          <cell r="W634">
            <v>20306278.458333328</v>
          </cell>
          <cell r="X634">
            <v>83318</v>
          </cell>
          <cell r="Y634">
            <v>97317</v>
          </cell>
          <cell r="Z634">
            <v>416893</v>
          </cell>
          <cell r="AA634">
            <v>6536751</v>
          </cell>
          <cell r="AB634">
            <v>1420577815</v>
          </cell>
        </row>
        <row r="635">
          <cell r="B635" t="str">
            <v>VALLE</v>
          </cell>
          <cell r="C635" t="str">
            <v>ANDALUCIA</v>
          </cell>
          <cell r="D635">
            <v>1994</v>
          </cell>
          <cell r="E635" t="str">
            <v>Desactualizado</v>
          </cell>
          <cell r="F635">
            <v>1995</v>
          </cell>
          <cell r="G635">
            <v>3077</v>
          </cell>
          <cell r="H635">
            <v>10281</v>
          </cell>
          <cell r="I635">
            <v>103956</v>
          </cell>
          <cell r="J635">
            <v>35092992</v>
          </cell>
          <cell r="K635">
            <v>35092.991999999998</v>
          </cell>
          <cell r="L635">
            <v>109111.01249133286</v>
          </cell>
          <cell r="M635">
            <v>54692236.837760828</v>
          </cell>
          <cell r="N635">
            <v>1994</v>
          </cell>
          <cell r="O635" t="str">
            <v>Desactualizado</v>
          </cell>
          <cell r="P635">
            <v>4126</v>
          </cell>
          <cell r="Q635">
            <v>5599</v>
          </cell>
          <cell r="R635">
            <v>196</v>
          </cell>
          <cell r="S635">
            <v>243365</v>
          </cell>
          <cell r="T635">
            <v>21678050</v>
          </cell>
          <cell r="U635">
            <v>21678.05</v>
          </cell>
          <cell r="V635">
            <v>67401.320022463129</v>
          </cell>
          <cell r="W635">
            <v>16335753.762109337</v>
          </cell>
          <cell r="X635">
            <v>6121</v>
          </cell>
          <cell r="Y635">
            <v>8676</v>
          </cell>
          <cell r="Z635">
            <v>10477</v>
          </cell>
          <cell r="AA635">
            <v>347321</v>
          </cell>
          <cell r="AB635">
            <v>56771043</v>
          </cell>
        </row>
        <row r="636">
          <cell r="B636" t="str">
            <v>BOYACA</v>
          </cell>
          <cell r="C636" t="str">
            <v>SOMONDOCO</v>
          </cell>
          <cell r="D636">
            <v>1998</v>
          </cell>
          <cell r="E636" t="str">
            <v>Desactualizado</v>
          </cell>
          <cell r="F636">
            <v>3885</v>
          </cell>
          <cell r="G636">
            <v>5755</v>
          </cell>
          <cell r="H636">
            <v>5883</v>
          </cell>
          <cell r="I636">
            <v>74233</v>
          </cell>
          <cell r="J636">
            <v>11304302</v>
          </cell>
          <cell r="K636">
            <v>11304.302</v>
          </cell>
          <cell r="L636">
            <v>18869.540699655823</v>
          </cell>
          <cell r="M636">
            <v>4857024.6331160422</v>
          </cell>
          <cell r="N636">
            <v>1998</v>
          </cell>
          <cell r="O636" t="str">
            <v>Desactualizado</v>
          </cell>
          <cell r="P636">
            <v>352</v>
          </cell>
          <cell r="Q636">
            <v>495</v>
          </cell>
          <cell r="R636">
            <v>23</v>
          </cell>
          <cell r="S636">
            <v>38801</v>
          </cell>
          <cell r="T636">
            <v>3484102</v>
          </cell>
          <cell r="U636">
            <v>3484.1019999999999</v>
          </cell>
          <cell r="V636">
            <v>5815.7862812540088</v>
          </cell>
          <cell r="W636">
            <v>16522120.11719889</v>
          </cell>
          <cell r="X636">
            <v>4237</v>
          </cell>
          <cell r="Y636">
            <v>6250</v>
          </cell>
          <cell r="Z636">
            <v>5907</v>
          </cell>
          <cell r="AA636">
            <v>113034</v>
          </cell>
          <cell r="AB636">
            <v>14788404</v>
          </cell>
        </row>
        <row r="637">
          <cell r="B637" t="str">
            <v>BOYACA</v>
          </cell>
          <cell r="C637" t="str">
            <v>BOYACA</v>
          </cell>
          <cell r="D637">
            <v>1997</v>
          </cell>
          <cell r="E637" t="str">
            <v>Desactualizado</v>
          </cell>
          <cell r="F637">
            <v>5044</v>
          </cell>
          <cell r="G637">
            <v>7584</v>
          </cell>
          <cell r="H637">
            <v>4851</v>
          </cell>
          <cell r="I637">
            <v>74783</v>
          </cell>
          <cell r="J637">
            <v>16357597</v>
          </cell>
          <cell r="K637">
            <v>16357.597</v>
          </cell>
          <cell r="L637">
            <v>31338.41212599599</v>
          </cell>
          <cell r="M637">
            <v>6213007.9551934954</v>
          </cell>
          <cell r="N637">
            <v>1997</v>
          </cell>
          <cell r="O637" t="str">
            <v>Desactualizado</v>
          </cell>
          <cell r="P637">
            <v>248</v>
          </cell>
          <cell r="Q637">
            <v>378</v>
          </cell>
          <cell r="R637">
            <v>23</v>
          </cell>
          <cell r="S637">
            <v>27247</v>
          </cell>
          <cell r="T637">
            <v>2700144</v>
          </cell>
          <cell r="U637">
            <v>2700.1439999999998</v>
          </cell>
          <cell r="V637">
            <v>5173.022997909492</v>
          </cell>
          <cell r="W637">
            <v>20858963.701247949</v>
          </cell>
          <cell r="X637">
            <v>5292</v>
          </cell>
          <cell r="Y637">
            <v>7962</v>
          </cell>
          <cell r="Z637">
            <v>4875</v>
          </cell>
          <cell r="AA637">
            <v>102030</v>
          </cell>
          <cell r="AB637">
            <v>19057741</v>
          </cell>
        </row>
        <row r="638">
          <cell r="B638" t="str">
            <v>NORTE DE SANTANDER</v>
          </cell>
          <cell r="C638" t="str">
            <v>GRAMALOTE</v>
          </cell>
          <cell r="D638">
            <v>1996</v>
          </cell>
          <cell r="E638" t="str">
            <v>Desactualizado</v>
          </cell>
          <cell r="F638">
            <v>1466</v>
          </cell>
          <cell r="G638">
            <v>2179</v>
          </cell>
          <cell r="H638">
            <v>15147</v>
          </cell>
          <cell r="I638">
            <v>81818</v>
          </cell>
          <cell r="J638">
            <v>4089731</v>
          </cell>
          <cell r="K638">
            <v>4089.7310000000002</v>
          </cell>
          <cell r="L638">
            <v>9154.681267584745</v>
          </cell>
          <cell r="M638">
            <v>6244666.6218176978</v>
          </cell>
          <cell r="N638">
            <v>1996</v>
          </cell>
          <cell r="O638" t="str">
            <v>Desactualizado</v>
          </cell>
          <cell r="P638">
            <v>894</v>
          </cell>
          <cell r="Q638">
            <v>1265</v>
          </cell>
          <cell r="R638">
            <v>21</v>
          </cell>
          <cell r="S638">
            <v>96186</v>
          </cell>
          <cell r="T638">
            <v>3289278</v>
          </cell>
          <cell r="U638">
            <v>3289.2779999999998</v>
          </cell>
          <cell r="V638">
            <v>7362.9027656045373</v>
          </cell>
          <cell r="W638">
            <v>8235909.1337858355</v>
          </cell>
          <cell r="X638">
            <v>2360</v>
          </cell>
          <cell r="Y638">
            <v>3444</v>
          </cell>
          <cell r="Z638">
            <v>15169</v>
          </cell>
          <cell r="AA638">
            <v>178004</v>
          </cell>
          <cell r="AB638">
            <v>7379010</v>
          </cell>
        </row>
        <row r="639">
          <cell r="B639" t="str">
            <v>HUILA</v>
          </cell>
          <cell r="C639" t="str">
            <v>GUADALUPE</v>
          </cell>
          <cell r="D639">
            <v>1996</v>
          </cell>
          <cell r="E639" t="str">
            <v>Desactualizado</v>
          </cell>
          <cell r="F639">
            <v>3239</v>
          </cell>
          <cell r="G639">
            <v>3840</v>
          </cell>
          <cell r="H639">
            <v>26070</v>
          </cell>
          <cell r="I639">
            <v>68410</v>
          </cell>
          <cell r="J639">
            <v>11282759</v>
          </cell>
          <cell r="K639">
            <v>11282.759</v>
          </cell>
          <cell r="L639">
            <v>25255.955089460207</v>
          </cell>
          <cell r="M639">
            <v>7797454.4888731735</v>
          </cell>
          <cell r="N639">
            <v>2005</v>
          </cell>
          <cell r="O639" t="str">
            <v>Actualizado</v>
          </cell>
          <cell r="P639">
            <v>1743</v>
          </cell>
          <cell r="Q639">
            <v>1944</v>
          </cell>
          <cell r="R639">
            <v>54</v>
          </cell>
          <cell r="S639">
            <v>137110</v>
          </cell>
          <cell r="T639">
            <v>12519293</v>
          </cell>
          <cell r="U639">
            <v>12519.293</v>
          </cell>
          <cell r="V639">
            <v>12519.293</v>
          </cell>
          <cell r="W639">
            <v>7182612.1629374642</v>
          </cell>
          <cell r="X639">
            <v>4982</v>
          </cell>
          <cell r="Y639">
            <v>5784</v>
          </cell>
          <cell r="Z639">
            <v>26125</v>
          </cell>
          <cell r="AA639">
            <v>205520</v>
          </cell>
          <cell r="AB639">
            <v>23802052</v>
          </cell>
        </row>
        <row r="640">
          <cell r="B640" t="str">
            <v>CAQUETA</v>
          </cell>
          <cell r="C640" t="str">
            <v>SOLANO</v>
          </cell>
          <cell r="D640">
            <v>1994</v>
          </cell>
          <cell r="E640" t="str">
            <v>Desactualizado</v>
          </cell>
          <cell r="F640">
            <v>2105</v>
          </cell>
          <cell r="G640">
            <v>2163</v>
          </cell>
          <cell r="H640">
            <v>4250287</v>
          </cell>
          <cell r="I640">
            <v>46738</v>
          </cell>
          <cell r="J640">
            <v>21049778</v>
          </cell>
          <cell r="K640">
            <v>21049.777999999998</v>
          </cell>
          <cell r="L640">
            <v>65447.898836832821</v>
          </cell>
          <cell r="M640">
            <v>31091638.40229588</v>
          </cell>
          <cell r="N640">
            <v>2004</v>
          </cell>
          <cell r="O640" t="str">
            <v>Actualizado</v>
          </cell>
          <cell r="P640">
            <v>1061</v>
          </cell>
          <cell r="Q640">
            <v>1106</v>
          </cell>
          <cell r="R640">
            <v>35</v>
          </cell>
          <cell r="S640">
            <v>59454</v>
          </cell>
          <cell r="T640">
            <v>3436532</v>
          </cell>
          <cell r="U640">
            <v>3436.5320000000002</v>
          </cell>
          <cell r="V640">
            <v>3608.358599981083</v>
          </cell>
          <cell r="W640">
            <v>3400903.4872583249</v>
          </cell>
          <cell r="X640">
            <v>3166</v>
          </cell>
          <cell r="Y640">
            <v>3269</v>
          </cell>
          <cell r="Z640">
            <v>4250323</v>
          </cell>
          <cell r="AA640">
            <v>106192</v>
          </cell>
          <cell r="AB640">
            <v>24486311</v>
          </cell>
        </row>
        <row r="641">
          <cell r="B641" t="str">
            <v>CUNDINAMARCA</v>
          </cell>
          <cell r="C641" t="str">
            <v>GUATAVITA</v>
          </cell>
          <cell r="D641">
            <v>2006</v>
          </cell>
          <cell r="E641" t="str">
            <v>Actualizado</v>
          </cell>
          <cell r="F641">
            <v>3100</v>
          </cell>
          <cell r="G641">
            <v>4452</v>
          </cell>
          <cell r="H641">
            <v>24482</v>
          </cell>
          <cell r="I641">
            <v>108482</v>
          </cell>
          <cell r="J641">
            <v>73183745</v>
          </cell>
          <cell r="K641">
            <v>73183.744999999995</v>
          </cell>
          <cell r="L641">
            <v>73183.744999999995</v>
          </cell>
          <cell r="M641">
            <v>23607659.677419353</v>
          </cell>
          <cell r="N641">
            <v>2006</v>
          </cell>
          <cell r="O641" t="str">
            <v>Actualizado</v>
          </cell>
          <cell r="P641">
            <v>603</v>
          </cell>
          <cell r="Q641">
            <v>795</v>
          </cell>
          <cell r="R641">
            <v>48</v>
          </cell>
          <cell r="S641">
            <v>65560</v>
          </cell>
          <cell r="T641">
            <v>21472328</v>
          </cell>
          <cell r="U641">
            <v>21472.328000000001</v>
          </cell>
          <cell r="V641">
            <v>21472.328000000001</v>
          </cell>
          <cell r="W641">
            <v>35609167.495854065</v>
          </cell>
          <cell r="X641">
            <v>3703</v>
          </cell>
          <cell r="Y641">
            <v>5247</v>
          </cell>
          <cell r="Z641">
            <v>24531</v>
          </cell>
          <cell r="AA641">
            <v>174042</v>
          </cell>
          <cell r="AB641">
            <v>94656073</v>
          </cell>
        </row>
        <row r="642">
          <cell r="B642" t="str">
            <v>BOYACA</v>
          </cell>
          <cell r="C642" t="str">
            <v>VENTAQUEMADA</v>
          </cell>
          <cell r="D642">
            <v>1999</v>
          </cell>
          <cell r="E642" t="str">
            <v>Desactualizado</v>
          </cell>
          <cell r="F642">
            <v>10474</v>
          </cell>
          <cell r="G642">
            <v>16118</v>
          </cell>
          <cell r="H642">
            <v>15878</v>
          </cell>
          <cell r="I642">
            <v>187657</v>
          </cell>
          <cell r="J642">
            <v>33900192</v>
          </cell>
          <cell r="K642">
            <v>33900.192000000003</v>
          </cell>
          <cell r="L642">
            <v>50245.00250249193</v>
          </cell>
          <cell r="M642">
            <v>4797116.9087733366</v>
          </cell>
          <cell r="N642">
            <v>1999</v>
          </cell>
          <cell r="O642" t="str">
            <v>Desactualizado</v>
          </cell>
          <cell r="P642">
            <v>626</v>
          </cell>
          <cell r="Q642">
            <v>923</v>
          </cell>
          <cell r="R642">
            <v>68</v>
          </cell>
          <cell r="S642">
            <v>53782</v>
          </cell>
          <cell r="T642">
            <v>6952898</v>
          </cell>
          <cell r="U642">
            <v>6952.8980000000001</v>
          </cell>
          <cell r="V642">
            <v>10305.20350473446</v>
          </cell>
          <cell r="W642">
            <v>16461986.429288274</v>
          </cell>
          <cell r="X642">
            <v>11100</v>
          </cell>
          <cell r="Y642">
            <v>17041</v>
          </cell>
          <cell r="Z642">
            <v>15947</v>
          </cell>
          <cell r="AA642">
            <v>241439</v>
          </cell>
          <cell r="AB642">
            <v>40853090</v>
          </cell>
        </row>
        <row r="643">
          <cell r="B643" t="str">
            <v>CAQUETA</v>
          </cell>
          <cell r="C643" t="str">
            <v>PUERTO RICO</v>
          </cell>
          <cell r="D643">
            <v>2000</v>
          </cell>
          <cell r="E643" t="str">
            <v>Desactualizado</v>
          </cell>
          <cell r="F643">
            <v>5072</v>
          </cell>
          <cell r="G643">
            <v>5741</v>
          </cell>
          <cell r="H643">
            <v>246783</v>
          </cell>
          <cell r="I643">
            <v>253215</v>
          </cell>
          <cell r="J643">
            <v>38013744</v>
          </cell>
          <cell r="K643">
            <v>38013.743999999999</v>
          </cell>
          <cell r="L643">
            <v>50253.934769552703</v>
          </cell>
          <cell r="M643">
            <v>9908110.1674985606</v>
          </cell>
          <cell r="N643">
            <v>2006</v>
          </cell>
          <cell r="O643" t="str">
            <v>Actualizado</v>
          </cell>
          <cell r="P643">
            <v>7411</v>
          </cell>
          <cell r="Q643">
            <v>7819</v>
          </cell>
          <cell r="R643">
            <v>204</v>
          </cell>
          <cell r="S643">
            <v>424838</v>
          </cell>
          <cell r="T643">
            <v>27493784</v>
          </cell>
          <cell r="U643">
            <v>27493.784</v>
          </cell>
          <cell r="V643">
            <v>27493.784</v>
          </cell>
          <cell r="W643">
            <v>3709861.5571447848</v>
          </cell>
          <cell r="X643">
            <v>12483</v>
          </cell>
          <cell r="Y643">
            <v>13560</v>
          </cell>
          <cell r="Z643">
            <v>246988</v>
          </cell>
          <cell r="AA643">
            <v>678053</v>
          </cell>
          <cell r="AB643">
            <v>65507528</v>
          </cell>
        </row>
        <row r="644">
          <cell r="B644" t="str">
            <v>CUNDINAMARCA</v>
          </cell>
          <cell r="C644" t="str">
            <v>SUBACHOQUE</v>
          </cell>
          <cell r="D644">
            <v>2005</v>
          </cell>
          <cell r="E644" t="str">
            <v>Actualizado</v>
          </cell>
          <cell r="F644">
            <v>4439</v>
          </cell>
          <cell r="G644">
            <v>5762</v>
          </cell>
          <cell r="H644">
            <v>21036</v>
          </cell>
          <cell r="I644">
            <v>309375</v>
          </cell>
          <cell r="J644">
            <v>187789409</v>
          </cell>
          <cell r="K644">
            <v>187789.40900000001</v>
          </cell>
          <cell r="L644">
            <v>187789.40900000001</v>
          </cell>
          <cell r="M644">
            <v>42304439.963955849</v>
          </cell>
          <cell r="N644">
            <v>2005</v>
          </cell>
          <cell r="O644" t="str">
            <v>Actualizado</v>
          </cell>
          <cell r="P644">
            <v>1788</v>
          </cell>
          <cell r="Q644">
            <v>2717</v>
          </cell>
          <cell r="R644">
            <v>75</v>
          </cell>
          <cell r="S644">
            <v>205885</v>
          </cell>
          <cell r="T644">
            <v>45208188</v>
          </cell>
          <cell r="U644">
            <v>45208.188000000002</v>
          </cell>
          <cell r="V644">
            <v>45208.188000000002</v>
          </cell>
          <cell r="W644">
            <v>25284221.476510067</v>
          </cell>
          <cell r="X644">
            <v>6227</v>
          </cell>
          <cell r="Y644">
            <v>8479</v>
          </cell>
          <cell r="Z644">
            <v>21111</v>
          </cell>
          <cell r="AA644">
            <v>515260</v>
          </cell>
          <cell r="AB644">
            <v>232997597</v>
          </cell>
        </row>
        <row r="645">
          <cell r="B645" t="str">
            <v>META</v>
          </cell>
          <cell r="C645" t="str">
            <v>LA MACARENA</v>
          </cell>
          <cell r="D645">
            <v>0</v>
          </cell>
          <cell r="E645" t="str">
            <v>Sin Formar</v>
          </cell>
          <cell r="F645">
            <v>703</v>
          </cell>
          <cell r="G645">
            <v>857</v>
          </cell>
          <cell r="H645">
            <v>101851</v>
          </cell>
          <cell r="I645">
            <v>40739</v>
          </cell>
          <cell r="J645">
            <v>2090549</v>
          </cell>
          <cell r="K645">
            <v>2090.549</v>
          </cell>
          <cell r="L645">
            <v>20188.105986345436</v>
          </cell>
          <cell r="M645">
            <v>28717078.216707591</v>
          </cell>
          <cell r="N645">
            <v>2001</v>
          </cell>
          <cell r="O645" t="str">
            <v>Desactualizado</v>
          </cell>
          <cell r="P645">
            <v>1623</v>
          </cell>
          <cell r="Q645">
            <v>1696</v>
          </cell>
          <cell r="R645">
            <v>179</v>
          </cell>
          <cell r="S645">
            <v>73966</v>
          </cell>
          <cell r="T645">
            <v>7214500</v>
          </cell>
          <cell r="U645">
            <v>7214.5</v>
          </cell>
          <cell r="V645">
            <v>9006.3943640341895</v>
          </cell>
          <cell r="W645">
            <v>5549226.348757972</v>
          </cell>
          <cell r="X645">
            <v>2326</v>
          </cell>
          <cell r="Y645">
            <v>2553</v>
          </cell>
          <cell r="Z645">
            <v>102031</v>
          </cell>
          <cell r="AA645">
            <v>114705</v>
          </cell>
          <cell r="AB645">
            <v>9305049</v>
          </cell>
        </row>
        <row r="646">
          <cell r="B646" t="str">
            <v>SUCRE</v>
          </cell>
          <cell r="C646" t="str">
            <v>CAIMITO</v>
          </cell>
          <cell r="D646">
            <v>1998</v>
          </cell>
          <cell r="E646" t="str">
            <v>Desactualizado</v>
          </cell>
          <cell r="F646">
            <v>1050</v>
          </cell>
          <cell r="G646">
            <v>1414</v>
          </cell>
          <cell r="H646">
            <v>40249</v>
          </cell>
          <cell r="I646">
            <v>34110</v>
          </cell>
          <cell r="J646">
            <v>14281602</v>
          </cell>
          <cell r="K646">
            <v>14281.602000000001</v>
          </cell>
          <cell r="L646">
            <v>23839.355158353519</v>
          </cell>
          <cell r="M646">
            <v>22704147.769860495</v>
          </cell>
          <cell r="N646">
            <v>1998</v>
          </cell>
          <cell r="O646" t="str">
            <v>Desactualizado</v>
          </cell>
          <cell r="P646">
            <v>1371</v>
          </cell>
          <cell r="Q646">
            <v>1438</v>
          </cell>
          <cell r="R646">
            <v>203</v>
          </cell>
          <cell r="S646">
            <v>64579</v>
          </cell>
          <cell r="T646">
            <v>3256788</v>
          </cell>
          <cell r="U646">
            <v>3256.788</v>
          </cell>
          <cell r="V646">
            <v>5436.3457129994131</v>
          </cell>
          <cell r="W646">
            <v>3965241.2202767422</v>
          </cell>
          <cell r="X646">
            <v>2421</v>
          </cell>
          <cell r="Y646">
            <v>2852</v>
          </cell>
          <cell r="Z646">
            <v>40452</v>
          </cell>
          <cell r="AA646">
            <v>98689</v>
          </cell>
          <cell r="AB646">
            <v>17538390</v>
          </cell>
        </row>
        <row r="647">
          <cell r="B647" t="str">
            <v>MAGDALENA</v>
          </cell>
          <cell r="C647" t="str">
            <v>SAN SEBASTIAN</v>
          </cell>
          <cell r="D647">
            <v>1998</v>
          </cell>
          <cell r="E647" t="str">
            <v>Desactualizado</v>
          </cell>
          <cell r="F647">
            <v>1628</v>
          </cell>
          <cell r="G647">
            <v>2014</v>
          </cell>
          <cell r="H647">
            <v>40243</v>
          </cell>
          <cell r="I647">
            <v>60842</v>
          </cell>
          <cell r="J647">
            <v>13472556</v>
          </cell>
          <cell r="K647">
            <v>13472.556</v>
          </cell>
          <cell r="L647">
            <v>22488.866961479998</v>
          </cell>
          <cell r="M647">
            <v>13813800.344889434</v>
          </cell>
          <cell r="N647">
            <v>1996</v>
          </cell>
          <cell r="O647" t="str">
            <v>Desactualizado</v>
          </cell>
          <cell r="P647">
            <v>2425</v>
          </cell>
          <cell r="Q647">
            <v>2790</v>
          </cell>
          <cell r="R647">
            <v>180</v>
          </cell>
          <cell r="S647">
            <v>131477</v>
          </cell>
          <cell r="T647">
            <v>5452996</v>
          </cell>
          <cell r="U647">
            <v>5452.9960000000001</v>
          </cell>
          <cell r="V647">
            <v>12206.289443832502</v>
          </cell>
          <cell r="W647">
            <v>5033521.4201371148</v>
          </cell>
          <cell r="X647">
            <v>4053</v>
          </cell>
          <cell r="Y647">
            <v>4804</v>
          </cell>
          <cell r="Z647">
            <v>40424</v>
          </cell>
          <cell r="AA647">
            <v>192319</v>
          </cell>
          <cell r="AB647">
            <v>18925552</v>
          </cell>
        </row>
        <row r="648">
          <cell r="B648" t="str">
            <v>ANTIOQUIA</v>
          </cell>
          <cell r="C648" t="str">
            <v>TOLEDO</v>
          </cell>
          <cell r="D648">
            <v>1998</v>
          </cell>
          <cell r="E648" t="str">
            <v>Desactualizado</v>
          </cell>
          <cell r="F648">
            <v>1659</v>
          </cell>
          <cell r="G648">
            <v>1836</v>
          </cell>
          <cell r="H648">
            <v>13178.643599999999</v>
          </cell>
          <cell r="I648">
            <v>46387.61</v>
          </cell>
          <cell r="J648">
            <v>2901925.47</v>
          </cell>
          <cell r="K648">
            <v>2901.9254700000001</v>
          </cell>
          <cell r="L648">
            <v>4843.9966274373119</v>
          </cell>
          <cell r="M648">
            <v>2919829.1907397904</v>
          </cell>
          <cell r="N648">
            <v>2005</v>
          </cell>
          <cell r="O648" t="str">
            <v>Actualizado</v>
          </cell>
          <cell r="P648">
            <v>468</v>
          </cell>
          <cell r="Q648">
            <v>534</v>
          </cell>
          <cell r="R648">
            <v>173532</v>
          </cell>
          <cell r="S648">
            <v>46387.61</v>
          </cell>
          <cell r="T648">
            <v>3379374.6569999997</v>
          </cell>
          <cell r="U648">
            <v>3379.3746569999998</v>
          </cell>
          <cell r="V648">
            <v>3379.3746569999998</v>
          </cell>
          <cell r="W648">
            <v>7220886.019230769</v>
          </cell>
          <cell r="X648">
            <v>2127</v>
          </cell>
          <cell r="Y648">
            <v>2370</v>
          </cell>
          <cell r="Z648">
            <v>186710.64360000001</v>
          </cell>
          <cell r="AA648">
            <v>94855.23</v>
          </cell>
          <cell r="AB648">
            <v>6281300.1270000003</v>
          </cell>
        </row>
        <row r="649">
          <cell r="B649" t="str">
            <v>TOLIMA</v>
          </cell>
          <cell r="C649" t="str">
            <v>ATACO</v>
          </cell>
          <cell r="D649">
            <v>2005</v>
          </cell>
          <cell r="E649" t="str">
            <v>Actualizado</v>
          </cell>
          <cell r="F649">
            <v>5693</v>
          </cell>
          <cell r="G649">
            <v>6670</v>
          </cell>
          <cell r="H649">
            <v>98126</v>
          </cell>
          <cell r="I649">
            <v>198162</v>
          </cell>
          <cell r="J649">
            <v>17942321</v>
          </cell>
          <cell r="K649">
            <v>17942.321</v>
          </cell>
          <cell r="L649">
            <v>17942.321</v>
          </cell>
          <cell r="M649">
            <v>3151646.0565606887</v>
          </cell>
          <cell r="N649">
            <v>2005</v>
          </cell>
          <cell r="O649" t="str">
            <v>Actualizado</v>
          </cell>
          <cell r="P649">
            <v>2880</v>
          </cell>
          <cell r="Q649">
            <v>3075</v>
          </cell>
          <cell r="R649">
            <v>188</v>
          </cell>
          <cell r="S649">
            <v>151207</v>
          </cell>
          <cell r="T649">
            <v>9986623</v>
          </cell>
          <cell r="U649">
            <v>9986.6229999999996</v>
          </cell>
          <cell r="V649">
            <v>9986.6229999999996</v>
          </cell>
          <cell r="W649">
            <v>3467577.4305555555</v>
          </cell>
          <cell r="X649">
            <v>8573</v>
          </cell>
          <cell r="Y649">
            <v>9745</v>
          </cell>
          <cell r="Z649">
            <v>98314</v>
          </cell>
          <cell r="AA649">
            <v>349369</v>
          </cell>
          <cell r="AB649">
            <v>27928945</v>
          </cell>
        </row>
        <row r="650">
          <cell r="B650" t="str">
            <v>CUNDINAMARCA</v>
          </cell>
          <cell r="C650" t="str">
            <v>FUSAGASUGA</v>
          </cell>
          <cell r="D650">
            <v>2006</v>
          </cell>
          <cell r="E650" t="str">
            <v>Actualizado</v>
          </cell>
          <cell r="F650">
            <v>10576</v>
          </cell>
          <cell r="G650">
            <v>16498</v>
          </cell>
          <cell r="H650">
            <v>17838</v>
          </cell>
          <cell r="I650">
            <v>1839364</v>
          </cell>
          <cell r="J650">
            <v>473487775</v>
          </cell>
          <cell r="K650">
            <v>473487.77500000002</v>
          </cell>
          <cell r="L650">
            <v>473487.77500000002</v>
          </cell>
          <cell r="M650">
            <v>44770024.111195162</v>
          </cell>
          <cell r="N650">
            <v>2005</v>
          </cell>
          <cell r="O650" t="str">
            <v>Actualizado</v>
          </cell>
          <cell r="P650">
            <v>34612</v>
          </cell>
          <cell r="Q650">
            <v>48179</v>
          </cell>
          <cell r="R650">
            <v>1239</v>
          </cell>
          <cell r="S650">
            <v>2863323</v>
          </cell>
          <cell r="T650">
            <v>824821548</v>
          </cell>
          <cell r="U650">
            <v>824821.54799999995</v>
          </cell>
          <cell r="V650">
            <v>824821.54799999995</v>
          </cell>
          <cell r="W650">
            <v>23830508.147463307</v>
          </cell>
          <cell r="X650">
            <v>45188</v>
          </cell>
          <cell r="Y650">
            <v>64677</v>
          </cell>
          <cell r="Z650">
            <v>19078</v>
          </cell>
          <cell r="AA650">
            <v>4702687</v>
          </cell>
          <cell r="AB650">
            <v>1298309324</v>
          </cell>
        </row>
        <row r="651">
          <cell r="B651" t="str">
            <v>VALLE</v>
          </cell>
          <cell r="C651" t="str">
            <v>DAGUA</v>
          </cell>
          <cell r="D651">
            <v>2006</v>
          </cell>
          <cell r="E651" t="str">
            <v>Actualizado</v>
          </cell>
          <cell r="F651">
            <v>13531</v>
          </cell>
          <cell r="G651">
            <v>16980</v>
          </cell>
          <cell r="H651">
            <v>93421</v>
          </cell>
          <cell r="I651">
            <v>1209811</v>
          </cell>
          <cell r="J651">
            <v>192403495</v>
          </cell>
          <cell r="K651">
            <v>192403.495</v>
          </cell>
          <cell r="L651">
            <v>192403.495</v>
          </cell>
          <cell r="M651">
            <v>14219458.650506245</v>
          </cell>
          <cell r="N651">
            <v>2006</v>
          </cell>
          <cell r="O651" t="str">
            <v>Actualizado</v>
          </cell>
          <cell r="P651">
            <v>5456</v>
          </cell>
          <cell r="Q651">
            <v>6450</v>
          </cell>
          <cell r="R651">
            <v>387</v>
          </cell>
          <cell r="S651">
            <v>477139</v>
          </cell>
          <cell r="T651">
            <v>86307648</v>
          </cell>
          <cell r="U651">
            <v>86307.648000000001</v>
          </cell>
          <cell r="V651">
            <v>86307.648000000001</v>
          </cell>
          <cell r="W651">
            <v>15818850.439882698</v>
          </cell>
          <cell r="X651">
            <v>18987</v>
          </cell>
          <cell r="Y651">
            <v>23430</v>
          </cell>
          <cell r="Z651">
            <v>93808</v>
          </cell>
          <cell r="AA651">
            <v>1686950</v>
          </cell>
          <cell r="AB651">
            <v>278711143</v>
          </cell>
        </row>
        <row r="652">
          <cell r="B652" t="str">
            <v>BOYACA</v>
          </cell>
          <cell r="C652" t="str">
            <v>LEIVA (VILLA DE)</v>
          </cell>
          <cell r="D652">
            <v>2006</v>
          </cell>
          <cell r="E652" t="str">
            <v>Actualizado</v>
          </cell>
          <cell r="F652">
            <v>4700</v>
          </cell>
          <cell r="G652">
            <v>7010</v>
          </cell>
          <cell r="H652">
            <v>11723</v>
          </cell>
          <cell r="I652">
            <v>256916</v>
          </cell>
          <cell r="J652">
            <v>139508938</v>
          </cell>
          <cell r="K652">
            <v>139508.93799999999</v>
          </cell>
          <cell r="L652">
            <v>139508.93799999999</v>
          </cell>
          <cell r="M652">
            <v>29682752.765957449</v>
          </cell>
          <cell r="N652">
            <v>2006</v>
          </cell>
          <cell r="O652" t="str">
            <v>Actualizado</v>
          </cell>
          <cell r="P652">
            <v>2197</v>
          </cell>
          <cell r="Q652">
            <v>3193</v>
          </cell>
          <cell r="R652">
            <v>161</v>
          </cell>
          <cell r="S652">
            <v>296290</v>
          </cell>
          <cell r="T652">
            <v>117191383</v>
          </cell>
          <cell r="U652">
            <v>117191.383</v>
          </cell>
          <cell r="V652">
            <v>117191.383</v>
          </cell>
          <cell r="W652">
            <v>53341548.93035958</v>
          </cell>
          <cell r="X652">
            <v>6897</v>
          </cell>
          <cell r="Y652">
            <v>10203</v>
          </cell>
          <cell r="Z652">
            <v>11884</v>
          </cell>
          <cell r="AA652">
            <v>553206</v>
          </cell>
          <cell r="AB652">
            <v>256700321</v>
          </cell>
        </row>
        <row r="653">
          <cell r="B653" t="str">
            <v>BOYACA</v>
          </cell>
          <cell r="C653" t="str">
            <v>BERBEO</v>
          </cell>
          <cell r="D653">
            <v>2006</v>
          </cell>
          <cell r="E653" t="str">
            <v>Actualizado</v>
          </cell>
          <cell r="F653">
            <v>1270</v>
          </cell>
          <cell r="G653">
            <v>1648</v>
          </cell>
          <cell r="H653">
            <v>5871</v>
          </cell>
          <cell r="I653">
            <v>25771</v>
          </cell>
          <cell r="J653">
            <v>9133016</v>
          </cell>
          <cell r="K653">
            <v>9133.0159999999996</v>
          </cell>
          <cell r="L653">
            <v>9133.0159999999996</v>
          </cell>
          <cell r="M653">
            <v>7191351.1811023625</v>
          </cell>
          <cell r="N653">
            <v>2006</v>
          </cell>
          <cell r="O653" t="str">
            <v>Actualizado</v>
          </cell>
          <cell r="P653">
            <v>200</v>
          </cell>
          <cell r="Q653">
            <v>231</v>
          </cell>
          <cell r="R653">
            <v>9</v>
          </cell>
          <cell r="S653">
            <v>14700</v>
          </cell>
          <cell r="T653">
            <v>1384518</v>
          </cell>
          <cell r="U653">
            <v>1384.518</v>
          </cell>
          <cell r="V653">
            <v>1384.518</v>
          </cell>
          <cell r="W653">
            <v>6922590</v>
          </cell>
          <cell r="X653">
            <v>1470</v>
          </cell>
          <cell r="Y653">
            <v>1879</v>
          </cell>
          <cell r="Z653">
            <v>5880</v>
          </cell>
          <cell r="AA653">
            <v>40471</v>
          </cell>
          <cell r="AB653">
            <v>10517534</v>
          </cell>
        </row>
        <row r="654">
          <cell r="B654" t="str">
            <v>CUNDINAMARCA</v>
          </cell>
          <cell r="C654" t="str">
            <v>GUASCA</v>
          </cell>
          <cell r="D654">
            <v>2004</v>
          </cell>
          <cell r="E654" t="str">
            <v>Actualizado</v>
          </cell>
          <cell r="F654">
            <v>4788</v>
          </cell>
          <cell r="G654">
            <v>6898</v>
          </cell>
          <cell r="H654">
            <v>37933</v>
          </cell>
          <cell r="I654">
            <v>350955</v>
          </cell>
          <cell r="J654">
            <v>174731338</v>
          </cell>
          <cell r="K654">
            <v>174731.33799999999</v>
          </cell>
          <cell r="L654">
            <v>183467.90489903814</v>
          </cell>
          <cell r="M654">
            <v>38318275.876992092</v>
          </cell>
          <cell r="N654">
            <v>2004</v>
          </cell>
          <cell r="O654" t="str">
            <v>Actualizado</v>
          </cell>
          <cell r="P654">
            <v>1192</v>
          </cell>
          <cell r="Q654">
            <v>1773</v>
          </cell>
          <cell r="R654">
            <v>94</v>
          </cell>
          <cell r="S654">
            <v>142061</v>
          </cell>
          <cell r="T654">
            <v>22996307</v>
          </cell>
          <cell r="U654">
            <v>22996.307000000001</v>
          </cell>
          <cell r="V654">
            <v>24146.122349873411</v>
          </cell>
          <cell r="W654">
            <v>20256814.051907223</v>
          </cell>
          <cell r="X654">
            <v>5980</v>
          </cell>
          <cell r="Y654">
            <v>8671</v>
          </cell>
          <cell r="Z654">
            <v>38027</v>
          </cell>
          <cell r="AA654">
            <v>493016</v>
          </cell>
          <cell r="AB654">
            <v>197727645</v>
          </cell>
        </row>
        <row r="655">
          <cell r="B655" t="str">
            <v>BOLIVAR</v>
          </cell>
          <cell r="C655" t="str">
            <v>EL PENON</v>
          </cell>
          <cell r="D655">
            <v>1993</v>
          </cell>
          <cell r="E655" t="str">
            <v>Desactualizado</v>
          </cell>
          <cell r="F655">
            <v>583</v>
          </cell>
          <cell r="G655">
            <v>642</v>
          </cell>
          <cell r="H655">
            <v>25827</v>
          </cell>
          <cell r="I655">
            <v>10125</v>
          </cell>
          <cell r="J655">
            <v>2224001</v>
          </cell>
          <cell r="K655">
            <v>2224.0010000000002</v>
          </cell>
          <cell r="L655">
            <v>8631.5006527869446</v>
          </cell>
          <cell r="M655">
            <v>14805318.443888415</v>
          </cell>
          <cell r="N655">
            <v>1993</v>
          </cell>
          <cell r="O655" t="str">
            <v>Desactualizado</v>
          </cell>
          <cell r="P655">
            <v>798</v>
          </cell>
          <cell r="Q655">
            <v>803</v>
          </cell>
          <cell r="R655">
            <v>35</v>
          </cell>
          <cell r="S655">
            <v>32873</v>
          </cell>
          <cell r="T655">
            <v>393064</v>
          </cell>
          <cell r="U655">
            <v>393.06400000000002</v>
          </cell>
          <cell r="V655">
            <v>1525.508384477816</v>
          </cell>
          <cell r="W655">
            <v>1911664.6422027769</v>
          </cell>
          <cell r="X655">
            <v>1381</v>
          </cell>
          <cell r="Y655">
            <v>1445</v>
          </cell>
          <cell r="Z655">
            <v>25862</v>
          </cell>
          <cell r="AA655">
            <v>42998</v>
          </cell>
          <cell r="AB655">
            <v>2617066</v>
          </cell>
        </row>
        <row r="656">
          <cell r="B656" t="str">
            <v>SANTANDER</v>
          </cell>
          <cell r="C656" t="str">
            <v>PINCHOTE</v>
          </cell>
          <cell r="D656">
            <v>1996</v>
          </cell>
          <cell r="E656" t="str">
            <v>Desactualizado</v>
          </cell>
          <cell r="F656">
            <v>1134</v>
          </cell>
          <cell r="G656">
            <v>1813</v>
          </cell>
          <cell r="H656">
            <v>5376</v>
          </cell>
          <cell r="I656">
            <v>97759</v>
          </cell>
          <cell r="J656">
            <v>11571813</v>
          </cell>
          <cell r="K656">
            <v>11571.813</v>
          </cell>
          <cell r="L656">
            <v>25902.989635038004</v>
          </cell>
          <cell r="M656">
            <v>22842142.535306882</v>
          </cell>
          <cell r="N656">
            <v>1996</v>
          </cell>
          <cell r="O656" t="str">
            <v>Desactualizado</v>
          </cell>
          <cell r="P656">
            <v>443</v>
          </cell>
          <cell r="Q656">
            <v>562</v>
          </cell>
          <cell r="R656">
            <v>13</v>
          </cell>
          <cell r="S656">
            <v>26041</v>
          </cell>
          <cell r="T656">
            <v>2255305</v>
          </cell>
          <cell r="U656">
            <v>2255.3049999999998</v>
          </cell>
          <cell r="V656">
            <v>5048.4001114474786</v>
          </cell>
          <cell r="W656">
            <v>11395937.046156837</v>
          </cell>
          <cell r="X656">
            <v>1577</v>
          </cell>
          <cell r="Y656">
            <v>2375</v>
          </cell>
          <cell r="Z656">
            <v>5390</v>
          </cell>
          <cell r="AA656">
            <v>123800</v>
          </cell>
          <cell r="AB656">
            <v>13827118</v>
          </cell>
        </row>
        <row r="657">
          <cell r="B657" t="str">
            <v>BOLIVAR</v>
          </cell>
          <cell r="C657" t="str">
            <v>SANTA ROSA DEL SUR</v>
          </cell>
          <cell r="D657">
            <v>1999</v>
          </cell>
          <cell r="E657" t="str">
            <v>Desactualizado</v>
          </cell>
          <cell r="F657">
            <v>1938</v>
          </cell>
          <cell r="G657">
            <v>2088</v>
          </cell>
          <cell r="H657">
            <v>211454</v>
          </cell>
          <cell r="I657">
            <v>14966</v>
          </cell>
          <cell r="J657">
            <v>13900398</v>
          </cell>
          <cell r="K657">
            <v>13900.397999999999</v>
          </cell>
          <cell r="L657">
            <v>20602.406390371882</v>
          </cell>
          <cell r="M657">
            <v>10630756.65137868</v>
          </cell>
          <cell r="N657">
            <v>2004</v>
          </cell>
          <cell r="O657" t="str">
            <v>Actualizado</v>
          </cell>
          <cell r="P657">
            <v>3849</v>
          </cell>
          <cell r="Q657">
            <v>4479</v>
          </cell>
          <cell r="R657">
            <v>134</v>
          </cell>
          <cell r="S657">
            <v>219436</v>
          </cell>
          <cell r="T657">
            <v>19507894</v>
          </cell>
          <cell r="U657">
            <v>19507.894</v>
          </cell>
          <cell r="V657">
            <v>20483.288699892615</v>
          </cell>
          <cell r="W657">
            <v>5321716.9913984453</v>
          </cell>
          <cell r="X657">
            <v>5787</v>
          </cell>
          <cell r="Y657">
            <v>6567</v>
          </cell>
          <cell r="Z657">
            <v>211588</v>
          </cell>
          <cell r="AA657">
            <v>234402</v>
          </cell>
          <cell r="AB657">
            <v>33408292</v>
          </cell>
        </row>
        <row r="658">
          <cell r="B658" t="str">
            <v>CAQUETA</v>
          </cell>
          <cell r="C658" t="str">
            <v>FLORENCIA</v>
          </cell>
          <cell r="D658">
            <v>1998</v>
          </cell>
          <cell r="E658" t="str">
            <v>Desactualizado</v>
          </cell>
          <cell r="F658">
            <v>6753</v>
          </cell>
          <cell r="G658">
            <v>8032</v>
          </cell>
          <cell r="H658">
            <v>233798</v>
          </cell>
          <cell r="I658">
            <v>335216</v>
          </cell>
          <cell r="J658">
            <v>49799097</v>
          </cell>
          <cell r="K658">
            <v>49799.097000000002</v>
          </cell>
          <cell r="L658">
            <v>83126.413965905042</v>
          </cell>
          <cell r="M658">
            <v>12309553.378632465</v>
          </cell>
          <cell r="N658">
            <v>2005</v>
          </cell>
          <cell r="O658" t="str">
            <v>Actualizado</v>
          </cell>
          <cell r="P658">
            <v>42238</v>
          </cell>
          <cell r="Q658">
            <v>50611</v>
          </cell>
          <cell r="R658">
            <v>54017</v>
          </cell>
          <cell r="S658">
            <v>2846000</v>
          </cell>
          <cell r="T658">
            <v>630697642</v>
          </cell>
          <cell r="U658">
            <v>630697.64199999999</v>
          </cell>
          <cell r="V658">
            <v>630697.64199999999</v>
          </cell>
          <cell r="W658">
            <v>14931995.880486766</v>
          </cell>
          <cell r="X658">
            <v>48991</v>
          </cell>
          <cell r="Y658">
            <v>58643</v>
          </cell>
          <cell r="Z658">
            <v>287816</v>
          </cell>
          <cell r="AA658">
            <v>3181216</v>
          </cell>
          <cell r="AB658">
            <v>680496739</v>
          </cell>
        </row>
        <row r="659">
          <cell r="B659" t="str">
            <v>ANTIOQUIA</v>
          </cell>
          <cell r="C659" t="str">
            <v>CAROLINA</v>
          </cell>
          <cell r="D659">
            <v>2003</v>
          </cell>
          <cell r="E659" t="str">
            <v>Actualizado</v>
          </cell>
          <cell r="F659">
            <v>514</v>
          </cell>
          <cell r="G659">
            <v>880</v>
          </cell>
          <cell r="H659">
            <v>14121.4151</v>
          </cell>
          <cell r="I659">
            <v>54750.65</v>
          </cell>
          <cell r="J659">
            <v>6472135.7599999998</v>
          </cell>
          <cell r="K659">
            <v>6472.1357600000001</v>
          </cell>
          <cell r="L659">
            <v>7196.6467471742289</v>
          </cell>
          <cell r="M659">
            <v>14001258.262984881</v>
          </cell>
          <cell r="N659">
            <v>2006</v>
          </cell>
          <cell r="O659" t="str">
            <v>Actualizado</v>
          </cell>
          <cell r="P659">
            <v>1233</v>
          </cell>
          <cell r="Q659">
            <v>1590</v>
          </cell>
          <cell r="R659">
            <v>2053515</v>
          </cell>
          <cell r="S659">
            <v>54750.65</v>
          </cell>
          <cell r="T659">
            <v>14332883.223000001</v>
          </cell>
          <cell r="U659">
            <v>14332.883223000001</v>
          </cell>
          <cell r="V659">
            <v>14332.883223000001</v>
          </cell>
          <cell r="W659">
            <v>11624398.396593673</v>
          </cell>
          <cell r="X659">
            <v>1747</v>
          </cell>
          <cell r="Y659">
            <v>2470</v>
          </cell>
          <cell r="Z659">
            <v>2067636.4151000001</v>
          </cell>
          <cell r="AA659">
            <v>186126.95</v>
          </cell>
          <cell r="AB659">
            <v>20805018.983000003</v>
          </cell>
        </row>
        <row r="660">
          <cell r="B660" t="str">
            <v>GUAJIRA</v>
          </cell>
          <cell r="C660" t="str">
            <v>EL MOLINO</v>
          </cell>
          <cell r="D660">
            <v>2005</v>
          </cell>
          <cell r="E660" t="str">
            <v>Actualizado</v>
          </cell>
          <cell r="F660">
            <v>385</v>
          </cell>
          <cell r="G660">
            <v>490</v>
          </cell>
          <cell r="H660">
            <v>23588</v>
          </cell>
          <cell r="I660">
            <v>17917</v>
          </cell>
          <cell r="J660">
            <v>6169156</v>
          </cell>
          <cell r="K660">
            <v>6169.1559999999999</v>
          </cell>
          <cell r="L660">
            <v>6169.1559999999999</v>
          </cell>
          <cell r="M660">
            <v>16023781.818181818</v>
          </cell>
          <cell r="N660">
            <v>2005</v>
          </cell>
          <cell r="O660" t="str">
            <v>Actualizado</v>
          </cell>
          <cell r="P660">
            <v>1514</v>
          </cell>
          <cell r="Q660">
            <v>1549</v>
          </cell>
          <cell r="R660">
            <v>249</v>
          </cell>
          <cell r="S660">
            <v>106776</v>
          </cell>
          <cell r="T660">
            <v>10540980</v>
          </cell>
          <cell r="U660">
            <v>10540.98</v>
          </cell>
          <cell r="V660">
            <v>10540.98</v>
          </cell>
          <cell r="W660">
            <v>6962338.1770145306</v>
          </cell>
          <cell r="X660">
            <v>1899</v>
          </cell>
          <cell r="Y660">
            <v>2039</v>
          </cell>
          <cell r="Z660">
            <v>23838</v>
          </cell>
          <cell r="AA660">
            <v>124693</v>
          </cell>
          <cell r="AB660">
            <v>16710136</v>
          </cell>
        </row>
        <row r="661">
          <cell r="B661" t="str">
            <v>MAGDALENA</v>
          </cell>
          <cell r="C661" t="str">
            <v>SALAMINA</v>
          </cell>
          <cell r="D661">
            <v>2006</v>
          </cell>
          <cell r="E661" t="str">
            <v>Actualizado</v>
          </cell>
          <cell r="F661">
            <v>656</v>
          </cell>
          <cell r="G661">
            <v>902</v>
          </cell>
          <cell r="H661">
            <v>15828</v>
          </cell>
          <cell r="I661">
            <v>50025</v>
          </cell>
          <cell r="J661">
            <v>16248820</v>
          </cell>
          <cell r="K661">
            <v>16248.82</v>
          </cell>
          <cell r="L661">
            <v>16248.82</v>
          </cell>
          <cell r="M661">
            <v>24769542.68292683</v>
          </cell>
          <cell r="N661">
            <v>1996</v>
          </cell>
          <cell r="O661" t="str">
            <v>Desactualizado</v>
          </cell>
          <cell r="P661">
            <v>1781</v>
          </cell>
          <cell r="Q661">
            <v>1993</v>
          </cell>
          <cell r="R661">
            <v>88</v>
          </cell>
          <cell r="S661">
            <v>104007</v>
          </cell>
          <cell r="T661">
            <v>3683794</v>
          </cell>
          <cell r="U661">
            <v>3683.7939999999999</v>
          </cell>
          <cell r="V661">
            <v>8246.0093158794734</v>
          </cell>
          <cell r="W661">
            <v>4629988.3862321582</v>
          </cell>
          <cell r="X661">
            <v>2437</v>
          </cell>
          <cell r="Y661">
            <v>2895</v>
          </cell>
          <cell r="Z661">
            <v>15917</v>
          </cell>
          <cell r="AA661">
            <v>154032</v>
          </cell>
          <cell r="AB661">
            <v>19932614</v>
          </cell>
        </row>
        <row r="662">
          <cell r="B662" t="str">
            <v>BOLIVAR</v>
          </cell>
          <cell r="C662" t="str">
            <v>EL GUAMO</v>
          </cell>
          <cell r="D662">
            <v>2002</v>
          </cell>
          <cell r="E662" t="str">
            <v>Actualizado</v>
          </cell>
          <cell r="F662">
            <v>709</v>
          </cell>
          <cell r="G662">
            <v>975</v>
          </cell>
          <cell r="H662">
            <v>35715</v>
          </cell>
          <cell r="I662">
            <v>12454</v>
          </cell>
          <cell r="J662">
            <v>6602088</v>
          </cell>
          <cell r="K662">
            <v>6602.0879999999997</v>
          </cell>
          <cell r="L662">
            <v>7809.9405868885669</v>
          </cell>
          <cell r="M662">
            <v>11015431.011126328</v>
          </cell>
          <cell r="N662">
            <v>2002</v>
          </cell>
          <cell r="O662" t="str">
            <v>Actualizado</v>
          </cell>
          <cell r="P662">
            <v>1592</v>
          </cell>
          <cell r="Q662">
            <v>1799</v>
          </cell>
          <cell r="R662">
            <v>80</v>
          </cell>
          <cell r="S662">
            <v>98883</v>
          </cell>
          <cell r="T662">
            <v>2300195</v>
          </cell>
          <cell r="U662">
            <v>2300.1950000000002</v>
          </cell>
          <cell r="V662">
            <v>2721.0158798637867</v>
          </cell>
          <cell r="W662">
            <v>1709180.8290601675</v>
          </cell>
          <cell r="X662">
            <v>2301</v>
          </cell>
          <cell r="Y662">
            <v>2774</v>
          </cell>
          <cell r="Z662">
            <v>35795</v>
          </cell>
          <cell r="AA662">
            <v>111337</v>
          </cell>
          <cell r="AB662">
            <v>8902283</v>
          </cell>
        </row>
        <row r="663">
          <cell r="B663" t="str">
            <v>TOLIMA</v>
          </cell>
          <cell r="C663" t="str">
            <v>SANTA ISABEL</v>
          </cell>
          <cell r="D663">
            <v>2005</v>
          </cell>
          <cell r="E663" t="str">
            <v>Actualizado</v>
          </cell>
          <cell r="F663">
            <v>1593</v>
          </cell>
          <cell r="G663">
            <v>2226</v>
          </cell>
          <cell r="H663">
            <v>28006</v>
          </cell>
          <cell r="I663">
            <v>63988</v>
          </cell>
          <cell r="J663">
            <v>7857549</v>
          </cell>
          <cell r="K663">
            <v>7857.549</v>
          </cell>
          <cell r="L663">
            <v>7857.549</v>
          </cell>
          <cell r="M663">
            <v>4932548.0225988701</v>
          </cell>
          <cell r="N663">
            <v>2004</v>
          </cell>
          <cell r="O663" t="str">
            <v>Actualizado</v>
          </cell>
          <cell r="P663">
            <v>750</v>
          </cell>
          <cell r="Q663">
            <v>911</v>
          </cell>
          <cell r="R663">
            <v>25</v>
          </cell>
          <cell r="S663">
            <v>62991</v>
          </cell>
          <cell r="T663">
            <v>3607845</v>
          </cell>
          <cell r="U663">
            <v>3607.8449999999998</v>
          </cell>
          <cell r="V663">
            <v>3788.2372499801395</v>
          </cell>
          <cell r="W663">
            <v>5050982.9999735197</v>
          </cell>
          <cell r="X663">
            <v>2343</v>
          </cell>
          <cell r="Y663">
            <v>3137</v>
          </cell>
          <cell r="Z663">
            <v>28032</v>
          </cell>
          <cell r="AA663">
            <v>126979</v>
          </cell>
          <cell r="AB663">
            <v>11465394</v>
          </cell>
        </row>
        <row r="664">
          <cell r="B664" t="str">
            <v>CUNDINAMARCA</v>
          </cell>
          <cell r="C664" t="str">
            <v>NIMAIMA</v>
          </cell>
          <cell r="D664">
            <v>2003</v>
          </cell>
          <cell r="E664" t="str">
            <v>Actualizado</v>
          </cell>
          <cell r="F664">
            <v>1613</v>
          </cell>
          <cell r="G664">
            <v>2191</v>
          </cell>
          <cell r="H664">
            <v>5843</v>
          </cell>
          <cell r="I664">
            <v>89066</v>
          </cell>
          <cell r="J664">
            <v>11429970</v>
          </cell>
          <cell r="K664">
            <v>11429.97</v>
          </cell>
          <cell r="L664">
            <v>12709.476356966748</v>
          </cell>
          <cell r="M664">
            <v>7879402.5771647543</v>
          </cell>
          <cell r="N664">
            <v>2003</v>
          </cell>
          <cell r="O664" t="str">
            <v>Actualizado</v>
          </cell>
          <cell r="P664">
            <v>358</v>
          </cell>
          <cell r="Q664">
            <v>473</v>
          </cell>
          <cell r="R664">
            <v>14</v>
          </cell>
          <cell r="S664">
            <v>33386</v>
          </cell>
          <cell r="T664">
            <v>2745088</v>
          </cell>
          <cell r="U664">
            <v>2745.0880000000002</v>
          </cell>
          <cell r="V664">
            <v>3052.3816802487795</v>
          </cell>
          <cell r="W664">
            <v>8526205.8107507806</v>
          </cell>
          <cell r="X664">
            <v>1971</v>
          </cell>
          <cell r="Y664">
            <v>2664</v>
          </cell>
          <cell r="Z664">
            <v>5858</v>
          </cell>
          <cell r="AA664">
            <v>122452</v>
          </cell>
          <cell r="AB664">
            <v>14175058</v>
          </cell>
        </row>
        <row r="665">
          <cell r="B665" t="str">
            <v>MAGDALENA</v>
          </cell>
          <cell r="C665" t="str">
            <v>EL PINON</v>
          </cell>
          <cell r="D665">
            <v>2006</v>
          </cell>
          <cell r="E665" t="str">
            <v>Actualizado</v>
          </cell>
          <cell r="F665">
            <v>2046</v>
          </cell>
          <cell r="G665">
            <v>2457</v>
          </cell>
          <cell r="H665">
            <v>54057</v>
          </cell>
          <cell r="I665">
            <v>66094</v>
          </cell>
          <cell r="J665">
            <v>34388202</v>
          </cell>
          <cell r="K665">
            <v>34388.201999999997</v>
          </cell>
          <cell r="L665">
            <v>34388.201999999997</v>
          </cell>
          <cell r="M665">
            <v>16807527.859237537</v>
          </cell>
          <cell r="N665">
            <v>1996</v>
          </cell>
          <cell r="O665" t="str">
            <v>Desactualizado</v>
          </cell>
          <cell r="P665">
            <v>2958</v>
          </cell>
          <cell r="Q665">
            <v>3384</v>
          </cell>
          <cell r="R665">
            <v>172</v>
          </cell>
          <cell r="S665">
            <v>179270</v>
          </cell>
          <cell r="T665">
            <v>5062029</v>
          </cell>
          <cell r="U665">
            <v>5062.0290000000005</v>
          </cell>
          <cell r="V665">
            <v>11331.12717248903</v>
          </cell>
          <cell r="W665">
            <v>3830671.7959733033</v>
          </cell>
          <cell r="X665">
            <v>5004</v>
          </cell>
          <cell r="Y665">
            <v>5841</v>
          </cell>
          <cell r="Z665">
            <v>54230</v>
          </cell>
          <cell r="AA665">
            <v>245364</v>
          </cell>
          <cell r="AB665">
            <v>39450231</v>
          </cell>
        </row>
        <row r="666">
          <cell r="B666" t="str">
            <v>ANTIOQUIA</v>
          </cell>
          <cell r="C666" t="str">
            <v>PEQUE</v>
          </cell>
          <cell r="D666">
            <v>1998</v>
          </cell>
          <cell r="E666" t="str">
            <v>Desactualizado</v>
          </cell>
          <cell r="F666">
            <v>2161</v>
          </cell>
          <cell r="G666">
            <v>2557</v>
          </cell>
          <cell r="H666">
            <v>42772.994100000004</v>
          </cell>
          <cell r="I666">
            <v>60017.5</v>
          </cell>
          <cell r="J666">
            <v>4122816.4790000003</v>
          </cell>
          <cell r="K666">
            <v>4122.8164790000001</v>
          </cell>
          <cell r="L666">
            <v>6881.9510791291859</v>
          </cell>
          <cell r="M666">
            <v>3184614.1041782442</v>
          </cell>
          <cell r="N666">
            <v>2000</v>
          </cell>
          <cell r="O666" t="str">
            <v>Desactualizado</v>
          </cell>
          <cell r="P666">
            <v>473</v>
          </cell>
          <cell r="Q666">
            <v>541</v>
          </cell>
          <cell r="R666">
            <v>4899304</v>
          </cell>
          <cell r="S666">
            <v>60017.5</v>
          </cell>
          <cell r="T666">
            <v>2503521.699</v>
          </cell>
          <cell r="U666">
            <v>2503.5216989999999</v>
          </cell>
          <cell r="V666">
            <v>3309.6402226443615</v>
          </cell>
          <cell r="W666">
            <v>6997125.206436282</v>
          </cell>
          <cell r="X666">
            <v>2634</v>
          </cell>
          <cell r="Y666">
            <v>3098</v>
          </cell>
          <cell r="Z666">
            <v>4942076.9940999998</v>
          </cell>
          <cell r="AA666">
            <v>102559.64</v>
          </cell>
          <cell r="AB666">
            <v>6626338.1780000003</v>
          </cell>
        </row>
        <row r="667">
          <cell r="B667" t="str">
            <v>CUNDINAMARCA</v>
          </cell>
          <cell r="C667" t="str">
            <v>CHOCONTA</v>
          </cell>
          <cell r="D667">
            <v>2003</v>
          </cell>
          <cell r="E667" t="str">
            <v>Actualizado</v>
          </cell>
          <cell r="F667">
            <v>9081</v>
          </cell>
          <cell r="G667">
            <v>15685</v>
          </cell>
          <cell r="H667">
            <v>29613</v>
          </cell>
          <cell r="I667">
            <v>361051</v>
          </cell>
          <cell r="J667">
            <v>91621181</v>
          </cell>
          <cell r="K667">
            <v>91621.180999999997</v>
          </cell>
          <cell r="L667">
            <v>101877.54068618474</v>
          </cell>
          <cell r="M667">
            <v>11218757.921614882</v>
          </cell>
          <cell r="N667">
            <v>2003</v>
          </cell>
          <cell r="O667" t="str">
            <v>Actualizado</v>
          </cell>
          <cell r="P667">
            <v>2419</v>
          </cell>
          <cell r="Q667">
            <v>3566</v>
          </cell>
          <cell r="R667">
            <v>123</v>
          </cell>
          <cell r="S667">
            <v>275866</v>
          </cell>
          <cell r="T667">
            <v>51994312</v>
          </cell>
          <cell r="U667">
            <v>51994.311999999998</v>
          </cell>
          <cell r="V667">
            <v>57814.716841842317</v>
          </cell>
          <cell r="W667">
            <v>23900254.998694632</v>
          </cell>
          <cell r="X667">
            <v>11500</v>
          </cell>
          <cell r="Y667">
            <v>19251</v>
          </cell>
          <cell r="Z667">
            <v>29737</v>
          </cell>
          <cell r="AA667">
            <v>636917</v>
          </cell>
          <cell r="AB667">
            <v>143615494</v>
          </cell>
        </row>
        <row r="668">
          <cell r="B668" t="str">
            <v>RISARALDA</v>
          </cell>
          <cell r="C668" t="str">
            <v>GUATICA</v>
          </cell>
          <cell r="D668">
            <v>2006</v>
          </cell>
          <cell r="E668" t="str">
            <v>Actualizado</v>
          </cell>
          <cell r="F668">
            <v>3573</v>
          </cell>
          <cell r="G668">
            <v>5358</v>
          </cell>
          <cell r="H668">
            <v>10117</v>
          </cell>
          <cell r="I668">
            <v>136612</v>
          </cell>
          <cell r="J668">
            <v>17155894</v>
          </cell>
          <cell r="K668">
            <v>17155.894</v>
          </cell>
          <cell r="L668">
            <v>17155.894</v>
          </cell>
          <cell r="M668">
            <v>4801537.6434368882</v>
          </cell>
          <cell r="N668">
            <v>2006</v>
          </cell>
          <cell r="O668" t="str">
            <v>Actualizado</v>
          </cell>
          <cell r="P668">
            <v>1628</v>
          </cell>
          <cell r="Q668">
            <v>2076</v>
          </cell>
          <cell r="R668">
            <v>59</v>
          </cell>
          <cell r="S668">
            <v>138995</v>
          </cell>
          <cell r="T668">
            <v>13977895</v>
          </cell>
          <cell r="U668">
            <v>13977.895</v>
          </cell>
          <cell r="V668">
            <v>13977.895</v>
          </cell>
          <cell r="W668">
            <v>8585930.5896805897</v>
          </cell>
          <cell r="X668">
            <v>5201</v>
          </cell>
          <cell r="Y668">
            <v>7434</v>
          </cell>
          <cell r="Z668">
            <v>10177</v>
          </cell>
          <cell r="AA668">
            <v>275607</v>
          </cell>
          <cell r="AB668">
            <v>31133789</v>
          </cell>
        </row>
        <row r="669">
          <cell r="B669" t="str">
            <v>CASANARE</v>
          </cell>
          <cell r="C669" t="str">
            <v>OROCUE</v>
          </cell>
          <cell r="D669">
            <v>1998</v>
          </cell>
          <cell r="E669" t="str">
            <v>Desactualizado</v>
          </cell>
          <cell r="F669">
            <v>706</v>
          </cell>
          <cell r="G669">
            <v>846</v>
          </cell>
          <cell r="H669">
            <v>461539</v>
          </cell>
          <cell r="I669">
            <v>22601</v>
          </cell>
          <cell r="J669">
            <v>13944897</v>
          </cell>
          <cell r="K669">
            <v>13944.897000000001</v>
          </cell>
          <cell r="L669">
            <v>23277.315264048008</v>
          </cell>
          <cell r="M669">
            <v>32970701.507150155</v>
          </cell>
          <cell r="N669">
            <v>1998</v>
          </cell>
          <cell r="O669" t="str">
            <v>Desactualizado</v>
          </cell>
          <cell r="P669">
            <v>958</v>
          </cell>
          <cell r="Q669">
            <v>1088</v>
          </cell>
          <cell r="R669">
            <v>248</v>
          </cell>
          <cell r="S669">
            <v>67415</v>
          </cell>
          <cell r="T669">
            <v>5731864</v>
          </cell>
          <cell r="U669">
            <v>5731.8639999999996</v>
          </cell>
          <cell r="V669">
            <v>9567.8301086517349</v>
          </cell>
          <cell r="W669">
            <v>9987296.5643546302</v>
          </cell>
          <cell r="X669">
            <v>1664</v>
          </cell>
          <cell r="Y669">
            <v>1934</v>
          </cell>
          <cell r="Z669">
            <v>461788</v>
          </cell>
          <cell r="AA669">
            <v>90016</v>
          </cell>
          <cell r="AB669">
            <v>19676761</v>
          </cell>
        </row>
        <row r="670">
          <cell r="B670" t="str">
            <v>CUNDINAMARCA</v>
          </cell>
          <cell r="C670" t="str">
            <v>CHOACHI</v>
          </cell>
          <cell r="D670">
            <v>1999</v>
          </cell>
          <cell r="E670" t="str">
            <v>Desactualizado</v>
          </cell>
          <cell r="F670">
            <v>7543</v>
          </cell>
          <cell r="G670">
            <v>10300</v>
          </cell>
          <cell r="H670">
            <v>21116</v>
          </cell>
          <cell r="I670">
            <v>198088</v>
          </cell>
          <cell r="J670">
            <v>48404688</v>
          </cell>
          <cell r="K670">
            <v>48404.688000000002</v>
          </cell>
          <cell r="L670">
            <v>71742.769766387777</v>
          </cell>
          <cell r="M670">
            <v>9511171.9165302627</v>
          </cell>
          <cell r="N670">
            <v>1999</v>
          </cell>
          <cell r="O670" t="str">
            <v>Desactualizado</v>
          </cell>
          <cell r="P670">
            <v>1456</v>
          </cell>
          <cell r="Q670">
            <v>2053</v>
          </cell>
          <cell r="R670">
            <v>84</v>
          </cell>
          <cell r="S670">
            <v>162383</v>
          </cell>
          <cell r="T670">
            <v>25034255</v>
          </cell>
          <cell r="U670">
            <v>25034.255000000001</v>
          </cell>
          <cell r="V670">
            <v>37104.397671937113</v>
          </cell>
          <cell r="W670">
            <v>25483789.609846916</v>
          </cell>
          <cell r="X670">
            <v>8999</v>
          </cell>
          <cell r="Y670">
            <v>12353</v>
          </cell>
          <cell r="Z670">
            <v>21201</v>
          </cell>
          <cell r="AA670">
            <v>360471</v>
          </cell>
          <cell r="AB670">
            <v>73438943</v>
          </cell>
        </row>
        <row r="671">
          <cell r="B671" t="str">
            <v>CUNDINAMARCA</v>
          </cell>
          <cell r="C671" t="str">
            <v>VILLETA</v>
          </cell>
          <cell r="D671">
            <v>2003</v>
          </cell>
          <cell r="E671" t="str">
            <v>Actualizado</v>
          </cell>
          <cell r="F671">
            <v>4694</v>
          </cell>
          <cell r="G671">
            <v>6597</v>
          </cell>
          <cell r="H671">
            <v>13427</v>
          </cell>
          <cell r="I671">
            <v>506726</v>
          </cell>
          <cell r="J671">
            <v>124042469</v>
          </cell>
          <cell r="K671">
            <v>124042.469</v>
          </cell>
          <cell r="L671">
            <v>137928.16840422861</v>
          </cell>
          <cell r="M671">
            <v>29383930.209678017</v>
          </cell>
          <cell r="N671">
            <v>2003</v>
          </cell>
          <cell r="O671" t="str">
            <v>Actualizado</v>
          </cell>
          <cell r="P671">
            <v>5422</v>
          </cell>
          <cell r="Q671">
            <v>7723</v>
          </cell>
          <cell r="R671">
            <v>220</v>
          </cell>
          <cell r="S671">
            <v>578376</v>
          </cell>
          <cell r="T671">
            <v>163184018</v>
          </cell>
          <cell r="U671">
            <v>163184.01800000001</v>
          </cell>
          <cell r="V671">
            <v>181451.34401978628</v>
          </cell>
          <cell r="W671">
            <v>33465758.764254201</v>
          </cell>
          <cell r="X671">
            <v>10116</v>
          </cell>
          <cell r="Y671">
            <v>14320</v>
          </cell>
          <cell r="Z671">
            <v>13648</v>
          </cell>
          <cell r="AA671">
            <v>1085102</v>
          </cell>
          <cell r="AB671">
            <v>287226487</v>
          </cell>
        </row>
        <row r="672">
          <cell r="B672" t="str">
            <v>BOYACA</v>
          </cell>
          <cell r="C672" t="str">
            <v>JENESANO</v>
          </cell>
          <cell r="D672">
            <v>1998</v>
          </cell>
          <cell r="E672" t="str">
            <v>Desactualizado</v>
          </cell>
          <cell r="F672">
            <v>6307</v>
          </cell>
          <cell r="G672">
            <v>9928</v>
          </cell>
          <cell r="H672">
            <v>5921</v>
          </cell>
          <cell r="I672">
            <v>73838</v>
          </cell>
          <cell r="J672">
            <v>19873458</v>
          </cell>
          <cell r="K672">
            <v>19873.457999999999</v>
          </cell>
          <cell r="L672">
            <v>33173.478961717461</v>
          </cell>
          <cell r="M672">
            <v>5259787.3730327347</v>
          </cell>
          <cell r="N672">
            <v>1998</v>
          </cell>
          <cell r="O672" t="str">
            <v>Desactualizado</v>
          </cell>
          <cell r="P672">
            <v>547</v>
          </cell>
          <cell r="Q672">
            <v>931</v>
          </cell>
          <cell r="R672">
            <v>47</v>
          </cell>
          <cell r="S672">
            <v>56491</v>
          </cell>
          <cell r="T672">
            <v>6737469</v>
          </cell>
          <cell r="U672">
            <v>6737.4690000000001</v>
          </cell>
          <cell r="V672">
            <v>11246.421540062307</v>
          </cell>
          <cell r="W672">
            <v>20560185.630826887</v>
          </cell>
          <cell r="X672">
            <v>6854</v>
          </cell>
          <cell r="Y672">
            <v>10859</v>
          </cell>
          <cell r="Z672">
            <v>5968</v>
          </cell>
          <cell r="AA672">
            <v>130329</v>
          </cell>
          <cell r="AB672">
            <v>26610927</v>
          </cell>
        </row>
        <row r="673">
          <cell r="B673" t="str">
            <v>RISARALDA</v>
          </cell>
          <cell r="C673" t="str">
            <v>QUINCHIA</v>
          </cell>
          <cell r="D673">
            <v>2005</v>
          </cell>
          <cell r="E673" t="str">
            <v>Actualizado</v>
          </cell>
          <cell r="F673">
            <v>7226</v>
          </cell>
          <cell r="G673">
            <v>9199</v>
          </cell>
          <cell r="H673">
            <v>13998</v>
          </cell>
          <cell r="I673">
            <v>288121</v>
          </cell>
          <cell r="J673">
            <v>23896560</v>
          </cell>
          <cell r="K673">
            <v>23896.560000000001</v>
          </cell>
          <cell r="L673">
            <v>23896.560000000001</v>
          </cell>
          <cell r="M673">
            <v>3307024.6332687517</v>
          </cell>
          <cell r="N673">
            <v>2005</v>
          </cell>
          <cell r="O673" t="str">
            <v>Actualizado</v>
          </cell>
          <cell r="P673">
            <v>2991</v>
          </cell>
          <cell r="Q673">
            <v>3879</v>
          </cell>
          <cell r="R673">
            <v>112</v>
          </cell>
          <cell r="S673">
            <v>236665</v>
          </cell>
          <cell r="T673">
            <v>21183589</v>
          </cell>
          <cell r="U673">
            <v>21183.589</v>
          </cell>
          <cell r="V673">
            <v>21183.589</v>
          </cell>
          <cell r="W673">
            <v>7082443.664326312</v>
          </cell>
          <cell r="X673">
            <v>10217</v>
          </cell>
          <cell r="Y673">
            <v>13078</v>
          </cell>
          <cell r="Z673">
            <v>14111</v>
          </cell>
          <cell r="AA673">
            <v>524786</v>
          </cell>
          <cell r="AB673">
            <v>45080149</v>
          </cell>
        </row>
        <row r="674">
          <cell r="B674" t="str">
            <v>CASANARE</v>
          </cell>
          <cell r="C674" t="str">
            <v>SABANALARGA</v>
          </cell>
          <cell r="D674">
            <v>2005</v>
          </cell>
          <cell r="E674" t="str">
            <v>Actualizado</v>
          </cell>
          <cell r="F674">
            <v>916</v>
          </cell>
          <cell r="G674">
            <v>1137</v>
          </cell>
          <cell r="H674">
            <v>38934</v>
          </cell>
          <cell r="I674">
            <v>49947</v>
          </cell>
          <cell r="J674">
            <v>35050154</v>
          </cell>
          <cell r="K674">
            <v>35050.154000000002</v>
          </cell>
          <cell r="L674">
            <v>35050.154000000002</v>
          </cell>
          <cell r="M674">
            <v>38264360.262008734</v>
          </cell>
          <cell r="N674">
            <v>2005</v>
          </cell>
          <cell r="O674" t="str">
            <v>Actualizado</v>
          </cell>
          <cell r="P674">
            <v>906</v>
          </cell>
          <cell r="Q674">
            <v>1019</v>
          </cell>
          <cell r="R674">
            <v>68</v>
          </cell>
          <cell r="S674">
            <v>798891</v>
          </cell>
          <cell r="T674">
            <v>6572570</v>
          </cell>
          <cell r="U674">
            <v>6572.57</v>
          </cell>
          <cell r="V674">
            <v>6572.57</v>
          </cell>
          <cell r="W674">
            <v>7254492.2737306841</v>
          </cell>
          <cell r="X674">
            <v>1822</v>
          </cell>
          <cell r="Y674">
            <v>2156</v>
          </cell>
          <cell r="Z674">
            <v>39003</v>
          </cell>
          <cell r="AA674">
            <v>848838</v>
          </cell>
          <cell r="AB674">
            <v>41622724</v>
          </cell>
        </row>
        <row r="675">
          <cell r="B675" t="str">
            <v>SANTANDER</v>
          </cell>
          <cell r="C675" t="str">
            <v>BARICHARA</v>
          </cell>
          <cell r="D675">
            <v>2006</v>
          </cell>
          <cell r="E675" t="str">
            <v>Actualizado</v>
          </cell>
          <cell r="F675">
            <v>2035</v>
          </cell>
          <cell r="G675">
            <v>3166</v>
          </cell>
          <cell r="H675">
            <v>12920</v>
          </cell>
          <cell r="I675">
            <v>137273</v>
          </cell>
          <cell r="J675">
            <v>15449562</v>
          </cell>
          <cell r="K675">
            <v>15449.562</v>
          </cell>
          <cell r="L675">
            <v>15449.562</v>
          </cell>
          <cell r="M675">
            <v>7591922.3587223589</v>
          </cell>
          <cell r="N675">
            <v>2006</v>
          </cell>
          <cell r="O675" t="str">
            <v>Actualizado</v>
          </cell>
          <cell r="P675">
            <v>1256</v>
          </cell>
          <cell r="Q675">
            <v>1887</v>
          </cell>
          <cell r="R675">
            <v>78</v>
          </cell>
          <cell r="S675">
            <v>172527</v>
          </cell>
          <cell r="T675">
            <v>20564379</v>
          </cell>
          <cell r="U675">
            <v>20564.379000000001</v>
          </cell>
          <cell r="V675">
            <v>20564.379000000001</v>
          </cell>
          <cell r="W675">
            <v>16372913.216560509</v>
          </cell>
          <cell r="X675">
            <v>3291</v>
          </cell>
          <cell r="Y675">
            <v>5053</v>
          </cell>
          <cell r="Z675">
            <v>12998</v>
          </cell>
          <cell r="AA675">
            <v>309800</v>
          </cell>
          <cell r="AB675">
            <v>36013941</v>
          </cell>
        </row>
        <row r="676">
          <cell r="B676" t="str">
            <v>META</v>
          </cell>
          <cell r="C676" t="str">
            <v>EL DORADO</v>
          </cell>
          <cell r="D676">
            <v>1994</v>
          </cell>
          <cell r="E676" t="str">
            <v>Desactualizado</v>
          </cell>
          <cell r="F676">
            <v>772</v>
          </cell>
          <cell r="G676">
            <v>945</v>
          </cell>
          <cell r="H676">
            <v>10724</v>
          </cell>
          <cell r="I676">
            <v>34513</v>
          </cell>
          <cell r="J676">
            <v>5723369</v>
          </cell>
          <cell r="K676">
            <v>5723.3689999999997</v>
          </cell>
          <cell r="L676">
            <v>17795.079611664554</v>
          </cell>
          <cell r="M676">
            <v>23050621.258632842</v>
          </cell>
          <cell r="N676">
            <v>1996</v>
          </cell>
          <cell r="O676" t="str">
            <v>Desactualizado</v>
          </cell>
          <cell r="P676">
            <v>537</v>
          </cell>
          <cell r="Q676">
            <v>563</v>
          </cell>
          <cell r="R676">
            <v>18</v>
          </cell>
          <cell r="S676">
            <v>28763</v>
          </cell>
          <cell r="T676">
            <v>1044338</v>
          </cell>
          <cell r="U676">
            <v>1044.338</v>
          </cell>
          <cell r="V676">
            <v>2337.704246471691</v>
          </cell>
          <cell r="W676">
            <v>4353266.7532061292</v>
          </cell>
          <cell r="X676">
            <v>1309</v>
          </cell>
          <cell r="Y676">
            <v>1508</v>
          </cell>
          <cell r="Z676">
            <v>10743</v>
          </cell>
          <cell r="AA676">
            <v>63276</v>
          </cell>
          <cell r="AB676">
            <v>6767708</v>
          </cell>
        </row>
        <row r="677">
          <cell r="B677" t="str">
            <v>CORDOBA</v>
          </cell>
          <cell r="C677" t="str">
            <v>SAN ANTERO</v>
          </cell>
          <cell r="D677">
            <v>2000</v>
          </cell>
          <cell r="E677" t="str">
            <v>Desactualizado</v>
          </cell>
          <cell r="F677">
            <v>2160</v>
          </cell>
          <cell r="G677">
            <v>2864</v>
          </cell>
          <cell r="H677">
            <v>20048</v>
          </cell>
          <cell r="I677">
            <v>121581</v>
          </cell>
          <cell r="J677">
            <v>61761365</v>
          </cell>
          <cell r="K677">
            <v>61761.364999999998</v>
          </cell>
          <cell r="L677">
            <v>81648.143050275074</v>
          </cell>
          <cell r="M677">
            <v>37800066.226979196</v>
          </cell>
          <cell r="N677">
            <v>2000</v>
          </cell>
          <cell r="O677" t="str">
            <v>Desactualizado</v>
          </cell>
          <cell r="P677">
            <v>3588</v>
          </cell>
          <cell r="Q677">
            <v>3918</v>
          </cell>
          <cell r="R677">
            <v>427</v>
          </cell>
          <cell r="S677">
            <v>186671</v>
          </cell>
          <cell r="T677">
            <v>21286221</v>
          </cell>
          <cell r="U677">
            <v>21286.221000000001</v>
          </cell>
          <cell r="V677">
            <v>28140.252683984061</v>
          </cell>
          <cell r="W677">
            <v>7842879.7892932165</v>
          </cell>
          <cell r="X677">
            <v>5748</v>
          </cell>
          <cell r="Y677">
            <v>6782</v>
          </cell>
          <cell r="Z677">
            <v>20475</v>
          </cell>
          <cell r="AA677">
            <v>308252</v>
          </cell>
          <cell r="AB677">
            <v>83047587</v>
          </cell>
        </row>
        <row r="678">
          <cell r="B678" t="str">
            <v>BOYACA</v>
          </cell>
          <cell r="C678" t="str">
            <v>SAN LUIS DE GACENO</v>
          </cell>
          <cell r="D678">
            <v>1997</v>
          </cell>
          <cell r="E678" t="str">
            <v>Desactualizado</v>
          </cell>
          <cell r="F678">
            <v>2871</v>
          </cell>
          <cell r="G678">
            <v>3770</v>
          </cell>
          <cell r="H678">
            <v>43488</v>
          </cell>
          <cell r="I678">
            <v>75288</v>
          </cell>
          <cell r="J678">
            <v>14927923</v>
          </cell>
          <cell r="K678">
            <v>14927.923000000001</v>
          </cell>
          <cell r="L678">
            <v>28599.396547007145</v>
          </cell>
          <cell r="M678">
            <v>9961475.6346245725</v>
          </cell>
          <cell r="N678">
            <v>1994</v>
          </cell>
          <cell r="O678" t="str">
            <v>Desactualizado</v>
          </cell>
          <cell r="P678">
            <v>1021</v>
          </cell>
          <cell r="Q678">
            <v>1291</v>
          </cell>
          <cell r="R678">
            <v>100</v>
          </cell>
          <cell r="S678">
            <v>90715</v>
          </cell>
          <cell r="T678">
            <v>4947474</v>
          </cell>
          <cell r="U678">
            <v>4947.4740000000002</v>
          </cell>
          <cell r="V678">
            <v>15382.669491804649</v>
          </cell>
          <cell r="W678">
            <v>15066277.660925219</v>
          </cell>
          <cell r="X678">
            <v>3892</v>
          </cell>
          <cell r="Y678">
            <v>5061</v>
          </cell>
          <cell r="Z678">
            <v>43588</v>
          </cell>
          <cell r="AA678">
            <v>166003</v>
          </cell>
          <cell r="AB678">
            <v>19875398</v>
          </cell>
        </row>
        <row r="679">
          <cell r="B679" t="str">
            <v>CALDAS</v>
          </cell>
          <cell r="C679" t="str">
            <v>MANZANARES</v>
          </cell>
          <cell r="D679">
            <v>1993</v>
          </cell>
          <cell r="E679" t="str">
            <v>Desactualizado</v>
          </cell>
          <cell r="F679">
            <v>3526</v>
          </cell>
          <cell r="G679">
            <v>5384</v>
          </cell>
          <cell r="H679">
            <v>19623</v>
          </cell>
          <cell r="I679">
            <v>224220</v>
          </cell>
          <cell r="J679">
            <v>9216166</v>
          </cell>
          <cell r="K679">
            <v>9216.1659999999993</v>
          </cell>
          <cell r="L679">
            <v>35768.573325818121</v>
          </cell>
          <cell r="M679">
            <v>10144235.203011379</v>
          </cell>
          <cell r="N679">
            <v>2002</v>
          </cell>
          <cell r="O679" t="str">
            <v>Actualizado</v>
          </cell>
          <cell r="P679">
            <v>2717</v>
          </cell>
          <cell r="Q679">
            <v>3614</v>
          </cell>
          <cell r="R679">
            <v>70</v>
          </cell>
          <cell r="S679">
            <v>247634</v>
          </cell>
          <cell r="T679">
            <v>16948068</v>
          </cell>
          <cell r="U679">
            <v>16948.067999999999</v>
          </cell>
          <cell r="V679">
            <v>20048.718548214951</v>
          </cell>
          <cell r="W679">
            <v>7378991.0004471662</v>
          </cell>
          <cell r="X679">
            <v>6243</v>
          </cell>
          <cell r="Y679">
            <v>8998</v>
          </cell>
          <cell r="Z679">
            <v>19693</v>
          </cell>
          <cell r="AA679">
            <v>471854</v>
          </cell>
          <cell r="AB679">
            <v>26164234</v>
          </cell>
        </row>
        <row r="680">
          <cell r="B680" t="str">
            <v>SANTANDER</v>
          </cell>
          <cell r="C680" t="str">
            <v>SUCRE</v>
          </cell>
          <cell r="D680">
            <v>1993</v>
          </cell>
          <cell r="E680" t="str">
            <v>Desactualizado</v>
          </cell>
          <cell r="F680">
            <v>5218</v>
          </cell>
          <cell r="G680">
            <v>7344</v>
          </cell>
          <cell r="H680">
            <v>60826</v>
          </cell>
          <cell r="I680">
            <v>65220</v>
          </cell>
          <cell r="J680">
            <v>7118261</v>
          </cell>
          <cell r="K680">
            <v>7118.2610000000004</v>
          </cell>
          <cell r="L680">
            <v>27626.45991085788</v>
          </cell>
          <cell r="M680">
            <v>5294453.7966381526</v>
          </cell>
          <cell r="N680">
            <v>1993</v>
          </cell>
          <cell r="O680" t="str">
            <v>Desactualizado</v>
          </cell>
          <cell r="P680">
            <v>545</v>
          </cell>
          <cell r="Q680">
            <v>726</v>
          </cell>
          <cell r="R680">
            <v>39</v>
          </cell>
          <cell r="S680">
            <v>53562</v>
          </cell>
          <cell r="T680">
            <v>1561439</v>
          </cell>
          <cell r="U680">
            <v>1561.4390000000001</v>
          </cell>
          <cell r="V680">
            <v>6060.0520178664456</v>
          </cell>
          <cell r="W680">
            <v>11119361.500672378</v>
          </cell>
          <cell r="X680">
            <v>5763</v>
          </cell>
          <cell r="Y680">
            <v>8070</v>
          </cell>
          <cell r="Z680">
            <v>60866</v>
          </cell>
          <cell r="AA680">
            <v>118782</v>
          </cell>
          <cell r="AB680">
            <v>8679701</v>
          </cell>
        </row>
        <row r="681">
          <cell r="B681" t="str">
            <v>CUNDINAMARCA</v>
          </cell>
          <cell r="C681" t="str">
            <v>NARINO</v>
          </cell>
          <cell r="D681">
            <v>2005</v>
          </cell>
          <cell r="E681" t="str">
            <v>Actualizado</v>
          </cell>
          <cell r="F681">
            <v>379</v>
          </cell>
          <cell r="G681">
            <v>501</v>
          </cell>
          <cell r="H681">
            <v>5245</v>
          </cell>
          <cell r="I681">
            <v>15387</v>
          </cell>
          <cell r="J681">
            <v>5558557</v>
          </cell>
          <cell r="K681">
            <v>5558.5569999999998</v>
          </cell>
          <cell r="L681">
            <v>5558.5569999999998</v>
          </cell>
          <cell r="M681">
            <v>14666377.308707124</v>
          </cell>
          <cell r="N681">
            <v>2005</v>
          </cell>
          <cell r="O681" t="str">
            <v>Actualizado</v>
          </cell>
          <cell r="P681">
            <v>1965</v>
          </cell>
          <cell r="Q681">
            <v>2407</v>
          </cell>
          <cell r="R681">
            <v>71</v>
          </cell>
          <cell r="S681">
            <v>46831</v>
          </cell>
          <cell r="T681">
            <v>10058603</v>
          </cell>
          <cell r="U681">
            <v>10058.602999999999</v>
          </cell>
          <cell r="V681">
            <v>10058.602999999999</v>
          </cell>
          <cell r="W681">
            <v>5118881.933842239</v>
          </cell>
          <cell r="X681">
            <v>2344</v>
          </cell>
          <cell r="Y681">
            <v>2908</v>
          </cell>
          <cell r="Z681">
            <v>5317</v>
          </cell>
          <cell r="AA681">
            <v>62218</v>
          </cell>
          <cell r="AB681">
            <v>15617161</v>
          </cell>
        </row>
        <row r="682">
          <cell r="B682" t="str">
            <v>CAQUETA</v>
          </cell>
          <cell r="C682" t="str">
            <v>MORELIA</v>
          </cell>
          <cell r="D682">
            <v>1996</v>
          </cell>
          <cell r="E682" t="str">
            <v>Desactualizado</v>
          </cell>
          <cell r="F682">
            <v>898</v>
          </cell>
          <cell r="G682">
            <v>1011</v>
          </cell>
          <cell r="H682">
            <v>47902</v>
          </cell>
          <cell r="I682">
            <v>56308</v>
          </cell>
          <cell r="J682">
            <v>11250756</v>
          </cell>
          <cell r="K682">
            <v>11250.755999999999</v>
          </cell>
          <cell r="L682">
            <v>25184.317794829698</v>
          </cell>
          <cell r="M682">
            <v>28044897.321636632</v>
          </cell>
          <cell r="N682">
            <v>1996</v>
          </cell>
          <cell r="O682" t="str">
            <v>Desactualizado</v>
          </cell>
          <cell r="P682">
            <v>591</v>
          </cell>
          <cell r="Q682">
            <v>655</v>
          </cell>
          <cell r="R682">
            <v>30</v>
          </cell>
          <cell r="S682">
            <v>37681</v>
          </cell>
          <cell r="T682">
            <v>2391446</v>
          </cell>
          <cell r="U682">
            <v>2391.4459999999999</v>
          </cell>
          <cell r="V682">
            <v>5353.1456955580852</v>
          </cell>
          <cell r="W682">
            <v>9057776.134616049</v>
          </cell>
          <cell r="X682">
            <v>1489</v>
          </cell>
          <cell r="Y682">
            <v>1666</v>
          </cell>
          <cell r="Z682">
            <v>47933</v>
          </cell>
          <cell r="AA682">
            <v>93989</v>
          </cell>
          <cell r="AB682">
            <v>13642202</v>
          </cell>
        </row>
        <row r="683">
          <cell r="B683" t="str">
            <v>CALDAS</v>
          </cell>
          <cell r="C683" t="str">
            <v>SUPIA</v>
          </cell>
          <cell r="D683">
            <v>1996</v>
          </cell>
          <cell r="E683" t="str">
            <v>Desactualizado</v>
          </cell>
          <cell r="F683">
            <v>2826</v>
          </cell>
          <cell r="G683">
            <v>4169</v>
          </cell>
          <cell r="H683">
            <v>11937</v>
          </cell>
          <cell r="I683">
            <v>149478</v>
          </cell>
          <cell r="J683">
            <v>15932464</v>
          </cell>
          <cell r="K683">
            <v>15932.464</v>
          </cell>
          <cell r="L683">
            <v>35664.113294314047</v>
          </cell>
          <cell r="M683">
            <v>12619997.627145806</v>
          </cell>
          <cell r="N683">
            <v>1996</v>
          </cell>
          <cell r="O683" t="str">
            <v>Desactualizado</v>
          </cell>
          <cell r="P683">
            <v>3880</v>
          </cell>
          <cell r="Q683">
            <v>4872</v>
          </cell>
          <cell r="R683">
            <v>176</v>
          </cell>
          <cell r="S683">
            <v>335182</v>
          </cell>
          <cell r="T683">
            <v>30412598</v>
          </cell>
          <cell r="U683">
            <v>30412.598000000002</v>
          </cell>
          <cell r="V683">
            <v>68077.250364189051</v>
          </cell>
          <cell r="W683">
            <v>17545683.083553877</v>
          </cell>
          <cell r="X683">
            <v>6706</v>
          </cell>
          <cell r="Y683">
            <v>9041</v>
          </cell>
          <cell r="Z683">
            <v>12113</v>
          </cell>
          <cell r="AA683">
            <v>484660</v>
          </cell>
          <cell r="AB683">
            <v>46345062</v>
          </cell>
        </row>
        <row r="684">
          <cell r="B684" t="str">
            <v>BOLIVAR</v>
          </cell>
          <cell r="C684" t="str">
            <v>ARENAL</v>
          </cell>
          <cell r="D684">
            <v>1999</v>
          </cell>
          <cell r="E684" t="str">
            <v>Desactualizado</v>
          </cell>
          <cell r="F684">
            <v>409</v>
          </cell>
          <cell r="G684">
            <v>491</v>
          </cell>
          <cell r="H684">
            <v>12855</v>
          </cell>
          <cell r="I684">
            <v>2456</v>
          </cell>
          <cell r="J684">
            <v>2147493</v>
          </cell>
          <cell r="K684">
            <v>2147.4929999999999</v>
          </cell>
          <cell r="L684">
            <v>3182.896166460765</v>
          </cell>
          <cell r="M684">
            <v>7782142.2162854886</v>
          </cell>
          <cell r="N684">
            <v>1999</v>
          </cell>
          <cell r="O684" t="str">
            <v>Desactualizado</v>
          </cell>
          <cell r="P684">
            <v>1269</v>
          </cell>
          <cell r="Q684">
            <v>1396</v>
          </cell>
          <cell r="R684">
            <v>54</v>
          </cell>
          <cell r="S684">
            <v>66740</v>
          </cell>
          <cell r="T684">
            <v>1310537</v>
          </cell>
          <cell r="U684">
            <v>1310.537</v>
          </cell>
          <cell r="V684">
            <v>1942.4059558308184</v>
          </cell>
          <cell r="W684">
            <v>1530658.7516397308</v>
          </cell>
          <cell r="X684">
            <v>1678</v>
          </cell>
          <cell r="Y684">
            <v>1887</v>
          </cell>
          <cell r="Z684">
            <v>12910</v>
          </cell>
          <cell r="AA684">
            <v>69196</v>
          </cell>
          <cell r="AB684">
            <v>3458031</v>
          </cell>
        </row>
        <row r="685">
          <cell r="B685" t="str">
            <v>CUNDINAMARCA</v>
          </cell>
          <cell r="C685" t="str">
            <v>SAN BERNARDO</v>
          </cell>
          <cell r="D685">
            <v>2006</v>
          </cell>
          <cell r="E685" t="str">
            <v>Actualizado</v>
          </cell>
          <cell r="F685">
            <v>3447</v>
          </cell>
          <cell r="G685">
            <v>4860</v>
          </cell>
          <cell r="H685">
            <v>24232</v>
          </cell>
          <cell r="I685">
            <v>134364</v>
          </cell>
          <cell r="J685">
            <v>34507517</v>
          </cell>
          <cell r="K685">
            <v>34507.517</v>
          </cell>
          <cell r="L685">
            <v>34507.517</v>
          </cell>
          <cell r="M685">
            <v>10010883.957064115</v>
          </cell>
          <cell r="N685">
            <v>2006</v>
          </cell>
          <cell r="O685" t="str">
            <v>Actualizado</v>
          </cell>
          <cell r="P685">
            <v>1090</v>
          </cell>
          <cell r="Q685">
            <v>1489</v>
          </cell>
          <cell r="R685">
            <v>50</v>
          </cell>
          <cell r="S685">
            <v>123666</v>
          </cell>
          <cell r="T685">
            <v>12701110</v>
          </cell>
          <cell r="U685">
            <v>12701.11</v>
          </cell>
          <cell r="V685">
            <v>12701.11</v>
          </cell>
          <cell r="W685">
            <v>11652394.495412843</v>
          </cell>
          <cell r="X685">
            <v>4537</v>
          </cell>
          <cell r="Y685">
            <v>6349</v>
          </cell>
          <cell r="Z685">
            <v>24283</v>
          </cell>
          <cell r="AA685">
            <v>258030</v>
          </cell>
          <cell r="AB685">
            <v>47208627</v>
          </cell>
        </row>
        <row r="686">
          <cell r="B686" t="str">
            <v>CUNDINAMARCA</v>
          </cell>
          <cell r="C686" t="str">
            <v>UBATE</v>
          </cell>
          <cell r="D686">
            <v>2003</v>
          </cell>
          <cell r="E686" t="str">
            <v>Actualizado</v>
          </cell>
          <cell r="F686">
            <v>6133</v>
          </cell>
          <cell r="G686">
            <v>9818</v>
          </cell>
          <cell r="H686">
            <v>9663</v>
          </cell>
          <cell r="I686">
            <v>276577</v>
          </cell>
          <cell r="J686">
            <v>84797531</v>
          </cell>
          <cell r="K686">
            <v>84797.531000000003</v>
          </cell>
          <cell r="L686">
            <v>94290.030102760982</v>
          </cell>
          <cell r="M686">
            <v>15374210.028169082</v>
          </cell>
          <cell r="N686">
            <v>2003</v>
          </cell>
          <cell r="O686" t="str">
            <v>Actualizado</v>
          </cell>
          <cell r="P686">
            <v>6073</v>
          </cell>
          <cell r="Q686">
            <v>9274</v>
          </cell>
          <cell r="R686">
            <v>291</v>
          </cell>
          <cell r="S686">
            <v>621795</v>
          </cell>
          <cell r="T686">
            <v>134661961</v>
          </cell>
          <cell r="U686">
            <v>134661.96100000001</v>
          </cell>
          <cell r="V686">
            <v>149736.43933556069</v>
          </cell>
          <cell r="W686">
            <v>24656090.784712777</v>
          </cell>
          <cell r="X686">
            <v>12206</v>
          </cell>
          <cell r="Y686">
            <v>19092</v>
          </cell>
          <cell r="Z686">
            <v>9954</v>
          </cell>
          <cell r="AA686">
            <v>898372</v>
          </cell>
          <cell r="AB686">
            <v>219459493</v>
          </cell>
        </row>
        <row r="687">
          <cell r="B687" t="str">
            <v>ANTIOQUIA</v>
          </cell>
          <cell r="C687" t="str">
            <v>GOMEZ PLATA</v>
          </cell>
          <cell r="D687">
            <v>2006</v>
          </cell>
          <cell r="E687" t="str">
            <v>Actualizado</v>
          </cell>
          <cell r="F687">
            <v>2202</v>
          </cell>
          <cell r="G687">
            <v>3195</v>
          </cell>
          <cell r="H687">
            <v>32079.705399999999</v>
          </cell>
          <cell r="I687">
            <v>230879.64</v>
          </cell>
          <cell r="J687">
            <v>22108941.664000001</v>
          </cell>
          <cell r="K687">
            <v>22108.941664000002</v>
          </cell>
          <cell r="L687">
            <v>22108.941664000002</v>
          </cell>
          <cell r="M687">
            <v>10040391.309718437</v>
          </cell>
          <cell r="N687">
            <v>2006</v>
          </cell>
          <cell r="O687" t="str">
            <v>Actualizado</v>
          </cell>
          <cell r="P687">
            <v>1671</v>
          </cell>
          <cell r="Q687">
            <v>2206</v>
          </cell>
          <cell r="R687">
            <v>505961</v>
          </cell>
          <cell r="S687">
            <v>230879.64</v>
          </cell>
          <cell r="T687">
            <v>20544061.030000001</v>
          </cell>
          <cell r="U687">
            <v>20544.061030000001</v>
          </cell>
          <cell r="V687">
            <v>20544.061030000001</v>
          </cell>
          <cell r="W687">
            <v>12294470.993417116</v>
          </cell>
          <cell r="X687">
            <v>3873</v>
          </cell>
          <cell r="Y687">
            <v>5401</v>
          </cell>
          <cell r="Z687">
            <v>538040.70539999998</v>
          </cell>
          <cell r="AA687">
            <v>429388.52</v>
          </cell>
          <cell r="AB687">
            <v>42653002.694000006</v>
          </cell>
        </row>
        <row r="688">
          <cell r="B688" t="str">
            <v>VALLE</v>
          </cell>
          <cell r="C688" t="str">
            <v>EL DOVIO</v>
          </cell>
          <cell r="D688">
            <v>2006</v>
          </cell>
          <cell r="E688" t="str">
            <v>Actualizado</v>
          </cell>
          <cell r="F688">
            <v>2064</v>
          </cell>
          <cell r="G688">
            <v>2814</v>
          </cell>
          <cell r="H688">
            <v>32986</v>
          </cell>
          <cell r="I688">
            <v>166971</v>
          </cell>
          <cell r="J688">
            <v>25234897</v>
          </cell>
          <cell r="K688">
            <v>25234.897000000001</v>
          </cell>
          <cell r="L688">
            <v>25234.897000000001</v>
          </cell>
          <cell r="M688">
            <v>12226209.786821706</v>
          </cell>
          <cell r="N688">
            <v>2006</v>
          </cell>
          <cell r="O688" t="str">
            <v>Actualizado</v>
          </cell>
          <cell r="P688">
            <v>2053</v>
          </cell>
          <cell r="Q688">
            <v>2346</v>
          </cell>
          <cell r="R688">
            <v>77</v>
          </cell>
          <cell r="S688">
            <v>202606</v>
          </cell>
          <cell r="T688">
            <v>24701567</v>
          </cell>
          <cell r="U688">
            <v>24701.566999999999</v>
          </cell>
          <cell r="V688">
            <v>24701.566999999999</v>
          </cell>
          <cell r="W688">
            <v>12031937.165124208</v>
          </cell>
          <cell r="X688">
            <v>4117</v>
          </cell>
          <cell r="Y688">
            <v>5160</v>
          </cell>
          <cell r="Z688">
            <v>33063</v>
          </cell>
          <cell r="AA688">
            <v>369577</v>
          </cell>
          <cell r="AB688">
            <v>49936464</v>
          </cell>
        </row>
        <row r="689">
          <cell r="B689" t="str">
            <v>RISARALDA</v>
          </cell>
          <cell r="C689" t="str">
            <v>BALBOA</v>
          </cell>
          <cell r="D689">
            <v>2006</v>
          </cell>
          <cell r="E689" t="str">
            <v>Actualizado</v>
          </cell>
          <cell r="F689">
            <v>1201</v>
          </cell>
          <cell r="G689">
            <v>2072</v>
          </cell>
          <cell r="H689">
            <v>11871</v>
          </cell>
          <cell r="I689">
            <v>176165</v>
          </cell>
          <cell r="J689">
            <v>61015364</v>
          </cell>
          <cell r="K689">
            <v>61015.364000000001</v>
          </cell>
          <cell r="L689">
            <v>61015.364000000001</v>
          </cell>
          <cell r="M689">
            <v>50803800.166527897</v>
          </cell>
          <cell r="N689">
            <v>2006</v>
          </cell>
          <cell r="O689" t="str">
            <v>Actualizado</v>
          </cell>
          <cell r="P689">
            <v>416</v>
          </cell>
          <cell r="Q689">
            <v>558</v>
          </cell>
          <cell r="R689">
            <v>17</v>
          </cell>
          <cell r="S689">
            <v>40874</v>
          </cell>
          <cell r="T689">
            <v>3958788</v>
          </cell>
          <cell r="U689">
            <v>3958.788</v>
          </cell>
          <cell r="V689">
            <v>3958.788</v>
          </cell>
          <cell r="W689">
            <v>9516317.307692308</v>
          </cell>
          <cell r="X689">
            <v>1617</v>
          </cell>
          <cell r="Y689">
            <v>2630</v>
          </cell>
          <cell r="Z689">
            <v>11888</v>
          </cell>
          <cell r="AA689">
            <v>217039</v>
          </cell>
          <cell r="AB689">
            <v>64974152</v>
          </cell>
        </row>
        <row r="690">
          <cell r="B690" t="str">
            <v>VALLE</v>
          </cell>
          <cell r="C690" t="str">
            <v>SAN PEDRO</v>
          </cell>
          <cell r="D690">
            <v>1997</v>
          </cell>
          <cell r="E690" t="str">
            <v>Desactualizado</v>
          </cell>
          <cell r="F690">
            <v>2129</v>
          </cell>
          <cell r="G690">
            <v>3033</v>
          </cell>
          <cell r="H690">
            <v>19328</v>
          </cell>
          <cell r="I690">
            <v>425688</v>
          </cell>
          <cell r="J690">
            <v>73498950</v>
          </cell>
          <cell r="K690">
            <v>73498.95</v>
          </cell>
          <cell r="L690">
            <v>140811.65992339663</v>
          </cell>
          <cell r="M690">
            <v>66139812.082384519</v>
          </cell>
          <cell r="N690">
            <v>1997</v>
          </cell>
          <cell r="O690" t="str">
            <v>Desactualizado</v>
          </cell>
          <cell r="P690">
            <v>2586</v>
          </cell>
          <cell r="Q690">
            <v>3117</v>
          </cell>
          <cell r="R690">
            <v>121</v>
          </cell>
          <cell r="S690">
            <v>216902</v>
          </cell>
          <cell r="T690">
            <v>19685413</v>
          </cell>
          <cell r="U690">
            <v>19685.413</v>
          </cell>
          <cell r="V690">
            <v>37713.949393938434</v>
          </cell>
          <cell r="W690">
            <v>14583893.810494367</v>
          </cell>
          <cell r="X690">
            <v>4715</v>
          </cell>
          <cell r="Y690">
            <v>6150</v>
          </cell>
          <cell r="Z690">
            <v>19450</v>
          </cell>
          <cell r="AA690">
            <v>642590</v>
          </cell>
          <cell r="AB690">
            <v>93184363</v>
          </cell>
        </row>
        <row r="691">
          <cell r="B691" t="str">
            <v>SANTANDER</v>
          </cell>
          <cell r="C691" t="str">
            <v>BUCARAMANGA</v>
          </cell>
          <cell r="D691">
            <v>1995</v>
          </cell>
          <cell r="E691" t="str">
            <v>Desactualizado</v>
          </cell>
          <cell r="F691">
            <v>2473</v>
          </cell>
          <cell r="G691">
            <v>3467</v>
          </cell>
          <cell r="H691">
            <v>10136</v>
          </cell>
          <cell r="I691">
            <v>183650</v>
          </cell>
          <cell r="J691">
            <v>15337433</v>
          </cell>
          <cell r="K691">
            <v>15337.433000000001</v>
          </cell>
          <cell r="L691">
            <v>40123.442090047276</v>
          </cell>
          <cell r="M691">
            <v>16224602.543488588</v>
          </cell>
          <cell r="N691">
            <v>2001</v>
          </cell>
          <cell r="O691" t="str">
            <v>Desactualizado</v>
          </cell>
          <cell r="P691">
            <v>130523</v>
          </cell>
          <cell r="Q691">
            <v>185768</v>
          </cell>
          <cell r="R691">
            <v>4367</v>
          </cell>
          <cell r="S691">
            <v>13644433</v>
          </cell>
          <cell r="T691">
            <v>4576694123</v>
          </cell>
          <cell r="U691">
            <v>4576694.1229999997</v>
          </cell>
          <cell r="V691">
            <v>5713426.0385744814</v>
          </cell>
          <cell r="W691">
            <v>43773327.601836316</v>
          </cell>
          <cell r="X691">
            <v>132996</v>
          </cell>
          <cell r="Y691">
            <v>189235</v>
          </cell>
          <cell r="Z691">
            <v>14504</v>
          </cell>
          <cell r="AA691">
            <v>13828083</v>
          </cell>
          <cell r="AB691">
            <v>4592031556</v>
          </cell>
        </row>
        <row r="692">
          <cell r="B692" t="str">
            <v>ANTIOQUIA</v>
          </cell>
          <cell r="C692" t="str">
            <v>JARDIN</v>
          </cell>
          <cell r="D692">
            <v>2000</v>
          </cell>
          <cell r="E692" t="str">
            <v>Desactualizado</v>
          </cell>
          <cell r="F692">
            <v>2178</v>
          </cell>
          <cell r="G692">
            <v>3528</v>
          </cell>
          <cell r="H692">
            <v>19408.387999999999</v>
          </cell>
          <cell r="I692">
            <v>184636.48</v>
          </cell>
          <cell r="J692">
            <v>26239554.216000002</v>
          </cell>
          <cell r="K692">
            <v>26239.554216</v>
          </cell>
          <cell r="L692">
            <v>34688.528600418991</v>
          </cell>
          <cell r="M692">
            <v>15926780.808273183</v>
          </cell>
          <cell r="N692">
            <v>2006</v>
          </cell>
          <cell r="O692" t="str">
            <v>Actualizado</v>
          </cell>
          <cell r="P692">
            <v>2598</v>
          </cell>
          <cell r="Q692">
            <v>3780</v>
          </cell>
          <cell r="R692">
            <v>930013</v>
          </cell>
          <cell r="S692">
            <v>184636.48</v>
          </cell>
          <cell r="T692">
            <v>34388432.627000004</v>
          </cell>
          <cell r="U692">
            <v>34388.432627000002</v>
          </cell>
          <cell r="V692">
            <v>34388.432627000002</v>
          </cell>
          <cell r="W692">
            <v>13236502.165896844</v>
          </cell>
          <cell r="X692">
            <v>4776</v>
          </cell>
          <cell r="Y692">
            <v>7308</v>
          </cell>
          <cell r="Z692">
            <v>949421.38800000004</v>
          </cell>
          <cell r="AA692">
            <v>447649.11</v>
          </cell>
          <cell r="AB692">
            <v>60627986.84300001</v>
          </cell>
        </row>
        <row r="693">
          <cell r="B693" t="str">
            <v>BOYACA</v>
          </cell>
          <cell r="C693" t="str">
            <v>PUERTO BOYACA</v>
          </cell>
          <cell r="D693">
            <v>2005</v>
          </cell>
          <cell r="E693" t="str">
            <v>Actualizado</v>
          </cell>
          <cell r="F693">
            <v>2947</v>
          </cell>
          <cell r="G693">
            <v>3795</v>
          </cell>
          <cell r="H693">
            <v>148011</v>
          </cell>
          <cell r="I693">
            <v>442474</v>
          </cell>
          <cell r="J693">
            <v>123741130</v>
          </cell>
          <cell r="K693">
            <v>123741.13</v>
          </cell>
          <cell r="L693">
            <v>123741.13</v>
          </cell>
          <cell r="M693">
            <v>41988846.284356974</v>
          </cell>
          <cell r="N693">
            <v>2005</v>
          </cell>
          <cell r="O693" t="str">
            <v>Actualizado</v>
          </cell>
          <cell r="P693">
            <v>9379</v>
          </cell>
          <cell r="Q693">
            <v>11469</v>
          </cell>
          <cell r="R693">
            <v>381</v>
          </cell>
          <cell r="S693">
            <v>726185</v>
          </cell>
          <cell r="T693">
            <v>114693698</v>
          </cell>
          <cell r="U693">
            <v>114693.698</v>
          </cell>
          <cell r="V693">
            <v>114693.698</v>
          </cell>
          <cell r="W693">
            <v>12228776.841880798</v>
          </cell>
          <cell r="X693">
            <v>12326</v>
          </cell>
          <cell r="Y693">
            <v>15264</v>
          </cell>
          <cell r="Z693">
            <v>148392</v>
          </cell>
          <cell r="AA693">
            <v>1168659</v>
          </cell>
          <cell r="AB693">
            <v>238434828</v>
          </cell>
        </row>
        <row r="694">
          <cell r="B694" t="str">
            <v>CUNDINAMARCA</v>
          </cell>
          <cell r="C694" t="str">
            <v>ALBAN</v>
          </cell>
          <cell r="D694">
            <v>2005</v>
          </cell>
          <cell r="E694" t="str">
            <v>Actualizado</v>
          </cell>
          <cell r="F694">
            <v>2296</v>
          </cell>
          <cell r="G694">
            <v>3223</v>
          </cell>
          <cell r="H694">
            <v>5260</v>
          </cell>
          <cell r="I694">
            <v>218268</v>
          </cell>
          <cell r="J694">
            <v>47580677</v>
          </cell>
          <cell r="K694">
            <v>47580.677000000003</v>
          </cell>
          <cell r="L694">
            <v>47580.677000000003</v>
          </cell>
          <cell r="M694">
            <v>20723291.376306619</v>
          </cell>
          <cell r="N694">
            <v>2005</v>
          </cell>
          <cell r="O694" t="str">
            <v>Actualizado</v>
          </cell>
          <cell r="P694">
            <v>389</v>
          </cell>
          <cell r="Q694">
            <v>542</v>
          </cell>
          <cell r="R694">
            <v>19</v>
          </cell>
          <cell r="S694">
            <v>53850</v>
          </cell>
          <cell r="T694">
            <v>5884099</v>
          </cell>
          <cell r="U694">
            <v>5884.0990000000002</v>
          </cell>
          <cell r="V694">
            <v>5884.0990000000002</v>
          </cell>
          <cell r="W694">
            <v>15126218.508997429</v>
          </cell>
          <cell r="X694">
            <v>2685</v>
          </cell>
          <cell r="Y694">
            <v>3765</v>
          </cell>
          <cell r="Z694">
            <v>5279</v>
          </cell>
          <cell r="AA694">
            <v>272118</v>
          </cell>
          <cell r="AB694">
            <v>53464776</v>
          </cell>
        </row>
        <row r="695">
          <cell r="B695" t="str">
            <v>VALLE</v>
          </cell>
          <cell r="C695" t="str">
            <v>CANDELARIA</v>
          </cell>
          <cell r="D695">
            <v>1996</v>
          </cell>
          <cell r="E695" t="str">
            <v>Desactualizado</v>
          </cell>
          <cell r="F695">
            <v>8249</v>
          </cell>
          <cell r="G695">
            <v>11273</v>
          </cell>
          <cell r="H695">
            <v>28688</v>
          </cell>
          <cell r="I695">
            <v>902428</v>
          </cell>
          <cell r="J695">
            <v>350145136</v>
          </cell>
          <cell r="K695">
            <v>350145.136</v>
          </cell>
          <cell r="L695">
            <v>783784.34118897119</v>
          </cell>
          <cell r="M695">
            <v>95015679.620435342</v>
          </cell>
          <cell r="N695">
            <v>1995</v>
          </cell>
          <cell r="O695" t="str">
            <v>Desactualizado</v>
          </cell>
          <cell r="P695">
            <v>9127</v>
          </cell>
          <cell r="Q695">
            <v>11588</v>
          </cell>
          <cell r="R695">
            <v>201</v>
          </cell>
          <cell r="S695">
            <v>1067309</v>
          </cell>
          <cell r="T695">
            <v>90463779</v>
          </cell>
          <cell r="U695">
            <v>90463.778999999995</v>
          </cell>
          <cell r="V695">
            <v>236657.47703369489</v>
          </cell>
          <cell r="W695">
            <v>25929382.823895574</v>
          </cell>
          <cell r="X695">
            <v>17376</v>
          </cell>
          <cell r="Y695">
            <v>22861</v>
          </cell>
          <cell r="Z695">
            <v>28889</v>
          </cell>
          <cell r="AA695">
            <v>1969737</v>
          </cell>
          <cell r="AB695">
            <v>440608916</v>
          </cell>
        </row>
        <row r="696">
          <cell r="B696" t="str">
            <v>VALLE</v>
          </cell>
          <cell r="C696" t="str">
            <v>VIJES</v>
          </cell>
          <cell r="D696">
            <v>1993</v>
          </cell>
          <cell r="E696" t="str">
            <v>Desactualizado</v>
          </cell>
          <cell r="F696">
            <v>1808</v>
          </cell>
          <cell r="G696">
            <v>2388</v>
          </cell>
          <cell r="H696">
            <v>11298</v>
          </cell>
          <cell r="I696">
            <v>92551</v>
          </cell>
          <cell r="J696">
            <v>12304912</v>
          </cell>
          <cell r="K696">
            <v>12304.912</v>
          </cell>
          <cell r="L696">
            <v>47756.208724944765</v>
          </cell>
          <cell r="M696">
            <v>26413832.259372104</v>
          </cell>
          <cell r="N696">
            <v>1993</v>
          </cell>
          <cell r="O696" t="str">
            <v>Desactualizado</v>
          </cell>
          <cell r="P696">
            <v>1715</v>
          </cell>
          <cell r="Q696">
            <v>2423</v>
          </cell>
          <cell r="R696">
            <v>94</v>
          </cell>
          <cell r="S696">
            <v>97443</v>
          </cell>
          <cell r="T696">
            <v>6374386</v>
          </cell>
          <cell r="U696">
            <v>6374.3860000000004</v>
          </cell>
          <cell r="V696">
            <v>24739.429937358818</v>
          </cell>
          <cell r="W696">
            <v>14425323.578634879</v>
          </cell>
          <cell r="X696">
            <v>3523</v>
          </cell>
          <cell r="Y696">
            <v>4811</v>
          </cell>
          <cell r="Z696">
            <v>11393</v>
          </cell>
          <cell r="AA696">
            <v>189994</v>
          </cell>
          <cell r="AB696">
            <v>18679298</v>
          </cell>
        </row>
        <row r="697">
          <cell r="B697" t="str">
            <v>BOLIVAR</v>
          </cell>
          <cell r="C697" t="str">
            <v>SANTA CATALINA</v>
          </cell>
          <cell r="D697">
            <v>2002</v>
          </cell>
          <cell r="E697" t="str">
            <v>Actualizado</v>
          </cell>
          <cell r="F697">
            <v>717</v>
          </cell>
          <cell r="G697">
            <v>882</v>
          </cell>
          <cell r="H697">
            <v>19027</v>
          </cell>
          <cell r="I697">
            <v>41228</v>
          </cell>
          <cell r="J697">
            <v>19001352</v>
          </cell>
          <cell r="K697">
            <v>19001.351999999999</v>
          </cell>
          <cell r="L697">
            <v>22477.651038664775</v>
          </cell>
          <cell r="M697">
            <v>31349583.038584068</v>
          </cell>
          <cell r="N697">
            <v>2002</v>
          </cell>
          <cell r="O697" t="str">
            <v>Actualizado</v>
          </cell>
          <cell r="P697">
            <v>2556</v>
          </cell>
          <cell r="Q697">
            <v>2849</v>
          </cell>
          <cell r="R697">
            <v>164</v>
          </cell>
          <cell r="S697">
            <v>147832</v>
          </cell>
          <cell r="T697">
            <v>10750693</v>
          </cell>
          <cell r="U697">
            <v>10750.692999999999</v>
          </cell>
          <cell r="V697">
            <v>12717.533240677616</v>
          </cell>
          <cell r="W697">
            <v>4975560.7357893651</v>
          </cell>
          <cell r="X697">
            <v>3273</v>
          </cell>
          <cell r="Y697">
            <v>3731</v>
          </cell>
          <cell r="Z697">
            <v>19191</v>
          </cell>
          <cell r="AA697">
            <v>189060</v>
          </cell>
          <cell r="AB697">
            <v>29752046</v>
          </cell>
        </row>
        <row r="698">
          <cell r="B698" t="str">
            <v>CUNDINAMARCA</v>
          </cell>
          <cell r="C698" t="str">
            <v>VILLAPINZON</v>
          </cell>
          <cell r="D698">
            <v>2004</v>
          </cell>
          <cell r="E698" t="str">
            <v>Actualizado</v>
          </cell>
          <cell r="F698">
            <v>7913</v>
          </cell>
          <cell r="G698">
            <v>13096</v>
          </cell>
          <cell r="H698">
            <v>22618</v>
          </cell>
          <cell r="I698">
            <v>287972</v>
          </cell>
          <cell r="J698">
            <v>72310807</v>
          </cell>
          <cell r="K698">
            <v>72310.807000000001</v>
          </cell>
          <cell r="L698">
            <v>75926.347349601943</v>
          </cell>
          <cell r="M698">
            <v>9595140.5724253692</v>
          </cell>
          <cell r="N698">
            <v>2004</v>
          </cell>
          <cell r="O698" t="str">
            <v>Actualizado</v>
          </cell>
          <cell r="P698">
            <v>1594</v>
          </cell>
          <cell r="Q698">
            <v>2585</v>
          </cell>
          <cell r="R698">
            <v>87</v>
          </cell>
          <cell r="S698">
            <v>219103</v>
          </cell>
          <cell r="T698">
            <v>48262611</v>
          </cell>
          <cell r="U698">
            <v>48262.610999999997</v>
          </cell>
          <cell r="V698">
            <v>50675.741549734325</v>
          </cell>
          <cell r="W698">
            <v>31791556.806608733</v>
          </cell>
          <cell r="X698">
            <v>9507</v>
          </cell>
          <cell r="Y698">
            <v>15681</v>
          </cell>
          <cell r="Z698">
            <v>22706</v>
          </cell>
          <cell r="AA698">
            <v>507075</v>
          </cell>
          <cell r="AB698">
            <v>120573418</v>
          </cell>
        </row>
        <row r="699">
          <cell r="B699" t="str">
            <v>CAUCA</v>
          </cell>
          <cell r="C699" t="str">
            <v>SAN SEBASTIAN</v>
          </cell>
          <cell r="D699">
            <v>1994</v>
          </cell>
          <cell r="E699" t="str">
            <v>Desactualizado</v>
          </cell>
          <cell r="F699">
            <v>6933</v>
          </cell>
          <cell r="G699">
            <v>8264</v>
          </cell>
          <cell r="H699">
            <v>34133</v>
          </cell>
          <cell r="I699">
            <v>69172</v>
          </cell>
          <cell r="J699">
            <v>9411886</v>
          </cell>
          <cell r="K699">
            <v>9411.8860000000004</v>
          </cell>
          <cell r="L699">
            <v>29263.404240738462</v>
          </cell>
          <cell r="M699">
            <v>4220886.2311753156</v>
          </cell>
          <cell r="N699">
            <v>2005</v>
          </cell>
          <cell r="O699" t="str">
            <v>Actualizado</v>
          </cell>
          <cell r="P699">
            <v>800</v>
          </cell>
          <cell r="Q699">
            <v>1012</v>
          </cell>
          <cell r="R699">
            <v>67</v>
          </cell>
          <cell r="S699">
            <v>79393</v>
          </cell>
          <cell r="T699">
            <v>2485949</v>
          </cell>
          <cell r="U699">
            <v>2485.9490000000001</v>
          </cell>
          <cell r="V699">
            <v>2485.9490000000001</v>
          </cell>
          <cell r="W699">
            <v>3107436.25</v>
          </cell>
          <cell r="X699">
            <v>7733</v>
          </cell>
          <cell r="Y699">
            <v>9276</v>
          </cell>
          <cell r="Z699">
            <v>34200</v>
          </cell>
          <cell r="AA699">
            <v>148565</v>
          </cell>
          <cell r="AB699">
            <v>11897836</v>
          </cell>
        </row>
        <row r="700">
          <cell r="B700" t="str">
            <v>BOYACA</v>
          </cell>
          <cell r="C700" t="str">
            <v>SACHICA</v>
          </cell>
          <cell r="D700">
            <v>2006</v>
          </cell>
          <cell r="E700" t="str">
            <v>Actualizado</v>
          </cell>
          <cell r="F700">
            <v>1105</v>
          </cell>
          <cell r="G700">
            <v>1783</v>
          </cell>
          <cell r="H700">
            <v>6103</v>
          </cell>
          <cell r="I700">
            <v>21194</v>
          </cell>
          <cell r="J700">
            <v>3823729</v>
          </cell>
          <cell r="K700">
            <v>3823.7289999999998</v>
          </cell>
          <cell r="L700">
            <v>3823.7289999999998</v>
          </cell>
          <cell r="M700">
            <v>3460388.2352941176</v>
          </cell>
          <cell r="N700">
            <v>2006</v>
          </cell>
          <cell r="O700" t="str">
            <v>Actualizado</v>
          </cell>
          <cell r="P700">
            <v>525</v>
          </cell>
          <cell r="Q700">
            <v>712</v>
          </cell>
          <cell r="R700">
            <v>40</v>
          </cell>
          <cell r="S700">
            <v>36737</v>
          </cell>
          <cell r="T700">
            <v>4818033</v>
          </cell>
          <cell r="U700">
            <v>4818.0330000000004</v>
          </cell>
          <cell r="V700">
            <v>4818.0330000000004</v>
          </cell>
          <cell r="W700">
            <v>9177205.7142857146</v>
          </cell>
          <cell r="X700">
            <v>1630</v>
          </cell>
          <cell r="Y700">
            <v>2495</v>
          </cell>
          <cell r="Z700">
            <v>6144</v>
          </cell>
          <cell r="AA700">
            <v>57931</v>
          </cell>
          <cell r="AB700">
            <v>8641762</v>
          </cell>
        </row>
        <row r="701">
          <cell r="B701" t="str">
            <v>CUNDINAMARCA</v>
          </cell>
          <cell r="C701" t="str">
            <v>FOSCA</v>
          </cell>
          <cell r="D701">
            <v>2005</v>
          </cell>
          <cell r="E701" t="str">
            <v>Actualizado</v>
          </cell>
          <cell r="F701">
            <v>3537</v>
          </cell>
          <cell r="G701">
            <v>4886</v>
          </cell>
          <cell r="H701">
            <v>11201</v>
          </cell>
          <cell r="I701">
            <v>161339</v>
          </cell>
          <cell r="J701">
            <v>18073730</v>
          </cell>
          <cell r="K701">
            <v>18073.73</v>
          </cell>
          <cell r="L701">
            <v>18073.73</v>
          </cell>
          <cell r="M701">
            <v>5109903.8733389881</v>
          </cell>
          <cell r="N701">
            <v>2005</v>
          </cell>
          <cell r="O701" t="str">
            <v>Actualizado</v>
          </cell>
          <cell r="P701">
            <v>458</v>
          </cell>
          <cell r="Q701">
            <v>549</v>
          </cell>
          <cell r="R701">
            <v>18</v>
          </cell>
          <cell r="S701">
            <v>57275</v>
          </cell>
          <cell r="T701">
            <v>4826214</v>
          </cell>
          <cell r="U701">
            <v>4826.2139999999999</v>
          </cell>
          <cell r="V701">
            <v>4826.2139999999999</v>
          </cell>
          <cell r="W701">
            <v>10537585.152838428</v>
          </cell>
          <cell r="X701">
            <v>3995</v>
          </cell>
          <cell r="Y701">
            <v>5435</v>
          </cell>
          <cell r="Z701">
            <v>11220</v>
          </cell>
          <cell r="AA701">
            <v>218614</v>
          </cell>
          <cell r="AB701">
            <v>22899944</v>
          </cell>
        </row>
        <row r="702">
          <cell r="B702" t="str">
            <v>BOYACA</v>
          </cell>
          <cell r="C702" t="str">
            <v>BRICENO</v>
          </cell>
          <cell r="D702">
            <v>2006</v>
          </cell>
          <cell r="E702" t="str">
            <v>Actualizado</v>
          </cell>
          <cell r="F702">
            <v>1610</v>
          </cell>
          <cell r="G702">
            <v>2514</v>
          </cell>
          <cell r="H702">
            <v>6610</v>
          </cell>
          <cell r="I702">
            <v>2903</v>
          </cell>
          <cell r="J702">
            <v>8188272</v>
          </cell>
          <cell r="K702">
            <v>8188.2719999999999</v>
          </cell>
          <cell r="L702">
            <v>8188.2719999999999</v>
          </cell>
          <cell r="M702">
            <v>5085883.2298136642</v>
          </cell>
          <cell r="N702">
            <v>2006</v>
          </cell>
          <cell r="O702" t="str">
            <v>Actualizado</v>
          </cell>
          <cell r="P702">
            <v>160</v>
          </cell>
          <cell r="Q702">
            <v>213</v>
          </cell>
          <cell r="R702">
            <v>14</v>
          </cell>
          <cell r="S702">
            <v>20004</v>
          </cell>
          <cell r="T702">
            <v>2677893</v>
          </cell>
          <cell r="U702">
            <v>2677.893</v>
          </cell>
          <cell r="V702">
            <v>2677.893</v>
          </cell>
          <cell r="W702">
            <v>16736831.25</v>
          </cell>
          <cell r="X702">
            <v>1770</v>
          </cell>
          <cell r="Y702">
            <v>2727</v>
          </cell>
          <cell r="Z702">
            <v>6624</v>
          </cell>
          <cell r="AA702">
            <v>22907</v>
          </cell>
          <cell r="AB702">
            <v>10866165</v>
          </cell>
        </row>
        <row r="703">
          <cell r="B703" t="str">
            <v>ANTIOQUIA</v>
          </cell>
          <cell r="C703" t="str">
            <v>SAN ANDRES DE CUERQUIA</v>
          </cell>
          <cell r="D703">
            <v>2004</v>
          </cell>
          <cell r="E703" t="str">
            <v>Actualizado</v>
          </cell>
          <cell r="F703">
            <v>2220</v>
          </cell>
          <cell r="G703">
            <v>2544</v>
          </cell>
          <cell r="H703">
            <v>20632.2742</v>
          </cell>
          <cell r="I703">
            <v>108509.81</v>
          </cell>
          <cell r="J703">
            <v>9378992.9840000011</v>
          </cell>
          <cell r="K703">
            <v>9378.9929840000004</v>
          </cell>
          <cell r="L703">
            <v>9847.9426331483719</v>
          </cell>
          <cell r="M703">
            <v>4436010.1951118791</v>
          </cell>
          <cell r="N703">
            <v>1993</v>
          </cell>
          <cell r="O703" t="str">
            <v>Desactualizado</v>
          </cell>
          <cell r="P703">
            <v>672</v>
          </cell>
          <cell r="Q703">
            <v>772</v>
          </cell>
          <cell r="R703">
            <v>43209754</v>
          </cell>
          <cell r="S703">
            <v>108509.81</v>
          </cell>
          <cell r="T703">
            <v>4230640.4359999998</v>
          </cell>
          <cell r="U703">
            <v>4230.6404359999997</v>
          </cell>
          <cell r="V703">
            <v>16419.406144619916</v>
          </cell>
          <cell r="W703">
            <v>24433640.096160587</v>
          </cell>
          <cell r="X703">
            <v>2892</v>
          </cell>
          <cell r="Y703">
            <v>3316</v>
          </cell>
          <cell r="Z703">
            <v>43230386.2742</v>
          </cell>
          <cell r="AA703">
            <v>163728.99</v>
          </cell>
          <cell r="AB703">
            <v>13609633.42</v>
          </cell>
        </row>
        <row r="704">
          <cell r="B704" t="str">
            <v>SUCRE</v>
          </cell>
          <cell r="C704" t="str">
            <v>SINCELEJO</v>
          </cell>
          <cell r="D704">
            <v>1994</v>
          </cell>
          <cell r="E704" t="str">
            <v>Desactualizado</v>
          </cell>
          <cell r="F704">
            <v>4376</v>
          </cell>
          <cell r="G704">
            <v>5165</v>
          </cell>
          <cell r="H704">
            <v>25918</v>
          </cell>
          <cell r="I704">
            <v>216183</v>
          </cell>
          <cell r="J704">
            <v>27972471</v>
          </cell>
          <cell r="K704">
            <v>27972.471000000001</v>
          </cell>
          <cell r="L704">
            <v>86971.912588543215</v>
          </cell>
          <cell r="M704">
            <v>19874751.505608596</v>
          </cell>
          <cell r="N704">
            <v>2003</v>
          </cell>
          <cell r="O704" t="str">
            <v>Actualizado</v>
          </cell>
          <cell r="P704">
            <v>60186</v>
          </cell>
          <cell r="Q704">
            <v>76315</v>
          </cell>
          <cell r="R704">
            <v>1602</v>
          </cell>
          <cell r="S704">
            <v>3519056</v>
          </cell>
          <cell r="T704">
            <v>899613000</v>
          </cell>
          <cell r="U704">
            <v>899613</v>
          </cell>
          <cell r="V704">
            <v>1000318.4744946774</v>
          </cell>
          <cell r="W704">
            <v>16620451.176264869</v>
          </cell>
          <cell r="X704">
            <v>64562</v>
          </cell>
          <cell r="Y704">
            <v>81480</v>
          </cell>
          <cell r="Z704">
            <v>27521</v>
          </cell>
          <cell r="AA704">
            <v>3735239</v>
          </cell>
          <cell r="AB704">
            <v>927585471</v>
          </cell>
        </row>
        <row r="705">
          <cell r="B705" t="str">
            <v>BOLIVAR</v>
          </cell>
          <cell r="C705" t="str">
            <v>ZAMBRANO</v>
          </cell>
          <cell r="D705">
            <v>2006</v>
          </cell>
          <cell r="E705" t="str">
            <v>Actualizado</v>
          </cell>
          <cell r="F705">
            <v>334</v>
          </cell>
          <cell r="G705">
            <v>384</v>
          </cell>
          <cell r="H705">
            <v>30175</v>
          </cell>
          <cell r="I705">
            <v>19077</v>
          </cell>
          <cell r="J705">
            <v>19826472</v>
          </cell>
          <cell r="K705">
            <v>19826.472000000002</v>
          </cell>
          <cell r="L705">
            <v>19826.472000000002</v>
          </cell>
          <cell r="M705">
            <v>59360694.610778444</v>
          </cell>
          <cell r="N705">
            <v>2006</v>
          </cell>
          <cell r="O705" t="str">
            <v>Actualizado</v>
          </cell>
          <cell r="P705">
            <v>2209</v>
          </cell>
          <cell r="Q705">
            <v>2607</v>
          </cell>
          <cell r="R705">
            <v>117</v>
          </cell>
          <cell r="S705">
            <v>166215</v>
          </cell>
          <cell r="T705">
            <v>10069870</v>
          </cell>
          <cell r="U705">
            <v>10069.870000000001</v>
          </cell>
          <cell r="V705">
            <v>10069.870000000001</v>
          </cell>
          <cell r="W705">
            <v>4558564.96152105</v>
          </cell>
          <cell r="X705">
            <v>2543</v>
          </cell>
          <cell r="Y705">
            <v>2991</v>
          </cell>
          <cell r="Z705">
            <v>30293</v>
          </cell>
          <cell r="AA705">
            <v>185292</v>
          </cell>
          <cell r="AB705">
            <v>29896342</v>
          </cell>
        </row>
        <row r="706">
          <cell r="B706" t="str">
            <v>ATLANTICO</v>
          </cell>
          <cell r="C706" t="str">
            <v>GALAPA</v>
          </cell>
          <cell r="D706">
            <v>1997</v>
          </cell>
          <cell r="E706" t="str">
            <v>Desactualizado</v>
          </cell>
          <cell r="F706">
            <v>1992</v>
          </cell>
          <cell r="G706">
            <v>2138</v>
          </cell>
          <cell r="H706">
            <v>9052</v>
          </cell>
          <cell r="I706">
            <v>133631</v>
          </cell>
          <cell r="J706">
            <v>27306858</v>
          </cell>
          <cell r="K706">
            <v>27306.858</v>
          </cell>
          <cell r="L706">
            <v>52315.359638096634</v>
          </cell>
          <cell r="M706">
            <v>26262730.742016383</v>
          </cell>
          <cell r="N706">
            <v>1997</v>
          </cell>
          <cell r="O706" t="str">
            <v>Desactualizado</v>
          </cell>
          <cell r="P706">
            <v>5530</v>
          </cell>
          <cell r="Q706">
            <v>6599</v>
          </cell>
          <cell r="R706">
            <v>196</v>
          </cell>
          <cell r="S706">
            <v>287720</v>
          </cell>
          <cell r="T706">
            <v>21790138</v>
          </cell>
          <cell r="U706">
            <v>21790.137999999999</v>
          </cell>
          <cell r="V706">
            <v>41746.249459888633</v>
          </cell>
          <cell r="W706">
            <v>7549050.5352420676</v>
          </cell>
          <cell r="X706">
            <v>7522</v>
          </cell>
          <cell r="Y706">
            <v>8737</v>
          </cell>
          <cell r="Z706">
            <v>9249</v>
          </cell>
          <cell r="AA706">
            <v>421351</v>
          </cell>
          <cell r="AB706">
            <v>49096996</v>
          </cell>
        </row>
        <row r="707">
          <cell r="B707" t="str">
            <v>ANTIOQUIA</v>
          </cell>
          <cell r="C707" t="str">
            <v>ABEJORRAL</v>
          </cell>
          <cell r="D707">
            <v>1999</v>
          </cell>
          <cell r="E707" t="str">
            <v>Desactualizado</v>
          </cell>
          <cell r="F707">
            <v>6601</v>
          </cell>
          <cell r="G707">
            <v>9504</v>
          </cell>
          <cell r="H707">
            <v>49779.029799999997</v>
          </cell>
          <cell r="I707">
            <v>314616.59000000003</v>
          </cell>
          <cell r="J707">
            <v>21875580.700999998</v>
          </cell>
          <cell r="K707">
            <v>21875.580700999999</v>
          </cell>
          <cell r="L707">
            <v>32422.784126568047</v>
          </cell>
          <cell r="M707">
            <v>4911798.8375349259</v>
          </cell>
          <cell r="N707">
            <v>1998</v>
          </cell>
          <cell r="O707" t="str">
            <v>Desactualizado</v>
          </cell>
          <cell r="P707">
            <v>2646</v>
          </cell>
          <cell r="Q707">
            <v>3704</v>
          </cell>
          <cell r="R707">
            <v>1045933</v>
          </cell>
          <cell r="S707">
            <v>314616.59000000003</v>
          </cell>
          <cell r="T707">
            <v>22375621.322999999</v>
          </cell>
          <cell r="U707">
            <v>22375.621322999999</v>
          </cell>
          <cell r="V707">
            <v>37350.178474923545</v>
          </cell>
          <cell r="W707">
            <v>14115713.709343744</v>
          </cell>
          <cell r="X707">
            <v>9247</v>
          </cell>
          <cell r="Y707">
            <v>13208</v>
          </cell>
          <cell r="Z707">
            <v>1095712.0297999999</v>
          </cell>
          <cell r="AA707">
            <v>593610.44999999995</v>
          </cell>
          <cell r="AB707">
            <v>44251202.023999996</v>
          </cell>
        </row>
        <row r="708">
          <cell r="B708" t="str">
            <v>ANTIOQUIA</v>
          </cell>
          <cell r="C708" t="str">
            <v>GUARNE</v>
          </cell>
          <cell r="D708">
            <v>1997</v>
          </cell>
          <cell r="E708" t="str">
            <v>Desactualizado</v>
          </cell>
          <cell r="F708">
            <v>12903</v>
          </cell>
          <cell r="G708">
            <v>17722</v>
          </cell>
          <cell r="H708">
            <v>14911.9822</v>
          </cell>
          <cell r="I708">
            <v>1201045.3700000001</v>
          </cell>
          <cell r="J708">
            <v>174049356.088</v>
          </cell>
          <cell r="K708">
            <v>174049.356088</v>
          </cell>
          <cell r="L708">
            <v>333449.37226109515</v>
          </cell>
          <cell r="M708">
            <v>25842778.598860353</v>
          </cell>
          <cell r="N708">
            <v>2006</v>
          </cell>
          <cell r="O708" t="str">
            <v>Actualizado</v>
          </cell>
          <cell r="P708">
            <v>4510</v>
          </cell>
          <cell r="Q708">
            <v>5860</v>
          </cell>
          <cell r="R708">
            <v>5146901</v>
          </cell>
          <cell r="S708">
            <v>1210338.73</v>
          </cell>
          <cell r="T708">
            <v>67916204.027999997</v>
          </cell>
          <cell r="U708">
            <v>67916.204027999993</v>
          </cell>
          <cell r="V708">
            <v>67916.204027999993</v>
          </cell>
          <cell r="W708">
            <v>15059025.283370286</v>
          </cell>
          <cell r="X708">
            <v>17413</v>
          </cell>
          <cell r="Y708">
            <v>23582</v>
          </cell>
          <cell r="Z708">
            <v>5161812.9822000004</v>
          </cell>
          <cell r="AA708">
            <v>1568266.97</v>
          </cell>
          <cell r="AB708">
            <v>241965560.116</v>
          </cell>
        </row>
        <row r="709">
          <cell r="B709" t="str">
            <v>ANTIOQUIA</v>
          </cell>
          <cell r="C709" t="str">
            <v>SAN RAFAEL</v>
          </cell>
          <cell r="D709">
            <v>2001</v>
          </cell>
          <cell r="E709" t="str">
            <v>Desactualizado</v>
          </cell>
          <cell r="F709">
            <v>3972</v>
          </cell>
          <cell r="G709">
            <v>4773</v>
          </cell>
          <cell r="H709">
            <v>34673.665699999998</v>
          </cell>
          <cell r="I709">
            <v>372163.79</v>
          </cell>
          <cell r="J709">
            <v>15862253.661999999</v>
          </cell>
          <cell r="K709">
            <v>15862.253661999999</v>
          </cell>
          <cell r="L709">
            <v>19802.02536313223</v>
          </cell>
          <cell r="M709">
            <v>4985404.1699728677</v>
          </cell>
          <cell r="N709">
            <v>1997</v>
          </cell>
          <cell r="O709" t="str">
            <v>Desactualizado</v>
          </cell>
          <cell r="P709">
            <v>2314</v>
          </cell>
          <cell r="Q709">
            <v>3261</v>
          </cell>
          <cell r="R709">
            <v>399907947</v>
          </cell>
          <cell r="S709">
            <v>372163.79</v>
          </cell>
          <cell r="T709">
            <v>13783800.163000001</v>
          </cell>
          <cell r="U709">
            <v>13783.800163</v>
          </cell>
          <cell r="V709">
            <v>26407.449099673056</v>
          </cell>
          <cell r="W709">
            <v>11412035.047395444</v>
          </cell>
          <cell r="X709">
            <v>6286</v>
          </cell>
          <cell r="Y709">
            <v>8034</v>
          </cell>
          <cell r="Z709">
            <v>399942620.66570002</v>
          </cell>
          <cell r="AA709">
            <v>549761.63</v>
          </cell>
          <cell r="AB709">
            <v>29646053.824999999</v>
          </cell>
        </row>
        <row r="710">
          <cell r="B710" t="str">
            <v>CESAR</v>
          </cell>
          <cell r="C710" t="str">
            <v>SAN ALBERTO</v>
          </cell>
          <cell r="D710">
            <v>2005</v>
          </cell>
          <cell r="E710" t="str">
            <v>Actualizado</v>
          </cell>
          <cell r="F710">
            <v>1373</v>
          </cell>
          <cell r="G710">
            <v>1932</v>
          </cell>
          <cell r="H710">
            <v>59695</v>
          </cell>
          <cell r="I710">
            <v>170000</v>
          </cell>
          <cell r="J710">
            <v>65791514</v>
          </cell>
          <cell r="K710">
            <v>65791.513999999996</v>
          </cell>
          <cell r="L710">
            <v>65791.513999999996</v>
          </cell>
          <cell r="M710">
            <v>47918072.833211936</v>
          </cell>
          <cell r="N710">
            <v>2005</v>
          </cell>
          <cell r="O710" t="str">
            <v>Actualizado</v>
          </cell>
          <cell r="P710">
            <v>4865</v>
          </cell>
          <cell r="Q710">
            <v>6760</v>
          </cell>
          <cell r="R710">
            <v>115</v>
          </cell>
          <cell r="S710">
            <v>291502</v>
          </cell>
          <cell r="T710">
            <v>30770323</v>
          </cell>
          <cell r="U710">
            <v>30770.323</v>
          </cell>
          <cell r="V710">
            <v>30770.323</v>
          </cell>
          <cell r="W710">
            <v>6324835.1490236381</v>
          </cell>
          <cell r="X710">
            <v>6238</v>
          </cell>
          <cell r="Y710">
            <v>8692</v>
          </cell>
          <cell r="Z710">
            <v>59811</v>
          </cell>
          <cell r="AA710">
            <v>461502</v>
          </cell>
          <cell r="AB710">
            <v>96561838</v>
          </cell>
        </row>
        <row r="711">
          <cell r="B711" t="str">
            <v>VALLE</v>
          </cell>
          <cell r="C711" t="str">
            <v>BUGALAGRANDE</v>
          </cell>
          <cell r="D711">
            <v>2006</v>
          </cell>
          <cell r="E711" t="str">
            <v>Actualizado</v>
          </cell>
          <cell r="F711">
            <v>3074</v>
          </cell>
          <cell r="G711">
            <v>4722</v>
          </cell>
          <cell r="H711">
            <v>40549</v>
          </cell>
          <cell r="I711">
            <v>259855</v>
          </cell>
          <cell r="J711">
            <v>182918931</v>
          </cell>
          <cell r="K711">
            <v>182918.93100000001</v>
          </cell>
          <cell r="L711">
            <v>182918.93100000001</v>
          </cell>
          <cell r="M711">
            <v>59505182.498373456</v>
          </cell>
          <cell r="N711">
            <v>2006</v>
          </cell>
          <cell r="O711" t="str">
            <v>Actualizado</v>
          </cell>
          <cell r="P711">
            <v>4026</v>
          </cell>
          <cell r="Q711">
            <v>6232</v>
          </cell>
          <cell r="R711">
            <v>168</v>
          </cell>
          <cell r="S711">
            <v>429783</v>
          </cell>
          <cell r="T711">
            <v>73448964</v>
          </cell>
          <cell r="U711">
            <v>73448.964000000007</v>
          </cell>
          <cell r="V711">
            <v>73448.964000000007</v>
          </cell>
          <cell r="W711">
            <v>18243657.228017885</v>
          </cell>
          <cell r="X711">
            <v>7100</v>
          </cell>
          <cell r="Y711">
            <v>10954</v>
          </cell>
          <cell r="Z711">
            <v>40717</v>
          </cell>
          <cell r="AA711">
            <v>689638</v>
          </cell>
          <cell r="AB711">
            <v>256367895</v>
          </cell>
        </row>
        <row r="712">
          <cell r="B712" t="str">
            <v>ANTIOQUIA</v>
          </cell>
          <cell r="C712" t="str">
            <v>BETANIA</v>
          </cell>
          <cell r="D712">
            <v>1992</v>
          </cell>
          <cell r="E712" t="str">
            <v>Desactualizado</v>
          </cell>
          <cell r="F712">
            <v>1704</v>
          </cell>
          <cell r="G712">
            <v>2958</v>
          </cell>
          <cell r="H712">
            <v>11955.059600000001</v>
          </cell>
          <cell r="I712">
            <v>112531.49</v>
          </cell>
          <cell r="J712">
            <v>19558015.171999998</v>
          </cell>
          <cell r="K712">
            <v>19558.015171999999</v>
          </cell>
          <cell r="L712">
            <v>94341.369341731799</v>
          </cell>
          <cell r="M712">
            <v>55364653.369560912</v>
          </cell>
          <cell r="N712">
            <v>1999</v>
          </cell>
          <cell r="O712" t="str">
            <v>Desactualizado</v>
          </cell>
          <cell r="P712">
            <v>856</v>
          </cell>
          <cell r="Q712">
            <v>1154</v>
          </cell>
          <cell r="R712">
            <v>152226</v>
          </cell>
          <cell r="S712">
            <v>112531.49</v>
          </cell>
          <cell r="T712">
            <v>8218830.3049999997</v>
          </cell>
          <cell r="U712">
            <v>8218.8303049999995</v>
          </cell>
          <cell r="V712">
            <v>12181.498831696335</v>
          </cell>
          <cell r="W712">
            <v>14230722.934224689</v>
          </cell>
          <cell r="X712">
            <v>2560</v>
          </cell>
          <cell r="Y712">
            <v>4112</v>
          </cell>
          <cell r="Z712">
            <v>164181.05960000001</v>
          </cell>
          <cell r="AA712">
            <v>219203.75</v>
          </cell>
          <cell r="AB712">
            <v>27776845.476999998</v>
          </cell>
        </row>
        <row r="713">
          <cell r="B713" t="str">
            <v>CALDAS</v>
          </cell>
          <cell r="C713" t="str">
            <v>RISARALDA</v>
          </cell>
          <cell r="D713">
            <v>2006</v>
          </cell>
          <cell r="E713" t="str">
            <v>Actualizado</v>
          </cell>
          <cell r="F713">
            <v>1810</v>
          </cell>
          <cell r="G713">
            <v>3026</v>
          </cell>
          <cell r="H713">
            <v>9210</v>
          </cell>
          <cell r="I713">
            <v>221183</v>
          </cell>
          <cell r="J713">
            <v>33069474</v>
          </cell>
          <cell r="K713">
            <v>33069.474000000002</v>
          </cell>
          <cell r="L713">
            <v>33069.474000000002</v>
          </cell>
          <cell r="M713">
            <v>18270427.624309395</v>
          </cell>
          <cell r="N713">
            <v>2006</v>
          </cell>
          <cell r="O713" t="str">
            <v>Actualizado</v>
          </cell>
          <cell r="P713">
            <v>1216</v>
          </cell>
          <cell r="Q713">
            <v>1573</v>
          </cell>
          <cell r="R713">
            <v>22</v>
          </cell>
          <cell r="S713">
            <v>106047</v>
          </cell>
          <cell r="T713">
            <v>10647164</v>
          </cell>
          <cell r="U713">
            <v>10647.164000000001</v>
          </cell>
          <cell r="V713">
            <v>10647.164000000001</v>
          </cell>
          <cell r="W713">
            <v>8755891.4473684207</v>
          </cell>
          <cell r="X713">
            <v>3026</v>
          </cell>
          <cell r="Y713">
            <v>4599</v>
          </cell>
          <cell r="Z713">
            <v>9232</v>
          </cell>
          <cell r="AA713">
            <v>327230</v>
          </cell>
          <cell r="AB713">
            <v>43716639</v>
          </cell>
        </row>
        <row r="714">
          <cell r="B714" t="str">
            <v>SANTANDER</v>
          </cell>
          <cell r="C714" t="str">
            <v>CONCEPCION</v>
          </cell>
          <cell r="D714">
            <v>1993</v>
          </cell>
          <cell r="E714" t="str">
            <v>Desactualizado</v>
          </cell>
          <cell r="F714">
            <v>2634</v>
          </cell>
          <cell r="G714">
            <v>4587</v>
          </cell>
          <cell r="H714">
            <v>41394</v>
          </cell>
          <cell r="I714">
            <v>50481</v>
          </cell>
          <cell r="J714">
            <v>3819294</v>
          </cell>
          <cell r="K714">
            <v>3819.2939999999999</v>
          </cell>
          <cell r="L714">
            <v>14822.942370163168</v>
          </cell>
          <cell r="M714">
            <v>5627540.7631598972</v>
          </cell>
          <cell r="N714">
            <v>1993</v>
          </cell>
          <cell r="O714" t="str">
            <v>Desactualizado</v>
          </cell>
          <cell r="P714">
            <v>842</v>
          </cell>
          <cell r="Q714">
            <v>1313</v>
          </cell>
          <cell r="R714">
            <v>44</v>
          </cell>
          <cell r="S714">
            <v>90822</v>
          </cell>
          <cell r="T714">
            <v>3078343</v>
          </cell>
          <cell r="U714">
            <v>3078.3429999999998</v>
          </cell>
          <cell r="V714">
            <v>11947.260641520446</v>
          </cell>
          <cell r="W714">
            <v>14189145.655012406</v>
          </cell>
          <cell r="X714">
            <v>3476</v>
          </cell>
          <cell r="Y714">
            <v>5900</v>
          </cell>
          <cell r="Z714">
            <v>41439</v>
          </cell>
          <cell r="AA714">
            <v>141303</v>
          </cell>
          <cell r="AB714">
            <v>6897637</v>
          </cell>
        </row>
        <row r="715">
          <cell r="B715" t="str">
            <v>CUNDINAMARCA</v>
          </cell>
          <cell r="C715" t="str">
            <v>SASAIMA</v>
          </cell>
          <cell r="D715">
            <v>2005</v>
          </cell>
          <cell r="E715" t="str">
            <v>Actualizado</v>
          </cell>
          <cell r="F715">
            <v>4353</v>
          </cell>
          <cell r="G715">
            <v>6456</v>
          </cell>
          <cell r="H715">
            <v>11087</v>
          </cell>
          <cell r="I715">
            <v>527390</v>
          </cell>
          <cell r="J715">
            <v>90818467</v>
          </cell>
          <cell r="K715">
            <v>90818.467000000004</v>
          </cell>
          <cell r="L715">
            <v>90818.467000000004</v>
          </cell>
          <cell r="M715">
            <v>20863419.940271076</v>
          </cell>
          <cell r="N715">
            <v>2005</v>
          </cell>
          <cell r="O715" t="str">
            <v>Actualizado</v>
          </cell>
          <cell r="P715">
            <v>980</v>
          </cell>
          <cell r="Q715">
            <v>1568</v>
          </cell>
          <cell r="R715">
            <v>79</v>
          </cell>
          <cell r="S715">
            <v>128706</v>
          </cell>
          <cell r="T715">
            <v>24221760</v>
          </cell>
          <cell r="U715">
            <v>24221.759999999998</v>
          </cell>
          <cell r="V715">
            <v>24221.759999999998</v>
          </cell>
          <cell r="W715">
            <v>24716081.632653061</v>
          </cell>
          <cell r="X715">
            <v>5333</v>
          </cell>
          <cell r="Y715">
            <v>8024</v>
          </cell>
          <cell r="Z715">
            <v>11166</v>
          </cell>
          <cell r="AA715">
            <v>656096</v>
          </cell>
          <cell r="AB715">
            <v>115040227</v>
          </cell>
        </row>
        <row r="716">
          <cell r="B716" t="str">
            <v>CUNDINAMARCA</v>
          </cell>
          <cell r="C716" t="str">
            <v>SOPO</v>
          </cell>
          <cell r="D716">
            <v>2003</v>
          </cell>
          <cell r="E716" t="str">
            <v>Actualizado</v>
          </cell>
          <cell r="F716">
            <v>3273</v>
          </cell>
          <cell r="G716">
            <v>4833</v>
          </cell>
          <cell r="H716">
            <v>10761</v>
          </cell>
          <cell r="I716">
            <v>470941</v>
          </cell>
          <cell r="J716">
            <v>227729837</v>
          </cell>
          <cell r="K716">
            <v>227729.837</v>
          </cell>
          <cell r="L716">
            <v>253222.62255521156</v>
          </cell>
          <cell r="M716">
            <v>77367131.853104666</v>
          </cell>
          <cell r="N716">
            <v>2003</v>
          </cell>
          <cell r="O716" t="str">
            <v>Actualizado</v>
          </cell>
          <cell r="P716">
            <v>2607</v>
          </cell>
          <cell r="Q716">
            <v>3760</v>
          </cell>
          <cell r="R716">
            <v>104</v>
          </cell>
          <cell r="S716">
            <v>315545</v>
          </cell>
          <cell r="T716">
            <v>76373676</v>
          </cell>
          <cell r="U716">
            <v>76373.676000000007</v>
          </cell>
          <cell r="V716">
            <v>84923.182599485284</v>
          </cell>
          <cell r="W716">
            <v>32575060.452430107</v>
          </cell>
          <cell r="X716">
            <v>5880</v>
          </cell>
          <cell r="Y716">
            <v>8593</v>
          </cell>
          <cell r="Z716">
            <v>10866</v>
          </cell>
          <cell r="AA716">
            <v>786486</v>
          </cell>
          <cell r="AB716">
            <v>304103513</v>
          </cell>
        </row>
        <row r="717">
          <cell r="B717" t="str">
            <v>CUNDINAMARCA</v>
          </cell>
          <cell r="C717" t="str">
            <v>SIBATE</v>
          </cell>
          <cell r="D717">
            <v>2006</v>
          </cell>
          <cell r="E717" t="str">
            <v>Actualizado</v>
          </cell>
          <cell r="F717">
            <v>2856</v>
          </cell>
          <cell r="G717">
            <v>4091</v>
          </cell>
          <cell r="H717">
            <v>12547</v>
          </cell>
          <cell r="I717">
            <v>520343</v>
          </cell>
          <cell r="J717">
            <v>197112881</v>
          </cell>
          <cell r="K717">
            <v>197112.88099999999</v>
          </cell>
          <cell r="L717">
            <v>197112.88099999999</v>
          </cell>
          <cell r="M717">
            <v>69017115.196078435</v>
          </cell>
          <cell r="N717">
            <v>2006</v>
          </cell>
          <cell r="O717" t="str">
            <v>Actualizado</v>
          </cell>
          <cell r="P717">
            <v>4208</v>
          </cell>
          <cell r="Q717">
            <v>6530</v>
          </cell>
          <cell r="R717">
            <v>139</v>
          </cell>
          <cell r="S717">
            <v>474515</v>
          </cell>
          <cell r="T717">
            <v>108925709</v>
          </cell>
          <cell r="U717">
            <v>108925.709</v>
          </cell>
          <cell r="V717">
            <v>108925.709</v>
          </cell>
          <cell r="W717">
            <v>25885387.119771864</v>
          </cell>
          <cell r="X717">
            <v>7064</v>
          </cell>
          <cell r="Y717">
            <v>10621</v>
          </cell>
          <cell r="Z717">
            <v>12687</v>
          </cell>
          <cell r="AA717">
            <v>994858</v>
          </cell>
          <cell r="AB717">
            <v>306038590</v>
          </cell>
        </row>
        <row r="718">
          <cell r="B718" t="str">
            <v>BOYACA</v>
          </cell>
          <cell r="C718" t="str">
            <v>TUNUNGUA</v>
          </cell>
          <cell r="D718">
            <v>2006</v>
          </cell>
          <cell r="E718" t="str">
            <v>Actualizado</v>
          </cell>
          <cell r="F718">
            <v>791</v>
          </cell>
          <cell r="G718">
            <v>1019</v>
          </cell>
          <cell r="H718">
            <v>2886</v>
          </cell>
          <cell r="I718">
            <v>6925</v>
          </cell>
          <cell r="J718">
            <v>2594547</v>
          </cell>
          <cell r="K718">
            <v>2594.547</v>
          </cell>
          <cell r="L718">
            <v>2594.547</v>
          </cell>
          <cell r="M718">
            <v>3280084.7029077117</v>
          </cell>
          <cell r="N718">
            <v>2006</v>
          </cell>
          <cell r="O718" t="str">
            <v>Actualizado</v>
          </cell>
          <cell r="P718">
            <v>97</v>
          </cell>
          <cell r="Q718">
            <v>132</v>
          </cell>
          <cell r="R718">
            <v>6</v>
          </cell>
          <cell r="S718">
            <v>9356</v>
          </cell>
          <cell r="T718">
            <v>517234</v>
          </cell>
          <cell r="U718">
            <v>517.23400000000004</v>
          </cell>
          <cell r="V718">
            <v>517.23400000000004</v>
          </cell>
          <cell r="W718">
            <v>5332309.2783505162</v>
          </cell>
          <cell r="X718">
            <v>888</v>
          </cell>
          <cell r="Y718">
            <v>1151</v>
          </cell>
          <cell r="Z718">
            <v>2893</v>
          </cell>
          <cell r="AA718">
            <v>16281</v>
          </cell>
          <cell r="AB718">
            <v>3111781</v>
          </cell>
        </row>
        <row r="719">
          <cell r="B719" t="str">
            <v>CALDAS</v>
          </cell>
          <cell r="C719" t="str">
            <v>MARQUETALIA</v>
          </cell>
          <cell r="D719">
            <v>2000</v>
          </cell>
          <cell r="E719" t="str">
            <v>Desactualizado</v>
          </cell>
          <cell r="F719">
            <v>2477</v>
          </cell>
          <cell r="G719">
            <v>3363</v>
          </cell>
          <cell r="H719">
            <v>8914</v>
          </cell>
          <cell r="I719">
            <v>130720</v>
          </cell>
          <cell r="J719">
            <v>9653363</v>
          </cell>
          <cell r="K719">
            <v>9653.3629999999994</v>
          </cell>
          <cell r="L719">
            <v>12761.686260338198</v>
          </cell>
          <cell r="M719">
            <v>5152073.5810812265</v>
          </cell>
          <cell r="N719">
            <v>2000</v>
          </cell>
          <cell r="O719" t="str">
            <v>Desactualizado</v>
          </cell>
          <cell r="P719">
            <v>1674</v>
          </cell>
          <cell r="Q719">
            <v>2019</v>
          </cell>
          <cell r="R719">
            <v>77</v>
          </cell>
          <cell r="S719">
            <v>139039</v>
          </cell>
          <cell r="T719">
            <v>9394308</v>
          </cell>
          <cell r="U719">
            <v>9394.3080000000009</v>
          </cell>
          <cell r="V719">
            <v>12419.217150436094</v>
          </cell>
          <cell r="W719">
            <v>7418887.1866404386</v>
          </cell>
          <cell r="X719">
            <v>4151</v>
          </cell>
          <cell r="Y719">
            <v>5382</v>
          </cell>
          <cell r="Z719">
            <v>8991</v>
          </cell>
          <cell r="AA719">
            <v>269759</v>
          </cell>
          <cell r="AB719">
            <v>19047672</v>
          </cell>
        </row>
        <row r="720">
          <cell r="B720" t="str">
            <v>BOYACA</v>
          </cell>
          <cell r="C720" t="str">
            <v>GUATEQUE</v>
          </cell>
          <cell r="D720">
            <v>1998</v>
          </cell>
          <cell r="E720" t="str">
            <v>Desactualizado</v>
          </cell>
          <cell r="F720">
            <v>4490</v>
          </cell>
          <cell r="G720">
            <v>6431</v>
          </cell>
          <cell r="H720">
            <v>3396</v>
          </cell>
          <cell r="I720">
            <v>76039</v>
          </cell>
          <cell r="J720">
            <v>6956435</v>
          </cell>
          <cell r="K720">
            <v>6956.4350000000004</v>
          </cell>
          <cell r="L720">
            <v>11611.927331471705</v>
          </cell>
          <cell r="M720">
            <v>2586175.3522208696</v>
          </cell>
          <cell r="N720">
            <v>1998</v>
          </cell>
          <cell r="O720" t="str">
            <v>Desactualizado</v>
          </cell>
          <cell r="P720">
            <v>2841</v>
          </cell>
          <cell r="Q720">
            <v>4093</v>
          </cell>
          <cell r="R720">
            <v>143</v>
          </cell>
          <cell r="S720">
            <v>283495</v>
          </cell>
          <cell r="T720">
            <v>32143106</v>
          </cell>
          <cell r="U720">
            <v>32143.106</v>
          </cell>
          <cell r="V720">
            <v>53654.409346136657</v>
          </cell>
          <cell r="W720">
            <v>18885747.745912235</v>
          </cell>
          <cell r="X720">
            <v>7331</v>
          </cell>
          <cell r="Y720">
            <v>10524</v>
          </cell>
          <cell r="Z720">
            <v>3540</v>
          </cell>
          <cell r="AA720">
            <v>359534</v>
          </cell>
          <cell r="AB720">
            <v>39099541</v>
          </cell>
        </row>
        <row r="721">
          <cell r="B721" t="str">
            <v>RISARALDA</v>
          </cell>
          <cell r="C721" t="str">
            <v>LA CELIA</v>
          </cell>
          <cell r="D721">
            <v>2006</v>
          </cell>
          <cell r="E721" t="str">
            <v>Actualizado</v>
          </cell>
          <cell r="F721">
            <v>1330</v>
          </cell>
          <cell r="G721">
            <v>2191</v>
          </cell>
          <cell r="H721">
            <v>8791</v>
          </cell>
          <cell r="I721">
            <v>100202</v>
          </cell>
          <cell r="J721">
            <v>18827326</v>
          </cell>
          <cell r="K721">
            <v>18827.326000000001</v>
          </cell>
          <cell r="L721">
            <v>18827.326000000001</v>
          </cell>
          <cell r="M721">
            <v>14155884.210526315</v>
          </cell>
          <cell r="N721">
            <v>2006</v>
          </cell>
          <cell r="O721" t="str">
            <v>Actualizado</v>
          </cell>
          <cell r="P721">
            <v>717</v>
          </cell>
          <cell r="Q721">
            <v>975</v>
          </cell>
          <cell r="R721">
            <v>26</v>
          </cell>
          <cell r="S721">
            <v>77604</v>
          </cell>
          <cell r="T721">
            <v>11164827</v>
          </cell>
          <cell r="U721">
            <v>11164.826999999999</v>
          </cell>
          <cell r="V721">
            <v>11164.826999999999</v>
          </cell>
          <cell r="W721">
            <v>15571585.774058577</v>
          </cell>
          <cell r="X721">
            <v>2047</v>
          </cell>
          <cell r="Y721">
            <v>3166</v>
          </cell>
          <cell r="Z721">
            <v>8818</v>
          </cell>
          <cell r="AA721">
            <v>177806</v>
          </cell>
          <cell r="AB721">
            <v>29992153</v>
          </cell>
        </row>
        <row r="722">
          <cell r="B722" t="str">
            <v>SANTANDER</v>
          </cell>
          <cell r="C722" t="str">
            <v>EL GUACAMAYO</v>
          </cell>
          <cell r="D722">
            <v>1993</v>
          </cell>
          <cell r="E722" t="str">
            <v>Desactualizado</v>
          </cell>
          <cell r="F722">
            <v>1141</v>
          </cell>
          <cell r="G722">
            <v>1472</v>
          </cell>
          <cell r="H722">
            <v>10247</v>
          </cell>
          <cell r="I722">
            <v>22478</v>
          </cell>
          <cell r="J722">
            <v>2398169</v>
          </cell>
          <cell r="K722">
            <v>2398.1689999999999</v>
          </cell>
          <cell r="L722">
            <v>9307.458624790821</v>
          </cell>
          <cell r="M722">
            <v>8157281.8797465563</v>
          </cell>
          <cell r="N722">
            <v>1993</v>
          </cell>
          <cell r="O722" t="str">
            <v>Desactualizado</v>
          </cell>
          <cell r="P722">
            <v>191</v>
          </cell>
          <cell r="Q722">
            <v>266</v>
          </cell>
          <cell r="R722">
            <v>15</v>
          </cell>
          <cell r="S722">
            <v>17365</v>
          </cell>
          <cell r="T722">
            <v>444297</v>
          </cell>
          <cell r="U722">
            <v>444.29700000000003</v>
          </cell>
          <cell r="V722">
            <v>1724.3471767914136</v>
          </cell>
          <cell r="W722">
            <v>9027995.6900074016</v>
          </cell>
          <cell r="X722">
            <v>1332</v>
          </cell>
          <cell r="Y722">
            <v>1738</v>
          </cell>
          <cell r="Z722">
            <v>10262</v>
          </cell>
          <cell r="AA722">
            <v>39843</v>
          </cell>
          <cell r="AB722">
            <v>2842467</v>
          </cell>
        </row>
        <row r="723">
          <cell r="B723" t="str">
            <v>META</v>
          </cell>
          <cell r="C723" t="str">
            <v>SAN JUAN DE ARAMA</v>
          </cell>
          <cell r="D723">
            <v>1998</v>
          </cell>
          <cell r="E723" t="str">
            <v>Desactualizado</v>
          </cell>
          <cell r="F723">
            <v>1648</v>
          </cell>
          <cell r="G723">
            <v>2126</v>
          </cell>
          <cell r="H723">
            <v>92329</v>
          </cell>
          <cell r="I723">
            <v>80710</v>
          </cell>
          <cell r="J723">
            <v>27436637</v>
          </cell>
          <cell r="K723">
            <v>27436.636999999999</v>
          </cell>
          <cell r="L723">
            <v>45798.204836811936</v>
          </cell>
          <cell r="M723">
            <v>27790172.837871321</v>
          </cell>
          <cell r="N723">
            <v>1998</v>
          </cell>
          <cell r="O723" t="str">
            <v>Desactualizado</v>
          </cell>
          <cell r="P723">
            <v>1798</v>
          </cell>
          <cell r="Q723">
            <v>1933</v>
          </cell>
          <cell r="R723">
            <v>510</v>
          </cell>
          <cell r="S723">
            <v>97483</v>
          </cell>
          <cell r="T723">
            <v>5730780</v>
          </cell>
          <cell r="U723">
            <v>5730.78</v>
          </cell>
          <cell r="V723">
            <v>9566.0206575137145</v>
          </cell>
          <cell r="W723">
            <v>5320367.440218973</v>
          </cell>
          <cell r="X723">
            <v>3446</v>
          </cell>
          <cell r="Y723">
            <v>4059</v>
          </cell>
          <cell r="Z723">
            <v>92839</v>
          </cell>
          <cell r="AA723">
            <v>178193</v>
          </cell>
          <cell r="AB723">
            <v>33167418</v>
          </cell>
        </row>
        <row r="724">
          <cell r="B724" t="str">
            <v>NORTE DE SANTANDER</v>
          </cell>
          <cell r="C724" t="str">
            <v>ARBOLEDAS</v>
          </cell>
          <cell r="D724">
            <v>1998</v>
          </cell>
          <cell r="E724" t="str">
            <v>Desactualizado</v>
          </cell>
          <cell r="F724">
            <v>2662</v>
          </cell>
          <cell r="G724">
            <v>4026</v>
          </cell>
          <cell r="H724">
            <v>49345</v>
          </cell>
          <cell r="I724">
            <v>106164</v>
          </cell>
          <cell r="J724">
            <v>4843474</v>
          </cell>
          <cell r="K724">
            <v>4843.4740000000002</v>
          </cell>
          <cell r="L724">
            <v>8084.8981008048786</v>
          </cell>
          <cell r="M724">
            <v>3037151.8034578809</v>
          </cell>
          <cell r="N724">
            <v>1996</v>
          </cell>
          <cell r="O724" t="str">
            <v>Desactualizado</v>
          </cell>
          <cell r="P724">
            <v>730</v>
          </cell>
          <cell r="Q724">
            <v>1087</v>
          </cell>
          <cell r="R724">
            <v>30</v>
          </cell>
          <cell r="S724">
            <v>86949</v>
          </cell>
          <cell r="T724">
            <v>2498554</v>
          </cell>
          <cell r="U724">
            <v>2498.5540000000001</v>
          </cell>
          <cell r="V724">
            <v>5592.902198176098</v>
          </cell>
          <cell r="W724">
            <v>7661509.8605152024</v>
          </cell>
          <cell r="X724">
            <v>3392</v>
          </cell>
          <cell r="Y724">
            <v>5113</v>
          </cell>
          <cell r="Z724">
            <v>49376</v>
          </cell>
          <cell r="AA724">
            <v>193113</v>
          </cell>
          <cell r="AB724">
            <v>7342028</v>
          </cell>
        </row>
        <row r="725">
          <cell r="B725" t="str">
            <v>BOYACA</v>
          </cell>
          <cell r="C725" t="str">
            <v>MONIQUIRA</v>
          </cell>
          <cell r="D725">
            <v>2005</v>
          </cell>
          <cell r="E725" t="str">
            <v>Actualizado</v>
          </cell>
          <cell r="F725">
            <v>8453</v>
          </cell>
          <cell r="G725">
            <v>12556</v>
          </cell>
          <cell r="H725">
            <v>21350</v>
          </cell>
          <cell r="I725">
            <v>280926</v>
          </cell>
          <cell r="J725">
            <v>58394888</v>
          </cell>
          <cell r="K725">
            <v>58394.887999999999</v>
          </cell>
          <cell r="L725">
            <v>58394.887999999999</v>
          </cell>
          <cell r="M725">
            <v>6908185.0230687326</v>
          </cell>
          <cell r="N725">
            <v>2005</v>
          </cell>
          <cell r="O725" t="str">
            <v>Actualizado</v>
          </cell>
          <cell r="P725">
            <v>3808</v>
          </cell>
          <cell r="Q725">
            <v>5565</v>
          </cell>
          <cell r="R725">
            <v>323</v>
          </cell>
          <cell r="S725">
            <v>377407</v>
          </cell>
          <cell r="T725">
            <v>89399005</v>
          </cell>
          <cell r="U725">
            <v>89399.005000000005</v>
          </cell>
          <cell r="V725">
            <v>89399.005000000005</v>
          </cell>
          <cell r="W725">
            <v>23476629.464285713</v>
          </cell>
          <cell r="X725">
            <v>12261</v>
          </cell>
          <cell r="Y725">
            <v>18121</v>
          </cell>
          <cell r="Z725">
            <v>21673</v>
          </cell>
          <cell r="AA725">
            <v>658333</v>
          </cell>
          <cell r="AB725">
            <v>147793893</v>
          </cell>
        </row>
        <row r="726">
          <cell r="B726" t="str">
            <v>SANTANDER</v>
          </cell>
          <cell r="C726" t="str">
            <v>ARATOCA</v>
          </cell>
          <cell r="D726">
            <v>1997</v>
          </cell>
          <cell r="E726" t="str">
            <v>Desactualizado</v>
          </cell>
          <cell r="F726">
            <v>1325</v>
          </cell>
          <cell r="G726">
            <v>2101</v>
          </cell>
          <cell r="H726">
            <v>16293</v>
          </cell>
          <cell r="I726">
            <v>110333</v>
          </cell>
          <cell r="J726">
            <v>4704355</v>
          </cell>
          <cell r="K726">
            <v>4704.3549999999996</v>
          </cell>
          <cell r="L726">
            <v>9012.7550994800677</v>
          </cell>
          <cell r="M726">
            <v>6802079.3203623155</v>
          </cell>
          <cell r="N726">
            <v>1997</v>
          </cell>
          <cell r="O726" t="str">
            <v>Desactualizado</v>
          </cell>
          <cell r="P726">
            <v>408</v>
          </cell>
          <cell r="Q726">
            <v>551</v>
          </cell>
          <cell r="R726">
            <v>20</v>
          </cell>
          <cell r="S726">
            <v>45272</v>
          </cell>
          <cell r="T726">
            <v>2834012</v>
          </cell>
          <cell r="U726">
            <v>2834.0120000000002</v>
          </cell>
          <cell r="V726">
            <v>5429.4916316875979</v>
          </cell>
          <cell r="W726">
            <v>13307577.528646074</v>
          </cell>
          <cell r="X726">
            <v>1733</v>
          </cell>
          <cell r="Y726">
            <v>2652</v>
          </cell>
          <cell r="Z726">
            <v>16313</v>
          </cell>
          <cell r="AA726">
            <v>155605</v>
          </cell>
          <cell r="AB726">
            <v>7538367</v>
          </cell>
        </row>
        <row r="727">
          <cell r="B727" t="str">
            <v>CUNDINAMARCA</v>
          </cell>
          <cell r="C727" t="str">
            <v>SAN JUAN RIOSECO</v>
          </cell>
          <cell r="D727">
            <v>2006</v>
          </cell>
          <cell r="E727" t="str">
            <v>Actualizado</v>
          </cell>
          <cell r="F727">
            <v>2823</v>
          </cell>
          <cell r="G727">
            <v>4129</v>
          </cell>
          <cell r="H727">
            <v>30697</v>
          </cell>
          <cell r="I727">
            <v>100157</v>
          </cell>
          <cell r="J727">
            <v>38276097</v>
          </cell>
          <cell r="K727">
            <v>38276.097000000002</v>
          </cell>
          <cell r="L727">
            <v>38276.097000000002</v>
          </cell>
          <cell r="M727">
            <v>13558659.936238045</v>
          </cell>
          <cell r="N727">
            <v>2006</v>
          </cell>
          <cell r="O727" t="str">
            <v>Actualizado</v>
          </cell>
          <cell r="P727">
            <v>1931</v>
          </cell>
          <cell r="Q727">
            <v>2575</v>
          </cell>
          <cell r="R727">
            <v>68</v>
          </cell>
          <cell r="S727">
            <v>175270</v>
          </cell>
          <cell r="T727">
            <v>25482541</v>
          </cell>
          <cell r="U727">
            <v>25482.541000000001</v>
          </cell>
          <cell r="V727">
            <v>25482.541000000001</v>
          </cell>
          <cell r="W727">
            <v>13196551.527705852</v>
          </cell>
          <cell r="X727">
            <v>4754</v>
          </cell>
          <cell r="Y727">
            <v>6704</v>
          </cell>
          <cell r="Z727">
            <v>30766</v>
          </cell>
          <cell r="AA727">
            <v>275427</v>
          </cell>
          <cell r="AB727">
            <v>63758638</v>
          </cell>
        </row>
        <row r="728">
          <cell r="B728" t="str">
            <v>CAUCA</v>
          </cell>
          <cell r="C728" t="str">
            <v>CORINTO</v>
          </cell>
          <cell r="D728">
            <v>2006</v>
          </cell>
          <cell r="E728" t="str">
            <v>Actualizado</v>
          </cell>
          <cell r="F728">
            <v>3050</v>
          </cell>
          <cell r="G728">
            <v>3782</v>
          </cell>
          <cell r="H728">
            <v>30568</v>
          </cell>
          <cell r="I728">
            <v>134082</v>
          </cell>
          <cell r="J728">
            <v>59232655</v>
          </cell>
          <cell r="K728">
            <v>59232.654999999999</v>
          </cell>
          <cell r="L728">
            <v>59232.654999999999</v>
          </cell>
          <cell r="M728">
            <v>19420542.622950818</v>
          </cell>
          <cell r="N728">
            <v>2004</v>
          </cell>
          <cell r="O728" t="str">
            <v>Actualizado</v>
          </cell>
          <cell r="P728">
            <v>3630</v>
          </cell>
          <cell r="Q728">
            <v>4276</v>
          </cell>
          <cell r="R728">
            <v>95</v>
          </cell>
          <cell r="S728">
            <v>244777</v>
          </cell>
          <cell r="T728">
            <v>24763055</v>
          </cell>
          <cell r="U728">
            <v>24763.055</v>
          </cell>
          <cell r="V728">
            <v>26001.207749863686</v>
          </cell>
          <cell r="W728">
            <v>7162867.1487227781</v>
          </cell>
          <cell r="X728">
            <v>6680</v>
          </cell>
          <cell r="Y728">
            <v>8058</v>
          </cell>
          <cell r="Z728">
            <v>30663</v>
          </cell>
          <cell r="AA728">
            <v>378859</v>
          </cell>
          <cell r="AB728">
            <v>83995710</v>
          </cell>
        </row>
        <row r="729">
          <cell r="B729" t="str">
            <v>SANTANDER</v>
          </cell>
          <cell r="C729" t="str">
            <v>PALMAS DEL SOCORRO</v>
          </cell>
          <cell r="D729">
            <v>2006</v>
          </cell>
          <cell r="E729" t="str">
            <v>Actualizado</v>
          </cell>
          <cell r="F729">
            <v>694</v>
          </cell>
          <cell r="G729">
            <v>1115</v>
          </cell>
          <cell r="H729">
            <v>5528</v>
          </cell>
          <cell r="I729">
            <v>58687</v>
          </cell>
          <cell r="J729">
            <v>14886406</v>
          </cell>
          <cell r="K729">
            <v>14886.406000000001</v>
          </cell>
          <cell r="L729">
            <v>14886.406000000001</v>
          </cell>
          <cell r="M729">
            <v>21450152.737752162</v>
          </cell>
          <cell r="N729">
            <v>2006</v>
          </cell>
          <cell r="O729" t="str">
            <v>Actualizado</v>
          </cell>
          <cell r="P729">
            <v>288</v>
          </cell>
          <cell r="Q729">
            <v>403</v>
          </cell>
          <cell r="R729">
            <v>14</v>
          </cell>
          <cell r="S729">
            <v>24030</v>
          </cell>
          <cell r="T729">
            <v>2145728</v>
          </cell>
          <cell r="U729">
            <v>2145.7280000000001</v>
          </cell>
          <cell r="V729">
            <v>2145.7280000000001</v>
          </cell>
          <cell r="W729">
            <v>7450444.444444444</v>
          </cell>
          <cell r="X729">
            <v>982</v>
          </cell>
          <cell r="Y729">
            <v>1518</v>
          </cell>
          <cell r="Z729">
            <v>5542</v>
          </cell>
          <cell r="AA729">
            <v>82717</v>
          </cell>
          <cell r="AB729">
            <v>17032134</v>
          </cell>
        </row>
        <row r="730">
          <cell r="B730" t="str">
            <v>ANTIOQUIA</v>
          </cell>
          <cell r="C730" t="str">
            <v>LIBORINA</v>
          </cell>
          <cell r="D730">
            <v>1997</v>
          </cell>
          <cell r="E730" t="str">
            <v>Desactualizado</v>
          </cell>
          <cell r="F730">
            <v>2984</v>
          </cell>
          <cell r="G730">
            <v>3832</v>
          </cell>
          <cell r="H730">
            <v>20606.021400000001</v>
          </cell>
          <cell r="I730">
            <v>98510.24</v>
          </cell>
          <cell r="J730">
            <v>7708795.557</v>
          </cell>
          <cell r="K730">
            <v>7708.7955570000004</v>
          </cell>
          <cell r="L730">
            <v>14768.759259707451</v>
          </cell>
          <cell r="M730">
            <v>4949316.1058000838</v>
          </cell>
          <cell r="N730">
            <v>1998</v>
          </cell>
          <cell r="O730" t="str">
            <v>Desactualizado</v>
          </cell>
          <cell r="P730">
            <v>1469</v>
          </cell>
          <cell r="Q730">
            <v>1915</v>
          </cell>
          <cell r="R730">
            <v>1066940</v>
          </cell>
          <cell r="S730">
            <v>98510.24</v>
          </cell>
          <cell r="T730">
            <v>7994484.0049999999</v>
          </cell>
          <cell r="U730">
            <v>7994.4840050000003</v>
          </cell>
          <cell r="V730">
            <v>13344.675443481163</v>
          </cell>
          <cell r="W730">
            <v>9084190.2270123642</v>
          </cell>
          <cell r="X730">
            <v>4453</v>
          </cell>
          <cell r="Y730">
            <v>5747</v>
          </cell>
          <cell r="Z730">
            <v>1087546.0214</v>
          </cell>
          <cell r="AA730">
            <v>222683.25</v>
          </cell>
          <cell r="AB730">
            <v>15703279.561999999</v>
          </cell>
        </row>
        <row r="731">
          <cell r="B731" t="str">
            <v>BOYACA</v>
          </cell>
          <cell r="C731" t="str">
            <v>CALDAS</v>
          </cell>
          <cell r="D731">
            <v>1998</v>
          </cell>
          <cell r="E731" t="str">
            <v>Desactualizado</v>
          </cell>
          <cell r="F731">
            <v>2988</v>
          </cell>
          <cell r="G731">
            <v>4675</v>
          </cell>
          <cell r="H731">
            <v>7969</v>
          </cell>
          <cell r="I731">
            <v>47756</v>
          </cell>
          <cell r="J731">
            <v>15862894</v>
          </cell>
          <cell r="K731">
            <v>15862.894</v>
          </cell>
          <cell r="L731">
            <v>26478.903690588428</v>
          </cell>
          <cell r="M731">
            <v>8861748.2230884973</v>
          </cell>
          <cell r="N731">
            <v>1998</v>
          </cell>
          <cell r="O731" t="str">
            <v>Desactualizado</v>
          </cell>
          <cell r="P731">
            <v>141</v>
          </cell>
          <cell r="Q731">
            <v>195</v>
          </cell>
          <cell r="R731">
            <v>10</v>
          </cell>
          <cell r="S731">
            <v>12530</v>
          </cell>
          <cell r="T731">
            <v>913079</v>
          </cell>
          <cell r="U731">
            <v>913.07899999999995</v>
          </cell>
          <cell r="V731">
            <v>1524.1437598271029</v>
          </cell>
          <cell r="W731">
            <v>10809530.211539736</v>
          </cell>
          <cell r="X731">
            <v>3129</v>
          </cell>
          <cell r="Y731">
            <v>4870</v>
          </cell>
          <cell r="Z731">
            <v>7980</v>
          </cell>
          <cell r="AA731">
            <v>60286</v>
          </cell>
          <cell r="AB731">
            <v>16775973</v>
          </cell>
        </row>
        <row r="732">
          <cell r="B732" t="str">
            <v>CUNDINAMARCA</v>
          </cell>
          <cell r="C732" t="str">
            <v>PACHO</v>
          </cell>
          <cell r="D732">
            <v>2003</v>
          </cell>
          <cell r="E732" t="str">
            <v>Actualizado</v>
          </cell>
          <cell r="F732">
            <v>9279</v>
          </cell>
          <cell r="G732">
            <v>14539</v>
          </cell>
          <cell r="H732">
            <v>40071</v>
          </cell>
          <cell r="I732">
            <v>390634</v>
          </cell>
          <cell r="J732">
            <v>64314367</v>
          </cell>
          <cell r="K732">
            <v>64314.366999999998</v>
          </cell>
          <cell r="L732">
            <v>71513.917079378371</v>
          </cell>
          <cell r="M732">
            <v>7707071.56798991</v>
          </cell>
          <cell r="N732">
            <v>2005</v>
          </cell>
          <cell r="O732" t="str">
            <v>Actualizado</v>
          </cell>
          <cell r="P732">
            <v>4282</v>
          </cell>
          <cell r="Q732">
            <v>6121</v>
          </cell>
          <cell r="R732">
            <v>284</v>
          </cell>
          <cell r="S732">
            <v>443201</v>
          </cell>
          <cell r="T732">
            <v>83479691</v>
          </cell>
          <cell r="U732">
            <v>83479.691000000006</v>
          </cell>
          <cell r="V732">
            <v>83479.691000000006</v>
          </cell>
          <cell r="W732">
            <v>19495490.658570763</v>
          </cell>
          <cell r="X732">
            <v>13561</v>
          </cell>
          <cell r="Y732">
            <v>20660</v>
          </cell>
          <cell r="Z732">
            <v>40355</v>
          </cell>
          <cell r="AA732">
            <v>833835</v>
          </cell>
          <cell r="AB732">
            <v>147794058</v>
          </cell>
        </row>
        <row r="733">
          <cell r="B733" t="str">
            <v>CAUCA</v>
          </cell>
          <cell r="C733" t="str">
            <v>LOPEZ</v>
          </cell>
          <cell r="D733">
            <v>0</v>
          </cell>
          <cell r="E733" t="str">
            <v>Sin Formar</v>
          </cell>
          <cell r="F733">
            <v>347</v>
          </cell>
          <cell r="G733">
            <v>372</v>
          </cell>
          <cell r="H733">
            <v>41123</v>
          </cell>
          <cell r="I733">
            <v>0</v>
          </cell>
          <cell r="J733">
            <v>4177285</v>
          </cell>
          <cell r="K733">
            <v>4177.2849999999999</v>
          </cell>
          <cell r="L733">
            <v>40339.390425754667</v>
          </cell>
          <cell r="M733">
            <v>116251845.60736217</v>
          </cell>
          <cell r="N733">
            <v>1993</v>
          </cell>
          <cell r="O733" t="str">
            <v>Desactualizado</v>
          </cell>
          <cell r="P733">
            <v>210</v>
          </cell>
          <cell r="Q733">
            <v>210</v>
          </cell>
          <cell r="R733">
            <v>22</v>
          </cell>
          <cell r="S733">
            <v>17807</v>
          </cell>
          <cell r="T733">
            <v>384428</v>
          </cell>
          <cell r="U733">
            <v>384.428</v>
          </cell>
          <cell r="V733">
            <v>1491.9914752509458</v>
          </cell>
          <cell r="W733">
            <v>7104721.3107187897</v>
          </cell>
          <cell r="X733">
            <v>557</v>
          </cell>
          <cell r="Y733">
            <v>582</v>
          </cell>
          <cell r="Z733">
            <v>41146</v>
          </cell>
          <cell r="AA733">
            <v>17807</v>
          </cell>
          <cell r="AB733">
            <v>4561713</v>
          </cell>
        </row>
        <row r="734">
          <cell r="B734" t="str">
            <v>CUNDINAMARCA</v>
          </cell>
          <cell r="C734" t="str">
            <v>GUTIERREZ</v>
          </cell>
          <cell r="D734">
            <v>2004</v>
          </cell>
          <cell r="E734" t="str">
            <v>Actualizado</v>
          </cell>
          <cell r="F734">
            <v>2226</v>
          </cell>
          <cell r="G734">
            <v>3156</v>
          </cell>
          <cell r="H734">
            <v>44379</v>
          </cell>
          <cell r="I734">
            <v>42742</v>
          </cell>
          <cell r="J734">
            <v>7228110</v>
          </cell>
          <cell r="K734">
            <v>7228.11</v>
          </cell>
          <cell r="L734">
            <v>7589.5154999602109</v>
          </cell>
          <cell r="M734">
            <v>3409485.849038729</v>
          </cell>
          <cell r="N734">
            <v>2004</v>
          </cell>
          <cell r="O734" t="str">
            <v>Actualizado</v>
          </cell>
          <cell r="P734">
            <v>567</v>
          </cell>
          <cell r="Q734">
            <v>682</v>
          </cell>
          <cell r="R734">
            <v>13</v>
          </cell>
          <cell r="S734">
            <v>44654</v>
          </cell>
          <cell r="T734">
            <v>2312715</v>
          </cell>
          <cell r="U734">
            <v>2312.7150000000001</v>
          </cell>
          <cell r="V734">
            <v>2428.3507499872694</v>
          </cell>
          <cell r="W734">
            <v>4282805.5555331027</v>
          </cell>
          <cell r="X734">
            <v>2793</v>
          </cell>
          <cell r="Y734">
            <v>3838</v>
          </cell>
          <cell r="Z734">
            <v>44392</v>
          </cell>
          <cell r="AA734">
            <v>87396</v>
          </cell>
          <cell r="AB734">
            <v>9540825</v>
          </cell>
        </row>
        <row r="735">
          <cell r="B735" t="str">
            <v>CUNDINAMARCA</v>
          </cell>
          <cell r="C735" t="str">
            <v>CHIA</v>
          </cell>
          <cell r="D735">
            <v>2005</v>
          </cell>
          <cell r="E735" t="str">
            <v>Actualizado</v>
          </cell>
          <cell r="F735">
            <v>9534</v>
          </cell>
          <cell r="G735">
            <v>12707</v>
          </cell>
          <cell r="H735">
            <v>6862</v>
          </cell>
          <cell r="I735">
            <v>1636778</v>
          </cell>
          <cell r="J735">
            <v>843875498</v>
          </cell>
          <cell r="K735">
            <v>843875.49800000002</v>
          </cell>
          <cell r="L735">
            <v>843875.49800000002</v>
          </cell>
          <cell r="M735">
            <v>88512219.215439484</v>
          </cell>
          <cell r="N735">
            <v>2005</v>
          </cell>
          <cell r="O735" t="str">
            <v>Actualizado</v>
          </cell>
          <cell r="P735">
            <v>16472</v>
          </cell>
          <cell r="Q735">
            <v>22678</v>
          </cell>
          <cell r="R735">
            <v>497</v>
          </cell>
          <cell r="S735">
            <v>1914953</v>
          </cell>
          <cell r="T735">
            <v>761136576</v>
          </cell>
          <cell r="U735">
            <v>761136.576</v>
          </cell>
          <cell r="V735">
            <v>761136.576</v>
          </cell>
          <cell r="W735">
            <v>46207902.865468673</v>
          </cell>
          <cell r="X735">
            <v>26006</v>
          </cell>
          <cell r="Y735">
            <v>35385</v>
          </cell>
          <cell r="Z735">
            <v>7359</v>
          </cell>
          <cell r="AA735">
            <v>3551731</v>
          </cell>
          <cell r="AB735">
            <v>1605012074</v>
          </cell>
        </row>
        <row r="736">
          <cell r="B736" t="str">
            <v>ANTIOQUIA</v>
          </cell>
          <cell r="C736" t="str">
            <v>CACERES</v>
          </cell>
          <cell r="D736">
            <v>1997</v>
          </cell>
          <cell r="E736" t="str">
            <v>Desactualizado</v>
          </cell>
          <cell r="F736">
            <v>1826</v>
          </cell>
          <cell r="G736">
            <v>2219</v>
          </cell>
          <cell r="H736">
            <v>186590.98939999999</v>
          </cell>
          <cell r="I736">
            <v>171371.6</v>
          </cell>
          <cell r="J736">
            <v>40496679.671999998</v>
          </cell>
          <cell r="K736">
            <v>40496.679671999998</v>
          </cell>
          <cell r="L736">
            <v>77584.845579431989</v>
          </cell>
          <cell r="M736">
            <v>42488962.529809415</v>
          </cell>
          <cell r="N736">
            <v>1994</v>
          </cell>
          <cell r="O736" t="str">
            <v>Desactualizado</v>
          </cell>
          <cell r="P736">
            <v>3612</v>
          </cell>
          <cell r="Q736">
            <v>3802</v>
          </cell>
          <cell r="R736">
            <v>10274305</v>
          </cell>
          <cell r="S736">
            <v>171371.6</v>
          </cell>
          <cell r="T736">
            <v>10921044.142000001</v>
          </cell>
          <cell r="U736">
            <v>10921.044142000001</v>
          </cell>
          <cell r="V736">
            <v>33955.673651199635</v>
          </cell>
          <cell r="W736">
            <v>9400795.5844960231</v>
          </cell>
          <cell r="X736">
            <v>5438</v>
          </cell>
          <cell r="Y736">
            <v>6021</v>
          </cell>
          <cell r="Z736">
            <v>10460895.989399999</v>
          </cell>
          <cell r="AA736">
            <v>337588.6</v>
          </cell>
          <cell r="AB736">
            <v>51417723.813999996</v>
          </cell>
        </row>
        <row r="737">
          <cell r="B737" t="str">
            <v>CUNDINAMARCA</v>
          </cell>
          <cell r="C737" t="str">
            <v>SUTATAUSA</v>
          </cell>
          <cell r="D737">
            <v>2006</v>
          </cell>
          <cell r="E737" t="str">
            <v>Actualizado</v>
          </cell>
          <cell r="F737">
            <v>2780</v>
          </cell>
          <cell r="G737">
            <v>3941</v>
          </cell>
          <cell r="H737">
            <v>6523</v>
          </cell>
          <cell r="I737">
            <v>105149</v>
          </cell>
          <cell r="J737">
            <v>22402702</v>
          </cell>
          <cell r="K737">
            <v>22402.702000000001</v>
          </cell>
          <cell r="L737">
            <v>22402.702000000001</v>
          </cell>
          <cell r="M737">
            <v>8058525.8992805751</v>
          </cell>
          <cell r="N737">
            <v>2006</v>
          </cell>
          <cell r="O737" t="str">
            <v>Actualizado</v>
          </cell>
          <cell r="P737">
            <v>460</v>
          </cell>
          <cell r="Q737">
            <v>631</v>
          </cell>
          <cell r="R737">
            <v>11</v>
          </cell>
          <cell r="S737">
            <v>40563</v>
          </cell>
          <cell r="T737">
            <v>5859738</v>
          </cell>
          <cell r="U737">
            <v>5859.7380000000003</v>
          </cell>
          <cell r="V737">
            <v>5859.7380000000003</v>
          </cell>
          <cell r="W737">
            <v>12738560.869565217</v>
          </cell>
          <cell r="X737">
            <v>3240</v>
          </cell>
          <cell r="Y737">
            <v>4572</v>
          </cell>
          <cell r="Z737">
            <v>6535</v>
          </cell>
          <cell r="AA737">
            <v>145712</v>
          </cell>
          <cell r="AB737">
            <v>28262440</v>
          </cell>
        </row>
        <row r="738">
          <cell r="B738" t="str">
            <v>CUNDINAMARCA</v>
          </cell>
          <cell r="C738" t="str">
            <v>VERGARA</v>
          </cell>
          <cell r="D738">
            <v>2003</v>
          </cell>
          <cell r="E738" t="str">
            <v>Actualizado</v>
          </cell>
          <cell r="F738">
            <v>3776</v>
          </cell>
          <cell r="G738">
            <v>5258</v>
          </cell>
          <cell r="H738">
            <v>14626</v>
          </cell>
          <cell r="I738">
            <v>120449</v>
          </cell>
          <cell r="J738">
            <v>19955426</v>
          </cell>
          <cell r="K738">
            <v>19955.425999999999</v>
          </cell>
          <cell r="L738">
            <v>22189.298391876753</v>
          </cell>
          <cell r="M738">
            <v>5876403.1758148186</v>
          </cell>
          <cell r="N738">
            <v>2003</v>
          </cell>
          <cell r="O738" t="str">
            <v>Actualizado</v>
          </cell>
          <cell r="P738">
            <v>435</v>
          </cell>
          <cell r="Q738">
            <v>694</v>
          </cell>
          <cell r="R738">
            <v>16</v>
          </cell>
          <cell r="S738">
            <v>39056</v>
          </cell>
          <cell r="T738">
            <v>3418859</v>
          </cell>
          <cell r="U738">
            <v>3418.8589999999999</v>
          </cell>
          <cell r="V738">
            <v>3801.5766995279059</v>
          </cell>
          <cell r="W738">
            <v>8739256.7805239223</v>
          </cell>
          <cell r="X738">
            <v>4211</v>
          </cell>
          <cell r="Y738">
            <v>5952</v>
          </cell>
          <cell r="Z738">
            <v>14642</v>
          </cell>
          <cell r="AA738">
            <v>159505</v>
          </cell>
          <cell r="AB738">
            <v>23374285</v>
          </cell>
        </row>
        <row r="739">
          <cell r="B739" t="str">
            <v>TOLIMA</v>
          </cell>
          <cell r="C739" t="str">
            <v>PALOCABILDO</v>
          </cell>
          <cell r="D739">
            <v>2000</v>
          </cell>
          <cell r="E739" t="str">
            <v>Desactualizado</v>
          </cell>
          <cell r="F739">
            <v>1952</v>
          </cell>
          <cell r="G739">
            <v>2559</v>
          </cell>
          <cell r="H739">
            <v>6914</v>
          </cell>
          <cell r="I739">
            <v>68431</v>
          </cell>
          <cell r="J739">
            <v>9422860</v>
          </cell>
          <cell r="K739">
            <v>9422.86</v>
          </cell>
          <cell r="L739">
            <v>12456.962718079742</v>
          </cell>
          <cell r="M739">
            <v>6381640.7367211794</v>
          </cell>
          <cell r="N739">
            <v>2000</v>
          </cell>
          <cell r="O739" t="str">
            <v>Desactualizado</v>
          </cell>
          <cell r="P739">
            <v>810</v>
          </cell>
          <cell r="Q739">
            <v>978</v>
          </cell>
          <cell r="R739">
            <v>24</v>
          </cell>
          <cell r="S739">
            <v>54526</v>
          </cell>
          <cell r="T739">
            <v>4973531</v>
          </cell>
          <cell r="U739">
            <v>4973.5309999999999</v>
          </cell>
          <cell r="V739">
            <v>6574.9772621278307</v>
          </cell>
          <cell r="W739">
            <v>8117255.8791701607</v>
          </cell>
          <cell r="X739">
            <v>2762</v>
          </cell>
          <cell r="Y739">
            <v>3537</v>
          </cell>
          <cell r="Z739">
            <v>6939</v>
          </cell>
          <cell r="AA739">
            <v>122957</v>
          </cell>
          <cell r="AB739">
            <v>14396391</v>
          </cell>
        </row>
        <row r="740">
          <cell r="B740" t="str">
            <v>SANTANDER</v>
          </cell>
          <cell r="C740" t="str">
            <v>ENCISO</v>
          </cell>
          <cell r="D740">
            <v>1993</v>
          </cell>
          <cell r="E740" t="str">
            <v>Desactualizado</v>
          </cell>
          <cell r="F740">
            <v>1515</v>
          </cell>
          <cell r="G740">
            <v>2476</v>
          </cell>
          <cell r="H740">
            <v>7406</v>
          </cell>
          <cell r="I740">
            <v>91479</v>
          </cell>
          <cell r="J740">
            <v>3304288</v>
          </cell>
          <cell r="K740">
            <v>3304.288</v>
          </cell>
          <cell r="L740">
            <v>12824.168707206545</v>
          </cell>
          <cell r="M740">
            <v>8464797.8265389744</v>
          </cell>
          <cell r="N740">
            <v>1993</v>
          </cell>
          <cell r="O740" t="str">
            <v>Desactualizado</v>
          </cell>
          <cell r="P740">
            <v>276</v>
          </cell>
          <cell r="Q740">
            <v>407</v>
          </cell>
          <cell r="R740">
            <v>15</v>
          </cell>
          <cell r="S740">
            <v>26076</v>
          </cell>
          <cell r="T740">
            <v>624402</v>
          </cell>
          <cell r="U740">
            <v>624.40200000000004</v>
          </cell>
          <cell r="V740">
            <v>2423.3470536215914</v>
          </cell>
          <cell r="W740">
            <v>8780242.9479043167</v>
          </cell>
          <cell r="X740">
            <v>1791</v>
          </cell>
          <cell r="Y740">
            <v>2883</v>
          </cell>
          <cell r="Z740">
            <v>7422</v>
          </cell>
          <cell r="AA740">
            <v>117555</v>
          </cell>
          <cell r="AB740">
            <v>3928690</v>
          </cell>
        </row>
        <row r="741">
          <cell r="B741" t="str">
            <v>HUILA</v>
          </cell>
          <cell r="C741" t="str">
            <v>LA PLATA</v>
          </cell>
          <cell r="D741">
            <v>2005</v>
          </cell>
          <cell r="E741" t="str">
            <v>Actualizado</v>
          </cell>
          <cell r="F741">
            <v>7738</v>
          </cell>
          <cell r="G741">
            <v>9923</v>
          </cell>
          <cell r="H741">
            <v>83387</v>
          </cell>
          <cell r="I741">
            <v>353397</v>
          </cell>
          <cell r="J741">
            <v>37624504</v>
          </cell>
          <cell r="K741">
            <v>37624.504000000001</v>
          </cell>
          <cell r="L741">
            <v>37624.504000000001</v>
          </cell>
          <cell r="M741">
            <v>4862303.4375807699</v>
          </cell>
          <cell r="N741">
            <v>2004</v>
          </cell>
          <cell r="O741" t="str">
            <v>Actualizado</v>
          </cell>
          <cell r="P741">
            <v>7008</v>
          </cell>
          <cell r="Q741">
            <v>8183</v>
          </cell>
          <cell r="R741">
            <v>257</v>
          </cell>
          <cell r="S741">
            <v>584835</v>
          </cell>
          <cell r="T741">
            <v>58680327</v>
          </cell>
          <cell r="U741">
            <v>58680.326999999997</v>
          </cell>
          <cell r="V741">
            <v>61614.343349676979</v>
          </cell>
          <cell r="W741">
            <v>8792001.0487552769</v>
          </cell>
          <cell r="X741">
            <v>14746</v>
          </cell>
          <cell r="Y741">
            <v>18106</v>
          </cell>
          <cell r="Z741">
            <v>83644</v>
          </cell>
          <cell r="AA741">
            <v>938232</v>
          </cell>
          <cell r="AB741">
            <v>96304831</v>
          </cell>
        </row>
        <row r="742">
          <cell r="B742" t="str">
            <v>CAQUETA</v>
          </cell>
          <cell r="C742" t="str">
            <v>SOLITA</v>
          </cell>
          <cell r="D742">
            <v>1998</v>
          </cell>
          <cell r="E742" t="str">
            <v>Desactualizado</v>
          </cell>
          <cell r="F742">
            <v>975</v>
          </cell>
          <cell r="G742">
            <v>1035</v>
          </cell>
          <cell r="H742">
            <v>43424</v>
          </cell>
          <cell r="I742">
            <v>27737</v>
          </cell>
          <cell r="J742">
            <v>4573385</v>
          </cell>
          <cell r="K742">
            <v>4573.3850000000002</v>
          </cell>
          <cell r="L742">
            <v>7634.0559897192634</v>
          </cell>
          <cell r="M742">
            <v>7829801.0150966803</v>
          </cell>
          <cell r="N742">
            <v>2004</v>
          </cell>
          <cell r="O742" t="str">
            <v>Actualizado</v>
          </cell>
          <cell r="P742">
            <v>1838</v>
          </cell>
          <cell r="Q742">
            <v>1951</v>
          </cell>
          <cell r="R742">
            <v>66</v>
          </cell>
          <cell r="S742">
            <v>103807</v>
          </cell>
          <cell r="T742">
            <v>5294053</v>
          </cell>
          <cell r="U742">
            <v>5294.0529999999999</v>
          </cell>
          <cell r="V742">
            <v>5558.7556499708571</v>
          </cell>
          <cell r="W742">
            <v>3024350.1904085185</v>
          </cell>
          <cell r="X742">
            <v>2813</v>
          </cell>
          <cell r="Y742">
            <v>2986</v>
          </cell>
          <cell r="Z742">
            <v>43491</v>
          </cell>
          <cell r="AA742">
            <v>131544</v>
          </cell>
          <cell r="AB742">
            <v>9867439</v>
          </cell>
        </row>
        <row r="743">
          <cell r="B743" t="str">
            <v>MAGDALENA</v>
          </cell>
          <cell r="C743" t="str">
            <v>SANTA BARBARA DE PINTO</v>
          </cell>
          <cell r="D743">
            <v>2001</v>
          </cell>
          <cell r="E743" t="str">
            <v>Desactualizado</v>
          </cell>
          <cell r="F743">
            <v>655</v>
          </cell>
          <cell r="G743">
            <v>823</v>
          </cell>
          <cell r="H743">
            <v>48996</v>
          </cell>
          <cell r="I743">
            <v>26593</v>
          </cell>
          <cell r="J743">
            <v>17218838</v>
          </cell>
          <cell r="K743">
            <v>17218.838</v>
          </cell>
          <cell r="L743">
            <v>21495.550006018122</v>
          </cell>
          <cell r="M743">
            <v>32817633.596974235</v>
          </cell>
          <cell r="N743">
            <v>2001</v>
          </cell>
          <cell r="O743" t="str">
            <v>Desactualizado</v>
          </cell>
          <cell r="P743">
            <v>1078</v>
          </cell>
          <cell r="Q743">
            <v>1108</v>
          </cell>
          <cell r="R743">
            <v>48</v>
          </cell>
          <cell r="S743">
            <v>48594</v>
          </cell>
          <cell r="T743">
            <v>1351815</v>
          </cell>
          <cell r="U743">
            <v>1351.8150000000001</v>
          </cell>
          <cell r="V743">
            <v>1687.5707252362433</v>
          </cell>
          <cell r="W743">
            <v>1565464.4946532869</v>
          </cell>
          <cell r="X743">
            <v>1733</v>
          </cell>
          <cell r="Y743">
            <v>1931</v>
          </cell>
          <cell r="Z743">
            <v>49044</v>
          </cell>
          <cell r="AA743">
            <v>75187</v>
          </cell>
          <cell r="AB743">
            <v>18570654</v>
          </cell>
        </row>
        <row r="744">
          <cell r="B744" t="str">
            <v>CUNDINAMARCA</v>
          </cell>
          <cell r="C744" t="str">
            <v>NEMOCON</v>
          </cell>
          <cell r="D744">
            <v>2006</v>
          </cell>
          <cell r="E744" t="str">
            <v>Actualizado</v>
          </cell>
          <cell r="F744">
            <v>2360</v>
          </cell>
          <cell r="G744">
            <v>3726</v>
          </cell>
          <cell r="H744">
            <v>10100</v>
          </cell>
          <cell r="I744">
            <v>252106</v>
          </cell>
          <cell r="J744">
            <v>116874169</v>
          </cell>
          <cell r="K744">
            <v>116874.16899999999</v>
          </cell>
          <cell r="L744">
            <v>116874.16899999999</v>
          </cell>
          <cell r="M744">
            <v>49522952.966101699</v>
          </cell>
          <cell r="N744">
            <v>2006</v>
          </cell>
          <cell r="O744" t="str">
            <v>Actualizado</v>
          </cell>
          <cell r="P744">
            <v>1452</v>
          </cell>
          <cell r="Q744">
            <v>2082</v>
          </cell>
          <cell r="R744">
            <v>54</v>
          </cell>
          <cell r="S744">
            <v>167918</v>
          </cell>
          <cell r="T744">
            <v>35610749</v>
          </cell>
          <cell r="U744">
            <v>35610.749000000003</v>
          </cell>
          <cell r="V744">
            <v>35610.749000000003</v>
          </cell>
          <cell r="W744">
            <v>24525309.228650138</v>
          </cell>
          <cell r="X744">
            <v>3812</v>
          </cell>
          <cell r="Y744">
            <v>5808</v>
          </cell>
          <cell r="Z744">
            <v>10155</v>
          </cell>
          <cell r="AA744">
            <v>420024</v>
          </cell>
          <cell r="AB744">
            <v>152484918</v>
          </cell>
        </row>
        <row r="745">
          <cell r="B745" t="str">
            <v>ANTIOQUIA</v>
          </cell>
          <cell r="C745" t="str">
            <v>SEGOVIA</v>
          </cell>
          <cell r="D745">
            <v>2006</v>
          </cell>
          <cell r="E745" t="str">
            <v>Actualizado</v>
          </cell>
          <cell r="F745">
            <v>1064</v>
          </cell>
          <cell r="G745">
            <v>1233</v>
          </cell>
          <cell r="H745">
            <v>109235.33500000001</v>
          </cell>
          <cell r="I745">
            <v>31324.62</v>
          </cell>
          <cell r="J745">
            <v>4617254.0820000004</v>
          </cell>
          <cell r="K745">
            <v>4617.2540820000004</v>
          </cell>
          <cell r="L745">
            <v>4617.2540820000004</v>
          </cell>
          <cell r="M745">
            <v>4339524.5131578948</v>
          </cell>
          <cell r="N745">
            <v>2006</v>
          </cell>
          <cell r="O745" t="str">
            <v>Actualizado</v>
          </cell>
          <cell r="P745">
            <v>7387</v>
          </cell>
          <cell r="Q745">
            <v>8840</v>
          </cell>
          <cell r="R745">
            <v>2525357</v>
          </cell>
          <cell r="S745">
            <v>31324.62</v>
          </cell>
          <cell r="T745">
            <v>54213867.897999994</v>
          </cell>
          <cell r="U745">
            <v>54213.867897999997</v>
          </cell>
          <cell r="V745">
            <v>54213.867897999997</v>
          </cell>
          <cell r="W745">
            <v>7339091.3629348855</v>
          </cell>
          <cell r="X745">
            <v>8451</v>
          </cell>
          <cell r="Y745">
            <v>10073</v>
          </cell>
          <cell r="Z745">
            <v>2634592.335</v>
          </cell>
          <cell r="AA745">
            <v>635914.48</v>
          </cell>
          <cell r="AB745">
            <v>58831121.979999997</v>
          </cell>
        </row>
        <row r="746">
          <cell r="B746" t="str">
            <v>SANTANDER</v>
          </cell>
          <cell r="C746" t="str">
            <v>BARRANCABERMEJA</v>
          </cell>
          <cell r="D746">
            <v>2006</v>
          </cell>
          <cell r="E746" t="str">
            <v>Actualizado</v>
          </cell>
          <cell r="F746">
            <v>4467</v>
          </cell>
          <cell r="G746">
            <v>5899</v>
          </cell>
          <cell r="H746">
            <v>116958</v>
          </cell>
          <cell r="I746">
            <v>258282</v>
          </cell>
          <cell r="J746">
            <v>71843512</v>
          </cell>
          <cell r="K746">
            <v>71843.512000000002</v>
          </cell>
          <cell r="L746">
            <v>71843.512000000002</v>
          </cell>
          <cell r="M746">
            <v>16083168.121781956</v>
          </cell>
          <cell r="N746">
            <v>2006</v>
          </cell>
          <cell r="O746" t="str">
            <v>Actualizado</v>
          </cell>
          <cell r="P746">
            <v>53475</v>
          </cell>
          <cell r="Q746">
            <v>65477</v>
          </cell>
          <cell r="R746">
            <v>2790</v>
          </cell>
          <cell r="S746">
            <v>4505076</v>
          </cell>
          <cell r="T746">
            <v>1021549680</v>
          </cell>
          <cell r="U746">
            <v>1021549.68</v>
          </cell>
          <cell r="V746">
            <v>1021549.68</v>
          </cell>
          <cell r="W746">
            <v>19103313.32398317</v>
          </cell>
          <cell r="X746">
            <v>57942</v>
          </cell>
          <cell r="Y746">
            <v>71376</v>
          </cell>
          <cell r="Z746">
            <v>119749</v>
          </cell>
          <cell r="AA746">
            <v>4763358</v>
          </cell>
          <cell r="AB746">
            <v>1093393192</v>
          </cell>
        </row>
        <row r="747">
          <cell r="B747" t="str">
            <v>VALLE</v>
          </cell>
          <cell r="C747" t="str">
            <v>PRADERA</v>
          </cell>
          <cell r="D747">
            <v>2006</v>
          </cell>
          <cell r="E747" t="str">
            <v>Actualizado</v>
          </cell>
          <cell r="F747">
            <v>2493</v>
          </cell>
          <cell r="G747">
            <v>3565</v>
          </cell>
          <cell r="H747">
            <v>36065</v>
          </cell>
          <cell r="I747">
            <v>295885</v>
          </cell>
          <cell r="J747">
            <v>147314833</v>
          </cell>
          <cell r="K747">
            <v>147314.83300000001</v>
          </cell>
          <cell r="L747">
            <v>147314.83300000001</v>
          </cell>
          <cell r="M747">
            <v>59091389.089450464</v>
          </cell>
          <cell r="N747">
            <v>2006</v>
          </cell>
          <cell r="O747" t="str">
            <v>Actualizado</v>
          </cell>
          <cell r="P747">
            <v>9812</v>
          </cell>
          <cell r="Q747">
            <v>12477</v>
          </cell>
          <cell r="R747">
            <v>187</v>
          </cell>
          <cell r="S747">
            <v>815311</v>
          </cell>
          <cell r="T747">
            <v>137312496</v>
          </cell>
          <cell r="U747">
            <v>137312.49600000001</v>
          </cell>
          <cell r="V747">
            <v>137312.49600000001</v>
          </cell>
          <cell r="W747">
            <v>13994343.253159398</v>
          </cell>
          <cell r="X747">
            <v>12305</v>
          </cell>
          <cell r="Y747">
            <v>16042</v>
          </cell>
          <cell r="Z747">
            <v>36253</v>
          </cell>
          <cell r="AA747">
            <v>1111196</v>
          </cell>
          <cell r="AB747">
            <v>284627329</v>
          </cell>
        </row>
        <row r="748">
          <cell r="B748" t="str">
            <v>HUILA</v>
          </cell>
          <cell r="C748" t="str">
            <v>PITALITO</v>
          </cell>
          <cell r="D748">
            <v>2006</v>
          </cell>
          <cell r="E748" t="str">
            <v>Actualizado</v>
          </cell>
          <cell r="F748">
            <v>11671</v>
          </cell>
          <cell r="G748">
            <v>14469</v>
          </cell>
          <cell r="H748">
            <v>61785</v>
          </cell>
          <cell r="I748">
            <v>577905</v>
          </cell>
          <cell r="J748">
            <v>133585913</v>
          </cell>
          <cell r="K748">
            <v>133585.913</v>
          </cell>
          <cell r="L748">
            <v>133585.913</v>
          </cell>
          <cell r="M748">
            <v>11445969.754091337</v>
          </cell>
          <cell r="N748">
            <v>2003</v>
          </cell>
          <cell r="O748" t="str">
            <v>Actualizado</v>
          </cell>
          <cell r="P748">
            <v>19230</v>
          </cell>
          <cell r="Q748">
            <v>22857</v>
          </cell>
          <cell r="R748">
            <v>862</v>
          </cell>
          <cell r="S748">
            <v>1618409</v>
          </cell>
          <cell r="T748">
            <v>266227418</v>
          </cell>
          <cell r="U748">
            <v>266227.41800000001</v>
          </cell>
          <cell r="V748">
            <v>296029.7423919139</v>
          </cell>
          <cell r="W748">
            <v>15394162.370874356</v>
          </cell>
          <cell r="X748">
            <v>30901</v>
          </cell>
          <cell r="Y748">
            <v>37326</v>
          </cell>
          <cell r="Z748">
            <v>62648</v>
          </cell>
          <cell r="AA748">
            <v>2196314</v>
          </cell>
          <cell r="AB748">
            <v>399813331</v>
          </cell>
        </row>
        <row r="749">
          <cell r="B749" t="str">
            <v>QUINDIO</v>
          </cell>
          <cell r="C749" t="str">
            <v>CALARCA</v>
          </cell>
          <cell r="D749">
            <v>2006</v>
          </cell>
          <cell r="E749" t="str">
            <v>Actualizado</v>
          </cell>
          <cell r="F749">
            <v>3070</v>
          </cell>
          <cell r="G749">
            <v>5463</v>
          </cell>
          <cell r="H749">
            <v>20988</v>
          </cell>
          <cell r="I749">
            <v>636515</v>
          </cell>
          <cell r="J749">
            <v>117462697</v>
          </cell>
          <cell r="K749">
            <v>117462.697</v>
          </cell>
          <cell r="L749">
            <v>117462.697</v>
          </cell>
          <cell r="M749">
            <v>38261464.820846908</v>
          </cell>
          <cell r="N749">
            <v>2002</v>
          </cell>
          <cell r="O749" t="str">
            <v>Actualizado</v>
          </cell>
          <cell r="P749">
            <v>18141</v>
          </cell>
          <cell r="Q749">
            <v>26375</v>
          </cell>
          <cell r="R749">
            <v>530</v>
          </cell>
          <cell r="S749">
            <v>1245071</v>
          </cell>
          <cell r="T749">
            <v>196705057</v>
          </cell>
          <cell r="U749">
            <v>196705.057</v>
          </cell>
          <cell r="V749">
            <v>232692.26467604327</v>
          </cell>
          <cell r="W749">
            <v>12826870.882313173</v>
          </cell>
          <cell r="X749">
            <v>21211</v>
          </cell>
          <cell r="Y749">
            <v>31838</v>
          </cell>
          <cell r="Z749">
            <v>21518</v>
          </cell>
          <cell r="AA749">
            <v>1881586</v>
          </cell>
          <cell r="AB749">
            <v>314167754</v>
          </cell>
        </row>
        <row r="750">
          <cell r="B750" t="str">
            <v>ANTIOQUIA</v>
          </cell>
          <cell r="C750" t="str">
            <v>EL PEÑOL</v>
          </cell>
          <cell r="D750">
            <v>1998</v>
          </cell>
          <cell r="E750" t="str">
            <v>Desactualizado</v>
          </cell>
          <cell r="F750">
            <v>5819</v>
          </cell>
          <cell r="G750">
            <v>7461</v>
          </cell>
          <cell r="H750">
            <v>12539.6608</v>
          </cell>
          <cell r="I750">
            <v>274887.44</v>
          </cell>
          <cell r="J750">
            <v>29101775.967</v>
          </cell>
          <cell r="K750">
            <v>29101.775967000001</v>
          </cell>
          <cell r="L750">
            <v>48577.713691793819</v>
          </cell>
          <cell r="M750">
            <v>8348120.5863196105</v>
          </cell>
          <cell r="N750">
            <v>1997</v>
          </cell>
          <cell r="O750" t="str">
            <v>Desactualizado</v>
          </cell>
          <cell r="P750">
            <v>3251</v>
          </cell>
          <cell r="Q750">
            <v>4339</v>
          </cell>
          <cell r="R750">
            <v>210015412</v>
          </cell>
          <cell r="S750">
            <v>274887.44</v>
          </cell>
          <cell r="T750">
            <v>33005862.287000004</v>
          </cell>
          <cell r="U750">
            <v>33005.862287000004</v>
          </cell>
          <cell r="V750">
            <v>63233.695934914809</v>
          </cell>
          <cell r="W750">
            <v>19450537.045498248</v>
          </cell>
          <cell r="X750">
            <v>9070</v>
          </cell>
          <cell r="Y750">
            <v>11800</v>
          </cell>
          <cell r="Z750">
            <v>210027951.66080001</v>
          </cell>
          <cell r="AA750">
            <v>529431.21</v>
          </cell>
          <cell r="AB750">
            <v>62107638.254000008</v>
          </cell>
        </row>
        <row r="751">
          <cell r="B751" t="str">
            <v>CUNDINAMARCA</v>
          </cell>
          <cell r="C751" t="str">
            <v>GUAYABETAL</v>
          </cell>
          <cell r="D751">
            <v>2004</v>
          </cell>
          <cell r="E751" t="str">
            <v>Actualizado</v>
          </cell>
          <cell r="F751">
            <v>1637</v>
          </cell>
          <cell r="G751">
            <v>2140</v>
          </cell>
          <cell r="H751">
            <v>22284</v>
          </cell>
          <cell r="I751">
            <v>58652</v>
          </cell>
          <cell r="J751">
            <v>7984332</v>
          </cell>
          <cell r="K751">
            <v>7984.3320000000003</v>
          </cell>
          <cell r="L751">
            <v>8383.5485999560497</v>
          </cell>
          <cell r="M751">
            <v>5121288.0879389429</v>
          </cell>
          <cell r="N751">
            <v>2004</v>
          </cell>
          <cell r="O751" t="str">
            <v>Actualizado</v>
          </cell>
          <cell r="P751">
            <v>340</v>
          </cell>
          <cell r="Q751">
            <v>442</v>
          </cell>
          <cell r="R751">
            <v>14</v>
          </cell>
          <cell r="S751">
            <v>41833</v>
          </cell>
          <cell r="T751">
            <v>4299367</v>
          </cell>
          <cell r="U751">
            <v>4299.3670000000002</v>
          </cell>
          <cell r="V751">
            <v>4514.3353499763334</v>
          </cell>
          <cell r="W751">
            <v>13277456.911695099</v>
          </cell>
          <cell r="X751">
            <v>1977</v>
          </cell>
          <cell r="Y751">
            <v>2582</v>
          </cell>
          <cell r="Z751">
            <v>22299</v>
          </cell>
          <cell r="AA751">
            <v>100485</v>
          </cell>
          <cell r="AB751">
            <v>12283699</v>
          </cell>
        </row>
        <row r="752">
          <cell r="B752" t="str">
            <v>BOYACA</v>
          </cell>
          <cell r="C752" t="str">
            <v>CHIQUIZA</v>
          </cell>
          <cell r="D752">
            <v>1995</v>
          </cell>
          <cell r="E752" t="str">
            <v>Desactualizado</v>
          </cell>
          <cell r="F752">
            <v>2201</v>
          </cell>
          <cell r="G752">
            <v>3161</v>
          </cell>
          <cell r="H752">
            <v>12646</v>
          </cell>
          <cell r="I752">
            <v>42877</v>
          </cell>
          <cell r="J752">
            <v>12087983</v>
          </cell>
          <cell r="K752">
            <v>12087.983</v>
          </cell>
          <cell r="L752">
            <v>31622.72890685005</v>
          </cell>
          <cell r="M752">
            <v>14367437.031735599</v>
          </cell>
          <cell r="N752">
            <v>1995</v>
          </cell>
          <cell r="O752" t="str">
            <v>Desactualizado</v>
          </cell>
          <cell r="P752">
            <v>138</v>
          </cell>
          <cell r="Q752">
            <v>162</v>
          </cell>
          <cell r="R752">
            <v>13</v>
          </cell>
          <cell r="S752">
            <v>6860</v>
          </cell>
          <cell r="T752">
            <v>424815</v>
          </cell>
          <cell r="U752">
            <v>424.815</v>
          </cell>
          <cell r="V752">
            <v>1111.3359094369594</v>
          </cell>
          <cell r="W752">
            <v>8053158.7640359364</v>
          </cell>
          <cell r="X752">
            <v>2339</v>
          </cell>
          <cell r="Y752">
            <v>3323</v>
          </cell>
          <cell r="Z752">
            <v>12660</v>
          </cell>
          <cell r="AA752">
            <v>49737</v>
          </cell>
          <cell r="AB752">
            <v>12512798</v>
          </cell>
        </row>
        <row r="753">
          <cell r="B753" t="str">
            <v>CUNDINAMARCA</v>
          </cell>
          <cell r="C753" t="str">
            <v>VILLAGOMEZ</v>
          </cell>
          <cell r="D753">
            <v>2004</v>
          </cell>
          <cell r="E753" t="str">
            <v>Actualizado</v>
          </cell>
          <cell r="F753">
            <v>1128</v>
          </cell>
          <cell r="G753">
            <v>1877</v>
          </cell>
          <cell r="H753">
            <v>6299</v>
          </cell>
          <cell r="I753">
            <v>26481</v>
          </cell>
          <cell r="J753">
            <v>3268956</v>
          </cell>
          <cell r="K753">
            <v>3268.9560000000001</v>
          </cell>
          <cell r="L753">
            <v>3432.4037999820052</v>
          </cell>
          <cell r="M753">
            <v>3042911.1701968131</v>
          </cell>
          <cell r="N753">
            <v>2004</v>
          </cell>
          <cell r="O753" t="str">
            <v>Actualizado</v>
          </cell>
          <cell r="P753">
            <v>307</v>
          </cell>
          <cell r="Q753">
            <v>443</v>
          </cell>
          <cell r="R753">
            <v>22</v>
          </cell>
          <cell r="S753">
            <v>29321</v>
          </cell>
          <cell r="T753">
            <v>2239659</v>
          </cell>
          <cell r="U753">
            <v>2239.6590000000001</v>
          </cell>
          <cell r="V753">
            <v>2351.6419499876715</v>
          </cell>
          <cell r="W753">
            <v>7660071.498331177</v>
          </cell>
          <cell r="X753">
            <v>1435</v>
          </cell>
          <cell r="Y753">
            <v>2320</v>
          </cell>
          <cell r="Z753">
            <v>6321</v>
          </cell>
          <cell r="AA753">
            <v>55802</v>
          </cell>
          <cell r="AB753">
            <v>5508616</v>
          </cell>
        </row>
        <row r="754">
          <cell r="B754" t="str">
            <v>CUNDINAMARCA</v>
          </cell>
          <cell r="C754" t="str">
            <v>MADRID</v>
          </cell>
          <cell r="D754">
            <v>2003</v>
          </cell>
          <cell r="E754" t="str">
            <v>Actualizado</v>
          </cell>
          <cell r="F754">
            <v>1699</v>
          </cell>
          <cell r="G754">
            <v>2382</v>
          </cell>
          <cell r="H754">
            <v>11082</v>
          </cell>
          <cell r="I754">
            <v>417776</v>
          </cell>
          <cell r="J754">
            <v>311923342</v>
          </cell>
          <cell r="K754">
            <v>311923.342</v>
          </cell>
          <cell r="L754">
            <v>346841.01011070487</v>
          </cell>
          <cell r="M754">
            <v>204144208.42301643</v>
          </cell>
          <cell r="N754">
            <v>2003</v>
          </cell>
          <cell r="O754" t="str">
            <v>Actualizado</v>
          </cell>
          <cell r="P754">
            <v>9386</v>
          </cell>
          <cell r="Q754">
            <v>13102</v>
          </cell>
          <cell r="R754">
            <v>700</v>
          </cell>
          <cell r="S754">
            <v>1246465</v>
          </cell>
          <cell r="T754">
            <v>374113087</v>
          </cell>
          <cell r="U754">
            <v>374113.087</v>
          </cell>
          <cell r="V754">
            <v>415992.46840178443</v>
          </cell>
          <cell r="W754">
            <v>44320527.210929513</v>
          </cell>
          <cell r="X754">
            <v>11085</v>
          </cell>
          <cell r="Y754">
            <v>15484</v>
          </cell>
          <cell r="Z754">
            <v>11782</v>
          </cell>
          <cell r="AA754">
            <v>1664241</v>
          </cell>
          <cell r="AB754">
            <v>686036429</v>
          </cell>
        </row>
        <row r="755">
          <cell r="B755" t="str">
            <v>CUNDINAMARCA</v>
          </cell>
          <cell r="C755" t="str">
            <v>COTA</v>
          </cell>
          <cell r="D755">
            <v>2001</v>
          </cell>
          <cell r="E755" t="str">
            <v>Desactualizado</v>
          </cell>
          <cell r="F755">
            <v>3767</v>
          </cell>
          <cell r="G755">
            <v>4958</v>
          </cell>
          <cell r="H755">
            <v>5235</v>
          </cell>
          <cell r="I755">
            <v>559784</v>
          </cell>
          <cell r="J755">
            <v>172545321</v>
          </cell>
          <cell r="K755">
            <v>172545.321</v>
          </cell>
          <cell r="L755">
            <v>215401.09593109295</v>
          </cell>
          <cell r="M755">
            <v>57181071.391317479</v>
          </cell>
          <cell r="N755">
            <v>2001</v>
          </cell>
          <cell r="O755" t="str">
            <v>Desactualizado</v>
          </cell>
          <cell r="P755">
            <v>1796</v>
          </cell>
          <cell r="Q755">
            <v>2590</v>
          </cell>
          <cell r="R755">
            <v>130</v>
          </cell>
          <cell r="S755">
            <v>190517</v>
          </cell>
          <cell r="T755">
            <v>46498498</v>
          </cell>
          <cell r="U755">
            <v>46498.498</v>
          </cell>
          <cell r="V755">
            <v>58047.516851237786</v>
          </cell>
          <cell r="W755">
            <v>32320443.681090079</v>
          </cell>
          <cell r="X755">
            <v>5563</v>
          </cell>
          <cell r="Y755">
            <v>7548</v>
          </cell>
          <cell r="Z755">
            <v>5365</v>
          </cell>
          <cell r="AA755">
            <v>750301</v>
          </cell>
          <cell r="AB755">
            <v>219043819</v>
          </cell>
        </row>
        <row r="756">
          <cell r="B756" t="str">
            <v>CUNDINAMARCA</v>
          </cell>
          <cell r="C756" t="str">
            <v>EL PENON</v>
          </cell>
          <cell r="D756">
            <v>2005</v>
          </cell>
          <cell r="E756" t="str">
            <v>Actualizado</v>
          </cell>
          <cell r="F756">
            <v>2730</v>
          </cell>
          <cell r="G756">
            <v>4240</v>
          </cell>
          <cell r="H756">
            <v>14534</v>
          </cell>
          <cell r="I756">
            <v>86157</v>
          </cell>
          <cell r="J756">
            <v>9716761</v>
          </cell>
          <cell r="K756">
            <v>9716.7610000000004</v>
          </cell>
          <cell r="L756">
            <v>9716.7610000000004</v>
          </cell>
          <cell r="M756">
            <v>3559253.1135531138</v>
          </cell>
          <cell r="N756">
            <v>2005</v>
          </cell>
          <cell r="O756" t="str">
            <v>Actualizado</v>
          </cell>
          <cell r="P756">
            <v>383</v>
          </cell>
          <cell r="Q756">
            <v>569</v>
          </cell>
          <cell r="R756">
            <v>21</v>
          </cell>
          <cell r="S756">
            <v>38962</v>
          </cell>
          <cell r="T756">
            <v>3441877</v>
          </cell>
          <cell r="U756">
            <v>3441.877</v>
          </cell>
          <cell r="V756">
            <v>3441.877</v>
          </cell>
          <cell r="W756">
            <v>8986624.0208877288</v>
          </cell>
          <cell r="X756">
            <v>3113</v>
          </cell>
          <cell r="Y756">
            <v>4809</v>
          </cell>
          <cell r="Z756">
            <v>14556</v>
          </cell>
          <cell r="AA756">
            <v>125119</v>
          </cell>
          <cell r="AB756">
            <v>13158638</v>
          </cell>
        </row>
        <row r="757">
          <cell r="B757" t="str">
            <v>SANTANDER</v>
          </cell>
          <cell r="C757" t="str">
            <v>AGUADA</v>
          </cell>
          <cell r="D757">
            <v>1993</v>
          </cell>
          <cell r="E757" t="str">
            <v>Desactualizado</v>
          </cell>
          <cell r="F757">
            <v>1260</v>
          </cell>
          <cell r="G757">
            <v>1693</v>
          </cell>
          <cell r="H757">
            <v>7601</v>
          </cell>
          <cell r="I757">
            <v>22326</v>
          </cell>
          <cell r="J757">
            <v>2233968</v>
          </cell>
          <cell r="K757">
            <v>2233.9679999999998</v>
          </cell>
          <cell r="L757">
            <v>8670.1832644432889</v>
          </cell>
          <cell r="M757">
            <v>6881097.828923245</v>
          </cell>
          <cell r="N757">
            <v>1993</v>
          </cell>
          <cell r="O757" t="str">
            <v>Desactualizado</v>
          </cell>
          <cell r="P757">
            <v>103</v>
          </cell>
          <cell r="Q757">
            <v>124</v>
          </cell>
          <cell r="R757">
            <v>4</v>
          </cell>
          <cell r="S757">
            <v>8476</v>
          </cell>
          <cell r="T757">
            <v>234066</v>
          </cell>
          <cell r="U757">
            <v>234.066</v>
          </cell>
          <cell r="V757">
            <v>908.42622453642264</v>
          </cell>
          <cell r="W757">
            <v>8819672.0828778893</v>
          </cell>
          <cell r="X757">
            <v>1363</v>
          </cell>
          <cell r="Y757">
            <v>1817</v>
          </cell>
          <cell r="Z757">
            <v>7605</v>
          </cell>
          <cell r="AA757">
            <v>30802</v>
          </cell>
          <cell r="AB757">
            <v>2468034</v>
          </cell>
        </row>
        <row r="758">
          <cell r="B758" t="str">
            <v>CUNDINAMARCA</v>
          </cell>
          <cell r="C758" t="str">
            <v>SAN ANTONIO DEL TEQUENDAMA</v>
          </cell>
          <cell r="D758">
            <v>2005</v>
          </cell>
          <cell r="E758" t="str">
            <v>Actualizado</v>
          </cell>
          <cell r="F758">
            <v>5720</v>
          </cell>
          <cell r="G758">
            <v>7914</v>
          </cell>
          <cell r="H758">
            <v>8252</v>
          </cell>
          <cell r="I758">
            <v>400376</v>
          </cell>
          <cell r="J758">
            <v>98837706</v>
          </cell>
          <cell r="K758">
            <v>98837.706000000006</v>
          </cell>
          <cell r="L758">
            <v>98837.706000000006</v>
          </cell>
          <cell r="M758">
            <v>17279319.230769232</v>
          </cell>
          <cell r="N758">
            <v>2005</v>
          </cell>
          <cell r="O758" t="str">
            <v>Actualizado</v>
          </cell>
          <cell r="P758">
            <v>575</v>
          </cell>
          <cell r="Q758">
            <v>842</v>
          </cell>
          <cell r="R758">
            <v>28</v>
          </cell>
          <cell r="S758">
            <v>67068</v>
          </cell>
          <cell r="T758">
            <v>13729293</v>
          </cell>
          <cell r="U758">
            <v>13729.293</v>
          </cell>
          <cell r="V758">
            <v>13729.293</v>
          </cell>
          <cell r="W758">
            <v>23877031.304347824</v>
          </cell>
          <cell r="X758">
            <v>6295</v>
          </cell>
          <cell r="Y758">
            <v>8756</v>
          </cell>
          <cell r="Z758">
            <v>8280</v>
          </cell>
          <cell r="AA758">
            <v>467444</v>
          </cell>
          <cell r="AB758">
            <v>112566999</v>
          </cell>
        </row>
        <row r="759">
          <cell r="B759" t="str">
            <v>CUNDINAMARCA</v>
          </cell>
          <cell r="C759" t="str">
            <v>TOCANCIPA</v>
          </cell>
          <cell r="D759">
            <v>2001</v>
          </cell>
          <cell r="E759" t="str">
            <v>Desactualizado</v>
          </cell>
          <cell r="F759">
            <v>4325</v>
          </cell>
          <cell r="G759">
            <v>6282</v>
          </cell>
          <cell r="H759">
            <v>7154</v>
          </cell>
          <cell r="I759">
            <v>1017445</v>
          </cell>
          <cell r="J759">
            <v>222386967</v>
          </cell>
          <cell r="K759">
            <v>222386.967</v>
          </cell>
          <cell r="L759">
            <v>277622.11188903695</v>
          </cell>
          <cell r="M759">
            <v>64190083.673765764</v>
          </cell>
          <cell r="N759">
            <v>2001</v>
          </cell>
          <cell r="O759" t="str">
            <v>Desactualizado</v>
          </cell>
          <cell r="P759">
            <v>2018</v>
          </cell>
          <cell r="Q759">
            <v>2788</v>
          </cell>
          <cell r="R759">
            <v>109</v>
          </cell>
          <cell r="S759">
            <v>185847</v>
          </cell>
          <cell r="T759">
            <v>40709107</v>
          </cell>
          <cell r="U759">
            <v>40709.107000000004</v>
          </cell>
          <cell r="V759">
            <v>50820.19153782865</v>
          </cell>
          <cell r="W759">
            <v>25183444.766020145</v>
          </cell>
          <cell r="X759">
            <v>6343</v>
          </cell>
          <cell r="Y759">
            <v>9070</v>
          </cell>
          <cell r="Z759">
            <v>7264</v>
          </cell>
          <cell r="AA759">
            <v>1203292</v>
          </cell>
          <cell r="AB759">
            <v>263096075</v>
          </cell>
        </row>
        <row r="760">
          <cell r="B760" t="str">
            <v>ANTIOQUIA</v>
          </cell>
          <cell r="C760" t="str">
            <v>FREDONIA</v>
          </cell>
          <cell r="D760">
            <v>2006</v>
          </cell>
          <cell r="E760" t="str">
            <v>Actualizado</v>
          </cell>
          <cell r="F760">
            <v>5976</v>
          </cell>
          <cell r="G760">
            <v>9257</v>
          </cell>
          <cell r="H760">
            <v>60068.371500000001</v>
          </cell>
          <cell r="I760">
            <v>735491.09</v>
          </cell>
          <cell r="J760">
            <v>223858335.51800001</v>
          </cell>
          <cell r="K760">
            <v>223858.33551800001</v>
          </cell>
          <cell r="L760">
            <v>223858.33551800001</v>
          </cell>
          <cell r="M760">
            <v>37459560.829651944</v>
          </cell>
          <cell r="N760">
            <v>2006</v>
          </cell>
          <cell r="O760" t="str">
            <v>Actualizado</v>
          </cell>
          <cell r="P760">
            <v>2553</v>
          </cell>
          <cell r="Q760">
            <v>3760</v>
          </cell>
          <cell r="R760">
            <v>688486</v>
          </cell>
          <cell r="S760">
            <v>735491.09</v>
          </cell>
          <cell r="T760">
            <v>38889907.699000001</v>
          </cell>
          <cell r="U760">
            <v>38889.907699000003</v>
          </cell>
          <cell r="V760">
            <v>38889.907699000003</v>
          </cell>
          <cell r="W760">
            <v>15233022.99216608</v>
          </cell>
          <cell r="X760">
            <v>8529</v>
          </cell>
          <cell r="Y760">
            <v>13017</v>
          </cell>
          <cell r="Z760">
            <v>748554.37150000001</v>
          </cell>
          <cell r="AA760">
            <v>1103100.57</v>
          </cell>
          <cell r="AB760">
            <v>262748243.21700004</v>
          </cell>
        </row>
        <row r="761">
          <cell r="B761" t="str">
            <v>RISARALDA</v>
          </cell>
          <cell r="C761" t="str">
            <v>SANTA ROSA DE CABAL</v>
          </cell>
          <cell r="D761">
            <v>2006</v>
          </cell>
          <cell r="E761" t="str">
            <v>Actualizado</v>
          </cell>
          <cell r="F761">
            <v>4504</v>
          </cell>
          <cell r="G761">
            <v>7750</v>
          </cell>
          <cell r="H761">
            <v>55231</v>
          </cell>
          <cell r="I761">
            <v>464947</v>
          </cell>
          <cell r="J761">
            <v>93158483</v>
          </cell>
          <cell r="K761">
            <v>93158.482999999993</v>
          </cell>
          <cell r="L761">
            <v>93158.482999999993</v>
          </cell>
          <cell r="M761">
            <v>20683499.777975135</v>
          </cell>
          <cell r="N761">
            <v>2006</v>
          </cell>
          <cell r="O761" t="str">
            <v>Actualizado</v>
          </cell>
          <cell r="P761">
            <v>13333</v>
          </cell>
          <cell r="Q761">
            <v>18063</v>
          </cell>
          <cell r="R761">
            <v>499</v>
          </cell>
          <cell r="S761">
            <v>1343117</v>
          </cell>
          <cell r="T761">
            <v>410689880</v>
          </cell>
          <cell r="U761">
            <v>410689.88</v>
          </cell>
          <cell r="V761">
            <v>410689.88</v>
          </cell>
          <cell r="W761">
            <v>30802511.062776569</v>
          </cell>
          <cell r="X761">
            <v>17837</v>
          </cell>
          <cell r="Y761">
            <v>25813</v>
          </cell>
          <cell r="Z761">
            <v>55730</v>
          </cell>
          <cell r="AA761">
            <v>1808064</v>
          </cell>
          <cell r="AB761">
            <v>503848363</v>
          </cell>
        </row>
        <row r="762">
          <cell r="B762" t="str">
            <v>SANTANDER</v>
          </cell>
          <cell r="C762" t="str">
            <v>CURITI</v>
          </cell>
          <cell r="D762">
            <v>1998</v>
          </cell>
          <cell r="E762" t="str">
            <v>Desactualizado</v>
          </cell>
          <cell r="F762">
            <v>1959</v>
          </cell>
          <cell r="G762">
            <v>3009</v>
          </cell>
          <cell r="H762">
            <v>24598</v>
          </cell>
          <cell r="I762">
            <v>205570</v>
          </cell>
          <cell r="J762">
            <v>12267069</v>
          </cell>
          <cell r="K762">
            <v>12267.069</v>
          </cell>
          <cell r="L762">
            <v>20476.625426407241</v>
          </cell>
          <cell r="M762">
            <v>10452590.825118551</v>
          </cell>
          <cell r="N762">
            <v>1998</v>
          </cell>
          <cell r="O762" t="str">
            <v>Desactualizado</v>
          </cell>
          <cell r="P762">
            <v>1079</v>
          </cell>
          <cell r="Q762">
            <v>1440</v>
          </cell>
          <cell r="R762">
            <v>34</v>
          </cell>
          <cell r="S762">
            <v>80121</v>
          </cell>
          <cell r="T762">
            <v>5099223</v>
          </cell>
          <cell r="U762">
            <v>5099.223</v>
          </cell>
          <cell r="V762">
            <v>8511.8033767251673</v>
          </cell>
          <cell r="W762">
            <v>7888603.6855654931</v>
          </cell>
          <cell r="X762">
            <v>3038</v>
          </cell>
          <cell r="Y762">
            <v>4449</v>
          </cell>
          <cell r="Z762">
            <v>24633</v>
          </cell>
          <cell r="AA762">
            <v>285691</v>
          </cell>
          <cell r="AB762">
            <v>17366292</v>
          </cell>
        </row>
        <row r="763">
          <cell r="B763" t="str">
            <v>SANTANDER</v>
          </cell>
          <cell r="C763" t="str">
            <v>GIRON</v>
          </cell>
          <cell r="D763">
            <v>2004</v>
          </cell>
          <cell r="E763" t="str">
            <v>Actualizado</v>
          </cell>
          <cell r="F763">
            <v>4810</v>
          </cell>
          <cell r="G763">
            <v>6666</v>
          </cell>
          <cell r="H763">
            <v>45946</v>
          </cell>
          <cell r="I763">
            <v>717306</v>
          </cell>
          <cell r="J763">
            <v>91010905</v>
          </cell>
          <cell r="K763">
            <v>91010.904999999999</v>
          </cell>
          <cell r="L763">
            <v>95561.450249499001</v>
          </cell>
          <cell r="M763">
            <v>19867245.37411622</v>
          </cell>
          <cell r="N763">
            <v>2005</v>
          </cell>
          <cell r="O763" t="str">
            <v>Actualizado</v>
          </cell>
          <cell r="P763">
            <v>25229</v>
          </cell>
          <cell r="Q763">
            <v>35775</v>
          </cell>
          <cell r="R763">
            <v>618</v>
          </cell>
          <cell r="S763">
            <v>2282743</v>
          </cell>
          <cell r="T763">
            <v>581341725</v>
          </cell>
          <cell r="U763">
            <v>581341.72499999998</v>
          </cell>
          <cell r="V763">
            <v>581341.72499999998</v>
          </cell>
          <cell r="W763">
            <v>23042598.795037456</v>
          </cell>
          <cell r="X763">
            <v>30039</v>
          </cell>
          <cell r="Y763">
            <v>42441</v>
          </cell>
          <cell r="Z763">
            <v>46565</v>
          </cell>
          <cell r="AA763">
            <v>3000049</v>
          </cell>
          <cell r="AB763">
            <v>672352630</v>
          </cell>
        </row>
        <row r="764">
          <cell r="B764" t="str">
            <v>SANTANDER</v>
          </cell>
          <cell r="C764" t="str">
            <v>CARCASI</v>
          </cell>
          <cell r="D764">
            <v>1993</v>
          </cell>
          <cell r="E764" t="str">
            <v>Desactualizado</v>
          </cell>
          <cell r="F764">
            <v>2682</v>
          </cell>
          <cell r="G764">
            <v>5698</v>
          </cell>
          <cell r="H764">
            <v>26014</v>
          </cell>
          <cell r="I764">
            <v>73405</v>
          </cell>
          <cell r="J764">
            <v>3076236</v>
          </cell>
          <cell r="K764">
            <v>3076.2359999999999</v>
          </cell>
          <cell r="L764">
            <v>11939.083229785731</v>
          </cell>
          <cell r="M764">
            <v>4451559.7426494146</v>
          </cell>
          <cell r="N764">
            <v>1993</v>
          </cell>
          <cell r="O764" t="str">
            <v>Desactualizado</v>
          </cell>
          <cell r="P764">
            <v>250</v>
          </cell>
          <cell r="Q764">
            <v>424</v>
          </cell>
          <cell r="R764">
            <v>11</v>
          </cell>
          <cell r="S764">
            <v>26964</v>
          </cell>
          <cell r="T764">
            <v>613199</v>
          </cell>
          <cell r="U764">
            <v>613.19899999999996</v>
          </cell>
          <cell r="V764">
            <v>2379.8674410615372</v>
          </cell>
          <cell r="W764">
            <v>9519469.764246149</v>
          </cell>
          <cell r="X764">
            <v>2932</v>
          </cell>
          <cell r="Y764">
            <v>6122</v>
          </cell>
          <cell r="Z764">
            <v>26026</v>
          </cell>
          <cell r="AA764">
            <v>100369</v>
          </cell>
          <cell r="AB764">
            <v>3689435</v>
          </cell>
        </row>
        <row r="765">
          <cell r="B765" t="str">
            <v>CESAR</v>
          </cell>
          <cell r="C765" t="str">
            <v>GAMARRA</v>
          </cell>
          <cell r="D765">
            <v>2006</v>
          </cell>
          <cell r="E765" t="str">
            <v>Actualizado</v>
          </cell>
          <cell r="F765">
            <v>511</v>
          </cell>
          <cell r="G765">
            <v>666</v>
          </cell>
          <cell r="H765">
            <v>31551</v>
          </cell>
          <cell r="I765">
            <v>39634</v>
          </cell>
          <cell r="J765">
            <v>25476406</v>
          </cell>
          <cell r="K765">
            <v>25476.405999999999</v>
          </cell>
          <cell r="L765">
            <v>25476.405999999999</v>
          </cell>
          <cell r="M765">
            <v>49855980.430528373</v>
          </cell>
          <cell r="N765">
            <v>2006</v>
          </cell>
          <cell r="O765" t="str">
            <v>Actualizado</v>
          </cell>
          <cell r="P765">
            <v>2891</v>
          </cell>
          <cell r="Q765">
            <v>3304</v>
          </cell>
          <cell r="R765">
            <v>226</v>
          </cell>
          <cell r="S765">
            <v>214733</v>
          </cell>
          <cell r="T765">
            <v>16607978</v>
          </cell>
          <cell r="U765">
            <v>16607.977999999999</v>
          </cell>
          <cell r="V765">
            <v>16607.977999999999</v>
          </cell>
          <cell r="W765">
            <v>5744717.3988239365</v>
          </cell>
          <cell r="X765">
            <v>3402</v>
          </cell>
          <cell r="Y765">
            <v>3970</v>
          </cell>
          <cell r="Z765">
            <v>31778</v>
          </cell>
          <cell r="AA765">
            <v>254367</v>
          </cell>
          <cell r="AB765">
            <v>42084384</v>
          </cell>
        </row>
        <row r="766">
          <cell r="B766" t="str">
            <v>BOYACA</v>
          </cell>
          <cell r="C766" t="str">
            <v>CHIVATA</v>
          </cell>
          <cell r="D766">
            <v>1998</v>
          </cell>
          <cell r="E766" t="str">
            <v>Desactualizado</v>
          </cell>
          <cell r="F766">
            <v>2196</v>
          </cell>
          <cell r="G766">
            <v>3177</v>
          </cell>
          <cell r="H766">
            <v>4969</v>
          </cell>
          <cell r="I766">
            <v>37021</v>
          </cell>
          <cell r="J766">
            <v>5970204</v>
          </cell>
          <cell r="K766">
            <v>5970.2039999999997</v>
          </cell>
          <cell r="L766">
            <v>9965.6756660648298</v>
          </cell>
          <cell r="M766">
            <v>4538103.6730714161</v>
          </cell>
          <cell r="N766">
            <v>1998</v>
          </cell>
          <cell r="O766" t="str">
            <v>Desactualizado</v>
          </cell>
          <cell r="P766">
            <v>170</v>
          </cell>
          <cell r="Q766">
            <v>249</v>
          </cell>
          <cell r="R766">
            <v>15</v>
          </cell>
          <cell r="S766">
            <v>8872</v>
          </cell>
          <cell r="T766">
            <v>918704</v>
          </cell>
          <cell r="U766">
            <v>918.70399999999995</v>
          </cell>
          <cell r="V766">
            <v>1533.5332087674765</v>
          </cell>
          <cell r="W766">
            <v>9020783.5809851568</v>
          </cell>
          <cell r="X766">
            <v>2366</v>
          </cell>
          <cell r="Y766">
            <v>3426</v>
          </cell>
          <cell r="Z766">
            <v>4984</v>
          </cell>
          <cell r="AA766">
            <v>45893</v>
          </cell>
          <cell r="AB766">
            <v>6888908</v>
          </cell>
        </row>
        <row r="767">
          <cell r="B767" t="str">
            <v>TOLIMA</v>
          </cell>
          <cell r="C767" t="str">
            <v>MARIQUITA</v>
          </cell>
          <cell r="D767">
            <v>2002</v>
          </cell>
          <cell r="E767" t="str">
            <v>Actualizado</v>
          </cell>
          <cell r="F767">
            <v>3615</v>
          </cell>
          <cell r="G767">
            <v>4683</v>
          </cell>
          <cell r="H767">
            <v>29387</v>
          </cell>
          <cell r="I767">
            <v>257617</v>
          </cell>
          <cell r="J767">
            <v>28568913</v>
          </cell>
          <cell r="K767">
            <v>28568.913</v>
          </cell>
          <cell r="L767">
            <v>33795.598174696919</v>
          </cell>
          <cell r="M767">
            <v>9348713.188021278</v>
          </cell>
          <cell r="N767">
            <v>2002</v>
          </cell>
          <cell r="O767" t="str">
            <v>Actualizado</v>
          </cell>
          <cell r="P767">
            <v>9264</v>
          </cell>
          <cell r="Q767">
            <v>12175</v>
          </cell>
          <cell r="R767">
            <v>404</v>
          </cell>
          <cell r="S767">
            <v>723134</v>
          </cell>
          <cell r="T767">
            <v>71303693</v>
          </cell>
          <cell r="U767">
            <v>71303.692999999999</v>
          </cell>
          <cell r="V767">
            <v>84348.709977168168</v>
          </cell>
          <cell r="W767">
            <v>9104998.9180881009</v>
          </cell>
          <cell r="X767">
            <v>12879</v>
          </cell>
          <cell r="Y767">
            <v>16858</v>
          </cell>
          <cell r="Z767">
            <v>29792</v>
          </cell>
          <cell r="AA767">
            <v>980751</v>
          </cell>
          <cell r="AB767">
            <v>99872606</v>
          </cell>
        </row>
        <row r="768">
          <cell r="B768" t="str">
            <v>VALLE</v>
          </cell>
          <cell r="C768" t="str">
            <v>ULLOA</v>
          </cell>
          <cell r="D768">
            <v>2006</v>
          </cell>
          <cell r="E768" t="str">
            <v>Actualizado</v>
          </cell>
          <cell r="F768">
            <v>916</v>
          </cell>
          <cell r="G768">
            <v>1341</v>
          </cell>
          <cell r="H768">
            <v>4140</v>
          </cell>
          <cell r="I768">
            <v>116673</v>
          </cell>
          <cell r="J768">
            <v>37438214</v>
          </cell>
          <cell r="K768">
            <v>37438.214</v>
          </cell>
          <cell r="L768">
            <v>37438.214</v>
          </cell>
          <cell r="M768">
            <v>40871412.663755462</v>
          </cell>
          <cell r="N768">
            <v>2006</v>
          </cell>
          <cell r="O768" t="str">
            <v>Actualizado</v>
          </cell>
          <cell r="P768">
            <v>952</v>
          </cell>
          <cell r="Q768">
            <v>1195</v>
          </cell>
          <cell r="R768">
            <v>37</v>
          </cell>
          <cell r="S768">
            <v>76055</v>
          </cell>
          <cell r="T768">
            <v>11740912</v>
          </cell>
          <cell r="U768">
            <v>11740.912</v>
          </cell>
          <cell r="V768">
            <v>11740.912</v>
          </cell>
          <cell r="W768">
            <v>12332890.756302521</v>
          </cell>
          <cell r="X768">
            <v>1868</v>
          </cell>
          <cell r="Y768">
            <v>2536</v>
          </cell>
          <cell r="Z768">
            <v>4178</v>
          </cell>
          <cell r="AA768">
            <v>192728</v>
          </cell>
          <cell r="AB768">
            <v>49179126</v>
          </cell>
        </row>
        <row r="769">
          <cell r="B769" t="str">
            <v>ANTIOQUIA</v>
          </cell>
          <cell r="C769" t="str">
            <v>HELICONIA</v>
          </cell>
          <cell r="D769">
            <v>1995</v>
          </cell>
          <cell r="E769" t="str">
            <v>Desactualizado</v>
          </cell>
          <cell r="F769">
            <v>1655</v>
          </cell>
          <cell r="G769">
            <v>2318</v>
          </cell>
          <cell r="H769">
            <v>11336.152700000001</v>
          </cell>
          <cell r="I769">
            <v>94536.74</v>
          </cell>
          <cell r="J769">
            <v>9119370.9569999985</v>
          </cell>
          <cell r="K769">
            <v>9119.3709569999992</v>
          </cell>
          <cell r="L769">
            <v>23856.700954510994</v>
          </cell>
          <cell r="M769">
            <v>14414925.048042897</v>
          </cell>
          <cell r="N769">
            <v>2001</v>
          </cell>
          <cell r="O769" t="str">
            <v>Desactualizado</v>
          </cell>
          <cell r="P769">
            <v>1100</v>
          </cell>
          <cell r="Q769">
            <v>1506</v>
          </cell>
          <cell r="R769">
            <v>1453579</v>
          </cell>
          <cell r="S769">
            <v>94536.74</v>
          </cell>
          <cell r="T769">
            <v>3857271.1380000003</v>
          </cell>
          <cell r="U769">
            <v>3857.2711380000001</v>
          </cell>
          <cell r="V769">
            <v>4815.3170750342979</v>
          </cell>
          <cell r="W769">
            <v>4377560.9773039073</v>
          </cell>
          <cell r="X769">
            <v>2755</v>
          </cell>
          <cell r="Y769">
            <v>3824</v>
          </cell>
          <cell r="Z769">
            <v>1464915.1527</v>
          </cell>
          <cell r="AA769">
            <v>178625.33</v>
          </cell>
          <cell r="AB769">
            <v>12976642.094999999</v>
          </cell>
        </row>
        <row r="770">
          <cell r="B770" t="str">
            <v>SANTANDER</v>
          </cell>
          <cell r="C770" t="str">
            <v>FLORIDABLANCA</v>
          </cell>
          <cell r="D770">
            <v>2006</v>
          </cell>
          <cell r="E770" t="str">
            <v>Actualizado</v>
          </cell>
          <cell r="F770">
            <v>2795</v>
          </cell>
          <cell r="G770">
            <v>4215</v>
          </cell>
          <cell r="H770">
            <v>8419</v>
          </cell>
          <cell r="I770">
            <v>450794</v>
          </cell>
          <cell r="J770">
            <v>96882620</v>
          </cell>
          <cell r="K770">
            <v>96882.62</v>
          </cell>
          <cell r="L770">
            <v>96882.62</v>
          </cell>
          <cell r="M770">
            <v>34662833.631484792</v>
          </cell>
          <cell r="N770">
            <v>2006</v>
          </cell>
          <cell r="O770" t="str">
            <v>Actualizado</v>
          </cell>
          <cell r="P770">
            <v>56158</v>
          </cell>
          <cell r="Q770">
            <v>82032</v>
          </cell>
          <cell r="R770">
            <v>1362</v>
          </cell>
          <cell r="S770">
            <v>5329634</v>
          </cell>
          <cell r="T770">
            <v>1924724066</v>
          </cell>
          <cell r="U770">
            <v>1924724.0660000001</v>
          </cell>
          <cell r="V770">
            <v>1924724.0660000001</v>
          </cell>
          <cell r="W770">
            <v>34273372.734071724</v>
          </cell>
          <cell r="X770">
            <v>58953</v>
          </cell>
          <cell r="Y770">
            <v>86247</v>
          </cell>
          <cell r="Z770">
            <v>9781</v>
          </cell>
          <cell r="AA770">
            <v>5780428</v>
          </cell>
          <cell r="AB770">
            <v>2021606686</v>
          </cell>
        </row>
        <row r="771">
          <cell r="B771" t="str">
            <v>CORDOBA</v>
          </cell>
          <cell r="C771" t="str">
            <v>SAN ANDRES SOTAVENTO</v>
          </cell>
          <cell r="D771">
            <v>1999</v>
          </cell>
          <cell r="E771" t="str">
            <v>Desactualizado</v>
          </cell>
          <cell r="F771">
            <v>5418</v>
          </cell>
          <cell r="G771">
            <v>5965</v>
          </cell>
          <cell r="H771">
            <v>32841</v>
          </cell>
          <cell r="I771">
            <v>182616</v>
          </cell>
          <cell r="J771">
            <v>50048743</v>
          </cell>
          <cell r="K771">
            <v>50048.743000000002</v>
          </cell>
          <cell r="L771">
            <v>74179.497782241917</v>
          </cell>
          <cell r="M771">
            <v>13691306.34592874</v>
          </cell>
          <cell r="N771">
            <v>1999</v>
          </cell>
          <cell r="O771" t="str">
            <v>Desactualizado</v>
          </cell>
          <cell r="P771">
            <v>2770</v>
          </cell>
          <cell r="Q771">
            <v>3002</v>
          </cell>
          <cell r="R771">
            <v>238</v>
          </cell>
          <cell r="S771">
            <v>163668</v>
          </cell>
          <cell r="T771">
            <v>16335082</v>
          </cell>
          <cell r="U771">
            <v>16335.082</v>
          </cell>
          <cell r="V771">
            <v>24210.961282119311</v>
          </cell>
          <cell r="W771">
            <v>8740419.2354221344</v>
          </cell>
          <cell r="X771">
            <v>8188</v>
          </cell>
          <cell r="Y771">
            <v>8967</v>
          </cell>
          <cell r="Z771">
            <v>33079</v>
          </cell>
          <cell r="AA771">
            <v>346284</v>
          </cell>
          <cell r="AB771">
            <v>66383825</v>
          </cell>
        </row>
        <row r="772">
          <cell r="B772" t="str">
            <v>TOLIMA</v>
          </cell>
          <cell r="C772" t="str">
            <v>VENADILLO</v>
          </cell>
          <cell r="D772">
            <v>1995</v>
          </cell>
          <cell r="E772" t="str">
            <v>Desactualizado</v>
          </cell>
          <cell r="F772">
            <v>1530</v>
          </cell>
          <cell r="G772">
            <v>2381</v>
          </cell>
          <cell r="H772">
            <v>32294</v>
          </cell>
          <cell r="I772">
            <v>72229</v>
          </cell>
          <cell r="J772">
            <v>32870020</v>
          </cell>
          <cell r="K772">
            <v>32870.019999999997</v>
          </cell>
          <cell r="L772">
            <v>85989.509715784603</v>
          </cell>
          <cell r="M772">
            <v>56202293.931885362</v>
          </cell>
          <cell r="N772">
            <v>1995</v>
          </cell>
          <cell r="O772" t="str">
            <v>Desactualizado</v>
          </cell>
          <cell r="P772">
            <v>4257</v>
          </cell>
          <cell r="Q772">
            <v>5297</v>
          </cell>
          <cell r="R772">
            <v>130</v>
          </cell>
          <cell r="S772">
            <v>253181</v>
          </cell>
          <cell r="T772">
            <v>19397631</v>
          </cell>
          <cell r="U772">
            <v>19397.631000000001</v>
          </cell>
          <cell r="V772">
            <v>50745.109961530448</v>
          </cell>
          <cell r="W772">
            <v>11920392.286006683</v>
          </cell>
          <cell r="X772">
            <v>5787</v>
          </cell>
          <cell r="Y772">
            <v>7678</v>
          </cell>
          <cell r="Z772">
            <v>32425</v>
          </cell>
          <cell r="AA772">
            <v>325410</v>
          </cell>
          <cell r="AB772">
            <v>52267651</v>
          </cell>
        </row>
        <row r="773">
          <cell r="B773" t="str">
            <v>CORDOBA</v>
          </cell>
          <cell r="C773" t="str">
            <v>CHIMA</v>
          </cell>
          <cell r="D773">
            <v>2006</v>
          </cell>
          <cell r="E773" t="str">
            <v>Actualizado</v>
          </cell>
          <cell r="F773">
            <v>2083</v>
          </cell>
          <cell r="G773">
            <v>2822</v>
          </cell>
          <cell r="H773">
            <v>32604</v>
          </cell>
          <cell r="I773">
            <v>79205</v>
          </cell>
          <cell r="J773">
            <v>61887771</v>
          </cell>
          <cell r="K773">
            <v>61887.771000000001</v>
          </cell>
          <cell r="L773">
            <v>61887.771000000001</v>
          </cell>
          <cell r="M773">
            <v>29710883.821411427</v>
          </cell>
          <cell r="N773">
            <v>1994</v>
          </cell>
          <cell r="O773" t="str">
            <v>Desactualizado</v>
          </cell>
          <cell r="P773">
            <v>1519</v>
          </cell>
          <cell r="Q773">
            <v>1660</v>
          </cell>
          <cell r="R773">
            <v>88</v>
          </cell>
          <cell r="S773">
            <v>83332</v>
          </cell>
          <cell r="T773">
            <v>3709362</v>
          </cell>
          <cell r="U773">
            <v>3709.3620000000001</v>
          </cell>
          <cell r="V773">
            <v>11533.135832843078</v>
          </cell>
          <cell r="W773">
            <v>7592584.4850843176</v>
          </cell>
          <cell r="X773">
            <v>3602</v>
          </cell>
          <cell r="Y773">
            <v>4482</v>
          </cell>
          <cell r="Z773">
            <v>32692</v>
          </cell>
          <cell r="AA773">
            <v>162537</v>
          </cell>
          <cell r="AB773">
            <v>65597133</v>
          </cell>
        </row>
        <row r="774">
          <cell r="B774" t="str">
            <v>SANTANDER</v>
          </cell>
          <cell r="C774" t="str">
            <v>GUADALUPE</v>
          </cell>
          <cell r="D774">
            <v>1998</v>
          </cell>
          <cell r="E774" t="str">
            <v>Desactualizado</v>
          </cell>
          <cell r="F774">
            <v>2074</v>
          </cell>
          <cell r="G774">
            <v>3198</v>
          </cell>
          <cell r="H774">
            <v>15442</v>
          </cell>
          <cell r="I774">
            <v>85017</v>
          </cell>
          <cell r="J774">
            <v>10958507</v>
          </cell>
          <cell r="K774">
            <v>10958.507</v>
          </cell>
          <cell r="L774">
            <v>18292.327455862665</v>
          </cell>
          <cell r="M774">
            <v>8819830.0172915459</v>
          </cell>
          <cell r="N774">
            <v>1998</v>
          </cell>
          <cell r="O774" t="str">
            <v>Desactualizado</v>
          </cell>
          <cell r="P774">
            <v>566</v>
          </cell>
          <cell r="Q774">
            <v>790</v>
          </cell>
          <cell r="R774">
            <v>99</v>
          </cell>
          <cell r="S774">
            <v>65109</v>
          </cell>
          <cell r="T774">
            <v>3457408</v>
          </cell>
          <cell r="U774">
            <v>3457.4079999999999</v>
          </cell>
          <cell r="V774">
            <v>5771.2277123625709</v>
          </cell>
          <cell r="W774">
            <v>10196515.392866733</v>
          </cell>
          <cell r="X774">
            <v>2640</v>
          </cell>
          <cell r="Y774">
            <v>3988</v>
          </cell>
          <cell r="Z774">
            <v>15541</v>
          </cell>
          <cell r="AA774">
            <v>150126</v>
          </cell>
          <cell r="AB774">
            <v>14415915</v>
          </cell>
        </row>
        <row r="775">
          <cell r="B775" t="str">
            <v>TOLIMA</v>
          </cell>
          <cell r="C775" t="str">
            <v>HONDA</v>
          </cell>
          <cell r="D775">
            <v>2002</v>
          </cell>
          <cell r="E775" t="str">
            <v>Actualizado</v>
          </cell>
          <cell r="F775">
            <v>525</v>
          </cell>
          <cell r="G775">
            <v>885</v>
          </cell>
          <cell r="H775">
            <v>29981</v>
          </cell>
          <cell r="I775">
            <v>88843</v>
          </cell>
          <cell r="J775">
            <v>17917094</v>
          </cell>
          <cell r="K775">
            <v>17917.094000000001</v>
          </cell>
          <cell r="L775">
            <v>21195.027941114633</v>
          </cell>
          <cell r="M775">
            <v>40371481.792599298</v>
          </cell>
          <cell r="N775">
            <v>2002</v>
          </cell>
          <cell r="O775" t="str">
            <v>Actualizado</v>
          </cell>
          <cell r="P775">
            <v>9914</v>
          </cell>
          <cell r="Q775">
            <v>13769</v>
          </cell>
          <cell r="R775">
            <v>481</v>
          </cell>
          <cell r="S775">
            <v>916804</v>
          </cell>
          <cell r="T775">
            <v>86673285</v>
          </cell>
          <cell r="U775">
            <v>86673.285000000003</v>
          </cell>
          <cell r="V775">
            <v>102530.17020076983</v>
          </cell>
          <cell r="W775">
            <v>10341957.857652798</v>
          </cell>
          <cell r="X775">
            <v>10439</v>
          </cell>
          <cell r="Y775">
            <v>14654</v>
          </cell>
          <cell r="Z775">
            <v>30462</v>
          </cell>
          <cell r="AA775">
            <v>1005647</v>
          </cell>
          <cell r="AB775">
            <v>104590380</v>
          </cell>
        </row>
        <row r="776">
          <cell r="B776" t="str">
            <v>NARINO</v>
          </cell>
          <cell r="C776" t="str">
            <v>PASTO</v>
          </cell>
          <cell r="D776">
            <v>1996</v>
          </cell>
          <cell r="E776" t="str">
            <v>Desactualizado</v>
          </cell>
          <cell r="F776">
            <v>23308</v>
          </cell>
          <cell r="G776">
            <v>30595</v>
          </cell>
          <cell r="H776">
            <v>84528</v>
          </cell>
          <cell r="I776">
            <v>665959</v>
          </cell>
          <cell r="J776">
            <v>77442053</v>
          </cell>
          <cell r="K776">
            <v>77442.053</v>
          </cell>
          <cell r="L776">
            <v>173350.59736750531</v>
          </cell>
          <cell r="M776">
            <v>7437386.1921874592</v>
          </cell>
          <cell r="N776">
            <v>2004</v>
          </cell>
          <cell r="O776" t="str">
            <v>Actualizado</v>
          </cell>
          <cell r="P776">
            <v>78554</v>
          </cell>
          <cell r="Q776">
            <v>107882</v>
          </cell>
          <cell r="R776">
            <v>2353</v>
          </cell>
          <cell r="S776">
            <v>7930153</v>
          </cell>
          <cell r="T776">
            <v>2149090953</v>
          </cell>
          <cell r="U776">
            <v>2149090.9530000002</v>
          </cell>
          <cell r="V776">
            <v>2256545.5006381702</v>
          </cell>
          <cell r="W776">
            <v>28726041.966522016</v>
          </cell>
          <cell r="X776">
            <v>101862</v>
          </cell>
          <cell r="Y776">
            <v>138477</v>
          </cell>
          <cell r="Z776">
            <v>86882</v>
          </cell>
          <cell r="AA776">
            <v>8596112</v>
          </cell>
          <cell r="AB776">
            <v>2226533006</v>
          </cell>
        </row>
        <row r="777">
          <cell r="B777" t="str">
            <v>ANTIOQUIA</v>
          </cell>
          <cell r="C777" t="str">
            <v>CALDAS</v>
          </cell>
          <cell r="D777">
            <v>2004</v>
          </cell>
          <cell r="E777" t="str">
            <v>Actualizado</v>
          </cell>
          <cell r="F777">
            <v>3782</v>
          </cell>
          <cell r="G777">
            <v>5041</v>
          </cell>
          <cell r="H777">
            <v>12723.7407</v>
          </cell>
          <cell r="I777">
            <v>502661.95</v>
          </cell>
          <cell r="J777">
            <v>51674373.951000005</v>
          </cell>
          <cell r="K777">
            <v>51674.373951000001</v>
          </cell>
          <cell r="L777">
            <v>54258.092648265549</v>
          </cell>
          <cell r="M777">
            <v>14346402.075162757</v>
          </cell>
          <cell r="N777">
            <v>1998</v>
          </cell>
          <cell r="O777" t="str">
            <v>Desactualizado</v>
          </cell>
          <cell r="P777">
            <v>11223</v>
          </cell>
          <cell r="Q777">
            <v>16844</v>
          </cell>
          <cell r="R777">
            <v>3180055</v>
          </cell>
          <cell r="S777">
            <v>638023.87</v>
          </cell>
          <cell r="T777">
            <v>210017155.06900001</v>
          </cell>
          <cell r="U777">
            <v>210017.155069</v>
          </cell>
          <cell r="V777">
            <v>350568.06295518501</v>
          </cell>
          <cell r="W777">
            <v>31236573.372109506</v>
          </cell>
          <cell r="X777">
            <v>15005</v>
          </cell>
          <cell r="Y777">
            <v>21885</v>
          </cell>
          <cell r="Z777">
            <v>3192778.7407</v>
          </cell>
          <cell r="AA777">
            <v>1763289.89</v>
          </cell>
          <cell r="AB777">
            <v>261691529.02000001</v>
          </cell>
        </row>
        <row r="778">
          <cell r="B778" t="str">
            <v>CUNDINAMARCA</v>
          </cell>
          <cell r="C778" t="str">
            <v>SESQUILE</v>
          </cell>
          <cell r="D778">
            <v>2004</v>
          </cell>
          <cell r="E778" t="str">
            <v>Actualizado</v>
          </cell>
          <cell r="F778">
            <v>3535</v>
          </cell>
          <cell r="G778">
            <v>5141</v>
          </cell>
          <cell r="H778">
            <v>14258</v>
          </cell>
          <cell r="I778">
            <v>310024</v>
          </cell>
          <cell r="J778">
            <v>138553352</v>
          </cell>
          <cell r="K778">
            <v>138553.35200000001</v>
          </cell>
          <cell r="L778">
            <v>145481.0195992373</v>
          </cell>
          <cell r="M778">
            <v>41154460.989883251</v>
          </cell>
          <cell r="N778">
            <v>2004</v>
          </cell>
          <cell r="O778" t="str">
            <v>Actualizado</v>
          </cell>
          <cell r="P778">
            <v>682</v>
          </cell>
          <cell r="Q778">
            <v>970</v>
          </cell>
          <cell r="R778">
            <v>31</v>
          </cell>
          <cell r="S778">
            <v>81934</v>
          </cell>
          <cell r="T778">
            <v>19101395</v>
          </cell>
          <cell r="U778">
            <v>19101.395</v>
          </cell>
          <cell r="V778">
            <v>20056.464749894851</v>
          </cell>
          <cell r="W778">
            <v>29408306.084889811</v>
          </cell>
          <cell r="X778">
            <v>4217</v>
          </cell>
          <cell r="Y778">
            <v>6111</v>
          </cell>
          <cell r="Z778">
            <v>14290</v>
          </cell>
          <cell r="AA778">
            <v>391958</v>
          </cell>
          <cell r="AB778">
            <v>157654747</v>
          </cell>
        </row>
        <row r="779">
          <cell r="B779" t="str">
            <v>CAUCA</v>
          </cell>
          <cell r="C779" t="str">
            <v>VILLA RICA</v>
          </cell>
          <cell r="D779">
            <v>2000</v>
          </cell>
          <cell r="E779" t="str">
            <v>Desactualizado</v>
          </cell>
          <cell r="F779">
            <v>2072</v>
          </cell>
          <cell r="G779">
            <v>2507</v>
          </cell>
          <cell r="H779">
            <v>7296</v>
          </cell>
          <cell r="I779">
            <v>150108</v>
          </cell>
          <cell r="J779">
            <v>37187400</v>
          </cell>
          <cell r="K779">
            <v>37187.4</v>
          </cell>
          <cell r="L779">
            <v>49161.513105608974</v>
          </cell>
          <cell r="M779">
            <v>23726598.989193518</v>
          </cell>
          <cell r="N779">
            <v>2000</v>
          </cell>
          <cell r="O779" t="str">
            <v>Desactualizado</v>
          </cell>
          <cell r="P779">
            <v>2576</v>
          </cell>
          <cell r="Q779">
            <v>2945</v>
          </cell>
          <cell r="R779">
            <v>201</v>
          </cell>
          <cell r="S779">
            <v>162964</v>
          </cell>
          <cell r="T779">
            <v>9505219</v>
          </cell>
          <cell r="U779">
            <v>9505.2189999999991</v>
          </cell>
          <cell r="V779">
            <v>12565.840807375169</v>
          </cell>
          <cell r="W779">
            <v>4878043.7916829074</v>
          </cell>
          <cell r="X779">
            <v>4648</v>
          </cell>
          <cell r="Y779">
            <v>5452</v>
          </cell>
          <cell r="Z779">
            <v>7498</v>
          </cell>
          <cell r="AA779">
            <v>313072</v>
          </cell>
          <cell r="AB779">
            <v>46692619</v>
          </cell>
        </row>
        <row r="780">
          <cell r="B780" t="str">
            <v>META</v>
          </cell>
          <cell r="C780" t="str">
            <v>VILLAVICENCIO</v>
          </cell>
          <cell r="D780">
            <v>1999</v>
          </cell>
          <cell r="E780" t="str">
            <v>Desactualizado</v>
          </cell>
          <cell r="F780">
            <v>13315</v>
          </cell>
          <cell r="G780">
            <v>17880</v>
          </cell>
          <cell r="H780">
            <v>122140</v>
          </cell>
          <cell r="I780">
            <v>969554</v>
          </cell>
          <cell r="J780">
            <v>450780926</v>
          </cell>
          <cell r="K780">
            <v>450780.92599999998</v>
          </cell>
          <cell r="L780">
            <v>668122.72788737086</v>
          </cell>
          <cell r="M780">
            <v>50178199.616024844</v>
          </cell>
          <cell r="N780">
            <v>2004</v>
          </cell>
          <cell r="O780" t="str">
            <v>Actualizado</v>
          </cell>
          <cell r="P780">
            <v>110893</v>
          </cell>
          <cell r="Q780">
            <v>148069</v>
          </cell>
          <cell r="R780">
            <v>2139</v>
          </cell>
          <cell r="S780">
            <v>8626510</v>
          </cell>
          <cell r="T780">
            <v>2504808739</v>
          </cell>
          <cell r="U780">
            <v>2504808.7390000001</v>
          </cell>
          <cell r="V780">
            <v>2630049.1759362118</v>
          </cell>
          <cell r="W780">
            <v>23716999.052566096</v>
          </cell>
          <cell r="X780">
            <v>124208</v>
          </cell>
          <cell r="Y780">
            <v>165949</v>
          </cell>
          <cell r="Z780">
            <v>124279</v>
          </cell>
          <cell r="AA780">
            <v>9596064</v>
          </cell>
          <cell r="AB780">
            <v>2955589665</v>
          </cell>
        </row>
        <row r="781">
          <cell r="B781" t="str">
            <v>CAUCA</v>
          </cell>
          <cell r="C781" t="str">
            <v>SOTARA</v>
          </cell>
          <cell r="D781">
            <v>2004</v>
          </cell>
          <cell r="E781" t="str">
            <v>Actualizado</v>
          </cell>
          <cell r="F781">
            <v>4289</v>
          </cell>
          <cell r="G781">
            <v>5825</v>
          </cell>
          <cell r="H781">
            <v>48374</v>
          </cell>
          <cell r="I781">
            <v>146053</v>
          </cell>
          <cell r="J781">
            <v>33829903</v>
          </cell>
          <cell r="K781">
            <v>33829.902999999998</v>
          </cell>
          <cell r="L781">
            <v>35521.398149813773</v>
          </cell>
          <cell r="M781">
            <v>8281976.7194716195</v>
          </cell>
          <cell r="N781">
            <v>2004</v>
          </cell>
          <cell r="O781" t="str">
            <v>Actualizado</v>
          </cell>
          <cell r="P781">
            <v>1028</v>
          </cell>
          <cell r="Q781">
            <v>1112</v>
          </cell>
          <cell r="R781">
            <v>56</v>
          </cell>
          <cell r="S781">
            <v>54548</v>
          </cell>
          <cell r="T781">
            <v>3058422</v>
          </cell>
          <cell r="U781">
            <v>3058.422</v>
          </cell>
          <cell r="V781">
            <v>3211.3430999831644</v>
          </cell>
          <cell r="W781">
            <v>3123874.6108785644</v>
          </cell>
          <cell r="X781">
            <v>5317</v>
          </cell>
          <cell r="Y781">
            <v>6937</v>
          </cell>
          <cell r="Z781">
            <v>48431</v>
          </cell>
          <cell r="AA781">
            <v>200601</v>
          </cell>
          <cell r="AB781">
            <v>36888326</v>
          </cell>
        </row>
        <row r="782">
          <cell r="B782" t="str">
            <v>ANTIOQUIA</v>
          </cell>
          <cell r="C782" t="str">
            <v>SAN PEDRO DE URABA</v>
          </cell>
          <cell r="D782">
            <v>1998</v>
          </cell>
          <cell r="E782" t="str">
            <v>Desactualizado</v>
          </cell>
          <cell r="F782">
            <v>2511</v>
          </cell>
          <cell r="G782">
            <v>2904</v>
          </cell>
          <cell r="H782">
            <v>60885.592700000001</v>
          </cell>
          <cell r="I782">
            <v>178428.61</v>
          </cell>
          <cell r="J782">
            <v>12277874.550000001</v>
          </cell>
          <cell r="K782">
            <v>12277.87455</v>
          </cell>
          <cell r="L782">
            <v>20494.662432629051</v>
          </cell>
          <cell r="M782">
            <v>8161952.3825683203</v>
          </cell>
          <cell r="N782">
            <v>1994</v>
          </cell>
          <cell r="O782" t="str">
            <v>Desactualizado</v>
          </cell>
          <cell r="P782">
            <v>1850</v>
          </cell>
          <cell r="Q782">
            <v>2091</v>
          </cell>
          <cell r="R782">
            <v>8451771</v>
          </cell>
          <cell r="S782">
            <v>178428.61</v>
          </cell>
          <cell r="T782">
            <v>6966854.7699999996</v>
          </cell>
          <cell r="U782">
            <v>6966.8547699999999</v>
          </cell>
          <cell r="V782">
            <v>21661.321378204855</v>
          </cell>
          <cell r="W782">
            <v>11708822.36659722</v>
          </cell>
          <cell r="X782">
            <v>4361</v>
          </cell>
          <cell r="Y782">
            <v>4995</v>
          </cell>
          <cell r="Z782">
            <v>8512656.5927000009</v>
          </cell>
          <cell r="AA782">
            <v>303007.46000000002</v>
          </cell>
          <cell r="AB782">
            <v>19244729.32</v>
          </cell>
        </row>
        <row r="783">
          <cell r="B783" t="str">
            <v>TOLIMA</v>
          </cell>
          <cell r="C783" t="str">
            <v>SAN ANTONIO</v>
          </cell>
          <cell r="D783">
            <v>1995</v>
          </cell>
          <cell r="E783" t="str">
            <v>Desactualizado</v>
          </cell>
          <cell r="F783">
            <v>2771</v>
          </cell>
          <cell r="G783">
            <v>3671</v>
          </cell>
          <cell r="H783">
            <v>38482</v>
          </cell>
          <cell r="I783">
            <v>79185</v>
          </cell>
          <cell r="J783">
            <v>12134111</v>
          </cell>
          <cell r="K783">
            <v>12134.111000000001</v>
          </cell>
          <cell r="L783">
            <v>31743.401912347759</v>
          </cell>
          <cell r="M783">
            <v>11455576.294604028</v>
          </cell>
          <cell r="N783">
            <v>2004</v>
          </cell>
          <cell r="O783" t="str">
            <v>Actualizado</v>
          </cell>
          <cell r="P783">
            <v>2452</v>
          </cell>
          <cell r="Q783">
            <v>2802</v>
          </cell>
          <cell r="R783">
            <v>80</v>
          </cell>
          <cell r="S783">
            <v>141927</v>
          </cell>
          <cell r="T783">
            <v>9755624</v>
          </cell>
          <cell r="U783">
            <v>9755.6239999999998</v>
          </cell>
          <cell r="V783">
            <v>10243.405199946297</v>
          </cell>
          <cell r="W783">
            <v>4177571.4518541177</v>
          </cell>
          <cell r="X783">
            <v>5223</v>
          </cell>
          <cell r="Y783">
            <v>6473</v>
          </cell>
          <cell r="Z783">
            <v>38562</v>
          </cell>
          <cell r="AA783">
            <v>221112</v>
          </cell>
          <cell r="AB783">
            <v>21889736</v>
          </cell>
        </row>
        <row r="784">
          <cell r="B784" t="str">
            <v>BOYACA</v>
          </cell>
          <cell r="C784" t="str">
            <v>SOTAQUIRA</v>
          </cell>
          <cell r="D784">
            <v>1997</v>
          </cell>
          <cell r="E784" t="str">
            <v>Desactualizado</v>
          </cell>
          <cell r="F784">
            <v>6823</v>
          </cell>
          <cell r="G784">
            <v>10476</v>
          </cell>
          <cell r="H784">
            <v>29114</v>
          </cell>
          <cell r="I784">
            <v>147668</v>
          </cell>
          <cell r="J784">
            <v>36102531</v>
          </cell>
          <cell r="K784">
            <v>36102.531000000003</v>
          </cell>
          <cell r="L784">
            <v>69166.393772235999</v>
          </cell>
          <cell r="M784">
            <v>10137240.769783964</v>
          </cell>
          <cell r="N784">
            <v>1997</v>
          </cell>
          <cell r="O784" t="str">
            <v>Desactualizado</v>
          </cell>
          <cell r="P784">
            <v>304</v>
          </cell>
          <cell r="Q784">
            <v>491</v>
          </cell>
          <cell r="R784">
            <v>26</v>
          </cell>
          <cell r="S784">
            <v>31962</v>
          </cell>
          <cell r="T784">
            <v>2991010</v>
          </cell>
          <cell r="U784">
            <v>2991.01</v>
          </cell>
          <cell r="V784">
            <v>5730.2734657771107</v>
          </cell>
          <cell r="W784">
            <v>18849583.769003656</v>
          </cell>
          <cell r="X784">
            <v>7127</v>
          </cell>
          <cell r="Y784">
            <v>10967</v>
          </cell>
          <cell r="Z784">
            <v>29141</v>
          </cell>
          <cell r="AA784">
            <v>179630</v>
          </cell>
          <cell r="AB784">
            <v>39093541</v>
          </cell>
        </row>
        <row r="785">
          <cell r="B785" t="str">
            <v>NORTE DE SANTANDER</v>
          </cell>
          <cell r="C785" t="str">
            <v>VILLA  ROSARIO</v>
          </cell>
          <cell r="D785">
            <v>2006</v>
          </cell>
          <cell r="E785" t="str">
            <v>Actualizado</v>
          </cell>
          <cell r="F785">
            <v>1050</v>
          </cell>
          <cell r="G785">
            <v>1405</v>
          </cell>
          <cell r="H785">
            <v>7501</v>
          </cell>
          <cell r="I785">
            <v>109079</v>
          </cell>
          <cell r="J785">
            <v>11883844</v>
          </cell>
          <cell r="K785">
            <v>11883.843999999999</v>
          </cell>
          <cell r="L785">
            <v>11883.843999999999</v>
          </cell>
          <cell r="M785">
            <v>11317946.666666666</v>
          </cell>
          <cell r="N785">
            <v>2006</v>
          </cell>
          <cell r="O785" t="str">
            <v>Actualizado</v>
          </cell>
          <cell r="P785">
            <v>22834</v>
          </cell>
          <cell r="Q785">
            <v>28616</v>
          </cell>
          <cell r="R785">
            <v>1461</v>
          </cell>
          <cell r="S785">
            <v>1695601</v>
          </cell>
          <cell r="T785">
            <v>307048897</v>
          </cell>
          <cell r="U785">
            <v>307048.897</v>
          </cell>
          <cell r="V785">
            <v>307048.897</v>
          </cell>
          <cell r="W785">
            <v>13447004.335639834</v>
          </cell>
          <cell r="X785">
            <v>23884</v>
          </cell>
          <cell r="Y785">
            <v>30021</v>
          </cell>
          <cell r="Z785">
            <v>8962</v>
          </cell>
          <cell r="AA785">
            <v>1804680</v>
          </cell>
          <cell r="AB785">
            <v>318932741</v>
          </cell>
        </row>
        <row r="786">
          <cell r="B786" t="str">
            <v>TOLIMA</v>
          </cell>
          <cell r="C786" t="str">
            <v>LIBANO</v>
          </cell>
          <cell r="D786">
            <v>2005</v>
          </cell>
          <cell r="E786" t="str">
            <v>Actualizado</v>
          </cell>
          <cell r="F786">
            <v>4621</v>
          </cell>
          <cell r="G786">
            <v>6317</v>
          </cell>
          <cell r="H786">
            <v>29492</v>
          </cell>
          <cell r="I786">
            <v>306044</v>
          </cell>
          <cell r="J786">
            <v>21961303</v>
          </cell>
          <cell r="K786">
            <v>21961.303</v>
          </cell>
          <cell r="L786">
            <v>21961.303</v>
          </cell>
          <cell r="M786">
            <v>4752500.1082016882</v>
          </cell>
          <cell r="N786">
            <v>2005</v>
          </cell>
          <cell r="O786" t="str">
            <v>Actualizado</v>
          </cell>
          <cell r="P786">
            <v>8258</v>
          </cell>
          <cell r="Q786">
            <v>10938</v>
          </cell>
          <cell r="R786">
            <v>341</v>
          </cell>
          <cell r="S786">
            <v>854579</v>
          </cell>
          <cell r="T786">
            <v>89930512</v>
          </cell>
          <cell r="U786">
            <v>89930.512000000002</v>
          </cell>
          <cell r="V786">
            <v>89930.512000000002</v>
          </cell>
          <cell r="W786">
            <v>10890108.016468879</v>
          </cell>
          <cell r="X786">
            <v>12879</v>
          </cell>
          <cell r="Y786">
            <v>17255</v>
          </cell>
          <cell r="Z786">
            <v>29834</v>
          </cell>
          <cell r="AA786">
            <v>1160623</v>
          </cell>
          <cell r="AB786">
            <v>111891816</v>
          </cell>
        </row>
        <row r="787">
          <cell r="B787" t="str">
            <v>SANTANDER</v>
          </cell>
          <cell r="C787" t="str">
            <v>FLORIAN</v>
          </cell>
          <cell r="D787">
            <v>1999</v>
          </cell>
          <cell r="E787" t="str">
            <v>Desactualizado</v>
          </cell>
          <cell r="F787">
            <v>1900</v>
          </cell>
          <cell r="G787">
            <v>2679</v>
          </cell>
          <cell r="H787">
            <v>18346</v>
          </cell>
          <cell r="I787">
            <v>43566</v>
          </cell>
          <cell r="J787">
            <v>7112416</v>
          </cell>
          <cell r="K787">
            <v>7112.4160000000002</v>
          </cell>
          <cell r="L787">
            <v>10541.632322281939</v>
          </cell>
          <cell r="M787">
            <v>5548227.5380431255</v>
          </cell>
          <cell r="N787">
            <v>1999</v>
          </cell>
          <cell r="O787" t="str">
            <v>Desactualizado</v>
          </cell>
          <cell r="P787">
            <v>499</v>
          </cell>
          <cell r="Q787">
            <v>681</v>
          </cell>
          <cell r="R787">
            <v>34</v>
          </cell>
          <cell r="S787">
            <v>33575</v>
          </cell>
          <cell r="T787">
            <v>1858719</v>
          </cell>
          <cell r="U787">
            <v>1858.7190000000001</v>
          </cell>
          <cell r="V787">
            <v>2754.8912055255996</v>
          </cell>
          <cell r="W787">
            <v>5520824.0591695383</v>
          </cell>
          <cell r="X787">
            <v>2399</v>
          </cell>
          <cell r="Y787">
            <v>3360</v>
          </cell>
          <cell r="Z787">
            <v>18381</v>
          </cell>
          <cell r="AA787">
            <v>77141</v>
          </cell>
          <cell r="AB787">
            <v>8971136</v>
          </cell>
        </row>
        <row r="788">
          <cell r="B788" t="str">
            <v>CUNDINAMARCA</v>
          </cell>
          <cell r="C788" t="str">
            <v>QUEBRADA NEGRA</v>
          </cell>
          <cell r="D788">
            <v>2003</v>
          </cell>
          <cell r="E788" t="str">
            <v>Actualizado</v>
          </cell>
          <cell r="F788">
            <v>2112</v>
          </cell>
          <cell r="G788">
            <v>2973</v>
          </cell>
          <cell r="H788">
            <v>7926</v>
          </cell>
          <cell r="I788">
            <v>145112</v>
          </cell>
          <cell r="J788">
            <v>23675902</v>
          </cell>
          <cell r="K788">
            <v>23675.901999999998</v>
          </cell>
          <cell r="L788">
            <v>26326.256035568047</v>
          </cell>
          <cell r="M788">
            <v>12465083.350174265</v>
          </cell>
          <cell r="N788">
            <v>2003</v>
          </cell>
          <cell r="O788" t="str">
            <v>Actualizado</v>
          </cell>
          <cell r="P788">
            <v>461</v>
          </cell>
          <cell r="Q788">
            <v>642</v>
          </cell>
          <cell r="R788">
            <v>22</v>
          </cell>
          <cell r="S788">
            <v>41080</v>
          </cell>
          <cell r="T788">
            <v>4010348</v>
          </cell>
          <cell r="U788">
            <v>4010.348</v>
          </cell>
          <cell r="V788">
            <v>4459.2788160606624</v>
          </cell>
          <cell r="W788">
            <v>9673056.0001315884</v>
          </cell>
          <cell r="X788">
            <v>2573</v>
          </cell>
          <cell r="Y788">
            <v>3615</v>
          </cell>
          <cell r="Z788">
            <v>7948</v>
          </cell>
          <cell r="AA788">
            <v>186192</v>
          </cell>
          <cell r="AB788">
            <v>27686250</v>
          </cell>
        </row>
        <row r="789">
          <cell r="B789" t="str">
            <v>CESAR</v>
          </cell>
          <cell r="C789" t="str">
            <v>PUEBLO BELLO</v>
          </cell>
          <cell r="D789">
            <v>2004</v>
          </cell>
          <cell r="E789" t="str">
            <v>Actualizado</v>
          </cell>
          <cell r="F789">
            <v>957</v>
          </cell>
          <cell r="G789">
            <v>1035</v>
          </cell>
          <cell r="H789">
            <v>80337</v>
          </cell>
          <cell r="I789">
            <v>34280</v>
          </cell>
          <cell r="J789">
            <v>16368084</v>
          </cell>
          <cell r="K789">
            <v>16368.084000000001</v>
          </cell>
          <cell r="L789">
            <v>17186.488199909898</v>
          </cell>
          <cell r="M789">
            <v>17958712.852570426</v>
          </cell>
          <cell r="N789">
            <v>1999</v>
          </cell>
          <cell r="O789" t="str">
            <v>Desactualizado</v>
          </cell>
          <cell r="P789">
            <v>1552</v>
          </cell>
          <cell r="Q789">
            <v>1591</v>
          </cell>
          <cell r="R789">
            <v>212</v>
          </cell>
          <cell r="S789">
            <v>123755</v>
          </cell>
          <cell r="T789">
            <v>4208921</v>
          </cell>
          <cell r="U789">
            <v>4208.9210000000003</v>
          </cell>
          <cell r="V789">
            <v>6238.2315173256493</v>
          </cell>
          <cell r="W789">
            <v>4019479.0704417843</v>
          </cell>
          <cell r="X789">
            <v>2509</v>
          </cell>
          <cell r="Y789">
            <v>2626</v>
          </cell>
          <cell r="Z789">
            <v>80549</v>
          </cell>
          <cell r="AA789">
            <v>158035</v>
          </cell>
          <cell r="AB789">
            <v>20577005</v>
          </cell>
        </row>
        <row r="790">
          <cell r="B790" t="str">
            <v>ANTIOQUIA</v>
          </cell>
          <cell r="C790" t="str">
            <v>DON MATIAS</v>
          </cell>
          <cell r="D790">
            <v>1997</v>
          </cell>
          <cell r="E790" t="str">
            <v>Desactualizado</v>
          </cell>
          <cell r="F790">
            <v>2356</v>
          </cell>
          <cell r="G790">
            <v>3264</v>
          </cell>
          <cell r="H790">
            <v>18827.200799999999</v>
          </cell>
          <cell r="I790">
            <v>187061.53</v>
          </cell>
          <cell r="J790">
            <v>29035810.131999999</v>
          </cell>
          <cell r="K790">
            <v>29035.810131999999</v>
          </cell>
          <cell r="L790">
            <v>55627.741918864122</v>
          </cell>
          <cell r="M790">
            <v>23611095.890859134</v>
          </cell>
          <cell r="N790">
            <v>1996</v>
          </cell>
          <cell r="O790" t="str">
            <v>Desactualizado</v>
          </cell>
          <cell r="P790">
            <v>3040</v>
          </cell>
          <cell r="Q790">
            <v>4357</v>
          </cell>
          <cell r="R790">
            <v>502309</v>
          </cell>
          <cell r="S790">
            <v>187061.53</v>
          </cell>
          <cell r="T790">
            <v>37877879.005000003</v>
          </cell>
          <cell r="U790">
            <v>37877.879005000003</v>
          </cell>
          <cell r="V790">
            <v>84787.950450265547</v>
          </cell>
          <cell r="W790">
            <v>27890773.174429458</v>
          </cell>
          <cell r="X790">
            <v>5396</v>
          </cell>
          <cell r="Y790">
            <v>7621</v>
          </cell>
          <cell r="Z790">
            <v>521136.20079999999</v>
          </cell>
          <cell r="AA790">
            <v>434129.43</v>
          </cell>
          <cell r="AB790">
            <v>66913689.137000009</v>
          </cell>
        </row>
        <row r="791">
          <cell r="B791" t="str">
            <v>SANTANDER</v>
          </cell>
          <cell r="C791" t="str">
            <v>OCAMONTE</v>
          </cell>
          <cell r="D791">
            <v>1998</v>
          </cell>
          <cell r="E791" t="str">
            <v>Desactualizado</v>
          </cell>
          <cell r="F791">
            <v>1890</v>
          </cell>
          <cell r="G791">
            <v>3107</v>
          </cell>
          <cell r="H791">
            <v>7808</v>
          </cell>
          <cell r="I791">
            <v>84264</v>
          </cell>
          <cell r="J791">
            <v>7215855</v>
          </cell>
          <cell r="K791">
            <v>7215.8549999999996</v>
          </cell>
          <cell r="L791">
            <v>12044.960370424902</v>
          </cell>
          <cell r="M791">
            <v>6372994.9049867205</v>
          </cell>
          <cell r="N791">
            <v>1998</v>
          </cell>
          <cell r="O791" t="str">
            <v>Desactualizado</v>
          </cell>
          <cell r="P791">
            <v>241</v>
          </cell>
          <cell r="Q791">
            <v>320</v>
          </cell>
          <cell r="R791">
            <v>8</v>
          </cell>
          <cell r="S791">
            <v>21553</v>
          </cell>
          <cell r="T791">
            <v>1257365</v>
          </cell>
          <cell r="U791">
            <v>1257.365</v>
          </cell>
          <cell r="V791">
            <v>2098.8381274511903</v>
          </cell>
          <cell r="W791">
            <v>8708871.8981377184</v>
          </cell>
          <cell r="X791">
            <v>2131</v>
          </cell>
          <cell r="Y791">
            <v>3427</v>
          </cell>
          <cell r="Z791">
            <v>7817</v>
          </cell>
          <cell r="AA791">
            <v>105817</v>
          </cell>
          <cell r="AB791">
            <v>8473220</v>
          </cell>
        </row>
        <row r="792">
          <cell r="B792" t="str">
            <v>NORTE DE SANTANDER</v>
          </cell>
          <cell r="C792" t="str">
            <v>CUCUTILLA</v>
          </cell>
          <cell r="D792">
            <v>1998</v>
          </cell>
          <cell r="E792" t="str">
            <v>Desactualizado</v>
          </cell>
          <cell r="F792">
            <v>2758</v>
          </cell>
          <cell r="G792">
            <v>4236</v>
          </cell>
          <cell r="H792">
            <v>37816</v>
          </cell>
          <cell r="I792">
            <v>99777</v>
          </cell>
          <cell r="J792">
            <v>4773729</v>
          </cell>
          <cell r="K792">
            <v>4773.7290000000003</v>
          </cell>
          <cell r="L792">
            <v>7968.4772801210811</v>
          </cell>
          <cell r="M792">
            <v>2889223.0892389705</v>
          </cell>
          <cell r="N792">
            <v>1998</v>
          </cell>
          <cell r="O792" t="str">
            <v>Desactualizado</v>
          </cell>
          <cell r="P792">
            <v>444</v>
          </cell>
          <cell r="Q792">
            <v>605</v>
          </cell>
          <cell r="R792">
            <v>19</v>
          </cell>
          <cell r="S792">
            <v>58206</v>
          </cell>
          <cell r="T792">
            <v>2274384</v>
          </cell>
          <cell r="U792">
            <v>2274.384</v>
          </cell>
          <cell r="V792">
            <v>3796.4822113427267</v>
          </cell>
          <cell r="W792">
            <v>8550635.6111322679</v>
          </cell>
          <cell r="X792">
            <v>3202</v>
          </cell>
          <cell r="Y792">
            <v>4841</v>
          </cell>
          <cell r="Z792">
            <v>37835</v>
          </cell>
          <cell r="AA792">
            <v>157983</v>
          </cell>
          <cell r="AB792">
            <v>7048113</v>
          </cell>
        </row>
        <row r="793">
          <cell r="B793" t="str">
            <v>BOYACA</v>
          </cell>
          <cell r="C793" t="str">
            <v>PAIPA</v>
          </cell>
          <cell r="D793">
            <v>2002</v>
          </cell>
          <cell r="E793" t="str">
            <v>Actualizado</v>
          </cell>
          <cell r="F793">
            <v>12063</v>
          </cell>
          <cell r="G793">
            <v>17628</v>
          </cell>
          <cell r="H793">
            <v>30164</v>
          </cell>
          <cell r="I793">
            <v>387619</v>
          </cell>
          <cell r="J793">
            <v>185240373</v>
          </cell>
          <cell r="K793">
            <v>185240.37299999999</v>
          </cell>
          <cell r="L793">
            <v>219130.11571840258</v>
          </cell>
          <cell r="M793">
            <v>18165474.2367904</v>
          </cell>
          <cell r="N793">
            <v>2002</v>
          </cell>
          <cell r="O793" t="str">
            <v>Actualizado</v>
          </cell>
          <cell r="P793">
            <v>5724</v>
          </cell>
          <cell r="Q793">
            <v>8589</v>
          </cell>
          <cell r="R793">
            <v>269</v>
          </cell>
          <cell r="S793">
            <v>494376</v>
          </cell>
          <cell r="T793">
            <v>116823866</v>
          </cell>
          <cell r="U793">
            <v>116823.86599999999</v>
          </cell>
          <cell r="V793">
            <v>138196.80267676397</v>
          </cell>
          <cell r="W793">
            <v>24143396.694053806</v>
          </cell>
          <cell r="X793">
            <v>17787</v>
          </cell>
          <cell r="Y793">
            <v>26217</v>
          </cell>
          <cell r="Z793">
            <v>30433</v>
          </cell>
          <cell r="AA793">
            <v>881995</v>
          </cell>
          <cell r="AB793">
            <v>302064239</v>
          </cell>
        </row>
        <row r="794">
          <cell r="B794" t="str">
            <v>CUNDINAMARCA</v>
          </cell>
          <cell r="C794" t="str">
            <v>SIMIJACA</v>
          </cell>
          <cell r="D794">
            <v>2001</v>
          </cell>
          <cell r="E794" t="str">
            <v>Desactualizado</v>
          </cell>
          <cell r="F794">
            <v>4602</v>
          </cell>
          <cell r="G794">
            <v>7036</v>
          </cell>
          <cell r="H794">
            <v>9509</v>
          </cell>
          <cell r="I794">
            <v>148302</v>
          </cell>
          <cell r="J794">
            <v>46687393</v>
          </cell>
          <cell r="K794">
            <v>46687.392999999996</v>
          </cell>
          <cell r="L794">
            <v>58283.328461660436</v>
          </cell>
          <cell r="M794">
            <v>12664782.368896227</v>
          </cell>
          <cell r="N794">
            <v>2001</v>
          </cell>
          <cell r="O794" t="str">
            <v>Desactualizado</v>
          </cell>
          <cell r="P794">
            <v>1929</v>
          </cell>
          <cell r="Q794">
            <v>2689</v>
          </cell>
          <cell r="R794">
            <v>76</v>
          </cell>
          <cell r="S794">
            <v>145957</v>
          </cell>
          <cell r="T794">
            <v>18269077</v>
          </cell>
          <cell r="U794">
            <v>18269.077000000001</v>
          </cell>
          <cell r="V794">
            <v>22806.641087934942</v>
          </cell>
          <cell r="W794">
            <v>11823038.407431282</v>
          </cell>
          <cell r="X794">
            <v>6531</v>
          </cell>
          <cell r="Y794">
            <v>9725</v>
          </cell>
          <cell r="Z794">
            <v>9585</v>
          </cell>
          <cell r="AA794">
            <v>294259</v>
          </cell>
          <cell r="AB794">
            <v>64956470</v>
          </cell>
        </row>
        <row r="795">
          <cell r="B795" t="str">
            <v>SANTANDER</v>
          </cell>
          <cell r="C795" t="str">
            <v>RIONEGRO</v>
          </cell>
          <cell r="D795">
            <v>1998</v>
          </cell>
          <cell r="E795" t="str">
            <v>Desactualizado</v>
          </cell>
          <cell r="F795">
            <v>5290</v>
          </cell>
          <cell r="G795">
            <v>7867</v>
          </cell>
          <cell r="H795">
            <v>123183</v>
          </cell>
          <cell r="I795">
            <v>392596</v>
          </cell>
          <cell r="J795">
            <v>58672070</v>
          </cell>
          <cell r="K795">
            <v>58672.07</v>
          </cell>
          <cell r="L795">
            <v>97937.494309516449</v>
          </cell>
          <cell r="M795">
            <v>18513704.028263979</v>
          </cell>
          <cell r="N795">
            <v>1996</v>
          </cell>
          <cell r="O795" t="str">
            <v>Desactualizado</v>
          </cell>
          <cell r="P795">
            <v>2731</v>
          </cell>
          <cell r="Q795">
            <v>3286</v>
          </cell>
          <cell r="R795">
            <v>113</v>
          </cell>
          <cell r="S795">
            <v>193114</v>
          </cell>
          <cell r="T795">
            <v>13995777</v>
          </cell>
          <cell r="U795">
            <v>13995.777</v>
          </cell>
          <cell r="V795">
            <v>31328.925429861622</v>
          </cell>
          <cell r="W795">
            <v>11471594.811373718</v>
          </cell>
          <cell r="X795">
            <v>8021</v>
          </cell>
          <cell r="Y795">
            <v>11153</v>
          </cell>
          <cell r="Z795">
            <v>123297</v>
          </cell>
          <cell r="AA795">
            <v>585710</v>
          </cell>
          <cell r="AB795">
            <v>72667848</v>
          </cell>
        </row>
        <row r="796">
          <cell r="B796" t="str">
            <v>RISARALDA</v>
          </cell>
          <cell r="C796" t="str">
            <v>MISTRATO</v>
          </cell>
          <cell r="D796">
            <v>2006</v>
          </cell>
          <cell r="E796" t="str">
            <v>Actualizado</v>
          </cell>
          <cell r="F796">
            <v>2576</v>
          </cell>
          <cell r="G796">
            <v>3422</v>
          </cell>
          <cell r="H796">
            <v>54973</v>
          </cell>
          <cell r="I796">
            <v>97986</v>
          </cell>
          <cell r="J796">
            <v>13050452</v>
          </cell>
          <cell r="K796">
            <v>13050.451999999999</v>
          </cell>
          <cell r="L796">
            <v>13050.451999999999</v>
          </cell>
          <cell r="M796">
            <v>5066169.2546583852</v>
          </cell>
          <cell r="N796">
            <v>2006</v>
          </cell>
          <cell r="O796" t="str">
            <v>Actualizado</v>
          </cell>
          <cell r="P796">
            <v>1262</v>
          </cell>
          <cell r="Q796">
            <v>1547</v>
          </cell>
          <cell r="R796">
            <v>37</v>
          </cell>
          <cell r="S796">
            <v>105962</v>
          </cell>
          <cell r="T796">
            <v>8957242</v>
          </cell>
          <cell r="U796">
            <v>8957.2420000000002</v>
          </cell>
          <cell r="V796">
            <v>8957.2420000000002</v>
          </cell>
          <cell r="W796">
            <v>7097656.1014263071</v>
          </cell>
          <cell r="X796">
            <v>3838</v>
          </cell>
          <cell r="Y796">
            <v>4969</v>
          </cell>
          <cell r="Z796">
            <v>55010</v>
          </cell>
          <cell r="AA796">
            <v>203948</v>
          </cell>
          <cell r="AB796">
            <v>22007694</v>
          </cell>
        </row>
        <row r="797">
          <cell r="B797" t="str">
            <v>CUNDINAMARCA</v>
          </cell>
          <cell r="C797" t="str">
            <v>FACATATIVA</v>
          </cell>
          <cell r="D797">
            <v>2003</v>
          </cell>
          <cell r="E797" t="str">
            <v>Actualizado</v>
          </cell>
          <cell r="F797">
            <v>4226</v>
          </cell>
          <cell r="G797">
            <v>5860</v>
          </cell>
          <cell r="H797">
            <v>15081</v>
          </cell>
          <cell r="I797">
            <v>505815</v>
          </cell>
          <cell r="J797">
            <v>201996071</v>
          </cell>
          <cell r="K797">
            <v>201996.071</v>
          </cell>
          <cell r="L797">
            <v>224608.13882929497</v>
          </cell>
          <cell r="M797">
            <v>53149109.992734261</v>
          </cell>
          <cell r="N797">
            <v>1999</v>
          </cell>
          <cell r="O797" t="str">
            <v>Desactualizado</v>
          </cell>
          <cell r="P797">
            <v>18973</v>
          </cell>
          <cell r="Q797">
            <v>27936</v>
          </cell>
          <cell r="R797">
            <v>511</v>
          </cell>
          <cell r="S797">
            <v>1811997</v>
          </cell>
          <cell r="T797">
            <v>446192558</v>
          </cell>
          <cell r="U797">
            <v>446192.55800000002</v>
          </cell>
          <cell r="V797">
            <v>661322.10086902382</v>
          </cell>
          <cell r="W797">
            <v>34855958.513098814</v>
          </cell>
          <cell r="X797">
            <v>23199</v>
          </cell>
          <cell r="Y797">
            <v>33796</v>
          </cell>
          <cell r="Z797">
            <v>15592</v>
          </cell>
          <cell r="AA797">
            <v>2317812</v>
          </cell>
          <cell r="AB797">
            <v>648188629</v>
          </cell>
        </row>
        <row r="798">
          <cell r="B798" t="str">
            <v>ANTIOQUIA</v>
          </cell>
          <cell r="C798" t="str">
            <v>VENECIA</v>
          </cell>
          <cell r="D798">
            <v>2005</v>
          </cell>
          <cell r="E798" t="str">
            <v>Actualizado</v>
          </cell>
          <cell r="F798">
            <v>2493</v>
          </cell>
          <cell r="G798">
            <v>3846</v>
          </cell>
          <cell r="H798">
            <v>13718.918100000001</v>
          </cell>
          <cell r="I798">
            <v>335121.84000000003</v>
          </cell>
          <cell r="J798">
            <v>72571852.609999999</v>
          </cell>
          <cell r="K798">
            <v>72571.852610000002</v>
          </cell>
          <cell r="L798">
            <v>72571.852610000002</v>
          </cell>
          <cell r="M798">
            <v>29110249.743281186</v>
          </cell>
          <cell r="N798">
            <v>2005</v>
          </cell>
          <cell r="O798" t="str">
            <v>Actualizado</v>
          </cell>
          <cell r="P798">
            <v>2648</v>
          </cell>
          <cell r="Q798">
            <v>3632</v>
          </cell>
          <cell r="R798">
            <v>1635522</v>
          </cell>
          <cell r="S798">
            <v>339796.47</v>
          </cell>
          <cell r="T798">
            <v>33972584.385000005</v>
          </cell>
          <cell r="U798">
            <v>33972.584385000002</v>
          </cell>
          <cell r="V798">
            <v>33972.584385000002</v>
          </cell>
          <cell r="W798">
            <v>12829525.825151058</v>
          </cell>
          <cell r="X798">
            <v>5141</v>
          </cell>
          <cell r="Y798">
            <v>7478</v>
          </cell>
          <cell r="Z798">
            <v>1649240.9180999999</v>
          </cell>
          <cell r="AA798">
            <v>585526.27</v>
          </cell>
          <cell r="AB798">
            <v>106544436.99499999</v>
          </cell>
        </row>
        <row r="799">
          <cell r="B799" t="str">
            <v>HUILA</v>
          </cell>
          <cell r="C799" t="str">
            <v>NEIVA</v>
          </cell>
          <cell r="D799">
            <v>1998</v>
          </cell>
          <cell r="E799" t="str">
            <v>Desactualizado</v>
          </cell>
          <cell r="F799">
            <v>6918</v>
          </cell>
          <cell r="G799">
            <v>8600</v>
          </cell>
          <cell r="H799">
            <v>115278</v>
          </cell>
          <cell r="I799">
            <v>211274</v>
          </cell>
          <cell r="J799">
            <v>38800153</v>
          </cell>
          <cell r="K799">
            <v>38800.152999999998</v>
          </cell>
          <cell r="L799">
            <v>64766.587639499805</v>
          </cell>
          <cell r="M799">
            <v>9362039.2656114195</v>
          </cell>
          <cell r="N799">
            <v>2006</v>
          </cell>
          <cell r="O799" t="str">
            <v>Actualizado</v>
          </cell>
          <cell r="P799">
            <v>103322</v>
          </cell>
          <cell r="Q799">
            <v>129521</v>
          </cell>
          <cell r="R799">
            <v>3786</v>
          </cell>
          <cell r="S799">
            <v>8120410</v>
          </cell>
          <cell r="T799">
            <v>2172105402</v>
          </cell>
          <cell r="U799">
            <v>2172105.4019999998</v>
          </cell>
          <cell r="V799">
            <v>2172105.4019999998</v>
          </cell>
          <cell r="W799">
            <v>21022680.571417507</v>
          </cell>
          <cell r="X799">
            <v>110240</v>
          </cell>
          <cell r="Y799">
            <v>138121</v>
          </cell>
          <cell r="Z799">
            <v>119065</v>
          </cell>
          <cell r="AA799">
            <v>8331684</v>
          </cell>
          <cell r="AB799">
            <v>2210905555</v>
          </cell>
        </row>
        <row r="800">
          <cell r="B800" t="str">
            <v>MAGDALENA</v>
          </cell>
          <cell r="C800" t="str">
            <v>TENERIFE</v>
          </cell>
          <cell r="D800">
            <v>1998</v>
          </cell>
          <cell r="E800" t="str">
            <v>Desactualizado</v>
          </cell>
          <cell r="F800">
            <v>1225</v>
          </cell>
          <cell r="G800">
            <v>1468</v>
          </cell>
          <cell r="H800">
            <v>46089</v>
          </cell>
          <cell r="I800">
            <v>19411</v>
          </cell>
          <cell r="J800">
            <v>12801985</v>
          </cell>
          <cell r="K800">
            <v>12801.985000000001</v>
          </cell>
          <cell r="L800">
            <v>21369.526132076386</v>
          </cell>
          <cell r="M800">
            <v>17444511.128225621</v>
          </cell>
          <cell r="N800">
            <v>1998</v>
          </cell>
          <cell r="O800" t="str">
            <v>Desactualizado</v>
          </cell>
          <cell r="P800">
            <v>1915</v>
          </cell>
          <cell r="Q800">
            <v>2375</v>
          </cell>
          <cell r="R800">
            <v>83</v>
          </cell>
          <cell r="S800">
            <v>89111</v>
          </cell>
          <cell r="T800">
            <v>2787173</v>
          </cell>
          <cell r="U800">
            <v>2787.1729999999998</v>
          </cell>
          <cell r="V800">
            <v>4652.4477460423313</v>
          </cell>
          <cell r="W800">
            <v>2429476.6297871182</v>
          </cell>
          <cell r="X800">
            <v>3140</v>
          </cell>
          <cell r="Y800">
            <v>3843</v>
          </cell>
          <cell r="Z800">
            <v>46173</v>
          </cell>
          <cell r="AA800">
            <v>108522</v>
          </cell>
          <cell r="AB800">
            <v>15589159</v>
          </cell>
        </row>
        <row r="801">
          <cell r="B801" t="str">
            <v>SANTANDER</v>
          </cell>
          <cell r="C801" t="str">
            <v>CIMITARRA</v>
          </cell>
          <cell r="D801">
            <v>2005</v>
          </cell>
          <cell r="E801" t="str">
            <v>Actualizado</v>
          </cell>
          <cell r="F801">
            <v>4116</v>
          </cell>
          <cell r="G801">
            <v>5279</v>
          </cell>
          <cell r="H801">
            <v>295113</v>
          </cell>
          <cell r="I801">
            <v>237152</v>
          </cell>
          <cell r="J801">
            <v>174371808</v>
          </cell>
          <cell r="K801">
            <v>174371.80799999999</v>
          </cell>
          <cell r="L801">
            <v>174371.80799999999</v>
          </cell>
          <cell r="M801">
            <v>42364384.839650147</v>
          </cell>
          <cell r="N801">
            <v>2005</v>
          </cell>
          <cell r="O801" t="str">
            <v>Actualizado</v>
          </cell>
          <cell r="P801">
            <v>4411</v>
          </cell>
          <cell r="Q801">
            <v>5291</v>
          </cell>
          <cell r="R801">
            <v>179</v>
          </cell>
          <cell r="S801">
            <v>339100</v>
          </cell>
          <cell r="T801">
            <v>45012706</v>
          </cell>
          <cell r="U801">
            <v>45012.705999999998</v>
          </cell>
          <cell r="V801">
            <v>45012.705999999998</v>
          </cell>
          <cell r="W801">
            <v>10204648.832464295</v>
          </cell>
          <cell r="X801">
            <v>8527</v>
          </cell>
          <cell r="Y801">
            <v>10570</v>
          </cell>
          <cell r="Z801">
            <v>295292</v>
          </cell>
          <cell r="AA801">
            <v>576252</v>
          </cell>
          <cell r="AB801">
            <v>219384514</v>
          </cell>
        </row>
        <row r="802">
          <cell r="B802" t="str">
            <v>TOLIMA</v>
          </cell>
          <cell r="C802" t="str">
            <v>AMBALEMA</v>
          </cell>
          <cell r="D802">
            <v>2000</v>
          </cell>
          <cell r="E802" t="str">
            <v>Desactualizado</v>
          </cell>
          <cell r="F802">
            <v>689</v>
          </cell>
          <cell r="G802">
            <v>915</v>
          </cell>
          <cell r="H802">
            <v>22990</v>
          </cell>
          <cell r="I802">
            <v>72533</v>
          </cell>
          <cell r="J802">
            <v>29170149</v>
          </cell>
          <cell r="K802">
            <v>29170.149000000001</v>
          </cell>
          <cell r="L802">
            <v>38562.756803542768</v>
          </cell>
          <cell r="M802">
            <v>55969168.074808083</v>
          </cell>
          <cell r="N802">
            <v>2000</v>
          </cell>
          <cell r="O802" t="str">
            <v>Desactualizado</v>
          </cell>
          <cell r="P802">
            <v>2733</v>
          </cell>
          <cell r="Q802">
            <v>3511</v>
          </cell>
          <cell r="R802">
            <v>82</v>
          </cell>
          <cell r="S802">
            <v>136550</v>
          </cell>
          <cell r="T802">
            <v>10453711</v>
          </cell>
          <cell r="U802">
            <v>10453.710999999999</v>
          </cell>
          <cell r="V802">
            <v>13819.741372850713</v>
          </cell>
          <cell r="W802">
            <v>5056619.6022139452</v>
          </cell>
          <cell r="X802">
            <v>3422</v>
          </cell>
          <cell r="Y802">
            <v>4426</v>
          </cell>
          <cell r="Z802">
            <v>23073</v>
          </cell>
          <cell r="AA802">
            <v>209083</v>
          </cell>
          <cell r="AB802">
            <v>39623860</v>
          </cell>
        </row>
        <row r="803">
          <cell r="B803" t="str">
            <v>SANTANDER</v>
          </cell>
          <cell r="C803" t="str">
            <v>SUAITA</v>
          </cell>
          <cell r="D803">
            <v>1998</v>
          </cell>
          <cell r="E803" t="str">
            <v>Desactualizado</v>
          </cell>
          <cell r="F803">
            <v>3254</v>
          </cell>
          <cell r="G803">
            <v>5336</v>
          </cell>
          <cell r="H803">
            <v>27196</v>
          </cell>
          <cell r="I803">
            <v>152040</v>
          </cell>
          <cell r="J803">
            <v>27302828</v>
          </cell>
          <cell r="K803">
            <v>27302.828000000001</v>
          </cell>
          <cell r="L803">
            <v>45574.846121565279</v>
          </cell>
          <cell r="M803">
            <v>14005791.678415881</v>
          </cell>
          <cell r="N803">
            <v>1998</v>
          </cell>
          <cell r="O803" t="str">
            <v>Desactualizado</v>
          </cell>
          <cell r="P803">
            <v>1321</v>
          </cell>
          <cell r="Q803">
            <v>1910</v>
          </cell>
          <cell r="R803">
            <v>58</v>
          </cell>
          <cell r="S803">
            <v>129467</v>
          </cell>
          <cell r="T803">
            <v>8802289</v>
          </cell>
          <cell r="U803">
            <v>8802.2890000000007</v>
          </cell>
          <cell r="V803">
            <v>14693.09211091784</v>
          </cell>
          <cell r="W803">
            <v>11122704.096077092</v>
          </cell>
          <cell r="X803">
            <v>4575</v>
          </cell>
          <cell r="Y803">
            <v>7246</v>
          </cell>
          <cell r="Z803">
            <v>27255</v>
          </cell>
          <cell r="AA803">
            <v>281507</v>
          </cell>
          <cell r="AB803">
            <v>36105118</v>
          </cell>
        </row>
        <row r="804">
          <cell r="B804" t="str">
            <v>RISARALDA</v>
          </cell>
          <cell r="C804" t="str">
            <v>SANTUARIO</v>
          </cell>
          <cell r="D804">
            <v>2006</v>
          </cell>
          <cell r="E804" t="str">
            <v>Actualizado</v>
          </cell>
          <cell r="F804">
            <v>2232</v>
          </cell>
          <cell r="G804">
            <v>3567</v>
          </cell>
          <cell r="H804">
            <v>17846</v>
          </cell>
          <cell r="I804">
            <v>246703</v>
          </cell>
          <cell r="J804">
            <v>41420224</v>
          </cell>
          <cell r="K804">
            <v>41420.224000000002</v>
          </cell>
          <cell r="L804">
            <v>41420.224000000002</v>
          </cell>
          <cell r="M804">
            <v>18557448.028673835</v>
          </cell>
          <cell r="N804">
            <v>2006</v>
          </cell>
          <cell r="O804" t="str">
            <v>Actualizado</v>
          </cell>
          <cell r="P804">
            <v>1594</v>
          </cell>
          <cell r="Q804">
            <v>2234</v>
          </cell>
          <cell r="R804">
            <v>44</v>
          </cell>
          <cell r="S804">
            <v>185729</v>
          </cell>
          <cell r="T804">
            <v>18423796</v>
          </cell>
          <cell r="U804">
            <v>18423.795999999998</v>
          </cell>
          <cell r="V804">
            <v>18423.795999999998</v>
          </cell>
          <cell r="W804">
            <v>11558215.809284817</v>
          </cell>
          <cell r="X804">
            <v>3826</v>
          </cell>
          <cell r="Y804">
            <v>5801</v>
          </cell>
          <cell r="Z804">
            <v>17891</v>
          </cell>
          <cell r="AA804">
            <v>432432</v>
          </cell>
          <cell r="AB804">
            <v>59844020</v>
          </cell>
        </row>
        <row r="805">
          <cell r="B805" t="str">
            <v>CUNDINAMARCA</v>
          </cell>
          <cell r="C805" t="str">
            <v>GUADUAS</v>
          </cell>
          <cell r="D805">
            <v>2001</v>
          </cell>
          <cell r="E805" t="str">
            <v>Desactualizado</v>
          </cell>
          <cell r="F805">
            <v>4766</v>
          </cell>
          <cell r="G805">
            <v>7240</v>
          </cell>
          <cell r="H805">
            <v>75038</v>
          </cell>
          <cell r="I805">
            <v>552719</v>
          </cell>
          <cell r="J805">
            <v>66207239</v>
          </cell>
          <cell r="K805">
            <v>66207.239000000001</v>
          </cell>
          <cell r="L805">
            <v>82651.397073652304</v>
          </cell>
          <cell r="M805">
            <v>17341879.369209461</v>
          </cell>
          <cell r="N805">
            <v>2001</v>
          </cell>
          <cell r="O805" t="str">
            <v>Desactualizado</v>
          </cell>
          <cell r="P805">
            <v>5807</v>
          </cell>
          <cell r="Q805">
            <v>8424</v>
          </cell>
          <cell r="R805">
            <v>690</v>
          </cell>
          <cell r="S805">
            <v>554040</v>
          </cell>
          <cell r="T805">
            <v>57246597</v>
          </cell>
          <cell r="U805">
            <v>57246.597000000002</v>
          </cell>
          <cell r="V805">
            <v>71465.164402375289</v>
          </cell>
          <cell r="W805">
            <v>12306727.122847475</v>
          </cell>
          <cell r="X805">
            <v>10573</v>
          </cell>
          <cell r="Y805">
            <v>15664</v>
          </cell>
          <cell r="Z805">
            <v>75728</v>
          </cell>
          <cell r="AA805">
            <v>1106759</v>
          </cell>
          <cell r="AB805">
            <v>123453836</v>
          </cell>
        </row>
        <row r="806">
          <cell r="B806" t="str">
            <v>BOYACA</v>
          </cell>
          <cell r="C806" t="str">
            <v>TURMEQUE</v>
          </cell>
          <cell r="D806">
            <v>1998</v>
          </cell>
          <cell r="E806" t="str">
            <v>Desactualizado</v>
          </cell>
          <cell r="F806">
            <v>6110</v>
          </cell>
          <cell r="G806">
            <v>9720</v>
          </cell>
          <cell r="H806">
            <v>8031</v>
          </cell>
          <cell r="I806">
            <v>100705</v>
          </cell>
          <cell r="J806">
            <v>16064254</v>
          </cell>
          <cell r="K806">
            <v>16064.254000000001</v>
          </cell>
          <cell r="L806">
            <v>26815.020924123299</v>
          </cell>
          <cell r="M806">
            <v>4388710.4622133058</v>
          </cell>
          <cell r="N806">
            <v>1998</v>
          </cell>
          <cell r="O806" t="str">
            <v>Desactualizado</v>
          </cell>
          <cell r="P806">
            <v>963</v>
          </cell>
          <cell r="Q806">
            <v>1498</v>
          </cell>
          <cell r="R806">
            <v>67</v>
          </cell>
          <cell r="S806">
            <v>95587</v>
          </cell>
          <cell r="T806">
            <v>10203795</v>
          </cell>
          <cell r="U806">
            <v>10203.795</v>
          </cell>
          <cell r="V806">
            <v>17032.535493429368</v>
          </cell>
          <cell r="W806">
            <v>17686952.744994152</v>
          </cell>
          <cell r="X806">
            <v>7073</v>
          </cell>
          <cell r="Y806">
            <v>11218</v>
          </cell>
          <cell r="Z806">
            <v>8098</v>
          </cell>
          <cell r="AA806">
            <v>196292</v>
          </cell>
          <cell r="AB806">
            <v>26268049</v>
          </cell>
        </row>
        <row r="807">
          <cell r="B807" t="str">
            <v>CAQUETA</v>
          </cell>
          <cell r="C807" t="str">
            <v>EL PAUJIL</v>
          </cell>
          <cell r="D807">
            <v>1998</v>
          </cell>
          <cell r="E807" t="str">
            <v>Desactualizado</v>
          </cell>
          <cell r="F807">
            <v>2715</v>
          </cell>
          <cell r="G807">
            <v>3186</v>
          </cell>
          <cell r="H807">
            <v>136757</v>
          </cell>
          <cell r="I807">
            <v>79714</v>
          </cell>
          <cell r="J807">
            <v>17734897</v>
          </cell>
          <cell r="K807">
            <v>17734.897000000001</v>
          </cell>
          <cell r="L807">
            <v>29603.717305650891</v>
          </cell>
          <cell r="M807">
            <v>10903763.280166075</v>
          </cell>
          <cell r="N807">
            <v>2004</v>
          </cell>
          <cell r="O807" t="str">
            <v>Actualizado</v>
          </cell>
          <cell r="P807">
            <v>2907</v>
          </cell>
          <cell r="Q807">
            <v>3212</v>
          </cell>
          <cell r="R807">
            <v>63</v>
          </cell>
          <cell r="S807">
            <v>178189</v>
          </cell>
          <cell r="T807">
            <v>11324194</v>
          </cell>
          <cell r="U807">
            <v>11324.194</v>
          </cell>
          <cell r="V807">
            <v>11890.403699937662</v>
          </cell>
          <cell r="W807">
            <v>4090266.1506493506</v>
          </cell>
          <cell r="X807">
            <v>5622</v>
          </cell>
          <cell r="Y807">
            <v>6398</v>
          </cell>
          <cell r="Z807">
            <v>136820</v>
          </cell>
          <cell r="AA807">
            <v>257903</v>
          </cell>
          <cell r="AB807">
            <v>29059091</v>
          </cell>
        </row>
        <row r="808">
          <cell r="B808" t="str">
            <v>BOYACA</v>
          </cell>
          <cell r="C808" t="str">
            <v>CIENEGA</v>
          </cell>
          <cell r="D808">
            <v>1994</v>
          </cell>
          <cell r="E808" t="str">
            <v>Desactualizado</v>
          </cell>
          <cell r="F808">
            <v>4816</v>
          </cell>
          <cell r="G808">
            <v>7635</v>
          </cell>
          <cell r="H808">
            <v>5283</v>
          </cell>
          <cell r="I808">
            <v>47587</v>
          </cell>
          <cell r="J808">
            <v>5973768</v>
          </cell>
          <cell r="K808">
            <v>5973.768</v>
          </cell>
          <cell r="L808">
            <v>18573.619338821965</v>
          </cell>
          <cell r="M808">
            <v>3856648.5338085475</v>
          </cell>
          <cell r="N808">
            <v>1994</v>
          </cell>
          <cell r="O808" t="str">
            <v>Desactualizado</v>
          </cell>
          <cell r="P808">
            <v>557</v>
          </cell>
          <cell r="Q808">
            <v>835</v>
          </cell>
          <cell r="R808">
            <v>29</v>
          </cell>
          <cell r="S808">
            <v>43152</v>
          </cell>
          <cell r="T808">
            <v>2553175</v>
          </cell>
          <cell r="U808">
            <v>2553.1750000000002</v>
          </cell>
          <cell r="V808">
            <v>7938.3231078603621</v>
          </cell>
          <cell r="W808">
            <v>14251926.585027579</v>
          </cell>
          <cell r="X808">
            <v>5373</v>
          </cell>
          <cell r="Y808">
            <v>8470</v>
          </cell>
          <cell r="Z808">
            <v>5313</v>
          </cell>
          <cell r="AA808">
            <v>90739</v>
          </cell>
          <cell r="AB808">
            <v>8526944</v>
          </cell>
        </row>
        <row r="809">
          <cell r="B809" t="str">
            <v>CUNDINAMARCA</v>
          </cell>
          <cell r="C809" t="str">
            <v>ANOLAIMA</v>
          </cell>
          <cell r="D809">
            <v>2006</v>
          </cell>
          <cell r="E809" t="str">
            <v>Actualizado</v>
          </cell>
          <cell r="F809">
            <v>5224</v>
          </cell>
          <cell r="G809">
            <v>7956</v>
          </cell>
          <cell r="H809">
            <v>11823</v>
          </cell>
          <cell r="I809">
            <v>320343</v>
          </cell>
          <cell r="J809">
            <v>80225283</v>
          </cell>
          <cell r="K809">
            <v>80225.282999999996</v>
          </cell>
          <cell r="L809">
            <v>80225.282999999996</v>
          </cell>
          <cell r="M809">
            <v>15357060.298621746</v>
          </cell>
          <cell r="N809">
            <v>2006</v>
          </cell>
          <cell r="O809" t="str">
            <v>Actualizado</v>
          </cell>
          <cell r="P809">
            <v>2246</v>
          </cell>
          <cell r="Q809">
            <v>3242</v>
          </cell>
          <cell r="R809">
            <v>111</v>
          </cell>
          <cell r="S809">
            <v>231728</v>
          </cell>
          <cell r="T809">
            <v>41720195</v>
          </cell>
          <cell r="U809">
            <v>41720.195</v>
          </cell>
          <cell r="V809">
            <v>41720.195</v>
          </cell>
          <cell r="W809">
            <v>18575331.700801425</v>
          </cell>
          <cell r="X809">
            <v>7470</v>
          </cell>
          <cell r="Y809">
            <v>11198</v>
          </cell>
          <cell r="Z809">
            <v>11935</v>
          </cell>
          <cell r="AA809">
            <v>552071</v>
          </cell>
          <cell r="AB809">
            <v>121945478</v>
          </cell>
        </row>
        <row r="810">
          <cell r="B810" t="str">
            <v>VALLE</v>
          </cell>
          <cell r="C810" t="str">
            <v>GUACARI</v>
          </cell>
          <cell r="D810">
            <v>2006</v>
          </cell>
          <cell r="E810" t="str">
            <v>Actualizado</v>
          </cell>
          <cell r="F810">
            <v>1971</v>
          </cell>
          <cell r="G810">
            <v>2984</v>
          </cell>
          <cell r="H810">
            <v>16170</v>
          </cell>
          <cell r="I810">
            <v>326566</v>
          </cell>
          <cell r="J810">
            <v>115666437</v>
          </cell>
          <cell r="K810">
            <v>115666.43700000001</v>
          </cell>
          <cell r="L810">
            <v>115666.43700000001</v>
          </cell>
          <cell r="M810">
            <v>58684138.508371383</v>
          </cell>
          <cell r="N810">
            <v>2006</v>
          </cell>
          <cell r="O810" t="str">
            <v>Actualizado</v>
          </cell>
          <cell r="P810">
            <v>6414</v>
          </cell>
          <cell r="Q810">
            <v>9101</v>
          </cell>
          <cell r="R810">
            <v>236</v>
          </cell>
          <cell r="S810">
            <v>587494</v>
          </cell>
          <cell r="T810">
            <v>85995999</v>
          </cell>
          <cell r="U810">
            <v>85995.998999999996</v>
          </cell>
          <cell r="V810">
            <v>85995.998999999996</v>
          </cell>
          <cell r="W810">
            <v>13407545.837231057</v>
          </cell>
          <cell r="X810">
            <v>8385</v>
          </cell>
          <cell r="Y810">
            <v>12085</v>
          </cell>
          <cell r="Z810">
            <v>16406</v>
          </cell>
          <cell r="AA810">
            <v>914060</v>
          </cell>
          <cell r="AB810">
            <v>201662436</v>
          </cell>
        </row>
        <row r="811">
          <cell r="B811" t="str">
            <v>SANTANDER</v>
          </cell>
          <cell r="C811" t="str">
            <v>SAN GIL</v>
          </cell>
          <cell r="D811">
            <v>2006</v>
          </cell>
          <cell r="E811" t="str">
            <v>Actualizado</v>
          </cell>
          <cell r="F811">
            <v>2525</v>
          </cell>
          <cell r="G811">
            <v>4219</v>
          </cell>
          <cell r="H811">
            <v>14271</v>
          </cell>
          <cell r="I811">
            <v>270316</v>
          </cell>
          <cell r="J811">
            <v>43481059</v>
          </cell>
          <cell r="K811">
            <v>43481.059000000001</v>
          </cell>
          <cell r="L811">
            <v>43481.059000000001</v>
          </cell>
          <cell r="M811">
            <v>17220221.386138614</v>
          </cell>
          <cell r="N811">
            <v>2006</v>
          </cell>
          <cell r="O811" t="str">
            <v>Actualizado</v>
          </cell>
          <cell r="P811">
            <v>12887</v>
          </cell>
          <cell r="Q811">
            <v>18336</v>
          </cell>
          <cell r="R811">
            <v>595</v>
          </cell>
          <cell r="S811">
            <v>1198834</v>
          </cell>
          <cell r="T811">
            <v>348406962</v>
          </cell>
          <cell r="U811">
            <v>348406.962</v>
          </cell>
          <cell r="V811">
            <v>348406.962</v>
          </cell>
          <cell r="W811">
            <v>27035536.742453635</v>
          </cell>
          <cell r="X811">
            <v>15412</v>
          </cell>
          <cell r="Y811">
            <v>22555</v>
          </cell>
          <cell r="Z811">
            <v>14866</v>
          </cell>
          <cell r="AA811">
            <v>1469150</v>
          </cell>
          <cell r="AB811">
            <v>391888021</v>
          </cell>
        </row>
        <row r="812">
          <cell r="B812" t="str">
            <v>BOYACA</v>
          </cell>
          <cell r="C812" t="str">
            <v>NOBSA</v>
          </cell>
          <cell r="D812">
            <v>1998</v>
          </cell>
          <cell r="E812" t="str">
            <v>Desactualizado</v>
          </cell>
          <cell r="F812">
            <v>3531</v>
          </cell>
          <cell r="G812">
            <v>6168</v>
          </cell>
          <cell r="H812">
            <v>5019</v>
          </cell>
          <cell r="I812">
            <v>108650</v>
          </cell>
          <cell r="J812">
            <v>17950132</v>
          </cell>
          <cell r="K812">
            <v>17950.132000000001</v>
          </cell>
          <cell r="L812">
            <v>29962.995179905349</v>
          </cell>
          <cell r="M812">
            <v>8485696.737441333</v>
          </cell>
          <cell r="N812">
            <v>1998</v>
          </cell>
          <cell r="O812" t="str">
            <v>Desactualizado</v>
          </cell>
          <cell r="P812">
            <v>2645</v>
          </cell>
          <cell r="Q812">
            <v>4392</v>
          </cell>
          <cell r="R812">
            <v>418</v>
          </cell>
          <cell r="S812">
            <v>488086</v>
          </cell>
          <cell r="T812">
            <v>116645261</v>
          </cell>
          <cell r="U812">
            <v>116645.261</v>
          </cell>
          <cell r="V812">
            <v>194708.39507485522</v>
          </cell>
          <cell r="W812">
            <v>73613759.95268628</v>
          </cell>
          <cell r="X812">
            <v>6176</v>
          </cell>
          <cell r="Y812">
            <v>10560</v>
          </cell>
          <cell r="Z812">
            <v>5437</v>
          </cell>
          <cell r="AA812">
            <v>596736</v>
          </cell>
          <cell r="AB812">
            <v>134595393</v>
          </cell>
        </row>
        <row r="813">
          <cell r="B813" t="str">
            <v>BOLIVAR</v>
          </cell>
          <cell r="C813" t="str">
            <v>REGIDOR</v>
          </cell>
          <cell r="D813">
            <v>2005</v>
          </cell>
          <cell r="E813" t="str">
            <v>Actualizado</v>
          </cell>
          <cell r="F813">
            <v>340</v>
          </cell>
          <cell r="G813">
            <v>370</v>
          </cell>
          <cell r="H813">
            <v>21178</v>
          </cell>
          <cell r="I813">
            <v>14768</v>
          </cell>
          <cell r="J813">
            <v>7703291</v>
          </cell>
          <cell r="K813">
            <v>7703.2910000000002</v>
          </cell>
          <cell r="L813">
            <v>7703.2910000000002</v>
          </cell>
          <cell r="M813">
            <v>22656738.235294119</v>
          </cell>
          <cell r="N813">
            <v>2005</v>
          </cell>
          <cell r="O813" t="str">
            <v>Actualizado</v>
          </cell>
          <cell r="P813">
            <v>1005</v>
          </cell>
          <cell r="Q813">
            <v>1061</v>
          </cell>
          <cell r="R813">
            <v>53</v>
          </cell>
          <cell r="S813">
            <v>49666</v>
          </cell>
          <cell r="T813">
            <v>1315669</v>
          </cell>
          <cell r="U813">
            <v>1315.6690000000001</v>
          </cell>
          <cell r="V813">
            <v>1315.6690000000001</v>
          </cell>
          <cell r="W813">
            <v>1309123.383084577</v>
          </cell>
          <cell r="X813">
            <v>1345</v>
          </cell>
          <cell r="Y813">
            <v>1431</v>
          </cell>
          <cell r="Z813">
            <v>21231</v>
          </cell>
          <cell r="AA813">
            <v>64434</v>
          </cell>
          <cell r="AB813">
            <v>9018960</v>
          </cell>
        </row>
        <row r="814">
          <cell r="B814" t="str">
            <v>CUNDINAMARCA</v>
          </cell>
          <cell r="C814" t="str">
            <v>LA PALMA</v>
          </cell>
          <cell r="D814">
            <v>2005</v>
          </cell>
          <cell r="E814" t="str">
            <v>Actualizado</v>
          </cell>
          <cell r="F814">
            <v>4467</v>
          </cell>
          <cell r="G814">
            <v>6951</v>
          </cell>
          <cell r="H814">
            <v>18961</v>
          </cell>
          <cell r="I814">
            <v>105553</v>
          </cell>
          <cell r="J814">
            <v>16248086</v>
          </cell>
          <cell r="K814">
            <v>16248.085999999999</v>
          </cell>
          <cell r="L814">
            <v>16248.085999999999</v>
          </cell>
          <cell r="M814">
            <v>3637359.7492724424</v>
          </cell>
          <cell r="N814">
            <v>2005</v>
          </cell>
          <cell r="O814" t="str">
            <v>Actualizado</v>
          </cell>
          <cell r="P814">
            <v>1824</v>
          </cell>
          <cell r="Q814">
            <v>2635</v>
          </cell>
          <cell r="R814">
            <v>69</v>
          </cell>
          <cell r="S814">
            <v>163094</v>
          </cell>
          <cell r="T814">
            <v>17973887</v>
          </cell>
          <cell r="U814">
            <v>17973.886999999999</v>
          </cell>
          <cell r="V814">
            <v>17973.886999999999</v>
          </cell>
          <cell r="W814">
            <v>9854104.7149122804</v>
          </cell>
          <cell r="X814">
            <v>6291</v>
          </cell>
          <cell r="Y814">
            <v>9586</v>
          </cell>
          <cell r="Z814">
            <v>19031</v>
          </cell>
          <cell r="AA814">
            <v>268647</v>
          </cell>
          <cell r="AB814">
            <v>34221974</v>
          </cell>
        </row>
        <row r="815">
          <cell r="B815" t="str">
            <v>TOLIMA</v>
          </cell>
          <cell r="C815" t="str">
            <v>RIOBLANCO</v>
          </cell>
          <cell r="D815">
            <v>2005</v>
          </cell>
          <cell r="E815" t="str">
            <v>Actualizado</v>
          </cell>
          <cell r="F815">
            <v>4811</v>
          </cell>
          <cell r="G815">
            <v>5587</v>
          </cell>
          <cell r="H815">
            <v>88794</v>
          </cell>
          <cell r="I815">
            <v>132155</v>
          </cell>
          <cell r="J815">
            <v>13121503</v>
          </cell>
          <cell r="K815">
            <v>13121.503000000001</v>
          </cell>
          <cell r="L815">
            <v>13121.503000000001</v>
          </cell>
          <cell r="M815">
            <v>2727396.1754313032</v>
          </cell>
          <cell r="N815">
            <v>2004</v>
          </cell>
          <cell r="O815" t="str">
            <v>Actualizado</v>
          </cell>
          <cell r="P815">
            <v>1768</v>
          </cell>
          <cell r="Q815">
            <v>2036</v>
          </cell>
          <cell r="R815">
            <v>57</v>
          </cell>
          <cell r="S815">
            <v>136761</v>
          </cell>
          <cell r="T815">
            <v>7034031</v>
          </cell>
          <cell r="U815">
            <v>7034.0309999999999</v>
          </cell>
          <cell r="V815">
            <v>7385.7325499612798</v>
          </cell>
          <cell r="W815">
            <v>4177450.5373084163</v>
          </cell>
          <cell r="X815">
            <v>6579</v>
          </cell>
          <cell r="Y815">
            <v>7623</v>
          </cell>
          <cell r="Z815">
            <v>88852</v>
          </cell>
          <cell r="AA815">
            <v>268916</v>
          </cell>
          <cell r="AB815">
            <v>20155535</v>
          </cell>
        </row>
        <row r="816">
          <cell r="B816" t="str">
            <v>ANTIOQUIA</v>
          </cell>
          <cell r="C816" t="str">
            <v>SONSON</v>
          </cell>
          <cell r="D816">
            <v>2006</v>
          </cell>
          <cell r="E816" t="str">
            <v>Actualizado</v>
          </cell>
          <cell r="F816">
            <v>8509</v>
          </cell>
          <cell r="G816">
            <v>11371</v>
          </cell>
          <cell r="H816">
            <v>128432.3705</v>
          </cell>
          <cell r="I816">
            <v>507165.56</v>
          </cell>
          <cell r="J816">
            <v>47388436.259000003</v>
          </cell>
          <cell r="K816">
            <v>47388.436259000002</v>
          </cell>
          <cell r="L816">
            <v>47388.436259000002</v>
          </cell>
          <cell r="M816">
            <v>5569213.3339992948</v>
          </cell>
          <cell r="N816">
            <v>2006</v>
          </cell>
          <cell r="O816" t="str">
            <v>Actualizado</v>
          </cell>
          <cell r="P816">
            <v>5388</v>
          </cell>
          <cell r="Q816">
            <v>7318</v>
          </cell>
          <cell r="R816">
            <v>2510911</v>
          </cell>
          <cell r="S816">
            <v>507165.56</v>
          </cell>
          <cell r="T816">
            <v>63787486.453999996</v>
          </cell>
          <cell r="U816">
            <v>63787.486453999998</v>
          </cell>
          <cell r="V816">
            <v>63787.486453999998</v>
          </cell>
          <cell r="W816">
            <v>11838805.94914625</v>
          </cell>
          <cell r="X816">
            <v>13897</v>
          </cell>
          <cell r="Y816">
            <v>18689</v>
          </cell>
          <cell r="Z816">
            <v>2639343.3705000002</v>
          </cell>
          <cell r="AA816">
            <v>1215343.42</v>
          </cell>
          <cell r="AB816">
            <v>111175922.71300001</v>
          </cell>
        </row>
        <row r="817">
          <cell r="B817" t="str">
            <v>CUNDINAMARCA</v>
          </cell>
          <cell r="C817" t="str">
            <v>ARBELAEZ</v>
          </cell>
          <cell r="D817">
            <v>2005</v>
          </cell>
          <cell r="E817" t="str">
            <v>Actualizado</v>
          </cell>
          <cell r="F817">
            <v>3742</v>
          </cell>
          <cell r="G817">
            <v>5881</v>
          </cell>
          <cell r="H817">
            <v>14224</v>
          </cell>
          <cell r="I817">
            <v>425294</v>
          </cell>
          <cell r="J817">
            <v>83865737</v>
          </cell>
          <cell r="K817">
            <v>83865.736999999994</v>
          </cell>
          <cell r="L817">
            <v>83865.736999999994</v>
          </cell>
          <cell r="M817">
            <v>22412008.818813469</v>
          </cell>
          <cell r="N817">
            <v>2005</v>
          </cell>
          <cell r="O817" t="str">
            <v>Actualizado</v>
          </cell>
          <cell r="P817">
            <v>1695</v>
          </cell>
          <cell r="Q817">
            <v>2338</v>
          </cell>
          <cell r="R817">
            <v>78</v>
          </cell>
          <cell r="S817">
            <v>164035</v>
          </cell>
          <cell r="T817">
            <v>35181526</v>
          </cell>
          <cell r="U817">
            <v>35181.525999999998</v>
          </cell>
          <cell r="V817">
            <v>35181.525999999998</v>
          </cell>
          <cell r="W817">
            <v>20756062.536873158</v>
          </cell>
          <cell r="X817">
            <v>5437</v>
          </cell>
          <cell r="Y817">
            <v>8219</v>
          </cell>
          <cell r="Z817">
            <v>14303</v>
          </cell>
          <cell r="AA817">
            <v>589329</v>
          </cell>
          <cell r="AB817">
            <v>119047263</v>
          </cell>
        </row>
        <row r="818">
          <cell r="B818" t="str">
            <v>TOLIMA</v>
          </cell>
          <cell r="C818" t="str">
            <v>COYAIMA</v>
          </cell>
          <cell r="D818">
            <v>2005</v>
          </cell>
          <cell r="E818" t="str">
            <v>Actualizado</v>
          </cell>
          <cell r="F818">
            <v>13035</v>
          </cell>
          <cell r="G818">
            <v>15021</v>
          </cell>
          <cell r="H818">
            <v>63491</v>
          </cell>
          <cell r="I818">
            <v>217898</v>
          </cell>
          <cell r="J818">
            <v>32135197</v>
          </cell>
          <cell r="K818">
            <v>32135.197</v>
          </cell>
          <cell r="L818">
            <v>32135.197</v>
          </cell>
          <cell r="M818">
            <v>2465300.8822401226</v>
          </cell>
          <cell r="N818">
            <v>2004</v>
          </cell>
          <cell r="O818" t="str">
            <v>Actualizado</v>
          </cell>
          <cell r="P818">
            <v>1939</v>
          </cell>
          <cell r="Q818">
            <v>2275</v>
          </cell>
          <cell r="R818">
            <v>68</v>
          </cell>
          <cell r="S818">
            <v>112211</v>
          </cell>
          <cell r="T818">
            <v>7324612</v>
          </cell>
          <cell r="U818">
            <v>7324.6120000000001</v>
          </cell>
          <cell r="V818">
            <v>7690.8425999596802</v>
          </cell>
          <cell r="W818">
            <v>3966396.389870903</v>
          </cell>
          <cell r="X818">
            <v>14974</v>
          </cell>
          <cell r="Y818">
            <v>17296</v>
          </cell>
          <cell r="Z818">
            <v>63559</v>
          </cell>
          <cell r="AA818">
            <v>330109</v>
          </cell>
          <cell r="AB818">
            <v>39459810</v>
          </cell>
        </row>
        <row r="819">
          <cell r="B819" t="str">
            <v>CUNDINAMARCA</v>
          </cell>
          <cell r="C819" t="str">
            <v>LA MESA</v>
          </cell>
          <cell r="D819">
            <v>2003</v>
          </cell>
          <cell r="E819" t="str">
            <v>Actualizado</v>
          </cell>
          <cell r="F819">
            <v>8914</v>
          </cell>
          <cell r="G819">
            <v>12576</v>
          </cell>
          <cell r="H819">
            <v>14500</v>
          </cell>
          <cell r="I819">
            <v>530561</v>
          </cell>
          <cell r="J819">
            <v>107260166</v>
          </cell>
          <cell r="K819">
            <v>107260.166</v>
          </cell>
          <cell r="L819">
            <v>119267.20226048963</v>
          </cell>
          <cell r="M819">
            <v>13379762.425453179</v>
          </cell>
          <cell r="N819">
            <v>2003</v>
          </cell>
          <cell r="O819" t="str">
            <v>Actualizado</v>
          </cell>
          <cell r="P819">
            <v>5981</v>
          </cell>
          <cell r="Q819">
            <v>8981</v>
          </cell>
          <cell r="R819">
            <v>338</v>
          </cell>
          <cell r="S819">
            <v>585868</v>
          </cell>
          <cell r="T819">
            <v>160215073</v>
          </cell>
          <cell r="U819">
            <v>160215.073</v>
          </cell>
          <cell r="V819">
            <v>178150.04609138973</v>
          </cell>
          <cell r="W819">
            <v>29785996.671357591</v>
          </cell>
          <cell r="X819">
            <v>14895</v>
          </cell>
          <cell r="Y819">
            <v>21557</v>
          </cell>
          <cell r="Z819">
            <v>14838</v>
          </cell>
          <cell r="AA819">
            <v>1116429</v>
          </cell>
          <cell r="AB819">
            <v>267475239</v>
          </cell>
        </row>
        <row r="820">
          <cell r="B820" t="str">
            <v>BOYACA</v>
          </cell>
          <cell r="C820" t="str">
            <v>SAMACA</v>
          </cell>
          <cell r="D820">
            <v>1997</v>
          </cell>
          <cell r="E820" t="str">
            <v>Desactualizado</v>
          </cell>
          <cell r="F820">
            <v>6734</v>
          </cell>
          <cell r="G820">
            <v>10798</v>
          </cell>
          <cell r="H820">
            <v>17289</v>
          </cell>
          <cell r="I820">
            <v>154777</v>
          </cell>
          <cell r="J820">
            <v>29838491</v>
          </cell>
          <cell r="K820">
            <v>29838.491000000002</v>
          </cell>
          <cell r="L820">
            <v>57165.543825038745</v>
          </cell>
          <cell r="M820">
            <v>8489091.7471099999</v>
          </cell>
          <cell r="N820">
            <v>1997</v>
          </cell>
          <cell r="O820" t="str">
            <v>Desactualizado</v>
          </cell>
          <cell r="P820">
            <v>1402</v>
          </cell>
          <cell r="Q820">
            <v>1961</v>
          </cell>
          <cell r="R820">
            <v>88</v>
          </cell>
          <cell r="S820">
            <v>105442</v>
          </cell>
          <cell r="T820">
            <v>13240059</v>
          </cell>
          <cell r="U820">
            <v>13240.058999999999</v>
          </cell>
          <cell r="V820">
            <v>25365.732235272841</v>
          </cell>
          <cell r="W820">
            <v>18092533.691350102</v>
          </cell>
          <cell r="X820">
            <v>8136</v>
          </cell>
          <cell r="Y820">
            <v>12759</v>
          </cell>
          <cell r="Z820">
            <v>17378</v>
          </cell>
          <cell r="AA820">
            <v>260219</v>
          </cell>
          <cell r="AB820">
            <v>43078550</v>
          </cell>
        </row>
        <row r="821">
          <cell r="B821" t="str">
            <v>HUILA</v>
          </cell>
          <cell r="C821" t="str">
            <v>ELIAS</v>
          </cell>
          <cell r="D821">
            <v>1996</v>
          </cell>
          <cell r="E821" t="str">
            <v>Desactualizado</v>
          </cell>
          <cell r="F821">
            <v>1410</v>
          </cell>
          <cell r="G821">
            <v>1592</v>
          </cell>
          <cell r="H821">
            <v>7737</v>
          </cell>
          <cell r="I821">
            <v>29249</v>
          </cell>
          <cell r="J821">
            <v>4398171</v>
          </cell>
          <cell r="K821">
            <v>4398.1710000000003</v>
          </cell>
          <cell r="L821">
            <v>9845.1105134627342</v>
          </cell>
          <cell r="M821">
            <v>6982347.8818884641</v>
          </cell>
          <cell r="N821">
            <v>2005</v>
          </cell>
          <cell r="O821" t="str">
            <v>Actualizado</v>
          </cell>
          <cell r="P821">
            <v>491</v>
          </cell>
          <cell r="Q821">
            <v>572</v>
          </cell>
          <cell r="R821">
            <v>72</v>
          </cell>
          <cell r="S821">
            <v>49399</v>
          </cell>
          <cell r="T821">
            <v>3279663</v>
          </cell>
          <cell r="U821">
            <v>3279.663</v>
          </cell>
          <cell r="V821">
            <v>3279.663</v>
          </cell>
          <cell r="W821">
            <v>6679558.0448065177</v>
          </cell>
          <cell r="X821">
            <v>1901</v>
          </cell>
          <cell r="Y821">
            <v>2164</v>
          </cell>
          <cell r="Z821">
            <v>7810</v>
          </cell>
          <cell r="AA821">
            <v>78648</v>
          </cell>
          <cell r="AB821">
            <v>7677834</v>
          </cell>
        </row>
        <row r="822">
          <cell r="B822" t="str">
            <v>QUINDIO</v>
          </cell>
          <cell r="C822" t="str">
            <v>LA TEBAIDA</v>
          </cell>
          <cell r="D822">
            <v>2005</v>
          </cell>
          <cell r="E822" t="str">
            <v>Actualizado</v>
          </cell>
          <cell r="F822">
            <v>1286</v>
          </cell>
          <cell r="G822">
            <v>1930</v>
          </cell>
          <cell r="H822">
            <v>8321</v>
          </cell>
          <cell r="I822">
            <v>283624</v>
          </cell>
          <cell r="J822">
            <v>80404506</v>
          </cell>
          <cell r="K822">
            <v>80404.505999999994</v>
          </cell>
          <cell r="L822">
            <v>80404.505999999994</v>
          </cell>
          <cell r="M822">
            <v>62522944.01244168</v>
          </cell>
          <cell r="N822">
            <v>2005</v>
          </cell>
          <cell r="O822" t="str">
            <v>Actualizado</v>
          </cell>
          <cell r="P822">
            <v>8325</v>
          </cell>
          <cell r="Q822">
            <v>11665</v>
          </cell>
          <cell r="R822">
            <v>246</v>
          </cell>
          <cell r="S822">
            <v>487560</v>
          </cell>
          <cell r="T822">
            <v>76813150</v>
          </cell>
          <cell r="U822">
            <v>76813.149999999994</v>
          </cell>
          <cell r="V822">
            <v>76813.149999999994</v>
          </cell>
          <cell r="W822">
            <v>9226804.8048048057</v>
          </cell>
          <cell r="X822">
            <v>9611</v>
          </cell>
          <cell r="Y822">
            <v>13595</v>
          </cell>
          <cell r="Z822">
            <v>8568</v>
          </cell>
          <cell r="AA822">
            <v>771184</v>
          </cell>
          <cell r="AB822">
            <v>157217656</v>
          </cell>
        </row>
        <row r="823">
          <cell r="B823" t="str">
            <v>NARINO</v>
          </cell>
          <cell r="C823" t="str">
            <v>CHACHAGUI</v>
          </cell>
          <cell r="D823">
            <v>1999</v>
          </cell>
          <cell r="E823" t="str">
            <v>Desactualizado</v>
          </cell>
          <cell r="F823">
            <v>5249</v>
          </cell>
          <cell r="G823">
            <v>6775</v>
          </cell>
          <cell r="H823">
            <v>14371</v>
          </cell>
          <cell r="I823">
            <v>279829</v>
          </cell>
          <cell r="J823">
            <v>33085047</v>
          </cell>
          <cell r="K823">
            <v>33085.046999999999</v>
          </cell>
          <cell r="L823">
            <v>49036.839358020829</v>
          </cell>
          <cell r="M823">
            <v>9342129.8072053399</v>
          </cell>
          <cell r="N823">
            <v>1999</v>
          </cell>
          <cell r="O823" t="str">
            <v>Desactualizado</v>
          </cell>
          <cell r="P823">
            <v>949</v>
          </cell>
          <cell r="Q823">
            <v>1178</v>
          </cell>
          <cell r="R823">
            <v>61</v>
          </cell>
          <cell r="S823">
            <v>75169</v>
          </cell>
          <cell r="T823">
            <v>7102723</v>
          </cell>
          <cell r="U823">
            <v>7102.723</v>
          </cell>
          <cell r="V823">
            <v>10527.265890101949</v>
          </cell>
          <cell r="W823">
            <v>11093009.36786296</v>
          </cell>
          <cell r="X823">
            <v>6198</v>
          </cell>
          <cell r="Y823">
            <v>7953</v>
          </cell>
          <cell r="Z823">
            <v>14433</v>
          </cell>
          <cell r="AA823">
            <v>354998</v>
          </cell>
          <cell r="AB823">
            <v>40187770</v>
          </cell>
        </row>
        <row r="824">
          <cell r="B824" t="str">
            <v>TOLIMA</v>
          </cell>
          <cell r="C824" t="str">
            <v>PURIFICACION</v>
          </cell>
          <cell r="D824">
            <v>2005</v>
          </cell>
          <cell r="E824" t="str">
            <v>Actualizado</v>
          </cell>
          <cell r="F824">
            <v>7049</v>
          </cell>
          <cell r="G824">
            <v>10023</v>
          </cell>
          <cell r="H824">
            <v>35971</v>
          </cell>
          <cell r="I824">
            <v>221529</v>
          </cell>
          <cell r="J824">
            <v>48864175</v>
          </cell>
          <cell r="K824">
            <v>48864.175000000003</v>
          </cell>
          <cell r="L824">
            <v>48864.175000000003</v>
          </cell>
          <cell r="M824">
            <v>6932071.9250957584</v>
          </cell>
          <cell r="N824">
            <v>2006</v>
          </cell>
          <cell r="O824" t="str">
            <v>Actualizado</v>
          </cell>
          <cell r="P824">
            <v>5175</v>
          </cell>
          <cell r="Q824">
            <v>6735</v>
          </cell>
          <cell r="R824">
            <v>274</v>
          </cell>
          <cell r="S824">
            <v>420981</v>
          </cell>
          <cell r="T824">
            <v>43292136</v>
          </cell>
          <cell r="U824">
            <v>43292.135999999999</v>
          </cell>
          <cell r="V824">
            <v>43292.135999999999</v>
          </cell>
          <cell r="W824">
            <v>8365630.1449275361</v>
          </cell>
          <cell r="X824">
            <v>12224</v>
          </cell>
          <cell r="Y824">
            <v>16758</v>
          </cell>
          <cell r="Z824">
            <v>36246</v>
          </cell>
          <cell r="AA824">
            <v>642510</v>
          </cell>
          <cell r="AB824">
            <v>92156312</v>
          </cell>
        </row>
        <row r="825">
          <cell r="B825" t="str">
            <v>BOYACA</v>
          </cell>
          <cell r="C825" t="str">
            <v>ZETAQUIRA</v>
          </cell>
          <cell r="D825">
            <v>2006</v>
          </cell>
          <cell r="E825" t="str">
            <v>Actualizado</v>
          </cell>
          <cell r="F825">
            <v>3923</v>
          </cell>
          <cell r="G825">
            <v>6515</v>
          </cell>
          <cell r="H825">
            <v>25228</v>
          </cell>
          <cell r="I825">
            <v>66464</v>
          </cell>
          <cell r="J825">
            <v>14581268</v>
          </cell>
          <cell r="K825">
            <v>14581.268</v>
          </cell>
          <cell r="L825">
            <v>14581.268</v>
          </cell>
          <cell r="M825">
            <v>3716866.6836604639</v>
          </cell>
          <cell r="N825">
            <v>2006</v>
          </cell>
          <cell r="O825" t="str">
            <v>Actualizado</v>
          </cell>
          <cell r="P825">
            <v>457</v>
          </cell>
          <cell r="Q825">
            <v>674</v>
          </cell>
          <cell r="R825">
            <v>23</v>
          </cell>
          <cell r="S825">
            <v>44514</v>
          </cell>
          <cell r="T825">
            <v>4194359</v>
          </cell>
          <cell r="U825">
            <v>4194.3590000000004</v>
          </cell>
          <cell r="V825">
            <v>4194.3590000000004</v>
          </cell>
          <cell r="W825">
            <v>9178028.4463894982</v>
          </cell>
          <cell r="X825">
            <v>4380</v>
          </cell>
          <cell r="Y825">
            <v>7189</v>
          </cell>
          <cell r="Z825">
            <v>25251</v>
          </cell>
          <cell r="AA825">
            <v>110978</v>
          </cell>
          <cell r="AB825">
            <v>18775627</v>
          </cell>
        </row>
        <row r="826">
          <cell r="B826" t="str">
            <v>SANTANDER</v>
          </cell>
          <cell r="C826" t="str">
            <v>CHARALA</v>
          </cell>
          <cell r="D826">
            <v>1998</v>
          </cell>
          <cell r="E826" t="str">
            <v>Desactualizado</v>
          </cell>
          <cell r="F826">
            <v>4032</v>
          </cell>
          <cell r="G826">
            <v>6469</v>
          </cell>
          <cell r="H826">
            <v>40836</v>
          </cell>
          <cell r="I826">
            <v>158071</v>
          </cell>
          <cell r="J826">
            <v>16459632</v>
          </cell>
          <cell r="K826">
            <v>16459.632000000001</v>
          </cell>
          <cell r="L826">
            <v>27474.999865127222</v>
          </cell>
          <cell r="M826">
            <v>6814236.0776605206</v>
          </cell>
          <cell r="N826">
            <v>1998</v>
          </cell>
          <cell r="O826" t="str">
            <v>Desactualizado</v>
          </cell>
          <cell r="P826">
            <v>2084</v>
          </cell>
          <cell r="Q826">
            <v>3220</v>
          </cell>
          <cell r="R826">
            <v>71</v>
          </cell>
          <cell r="S826">
            <v>227133</v>
          </cell>
          <cell r="T826">
            <v>20087766</v>
          </cell>
          <cell r="U826">
            <v>20087.766</v>
          </cell>
          <cell r="V826">
            <v>33531.209454786542</v>
          </cell>
          <cell r="W826">
            <v>16089831.792124059</v>
          </cell>
          <cell r="X826">
            <v>6116</v>
          </cell>
          <cell r="Y826">
            <v>9689</v>
          </cell>
          <cell r="Z826">
            <v>40908</v>
          </cell>
          <cell r="AA826">
            <v>385204</v>
          </cell>
          <cell r="AB826">
            <v>36547398</v>
          </cell>
        </row>
        <row r="827">
          <cell r="B827" t="str">
            <v>CUNDINAMARCA</v>
          </cell>
          <cell r="C827" t="str">
            <v>APULO</v>
          </cell>
          <cell r="D827">
            <v>2004</v>
          </cell>
          <cell r="E827" t="str">
            <v>Actualizado</v>
          </cell>
          <cell r="F827">
            <v>3749</v>
          </cell>
          <cell r="G827">
            <v>5330</v>
          </cell>
          <cell r="H827">
            <v>11808</v>
          </cell>
          <cell r="I827">
            <v>186235</v>
          </cell>
          <cell r="J827">
            <v>37146363</v>
          </cell>
          <cell r="K827">
            <v>37146.362999999998</v>
          </cell>
          <cell r="L827">
            <v>39003.681149795513</v>
          </cell>
          <cell r="M827">
            <v>10403755.974872103</v>
          </cell>
          <cell r="N827">
            <v>2004</v>
          </cell>
          <cell r="O827" t="str">
            <v>Actualizado</v>
          </cell>
          <cell r="P827">
            <v>1510</v>
          </cell>
          <cell r="Q827">
            <v>2259</v>
          </cell>
          <cell r="R827">
            <v>94</v>
          </cell>
          <cell r="S827">
            <v>149499</v>
          </cell>
          <cell r="T827">
            <v>21960255</v>
          </cell>
          <cell r="U827">
            <v>21960.255000000001</v>
          </cell>
          <cell r="V827">
            <v>23058.267749879116</v>
          </cell>
          <cell r="W827">
            <v>15270375.993297428</v>
          </cell>
          <cell r="X827">
            <v>5259</v>
          </cell>
          <cell r="Y827">
            <v>7589</v>
          </cell>
          <cell r="Z827">
            <v>11902</v>
          </cell>
          <cell r="AA827">
            <v>335734</v>
          </cell>
          <cell r="AB827">
            <v>59106619</v>
          </cell>
        </row>
        <row r="828">
          <cell r="B828" t="str">
            <v>ANTIOQUIA</v>
          </cell>
          <cell r="C828" t="str">
            <v>AMALFI</v>
          </cell>
          <cell r="D828">
            <v>2006</v>
          </cell>
          <cell r="E828" t="str">
            <v>Actualizado</v>
          </cell>
          <cell r="F828">
            <v>2849</v>
          </cell>
          <cell r="G828">
            <v>3583</v>
          </cell>
          <cell r="H828">
            <v>118269.0897</v>
          </cell>
          <cell r="I828">
            <v>184807.8</v>
          </cell>
          <cell r="J828">
            <v>32262765.145</v>
          </cell>
          <cell r="K828">
            <v>32262.765145000001</v>
          </cell>
          <cell r="L828">
            <v>32262.765145000001</v>
          </cell>
          <cell r="M828">
            <v>11324241.89013689</v>
          </cell>
          <cell r="N828">
            <v>2006</v>
          </cell>
          <cell r="O828" t="str">
            <v>Actualizado</v>
          </cell>
          <cell r="P828">
            <v>3489</v>
          </cell>
          <cell r="Q828">
            <v>4486</v>
          </cell>
          <cell r="R828">
            <v>3021678</v>
          </cell>
          <cell r="S828">
            <v>184807.8</v>
          </cell>
          <cell r="T828">
            <v>40696813.078000002</v>
          </cell>
          <cell r="U828">
            <v>40696.813077999999</v>
          </cell>
          <cell r="V828">
            <v>40696.813077999999</v>
          </cell>
          <cell r="W828">
            <v>11664320.171395816</v>
          </cell>
          <cell r="X828">
            <v>6338</v>
          </cell>
          <cell r="Y828">
            <v>8069</v>
          </cell>
          <cell r="Z828">
            <v>3139947.0896999999</v>
          </cell>
          <cell r="AA828">
            <v>488707.78</v>
          </cell>
          <cell r="AB828">
            <v>72959578.223000005</v>
          </cell>
        </row>
        <row r="829">
          <cell r="B829" t="str">
            <v>TOLIMA</v>
          </cell>
          <cell r="C829" t="str">
            <v>CAJAMARCA</v>
          </cell>
          <cell r="D829">
            <v>2000</v>
          </cell>
          <cell r="E829" t="str">
            <v>Desactualizado</v>
          </cell>
          <cell r="F829">
            <v>2640</v>
          </cell>
          <cell r="G829">
            <v>4312</v>
          </cell>
          <cell r="H829">
            <v>51148</v>
          </cell>
          <cell r="I829">
            <v>96588</v>
          </cell>
          <cell r="J829">
            <v>21995042</v>
          </cell>
          <cell r="K829">
            <v>21995.042000000001</v>
          </cell>
          <cell r="L829">
            <v>29077.309667828882</v>
          </cell>
          <cell r="M829">
            <v>11014132.449935181</v>
          </cell>
          <cell r="N829">
            <v>2004</v>
          </cell>
          <cell r="O829" t="str">
            <v>Actualizado</v>
          </cell>
          <cell r="P829">
            <v>2474</v>
          </cell>
          <cell r="Q829">
            <v>3587</v>
          </cell>
          <cell r="R829">
            <v>68</v>
          </cell>
          <cell r="S829">
            <v>227317</v>
          </cell>
          <cell r="T829">
            <v>28912173</v>
          </cell>
          <cell r="U829">
            <v>28912.172999999999</v>
          </cell>
          <cell r="V829">
            <v>30357.781649840847</v>
          </cell>
          <cell r="W829">
            <v>12270728.23356542</v>
          </cell>
          <cell r="X829">
            <v>5114</v>
          </cell>
          <cell r="Y829">
            <v>7899</v>
          </cell>
          <cell r="Z829">
            <v>51217</v>
          </cell>
          <cell r="AA829">
            <v>323905</v>
          </cell>
          <cell r="AB829">
            <v>50907215</v>
          </cell>
        </row>
        <row r="830">
          <cell r="B830" t="str">
            <v>CUNDINAMARCA</v>
          </cell>
          <cell r="C830" t="str">
            <v>COGUA</v>
          </cell>
          <cell r="D830">
            <v>2003</v>
          </cell>
          <cell r="E830" t="str">
            <v>Actualizado</v>
          </cell>
          <cell r="F830">
            <v>5579</v>
          </cell>
          <cell r="G830">
            <v>8534</v>
          </cell>
          <cell r="H830">
            <v>13163</v>
          </cell>
          <cell r="I830">
            <v>579206</v>
          </cell>
          <cell r="J830">
            <v>147142834</v>
          </cell>
          <cell r="K830">
            <v>147142.834</v>
          </cell>
          <cell r="L830">
            <v>163614.4600397099</v>
          </cell>
          <cell r="M830">
            <v>29326843.527461894</v>
          </cell>
          <cell r="N830">
            <v>2003</v>
          </cell>
          <cell r="O830" t="str">
            <v>Actualizado</v>
          </cell>
          <cell r="P830">
            <v>1386</v>
          </cell>
          <cell r="Q830">
            <v>2012</v>
          </cell>
          <cell r="R830">
            <v>52</v>
          </cell>
          <cell r="S830">
            <v>145114</v>
          </cell>
          <cell r="T830">
            <v>23659770</v>
          </cell>
          <cell r="U830">
            <v>23659.77</v>
          </cell>
          <cell r="V830">
            <v>26308.318169362752</v>
          </cell>
          <cell r="W830">
            <v>18981470.540665764</v>
          </cell>
          <cell r="X830">
            <v>6965</v>
          </cell>
          <cell r="Y830">
            <v>10546</v>
          </cell>
          <cell r="Z830">
            <v>13216</v>
          </cell>
          <cell r="AA830">
            <v>724320</v>
          </cell>
          <cell r="AB830">
            <v>170802604</v>
          </cell>
        </row>
        <row r="831">
          <cell r="B831" t="str">
            <v>CASANARE</v>
          </cell>
          <cell r="C831" t="str">
            <v>SAN LUIS PALENQUE</v>
          </cell>
          <cell r="D831">
            <v>2005</v>
          </cell>
          <cell r="E831" t="str">
            <v>Actualizado</v>
          </cell>
          <cell r="F831">
            <v>1357</v>
          </cell>
          <cell r="G831">
            <v>1654</v>
          </cell>
          <cell r="H831">
            <v>292564</v>
          </cell>
          <cell r="I831">
            <v>87467</v>
          </cell>
          <cell r="J831">
            <v>33372253</v>
          </cell>
          <cell r="K831">
            <v>33372.252999999997</v>
          </cell>
          <cell r="L831">
            <v>33372.252999999997</v>
          </cell>
          <cell r="M831">
            <v>24592669.859985258</v>
          </cell>
          <cell r="N831">
            <v>2005</v>
          </cell>
          <cell r="O831" t="str">
            <v>Actualizado</v>
          </cell>
          <cell r="P831">
            <v>999</v>
          </cell>
          <cell r="Q831">
            <v>1068</v>
          </cell>
          <cell r="R831">
            <v>56</v>
          </cell>
          <cell r="S831">
            <v>59437</v>
          </cell>
          <cell r="T831">
            <v>4971487</v>
          </cell>
          <cell r="U831">
            <v>4971.4870000000001</v>
          </cell>
          <cell r="V831">
            <v>4971.4870000000001</v>
          </cell>
          <cell r="W831">
            <v>4976463.4634634638</v>
          </cell>
          <cell r="X831">
            <v>2356</v>
          </cell>
          <cell r="Y831">
            <v>2722</v>
          </cell>
          <cell r="Z831">
            <v>292620</v>
          </cell>
          <cell r="AA831">
            <v>146904</v>
          </cell>
          <cell r="AB831">
            <v>38343741</v>
          </cell>
        </row>
        <row r="832">
          <cell r="B832" t="str">
            <v>CALDAS</v>
          </cell>
          <cell r="C832" t="str">
            <v>VITERBO</v>
          </cell>
          <cell r="D832">
            <v>2006</v>
          </cell>
          <cell r="E832" t="str">
            <v>Actualizado</v>
          </cell>
          <cell r="F832">
            <v>1153</v>
          </cell>
          <cell r="G832">
            <v>1820</v>
          </cell>
          <cell r="H832">
            <v>10877</v>
          </cell>
          <cell r="I832">
            <v>140327</v>
          </cell>
          <cell r="J832">
            <v>48672698</v>
          </cell>
          <cell r="K832">
            <v>48672.697999999997</v>
          </cell>
          <cell r="L832">
            <v>48672.697999999997</v>
          </cell>
          <cell r="M832">
            <v>42213961.838681698</v>
          </cell>
          <cell r="N832">
            <v>2006</v>
          </cell>
          <cell r="O832" t="str">
            <v>Actualizado</v>
          </cell>
          <cell r="P832">
            <v>3176</v>
          </cell>
          <cell r="Q832">
            <v>4140</v>
          </cell>
          <cell r="R832">
            <v>214</v>
          </cell>
          <cell r="S832">
            <v>327255</v>
          </cell>
          <cell r="T832">
            <v>38654941</v>
          </cell>
          <cell r="U832">
            <v>38654.940999999999</v>
          </cell>
          <cell r="V832">
            <v>38654.940999999999</v>
          </cell>
          <cell r="W832">
            <v>12170951.196473552</v>
          </cell>
          <cell r="X832">
            <v>4329</v>
          </cell>
          <cell r="Y832">
            <v>5960</v>
          </cell>
          <cell r="Z832">
            <v>11092</v>
          </cell>
          <cell r="AA832">
            <v>467582</v>
          </cell>
          <cell r="AB832">
            <v>87327639</v>
          </cell>
        </row>
        <row r="833">
          <cell r="B833" t="str">
            <v>SANTANDER</v>
          </cell>
          <cell r="C833" t="str">
            <v>SABANA DE TORRES</v>
          </cell>
          <cell r="D833">
            <v>1999</v>
          </cell>
          <cell r="E833" t="str">
            <v>Desactualizado</v>
          </cell>
          <cell r="F833">
            <v>2736</v>
          </cell>
          <cell r="G833">
            <v>3705</v>
          </cell>
          <cell r="H833">
            <v>149608</v>
          </cell>
          <cell r="I833">
            <v>151224</v>
          </cell>
          <cell r="J833">
            <v>28861149</v>
          </cell>
          <cell r="K833">
            <v>28861.149000000001</v>
          </cell>
          <cell r="L833">
            <v>42776.40975395633</v>
          </cell>
          <cell r="M833">
            <v>15634652.687849535</v>
          </cell>
          <cell r="N833">
            <v>1999</v>
          </cell>
          <cell r="O833" t="str">
            <v>Desactualizado</v>
          </cell>
          <cell r="P833">
            <v>4539</v>
          </cell>
          <cell r="Q833">
            <v>5054</v>
          </cell>
          <cell r="R833">
            <v>306</v>
          </cell>
          <cell r="S833">
            <v>291875</v>
          </cell>
          <cell r="T833">
            <v>19530641</v>
          </cell>
          <cell r="U833">
            <v>19530.641</v>
          </cell>
          <cell r="V833">
            <v>28947.243305296659</v>
          </cell>
          <cell r="W833">
            <v>6377449.5054630218</v>
          </cell>
          <cell r="X833">
            <v>7275</v>
          </cell>
          <cell r="Y833">
            <v>8759</v>
          </cell>
          <cell r="Z833">
            <v>149914</v>
          </cell>
          <cell r="AA833">
            <v>443099</v>
          </cell>
          <cell r="AB833">
            <v>48391790</v>
          </cell>
        </row>
        <row r="834">
          <cell r="B834" t="str">
            <v>CUNDINAMARCA</v>
          </cell>
          <cell r="C834" t="str">
            <v>NILO</v>
          </cell>
          <cell r="D834">
            <v>2003</v>
          </cell>
          <cell r="E834" t="str">
            <v>Actualizado</v>
          </cell>
          <cell r="F834">
            <v>2012</v>
          </cell>
          <cell r="G834">
            <v>2933</v>
          </cell>
          <cell r="H834">
            <v>22225</v>
          </cell>
          <cell r="I834">
            <v>381256</v>
          </cell>
          <cell r="J834">
            <v>122337820</v>
          </cell>
          <cell r="K834">
            <v>122337.82</v>
          </cell>
          <cell r="L834">
            <v>136032.69569848862</v>
          </cell>
          <cell r="M834">
            <v>67610683.746763721</v>
          </cell>
          <cell r="N834">
            <v>2003</v>
          </cell>
          <cell r="O834" t="str">
            <v>Actualizado</v>
          </cell>
          <cell r="P834">
            <v>962</v>
          </cell>
          <cell r="Q834">
            <v>1357</v>
          </cell>
          <cell r="R834">
            <v>66</v>
          </cell>
          <cell r="S834">
            <v>94801</v>
          </cell>
          <cell r="T834">
            <v>22534873</v>
          </cell>
          <cell r="U834">
            <v>22534.873</v>
          </cell>
          <cell r="V834">
            <v>25057.496703906338</v>
          </cell>
          <cell r="W834">
            <v>26047293.871004511</v>
          </cell>
          <cell r="X834">
            <v>2974</v>
          </cell>
          <cell r="Y834">
            <v>4290</v>
          </cell>
          <cell r="Z834">
            <v>22292</v>
          </cell>
          <cell r="AA834">
            <v>476057</v>
          </cell>
          <cell r="AB834">
            <v>144872693</v>
          </cell>
        </row>
        <row r="835">
          <cell r="B835" t="str">
            <v>RISARALDA</v>
          </cell>
          <cell r="C835" t="str">
            <v>PEREIRA</v>
          </cell>
          <cell r="D835">
            <v>2003</v>
          </cell>
          <cell r="E835" t="str">
            <v>Actualizado</v>
          </cell>
          <cell r="F835">
            <v>14702</v>
          </cell>
          <cell r="G835">
            <v>21597</v>
          </cell>
          <cell r="H835">
            <v>57433</v>
          </cell>
          <cell r="I835">
            <v>1746582</v>
          </cell>
          <cell r="J835">
            <v>529146221</v>
          </cell>
          <cell r="K835">
            <v>529146.22100000002</v>
          </cell>
          <cell r="L835">
            <v>588380.4931402097</v>
          </cell>
          <cell r="M835">
            <v>40020438.929411627</v>
          </cell>
          <cell r="N835">
            <v>2003</v>
          </cell>
          <cell r="O835" t="str">
            <v>Actualizado</v>
          </cell>
          <cell r="P835">
            <v>117292</v>
          </cell>
          <cell r="Q835">
            <v>157864</v>
          </cell>
          <cell r="R835">
            <v>2389</v>
          </cell>
          <cell r="S835">
            <v>10041392</v>
          </cell>
          <cell r="T835">
            <v>4400561654</v>
          </cell>
          <cell r="U835">
            <v>4400561.6540000001</v>
          </cell>
          <cell r="V835">
            <v>4893174.1989600575</v>
          </cell>
          <cell r="W835">
            <v>41717885.268902034</v>
          </cell>
          <cell r="X835">
            <v>131994</v>
          </cell>
          <cell r="Y835">
            <v>179461</v>
          </cell>
          <cell r="Z835">
            <v>59822</v>
          </cell>
          <cell r="AA835">
            <v>11787974</v>
          </cell>
          <cell r="AB835">
            <v>4929707876</v>
          </cell>
        </row>
        <row r="836">
          <cell r="B836" t="str">
            <v>CALDAS</v>
          </cell>
          <cell r="C836" t="str">
            <v>ARANZAZU</v>
          </cell>
          <cell r="D836">
            <v>2004</v>
          </cell>
          <cell r="E836" t="str">
            <v>Actualizado</v>
          </cell>
          <cell r="F836">
            <v>3238</v>
          </cell>
          <cell r="G836">
            <v>4945</v>
          </cell>
          <cell r="H836">
            <v>15105</v>
          </cell>
          <cell r="I836">
            <v>159041</v>
          </cell>
          <cell r="J836">
            <v>11078774</v>
          </cell>
          <cell r="K836">
            <v>11078.773999999999</v>
          </cell>
          <cell r="L836">
            <v>11632.712699939013</v>
          </cell>
          <cell r="M836">
            <v>3592561.0561887007</v>
          </cell>
          <cell r="N836">
            <v>2004</v>
          </cell>
          <cell r="O836" t="str">
            <v>Actualizado</v>
          </cell>
          <cell r="P836">
            <v>1998</v>
          </cell>
          <cell r="Q836">
            <v>2885</v>
          </cell>
          <cell r="R836">
            <v>41</v>
          </cell>
          <cell r="S836">
            <v>192453</v>
          </cell>
          <cell r="T836">
            <v>12180671</v>
          </cell>
          <cell r="U836">
            <v>12180.671</v>
          </cell>
          <cell r="V836">
            <v>12789.704549932949</v>
          </cell>
          <cell r="W836">
            <v>6401253.5284949699</v>
          </cell>
          <cell r="X836">
            <v>5236</v>
          </cell>
          <cell r="Y836">
            <v>7830</v>
          </cell>
          <cell r="Z836">
            <v>15146</v>
          </cell>
          <cell r="AA836">
            <v>351494</v>
          </cell>
          <cell r="AB836">
            <v>23259445</v>
          </cell>
        </row>
        <row r="837">
          <cell r="B837" t="str">
            <v>ANTIOQUIA</v>
          </cell>
          <cell r="C837" t="str">
            <v>SAN JOSE DE LA MONTAÑA</v>
          </cell>
          <cell r="D837">
            <v>2006</v>
          </cell>
          <cell r="E837" t="str">
            <v>Actualizado</v>
          </cell>
          <cell r="F837">
            <v>348</v>
          </cell>
          <cell r="G837">
            <v>528</v>
          </cell>
          <cell r="H837">
            <v>13237.612300000001</v>
          </cell>
          <cell r="I837">
            <v>34405.56</v>
          </cell>
          <cell r="J837">
            <v>10762079.297</v>
          </cell>
          <cell r="K837">
            <v>10762.079297</v>
          </cell>
          <cell r="L837">
            <v>10762.079297</v>
          </cell>
          <cell r="M837">
            <v>30925515.221264366</v>
          </cell>
          <cell r="N837">
            <v>2006</v>
          </cell>
          <cell r="O837" t="str">
            <v>Actualizado</v>
          </cell>
          <cell r="P837">
            <v>653</v>
          </cell>
          <cell r="Q837">
            <v>820</v>
          </cell>
          <cell r="R837">
            <v>281399</v>
          </cell>
          <cell r="S837">
            <v>34405.56</v>
          </cell>
          <cell r="T837">
            <v>8146084.4790000003</v>
          </cell>
          <cell r="U837">
            <v>8146.0844790000001</v>
          </cell>
          <cell r="V837">
            <v>8146.0844790000001</v>
          </cell>
          <cell r="W837">
            <v>12474861.376722818</v>
          </cell>
          <cell r="X837">
            <v>1001</v>
          </cell>
          <cell r="Y837">
            <v>1348</v>
          </cell>
          <cell r="Z837">
            <v>294636.61229999998</v>
          </cell>
          <cell r="AA837">
            <v>126199.23</v>
          </cell>
          <cell r="AB837">
            <v>18908163.776000001</v>
          </cell>
        </row>
        <row r="838">
          <cell r="B838" t="str">
            <v>SANTANDER</v>
          </cell>
          <cell r="C838" t="str">
            <v>MATANZA</v>
          </cell>
          <cell r="D838">
            <v>1998</v>
          </cell>
          <cell r="E838" t="str">
            <v>Desactualizado</v>
          </cell>
          <cell r="F838">
            <v>1823</v>
          </cell>
          <cell r="G838">
            <v>2685</v>
          </cell>
          <cell r="H838">
            <v>23889</v>
          </cell>
          <cell r="I838">
            <v>82977</v>
          </cell>
          <cell r="J838">
            <v>6565188</v>
          </cell>
          <cell r="K838">
            <v>6565.1880000000001</v>
          </cell>
          <cell r="L838">
            <v>10958.844001769594</v>
          </cell>
          <cell r="M838">
            <v>6011433.9011352686</v>
          </cell>
          <cell r="N838">
            <v>1998</v>
          </cell>
          <cell r="O838" t="str">
            <v>Desactualizado</v>
          </cell>
          <cell r="P838">
            <v>433</v>
          </cell>
          <cell r="Q838">
            <v>574</v>
          </cell>
          <cell r="R838">
            <v>20</v>
          </cell>
          <cell r="S838">
            <v>47911</v>
          </cell>
          <cell r="T838">
            <v>2278517</v>
          </cell>
          <cell r="U838">
            <v>2278.5169999999998</v>
          </cell>
          <cell r="V838">
            <v>3803.3811611152714</v>
          </cell>
          <cell r="W838">
            <v>8783790.2104278784</v>
          </cell>
          <cell r="X838">
            <v>2256</v>
          </cell>
          <cell r="Y838">
            <v>3259</v>
          </cell>
          <cell r="Z838">
            <v>23909</v>
          </cell>
          <cell r="AA838">
            <v>130888</v>
          </cell>
          <cell r="AB838">
            <v>8843706</v>
          </cell>
        </row>
        <row r="839">
          <cell r="B839" t="str">
            <v>CUNDINAMARCA</v>
          </cell>
          <cell r="C839" t="str">
            <v>TAUSA</v>
          </cell>
          <cell r="D839">
            <v>2006</v>
          </cell>
          <cell r="E839" t="str">
            <v>Actualizado</v>
          </cell>
          <cell r="F839">
            <v>3863</v>
          </cell>
          <cell r="G839">
            <v>5283</v>
          </cell>
          <cell r="H839">
            <v>20167</v>
          </cell>
          <cell r="I839">
            <v>175229</v>
          </cell>
          <cell r="J839">
            <v>67285658</v>
          </cell>
          <cell r="K839">
            <v>67285.657999999996</v>
          </cell>
          <cell r="L839">
            <v>67285.657999999996</v>
          </cell>
          <cell r="M839">
            <v>17417980.326171368</v>
          </cell>
          <cell r="N839">
            <v>2006</v>
          </cell>
          <cell r="O839" t="str">
            <v>Actualizado</v>
          </cell>
          <cell r="P839">
            <v>278</v>
          </cell>
          <cell r="Q839">
            <v>405</v>
          </cell>
          <cell r="R839">
            <v>13</v>
          </cell>
          <cell r="S839">
            <v>31892</v>
          </cell>
          <cell r="T839">
            <v>4214771</v>
          </cell>
          <cell r="U839">
            <v>4214.7709999999997</v>
          </cell>
          <cell r="V839">
            <v>4214.7709999999997</v>
          </cell>
          <cell r="W839">
            <v>15161046.762589926</v>
          </cell>
          <cell r="X839">
            <v>4141</v>
          </cell>
          <cell r="Y839">
            <v>5688</v>
          </cell>
          <cell r="Z839">
            <v>20180</v>
          </cell>
          <cell r="AA839">
            <v>207121</v>
          </cell>
          <cell r="AB839">
            <v>71500429</v>
          </cell>
        </row>
        <row r="840">
          <cell r="B840" t="str">
            <v>NORTE DE SANTANDER</v>
          </cell>
          <cell r="C840" t="str">
            <v>PAMPLONITA</v>
          </cell>
          <cell r="D840">
            <v>1998</v>
          </cell>
          <cell r="E840" t="str">
            <v>Desactualizado</v>
          </cell>
          <cell r="F840">
            <v>1621</v>
          </cell>
          <cell r="G840">
            <v>2545</v>
          </cell>
          <cell r="H840">
            <v>15725</v>
          </cell>
          <cell r="I840">
            <v>68330</v>
          </cell>
          <cell r="J840">
            <v>6863196</v>
          </cell>
          <cell r="K840">
            <v>6863.1959999999999</v>
          </cell>
          <cell r="L840">
            <v>11456.289495071438</v>
          </cell>
          <cell r="M840">
            <v>7067421.0333568398</v>
          </cell>
          <cell r="N840">
            <v>1998</v>
          </cell>
          <cell r="O840" t="str">
            <v>Desactualizado</v>
          </cell>
          <cell r="P840">
            <v>264</v>
          </cell>
          <cell r="Q840">
            <v>374</v>
          </cell>
          <cell r="R840">
            <v>24</v>
          </cell>
          <cell r="S840">
            <v>30384</v>
          </cell>
          <cell r="T840">
            <v>1720038</v>
          </cell>
          <cell r="U840">
            <v>1720.038</v>
          </cell>
          <cell r="V840">
            <v>2871.1482624893251</v>
          </cell>
          <cell r="W840">
            <v>10875561.600338353</v>
          </cell>
          <cell r="X840">
            <v>1885</v>
          </cell>
          <cell r="Y840">
            <v>2919</v>
          </cell>
          <cell r="Z840">
            <v>15750</v>
          </cell>
          <cell r="AA840">
            <v>98714</v>
          </cell>
          <cell r="AB840">
            <v>8583234</v>
          </cell>
        </row>
        <row r="841">
          <cell r="B841" t="str">
            <v>TOLIMA</v>
          </cell>
          <cell r="C841" t="str">
            <v>RONCESVALLES</v>
          </cell>
          <cell r="D841">
            <v>2005</v>
          </cell>
          <cell r="E841" t="str">
            <v>Actualizado</v>
          </cell>
          <cell r="F841">
            <v>1142</v>
          </cell>
          <cell r="G841">
            <v>1643</v>
          </cell>
          <cell r="H841">
            <v>73760</v>
          </cell>
          <cell r="I841">
            <v>47806</v>
          </cell>
          <cell r="J841">
            <v>13053912</v>
          </cell>
          <cell r="K841">
            <v>13053.912</v>
          </cell>
          <cell r="L841">
            <v>13053.912</v>
          </cell>
          <cell r="M841">
            <v>11430746.059544658</v>
          </cell>
          <cell r="N841">
            <v>2004</v>
          </cell>
          <cell r="O841" t="str">
            <v>Actualizado</v>
          </cell>
          <cell r="P841">
            <v>870</v>
          </cell>
          <cell r="Q841">
            <v>946</v>
          </cell>
          <cell r="R841">
            <v>23</v>
          </cell>
          <cell r="S841">
            <v>56612</v>
          </cell>
          <cell r="T841">
            <v>3189628</v>
          </cell>
          <cell r="U841">
            <v>3189.6280000000002</v>
          </cell>
          <cell r="V841">
            <v>3349.109399982442</v>
          </cell>
          <cell r="W841">
            <v>3849551.0344625767</v>
          </cell>
          <cell r="X841">
            <v>2012</v>
          </cell>
          <cell r="Y841">
            <v>2589</v>
          </cell>
          <cell r="Z841">
            <v>73783</v>
          </cell>
          <cell r="AA841">
            <v>104418</v>
          </cell>
          <cell r="AB841">
            <v>16243540</v>
          </cell>
        </row>
        <row r="842">
          <cell r="B842" t="str">
            <v>ATLANTICO</v>
          </cell>
          <cell r="C842" t="str">
            <v>BARRANQUILLA</v>
          </cell>
          <cell r="D842">
            <v>2006</v>
          </cell>
          <cell r="E842" t="str">
            <v>Actualizado</v>
          </cell>
          <cell r="F842">
            <v>197</v>
          </cell>
          <cell r="G842">
            <v>240</v>
          </cell>
          <cell r="H842">
            <v>4656</v>
          </cell>
          <cell r="I842">
            <v>98195</v>
          </cell>
          <cell r="J842">
            <v>25492666</v>
          </cell>
          <cell r="K842">
            <v>25492.666000000001</v>
          </cell>
          <cell r="L842">
            <v>25492.666000000001</v>
          </cell>
          <cell r="M842">
            <v>129404395.93908629</v>
          </cell>
          <cell r="N842">
            <v>2006</v>
          </cell>
          <cell r="O842" t="str">
            <v>Actualizado</v>
          </cell>
          <cell r="P842">
            <v>294135</v>
          </cell>
          <cell r="Q842">
            <v>386614</v>
          </cell>
          <cell r="R842">
            <v>10758</v>
          </cell>
          <cell r="S842">
            <v>30108917</v>
          </cell>
          <cell r="T842">
            <v>11968877948</v>
          </cell>
          <cell r="U842">
            <v>11968877.948000001</v>
          </cell>
          <cell r="V842">
            <v>11968877.948000001</v>
          </cell>
          <cell r="W842">
            <v>40691784.207931735</v>
          </cell>
          <cell r="X842">
            <v>294332</v>
          </cell>
          <cell r="Y842">
            <v>386854</v>
          </cell>
          <cell r="Z842">
            <v>15415</v>
          </cell>
          <cell r="AA842">
            <v>30207112</v>
          </cell>
          <cell r="AB842">
            <v>11994370614</v>
          </cell>
        </row>
        <row r="843">
          <cell r="B843" t="str">
            <v>CASANARE</v>
          </cell>
          <cell r="C843" t="str">
            <v>MANI</v>
          </cell>
          <cell r="D843">
            <v>2005</v>
          </cell>
          <cell r="E843" t="str">
            <v>Actualizado</v>
          </cell>
          <cell r="F843">
            <v>1698</v>
          </cell>
          <cell r="G843">
            <v>2080</v>
          </cell>
          <cell r="H843">
            <v>348675</v>
          </cell>
          <cell r="I843">
            <v>138670</v>
          </cell>
          <cell r="J843">
            <v>46406109</v>
          </cell>
          <cell r="K843">
            <v>46406.108999999997</v>
          </cell>
          <cell r="L843">
            <v>46406.108999999997</v>
          </cell>
          <cell r="M843">
            <v>27329863.957597174</v>
          </cell>
          <cell r="N843">
            <v>2005</v>
          </cell>
          <cell r="O843" t="str">
            <v>Actualizado</v>
          </cell>
          <cell r="P843">
            <v>3178</v>
          </cell>
          <cell r="Q843">
            <v>3509</v>
          </cell>
          <cell r="R843">
            <v>199</v>
          </cell>
          <cell r="S843">
            <v>188133</v>
          </cell>
          <cell r="T843">
            <v>24859588</v>
          </cell>
          <cell r="U843">
            <v>24859.588</v>
          </cell>
          <cell r="V843">
            <v>24859.588</v>
          </cell>
          <cell r="W843">
            <v>7822400.2517306479</v>
          </cell>
          <cell r="X843">
            <v>4876</v>
          </cell>
          <cell r="Y843">
            <v>5589</v>
          </cell>
          <cell r="Z843">
            <v>348874</v>
          </cell>
          <cell r="AA843">
            <v>326803</v>
          </cell>
          <cell r="AB843">
            <v>71265697</v>
          </cell>
        </row>
        <row r="844">
          <cell r="B844" t="str">
            <v>SANTANDER</v>
          </cell>
          <cell r="C844" t="str">
            <v>BETULIA</v>
          </cell>
          <cell r="D844">
            <v>1996</v>
          </cell>
          <cell r="E844" t="str">
            <v>Desactualizado</v>
          </cell>
          <cell r="F844">
            <v>1322</v>
          </cell>
          <cell r="G844">
            <v>1879</v>
          </cell>
          <cell r="H844">
            <v>38392</v>
          </cell>
          <cell r="I844">
            <v>68927</v>
          </cell>
          <cell r="J844">
            <v>7103846</v>
          </cell>
          <cell r="K844">
            <v>7103.8459999999995</v>
          </cell>
          <cell r="L844">
            <v>15901.643874378733</v>
          </cell>
          <cell r="M844">
            <v>12028474.94279783</v>
          </cell>
          <cell r="N844">
            <v>1996</v>
          </cell>
          <cell r="O844" t="str">
            <v>Desactualizado</v>
          </cell>
          <cell r="P844">
            <v>572</v>
          </cell>
          <cell r="Q844">
            <v>807</v>
          </cell>
          <cell r="R844">
            <v>32</v>
          </cell>
          <cell r="S844">
            <v>42678</v>
          </cell>
          <cell r="T844">
            <v>1562595</v>
          </cell>
          <cell r="U844">
            <v>1562.595</v>
          </cell>
          <cell r="V844">
            <v>3497.7995313925494</v>
          </cell>
          <cell r="W844">
            <v>6115034.1457911702</v>
          </cell>
          <cell r="X844">
            <v>1894</v>
          </cell>
          <cell r="Y844">
            <v>2686</v>
          </cell>
          <cell r="Z844">
            <v>38424</v>
          </cell>
          <cell r="AA844">
            <v>111605</v>
          </cell>
          <cell r="AB844">
            <v>8666441</v>
          </cell>
        </row>
        <row r="845">
          <cell r="B845" t="str">
            <v>TOLIMA</v>
          </cell>
          <cell r="C845" t="str">
            <v>HERVEO</v>
          </cell>
          <cell r="D845">
            <v>2005</v>
          </cell>
          <cell r="E845" t="str">
            <v>Actualizado</v>
          </cell>
          <cell r="F845">
            <v>2402</v>
          </cell>
          <cell r="G845">
            <v>3139</v>
          </cell>
          <cell r="H845">
            <v>33008</v>
          </cell>
          <cell r="I845">
            <v>98962</v>
          </cell>
          <cell r="J845">
            <v>17100187</v>
          </cell>
          <cell r="K845">
            <v>17100.187000000002</v>
          </cell>
          <cell r="L845">
            <v>17100.187000000002</v>
          </cell>
          <cell r="M845">
            <v>7119145.2955870116</v>
          </cell>
          <cell r="N845">
            <v>2005</v>
          </cell>
          <cell r="O845" t="str">
            <v>Actualizado</v>
          </cell>
          <cell r="P845">
            <v>1336</v>
          </cell>
          <cell r="Q845">
            <v>1748</v>
          </cell>
          <cell r="R845">
            <v>42</v>
          </cell>
          <cell r="S845">
            <v>123225</v>
          </cell>
          <cell r="T845">
            <v>8081762</v>
          </cell>
          <cell r="U845">
            <v>8081.7619999999997</v>
          </cell>
          <cell r="V845">
            <v>8081.7619999999997</v>
          </cell>
          <cell r="W845">
            <v>6049223.0538922157</v>
          </cell>
          <cell r="X845">
            <v>3738</v>
          </cell>
          <cell r="Y845">
            <v>4887</v>
          </cell>
          <cell r="Z845">
            <v>33051</v>
          </cell>
          <cell r="AA845">
            <v>222187</v>
          </cell>
          <cell r="AB845">
            <v>25181950</v>
          </cell>
        </row>
        <row r="846">
          <cell r="B846" t="str">
            <v>BOYACA</v>
          </cell>
          <cell r="C846" t="str">
            <v>SANTA MARIA</v>
          </cell>
          <cell r="D846">
            <v>2004</v>
          </cell>
          <cell r="E846" t="str">
            <v>Actualizado</v>
          </cell>
          <cell r="F846">
            <v>1947</v>
          </cell>
          <cell r="G846">
            <v>2604</v>
          </cell>
          <cell r="H846">
            <v>32530</v>
          </cell>
          <cell r="I846">
            <v>65788</v>
          </cell>
          <cell r="J846">
            <v>16750041</v>
          </cell>
          <cell r="K846">
            <v>16750.041000000001</v>
          </cell>
          <cell r="L846">
            <v>17587.543049907796</v>
          </cell>
          <cell r="M846">
            <v>9033149.9999526422</v>
          </cell>
          <cell r="N846">
            <v>2004</v>
          </cell>
          <cell r="O846" t="str">
            <v>Actualizado</v>
          </cell>
          <cell r="P846">
            <v>775</v>
          </cell>
          <cell r="Q846">
            <v>1050</v>
          </cell>
          <cell r="R846">
            <v>62</v>
          </cell>
          <cell r="S846">
            <v>94719</v>
          </cell>
          <cell r="T846">
            <v>14155542</v>
          </cell>
          <cell r="U846">
            <v>14155.541999999999</v>
          </cell>
          <cell r="V846">
            <v>14863.319099922077</v>
          </cell>
          <cell r="W846">
            <v>19178476.25796397</v>
          </cell>
          <cell r="X846">
            <v>2722</v>
          </cell>
          <cell r="Y846">
            <v>3654</v>
          </cell>
          <cell r="Z846">
            <v>32592</v>
          </cell>
          <cell r="AA846">
            <v>160507</v>
          </cell>
          <cell r="AB846">
            <v>30905583</v>
          </cell>
        </row>
        <row r="847">
          <cell r="B847" t="str">
            <v>CUNDINAMARCA</v>
          </cell>
          <cell r="C847" t="str">
            <v>TENJO</v>
          </cell>
          <cell r="D847">
            <v>2006</v>
          </cell>
          <cell r="E847" t="str">
            <v>Actualizado</v>
          </cell>
          <cell r="F847">
            <v>4287</v>
          </cell>
          <cell r="G847">
            <v>5932</v>
          </cell>
          <cell r="H847">
            <v>11297</v>
          </cell>
          <cell r="I847">
            <v>606022</v>
          </cell>
          <cell r="J847">
            <v>397040513</v>
          </cell>
          <cell r="K847">
            <v>397040.51299999998</v>
          </cell>
          <cell r="L847">
            <v>397040.51299999998</v>
          </cell>
          <cell r="M847">
            <v>92615001.866106838</v>
          </cell>
          <cell r="N847">
            <v>2006</v>
          </cell>
          <cell r="O847" t="str">
            <v>Actualizado</v>
          </cell>
          <cell r="P847">
            <v>1297</v>
          </cell>
          <cell r="Q847">
            <v>1776</v>
          </cell>
          <cell r="R847">
            <v>56</v>
          </cell>
          <cell r="S847">
            <v>171929</v>
          </cell>
          <cell r="T847">
            <v>53561956</v>
          </cell>
          <cell r="U847">
            <v>53561.955999999998</v>
          </cell>
          <cell r="V847">
            <v>53561.955999999998</v>
          </cell>
          <cell r="W847">
            <v>41296804.934464149</v>
          </cell>
          <cell r="X847">
            <v>5584</v>
          </cell>
          <cell r="Y847">
            <v>7708</v>
          </cell>
          <cell r="Z847">
            <v>11354</v>
          </cell>
          <cell r="AA847">
            <v>777951</v>
          </cell>
          <cell r="AB847">
            <v>450602469</v>
          </cell>
        </row>
        <row r="848">
          <cell r="B848" t="str">
            <v>VALLE</v>
          </cell>
          <cell r="C848" t="str">
            <v>ARGELIA</v>
          </cell>
          <cell r="D848">
            <v>1998</v>
          </cell>
          <cell r="E848" t="str">
            <v>Desactualizado</v>
          </cell>
          <cell r="F848">
            <v>901</v>
          </cell>
          <cell r="G848">
            <v>1687</v>
          </cell>
          <cell r="H848">
            <v>9351</v>
          </cell>
          <cell r="I848">
            <v>107179</v>
          </cell>
          <cell r="J848">
            <v>12408859</v>
          </cell>
          <cell r="K848">
            <v>12408.859</v>
          </cell>
          <cell r="L848">
            <v>20713.306309119347</v>
          </cell>
          <cell r="M848">
            <v>22989241.186591949</v>
          </cell>
          <cell r="N848">
            <v>1998</v>
          </cell>
          <cell r="O848" t="str">
            <v>Desactualizado</v>
          </cell>
          <cell r="P848">
            <v>963</v>
          </cell>
          <cell r="Q848">
            <v>1353</v>
          </cell>
          <cell r="R848">
            <v>26</v>
          </cell>
          <cell r="S848">
            <v>89101</v>
          </cell>
          <cell r="T848">
            <v>4833967</v>
          </cell>
          <cell r="U848">
            <v>4833.9669999999996</v>
          </cell>
          <cell r="V848">
            <v>8069.0286801691209</v>
          </cell>
          <cell r="W848">
            <v>8379053.6658038637</v>
          </cell>
          <cell r="X848">
            <v>1864</v>
          </cell>
          <cell r="Y848">
            <v>3040</v>
          </cell>
          <cell r="Z848">
            <v>9378</v>
          </cell>
          <cell r="AA848">
            <v>196280</v>
          </cell>
          <cell r="AB848">
            <v>17242827</v>
          </cell>
        </row>
        <row r="849">
          <cell r="B849" t="str">
            <v>ANTIOQUIA</v>
          </cell>
          <cell r="C849" t="str">
            <v>SABANETA</v>
          </cell>
          <cell r="D849">
            <v>1997</v>
          </cell>
          <cell r="E849" t="str">
            <v>Desactualizado</v>
          </cell>
          <cell r="F849">
            <v>1869</v>
          </cell>
          <cell r="G849">
            <v>2482</v>
          </cell>
          <cell r="H849">
            <v>1206.2419</v>
          </cell>
          <cell r="I849">
            <v>241680.48</v>
          </cell>
          <cell r="J849">
            <v>42147221.855000004</v>
          </cell>
          <cell r="K849">
            <v>42147.221855000003</v>
          </cell>
          <cell r="L849">
            <v>80747.007549933856</v>
          </cell>
          <cell r="M849">
            <v>43203321.321526945</v>
          </cell>
          <cell r="N849">
            <v>1997</v>
          </cell>
          <cell r="O849" t="str">
            <v>Desactualizado</v>
          </cell>
          <cell r="P849">
            <v>9118</v>
          </cell>
          <cell r="Q849">
            <v>13819</v>
          </cell>
          <cell r="R849">
            <v>22063464</v>
          </cell>
          <cell r="S849">
            <v>277033.89</v>
          </cell>
          <cell r="T849">
            <v>394252279.26500005</v>
          </cell>
          <cell r="U849">
            <v>394252.27926500002</v>
          </cell>
          <cell r="V849">
            <v>755321.23753995367</v>
          </cell>
          <cell r="W849">
            <v>82838477.466544598</v>
          </cell>
          <cell r="X849">
            <v>10987</v>
          </cell>
          <cell r="Y849">
            <v>16301</v>
          </cell>
          <cell r="Z849">
            <v>22064670.241900001</v>
          </cell>
          <cell r="AA849">
            <v>1881270.41</v>
          </cell>
          <cell r="AB849">
            <v>436399501.12</v>
          </cell>
        </row>
        <row r="850">
          <cell r="B850" t="str">
            <v>CAUCA</v>
          </cell>
          <cell r="C850" t="str">
            <v>PUERTO TEJADA</v>
          </cell>
          <cell r="D850">
            <v>1998</v>
          </cell>
          <cell r="E850" t="str">
            <v>Desactualizado</v>
          </cell>
          <cell r="F850">
            <v>2030</v>
          </cell>
          <cell r="G850">
            <v>2692</v>
          </cell>
          <cell r="H850">
            <v>10581</v>
          </cell>
          <cell r="I850">
            <v>109400</v>
          </cell>
          <cell r="J850">
            <v>63095595</v>
          </cell>
          <cell r="K850">
            <v>63095.595000000001</v>
          </cell>
          <cell r="L850">
            <v>105321.39868711049</v>
          </cell>
          <cell r="M850">
            <v>51882462.40744359</v>
          </cell>
          <cell r="N850">
            <v>1998</v>
          </cell>
          <cell r="O850" t="str">
            <v>Desactualizado</v>
          </cell>
          <cell r="P850">
            <v>9021</v>
          </cell>
          <cell r="Q850">
            <v>11217</v>
          </cell>
          <cell r="R850">
            <v>227</v>
          </cell>
          <cell r="S850">
            <v>678312</v>
          </cell>
          <cell r="T850">
            <v>58266328</v>
          </cell>
          <cell r="U850">
            <v>58266.328000000001</v>
          </cell>
          <cell r="V850">
            <v>97260.215413167098</v>
          </cell>
          <cell r="W850">
            <v>10781533.689520795</v>
          </cell>
          <cell r="X850">
            <v>11051</v>
          </cell>
          <cell r="Y850">
            <v>13909</v>
          </cell>
          <cell r="Z850">
            <v>10808</v>
          </cell>
          <cell r="AA850">
            <v>787712</v>
          </cell>
          <cell r="AB850">
            <v>121361923</v>
          </cell>
        </row>
        <row r="851">
          <cell r="B851" t="str">
            <v>CUNDINAMARCA</v>
          </cell>
          <cell r="C851" t="str">
            <v>CHAGUANI</v>
          </cell>
          <cell r="D851">
            <v>2004</v>
          </cell>
          <cell r="E851" t="str">
            <v>Actualizado</v>
          </cell>
          <cell r="F851">
            <v>1887</v>
          </cell>
          <cell r="G851">
            <v>2721</v>
          </cell>
          <cell r="H851">
            <v>17035</v>
          </cell>
          <cell r="I851">
            <v>90712</v>
          </cell>
          <cell r="J851">
            <v>11923956</v>
          </cell>
          <cell r="K851">
            <v>11923.956</v>
          </cell>
          <cell r="L851">
            <v>12520.153799934362</v>
          </cell>
          <cell r="M851">
            <v>6634951.6692815907</v>
          </cell>
          <cell r="N851">
            <v>2004</v>
          </cell>
          <cell r="O851" t="str">
            <v>Actualizado</v>
          </cell>
          <cell r="P851">
            <v>318</v>
          </cell>
          <cell r="Q851">
            <v>480</v>
          </cell>
          <cell r="R851">
            <v>13</v>
          </cell>
          <cell r="S851">
            <v>36657</v>
          </cell>
          <cell r="T851">
            <v>2874989</v>
          </cell>
          <cell r="U851">
            <v>2874.989</v>
          </cell>
          <cell r="V851">
            <v>3018.7384499841742</v>
          </cell>
          <cell r="W851">
            <v>9492888.207497403</v>
          </cell>
          <cell r="X851">
            <v>2205</v>
          </cell>
          <cell r="Y851">
            <v>3201</v>
          </cell>
          <cell r="Z851">
            <v>17048</v>
          </cell>
          <cell r="AA851">
            <v>127369</v>
          </cell>
          <cell r="AB851">
            <v>14798945</v>
          </cell>
        </row>
        <row r="852">
          <cell r="B852" t="str">
            <v>META</v>
          </cell>
          <cell r="C852" t="str">
            <v>GRANADA</v>
          </cell>
          <cell r="D852">
            <v>1992</v>
          </cell>
          <cell r="E852" t="str">
            <v>Desactualizado</v>
          </cell>
          <cell r="F852">
            <v>2071</v>
          </cell>
          <cell r="G852">
            <v>2852</v>
          </cell>
          <cell r="H852">
            <v>29898</v>
          </cell>
          <cell r="I852">
            <v>126867</v>
          </cell>
          <cell r="J852">
            <v>30505976</v>
          </cell>
          <cell r="K852">
            <v>30505.975999999999</v>
          </cell>
          <cell r="L852">
            <v>147150.6962049107</v>
          </cell>
          <cell r="M852">
            <v>71052967.747421876</v>
          </cell>
          <cell r="N852">
            <v>2000</v>
          </cell>
          <cell r="O852" t="str">
            <v>Desactualizado</v>
          </cell>
          <cell r="P852">
            <v>16514</v>
          </cell>
          <cell r="Q852">
            <v>19787</v>
          </cell>
          <cell r="R852">
            <v>1574</v>
          </cell>
          <cell r="S852">
            <v>897568</v>
          </cell>
          <cell r="T852">
            <v>133260561</v>
          </cell>
          <cell r="U852">
            <v>133260.56099999999</v>
          </cell>
          <cell r="V852">
            <v>176169.63853515714</v>
          </cell>
          <cell r="W852">
            <v>10667896.241683247</v>
          </cell>
          <cell r="X852">
            <v>18585</v>
          </cell>
          <cell r="Y852">
            <v>22639</v>
          </cell>
          <cell r="Z852">
            <v>31472</v>
          </cell>
          <cell r="AA852">
            <v>1024435</v>
          </cell>
          <cell r="AB852">
            <v>163766538</v>
          </cell>
        </row>
        <row r="853">
          <cell r="B853" t="str">
            <v>NORTE DE SANTANDER</v>
          </cell>
          <cell r="C853" t="str">
            <v>SAN CAYETANO</v>
          </cell>
          <cell r="D853">
            <v>1996</v>
          </cell>
          <cell r="E853" t="str">
            <v>Desactualizado</v>
          </cell>
          <cell r="F853">
            <v>501</v>
          </cell>
          <cell r="G853">
            <v>729</v>
          </cell>
          <cell r="H853">
            <v>14195</v>
          </cell>
          <cell r="I853">
            <v>60702</v>
          </cell>
          <cell r="J853">
            <v>4913798</v>
          </cell>
          <cell r="K853">
            <v>4913.7979999999998</v>
          </cell>
          <cell r="L853">
            <v>10999.318660150357</v>
          </cell>
          <cell r="M853">
            <v>21954727.864571568</v>
          </cell>
          <cell r="N853">
            <v>1995</v>
          </cell>
          <cell r="O853" t="str">
            <v>Desactualizado</v>
          </cell>
          <cell r="P853">
            <v>1215</v>
          </cell>
          <cell r="Q853">
            <v>1507</v>
          </cell>
          <cell r="R853">
            <v>65</v>
          </cell>
          <cell r="S853">
            <v>75141</v>
          </cell>
          <cell r="T853">
            <v>2559137</v>
          </cell>
          <cell r="U853">
            <v>2559.1370000000002</v>
          </cell>
          <cell r="V853">
            <v>6694.8220878941938</v>
          </cell>
          <cell r="W853">
            <v>5510141.6361269085</v>
          </cell>
          <cell r="X853">
            <v>1716</v>
          </cell>
          <cell r="Y853">
            <v>2236</v>
          </cell>
          <cell r="Z853">
            <v>14261</v>
          </cell>
          <cell r="AA853">
            <v>135843</v>
          </cell>
          <cell r="AB853">
            <v>7472935</v>
          </cell>
        </row>
        <row r="854">
          <cell r="B854" t="str">
            <v>NORTE DE SANTANDER</v>
          </cell>
          <cell r="C854" t="str">
            <v>SALAZAR</v>
          </cell>
          <cell r="D854">
            <v>2005</v>
          </cell>
          <cell r="E854" t="str">
            <v>Actualizado</v>
          </cell>
          <cell r="F854">
            <v>1946</v>
          </cell>
          <cell r="G854">
            <v>2891</v>
          </cell>
          <cell r="H854">
            <v>47744</v>
          </cell>
          <cell r="I854">
            <v>87742</v>
          </cell>
          <cell r="J854">
            <v>12598229</v>
          </cell>
          <cell r="K854">
            <v>12598.228999999999</v>
          </cell>
          <cell r="L854">
            <v>12598.228999999999</v>
          </cell>
          <cell r="M854">
            <v>6473910.0719424458</v>
          </cell>
          <cell r="N854">
            <v>2005</v>
          </cell>
          <cell r="O854" t="str">
            <v>Actualizado</v>
          </cell>
          <cell r="P854">
            <v>1521</v>
          </cell>
          <cell r="Q854">
            <v>2026</v>
          </cell>
          <cell r="R854">
            <v>64</v>
          </cell>
          <cell r="S854">
            <v>143962</v>
          </cell>
          <cell r="T854">
            <v>9530766</v>
          </cell>
          <cell r="U854">
            <v>9530.7659999999996</v>
          </cell>
          <cell r="V854">
            <v>9530.7659999999996</v>
          </cell>
          <cell r="W854">
            <v>6266118.3431952661</v>
          </cell>
          <cell r="X854">
            <v>3467</v>
          </cell>
          <cell r="Y854">
            <v>4917</v>
          </cell>
          <cell r="Z854">
            <v>47809</v>
          </cell>
          <cell r="AA854">
            <v>231704</v>
          </cell>
          <cell r="AB854">
            <v>22128995</v>
          </cell>
        </row>
        <row r="855">
          <cell r="B855" t="str">
            <v>NORTE DE SANTANDER</v>
          </cell>
          <cell r="C855" t="str">
            <v>CACOTA</v>
          </cell>
          <cell r="D855">
            <v>1999</v>
          </cell>
          <cell r="E855" t="str">
            <v>Desactualizado</v>
          </cell>
          <cell r="F855">
            <v>1400</v>
          </cell>
          <cell r="G855">
            <v>2191</v>
          </cell>
          <cell r="H855">
            <v>12612</v>
          </cell>
          <cell r="I855">
            <v>42894</v>
          </cell>
          <cell r="J855">
            <v>2823409</v>
          </cell>
          <cell r="K855">
            <v>2823.4090000000001</v>
          </cell>
          <cell r="L855">
            <v>4184.7017347441051</v>
          </cell>
          <cell r="M855">
            <v>2989072.6676743608</v>
          </cell>
          <cell r="N855">
            <v>1999</v>
          </cell>
          <cell r="O855" t="str">
            <v>Desactualizado</v>
          </cell>
          <cell r="P855">
            <v>225</v>
          </cell>
          <cell r="Q855">
            <v>346</v>
          </cell>
          <cell r="R855">
            <v>18</v>
          </cell>
          <cell r="S855">
            <v>26476</v>
          </cell>
          <cell r="T855">
            <v>1190570</v>
          </cell>
          <cell r="U855">
            <v>1190.57</v>
          </cell>
          <cell r="V855">
            <v>1764.5974580141556</v>
          </cell>
          <cell r="W855">
            <v>7842655.3689518031</v>
          </cell>
          <cell r="X855">
            <v>1625</v>
          </cell>
          <cell r="Y855">
            <v>2537</v>
          </cell>
          <cell r="Z855">
            <v>12630</v>
          </cell>
          <cell r="AA855">
            <v>69370</v>
          </cell>
          <cell r="AB855">
            <v>4013979</v>
          </cell>
        </row>
        <row r="856">
          <cell r="B856" t="str">
            <v>SANTANDER</v>
          </cell>
          <cell r="C856" t="str">
            <v>VALLE DE SAN JOSE</v>
          </cell>
          <cell r="D856">
            <v>1998</v>
          </cell>
          <cell r="E856" t="str">
            <v>Desactualizado</v>
          </cell>
          <cell r="F856">
            <v>1387</v>
          </cell>
          <cell r="G856">
            <v>2257</v>
          </cell>
          <cell r="H856">
            <v>7497</v>
          </cell>
          <cell r="I856">
            <v>88526</v>
          </cell>
          <cell r="J856">
            <v>7676380</v>
          </cell>
          <cell r="K856">
            <v>7676.38</v>
          </cell>
          <cell r="L856">
            <v>12813.684987894341</v>
          </cell>
          <cell r="M856">
            <v>9238417.439000966</v>
          </cell>
          <cell r="N856">
            <v>1998</v>
          </cell>
          <cell r="O856" t="str">
            <v>Desactualizado</v>
          </cell>
          <cell r="P856">
            <v>657</v>
          </cell>
          <cell r="Q856">
            <v>907</v>
          </cell>
          <cell r="R856">
            <v>25</v>
          </cell>
          <cell r="S856">
            <v>59328</v>
          </cell>
          <cell r="T856">
            <v>4836570</v>
          </cell>
          <cell r="U856">
            <v>4836.57</v>
          </cell>
          <cell r="V856">
            <v>8073.3736998298837</v>
          </cell>
          <cell r="W856">
            <v>12288240.030182471</v>
          </cell>
          <cell r="X856">
            <v>2044</v>
          </cell>
          <cell r="Y856">
            <v>3164</v>
          </cell>
          <cell r="Z856">
            <v>7522</v>
          </cell>
          <cell r="AA856">
            <v>147854</v>
          </cell>
          <cell r="AB856">
            <v>12512951</v>
          </cell>
        </row>
        <row r="857">
          <cell r="B857" t="str">
            <v>CUNDINAMARCA</v>
          </cell>
          <cell r="C857" t="str">
            <v>AGUA DE DIOS</v>
          </cell>
          <cell r="D857">
            <v>2003</v>
          </cell>
          <cell r="E857" t="str">
            <v>Actualizado</v>
          </cell>
          <cell r="F857">
            <v>1893</v>
          </cell>
          <cell r="G857">
            <v>2808</v>
          </cell>
          <cell r="H857">
            <v>8163</v>
          </cell>
          <cell r="I857">
            <v>113160</v>
          </cell>
          <cell r="J857">
            <v>26614120</v>
          </cell>
          <cell r="K857">
            <v>26614.12</v>
          </cell>
          <cell r="L857">
            <v>29593.387288109756</v>
          </cell>
          <cell r="M857">
            <v>15633062.48711556</v>
          </cell>
          <cell r="N857">
            <v>2003</v>
          </cell>
          <cell r="O857" t="str">
            <v>Actualizado</v>
          </cell>
          <cell r="P857">
            <v>4022</v>
          </cell>
          <cell r="Q857">
            <v>5584</v>
          </cell>
          <cell r="R857">
            <v>218</v>
          </cell>
          <cell r="S857">
            <v>354522</v>
          </cell>
          <cell r="T857">
            <v>51200006</v>
          </cell>
          <cell r="U857">
            <v>51200.006000000001</v>
          </cell>
          <cell r="V857">
            <v>56931.493760137222</v>
          </cell>
          <cell r="W857">
            <v>14155020.825494088</v>
          </cell>
          <cell r="X857">
            <v>5915</v>
          </cell>
          <cell r="Y857">
            <v>8392</v>
          </cell>
          <cell r="Z857">
            <v>8382</v>
          </cell>
          <cell r="AA857">
            <v>467682</v>
          </cell>
          <cell r="AB857">
            <v>77814126</v>
          </cell>
        </row>
        <row r="858">
          <cell r="B858" t="str">
            <v>ANTIOQUIA</v>
          </cell>
          <cell r="C858" t="str">
            <v>PUEBLORRICO</v>
          </cell>
          <cell r="D858">
            <v>2000</v>
          </cell>
          <cell r="E858" t="str">
            <v>Desactualizado</v>
          </cell>
          <cell r="F858">
            <v>1450</v>
          </cell>
          <cell r="G858">
            <v>2064</v>
          </cell>
          <cell r="H858">
            <v>7245.4754000000003</v>
          </cell>
          <cell r="I858">
            <v>129675.49</v>
          </cell>
          <cell r="J858">
            <v>9699647.4550000001</v>
          </cell>
          <cell r="K858">
            <v>9699.6474550000003</v>
          </cell>
          <cell r="L858">
            <v>12822.874023964278</v>
          </cell>
          <cell r="M858">
            <v>8843361.3958374318</v>
          </cell>
          <cell r="N858">
            <v>2000</v>
          </cell>
          <cell r="O858" t="str">
            <v>Desactualizado</v>
          </cell>
          <cell r="P858">
            <v>1436</v>
          </cell>
          <cell r="Q858">
            <v>1809</v>
          </cell>
          <cell r="R858">
            <v>87827904</v>
          </cell>
          <cell r="S858">
            <v>129675.49</v>
          </cell>
          <cell r="T858">
            <v>8803128.2149999999</v>
          </cell>
          <cell r="U858">
            <v>8803.1282150000006</v>
          </cell>
          <cell r="V858">
            <v>11637.681126190017</v>
          </cell>
          <cell r="W858">
            <v>8104234.7675417941</v>
          </cell>
          <cell r="X858">
            <v>2886</v>
          </cell>
          <cell r="Y858">
            <v>3873</v>
          </cell>
          <cell r="Z858">
            <v>87835149.475400001</v>
          </cell>
          <cell r="AA858">
            <v>266715.27</v>
          </cell>
          <cell r="AB858">
            <v>18502775.670000002</v>
          </cell>
        </row>
        <row r="859">
          <cell r="B859" t="str">
            <v>BOYACA</v>
          </cell>
          <cell r="C859" t="str">
            <v>SOGAMOSO</v>
          </cell>
          <cell r="D859">
            <v>2001</v>
          </cell>
          <cell r="E859" t="str">
            <v>Desactualizado</v>
          </cell>
          <cell r="F859">
            <v>24001</v>
          </cell>
          <cell r="G859">
            <v>40615</v>
          </cell>
          <cell r="H859">
            <v>19700</v>
          </cell>
          <cell r="I859">
            <v>503017</v>
          </cell>
          <cell r="J859">
            <v>98631819</v>
          </cell>
          <cell r="K859">
            <v>98631.819000000003</v>
          </cell>
          <cell r="L859">
            <v>123129.40034043112</v>
          </cell>
          <cell r="M859">
            <v>5130177.9234378198</v>
          </cell>
          <cell r="N859">
            <v>2001</v>
          </cell>
          <cell r="O859" t="str">
            <v>Desactualizado</v>
          </cell>
          <cell r="P859">
            <v>30981</v>
          </cell>
          <cell r="Q859">
            <v>48735</v>
          </cell>
          <cell r="R859">
            <v>803</v>
          </cell>
          <cell r="S859">
            <v>2849807</v>
          </cell>
          <cell r="T859">
            <v>680324675</v>
          </cell>
          <cell r="U859">
            <v>680324.67500000005</v>
          </cell>
          <cell r="V859">
            <v>849299.64912792179</v>
          </cell>
          <cell r="W859">
            <v>27413564.737352628</v>
          </cell>
          <cell r="X859">
            <v>54982</v>
          </cell>
          <cell r="Y859">
            <v>89350</v>
          </cell>
          <cell r="Z859">
            <v>20503</v>
          </cell>
          <cell r="AA859">
            <v>3352824</v>
          </cell>
          <cell r="AB859">
            <v>778956494</v>
          </cell>
        </row>
        <row r="860">
          <cell r="B860" t="str">
            <v>NORTE DE SANTANDER</v>
          </cell>
          <cell r="C860" t="str">
            <v>EL CARMEN</v>
          </cell>
          <cell r="D860">
            <v>2000</v>
          </cell>
          <cell r="E860" t="str">
            <v>Desactualizado</v>
          </cell>
          <cell r="F860">
            <v>2055</v>
          </cell>
          <cell r="G860">
            <v>2450</v>
          </cell>
          <cell r="H860">
            <v>171520</v>
          </cell>
          <cell r="I860">
            <v>106995</v>
          </cell>
          <cell r="J860">
            <v>9000998</v>
          </cell>
          <cell r="K860">
            <v>9000.9979999999996</v>
          </cell>
          <cell r="L860">
            <v>11899.263759783154</v>
          </cell>
          <cell r="M860">
            <v>5790395.9901621183</v>
          </cell>
          <cell r="N860">
            <v>2000</v>
          </cell>
          <cell r="O860" t="str">
            <v>Desactualizado</v>
          </cell>
          <cell r="P860">
            <v>2149</v>
          </cell>
          <cell r="Q860">
            <v>2468</v>
          </cell>
          <cell r="R860">
            <v>47</v>
          </cell>
          <cell r="S860">
            <v>151167</v>
          </cell>
          <cell r="T860">
            <v>5491757</v>
          </cell>
          <cell r="U860">
            <v>5491.7569999999996</v>
          </cell>
          <cell r="V860">
            <v>7260.068833215546</v>
          </cell>
          <cell r="W860">
            <v>3378347.5259262659</v>
          </cell>
          <cell r="X860">
            <v>4204</v>
          </cell>
          <cell r="Y860">
            <v>4918</v>
          </cell>
          <cell r="Z860">
            <v>171568</v>
          </cell>
          <cell r="AA860">
            <v>258162</v>
          </cell>
          <cell r="AB860">
            <v>14492755</v>
          </cell>
        </row>
        <row r="861">
          <cell r="B861" t="str">
            <v>ANTIOQUIA</v>
          </cell>
          <cell r="C861" t="str">
            <v>VALPARAISO</v>
          </cell>
          <cell r="D861">
            <v>1997</v>
          </cell>
          <cell r="E861" t="str">
            <v>Desactualizado</v>
          </cell>
          <cell r="F861">
            <v>1358</v>
          </cell>
          <cell r="G861">
            <v>1818</v>
          </cell>
          <cell r="H861">
            <v>12394.8577</v>
          </cell>
          <cell r="I861">
            <v>92704.41</v>
          </cell>
          <cell r="J861">
            <v>37732850.462000005</v>
          </cell>
          <cell r="K861">
            <v>37732.850462000002</v>
          </cell>
          <cell r="L861">
            <v>72289.812401340751</v>
          </cell>
          <cell r="M861">
            <v>53232556.99656903</v>
          </cell>
          <cell r="N861">
            <v>1997</v>
          </cell>
          <cell r="O861" t="str">
            <v>Desactualizado</v>
          </cell>
          <cell r="P861">
            <v>1200</v>
          </cell>
          <cell r="Q861">
            <v>1583</v>
          </cell>
          <cell r="R861">
            <v>25745464</v>
          </cell>
          <cell r="S861">
            <v>92704.41</v>
          </cell>
          <cell r="T861">
            <v>11468844.463</v>
          </cell>
          <cell r="U861">
            <v>11468.844462999999</v>
          </cell>
          <cell r="V861">
            <v>21972.382275369735</v>
          </cell>
          <cell r="W861">
            <v>18310318.562808111</v>
          </cell>
          <cell r="X861">
            <v>2558</v>
          </cell>
          <cell r="Y861">
            <v>3401</v>
          </cell>
          <cell r="Z861">
            <v>25757858.857700001</v>
          </cell>
          <cell r="AA861">
            <v>198248.03</v>
          </cell>
          <cell r="AB861">
            <v>49201694.925000004</v>
          </cell>
        </row>
        <row r="862">
          <cell r="B862" t="str">
            <v>CUNDINAMARCA</v>
          </cell>
          <cell r="C862" t="str">
            <v>FUNZA</v>
          </cell>
          <cell r="D862">
            <v>2002</v>
          </cell>
          <cell r="E862" t="str">
            <v>Actualizado</v>
          </cell>
          <cell r="F862">
            <v>949</v>
          </cell>
          <cell r="G862">
            <v>1230</v>
          </cell>
          <cell r="H862">
            <v>6414</v>
          </cell>
          <cell r="I862">
            <v>299819</v>
          </cell>
          <cell r="J862">
            <v>126516502</v>
          </cell>
          <cell r="K862">
            <v>126516.50199999999</v>
          </cell>
          <cell r="L862">
            <v>149662.70729517215</v>
          </cell>
          <cell r="M862">
            <v>157705697.88743114</v>
          </cell>
          <cell r="N862">
            <v>2000</v>
          </cell>
          <cell r="O862" t="str">
            <v>Desactualizado</v>
          </cell>
          <cell r="P862">
            <v>10513</v>
          </cell>
          <cell r="Q862">
            <v>14436</v>
          </cell>
          <cell r="R862">
            <v>419</v>
          </cell>
          <cell r="S862">
            <v>1321353</v>
          </cell>
          <cell r="T862">
            <v>202208840</v>
          </cell>
          <cell r="U862">
            <v>202208.84</v>
          </cell>
          <cell r="V862">
            <v>267318.83750221814</v>
          </cell>
          <cell r="W862">
            <v>25427455.293657199</v>
          </cell>
          <cell r="X862">
            <v>11462</v>
          </cell>
          <cell r="Y862">
            <v>15666</v>
          </cell>
          <cell r="Z862">
            <v>6833</v>
          </cell>
          <cell r="AA862">
            <v>1621172</v>
          </cell>
          <cell r="AB862">
            <v>328725342</v>
          </cell>
        </row>
        <row r="863">
          <cell r="B863" t="str">
            <v>RISARALDA</v>
          </cell>
          <cell r="C863" t="str">
            <v>APIA</v>
          </cell>
          <cell r="D863">
            <v>2006</v>
          </cell>
          <cell r="E863" t="str">
            <v>Actualizado</v>
          </cell>
          <cell r="F863">
            <v>2659</v>
          </cell>
          <cell r="G863">
            <v>4553</v>
          </cell>
          <cell r="H863">
            <v>14731</v>
          </cell>
          <cell r="I863">
            <v>184529</v>
          </cell>
          <cell r="J863">
            <v>26671557</v>
          </cell>
          <cell r="K863">
            <v>26671.557000000001</v>
          </cell>
          <cell r="L863">
            <v>26671.557000000001</v>
          </cell>
          <cell r="M863">
            <v>10030672.057164347</v>
          </cell>
          <cell r="N863">
            <v>2006</v>
          </cell>
          <cell r="O863" t="str">
            <v>Actualizado</v>
          </cell>
          <cell r="P863">
            <v>1385</v>
          </cell>
          <cell r="Q863">
            <v>2000</v>
          </cell>
          <cell r="R863">
            <v>48</v>
          </cell>
          <cell r="S863">
            <v>178350</v>
          </cell>
          <cell r="T863">
            <v>17084235</v>
          </cell>
          <cell r="U863">
            <v>17084.235000000001</v>
          </cell>
          <cell r="V863">
            <v>17084.235000000001</v>
          </cell>
          <cell r="W863">
            <v>12335187.72563177</v>
          </cell>
          <cell r="X863">
            <v>4044</v>
          </cell>
          <cell r="Y863">
            <v>6553</v>
          </cell>
          <cell r="Z863">
            <v>14780</v>
          </cell>
          <cell r="AA863">
            <v>362879</v>
          </cell>
          <cell r="AB863">
            <v>43755792</v>
          </cell>
        </row>
        <row r="864">
          <cell r="B864" t="str">
            <v>BOYACA</v>
          </cell>
          <cell r="C864" t="str">
            <v>SABOYA</v>
          </cell>
          <cell r="D864">
            <v>2006</v>
          </cell>
          <cell r="E864" t="str">
            <v>Actualizado</v>
          </cell>
          <cell r="F864">
            <v>10493</v>
          </cell>
          <cell r="G864">
            <v>16417</v>
          </cell>
          <cell r="H864">
            <v>24842</v>
          </cell>
          <cell r="I864">
            <v>192646</v>
          </cell>
          <cell r="J864">
            <v>58509910</v>
          </cell>
          <cell r="K864">
            <v>58509.91</v>
          </cell>
          <cell r="L864">
            <v>58509.91</v>
          </cell>
          <cell r="M864">
            <v>5576089.7741351379</v>
          </cell>
          <cell r="N864">
            <v>2006</v>
          </cell>
          <cell r="O864" t="str">
            <v>Actualizado</v>
          </cell>
          <cell r="P864">
            <v>389</v>
          </cell>
          <cell r="Q864">
            <v>626</v>
          </cell>
          <cell r="R864">
            <v>68</v>
          </cell>
          <cell r="S864">
            <v>41367</v>
          </cell>
          <cell r="T864">
            <v>6183139</v>
          </cell>
          <cell r="U864">
            <v>6183.1390000000001</v>
          </cell>
          <cell r="V864">
            <v>6183.1390000000001</v>
          </cell>
          <cell r="W864">
            <v>15894958.868894601</v>
          </cell>
          <cell r="X864">
            <v>10882</v>
          </cell>
          <cell r="Y864">
            <v>17043</v>
          </cell>
          <cell r="Z864">
            <v>24911</v>
          </cell>
          <cell r="AA864">
            <v>234013</v>
          </cell>
          <cell r="AB864">
            <v>64693049</v>
          </cell>
        </row>
        <row r="865">
          <cell r="B865" t="str">
            <v>ANTIOQUIA</v>
          </cell>
          <cell r="C865" t="str">
            <v>CONCEPCION</v>
          </cell>
          <cell r="D865">
            <v>1997</v>
          </cell>
          <cell r="E865" t="str">
            <v>Desactualizado</v>
          </cell>
          <cell r="F865">
            <v>2427</v>
          </cell>
          <cell r="G865">
            <v>3305</v>
          </cell>
          <cell r="H865">
            <v>19930.803500000002</v>
          </cell>
          <cell r="I865">
            <v>86533.22</v>
          </cell>
          <cell r="J865">
            <v>8878182.834999999</v>
          </cell>
          <cell r="K865">
            <v>8878.1828349999996</v>
          </cell>
          <cell r="L865">
            <v>17009.109138290511</v>
          </cell>
          <cell r="M865">
            <v>7008285.5946808858</v>
          </cell>
          <cell r="N865">
            <v>2005</v>
          </cell>
          <cell r="O865" t="str">
            <v>Actualizado</v>
          </cell>
          <cell r="P865">
            <v>824</v>
          </cell>
          <cell r="Q865">
            <v>1242</v>
          </cell>
          <cell r="R865">
            <v>248172</v>
          </cell>
          <cell r="S865">
            <v>86533.22</v>
          </cell>
          <cell r="T865">
            <v>8425736.2260000017</v>
          </cell>
          <cell r="U865">
            <v>8425.7362260000009</v>
          </cell>
          <cell r="V865">
            <v>8425.7362260000009</v>
          </cell>
          <cell r="W865">
            <v>10225408.041262137</v>
          </cell>
          <cell r="X865">
            <v>3251</v>
          </cell>
          <cell r="Y865">
            <v>4547</v>
          </cell>
          <cell r="Z865">
            <v>268102.80349999998</v>
          </cell>
          <cell r="AA865">
            <v>163867.91</v>
          </cell>
          <cell r="AB865">
            <v>17303919.061000001</v>
          </cell>
        </row>
        <row r="866">
          <cell r="B866" t="str">
            <v>TOLIMA</v>
          </cell>
          <cell r="C866" t="str">
            <v>ALPUJARRA</v>
          </cell>
          <cell r="D866">
            <v>2003</v>
          </cell>
          <cell r="E866" t="str">
            <v>Actualizado</v>
          </cell>
          <cell r="F866">
            <v>2693</v>
          </cell>
          <cell r="G866">
            <v>3642</v>
          </cell>
          <cell r="H866">
            <v>44015</v>
          </cell>
          <cell r="I866">
            <v>50394</v>
          </cell>
          <cell r="J866">
            <v>7026602</v>
          </cell>
          <cell r="K866">
            <v>7026.6019999999999</v>
          </cell>
          <cell r="L866">
            <v>7813.1816609155812</v>
          </cell>
          <cell r="M866">
            <v>2901292.8558914154</v>
          </cell>
          <cell r="N866">
            <v>1998</v>
          </cell>
          <cell r="O866" t="str">
            <v>Desactualizado</v>
          </cell>
          <cell r="P866">
            <v>1632</v>
          </cell>
          <cell r="Q866">
            <v>1768</v>
          </cell>
          <cell r="R866">
            <v>54</v>
          </cell>
          <cell r="S866">
            <v>82574</v>
          </cell>
          <cell r="T866">
            <v>4533779</v>
          </cell>
          <cell r="U866">
            <v>4533.7790000000005</v>
          </cell>
          <cell r="V866">
            <v>7567.9442537668301</v>
          </cell>
          <cell r="W866">
            <v>4637220.7437296752</v>
          </cell>
          <cell r="X866">
            <v>4325</v>
          </cell>
          <cell r="Y866">
            <v>5410</v>
          </cell>
          <cell r="Z866">
            <v>44070</v>
          </cell>
          <cell r="AA866">
            <v>132968</v>
          </cell>
          <cell r="AB866">
            <v>11560381</v>
          </cell>
        </row>
        <row r="867">
          <cell r="B867" t="str">
            <v>SANTANDER</v>
          </cell>
          <cell r="C867" t="str">
            <v>TONA</v>
          </cell>
          <cell r="D867">
            <v>1998</v>
          </cell>
          <cell r="E867" t="str">
            <v>Desactualizado</v>
          </cell>
          <cell r="F867">
            <v>2524</v>
          </cell>
          <cell r="G867">
            <v>3444</v>
          </cell>
          <cell r="H867">
            <v>33420</v>
          </cell>
          <cell r="I867">
            <v>126382</v>
          </cell>
          <cell r="J867">
            <v>7870845</v>
          </cell>
          <cell r="K867">
            <v>7870.8450000000003</v>
          </cell>
          <cell r="L867">
            <v>13138.292843572521</v>
          </cell>
          <cell r="M867">
            <v>5205345.817580238</v>
          </cell>
          <cell r="N867">
            <v>1998</v>
          </cell>
          <cell r="O867" t="str">
            <v>Desactualizado</v>
          </cell>
          <cell r="P867">
            <v>440</v>
          </cell>
          <cell r="Q867">
            <v>566</v>
          </cell>
          <cell r="R867">
            <v>39</v>
          </cell>
          <cell r="S867">
            <v>44443</v>
          </cell>
          <cell r="T867">
            <v>2604499</v>
          </cell>
          <cell r="U867">
            <v>2604.4989999999998</v>
          </cell>
          <cell r="V867">
            <v>4347.5218445785404</v>
          </cell>
          <cell r="W867">
            <v>9880731.4649512284</v>
          </cell>
          <cell r="X867">
            <v>2964</v>
          </cell>
          <cell r="Y867">
            <v>4010</v>
          </cell>
          <cell r="Z867">
            <v>33460</v>
          </cell>
          <cell r="AA867">
            <v>170825</v>
          </cell>
          <cell r="AB867">
            <v>10475344</v>
          </cell>
        </row>
        <row r="868">
          <cell r="B868" t="str">
            <v>TOLIMA</v>
          </cell>
          <cell r="C868" t="str">
            <v>ALVARADO</v>
          </cell>
          <cell r="D868">
            <v>2006</v>
          </cell>
          <cell r="E868" t="str">
            <v>Actualizado</v>
          </cell>
          <cell r="F868">
            <v>1696</v>
          </cell>
          <cell r="G868">
            <v>2335</v>
          </cell>
          <cell r="H868">
            <v>34343</v>
          </cell>
          <cell r="I868">
            <v>117264</v>
          </cell>
          <cell r="J868">
            <v>34711320</v>
          </cell>
          <cell r="K868">
            <v>34711.32</v>
          </cell>
          <cell r="L868">
            <v>34711.32</v>
          </cell>
          <cell r="M868">
            <v>20466580.188679244</v>
          </cell>
          <cell r="N868">
            <v>2006</v>
          </cell>
          <cell r="O868" t="str">
            <v>Actualizado</v>
          </cell>
          <cell r="P868">
            <v>1590</v>
          </cell>
          <cell r="Q868">
            <v>1915</v>
          </cell>
          <cell r="R868">
            <v>50</v>
          </cell>
          <cell r="S868">
            <v>90680</v>
          </cell>
          <cell r="T868">
            <v>6950458</v>
          </cell>
          <cell r="U868">
            <v>6950.4579999999996</v>
          </cell>
          <cell r="V868">
            <v>6950.4579999999996</v>
          </cell>
          <cell r="W868">
            <v>4371357.2327044029</v>
          </cell>
          <cell r="X868">
            <v>3286</v>
          </cell>
          <cell r="Y868">
            <v>4250</v>
          </cell>
          <cell r="Z868">
            <v>34393</v>
          </cell>
          <cell r="AA868">
            <v>207944</v>
          </cell>
          <cell r="AB868">
            <v>41661778</v>
          </cell>
        </row>
        <row r="869">
          <cell r="B869" t="str">
            <v>CASANARE</v>
          </cell>
          <cell r="C869" t="str">
            <v>RECETOR</v>
          </cell>
          <cell r="D869">
            <v>2005</v>
          </cell>
          <cell r="E869" t="str">
            <v>Actualizado</v>
          </cell>
          <cell r="F869">
            <v>701</v>
          </cell>
          <cell r="G869">
            <v>925</v>
          </cell>
          <cell r="H869">
            <v>17897</v>
          </cell>
          <cell r="I869">
            <v>11948</v>
          </cell>
          <cell r="J869">
            <v>2923982</v>
          </cell>
          <cell r="K869">
            <v>2923.982</v>
          </cell>
          <cell r="L869">
            <v>2923.982</v>
          </cell>
          <cell r="M869">
            <v>4171158.3452211125</v>
          </cell>
          <cell r="N869">
            <v>1998</v>
          </cell>
          <cell r="O869" t="str">
            <v>Desactualizado</v>
          </cell>
          <cell r="P869">
            <v>76</v>
          </cell>
          <cell r="Q869">
            <v>84</v>
          </cell>
          <cell r="R869">
            <v>7</v>
          </cell>
          <cell r="S869">
            <v>3918</v>
          </cell>
          <cell r="T869">
            <v>222356</v>
          </cell>
          <cell r="U869">
            <v>222.35599999999999</v>
          </cell>
          <cell r="V869">
            <v>371.16449930412955</v>
          </cell>
          <cell r="W869">
            <v>4883743.4118964411</v>
          </cell>
          <cell r="X869">
            <v>777</v>
          </cell>
          <cell r="Y869">
            <v>1009</v>
          </cell>
          <cell r="Z869">
            <v>17904</v>
          </cell>
          <cell r="AA869">
            <v>15866</v>
          </cell>
          <cell r="AB869">
            <v>3146339</v>
          </cell>
        </row>
        <row r="870">
          <cell r="B870" t="str">
            <v>TOLIMA</v>
          </cell>
          <cell r="C870" t="str">
            <v>PIEDRAS</v>
          </cell>
          <cell r="D870">
            <v>2005</v>
          </cell>
          <cell r="E870" t="str">
            <v>Actualizado</v>
          </cell>
          <cell r="F870">
            <v>1601</v>
          </cell>
          <cell r="G870">
            <v>2114</v>
          </cell>
          <cell r="H870">
            <v>35728</v>
          </cell>
          <cell r="I870">
            <v>89541</v>
          </cell>
          <cell r="J870">
            <v>33755200</v>
          </cell>
          <cell r="K870">
            <v>33755.199999999997</v>
          </cell>
          <cell r="L870">
            <v>33755.199999999997</v>
          </cell>
          <cell r="M870">
            <v>21083822.610868204</v>
          </cell>
          <cell r="N870">
            <v>2005</v>
          </cell>
          <cell r="O870" t="str">
            <v>Actualizado</v>
          </cell>
          <cell r="P870">
            <v>1168</v>
          </cell>
          <cell r="Q870">
            <v>1435</v>
          </cell>
          <cell r="R870">
            <v>67</v>
          </cell>
          <cell r="S870">
            <v>67340</v>
          </cell>
          <cell r="T870">
            <v>5413129</v>
          </cell>
          <cell r="U870">
            <v>5413.1289999999999</v>
          </cell>
          <cell r="V870">
            <v>5413.1289999999999</v>
          </cell>
          <cell r="W870">
            <v>4634528.2534246575</v>
          </cell>
          <cell r="X870">
            <v>2769</v>
          </cell>
          <cell r="Y870">
            <v>3549</v>
          </cell>
          <cell r="Z870">
            <v>35796</v>
          </cell>
          <cell r="AA870">
            <v>156881</v>
          </cell>
          <cell r="AB870">
            <v>39168329</v>
          </cell>
        </row>
        <row r="871">
          <cell r="B871" t="str">
            <v>VALLE</v>
          </cell>
          <cell r="C871" t="str">
            <v>CALIMA (DARIEN)</v>
          </cell>
          <cell r="D871">
            <v>2006</v>
          </cell>
          <cell r="E871" t="str">
            <v>Actualizado</v>
          </cell>
          <cell r="F871">
            <v>3360</v>
          </cell>
          <cell r="G871">
            <v>4592</v>
          </cell>
          <cell r="H871">
            <v>26096</v>
          </cell>
          <cell r="I871">
            <v>419777</v>
          </cell>
          <cell r="J871">
            <v>154621469</v>
          </cell>
          <cell r="K871">
            <v>154621.46900000001</v>
          </cell>
          <cell r="L871">
            <v>154621.46900000001</v>
          </cell>
          <cell r="M871">
            <v>46018294.345238097</v>
          </cell>
          <cell r="N871">
            <v>2006</v>
          </cell>
          <cell r="O871" t="str">
            <v>Actualizado</v>
          </cell>
          <cell r="P871">
            <v>3571</v>
          </cell>
          <cell r="Q871">
            <v>4919</v>
          </cell>
          <cell r="R871">
            <v>132</v>
          </cell>
          <cell r="S871">
            <v>255095</v>
          </cell>
          <cell r="T871">
            <v>57941571</v>
          </cell>
          <cell r="U871">
            <v>57941.571000000004</v>
          </cell>
          <cell r="V871">
            <v>57941.571000000004</v>
          </cell>
          <cell r="W871">
            <v>16225586.950434051</v>
          </cell>
          <cell r="X871">
            <v>6931</v>
          </cell>
          <cell r="Y871">
            <v>9511</v>
          </cell>
          <cell r="Z871">
            <v>26228</v>
          </cell>
          <cell r="AA871">
            <v>674872</v>
          </cell>
          <cell r="AB871">
            <v>212563041</v>
          </cell>
        </row>
        <row r="872">
          <cell r="B872" t="str">
            <v>SANTANDER</v>
          </cell>
          <cell r="C872" t="str">
            <v>PIEDECUESTA</v>
          </cell>
          <cell r="D872">
            <v>2005</v>
          </cell>
          <cell r="E872" t="str">
            <v>Actualizado</v>
          </cell>
          <cell r="F872">
            <v>8089</v>
          </cell>
          <cell r="G872">
            <v>12193</v>
          </cell>
          <cell r="H872">
            <v>46929</v>
          </cell>
          <cell r="I872">
            <v>1281487</v>
          </cell>
          <cell r="J872">
            <v>233927556</v>
          </cell>
          <cell r="K872">
            <v>233927.55600000001</v>
          </cell>
          <cell r="L872">
            <v>233927.55600000001</v>
          </cell>
          <cell r="M872">
            <v>28919218.19755223</v>
          </cell>
          <cell r="N872">
            <v>2005</v>
          </cell>
          <cell r="O872" t="str">
            <v>Actualizado</v>
          </cell>
          <cell r="P872">
            <v>22101</v>
          </cell>
          <cell r="Q872">
            <v>32583</v>
          </cell>
          <cell r="R872">
            <v>960</v>
          </cell>
          <cell r="S872">
            <v>1869624</v>
          </cell>
          <cell r="T872">
            <v>483967867</v>
          </cell>
          <cell r="U872">
            <v>483967.86700000003</v>
          </cell>
          <cell r="V872">
            <v>483967.86700000003</v>
          </cell>
          <cell r="W872">
            <v>21898007.646712817</v>
          </cell>
          <cell r="X872">
            <v>30190</v>
          </cell>
          <cell r="Y872">
            <v>44776</v>
          </cell>
          <cell r="Z872">
            <v>47889</v>
          </cell>
          <cell r="AA872">
            <v>3151111</v>
          </cell>
          <cell r="AB872">
            <v>717895423</v>
          </cell>
        </row>
        <row r="873">
          <cell r="B873" t="str">
            <v>CASANARE</v>
          </cell>
          <cell r="C873" t="str">
            <v>MONTERREY</v>
          </cell>
          <cell r="D873">
            <v>2000</v>
          </cell>
          <cell r="E873" t="str">
            <v>Desactualizado</v>
          </cell>
          <cell r="F873">
            <v>1498</v>
          </cell>
          <cell r="G873">
            <v>1808</v>
          </cell>
          <cell r="H873">
            <v>76591</v>
          </cell>
          <cell r="I873">
            <v>59875</v>
          </cell>
          <cell r="J873">
            <v>18405019</v>
          </cell>
          <cell r="K873">
            <v>18405.019</v>
          </cell>
          <cell r="L873">
            <v>24331.321436225229</v>
          </cell>
          <cell r="M873">
            <v>16242537.674382662</v>
          </cell>
          <cell r="N873">
            <v>2000</v>
          </cell>
          <cell r="O873" t="str">
            <v>Desactualizado</v>
          </cell>
          <cell r="P873">
            <v>3938</v>
          </cell>
          <cell r="Q873">
            <v>4521</v>
          </cell>
          <cell r="R873">
            <v>447</v>
          </cell>
          <cell r="S873">
            <v>229498</v>
          </cell>
          <cell r="T873">
            <v>26936304</v>
          </cell>
          <cell r="U873">
            <v>26936.304</v>
          </cell>
          <cell r="V873">
            <v>35609.627511271756</v>
          </cell>
          <cell r="W873">
            <v>9042566.6610644385</v>
          </cell>
          <cell r="X873">
            <v>5436</v>
          </cell>
          <cell r="Y873">
            <v>6329</v>
          </cell>
          <cell r="Z873">
            <v>77039</v>
          </cell>
          <cell r="AA873">
            <v>289373</v>
          </cell>
          <cell r="AB873">
            <v>45341323</v>
          </cell>
        </row>
        <row r="874">
          <cell r="B874" t="str">
            <v>ANTIOQUIA</v>
          </cell>
          <cell r="C874" t="str">
            <v>BELMIRA</v>
          </cell>
          <cell r="D874">
            <v>2004</v>
          </cell>
          <cell r="E874" t="str">
            <v>Actualizado</v>
          </cell>
          <cell r="F874">
            <v>1494</v>
          </cell>
          <cell r="G874">
            <v>2178</v>
          </cell>
          <cell r="H874">
            <v>26693.785500000002</v>
          </cell>
          <cell r="I874">
            <v>125895.03999999999</v>
          </cell>
          <cell r="J874">
            <v>14962564.700000001</v>
          </cell>
          <cell r="K874">
            <v>14962.564700000001</v>
          </cell>
          <cell r="L874">
            <v>15710.692934917635</v>
          </cell>
          <cell r="M874">
            <v>10515858.724844469</v>
          </cell>
          <cell r="N874">
            <v>2004</v>
          </cell>
          <cell r="O874" t="str">
            <v>Actualizado</v>
          </cell>
          <cell r="P874">
            <v>602</v>
          </cell>
          <cell r="Q874">
            <v>761</v>
          </cell>
          <cell r="R874">
            <v>608718</v>
          </cell>
          <cell r="S874">
            <v>125895.03999999999</v>
          </cell>
          <cell r="T874">
            <v>5908293.0029999996</v>
          </cell>
          <cell r="U874">
            <v>5908.2930029999998</v>
          </cell>
          <cell r="V874">
            <v>6203.7076531174762</v>
          </cell>
          <cell r="W874">
            <v>10305162.214480858</v>
          </cell>
          <cell r="X874">
            <v>2096</v>
          </cell>
          <cell r="Y874">
            <v>2939</v>
          </cell>
          <cell r="Z874">
            <v>635411.7855</v>
          </cell>
          <cell r="AA874">
            <v>194104.26</v>
          </cell>
          <cell r="AB874">
            <v>20870857.703000002</v>
          </cell>
        </row>
        <row r="875">
          <cell r="B875" t="str">
            <v>CALDAS</v>
          </cell>
          <cell r="C875" t="str">
            <v>ANSERMA</v>
          </cell>
          <cell r="D875">
            <v>2000</v>
          </cell>
          <cell r="E875" t="str">
            <v>Desactualizado</v>
          </cell>
          <cell r="F875">
            <v>5268</v>
          </cell>
          <cell r="G875">
            <v>8629</v>
          </cell>
          <cell r="H875">
            <v>20134</v>
          </cell>
          <cell r="I875">
            <v>476056</v>
          </cell>
          <cell r="J875">
            <v>49047720</v>
          </cell>
          <cell r="K875">
            <v>49047.72</v>
          </cell>
          <cell r="L875">
            <v>64840.782888296555</v>
          </cell>
          <cell r="M875">
            <v>12308424.99777839</v>
          </cell>
          <cell r="N875">
            <v>2000</v>
          </cell>
          <cell r="O875" t="str">
            <v>Desactualizado</v>
          </cell>
          <cell r="P875">
            <v>5675</v>
          </cell>
          <cell r="Q875">
            <v>7524</v>
          </cell>
          <cell r="R875">
            <v>213</v>
          </cell>
          <cell r="S875">
            <v>531263</v>
          </cell>
          <cell r="T875">
            <v>60056612</v>
          </cell>
          <cell r="U875">
            <v>60056.612000000001</v>
          </cell>
          <cell r="V875">
            <v>79394.470113976044</v>
          </cell>
          <cell r="W875">
            <v>13990214.998057453</v>
          </cell>
          <cell r="X875">
            <v>10943</v>
          </cell>
          <cell r="Y875">
            <v>16153</v>
          </cell>
          <cell r="Z875">
            <v>20348</v>
          </cell>
          <cell r="AA875">
            <v>1007319</v>
          </cell>
          <cell r="AB875">
            <v>109104332</v>
          </cell>
        </row>
        <row r="876">
          <cell r="B876" t="str">
            <v>META</v>
          </cell>
          <cell r="C876" t="str">
            <v>SAN CARLOS GUAROA</v>
          </cell>
          <cell r="D876">
            <v>2002</v>
          </cell>
          <cell r="E876" t="str">
            <v>Actualizado</v>
          </cell>
          <cell r="F876">
            <v>609</v>
          </cell>
          <cell r="G876">
            <v>836</v>
          </cell>
          <cell r="H876">
            <v>77788</v>
          </cell>
          <cell r="I876">
            <v>59775</v>
          </cell>
          <cell r="J876">
            <v>69369423</v>
          </cell>
          <cell r="K876">
            <v>69369.422999999995</v>
          </cell>
          <cell r="L876">
            <v>82060.565108605224</v>
          </cell>
          <cell r="M876">
            <v>134746412.32940102</v>
          </cell>
          <cell r="N876">
            <v>2002</v>
          </cell>
          <cell r="O876" t="str">
            <v>Actualizado</v>
          </cell>
          <cell r="P876">
            <v>2106</v>
          </cell>
          <cell r="Q876">
            <v>2360</v>
          </cell>
          <cell r="R876">
            <v>119</v>
          </cell>
          <cell r="S876">
            <v>93497</v>
          </cell>
          <cell r="T876">
            <v>6422104</v>
          </cell>
          <cell r="U876">
            <v>6422.1040000000003</v>
          </cell>
          <cell r="V876">
            <v>7597.0284980780953</v>
          </cell>
          <cell r="W876">
            <v>3607325.9724967214</v>
          </cell>
          <cell r="X876">
            <v>2715</v>
          </cell>
          <cell r="Y876">
            <v>3196</v>
          </cell>
          <cell r="Z876">
            <v>77908</v>
          </cell>
          <cell r="AA876">
            <v>153272</v>
          </cell>
          <cell r="AB876">
            <v>75791527</v>
          </cell>
        </row>
        <row r="877">
          <cell r="B877" t="str">
            <v>ANTIOQUIA</v>
          </cell>
          <cell r="C877" t="str">
            <v>SAN VICENTE</v>
          </cell>
          <cell r="D877">
            <v>1997</v>
          </cell>
          <cell r="E877" t="str">
            <v>Desactualizado</v>
          </cell>
          <cell r="F877">
            <v>9096</v>
          </cell>
          <cell r="G877">
            <v>11343</v>
          </cell>
          <cell r="H877">
            <v>21622.9797</v>
          </cell>
          <cell r="I877">
            <v>327102.46999999997</v>
          </cell>
          <cell r="J877">
            <v>25624291.496000003</v>
          </cell>
          <cell r="K877">
            <v>25624.291496000002</v>
          </cell>
          <cell r="L877">
            <v>49091.844440127876</v>
          </cell>
          <cell r="M877">
            <v>5397080.5233210064</v>
          </cell>
          <cell r="N877">
            <v>2004</v>
          </cell>
          <cell r="O877" t="str">
            <v>Actualizado</v>
          </cell>
          <cell r="P877">
            <v>2008</v>
          </cell>
          <cell r="Q877">
            <v>2790</v>
          </cell>
          <cell r="R877">
            <v>8030808</v>
          </cell>
          <cell r="S877">
            <v>327102.46999999997</v>
          </cell>
          <cell r="T877">
            <v>13502731.348999999</v>
          </cell>
          <cell r="U877">
            <v>13502.731349</v>
          </cell>
          <cell r="V877">
            <v>14177.867916375671</v>
          </cell>
          <cell r="W877">
            <v>7060691.1934141787</v>
          </cell>
          <cell r="X877">
            <v>11104</v>
          </cell>
          <cell r="Y877">
            <v>14133</v>
          </cell>
          <cell r="Z877">
            <v>8052430.9797</v>
          </cell>
          <cell r="AA877">
            <v>475527.97</v>
          </cell>
          <cell r="AB877">
            <v>39127022.844999999</v>
          </cell>
        </row>
        <row r="878">
          <cell r="B878" t="str">
            <v>ANTIOQUIA</v>
          </cell>
          <cell r="C878" t="str">
            <v>SABANALARGA</v>
          </cell>
          <cell r="D878">
            <v>2006</v>
          </cell>
          <cell r="E878" t="str">
            <v>Actualizado</v>
          </cell>
          <cell r="F878">
            <v>4184</v>
          </cell>
          <cell r="G878">
            <v>4680</v>
          </cell>
          <cell r="H878">
            <v>26438.466199999999</v>
          </cell>
          <cell r="I878">
            <v>91306.96</v>
          </cell>
          <cell r="J878">
            <v>8246489.0159999998</v>
          </cell>
          <cell r="K878">
            <v>8246.4890159999995</v>
          </cell>
          <cell r="L878">
            <v>8246.4890159999995</v>
          </cell>
          <cell r="M878">
            <v>1970958.1778202676</v>
          </cell>
          <cell r="N878">
            <v>2005</v>
          </cell>
          <cell r="O878" t="str">
            <v>Actualizado</v>
          </cell>
          <cell r="P878">
            <v>918</v>
          </cell>
          <cell r="Q878">
            <v>1001</v>
          </cell>
          <cell r="R878">
            <v>206063</v>
          </cell>
          <cell r="S878">
            <v>91306.96</v>
          </cell>
          <cell r="T878">
            <v>4590272.5490000006</v>
          </cell>
          <cell r="U878">
            <v>4590.2725490000003</v>
          </cell>
          <cell r="V878">
            <v>4590.2725490000003</v>
          </cell>
          <cell r="W878">
            <v>5000296.8943355121</v>
          </cell>
          <cell r="X878">
            <v>5102</v>
          </cell>
          <cell r="Y878">
            <v>5681</v>
          </cell>
          <cell r="Z878">
            <v>232501.4662</v>
          </cell>
          <cell r="AA878">
            <v>163020.22</v>
          </cell>
          <cell r="AB878">
            <v>12836761.565000001</v>
          </cell>
        </row>
        <row r="879">
          <cell r="B879" t="str">
            <v>SANTANDER</v>
          </cell>
          <cell r="C879" t="str">
            <v>ZAPATOCA</v>
          </cell>
          <cell r="D879">
            <v>1998</v>
          </cell>
          <cell r="E879" t="str">
            <v>Desactualizado</v>
          </cell>
          <cell r="F879">
            <v>1096</v>
          </cell>
          <cell r="G879">
            <v>1799</v>
          </cell>
          <cell r="H879">
            <v>34320</v>
          </cell>
          <cell r="I879">
            <v>92993</v>
          </cell>
          <cell r="J879">
            <v>6023199</v>
          </cell>
          <cell r="K879">
            <v>6023.1989999999996</v>
          </cell>
          <cell r="L879">
            <v>10054.136794348404</v>
          </cell>
          <cell r="M879">
            <v>9173482.4765952583</v>
          </cell>
          <cell r="N879">
            <v>2003</v>
          </cell>
          <cell r="O879" t="str">
            <v>Actualizado</v>
          </cell>
          <cell r="P879">
            <v>2543</v>
          </cell>
          <cell r="Q879">
            <v>3705</v>
          </cell>
          <cell r="R879">
            <v>127</v>
          </cell>
          <cell r="S879">
            <v>304381</v>
          </cell>
          <cell r="T879">
            <v>23158585</v>
          </cell>
          <cell r="U879">
            <v>23158.584999999999</v>
          </cell>
          <cell r="V879">
            <v>25751.0289631823</v>
          </cell>
          <cell r="W879">
            <v>10126240.25292265</v>
          </cell>
          <cell r="X879">
            <v>3639</v>
          </cell>
          <cell r="Y879">
            <v>5504</v>
          </cell>
          <cell r="Z879">
            <v>34447</v>
          </cell>
          <cell r="AA879">
            <v>397374</v>
          </cell>
          <cell r="AB879">
            <v>29181785</v>
          </cell>
        </row>
        <row r="880">
          <cell r="B880" t="str">
            <v>QUINDIO</v>
          </cell>
          <cell r="C880" t="str">
            <v>CIRCASIA</v>
          </cell>
          <cell r="D880">
            <v>1997</v>
          </cell>
          <cell r="E880" t="str">
            <v>Desactualizado</v>
          </cell>
          <cell r="F880">
            <v>2729</v>
          </cell>
          <cell r="G880">
            <v>4218</v>
          </cell>
          <cell r="H880">
            <v>8572</v>
          </cell>
          <cell r="I880">
            <v>292751</v>
          </cell>
          <cell r="J880">
            <v>40276307</v>
          </cell>
          <cell r="K880">
            <v>40276.307000000001</v>
          </cell>
          <cell r="L880">
            <v>77162.648503880933</v>
          </cell>
          <cell r="M880">
            <v>28275063.577823721</v>
          </cell>
          <cell r="N880">
            <v>1997</v>
          </cell>
          <cell r="O880" t="str">
            <v>Desactualizado</v>
          </cell>
          <cell r="P880">
            <v>5812</v>
          </cell>
          <cell r="Q880">
            <v>7703</v>
          </cell>
          <cell r="R880">
            <v>214</v>
          </cell>
          <cell r="S880">
            <v>370864</v>
          </cell>
          <cell r="T880">
            <v>34775023</v>
          </cell>
          <cell r="U880">
            <v>34775.023000000001</v>
          </cell>
          <cell r="V880">
            <v>66623.111112530125</v>
          </cell>
          <cell r="W880">
            <v>11463026.688322458</v>
          </cell>
          <cell r="X880">
            <v>8541</v>
          </cell>
          <cell r="Y880">
            <v>11921</v>
          </cell>
          <cell r="Z880">
            <v>8786</v>
          </cell>
          <cell r="AA880">
            <v>663615</v>
          </cell>
          <cell r="AB880">
            <v>75051330</v>
          </cell>
        </row>
        <row r="881">
          <cell r="B881" t="str">
            <v>CUNDINAMARCA</v>
          </cell>
          <cell r="C881" t="str">
            <v>SUESCA</v>
          </cell>
          <cell r="D881">
            <v>2003</v>
          </cell>
          <cell r="E881" t="str">
            <v>Actualizado</v>
          </cell>
          <cell r="F881">
            <v>4999</v>
          </cell>
          <cell r="G881">
            <v>7844</v>
          </cell>
          <cell r="H881">
            <v>17319</v>
          </cell>
          <cell r="I881">
            <v>258936</v>
          </cell>
          <cell r="J881">
            <v>59257819</v>
          </cell>
          <cell r="K881">
            <v>59257.819000000003</v>
          </cell>
          <cell r="L881">
            <v>65891.323384568372</v>
          </cell>
          <cell r="M881">
            <v>13180900.857085092</v>
          </cell>
          <cell r="N881">
            <v>2003</v>
          </cell>
          <cell r="O881" t="str">
            <v>Actualizado</v>
          </cell>
          <cell r="P881">
            <v>1723</v>
          </cell>
          <cell r="Q881">
            <v>2336</v>
          </cell>
          <cell r="R881">
            <v>92</v>
          </cell>
          <cell r="S881">
            <v>136989</v>
          </cell>
          <cell r="T881">
            <v>23158835</v>
          </cell>
          <cell r="U881">
            <v>23158.834999999999</v>
          </cell>
          <cell r="V881">
            <v>25751.306948959096</v>
          </cell>
          <cell r="W881">
            <v>14945622.141009342</v>
          </cell>
          <cell r="X881">
            <v>6722</v>
          </cell>
          <cell r="Y881">
            <v>10180</v>
          </cell>
          <cell r="Z881">
            <v>17411</v>
          </cell>
          <cell r="AA881">
            <v>395925</v>
          </cell>
          <cell r="AB881">
            <v>82416654</v>
          </cell>
        </row>
        <row r="882">
          <cell r="B882" t="str">
            <v>CUNDINAMARCA</v>
          </cell>
          <cell r="C882" t="str">
            <v>EL COLEGIO</v>
          </cell>
          <cell r="D882">
            <v>2005</v>
          </cell>
          <cell r="E882" t="str">
            <v>Actualizado</v>
          </cell>
          <cell r="F882">
            <v>8493</v>
          </cell>
          <cell r="G882">
            <v>11785</v>
          </cell>
          <cell r="H882">
            <v>11425</v>
          </cell>
          <cell r="I882">
            <v>442022</v>
          </cell>
          <cell r="J882">
            <v>117315516</v>
          </cell>
          <cell r="K882">
            <v>117315.516</v>
          </cell>
          <cell r="L882">
            <v>117315.516</v>
          </cell>
          <cell r="M882">
            <v>13813200.989049805</v>
          </cell>
          <cell r="N882">
            <v>2005</v>
          </cell>
          <cell r="O882" t="str">
            <v>Actualizado</v>
          </cell>
          <cell r="P882">
            <v>4024</v>
          </cell>
          <cell r="Q882">
            <v>5924</v>
          </cell>
          <cell r="R882">
            <v>133</v>
          </cell>
          <cell r="S882">
            <v>411311</v>
          </cell>
          <cell r="T882">
            <v>91757184</v>
          </cell>
          <cell r="U882">
            <v>91757.183999999994</v>
          </cell>
          <cell r="V882">
            <v>91757.183999999994</v>
          </cell>
          <cell r="W882">
            <v>22802481.113320079</v>
          </cell>
          <cell r="X882">
            <v>12517</v>
          </cell>
          <cell r="Y882">
            <v>17709</v>
          </cell>
          <cell r="Z882">
            <v>11558</v>
          </cell>
          <cell r="AA882">
            <v>853333</v>
          </cell>
          <cell r="AB882">
            <v>209072700</v>
          </cell>
        </row>
        <row r="883">
          <cell r="B883" t="str">
            <v>QUINDIO</v>
          </cell>
          <cell r="C883" t="str">
            <v>CORDOBA</v>
          </cell>
          <cell r="D883">
            <v>2003</v>
          </cell>
          <cell r="E883" t="str">
            <v>Actualizado</v>
          </cell>
          <cell r="F883">
            <v>643</v>
          </cell>
          <cell r="G883">
            <v>1944</v>
          </cell>
          <cell r="H883">
            <v>9072</v>
          </cell>
          <cell r="I883">
            <v>90019</v>
          </cell>
          <cell r="J883">
            <v>10659543</v>
          </cell>
          <cell r="K883">
            <v>10659.543</v>
          </cell>
          <cell r="L883">
            <v>11852.805364718402</v>
          </cell>
          <cell r="M883">
            <v>18433600.87825568</v>
          </cell>
          <cell r="N883">
            <v>2003</v>
          </cell>
          <cell r="O883" t="str">
            <v>Actualizado</v>
          </cell>
          <cell r="P883">
            <v>1237</v>
          </cell>
          <cell r="Q883">
            <v>1519</v>
          </cell>
          <cell r="R883">
            <v>33</v>
          </cell>
          <cell r="S883">
            <v>72763</v>
          </cell>
          <cell r="T883">
            <v>6253291</v>
          </cell>
          <cell r="U883">
            <v>6253.2910000000002</v>
          </cell>
          <cell r="V883">
            <v>6953.3038247460809</v>
          </cell>
          <cell r="W883">
            <v>5621102.5260679713</v>
          </cell>
          <cell r="X883">
            <v>1880</v>
          </cell>
          <cell r="Y883">
            <v>3463</v>
          </cell>
          <cell r="Z883">
            <v>9106</v>
          </cell>
          <cell r="AA883">
            <v>162782</v>
          </cell>
          <cell r="AB883">
            <v>16912835</v>
          </cell>
        </row>
        <row r="884">
          <cell r="B884" t="str">
            <v>CALDAS</v>
          </cell>
          <cell r="C884" t="str">
            <v>LA MERCED</v>
          </cell>
          <cell r="D884">
            <v>2006</v>
          </cell>
          <cell r="E884" t="str">
            <v>Actualizado</v>
          </cell>
          <cell r="F884">
            <v>1727</v>
          </cell>
          <cell r="G884">
            <v>2719</v>
          </cell>
          <cell r="H884">
            <v>8834</v>
          </cell>
          <cell r="I884">
            <v>102458</v>
          </cell>
          <cell r="J884">
            <v>9216760</v>
          </cell>
          <cell r="K884">
            <v>9216.76</v>
          </cell>
          <cell r="L884">
            <v>9216.76</v>
          </cell>
          <cell r="M884">
            <v>5336861.609727852</v>
          </cell>
          <cell r="N884">
            <v>2006</v>
          </cell>
          <cell r="O884" t="str">
            <v>Actualizado</v>
          </cell>
          <cell r="P884">
            <v>896</v>
          </cell>
          <cell r="Q884">
            <v>1097</v>
          </cell>
          <cell r="R884">
            <v>46</v>
          </cell>
          <cell r="S884">
            <v>87392</v>
          </cell>
          <cell r="T884">
            <v>9429554</v>
          </cell>
          <cell r="U884">
            <v>9429.5540000000001</v>
          </cell>
          <cell r="V884">
            <v>9429.5540000000001</v>
          </cell>
          <cell r="W884">
            <v>10524055.803571429</v>
          </cell>
          <cell r="X884">
            <v>2623</v>
          </cell>
          <cell r="Y884">
            <v>3816</v>
          </cell>
          <cell r="Z884">
            <v>8881</v>
          </cell>
          <cell r="AA884">
            <v>189850</v>
          </cell>
          <cell r="AB884">
            <v>18646314</v>
          </cell>
        </row>
        <row r="885">
          <cell r="B885" t="str">
            <v>ANTIOQUIA</v>
          </cell>
          <cell r="C885" t="str">
            <v>SALGAR</v>
          </cell>
          <cell r="D885">
            <v>2000</v>
          </cell>
          <cell r="E885" t="str">
            <v>Desactualizado</v>
          </cell>
          <cell r="F885">
            <v>2909</v>
          </cell>
          <cell r="G885">
            <v>4508</v>
          </cell>
          <cell r="H885">
            <v>26987.819299999999</v>
          </cell>
          <cell r="I885">
            <v>443574.01</v>
          </cell>
          <cell r="J885">
            <v>34752366.105999999</v>
          </cell>
          <cell r="K885">
            <v>34752.366106000001</v>
          </cell>
          <cell r="L885">
            <v>45942.413338147868</v>
          </cell>
          <cell r="M885">
            <v>15793198.122429654</v>
          </cell>
          <cell r="N885">
            <v>1999</v>
          </cell>
          <cell r="O885" t="str">
            <v>Desactualizado</v>
          </cell>
          <cell r="P885">
            <v>1956</v>
          </cell>
          <cell r="Q885">
            <v>2845</v>
          </cell>
          <cell r="R885">
            <v>211798332</v>
          </cell>
          <cell r="S885">
            <v>443574.01</v>
          </cell>
          <cell r="T885">
            <v>12205427.605999999</v>
          </cell>
          <cell r="U885">
            <v>12205.427605999999</v>
          </cell>
          <cell r="V885">
            <v>18090.214374226965</v>
          </cell>
          <cell r="W885">
            <v>9248575.8559442572</v>
          </cell>
          <cell r="X885">
            <v>4865</v>
          </cell>
          <cell r="Y885">
            <v>7353</v>
          </cell>
          <cell r="Z885">
            <v>211825319.8193</v>
          </cell>
          <cell r="AA885">
            <v>632406.91</v>
          </cell>
          <cell r="AB885">
            <v>46957793.711999997</v>
          </cell>
        </row>
        <row r="886">
          <cell r="B886" t="str">
            <v>ANTIOQUIA</v>
          </cell>
          <cell r="C886" t="str">
            <v>TURBO</v>
          </cell>
          <cell r="D886">
            <v>2003</v>
          </cell>
          <cell r="E886" t="str">
            <v>Actualizado</v>
          </cell>
          <cell r="F886">
            <v>15063</v>
          </cell>
          <cell r="G886">
            <v>17360</v>
          </cell>
          <cell r="H886">
            <v>372572.66989999998</v>
          </cell>
          <cell r="I886">
            <v>1056892.3799999999</v>
          </cell>
          <cell r="J886">
            <v>270527744.98999995</v>
          </cell>
          <cell r="K886">
            <v>270527.74498999998</v>
          </cell>
          <cell r="L886">
            <v>300811.46134713688</v>
          </cell>
          <cell r="M886">
            <v>19970222.488689963</v>
          </cell>
          <cell r="N886">
            <v>2005</v>
          </cell>
          <cell r="O886" t="str">
            <v>Actualizado</v>
          </cell>
          <cell r="P886">
            <v>21515</v>
          </cell>
          <cell r="Q886">
            <v>23831</v>
          </cell>
          <cell r="R886">
            <v>10317965</v>
          </cell>
          <cell r="S886">
            <v>1077853.04</v>
          </cell>
          <cell r="T886">
            <v>131586660.36199999</v>
          </cell>
          <cell r="U886">
            <v>131586.660362</v>
          </cell>
          <cell r="V886">
            <v>131586.660362</v>
          </cell>
          <cell r="W886">
            <v>6116042.7776899841</v>
          </cell>
          <cell r="X886">
            <v>36578</v>
          </cell>
          <cell r="Y886">
            <v>41191</v>
          </cell>
          <cell r="Z886">
            <v>10690537.6699</v>
          </cell>
          <cell r="AA886">
            <v>2295761.02</v>
          </cell>
          <cell r="AB886">
            <v>402114405.352</v>
          </cell>
        </row>
        <row r="887">
          <cell r="B887" t="str">
            <v>CUNDINAMARCA</v>
          </cell>
          <cell r="C887" t="str">
            <v>TOCAIMA</v>
          </cell>
          <cell r="D887">
            <v>2003</v>
          </cell>
          <cell r="E887" t="str">
            <v>Actualizado</v>
          </cell>
          <cell r="F887">
            <v>3359</v>
          </cell>
          <cell r="G887">
            <v>5233</v>
          </cell>
          <cell r="H887">
            <v>24372</v>
          </cell>
          <cell r="I887">
            <v>247518</v>
          </cell>
          <cell r="J887">
            <v>58240159</v>
          </cell>
          <cell r="K887">
            <v>58240.159</v>
          </cell>
          <cell r="L887">
            <v>64759.74336209843</v>
          </cell>
          <cell r="M887">
            <v>19279471.081303492</v>
          </cell>
          <cell r="N887">
            <v>2003</v>
          </cell>
          <cell r="O887" t="str">
            <v>Actualizado</v>
          </cell>
          <cell r="P887">
            <v>4442</v>
          </cell>
          <cell r="Q887">
            <v>6884</v>
          </cell>
          <cell r="R887">
            <v>259</v>
          </cell>
          <cell r="S887">
            <v>411349</v>
          </cell>
          <cell r="T887">
            <v>74234877</v>
          </cell>
          <cell r="U887">
            <v>74234.876999999993</v>
          </cell>
          <cell r="V887">
            <v>82544.95979375577</v>
          </cell>
          <cell r="W887">
            <v>18582836.513677571</v>
          </cell>
          <cell r="X887">
            <v>7801</v>
          </cell>
          <cell r="Y887">
            <v>12117</v>
          </cell>
          <cell r="Z887">
            <v>24632</v>
          </cell>
          <cell r="AA887">
            <v>658867</v>
          </cell>
          <cell r="AB887">
            <v>132475036</v>
          </cell>
        </row>
        <row r="888">
          <cell r="B888" t="str">
            <v>VALLE</v>
          </cell>
          <cell r="C888" t="str">
            <v>TORO</v>
          </cell>
          <cell r="D888">
            <v>2006</v>
          </cell>
          <cell r="E888" t="str">
            <v>Actualizado</v>
          </cell>
          <cell r="F888">
            <v>1803</v>
          </cell>
          <cell r="G888">
            <v>2704</v>
          </cell>
          <cell r="H888">
            <v>17637</v>
          </cell>
          <cell r="I888">
            <v>136907</v>
          </cell>
          <cell r="J888">
            <v>48103141</v>
          </cell>
          <cell r="K888">
            <v>48103.141000000003</v>
          </cell>
          <cell r="L888">
            <v>48103.141000000003</v>
          </cell>
          <cell r="M888">
            <v>26679501.386577927</v>
          </cell>
          <cell r="N888">
            <v>2006</v>
          </cell>
          <cell r="O888" t="str">
            <v>Actualizado</v>
          </cell>
          <cell r="P888">
            <v>3312</v>
          </cell>
          <cell r="Q888">
            <v>4091</v>
          </cell>
          <cell r="R888">
            <v>157</v>
          </cell>
          <cell r="S888">
            <v>295158</v>
          </cell>
          <cell r="T888">
            <v>30795803</v>
          </cell>
          <cell r="U888">
            <v>30795.803</v>
          </cell>
          <cell r="V888">
            <v>30795.803</v>
          </cell>
          <cell r="W888">
            <v>9298249.6980676334</v>
          </cell>
          <cell r="X888">
            <v>5115</v>
          </cell>
          <cell r="Y888">
            <v>6795</v>
          </cell>
          <cell r="Z888">
            <v>17795</v>
          </cell>
          <cell r="AA888">
            <v>432065</v>
          </cell>
          <cell r="AB888">
            <v>78898944</v>
          </cell>
        </row>
        <row r="889">
          <cell r="B889" t="str">
            <v>BOGOTÁ D.C</v>
          </cell>
          <cell r="C889" t="str">
            <v>BOGOTÁ</v>
          </cell>
          <cell r="E889" t="str">
            <v>Actualizado</v>
          </cell>
          <cell r="F889">
            <v>10300</v>
          </cell>
          <cell r="G889">
            <v>15008</v>
          </cell>
          <cell r="H889">
            <v>1235096532.04</v>
          </cell>
          <cell r="I889">
            <v>1510774.01</v>
          </cell>
          <cell r="J889">
            <v>1360702172.5</v>
          </cell>
          <cell r="K889">
            <v>1360702.1725000001</v>
          </cell>
          <cell r="L889">
            <v>1360702.1725000001</v>
          </cell>
          <cell r="M889">
            <v>132107007.03883494</v>
          </cell>
          <cell r="P889">
            <v>1874535</v>
          </cell>
          <cell r="Q889">
            <v>2654420</v>
          </cell>
          <cell r="R889">
            <v>325658664.78000021</v>
          </cell>
          <cell r="S889">
            <v>206082262.64999998</v>
          </cell>
          <cell r="T889">
            <v>101138958635.7</v>
          </cell>
          <cell r="U889">
            <v>101138958.6357</v>
          </cell>
          <cell r="V889">
            <v>101138958.6357</v>
          </cell>
          <cell r="W889">
            <v>53954158.570365451</v>
          </cell>
          <cell r="X889">
            <v>1884835</v>
          </cell>
          <cell r="Y889">
            <v>2669428</v>
          </cell>
          <cell r="Z889">
            <v>1560755196.8200002</v>
          </cell>
          <cell r="AA889">
            <v>207593036.65999997</v>
          </cell>
          <cell r="AB889">
            <v>102499660808.2</v>
          </cell>
        </row>
        <row r="890">
          <cell r="B890" t="str">
            <v>TOLIMA</v>
          </cell>
          <cell r="C890" t="str">
            <v>COELLO</v>
          </cell>
          <cell r="D890">
            <v>2005</v>
          </cell>
          <cell r="E890" t="str">
            <v>Actualizado</v>
          </cell>
          <cell r="F890">
            <v>2503</v>
          </cell>
          <cell r="G890">
            <v>3273</v>
          </cell>
          <cell r="H890">
            <v>31952</v>
          </cell>
          <cell r="I890">
            <v>135579</v>
          </cell>
          <cell r="J890">
            <v>17606135</v>
          </cell>
          <cell r="K890">
            <v>17606.134999999998</v>
          </cell>
          <cell r="L890">
            <v>17606.134999999998</v>
          </cell>
          <cell r="M890">
            <v>7034013.1841789857</v>
          </cell>
          <cell r="N890">
            <v>2005</v>
          </cell>
          <cell r="O890" t="str">
            <v>Actualizado</v>
          </cell>
          <cell r="P890">
            <v>1331</v>
          </cell>
          <cell r="Q890">
            <v>1543</v>
          </cell>
          <cell r="R890">
            <v>53</v>
          </cell>
          <cell r="S890">
            <v>90627</v>
          </cell>
          <cell r="T890">
            <v>6523746</v>
          </cell>
          <cell r="U890">
            <v>6523.7460000000001</v>
          </cell>
          <cell r="V890">
            <v>6523.7460000000001</v>
          </cell>
          <cell r="W890">
            <v>4901386.9271224644</v>
          </cell>
          <cell r="X890">
            <v>3834</v>
          </cell>
          <cell r="Y890">
            <v>4816</v>
          </cell>
          <cell r="Z890">
            <v>32006</v>
          </cell>
          <cell r="AA890">
            <v>226206</v>
          </cell>
          <cell r="AB890">
            <v>24129881</v>
          </cell>
        </row>
        <row r="891">
          <cell r="B891" t="str">
            <v>ANTIOQUIA</v>
          </cell>
          <cell r="C891" t="str">
            <v>JERICO</v>
          </cell>
          <cell r="D891">
            <v>2006</v>
          </cell>
          <cell r="E891" t="str">
            <v>Actualizado</v>
          </cell>
          <cell r="F891">
            <v>2241</v>
          </cell>
          <cell r="G891">
            <v>3367</v>
          </cell>
          <cell r="H891">
            <v>23096.803500000002</v>
          </cell>
          <cell r="I891">
            <v>309001.34999999998</v>
          </cell>
          <cell r="J891">
            <v>80186318.673999995</v>
          </cell>
          <cell r="K891">
            <v>80186.318673999995</v>
          </cell>
          <cell r="L891">
            <v>80186.318673999995</v>
          </cell>
          <cell r="M891">
            <v>35781489.814368583</v>
          </cell>
          <cell r="N891">
            <v>2006</v>
          </cell>
          <cell r="O891" t="str">
            <v>Actualizado</v>
          </cell>
          <cell r="P891">
            <v>2152</v>
          </cell>
          <cell r="Q891">
            <v>2966</v>
          </cell>
          <cell r="R891">
            <v>1303297</v>
          </cell>
          <cell r="S891">
            <v>309001.34999999998</v>
          </cell>
          <cell r="T891">
            <v>37025683.122000001</v>
          </cell>
          <cell r="U891">
            <v>37025.683122000002</v>
          </cell>
          <cell r="V891">
            <v>37025.683122000002</v>
          </cell>
          <cell r="W891">
            <v>17205243.086431228</v>
          </cell>
          <cell r="X891">
            <v>4393</v>
          </cell>
          <cell r="Y891">
            <v>6333</v>
          </cell>
          <cell r="Z891">
            <v>1326393.8034999999</v>
          </cell>
          <cell r="AA891">
            <v>607858.07999999996</v>
          </cell>
          <cell r="AB891">
            <v>117212001.796</v>
          </cell>
        </row>
        <row r="892">
          <cell r="B892" t="str">
            <v>META</v>
          </cell>
          <cell r="C892" t="str">
            <v>CASTILLA LA NUEVA</v>
          </cell>
          <cell r="D892">
            <v>2003</v>
          </cell>
          <cell r="E892" t="str">
            <v>Actualizado</v>
          </cell>
          <cell r="F892">
            <v>1066</v>
          </cell>
          <cell r="G892">
            <v>1550</v>
          </cell>
          <cell r="H892">
            <v>48075</v>
          </cell>
          <cell r="I892">
            <v>85907</v>
          </cell>
          <cell r="J892">
            <v>62888594</v>
          </cell>
          <cell r="K892">
            <v>62888.593999999997</v>
          </cell>
          <cell r="L892">
            <v>69928.538619601008</v>
          </cell>
          <cell r="M892">
            <v>65599004.333584443</v>
          </cell>
          <cell r="N892">
            <v>2002</v>
          </cell>
          <cell r="O892" t="str">
            <v>Actualizado</v>
          </cell>
          <cell r="P892">
            <v>1406</v>
          </cell>
          <cell r="Q892">
            <v>1596</v>
          </cell>
          <cell r="R892">
            <v>92</v>
          </cell>
          <cell r="S892">
            <v>78536</v>
          </cell>
          <cell r="T892">
            <v>10907342</v>
          </cell>
          <cell r="U892">
            <v>10907.342000000001</v>
          </cell>
          <cell r="V892">
            <v>12902.841189162325</v>
          </cell>
          <cell r="W892">
            <v>9176985.1985507291</v>
          </cell>
          <cell r="X892">
            <v>2472</v>
          </cell>
          <cell r="Y892">
            <v>3146</v>
          </cell>
          <cell r="Z892">
            <v>48168</v>
          </cell>
          <cell r="AA892">
            <v>164443</v>
          </cell>
          <cell r="AB892">
            <v>73795937</v>
          </cell>
        </row>
        <row r="893">
          <cell r="B893" t="str">
            <v>CUNDINAMARCA</v>
          </cell>
          <cell r="C893" t="str">
            <v>JUNIN</v>
          </cell>
          <cell r="D893">
            <v>2006</v>
          </cell>
          <cell r="E893" t="str">
            <v>Actualizado</v>
          </cell>
          <cell r="F893">
            <v>9270</v>
          </cell>
          <cell r="G893">
            <v>15635</v>
          </cell>
          <cell r="H893">
            <v>35288</v>
          </cell>
          <cell r="I893">
            <v>201953</v>
          </cell>
          <cell r="J893">
            <v>24691005</v>
          </cell>
          <cell r="K893">
            <v>24691.005000000001</v>
          </cell>
          <cell r="L893">
            <v>24691.005000000001</v>
          </cell>
          <cell r="M893">
            <v>2663538.8349514562</v>
          </cell>
          <cell r="N893">
            <v>2006</v>
          </cell>
          <cell r="O893" t="str">
            <v>Actualizado</v>
          </cell>
          <cell r="P893">
            <v>579</v>
          </cell>
          <cell r="Q893">
            <v>885</v>
          </cell>
          <cell r="R893">
            <v>29</v>
          </cell>
          <cell r="S893">
            <v>76471</v>
          </cell>
          <cell r="T893">
            <v>6559413</v>
          </cell>
          <cell r="U893">
            <v>6559.4129999999996</v>
          </cell>
          <cell r="V893">
            <v>6559.4129999999996</v>
          </cell>
          <cell r="W893">
            <v>11328865.284974093</v>
          </cell>
          <cell r="X893">
            <v>9849</v>
          </cell>
          <cell r="Y893">
            <v>16520</v>
          </cell>
          <cell r="Z893">
            <v>35318</v>
          </cell>
          <cell r="AA893">
            <v>278424</v>
          </cell>
          <cell r="AB893">
            <v>31250418</v>
          </cell>
        </row>
        <row r="894">
          <cell r="B894" t="str">
            <v>ANTIOQUIA</v>
          </cell>
          <cell r="C894" t="str">
            <v>SANTO DOMINGO</v>
          </cell>
          <cell r="D894">
            <v>2000</v>
          </cell>
          <cell r="E894" t="str">
            <v>Desactualizado</v>
          </cell>
          <cell r="F894">
            <v>3146</v>
          </cell>
          <cell r="G894">
            <v>4346</v>
          </cell>
          <cell r="H894">
            <v>26292.817800000001</v>
          </cell>
          <cell r="I894">
            <v>252444.84</v>
          </cell>
          <cell r="J894">
            <v>12713800.153000001</v>
          </cell>
          <cell r="K894">
            <v>12713.800153</v>
          </cell>
          <cell r="L894">
            <v>16807.565273286189</v>
          </cell>
          <cell r="M894">
            <v>5342519.1587050818</v>
          </cell>
          <cell r="N894">
            <v>1998</v>
          </cell>
          <cell r="O894" t="str">
            <v>Desactualizado</v>
          </cell>
          <cell r="P894">
            <v>1644</v>
          </cell>
          <cell r="Q894">
            <v>2215</v>
          </cell>
          <cell r="R894">
            <v>854704</v>
          </cell>
          <cell r="S894">
            <v>252444.84</v>
          </cell>
          <cell r="T894">
            <v>8655914.4859999996</v>
          </cell>
          <cell r="U894">
            <v>8655.9144859999997</v>
          </cell>
          <cell r="V894">
            <v>14448.758595295614</v>
          </cell>
          <cell r="W894">
            <v>8788782.6005447768</v>
          </cell>
          <cell r="X894">
            <v>4790</v>
          </cell>
          <cell r="Y894">
            <v>6561</v>
          </cell>
          <cell r="Z894">
            <v>880996.81779999996</v>
          </cell>
          <cell r="AA894">
            <v>411179.81</v>
          </cell>
          <cell r="AB894">
            <v>21369714.638999999</v>
          </cell>
        </row>
        <row r="895">
          <cell r="B895" t="str">
            <v>CUNDINAMARCA</v>
          </cell>
          <cell r="C895" t="str">
            <v>TENA</v>
          </cell>
          <cell r="D895">
            <v>2001</v>
          </cell>
          <cell r="E895" t="str">
            <v>Desactualizado</v>
          </cell>
          <cell r="F895">
            <v>4307</v>
          </cell>
          <cell r="G895">
            <v>5986</v>
          </cell>
          <cell r="H895">
            <v>5105</v>
          </cell>
          <cell r="I895">
            <v>244007</v>
          </cell>
          <cell r="J895">
            <v>42144987</v>
          </cell>
          <cell r="K895">
            <v>42144.987000000001</v>
          </cell>
          <cell r="L895">
            <v>52612.706825018256</v>
          </cell>
          <cell r="M895">
            <v>12215627.310196949</v>
          </cell>
          <cell r="N895">
            <v>2001</v>
          </cell>
          <cell r="O895" t="str">
            <v>Desactualizado</v>
          </cell>
          <cell r="P895">
            <v>662</v>
          </cell>
          <cell r="Q895">
            <v>873</v>
          </cell>
          <cell r="R895">
            <v>27</v>
          </cell>
          <cell r="S895">
            <v>52487</v>
          </cell>
          <cell r="T895">
            <v>8841033</v>
          </cell>
          <cell r="U895">
            <v>8841.0329999999994</v>
          </cell>
          <cell r="V895">
            <v>11036.915903172816</v>
          </cell>
          <cell r="W895">
            <v>16672078.403584313</v>
          </cell>
          <cell r="X895">
            <v>4969</v>
          </cell>
          <cell r="Y895">
            <v>6859</v>
          </cell>
          <cell r="Z895">
            <v>5132</v>
          </cell>
          <cell r="AA895">
            <v>296494</v>
          </cell>
          <cell r="AB895">
            <v>50986020</v>
          </cell>
        </row>
        <row r="896">
          <cell r="B896" t="str">
            <v>BOYACA</v>
          </cell>
          <cell r="C896" t="str">
            <v>TOGUI</v>
          </cell>
          <cell r="D896">
            <v>2006</v>
          </cell>
          <cell r="E896" t="str">
            <v>Actualizado</v>
          </cell>
          <cell r="F896">
            <v>2562</v>
          </cell>
          <cell r="G896">
            <v>3940</v>
          </cell>
          <cell r="H896">
            <v>9907</v>
          </cell>
          <cell r="I896">
            <v>82272</v>
          </cell>
          <cell r="J896">
            <v>18596612</v>
          </cell>
          <cell r="K896">
            <v>18596.612000000001</v>
          </cell>
          <cell r="L896">
            <v>18596.612000000001</v>
          </cell>
          <cell r="M896">
            <v>7258630.7572209211</v>
          </cell>
          <cell r="N896">
            <v>2006</v>
          </cell>
          <cell r="O896" t="str">
            <v>Actualizado</v>
          </cell>
          <cell r="P896">
            <v>213</v>
          </cell>
          <cell r="Q896">
            <v>324</v>
          </cell>
          <cell r="R896">
            <v>12</v>
          </cell>
          <cell r="S896">
            <v>28570</v>
          </cell>
          <cell r="T896">
            <v>4656737</v>
          </cell>
          <cell r="U896">
            <v>4656.7370000000001</v>
          </cell>
          <cell r="V896">
            <v>4656.7370000000001</v>
          </cell>
          <cell r="W896">
            <v>21862615.023474179</v>
          </cell>
          <cell r="X896">
            <v>2775</v>
          </cell>
          <cell r="Y896">
            <v>4264</v>
          </cell>
          <cell r="Z896">
            <v>9919</v>
          </cell>
          <cell r="AA896">
            <v>110842</v>
          </cell>
          <cell r="AB896">
            <v>23253349</v>
          </cell>
        </row>
        <row r="897">
          <cell r="B897" t="str">
            <v>META</v>
          </cell>
          <cell r="C897" t="str">
            <v>FUENTE DE ORO</v>
          </cell>
          <cell r="D897">
            <v>2006</v>
          </cell>
          <cell r="E897" t="str">
            <v>Actualizado</v>
          </cell>
          <cell r="F897">
            <v>1813</v>
          </cell>
          <cell r="G897">
            <v>2925</v>
          </cell>
          <cell r="H897">
            <v>53542</v>
          </cell>
          <cell r="I897">
            <v>119803</v>
          </cell>
          <cell r="J897">
            <v>95195908</v>
          </cell>
          <cell r="K897">
            <v>95195.907999999996</v>
          </cell>
          <cell r="L897">
            <v>95195.907999999996</v>
          </cell>
          <cell r="M897">
            <v>52507395.47710976</v>
          </cell>
          <cell r="N897">
            <v>2006</v>
          </cell>
          <cell r="O897" t="str">
            <v>Actualizado</v>
          </cell>
          <cell r="P897">
            <v>3778</v>
          </cell>
          <cell r="Q897">
            <v>4103</v>
          </cell>
          <cell r="R897">
            <v>144</v>
          </cell>
          <cell r="S897">
            <v>183122</v>
          </cell>
          <cell r="T897">
            <v>23166399</v>
          </cell>
          <cell r="U897">
            <v>23166.399000000001</v>
          </cell>
          <cell r="V897">
            <v>23166.399000000001</v>
          </cell>
          <cell r="W897">
            <v>6131921.3869772367</v>
          </cell>
          <cell r="X897">
            <v>5591</v>
          </cell>
          <cell r="Y897">
            <v>7028</v>
          </cell>
          <cell r="Z897">
            <v>53686</v>
          </cell>
          <cell r="AA897">
            <v>302925</v>
          </cell>
          <cell r="AB897">
            <v>118362307</v>
          </cell>
        </row>
        <row r="898">
          <cell r="B898" t="str">
            <v>TOLIMA</v>
          </cell>
          <cell r="C898" t="str">
            <v>IBAGUE</v>
          </cell>
          <cell r="D898">
            <v>2006</v>
          </cell>
          <cell r="E898" t="str">
            <v>Actualizado</v>
          </cell>
          <cell r="F898">
            <v>11235</v>
          </cell>
          <cell r="G898">
            <v>15066</v>
          </cell>
          <cell r="H898">
            <v>136939</v>
          </cell>
          <cell r="I898">
            <v>1064757</v>
          </cell>
          <cell r="J898">
            <v>217958710</v>
          </cell>
          <cell r="K898">
            <v>217958.71</v>
          </cell>
          <cell r="L898">
            <v>217958.71</v>
          </cell>
          <cell r="M898">
            <v>19399974.187805962</v>
          </cell>
          <cell r="N898">
            <v>2003</v>
          </cell>
          <cell r="O898" t="str">
            <v>Actualizado</v>
          </cell>
          <cell r="P898">
            <v>124463</v>
          </cell>
          <cell r="Q898">
            <v>163326</v>
          </cell>
          <cell r="R898">
            <v>3377</v>
          </cell>
          <cell r="S898">
            <v>10968702</v>
          </cell>
          <cell r="T898">
            <v>2726319860</v>
          </cell>
          <cell r="U898">
            <v>2726319.86</v>
          </cell>
          <cell r="V898">
            <v>3031512.5763408737</v>
          </cell>
          <cell r="W898">
            <v>24356737.153538588</v>
          </cell>
          <cell r="X898">
            <v>135698</v>
          </cell>
          <cell r="Y898">
            <v>178392</v>
          </cell>
          <cell r="Z898">
            <v>140317</v>
          </cell>
          <cell r="AA898">
            <v>12033459</v>
          </cell>
          <cell r="AB898">
            <v>2944278571</v>
          </cell>
        </row>
        <row r="899">
          <cell r="B899" t="str">
            <v>TOLIMA</v>
          </cell>
          <cell r="C899" t="str">
            <v>MELGAR</v>
          </cell>
          <cell r="D899">
            <v>2002</v>
          </cell>
          <cell r="E899" t="str">
            <v>Actualizado</v>
          </cell>
          <cell r="F899">
            <v>7598</v>
          </cell>
          <cell r="G899">
            <v>9335</v>
          </cell>
          <cell r="H899">
            <v>20566</v>
          </cell>
          <cell r="I899">
            <v>305190</v>
          </cell>
          <cell r="J899">
            <v>81851687</v>
          </cell>
          <cell r="K899">
            <v>81851.687000000005</v>
          </cell>
          <cell r="L899">
            <v>96826.460417764698</v>
          </cell>
          <cell r="M899">
            <v>12743677.338479165</v>
          </cell>
          <cell r="N899">
            <v>2002</v>
          </cell>
          <cell r="O899" t="str">
            <v>Actualizado</v>
          </cell>
          <cell r="P899">
            <v>11646</v>
          </cell>
          <cell r="Q899">
            <v>15985</v>
          </cell>
          <cell r="R899">
            <v>911</v>
          </cell>
          <cell r="S899">
            <v>1142118</v>
          </cell>
          <cell r="T899">
            <v>360120439</v>
          </cell>
          <cell r="U899">
            <v>360120.43900000001</v>
          </cell>
          <cell r="V899">
            <v>426004.50534955435</v>
          </cell>
          <cell r="W899">
            <v>36579469.805045024</v>
          </cell>
          <cell r="X899">
            <v>19244</v>
          </cell>
          <cell r="Y899">
            <v>25320</v>
          </cell>
          <cell r="Z899">
            <v>21478</v>
          </cell>
          <cell r="AA899">
            <v>1447308</v>
          </cell>
          <cell r="AB899">
            <v>441972126</v>
          </cell>
        </row>
        <row r="900">
          <cell r="B900" t="str">
            <v>VALLE</v>
          </cell>
          <cell r="C900" t="str">
            <v>SEVILLA</v>
          </cell>
          <cell r="D900">
            <v>1998</v>
          </cell>
          <cell r="E900" t="str">
            <v>Desactualizado</v>
          </cell>
          <cell r="F900">
            <v>3381</v>
          </cell>
          <cell r="G900">
            <v>5533</v>
          </cell>
          <cell r="H900">
            <v>50497</v>
          </cell>
          <cell r="I900">
            <v>385683</v>
          </cell>
          <cell r="J900">
            <v>71070854</v>
          </cell>
          <cell r="K900">
            <v>71070.854000000007</v>
          </cell>
          <cell r="L900">
            <v>118633.9830723115</v>
          </cell>
          <cell r="M900">
            <v>35088430.367439076</v>
          </cell>
          <cell r="N900">
            <v>1998</v>
          </cell>
          <cell r="O900" t="str">
            <v>Desactualizado</v>
          </cell>
          <cell r="P900">
            <v>9747</v>
          </cell>
          <cell r="Q900">
            <v>13158</v>
          </cell>
          <cell r="R900">
            <v>245</v>
          </cell>
          <cell r="S900">
            <v>868467</v>
          </cell>
          <cell r="T900">
            <v>68599707</v>
          </cell>
          <cell r="U900">
            <v>68599.706999999995</v>
          </cell>
          <cell r="V900">
            <v>114509.05710241679</v>
          </cell>
          <cell r="W900">
            <v>11748133.487474792</v>
          </cell>
          <cell r="X900">
            <v>13128</v>
          </cell>
          <cell r="Y900">
            <v>18691</v>
          </cell>
          <cell r="Z900">
            <v>50743</v>
          </cell>
          <cell r="AA900">
            <v>1254150</v>
          </cell>
          <cell r="AB900">
            <v>139670562</v>
          </cell>
        </row>
        <row r="901">
          <cell r="B901" t="str">
            <v>BOYACA</v>
          </cell>
          <cell r="C901" t="str">
            <v>MOTAVITA</v>
          </cell>
          <cell r="D901">
            <v>1998</v>
          </cell>
          <cell r="E901" t="str">
            <v>Desactualizado</v>
          </cell>
          <cell r="F901">
            <v>2988</v>
          </cell>
          <cell r="G901">
            <v>4574</v>
          </cell>
          <cell r="H901">
            <v>5949</v>
          </cell>
          <cell r="I901">
            <v>67086</v>
          </cell>
          <cell r="J901">
            <v>14804341</v>
          </cell>
          <cell r="K901">
            <v>14804.341</v>
          </cell>
          <cell r="L901">
            <v>24711.929584956542</v>
          </cell>
          <cell r="M901">
            <v>8270391.4273616271</v>
          </cell>
          <cell r="N901">
            <v>1998</v>
          </cell>
          <cell r="O901" t="str">
            <v>Desactualizado</v>
          </cell>
          <cell r="P901">
            <v>119</v>
          </cell>
          <cell r="Q901">
            <v>178</v>
          </cell>
          <cell r="R901">
            <v>19</v>
          </cell>
          <cell r="S901">
            <v>10372</v>
          </cell>
          <cell r="T901">
            <v>1099619</v>
          </cell>
          <cell r="U901">
            <v>1099.6189999999999</v>
          </cell>
          <cell r="V901">
            <v>1835.5229252204015</v>
          </cell>
          <cell r="W901">
            <v>15424562.396810098</v>
          </cell>
          <cell r="X901">
            <v>3107</v>
          </cell>
          <cell r="Y901">
            <v>4752</v>
          </cell>
          <cell r="Z901">
            <v>5968</v>
          </cell>
          <cell r="AA901">
            <v>77458</v>
          </cell>
          <cell r="AB901">
            <v>15903960</v>
          </cell>
        </row>
        <row r="902">
          <cell r="B902" t="str">
            <v>VALLE</v>
          </cell>
          <cell r="C902" t="str">
            <v>FLORIDA</v>
          </cell>
          <cell r="D902">
            <v>2006</v>
          </cell>
          <cell r="E902" t="str">
            <v>Actualizado</v>
          </cell>
          <cell r="F902">
            <v>3437</v>
          </cell>
          <cell r="G902">
            <v>4411</v>
          </cell>
          <cell r="H902">
            <v>40273</v>
          </cell>
          <cell r="I902">
            <v>186721</v>
          </cell>
          <cell r="J902">
            <v>122122381</v>
          </cell>
          <cell r="K902">
            <v>122122.38099999999</v>
          </cell>
          <cell r="L902">
            <v>122122.38099999999</v>
          </cell>
          <cell r="M902">
            <v>35531679.080593541</v>
          </cell>
          <cell r="N902">
            <v>2006</v>
          </cell>
          <cell r="O902" t="str">
            <v>Actualizado</v>
          </cell>
          <cell r="P902">
            <v>10927</v>
          </cell>
          <cell r="Q902">
            <v>13749</v>
          </cell>
          <cell r="R902">
            <v>274</v>
          </cell>
          <cell r="S902">
            <v>1125447</v>
          </cell>
          <cell r="T902">
            <v>219513448</v>
          </cell>
          <cell r="U902">
            <v>219513.448</v>
          </cell>
          <cell r="V902">
            <v>219513.448</v>
          </cell>
          <cell r="W902">
            <v>20089086.483023703</v>
          </cell>
          <cell r="X902">
            <v>14364</v>
          </cell>
          <cell r="Y902">
            <v>18160</v>
          </cell>
          <cell r="Z902">
            <v>40547</v>
          </cell>
          <cell r="AA902">
            <v>1312168</v>
          </cell>
          <cell r="AB902">
            <v>341635829</v>
          </cell>
        </row>
        <row r="903">
          <cell r="B903" t="str">
            <v>CUNDINAMARCA</v>
          </cell>
          <cell r="C903" t="str">
            <v>MOSQUERA</v>
          </cell>
          <cell r="D903">
            <v>2003</v>
          </cell>
          <cell r="E903" t="str">
            <v>Actualizado</v>
          </cell>
          <cell r="F903">
            <v>1397</v>
          </cell>
          <cell r="G903">
            <v>1733</v>
          </cell>
          <cell r="H903">
            <v>9441</v>
          </cell>
          <cell r="I903">
            <v>384180</v>
          </cell>
          <cell r="J903">
            <v>233715422</v>
          </cell>
          <cell r="K903">
            <v>233715.42199999999</v>
          </cell>
          <cell r="L903">
            <v>259878.25253850239</v>
          </cell>
          <cell r="M903">
            <v>186025950.27809763</v>
          </cell>
          <cell r="N903">
            <v>2003</v>
          </cell>
          <cell r="O903" t="str">
            <v>Actualizado</v>
          </cell>
          <cell r="P903">
            <v>15494</v>
          </cell>
          <cell r="Q903">
            <v>20408</v>
          </cell>
          <cell r="R903">
            <v>722</v>
          </cell>
          <cell r="S903">
            <v>1336882</v>
          </cell>
          <cell r="T903">
            <v>284608674</v>
          </cell>
          <cell r="U903">
            <v>284608.674</v>
          </cell>
          <cell r="V903">
            <v>316468.65330273454</v>
          </cell>
          <cell r="W903">
            <v>20425239.015279111</v>
          </cell>
          <cell r="X903">
            <v>16891</v>
          </cell>
          <cell r="Y903">
            <v>22141</v>
          </cell>
          <cell r="Z903">
            <v>10163</v>
          </cell>
          <cell r="AA903">
            <v>1721062</v>
          </cell>
          <cell r="AB903">
            <v>518324097</v>
          </cell>
        </row>
        <row r="904">
          <cell r="B904" t="str">
            <v>TOLIMA</v>
          </cell>
          <cell r="C904" t="str">
            <v>ORTEGA</v>
          </cell>
          <cell r="D904">
            <v>2002</v>
          </cell>
          <cell r="E904" t="str">
            <v>Actualizado</v>
          </cell>
          <cell r="F904">
            <v>9683</v>
          </cell>
          <cell r="G904">
            <v>13248</v>
          </cell>
          <cell r="H904">
            <v>88158</v>
          </cell>
          <cell r="I904">
            <v>177067</v>
          </cell>
          <cell r="J904">
            <v>24696492</v>
          </cell>
          <cell r="K904">
            <v>24696.491999999998</v>
          </cell>
          <cell r="L904">
            <v>29214.717408275803</v>
          </cell>
          <cell r="M904">
            <v>3017114.2629635241</v>
          </cell>
          <cell r="N904">
            <v>2002</v>
          </cell>
          <cell r="O904" t="str">
            <v>Actualizado</v>
          </cell>
          <cell r="P904">
            <v>4013</v>
          </cell>
          <cell r="Q904">
            <v>4950</v>
          </cell>
          <cell r="R904">
            <v>448</v>
          </cell>
          <cell r="S904">
            <v>219265</v>
          </cell>
          <cell r="T904">
            <v>14063332</v>
          </cell>
          <cell r="U904">
            <v>14063.332</v>
          </cell>
          <cell r="V904">
            <v>16636.219840403333</v>
          </cell>
          <cell r="W904">
            <v>4145581.819188471</v>
          </cell>
          <cell r="X904">
            <v>13696</v>
          </cell>
          <cell r="Y904">
            <v>18198</v>
          </cell>
          <cell r="Z904">
            <v>88607</v>
          </cell>
          <cell r="AA904">
            <v>396332</v>
          </cell>
          <cell r="AB904">
            <v>38759825</v>
          </cell>
        </row>
        <row r="905">
          <cell r="B905" t="str">
            <v>ARAUCA</v>
          </cell>
          <cell r="C905" t="str">
            <v>FORTUL</v>
          </cell>
          <cell r="D905">
            <v>2001</v>
          </cell>
          <cell r="E905" t="str">
            <v>Desactualizado</v>
          </cell>
          <cell r="F905">
            <v>1524</v>
          </cell>
          <cell r="G905">
            <v>1679</v>
          </cell>
          <cell r="H905">
            <v>103980</v>
          </cell>
          <cell r="I905">
            <v>26446</v>
          </cell>
          <cell r="J905">
            <v>8294231</v>
          </cell>
          <cell r="K905">
            <v>8294.2309999999998</v>
          </cell>
          <cell r="L905">
            <v>10354.30249253554</v>
          </cell>
          <cell r="M905">
            <v>6794161.7405088842</v>
          </cell>
          <cell r="N905">
            <v>1997</v>
          </cell>
          <cell r="O905" t="str">
            <v>Desactualizado</v>
          </cell>
          <cell r="P905">
            <v>3162</v>
          </cell>
          <cell r="Q905">
            <v>3214</v>
          </cell>
          <cell r="R905">
            <v>143</v>
          </cell>
          <cell r="S905">
            <v>154372</v>
          </cell>
          <cell r="T905">
            <v>7623826</v>
          </cell>
          <cell r="U905">
            <v>7623.826</v>
          </cell>
          <cell r="V905">
            <v>14605.97184078343</v>
          </cell>
          <cell r="W905">
            <v>4619219.4309878023</v>
          </cell>
          <cell r="X905">
            <v>4686</v>
          </cell>
          <cell r="Y905">
            <v>4893</v>
          </cell>
          <cell r="Z905">
            <v>104124</v>
          </cell>
          <cell r="AA905">
            <v>180818</v>
          </cell>
          <cell r="AB905">
            <v>15918057</v>
          </cell>
        </row>
        <row r="906">
          <cell r="B906" t="str">
            <v>ANTIOQUIA</v>
          </cell>
          <cell r="C906" t="str">
            <v>ANTIOQUIA</v>
          </cell>
          <cell r="D906">
            <v>2004</v>
          </cell>
          <cell r="E906" t="str">
            <v>Actualizado</v>
          </cell>
          <cell r="F906">
            <v>5612</v>
          </cell>
          <cell r="G906">
            <v>7570</v>
          </cell>
          <cell r="H906">
            <v>51214.991199999997</v>
          </cell>
          <cell r="I906">
            <v>271976.21000000002</v>
          </cell>
          <cell r="J906">
            <v>51023190.037</v>
          </cell>
          <cell r="K906">
            <v>51023.190037</v>
          </cell>
          <cell r="L906">
            <v>53574.349538569135</v>
          </cell>
          <cell r="M906">
            <v>9546391.5785048362</v>
          </cell>
          <cell r="N906">
            <v>2002</v>
          </cell>
          <cell r="O906" t="str">
            <v>Actualizado</v>
          </cell>
          <cell r="P906">
            <v>5129</v>
          </cell>
          <cell r="Q906">
            <v>6992</v>
          </cell>
          <cell r="R906">
            <v>6630419</v>
          </cell>
          <cell r="S906">
            <v>325701.25</v>
          </cell>
          <cell r="T906">
            <v>68080346.388999999</v>
          </cell>
          <cell r="U906">
            <v>68080.346388999998</v>
          </cell>
          <cell r="V906">
            <v>80535.651816953003</v>
          </cell>
          <cell r="W906">
            <v>15702018.291470658</v>
          </cell>
          <cell r="X906">
            <v>10741</v>
          </cell>
          <cell r="Y906">
            <v>14562</v>
          </cell>
          <cell r="Z906">
            <v>6681633.9912</v>
          </cell>
          <cell r="AA906">
            <v>735673.26</v>
          </cell>
          <cell r="AB906">
            <v>119103536.426</v>
          </cell>
        </row>
        <row r="907">
          <cell r="B907" t="str">
            <v>CUNDINAMARCA</v>
          </cell>
          <cell r="C907" t="str">
            <v>PARATEBUENO</v>
          </cell>
          <cell r="D907">
            <v>2005</v>
          </cell>
          <cell r="E907" t="str">
            <v>Actualizado</v>
          </cell>
          <cell r="F907">
            <v>1942</v>
          </cell>
          <cell r="G907">
            <v>2461</v>
          </cell>
          <cell r="H907">
            <v>84193</v>
          </cell>
          <cell r="I907">
            <v>155889</v>
          </cell>
          <cell r="J907">
            <v>79177724</v>
          </cell>
          <cell r="K907">
            <v>79177.724000000002</v>
          </cell>
          <cell r="L907">
            <v>79177.724000000002</v>
          </cell>
          <cell r="M907">
            <v>40771227.600411944</v>
          </cell>
          <cell r="N907">
            <v>2005</v>
          </cell>
          <cell r="O907" t="str">
            <v>Actualizado</v>
          </cell>
          <cell r="P907">
            <v>1432</v>
          </cell>
          <cell r="Q907">
            <v>1781</v>
          </cell>
          <cell r="R907">
            <v>57</v>
          </cell>
          <cell r="S907">
            <v>95429</v>
          </cell>
          <cell r="T907">
            <v>8312272</v>
          </cell>
          <cell r="U907">
            <v>8312.2720000000008</v>
          </cell>
          <cell r="V907">
            <v>8312.2720000000008</v>
          </cell>
          <cell r="W907">
            <v>5804659.2178770956</v>
          </cell>
          <cell r="X907">
            <v>3374</v>
          </cell>
          <cell r="Y907">
            <v>4242</v>
          </cell>
          <cell r="Z907">
            <v>84250</v>
          </cell>
          <cell r="AA907">
            <v>251318</v>
          </cell>
          <cell r="AB907">
            <v>87489996</v>
          </cell>
        </row>
        <row r="908">
          <cell r="B908" t="str">
            <v>CUNDINAMARCA</v>
          </cell>
          <cell r="C908" t="str">
            <v>QUIPILE</v>
          </cell>
          <cell r="D908">
            <v>2005</v>
          </cell>
          <cell r="E908" t="str">
            <v>Actualizado</v>
          </cell>
          <cell r="F908">
            <v>3665</v>
          </cell>
          <cell r="G908">
            <v>5092</v>
          </cell>
          <cell r="H908">
            <v>12699</v>
          </cell>
          <cell r="I908">
            <v>105659</v>
          </cell>
          <cell r="J908">
            <v>16220108</v>
          </cell>
          <cell r="K908">
            <v>16220.108</v>
          </cell>
          <cell r="L908">
            <v>16220.108</v>
          </cell>
          <cell r="M908">
            <v>4425677.4897680767</v>
          </cell>
          <cell r="N908">
            <v>2005</v>
          </cell>
          <cell r="O908" t="str">
            <v>Actualizado</v>
          </cell>
          <cell r="P908">
            <v>639</v>
          </cell>
          <cell r="Q908">
            <v>938</v>
          </cell>
          <cell r="R908">
            <v>29</v>
          </cell>
          <cell r="S908">
            <v>82527</v>
          </cell>
          <cell r="T908">
            <v>5111583</v>
          </cell>
          <cell r="U908">
            <v>5111.5829999999996</v>
          </cell>
          <cell r="V908">
            <v>5111.5829999999996</v>
          </cell>
          <cell r="W908">
            <v>7999347.4178403756</v>
          </cell>
          <cell r="X908">
            <v>4304</v>
          </cell>
          <cell r="Y908">
            <v>6030</v>
          </cell>
          <cell r="Z908">
            <v>12728</v>
          </cell>
          <cell r="AA908">
            <v>188186</v>
          </cell>
          <cell r="AB908">
            <v>21331691</v>
          </cell>
        </row>
        <row r="909">
          <cell r="B909" t="str">
            <v>ANTIOQUIA</v>
          </cell>
          <cell r="C909" t="str">
            <v>SAN ROQUE</v>
          </cell>
          <cell r="D909">
            <v>2006</v>
          </cell>
          <cell r="E909" t="str">
            <v>Actualizado</v>
          </cell>
          <cell r="F909">
            <v>3309</v>
          </cell>
          <cell r="G909">
            <v>4020</v>
          </cell>
          <cell r="H909">
            <v>37895.997799999997</v>
          </cell>
          <cell r="I909">
            <v>154946.72</v>
          </cell>
          <cell r="J909">
            <v>16533640.293</v>
          </cell>
          <cell r="K909">
            <v>16533.640293</v>
          </cell>
          <cell r="L909">
            <v>16533.640293</v>
          </cell>
          <cell r="M909">
            <v>4996567.0271985494</v>
          </cell>
          <cell r="N909">
            <v>2006</v>
          </cell>
          <cell r="O909" t="str">
            <v>Actualizado</v>
          </cell>
          <cell r="P909">
            <v>2669</v>
          </cell>
          <cell r="Q909">
            <v>3445</v>
          </cell>
          <cell r="R909">
            <v>901656</v>
          </cell>
          <cell r="S909">
            <v>154946.72</v>
          </cell>
          <cell r="T909">
            <v>24714535.888</v>
          </cell>
          <cell r="U909">
            <v>24714.535887999999</v>
          </cell>
          <cell r="V909">
            <v>24714.535887999999</v>
          </cell>
          <cell r="W909">
            <v>9259848.5904833265</v>
          </cell>
          <cell r="X909">
            <v>5978</v>
          </cell>
          <cell r="Y909">
            <v>7465</v>
          </cell>
          <cell r="Z909">
            <v>939551.99780000001</v>
          </cell>
          <cell r="AA909">
            <v>387250.05</v>
          </cell>
          <cell r="AB909">
            <v>41248176.181000002</v>
          </cell>
        </row>
        <row r="910">
          <cell r="B910" t="str">
            <v>NORTE DE SANTANDER</v>
          </cell>
          <cell r="C910" t="str">
            <v>PAMPLONA</v>
          </cell>
          <cell r="D910">
            <v>1993</v>
          </cell>
          <cell r="E910" t="str">
            <v>Desactualizado</v>
          </cell>
          <cell r="F910">
            <v>2283</v>
          </cell>
          <cell r="G910">
            <v>4181</v>
          </cell>
          <cell r="H910">
            <v>31685</v>
          </cell>
          <cell r="I910">
            <v>89093</v>
          </cell>
          <cell r="J910">
            <v>5631094</v>
          </cell>
          <cell r="K910">
            <v>5631.0940000000001</v>
          </cell>
          <cell r="L910">
            <v>21854.662626907379</v>
          </cell>
          <cell r="M910">
            <v>9572782.578584047</v>
          </cell>
          <cell r="N910">
            <v>2004</v>
          </cell>
          <cell r="O910" t="str">
            <v>Actualizado</v>
          </cell>
          <cell r="P910">
            <v>11141</v>
          </cell>
          <cell r="Q910">
            <v>15782</v>
          </cell>
          <cell r="R910">
            <v>422</v>
          </cell>
          <cell r="S910">
            <v>1317788</v>
          </cell>
          <cell r="T910">
            <v>216420718</v>
          </cell>
          <cell r="U910">
            <v>216420.71799999999</v>
          </cell>
          <cell r="V910">
            <v>227241.75389880865</v>
          </cell>
          <cell r="W910">
            <v>20396890.21621117</v>
          </cell>
          <cell r="X910">
            <v>13424</v>
          </cell>
          <cell r="Y910">
            <v>19963</v>
          </cell>
          <cell r="Z910">
            <v>32108</v>
          </cell>
          <cell r="AA910">
            <v>1406881</v>
          </cell>
          <cell r="AB910">
            <v>222051812</v>
          </cell>
        </row>
        <row r="911">
          <cell r="B911" t="str">
            <v>MAGDALENA</v>
          </cell>
          <cell r="C911" t="str">
            <v>ALGARROBO</v>
          </cell>
          <cell r="D911">
            <v>2000</v>
          </cell>
          <cell r="E911" t="str">
            <v>Desactualizado</v>
          </cell>
          <cell r="F911">
            <v>486</v>
          </cell>
          <cell r="G911">
            <v>695</v>
          </cell>
          <cell r="H911">
            <v>41459</v>
          </cell>
          <cell r="I911">
            <v>73133</v>
          </cell>
          <cell r="J911">
            <v>26113660</v>
          </cell>
          <cell r="K911">
            <v>26113.66</v>
          </cell>
          <cell r="L911">
            <v>34522.097224474332</v>
          </cell>
          <cell r="M911">
            <v>71033121.861058295</v>
          </cell>
          <cell r="N911">
            <v>2002</v>
          </cell>
          <cell r="O911" t="str">
            <v>Actualizado</v>
          </cell>
          <cell r="P911">
            <v>2001</v>
          </cell>
          <cell r="Q911">
            <v>2137</v>
          </cell>
          <cell r="R911">
            <v>101</v>
          </cell>
          <cell r="S911">
            <v>119592</v>
          </cell>
          <cell r="T911">
            <v>3535813</v>
          </cell>
          <cell r="U911">
            <v>3535.8130000000001</v>
          </cell>
          <cell r="V911">
            <v>4182.6903028781544</v>
          </cell>
          <cell r="W911">
            <v>2090300.0014383579</v>
          </cell>
          <cell r="X911">
            <v>2487</v>
          </cell>
          <cell r="Y911">
            <v>2832</v>
          </cell>
          <cell r="Z911">
            <v>41560</v>
          </cell>
          <cell r="AA911">
            <v>192725</v>
          </cell>
          <cell r="AB911">
            <v>29649474</v>
          </cell>
        </row>
        <row r="912">
          <cell r="B912" t="str">
            <v>SANTANDER</v>
          </cell>
          <cell r="C912" t="str">
            <v>PARAMO</v>
          </cell>
          <cell r="D912">
            <v>1998</v>
          </cell>
          <cell r="E912" t="str">
            <v>Desactualizado</v>
          </cell>
          <cell r="F912">
            <v>854</v>
          </cell>
          <cell r="G912">
            <v>1370</v>
          </cell>
          <cell r="H912">
            <v>7188</v>
          </cell>
          <cell r="I912">
            <v>59992</v>
          </cell>
          <cell r="J912">
            <v>8768419</v>
          </cell>
          <cell r="K912">
            <v>8768.4189999999999</v>
          </cell>
          <cell r="L912">
            <v>14636.555109031537</v>
          </cell>
          <cell r="M912">
            <v>17138823.312683299</v>
          </cell>
          <cell r="N912">
            <v>1998</v>
          </cell>
          <cell r="O912" t="str">
            <v>Desactualizado</v>
          </cell>
          <cell r="P912">
            <v>303</v>
          </cell>
          <cell r="Q912">
            <v>416</v>
          </cell>
          <cell r="R912">
            <v>14</v>
          </cell>
          <cell r="S912">
            <v>26979</v>
          </cell>
          <cell r="T912">
            <v>1865660</v>
          </cell>
          <cell r="U912">
            <v>1865.66</v>
          </cell>
          <cell r="V912">
            <v>3114.2256551284531</v>
          </cell>
          <cell r="W912">
            <v>10277972.459169813</v>
          </cell>
          <cell r="X912">
            <v>1157</v>
          </cell>
          <cell r="Y912">
            <v>1786</v>
          </cell>
          <cell r="Z912">
            <v>7203</v>
          </cell>
          <cell r="AA912">
            <v>86971</v>
          </cell>
          <cell r="AB912">
            <v>10634079</v>
          </cell>
        </row>
        <row r="913">
          <cell r="B913" t="str">
            <v>NORTE DE SANTANDER</v>
          </cell>
          <cell r="C913" t="str">
            <v>LOS PATIOS</v>
          </cell>
          <cell r="D913">
            <v>2002</v>
          </cell>
          <cell r="E913" t="str">
            <v>Actualizado</v>
          </cell>
          <cell r="F913">
            <v>1110</v>
          </cell>
          <cell r="G913">
            <v>1398</v>
          </cell>
          <cell r="H913">
            <v>11065</v>
          </cell>
          <cell r="I913">
            <v>106403</v>
          </cell>
          <cell r="J913">
            <v>7010079</v>
          </cell>
          <cell r="K913">
            <v>7010.0789999999997</v>
          </cell>
          <cell r="L913">
            <v>8292.5735766313956</v>
          </cell>
          <cell r="M913">
            <v>7470787.0059742304</v>
          </cell>
          <cell r="N913">
            <v>2004</v>
          </cell>
          <cell r="O913" t="str">
            <v>Actualizado</v>
          </cell>
          <cell r="P913">
            <v>18987</v>
          </cell>
          <cell r="Q913">
            <v>24729</v>
          </cell>
          <cell r="R913">
            <v>781</v>
          </cell>
          <cell r="S913">
            <v>1366233</v>
          </cell>
          <cell r="T913">
            <v>205364788</v>
          </cell>
          <cell r="U913">
            <v>205364.788</v>
          </cell>
          <cell r="V913">
            <v>215633.02739886951</v>
          </cell>
          <cell r="W913">
            <v>11356877.200130062</v>
          </cell>
          <cell r="X913">
            <v>20097</v>
          </cell>
          <cell r="Y913">
            <v>26127</v>
          </cell>
          <cell r="Z913">
            <v>11847</v>
          </cell>
          <cell r="AA913">
            <v>1472636</v>
          </cell>
          <cell r="AB913">
            <v>212374868</v>
          </cell>
        </row>
        <row r="914">
          <cell r="B914" t="str">
            <v>CUNDINAMARCA</v>
          </cell>
          <cell r="C914" t="str">
            <v>SAN CAYETANO</v>
          </cell>
          <cell r="D914">
            <v>2004</v>
          </cell>
          <cell r="E914" t="str">
            <v>Actualizado</v>
          </cell>
          <cell r="F914">
            <v>3556</v>
          </cell>
          <cell r="G914">
            <v>6262</v>
          </cell>
          <cell r="H914">
            <v>29528</v>
          </cell>
          <cell r="I914">
            <v>84071</v>
          </cell>
          <cell r="J914">
            <v>13499794</v>
          </cell>
          <cell r="K914">
            <v>13499.794</v>
          </cell>
          <cell r="L914">
            <v>14174.783699925687</v>
          </cell>
          <cell r="M914">
            <v>3986159.6456483938</v>
          </cell>
          <cell r="N914">
            <v>2004</v>
          </cell>
          <cell r="O914" t="str">
            <v>Actualizado</v>
          </cell>
          <cell r="P914">
            <v>363</v>
          </cell>
          <cell r="Q914">
            <v>460</v>
          </cell>
          <cell r="R914">
            <v>14</v>
          </cell>
          <cell r="S914">
            <v>25665</v>
          </cell>
          <cell r="T914">
            <v>2879712</v>
          </cell>
          <cell r="U914">
            <v>2879.712</v>
          </cell>
          <cell r="V914">
            <v>3023.6975999841479</v>
          </cell>
          <cell r="W914">
            <v>8329745.4545017853</v>
          </cell>
          <cell r="X914">
            <v>3919</v>
          </cell>
          <cell r="Y914">
            <v>6722</v>
          </cell>
          <cell r="Z914">
            <v>29542</v>
          </cell>
          <cell r="AA914">
            <v>109736</v>
          </cell>
          <cell r="AB914">
            <v>16379506</v>
          </cell>
        </row>
        <row r="915">
          <cell r="B915" t="str">
            <v>TOLIMA</v>
          </cell>
          <cell r="C915" t="str">
            <v>GUAMO</v>
          </cell>
          <cell r="D915">
            <v>2001</v>
          </cell>
          <cell r="E915" t="str">
            <v>Desactualizado</v>
          </cell>
          <cell r="F915">
            <v>9003</v>
          </cell>
          <cell r="G915">
            <v>12940</v>
          </cell>
          <cell r="H915">
            <v>49921</v>
          </cell>
          <cell r="I915">
            <v>364223</v>
          </cell>
          <cell r="J915">
            <v>98618415</v>
          </cell>
          <cell r="K915">
            <v>98618.414999999994</v>
          </cell>
          <cell r="L915">
            <v>123112.66713507308</v>
          </cell>
          <cell r="M915">
            <v>13674627.028220935</v>
          </cell>
          <cell r="N915">
            <v>2001</v>
          </cell>
          <cell r="O915" t="str">
            <v>Desactualizado</v>
          </cell>
          <cell r="P915">
            <v>6744</v>
          </cell>
          <cell r="Q915">
            <v>8043</v>
          </cell>
          <cell r="R915">
            <v>335</v>
          </cell>
          <cell r="S915">
            <v>444478</v>
          </cell>
          <cell r="T915">
            <v>46291127</v>
          </cell>
          <cell r="U915">
            <v>46291.127</v>
          </cell>
          <cell r="V915">
            <v>57788.640282429951</v>
          </cell>
          <cell r="W915">
            <v>8568896.8390317243</v>
          </cell>
          <cell r="X915">
            <v>15747</v>
          </cell>
          <cell r="Y915">
            <v>20983</v>
          </cell>
          <cell r="Z915">
            <v>50257</v>
          </cell>
          <cell r="AA915">
            <v>808701</v>
          </cell>
          <cell r="AB915">
            <v>144909542</v>
          </cell>
        </row>
        <row r="916">
          <cell r="B916" t="str">
            <v>ANTIOQUIA</v>
          </cell>
          <cell r="C916" t="str">
            <v>PUERTO TRIUNFO</v>
          </cell>
          <cell r="D916">
            <v>1996</v>
          </cell>
          <cell r="E916" t="str">
            <v>Desactualizado</v>
          </cell>
          <cell r="F916">
            <v>976</v>
          </cell>
          <cell r="G916">
            <v>1260</v>
          </cell>
          <cell r="H916">
            <v>33721.7886</v>
          </cell>
          <cell r="I916">
            <v>67034.259999999995</v>
          </cell>
          <cell r="J916">
            <v>16053076.385</v>
          </cell>
          <cell r="K916">
            <v>16053.076385</v>
          </cell>
          <cell r="L916">
            <v>35934.098763186754</v>
          </cell>
          <cell r="M916">
            <v>36817724.14260938</v>
          </cell>
          <cell r="N916">
            <v>2000</v>
          </cell>
          <cell r="O916" t="str">
            <v>Desactualizado</v>
          </cell>
          <cell r="P916">
            <v>3324</v>
          </cell>
          <cell r="Q916">
            <v>3780</v>
          </cell>
          <cell r="R916">
            <v>2476617</v>
          </cell>
          <cell r="S916">
            <v>67034.259999999995</v>
          </cell>
          <cell r="T916">
            <v>11682308.348000001</v>
          </cell>
          <cell r="U916">
            <v>11682.308348</v>
          </cell>
          <cell r="V916">
            <v>15443.939478263259</v>
          </cell>
          <cell r="W916">
            <v>4646191.1787795611</v>
          </cell>
          <cell r="X916">
            <v>4300</v>
          </cell>
          <cell r="Y916">
            <v>5040</v>
          </cell>
          <cell r="Z916">
            <v>2510338.7886000001</v>
          </cell>
          <cell r="AA916">
            <v>286318.17</v>
          </cell>
          <cell r="AB916">
            <v>27735384.732999999</v>
          </cell>
        </row>
        <row r="917">
          <cell r="B917" t="str">
            <v>SANTANDER</v>
          </cell>
          <cell r="C917" t="str">
            <v>SOCORRO</v>
          </cell>
          <cell r="D917">
            <v>2002</v>
          </cell>
          <cell r="E917" t="str">
            <v>Actualizado</v>
          </cell>
          <cell r="F917">
            <v>2127</v>
          </cell>
          <cell r="G917">
            <v>3521</v>
          </cell>
          <cell r="H917">
            <v>12172</v>
          </cell>
          <cell r="I917">
            <v>162116</v>
          </cell>
          <cell r="J917">
            <v>38738098</v>
          </cell>
          <cell r="K917">
            <v>38738.097999999998</v>
          </cell>
          <cell r="L917">
            <v>45825.236475046506</v>
          </cell>
          <cell r="M917">
            <v>21544539.950656563</v>
          </cell>
          <cell r="N917">
            <v>2002</v>
          </cell>
          <cell r="O917" t="str">
            <v>Actualizado</v>
          </cell>
          <cell r="P917">
            <v>6495</v>
          </cell>
          <cell r="Q917">
            <v>9384</v>
          </cell>
          <cell r="R917">
            <v>344</v>
          </cell>
          <cell r="S917">
            <v>668079</v>
          </cell>
          <cell r="T917">
            <v>126511699</v>
          </cell>
          <cell r="U917">
            <v>126511.69899999999</v>
          </cell>
          <cell r="V917">
            <v>149657.02558589491</v>
          </cell>
          <cell r="W917">
            <v>23041882.307297137</v>
          </cell>
          <cell r="X917">
            <v>8622</v>
          </cell>
          <cell r="Y917">
            <v>12905</v>
          </cell>
          <cell r="Z917">
            <v>12516</v>
          </cell>
          <cell r="AA917">
            <v>830195</v>
          </cell>
          <cell r="AB917">
            <v>165249797</v>
          </cell>
        </row>
        <row r="918">
          <cell r="B918" t="str">
            <v>VALLE</v>
          </cell>
          <cell r="C918" t="str">
            <v>CALI</v>
          </cell>
          <cell r="F918">
            <v>24085</v>
          </cell>
          <cell r="G918">
            <v>29735</v>
          </cell>
          <cell r="H918">
            <v>930836492</v>
          </cell>
          <cell r="I918">
            <v>1904062</v>
          </cell>
          <cell r="J918">
            <v>451473237</v>
          </cell>
          <cell r="K918">
            <v>451473.23700000002</v>
          </cell>
          <cell r="L918">
            <v>1586626.4795292737</v>
          </cell>
          <cell r="M918">
            <v>65876125.369702041</v>
          </cell>
          <cell r="P918">
            <v>532901</v>
          </cell>
          <cell r="Q918">
            <v>726172</v>
          </cell>
          <cell r="R918">
            <v>98095467</v>
          </cell>
          <cell r="S918">
            <v>49294245</v>
          </cell>
          <cell r="T918">
            <v>16444566718</v>
          </cell>
          <cell r="U918">
            <v>16444566.718</v>
          </cell>
          <cell r="V918">
            <v>28159487.866299</v>
          </cell>
          <cell r="W918">
            <v>52841874.693984434</v>
          </cell>
          <cell r="X918">
            <v>556986</v>
          </cell>
          <cell r="Y918">
            <v>755907</v>
          </cell>
          <cell r="Z918">
            <v>1028931959</v>
          </cell>
          <cell r="AA918">
            <v>51198307</v>
          </cell>
          <cell r="AB918">
            <v>16896039955.000002</v>
          </cell>
        </row>
        <row r="919">
          <cell r="B919" t="str">
            <v>VALLE</v>
          </cell>
          <cell r="C919" t="str">
            <v>ZARZAL</v>
          </cell>
          <cell r="D919">
            <v>2006</v>
          </cell>
          <cell r="E919" t="str">
            <v>Actualizado</v>
          </cell>
          <cell r="F919">
            <v>1456</v>
          </cell>
          <cell r="G919">
            <v>2041</v>
          </cell>
          <cell r="H919">
            <v>33231</v>
          </cell>
          <cell r="I919">
            <v>235659</v>
          </cell>
          <cell r="J919">
            <v>170965637</v>
          </cell>
          <cell r="K919">
            <v>170965.63699999999</v>
          </cell>
          <cell r="L919">
            <v>170965.63699999999</v>
          </cell>
          <cell r="M919">
            <v>117421453.98351648</v>
          </cell>
          <cell r="N919">
            <v>2006</v>
          </cell>
          <cell r="O919" t="str">
            <v>Actualizado</v>
          </cell>
          <cell r="P919">
            <v>9148</v>
          </cell>
          <cell r="Q919">
            <v>12440</v>
          </cell>
          <cell r="R919">
            <v>293</v>
          </cell>
          <cell r="S919">
            <v>973980</v>
          </cell>
          <cell r="T919">
            <v>182999975</v>
          </cell>
          <cell r="U919">
            <v>182999.97500000001</v>
          </cell>
          <cell r="V919">
            <v>182999.97500000001</v>
          </cell>
          <cell r="W919">
            <v>20004369.807608221</v>
          </cell>
          <cell r="X919">
            <v>10604</v>
          </cell>
          <cell r="Y919">
            <v>14481</v>
          </cell>
          <cell r="Z919">
            <v>33524</v>
          </cell>
          <cell r="AA919">
            <v>1209639</v>
          </cell>
          <cell r="AB919">
            <v>353965612</v>
          </cell>
        </row>
        <row r="920">
          <cell r="B920" t="str">
            <v>BOYACA</v>
          </cell>
          <cell r="C920" t="str">
            <v>SORACA</v>
          </cell>
          <cell r="D920">
            <v>1997</v>
          </cell>
          <cell r="E920" t="str">
            <v>Desactualizado</v>
          </cell>
          <cell r="F920">
            <v>3664</v>
          </cell>
          <cell r="G920">
            <v>5863</v>
          </cell>
          <cell r="H920">
            <v>5708</v>
          </cell>
          <cell r="I920">
            <v>78245</v>
          </cell>
          <cell r="J920">
            <v>16730154</v>
          </cell>
          <cell r="K920">
            <v>16730.153999999999</v>
          </cell>
          <cell r="L920">
            <v>32052.168847501274</v>
          </cell>
          <cell r="M920">
            <v>8747862.6767197791</v>
          </cell>
          <cell r="N920">
            <v>1997</v>
          </cell>
          <cell r="O920" t="str">
            <v>Desactualizado</v>
          </cell>
          <cell r="P920">
            <v>342</v>
          </cell>
          <cell r="Q920">
            <v>518</v>
          </cell>
          <cell r="R920">
            <v>54</v>
          </cell>
          <cell r="S920">
            <v>18570</v>
          </cell>
          <cell r="T920">
            <v>3111196</v>
          </cell>
          <cell r="U920">
            <v>3111.1959999999999</v>
          </cell>
          <cell r="V920">
            <v>5960.5296824924972</v>
          </cell>
          <cell r="W920">
            <v>17428449.36401315</v>
          </cell>
          <cell r="X920">
            <v>4006</v>
          </cell>
          <cell r="Y920">
            <v>6381</v>
          </cell>
          <cell r="Z920">
            <v>5763</v>
          </cell>
          <cell r="AA920">
            <v>96815</v>
          </cell>
          <cell r="AB920">
            <v>19841350</v>
          </cell>
        </row>
        <row r="921">
          <cell r="B921" t="str">
            <v>CUNDINAMARCA</v>
          </cell>
          <cell r="C921" t="str">
            <v>ZIPACON</v>
          </cell>
          <cell r="D921">
            <v>2006</v>
          </cell>
          <cell r="E921" t="str">
            <v>Actualizado</v>
          </cell>
          <cell r="F921">
            <v>1810</v>
          </cell>
          <cell r="G921">
            <v>2588</v>
          </cell>
          <cell r="H921">
            <v>5301</v>
          </cell>
          <cell r="I921">
            <v>106706</v>
          </cell>
          <cell r="J921">
            <v>42138209</v>
          </cell>
          <cell r="K921">
            <v>42138.209000000003</v>
          </cell>
          <cell r="L921">
            <v>42138.209000000003</v>
          </cell>
          <cell r="M921">
            <v>23280778.453038674</v>
          </cell>
          <cell r="N921">
            <v>2006</v>
          </cell>
          <cell r="O921" t="str">
            <v>Actualizado</v>
          </cell>
          <cell r="P921">
            <v>924</v>
          </cell>
          <cell r="Q921">
            <v>1345</v>
          </cell>
          <cell r="R921">
            <v>91</v>
          </cell>
          <cell r="S921">
            <v>85390</v>
          </cell>
          <cell r="T921">
            <v>15051981</v>
          </cell>
          <cell r="U921">
            <v>15051.981</v>
          </cell>
          <cell r="V921">
            <v>15051.981</v>
          </cell>
          <cell r="W921">
            <v>16290022.727272727</v>
          </cell>
          <cell r="X921">
            <v>2734</v>
          </cell>
          <cell r="Y921">
            <v>3933</v>
          </cell>
          <cell r="Z921">
            <v>5392</v>
          </cell>
          <cell r="AA921">
            <v>192096</v>
          </cell>
          <cell r="AB921">
            <v>57190190</v>
          </cell>
        </row>
        <row r="922">
          <cell r="B922" t="str">
            <v>CUNDINAMARCA</v>
          </cell>
          <cell r="C922" t="str">
            <v>PASCA</v>
          </cell>
          <cell r="D922">
            <v>2006</v>
          </cell>
          <cell r="E922" t="str">
            <v>Actualizado</v>
          </cell>
          <cell r="F922">
            <v>4060</v>
          </cell>
          <cell r="G922">
            <v>6279</v>
          </cell>
          <cell r="H922">
            <v>26602</v>
          </cell>
          <cell r="I922">
            <v>154542</v>
          </cell>
          <cell r="J922">
            <v>59311746</v>
          </cell>
          <cell r="K922">
            <v>59311.745999999999</v>
          </cell>
          <cell r="L922">
            <v>59311.745999999999</v>
          </cell>
          <cell r="M922">
            <v>14608804.433497537</v>
          </cell>
          <cell r="N922">
            <v>2006</v>
          </cell>
          <cell r="O922" t="str">
            <v>Actualizado</v>
          </cell>
          <cell r="P922">
            <v>778</v>
          </cell>
          <cell r="Q922">
            <v>1074</v>
          </cell>
          <cell r="R922">
            <v>39</v>
          </cell>
          <cell r="S922">
            <v>80585</v>
          </cell>
          <cell r="T922">
            <v>11480604</v>
          </cell>
          <cell r="U922">
            <v>11480.603999999999</v>
          </cell>
          <cell r="V922">
            <v>11480.603999999999</v>
          </cell>
          <cell r="W922">
            <v>14756560.411311055</v>
          </cell>
          <cell r="X922">
            <v>4838</v>
          </cell>
          <cell r="Y922">
            <v>7353</v>
          </cell>
          <cell r="Z922">
            <v>26641</v>
          </cell>
          <cell r="AA922">
            <v>235127</v>
          </cell>
          <cell r="AB922">
            <v>70792350</v>
          </cell>
        </row>
        <row r="923">
          <cell r="B923" t="str">
            <v>CUNDINAMARCA</v>
          </cell>
          <cell r="C923" t="str">
            <v>LA PENA</v>
          </cell>
          <cell r="D923">
            <v>2005</v>
          </cell>
          <cell r="E923" t="str">
            <v>Actualizado</v>
          </cell>
          <cell r="F923">
            <v>3037</v>
          </cell>
          <cell r="G923">
            <v>4290</v>
          </cell>
          <cell r="H923">
            <v>13189</v>
          </cell>
          <cell r="I923">
            <v>129683</v>
          </cell>
          <cell r="J923">
            <v>13781544</v>
          </cell>
          <cell r="K923">
            <v>13781.544</v>
          </cell>
          <cell r="L923">
            <v>13781.544</v>
          </cell>
          <cell r="M923">
            <v>4537880.8034244319</v>
          </cell>
          <cell r="N923">
            <v>2005</v>
          </cell>
          <cell r="O923" t="str">
            <v>Actualizado</v>
          </cell>
          <cell r="P923">
            <v>298</v>
          </cell>
          <cell r="Q923">
            <v>405</v>
          </cell>
          <cell r="R923">
            <v>13</v>
          </cell>
          <cell r="S923">
            <v>35327</v>
          </cell>
          <cell r="T923">
            <v>3723911</v>
          </cell>
          <cell r="U923">
            <v>3723.9110000000001</v>
          </cell>
          <cell r="V923">
            <v>3723.9110000000001</v>
          </cell>
          <cell r="W923">
            <v>12496345.637583893</v>
          </cell>
          <cell r="X923">
            <v>3335</v>
          </cell>
          <cell r="Y923">
            <v>4695</v>
          </cell>
          <cell r="Z923">
            <v>13203</v>
          </cell>
          <cell r="AA923">
            <v>165010</v>
          </cell>
          <cell r="AB923">
            <v>17505455</v>
          </cell>
        </row>
        <row r="924">
          <cell r="B924" t="str">
            <v>VALLE</v>
          </cell>
          <cell r="C924" t="str">
            <v>YOTOCO</v>
          </cell>
          <cell r="D924">
            <v>2006</v>
          </cell>
          <cell r="E924" t="str">
            <v>Actualizado</v>
          </cell>
          <cell r="F924">
            <v>2788</v>
          </cell>
          <cell r="G924">
            <v>3884</v>
          </cell>
          <cell r="H924">
            <v>31375</v>
          </cell>
          <cell r="I924">
            <v>470958</v>
          </cell>
          <cell r="J924">
            <v>101001698</v>
          </cell>
          <cell r="K924">
            <v>101001.698</v>
          </cell>
          <cell r="L924">
            <v>101001.698</v>
          </cell>
          <cell r="M924">
            <v>36227294.835007176</v>
          </cell>
          <cell r="N924">
            <v>2006</v>
          </cell>
          <cell r="O924" t="str">
            <v>Actualizado</v>
          </cell>
          <cell r="P924">
            <v>2761</v>
          </cell>
          <cell r="Q924">
            <v>3473</v>
          </cell>
          <cell r="R924">
            <v>100</v>
          </cell>
          <cell r="S924">
            <v>251752</v>
          </cell>
          <cell r="T924">
            <v>31360390</v>
          </cell>
          <cell r="U924">
            <v>31360.39</v>
          </cell>
          <cell r="V924">
            <v>31360.39</v>
          </cell>
          <cell r="W924">
            <v>11358344.802607751</v>
          </cell>
          <cell r="X924">
            <v>5549</v>
          </cell>
          <cell r="Y924">
            <v>7357</v>
          </cell>
          <cell r="Z924">
            <v>31476</v>
          </cell>
          <cell r="AA924">
            <v>722710</v>
          </cell>
          <cell r="AB924">
            <v>132362088</v>
          </cell>
        </row>
        <row r="925">
          <cell r="B925" t="str">
            <v>SANTANDER</v>
          </cell>
          <cell r="C925" t="str">
            <v>CALIFORNIA</v>
          </cell>
          <cell r="D925">
            <v>1999</v>
          </cell>
          <cell r="E925" t="str">
            <v>Desactualizado</v>
          </cell>
          <cell r="F925">
            <v>358</v>
          </cell>
          <cell r="G925">
            <v>461</v>
          </cell>
          <cell r="H925">
            <v>5284</v>
          </cell>
          <cell r="I925">
            <v>15711</v>
          </cell>
          <cell r="J925">
            <v>844006</v>
          </cell>
          <cell r="K925">
            <v>844.00599999999997</v>
          </cell>
          <cell r="L925">
            <v>1250.9393333854334</v>
          </cell>
          <cell r="M925">
            <v>3494243.9480040041</v>
          </cell>
          <cell r="N925">
            <v>1999</v>
          </cell>
          <cell r="O925" t="str">
            <v>Desactualizado</v>
          </cell>
          <cell r="P925">
            <v>143</v>
          </cell>
          <cell r="Q925">
            <v>194</v>
          </cell>
          <cell r="R925">
            <v>7</v>
          </cell>
          <cell r="S925">
            <v>21384</v>
          </cell>
          <cell r="T925">
            <v>832858</v>
          </cell>
          <cell r="U925">
            <v>832.85799999999995</v>
          </cell>
          <cell r="V925">
            <v>1234.4163801261191</v>
          </cell>
          <cell r="W925">
            <v>8632282.3785043303</v>
          </cell>
          <cell r="X925">
            <v>501</v>
          </cell>
          <cell r="Y925">
            <v>655</v>
          </cell>
          <cell r="Z925">
            <v>5291</v>
          </cell>
          <cell r="AA925">
            <v>37095</v>
          </cell>
          <cell r="AB925">
            <v>1676865</v>
          </cell>
        </row>
        <row r="926">
          <cell r="B926" t="str">
            <v>ANTIOQUIA</v>
          </cell>
          <cell r="C926" t="str">
            <v>YOLOMBO</v>
          </cell>
          <cell r="D926">
            <v>2002</v>
          </cell>
          <cell r="E926" t="str">
            <v>Actualizado</v>
          </cell>
          <cell r="F926">
            <v>4607</v>
          </cell>
          <cell r="G926">
            <v>5795</v>
          </cell>
          <cell r="H926">
            <v>93263.698300000004</v>
          </cell>
          <cell r="I926">
            <v>292165.24</v>
          </cell>
          <cell r="J926">
            <v>28005675.476</v>
          </cell>
          <cell r="K926">
            <v>28005.675476</v>
          </cell>
          <cell r="L926">
            <v>33129.316295578341</v>
          </cell>
          <cell r="M926">
            <v>7191082.3302753074</v>
          </cell>
          <cell r="N926">
            <v>2003</v>
          </cell>
          <cell r="O926" t="str">
            <v>Actualizado</v>
          </cell>
          <cell r="P926">
            <v>1790</v>
          </cell>
          <cell r="Q926">
            <v>2301</v>
          </cell>
          <cell r="R926">
            <v>1728931</v>
          </cell>
          <cell r="S926">
            <v>292165.24</v>
          </cell>
          <cell r="T926">
            <v>16244600.331</v>
          </cell>
          <cell r="U926">
            <v>16244.600331</v>
          </cell>
          <cell r="V926">
            <v>18063.071367223074</v>
          </cell>
          <cell r="W926">
            <v>10091101.322470993</v>
          </cell>
          <cell r="X926">
            <v>6397</v>
          </cell>
          <cell r="Y926">
            <v>8096</v>
          </cell>
          <cell r="Z926">
            <v>1822194.6983</v>
          </cell>
          <cell r="AA926">
            <v>465741.41</v>
          </cell>
          <cell r="AB926">
            <v>44250275.806999996</v>
          </cell>
        </row>
        <row r="927">
          <cell r="B927" t="str">
            <v>CUNDINAMARCA</v>
          </cell>
          <cell r="C927" t="str">
            <v>SAN FRANCISCO</v>
          </cell>
          <cell r="D927">
            <v>2002</v>
          </cell>
          <cell r="E927" t="str">
            <v>Actualizado</v>
          </cell>
          <cell r="F927">
            <v>3232</v>
          </cell>
          <cell r="G927">
            <v>4547</v>
          </cell>
          <cell r="H927">
            <v>11636</v>
          </cell>
          <cell r="I927">
            <v>234427</v>
          </cell>
          <cell r="J927">
            <v>27556465</v>
          </cell>
          <cell r="K927">
            <v>27556.465</v>
          </cell>
          <cell r="L927">
            <v>32597.92272303463</v>
          </cell>
          <cell r="M927">
            <v>10085990.941532992</v>
          </cell>
          <cell r="N927">
            <v>2002</v>
          </cell>
          <cell r="O927" t="str">
            <v>Actualizado</v>
          </cell>
          <cell r="P927">
            <v>1139</v>
          </cell>
          <cell r="Q927">
            <v>1556</v>
          </cell>
          <cell r="R927">
            <v>62</v>
          </cell>
          <cell r="S927">
            <v>121433</v>
          </cell>
          <cell r="T927">
            <v>12152772</v>
          </cell>
          <cell r="U927">
            <v>12152.772000000001</v>
          </cell>
          <cell r="V927">
            <v>14376.12271844952</v>
          </cell>
          <cell r="W927">
            <v>12621705.635162001</v>
          </cell>
          <cell r="X927">
            <v>4371</v>
          </cell>
          <cell r="Y927">
            <v>6103</v>
          </cell>
          <cell r="Z927">
            <v>11699</v>
          </cell>
          <cell r="AA927">
            <v>355860</v>
          </cell>
          <cell r="AB927">
            <v>39709237</v>
          </cell>
        </row>
        <row r="928">
          <cell r="B928" t="str">
            <v>NARINO</v>
          </cell>
          <cell r="C928" t="str">
            <v>IPIALES</v>
          </cell>
          <cell r="D928">
            <v>2000</v>
          </cell>
          <cell r="E928" t="str">
            <v>Desactualizado</v>
          </cell>
          <cell r="F928">
            <v>12600</v>
          </cell>
          <cell r="G928">
            <v>15907</v>
          </cell>
          <cell r="H928">
            <v>185818</v>
          </cell>
          <cell r="I928">
            <v>404158</v>
          </cell>
          <cell r="J928">
            <v>92830641</v>
          </cell>
          <cell r="K928">
            <v>92830.641000000003</v>
          </cell>
          <cell r="L928">
            <v>122721.53401753232</v>
          </cell>
          <cell r="M928">
            <v>9739804.2871057391</v>
          </cell>
          <cell r="N928">
            <v>2003</v>
          </cell>
          <cell r="O928" t="str">
            <v>Actualizado</v>
          </cell>
          <cell r="P928">
            <v>19328</v>
          </cell>
          <cell r="Q928">
            <v>26479</v>
          </cell>
          <cell r="R928">
            <v>947</v>
          </cell>
          <cell r="S928">
            <v>2057417</v>
          </cell>
          <cell r="T928">
            <v>425290045</v>
          </cell>
          <cell r="U928">
            <v>425290.04499999998</v>
          </cell>
          <cell r="V928">
            <v>472898.33409718698</v>
          </cell>
          <cell r="W928">
            <v>24467008.179697171</v>
          </cell>
          <cell r="X928">
            <v>31928</v>
          </cell>
          <cell r="Y928">
            <v>42386</v>
          </cell>
          <cell r="Z928">
            <v>186765</v>
          </cell>
          <cell r="AA928">
            <v>2461575</v>
          </cell>
          <cell r="AB928">
            <v>518120686</v>
          </cell>
        </row>
        <row r="929">
          <cell r="B929" t="str">
            <v>VALLE</v>
          </cell>
          <cell r="C929" t="str">
            <v>RIOFRIO</v>
          </cell>
          <cell r="D929">
            <v>1998</v>
          </cell>
          <cell r="E929" t="str">
            <v>Desactualizado</v>
          </cell>
          <cell r="F929">
            <v>2672</v>
          </cell>
          <cell r="G929">
            <v>3888</v>
          </cell>
          <cell r="H929">
            <v>33445</v>
          </cell>
          <cell r="I929">
            <v>164172</v>
          </cell>
          <cell r="J929">
            <v>53655178</v>
          </cell>
          <cell r="K929">
            <v>53655.178</v>
          </cell>
          <cell r="L929">
            <v>89563.120749806374</v>
          </cell>
          <cell r="M929">
            <v>33519132.017143108</v>
          </cell>
          <cell r="N929">
            <v>1998</v>
          </cell>
          <cell r="O929" t="str">
            <v>Desactualizado</v>
          </cell>
          <cell r="P929">
            <v>2486</v>
          </cell>
          <cell r="Q929">
            <v>3245</v>
          </cell>
          <cell r="R929">
            <v>102</v>
          </cell>
          <cell r="S929">
            <v>167916</v>
          </cell>
          <cell r="T929">
            <v>10743831</v>
          </cell>
          <cell r="U929">
            <v>10743.831</v>
          </cell>
          <cell r="V929">
            <v>17933.98268417846</v>
          </cell>
          <cell r="W929">
            <v>7213991.4256550521</v>
          </cell>
          <cell r="X929">
            <v>5158</v>
          </cell>
          <cell r="Y929">
            <v>7133</v>
          </cell>
          <cell r="Z929">
            <v>33547</v>
          </cell>
          <cell r="AA929">
            <v>332088</v>
          </cell>
          <cell r="AB929">
            <v>64399009</v>
          </cell>
        </row>
        <row r="930">
          <cell r="B930" t="str">
            <v>QUINDIO</v>
          </cell>
          <cell r="C930" t="str">
            <v>FILANDIA</v>
          </cell>
          <cell r="D930">
            <v>2003</v>
          </cell>
          <cell r="E930" t="str">
            <v>Actualizado</v>
          </cell>
          <cell r="F930">
            <v>2195</v>
          </cell>
          <cell r="G930">
            <v>3414</v>
          </cell>
          <cell r="H930">
            <v>10412</v>
          </cell>
          <cell r="I930">
            <v>276112</v>
          </cell>
          <cell r="J930">
            <v>44797751</v>
          </cell>
          <cell r="K930">
            <v>44797.750999999997</v>
          </cell>
          <cell r="L930">
            <v>49812.550442370666</v>
          </cell>
          <cell r="M930">
            <v>22693644.84846044</v>
          </cell>
          <cell r="N930">
            <v>2003</v>
          </cell>
          <cell r="O930" t="str">
            <v>Actualizado</v>
          </cell>
          <cell r="P930">
            <v>2105</v>
          </cell>
          <cell r="Q930">
            <v>2687</v>
          </cell>
          <cell r="R930">
            <v>67</v>
          </cell>
          <cell r="S930">
            <v>186941</v>
          </cell>
          <cell r="T930">
            <v>21348437</v>
          </cell>
          <cell r="U930">
            <v>21348.437000000002</v>
          </cell>
          <cell r="V930">
            <v>23738.247371576141</v>
          </cell>
          <cell r="W930">
            <v>11277077.136140686</v>
          </cell>
          <cell r="X930">
            <v>4300</v>
          </cell>
          <cell r="Y930">
            <v>6101</v>
          </cell>
          <cell r="Z930">
            <v>10480</v>
          </cell>
          <cell r="AA930">
            <v>463053</v>
          </cell>
          <cell r="AB930">
            <v>66146188</v>
          </cell>
        </row>
        <row r="931">
          <cell r="B931" t="str">
            <v>ANTIOQUIA</v>
          </cell>
          <cell r="C931" t="str">
            <v>URRAO</v>
          </cell>
          <cell r="D931">
            <v>2002</v>
          </cell>
          <cell r="E931" t="str">
            <v>Actualizado</v>
          </cell>
          <cell r="F931">
            <v>4568</v>
          </cell>
          <cell r="G931">
            <v>6848</v>
          </cell>
          <cell r="H931">
            <v>260949.70379999999</v>
          </cell>
          <cell r="I931">
            <v>243862.5</v>
          </cell>
          <cell r="J931">
            <v>49330335.254000001</v>
          </cell>
          <cell r="K931">
            <v>49330.335253999998</v>
          </cell>
          <cell r="L931">
            <v>58355.324476897993</v>
          </cell>
          <cell r="M931">
            <v>12774808.335573116</v>
          </cell>
          <cell r="N931">
            <v>2004</v>
          </cell>
          <cell r="O931" t="str">
            <v>Actualizado</v>
          </cell>
          <cell r="P931">
            <v>4374</v>
          </cell>
          <cell r="Q931">
            <v>5874</v>
          </cell>
          <cell r="R931">
            <v>1926813</v>
          </cell>
          <cell r="S931">
            <v>243862.5</v>
          </cell>
          <cell r="T931">
            <v>37672642.964999996</v>
          </cell>
          <cell r="U931">
            <v>37672.642964999999</v>
          </cell>
          <cell r="V931">
            <v>39556.275113042619</v>
          </cell>
          <cell r="W931">
            <v>9043501.3975863326</v>
          </cell>
          <cell r="X931">
            <v>8942</v>
          </cell>
          <cell r="Y931">
            <v>12722</v>
          </cell>
          <cell r="Z931">
            <v>2187762.7037999998</v>
          </cell>
          <cell r="AA931">
            <v>645391.56999999995</v>
          </cell>
          <cell r="AB931">
            <v>87002978.218999997</v>
          </cell>
        </row>
        <row r="932">
          <cell r="B932" t="str">
            <v>GUAJIRA</v>
          </cell>
          <cell r="C932" t="str">
            <v>ALBANIA</v>
          </cell>
          <cell r="D932">
            <v>2005</v>
          </cell>
          <cell r="E932" t="str">
            <v>Actualizado</v>
          </cell>
          <cell r="F932">
            <v>252</v>
          </cell>
          <cell r="G932">
            <v>345</v>
          </cell>
          <cell r="H932">
            <v>42795</v>
          </cell>
          <cell r="I932">
            <v>212792</v>
          </cell>
          <cell r="J932">
            <v>49309663</v>
          </cell>
          <cell r="K932">
            <v>49309.663</v>
          </cell>
          <cell r="L932">
            <v>49309.663</v>
          </cell>
          <cell r="M932">
            <v>195673265.87301588</v>
          </cell>
          <cell r="N932">
            <v>2005</v>
          </cell>
          <cell r="O932" t="str">
            <v>Actualizado</v>
          </cell>
          <cell r="P932">
            <v>1182</v>
          </cell>
          <cell r="Q932">
            <v>1217</v>
          </cell>
          <cell r="R932">
            <v>40</v>
          </cell>
          <cell r="S932">
            <v>80160</v>
          </cell>
          <cell r="T932">
            <v>5016075</v>
          </cell>
          <cell r="U932">
            <v>5016.0749999999998</v>
          </cell>
          <cell r="V932">
            <v>5016.0749999999998</v>
          </cell>
          <cell r="W932">
            <v>4243718.2741116751</v>
          </cell>
          <cell r="X932">
            <v>1434</v>
          </cell>
          <cell r="Y932">
            <v>1562</v>
          </cell>
          <cell r="Z932">
            <v>42836</v>
          </cell>
          <cell r="AA932">
            <v>292952</v>
          </cell>
          <cell r="AB932">
            <v>54325739</v>
          </cell>
        </row>
        <row r="933">
          <cell r="B933" t="str">
            <v>ANTIOQUIA</v>
          </cell>
          <cell r="C933" t="str">
            <v>ANGELOPOLIS</v>
          </cell>
          <cell r="D933">
            <v>1998</v>
          </cell>
          <cell r="E933" t="str">
            <v>Desactualizado</v>
          </cell>
          <cell r="F933">
            <v>1073</v>
          </cell>
          <cell r="G933">
            <v>1367</v>
          </cell>
          <cell r="H933">
            <v>8090.0520999999999</v>
          </cell>
          <cell r="I933">
            <v>73968</v>
          </cell>
          <cell r="J933">
            <v>8366998.21</v>
          </cell>
          <cell r="K933">
            <v>8366.9982099999997</v>
          </cell>
          <cell r="L933">
            <v>13966.489329243186</v>
          </cell>
          <cell r="M933">
            <v>13016299.4680738</v>
          </cell>
          <cell r="N933">
            <v>2006</v>
          </cell>
          <cell r="O933" t="str">
            <v>Actualizado</v>
          </cell>
          <cell r="P933">
            <v>824</v>
          </cell>
          <cell r="Q933">
            <v>1013</v>
          </cell>
          <cell r="R933">
            <v>541577</v>
          </cell>
          <cell r="S933">
            <v>73968</v>
          </cell>
          <cell r="T933">
            <v>7761809.7639999995</v>
          </cell>
          <cell r="U933">
            <v>7761.8097639999996</v>
          </cell>
          <cell r="V933">
            <v>7761.8097639999996</v>
          </cell>
          <cell r="W933">
            <v>9419672.0436893199</v>
          </cell>
          <cell r="X933">
            <v>1897</v>
          </cell>
          <cell r="Y933">
            <v>2380</v>
          </cell>
          <cell r="Z933">
            <v>549667.05209999997</v>
          </cell>
          <cell r="AA933">
            <v>153825.04999999999</v>
          </cell>
          <cell r="AB933">
            <v>16128807.973999999</v>
          </cell>
        </row>
        <row r="934">
          <cell r="B934" t="str">
            <v>SANTANDER</v>
          </cell>
          <cell r="C934" t="str">
            <v>MOGOTES</v>
          </cell>
          <cell r="D934">
            <v>1998</v>
          </cell>
          <cell r="E934" t="str">
            <v>Desactualizado</v>
          </cell>
          <cell r="F934">
            <v>3808</v>
          </cell>
          <cell r="G934">
            <v>5689</v>
          </cell>
          <cell r="H934">
            <v>48718</v>
          </cell>
          <cell r="I934">
            <v>170677</v>
          </cell>
          <cell r="J934">
            <v>10044575</v>
          </cell>
          <cell r="K934">
            <v>10044.575000000001</v>
          </cell>
          <cell r="L934">
            <v>16766.75983826736</v>
          </cell>
          <cell r="M934">
            <v>4403035.671813908</v>
          </cell>
          <cell r="N934">
            <v>1998</v>
          </cell>
          <cell r="O934" t="str">
            <v>Desactualizado</v>
          </cell>
          <cell r="P934">
            <v>1117</v>
          </cell>
          <cell r="Q934">
            <v>1501</v>
          </cell>
          <cell r="R934">
            <v>65</v>
          </cell>
          <cell r="S934">
            <v>125831</v>
          </cell>
          <cell r="T934">
            <v>6462365</v>
          </cell>
          <cell r="U934">
            <v>6462.3649999999998</v>
          </cell>
          <cell r="V934">
            <v>10787.208213610296</v>
          </cell>
          <cell r="W934">
            <v>9657303.682730794</v>
          </cell>
          <cell r="X934">
            <v>4925</v>
          </cell>
          <cell r="Y934">
            <v>7190</v>
          </cell>
          <cell r="Z934">
            <v>48784</v>
          </cell>
          <cell r="AA934">
            <v>296508</v>
          </cell>
          <cell r="AB934">
            <v>16506940</v>
          </cell>
        </row>
        <row r="935">
          <cell r="B935" t="str">
            <v>NORTE DE SANTANDER</v>
          </cell>
          <cell r="C935" t="str">
            <v>OCANA</v>
          </cell>
          <cell r="D935">
            <v>1991</v>
          </cell>
          <cell r="E935" t="str">
            <v>Desactualizado</v>
          </cell>
          <cell r="F935">
            <v>3523</v>
          </cell>
          <cell r="G935">
            <v>4927</v>
          </cell>
          <cell r="H935">
            <v>62476</v>
          </cell>
          <cell r="I935">
            <v>179085</v>
          </cell>
          <cell r="J935">
            <v>7439152</v>
          </cell>
          <cell r="K935">
            <v>7439.152</v>
          </cell>
          <cell r="L935">
            <v>44275.939355058988</v>
          </cell>
          <cell r="M935">
            <v>12567680.770666759</v>
          </cell>
          <cell r="N935">
            <v>2002</v>
          </cell>
          <cell r="O935" t="str">
            <v>Actualizado</v>
          </cell>
          <cell r="P935">
            <v>24081</v>
          </cell>
          <cell r="Q935">
            <v>30699</v>
          </cell>
          <cell r="R935">
            <v>657</v>
          </cell>
          <cell r="S935">
            <v>1962069</v>
          </cell>
          <cell r="T935">
            <v>188208989</v>
          </cell>
          <cell r="U935">
            <v>188208.989</v>
          </cell>
          <cell r="V935">
            <v>222641.84027967576</v>
          </cell>
          <cell r="W935">
            <v>9245539.6486722212</v>
          </cell>
          <cell r="X935">
            <v>27604</v>
          </cell>
          <cell r="Y935">
            <v>35626</v>
          </cell>
          <cell r="Z935">
            <v>63133</v>
          </cell>
          <cell r="AA935">
            <v>2141154</v>
          </cell>
          <cell r="AB935">
            <v>195648141</v>
          </cell>
        </row>
        <row r="936">
          <cell r="B936" t="str">
            <v>VALLE</v>
          </cell>
          <cell r="C936" t="str">
            <v>JAMUNDI</v>
          </cell>
          <cell r="D936">
            <v>2006</v>
          </cell>
          <cell r="E936" t="str">
            <v>Actualizado</v>
          </cell>
          <cell r="F936">
            <v>8644</v>
          </cell>
          <cell r="G936">
            <v>10831</v>
          </cell>
          <cell r="H936">
            <v>60922</v>
          </cell>
          <cell r="I936">
            <v>615813</v>
          </cell>
          <cell r="J936">
            <v>227222888</v>
          </cell>
          <cell r="K936">
            <v>227222.88800000001</v>
          </cell>
          <cell r="L936">
            <v>227222.88800000001</v>
          </cell>
          <cell r="M936">
            <v>26286775.566867191</v>
          </cell>
          <cell r="N936">
            <v>2006</v>
          </cell>
          <cell r="O936" t="str">
            <v>Actualizado</v>
          </cell>
          <cell r="P936">
            <v>21063</v>
          </cell>
          <cell r="Q936">
            <v>27948</v>
          </cell>
          <cell r="R936">
            <v>1332</v>
          </cell>
          <cell r="S936">
            <v>2021189</v>
          </cell>
          <cell r="T936">
            <v>595672198</v>
          </cell>
          <cell r="U936">
            <v>595672.19799999997</v>
          </cell>
          <cell r="V936">
            <v>595672.19799999997</v>
          </cell>
          <cell r="W936">
            <v>28280501.258130372</v>
          </cell>
          <cell r="X936">
            <v>29707</v>
          </cell>
          <cell r="Y936">
            <v>38779</v>
          </cell>
          <cell r="Z936">
            <v>62254</v>
          </cell>
          <cell r="AA936">
            <v>2637002</v>
          </cell>
          <cell r="AB936">
            <v>822895087</v>
          </cell>
        </row>
        <row r="937">
          <cell r="B937" t="str">
            <v>CUNDINAMARCA</v>
          </cell>
          <cell r="C937" t="str">
            <v>UBALA</v>
          </cell>
          <cell r="D937">
            <v>2005</v>
          </cell>
          <cell r="E937" t="str">
            <v>Actualizado</v>
          </cell>
          <cell r="F937">
            <v>6080</v>
          </cell>
          <cell r="G937">
            <v>9095</v>
          </cell>
          <cell r="H937">
            <v>50717</v>
          </cell>
          <cell r="I937">
            <v>218064</v>
          </cell>
          <cell r="J937">
            <v>31454418</v>
          </cell>
          <cell r="K937">
            <v>31454.418000000001</v>
          </cell>
          <cell r="L937">
            <v>31454.418000000001</v>
          </cell>
          <cell r="M937">
            <v>5173424.0131578948</v>
          </cell>
          <cell r="N937">
            <v>2005</v>
          </cell>
          <cell r="O937" t="str">
            <v>Actualizado</v>
          </cell>
          <cell r="P937">
            <v>881</v>
          </cell>
          <cell r="Q937">
            <v>1206</v>
          </cell>
          <cell r="R937">
            <v>110</v>
          </cell>
          <cell r="S937">
            <v>146092</v>
          </cell>
          <cell r="T937">
            <v>13290925</v>
          </cell>
          <cell r="U937">
            <v>13290.924999999999</v>
          </cell>
          <cell r="V937">
            <v>13290.924999999999</v>
          </cell>
          <cell r="W937">
            <v>15086180.476730987</v>
          </cell>
          <cell r="X937">
            <v>6961</v>
          </cell>
          <cell r="Y937">
            <v>10301</v>
          </cell>
          <cell r="Z937">
            <v>50828</v>
          </cell>
          <cell r="AA937">
            <v>364156</v>
          </cell>
          <cell r="AB937">
            <v>44745343</v>
          </cell>
        </row>
        <row r="938">
          <cell r="B938" t="str">
            <v>CUNDINAMARCA</v>
          </cell>
          <cell r="C938" t="str">
            <v>MANTA</v>
          </cell>
          <cell r="D938">
            <v>2005</v>
          </cell>
          <cell r="E938" t="str">
            <v>Actualizado</v>
          </cell>
          <cell r="F938">
            <v>6747</v>
          </cell>
          <cell r="G938">
            <v>8876</v>
          </cell>
          <cell r="H938">
            <v>12271</v>
          </cell>
          <cell r="I938">
            <v>99540</v>
          </cell>
          <cell r="J938">
            <v>28688420</v>
          </cell>
          <cell r="K938">
            <v>28688.42</v>
          </cell>
          <cell r="L938">
            <v>28688.42</v>
          </cell>
          <cell r="M938">
            <v>4252026.0856677042</v>
          </cell>
          <cell r="N938">
            <v>2005</v>
          </cell>
          <cell r="O938" t="str">
            <v>Actualizado</v>
          </cell>
          <cell r="P938">
            <v>562</v>
          </cell>
          <cell r="Q938">
            <v>883</v>
          </cell>
          <cell r="R938">
            <v>31</v>
          </cell>
          <cell r="S938">
            <v>63198</v>
          </cell>
          <cell r="T938">
            <v>8794044</v>
          </cell>
          <cell r="U938">
            <v>8794.0439999999999</v>
          </cell>
          <cell r="V938">
            <v>8794.0439999999999</v>
          </cell>
          <cell r="W938">
            <v>15647765.124555159</v>
          </cell>
          <cell r="X938">
            <v>7309</v>
          </cell>
          <cell r="Y938">
            <v>9759</v>
          </cell>
          <cell r="Z938">
            <v>12303</v>
          </cell>
          <cell r="AA938">
            <v>162738</v>
          </cell>
          <cell r="AB938">
            <v>37482464</v>
          </cell>
        </row>
        <row r="939">
          <cell r="B939" t="str">
            <v>BOYACA</v>
          </cell>
          <cell r="C939" t="str">
            <v>NUEVO COLON</v>
          </cell>
          <cell r="D939">
            <v>1998</v>
          </cell>
          <cell r="E939" t="str">
            <v>Desactualizado</v>
          </cell>
          <cell r="F939">
            <v>4202</v>
          </cell>
          <cell r="G939">
            <v>7178</v>
          </cell>
          <cell r="H939">
            <v>5062</v>
          </cell>
          <cell r="I939">
            <v>96136</v>
          </cell>
          <cell r="J939">
            <v>15681065</v>
          </cell>
          <cell r="K939">
            <v>15681.065000000001</v>
          </cell>
          <cell r="L939">
            <v>26175.388293009903</v>
          </cell>
          <cell r="M939">
            <v>6229268.9892931702</v>
          </cell>
          <cell r="N939">
            <v>1998</v>
          </cell>
          <cell r="O939" t="str">
            <v>Desactualizado</v>
          </cell>
          <cell r="P939">
            <v>352</v>
          </cell>
          <cell r="Q939">
            <v>533</v>
          </cell>
          <cell r="R939">
            <v>24</v>
          </cell>
          <cell r="S939">
            <v>32516</v>
          </cell>
          <cell r="T939">
            <v>3302800</v>
          </cell>
          <cell r="U939">
            <v>3302.8</v>
          </cell>
          <cell r="V939">
            <v>5513.1505707139859</v>
          </cell>
          <cell r="W939">
            <v>15662359.575892003</v>
          </cell>
          <cell r="X939">
            <v>4554</v>
          </cell>
          <cell r="Y939">
            <v>7711</v>
          </cell>
          <cell r="Z939">
            <v>5087</v>
          </cell>
          <cell r="AA939">
            <v>128652</v>
          </cell>
          <cell r="AB939">
            <v>18983865</v>
          </cell>
        </row>
        <row r="940">
          <cell r="B940" t="str">
            <v>SANTANDER</v>
          </cell>
          <cell r="C940" t="str">
            <v>OIBA</v>
          </cell>
          <cell r="D940">
            <v>1998</v>
          </cell>
          <cell r="E940" t="str">
            <v>Desactualizado</v>
          </cell>
          <cell r="F940">
            <v>2524</v>
          </cell>
          <cell r="G940">
            <v>4246</v>
          </cell>
          <cell r="H940">
            <v>27461</v>
          </cell>
          <cell r="I940">
            <v>140377</v>
          </cell>
          <cell r="J940">
            <v>19517102</v>
          </cell>
          <cell r="K940">
            <v>19517.101999999999</v>
          </cell>
          <cell r="L940">
            <v>32578.636923211539</v>
          </cell>
          <cell r="M940">
            <v>12907542.362603622</v>
          </cell>
          <cell r="N940">
            <v>1998</v>
          </cell>
          <cell r="O940" t="str">
            <v>Desactualizado</v>
          </cell>
          <cell r="P940">
            <v>1425</v>
          </cell>
          <cell r="Q940">
            <v>2006</v>
          </cell>
          <cell r="R940">
            <v>41</v>
          </cell>
          <cell r="S940">
            <v>102934</v>
          </cell>
          <cell r="T940">
            <v>10165124</v>
          </cell>
          <cell r="U940">
            <v>10165.124</v>
          </cell>
          <cell r="V940">
            <v>16967.984492545245</v>
          </cell>
          <cell r="W940">
            <v>11907357.538628243</v>
          </cell>
          <cell r="X940">
            <v>3949</v>
          </cell>
          <cell r="Y940">
            <v>6252</v>
          </cell>
          <cell r="Z940">
            <v>27503</v>
          </cell>
          <cell r="AA940">
            <v>243311</v>
          </cell>
          <cell r="AB940">
            <v>29682226</v>
          </cell>
        </row>
        <row r="941">
          <cell r="B941" t="str">
            <v>ANTIOQUIA</v>
          </cell>
          <cell r="C941" t="str">
            <v>CHIGORODO</v>
          </cell>
          <cell r="D941">
            <v>2002</v>
          </cell>
          <cell r="E941" t="str">
            <v>Actualizado</v>
          </cell>
          <cell r="F941">
            <v>1817</v>
          </cell>
          <cell r="G941">
            <v>2539</v>
          </cell>
          <cell r="H941">
            <v>66538.430900000007</v>
          </cell>
          <cell r="I941">
            <v>186681.35</v>
          </cell>
          <cell r="J941">
            <v>44758868.163000003</v>
          </cell>
          <cell r="K941">
            <v>44758.868162999999</v>
          </cell>
          <cell r="L941">
            <v>52947.507074944806</v>
          </cell>
          <cell r="M941">
            <v>29140069.936678484</v>
          </cell>
          <cell r="N941">
            <v>2002</v>
          </cell>
          <cell r="O941" t="str">
            <v>Actualizado</v>
          </cell>
          <cell r="P941">
            <v>13666</v>
          </cell>
          <cell r="Q941">
            <v>15548</v>
          </cell>
          <cell r="R941">
            <v>2510325</v>
          </cell>
          <cell r="S941">
            <v>186681.35</v>
          </cell>
          <cell r="T941">
            <v>58650535.891999997</v>
          </cell>
          <cell r="U941">
            <v>58650.535892</v>
          </cell>
          <cell r="V941">
            <v>69380.656650698307</v>
          </cell>
          <cell r="W941">
            <v>5076881.0662006661</v>
          </cell>
          <cell r="X941">
            <v>15483</v>
          </cell>
          <cell r="Y941">
            <v>18087</v>
          </cell>
          <cell r="Z941">
            <v>2576863.4309</v>
          </cell>
          <cell r="AA941">
            <v>956667.27</v>
          </cell>
          <cell r="AB941">
            <v>103409404.05499999</v>
          </cell>
        </row>
        <row r="942">
          <cell r="B942" t="str">
            <v>CALDAS</v>
          </cell>
          <cell r="C942" t="str">
            <v>PENSILVANIA</v>
          </cell>
          <cell r="D942">
            <v>1999</v>
          </cell>
          <cell r="E942" t="str">
            <v>Desactualizado</v>
          </cell>
          <cell r="F942">
            <v>6844</v>
          </cell>
          <cell r="G942">
            <v>8878</v>
          </cell>
          <cell r="H942">
            <v>50138</v>
          </cell>
          <cell r="I942">
            <v>385676</v>
          </cell>
          <cell r="J942">
            <v>17440872</v>
          </cell>
          <cell r="K942">
            <v>17440.871999999999</v>
          </cell>
          <cell r="L942">
            <v>25849.902480954719</v>
          </cell>
          <cell r="M942">
            <v>3777016.727199696</v>
          </cell>
          <cell r="N942">
            <v>1999</v>
          </cell>
          <cell r="O942" t="str">
            <v>Desactualizado</v>
          </cell>
          <cell r="P942">
            <v>2927</v>
          </cell>
          <cell r="Q942">
            <v>3682</v>
          </cell>
          <cell r="R942">
            <v>87</v>
          </cell>
          <cell r="S942">
            <v>266342</v>
          </cell>
          <cell r="T942">
            <v>17606643</v>
          </cell>
          <cell r="U942">
            <v>17606.643</v>
          </cell>
          <cell r="V942">
            <v>26095.599151635543</v>
          </cell>
          <cell r="W942">
            <v>8915476.3073575478</v>
          </cell>
          <cell r="X942">
            <v>9771</v>
          </cell>
          <cell r="Y942">
            <v>12560</v>
          </cell>
          <cell r="Z942">
            <v>50226</v>
          </cell>
          <cell r="AA942">
            <v>652018</v>
          </cell>
          <cell r="AB942">
            <v>35047515</v>
          </cell>
        </row>
        <row r="943">
          <cell r="B943" t="str">
            <v>ANTIOQUIA</v>
          </cell>
          <cell r="C943" t="str">
            <v>LA ESTRELLA</v>
          </cell>
          <cell r="D943">
            <v>1997</v>
          </cell>
          <cell r="E943" t="str">
            <v>Desactualizado</v>
          </cell>
          <cell r="F943">
            <v>5526</v>
          </cell>
          <cell r="G943">
            <v>7841</v>
          </cell>
          <cell r="H943">
            <v>3274.6880999999998</v>
          </cell>
          <cell r="I943">
            <v>666553.86</v>
          </cell>
          <cell r="J943">
            <v>91521634.829999998</v>
          </cell>
          <cell r="K943">
            <v>91521.634829999995</v>
          </cell>
          <cell r="L943">
            <v>175340.10103974617</v>
          </cell>
          <cell r="M943">
            <v>31730021.903681897</v>
          </cell>
          <cell r="N943">
            <v>1997</v>
          </cell>
          <cell r="O943" t="str">
            <v>Desactualizado</v>
          </cell>
          <cell r="P943">
            <v>6201</v>
          </cell>
          <cell r="Q943">
            <v>9516</v>
          </cell>
          <cell r="R943">
            <v>2802058</v>
          </cell>
          <cell r="S943">
            <v>666553.86</v>
          </cell>
          <cell r="T943">
            <v>177348412.23799998</v>
          </cell>
          <cell r="U943">
            <v>177348.41223799999</v>
          </cell>
          <cell r="V943">
            <v>339769.8104804437</v>
          </cell>
          <cell r="W943">
            <v>54792744.7960722</v>
          </cell>
          <cell r="X943">
            <v>11727</v>
          </cell>
          <cell r="Y943">
            <v>17357</v>
          </cell>
          <cell r="Z943">
            <v>2805332.6880999999</v>
          </cell>
          <cell r="AA943">
            <v>1481948.25</v>
          </cell>
          <cell r="AB943">
            <v>268870047.06799996</v>
          </cell>
        </row>
        <row r="944">
          <cell r="B944" t="str">
            <v>CUNDINAMARCA</v>
          </cell>
          <cell r="C944" t="str">
            <v>CUCUNUBA</v>
          </cell>
          <cell r="D944">
            <v>2006</v>
          </cell>
          <cell r="E944" t="str">
            <v>Actualizado</v>
          </cell>
          <cell r="F944">
            <v>3800</v>
          </cell>
          <cell r="G944">
            <v>6020</v>
          </cell>
          <cell r="H944">
            <v>10856</v>
          </cell>
          <cell r="I944">
            <v>116472</v>
          </cell>
          <cell r="J944">
            <v>22532589</v>
          </cell>
          <cell r="K944">
            <v>22532.589</v>
          </cell>
          <cell r="L944">
            <v>22532.589</v>
          </cell>
          <cell r="M944">
            <v>5929628.6842105268</v>
          </cell>
          <cell r="N944">
            <v>2006</v>
          </cell>
          <cell r="O944" t="str">
            <v>Actualizado</v>
          </cell>
          <cell r="P944">
            <v>360</v>
          </cell>
          <cell r="Q944">
            <v>559</v>
          </cell>
          <cell r="R944">
            <v>23</v>
          </cell>
          <cell r="S944">
            <v>50143</v>
          </cell>
          <cell r="T944">
            <v>5543453</v>
          </cell>
          <cell r="U944">
            <v>5543.4530000000004</v>
          </cell>
          <cell r="V944">
            <v>5543.4530000000004</v>
          </cell>
          <cell r="W944">
            <v>15398480.555555556</v>
          </cell>
          <cell r="X944">
            <v>4160</v>
          </cell>
          <cell r="Y944">
            <v>6579</v>
          </cell>
          <cell r="Z944">
            <v>10879</v>
          </cell>
          <cell r="AA944">
            <v>166615</v>
          </cell>
          <cell r="AB944">
            <v>28076042</v>
          </cell>
        </row>
        <row r="945">
          <cell r="B945" t="str">
            <v>BOYACA</v>
          </cell>
          <cell r="C945" t="str">
            <v>CAMPOHERMOSO</v>
          </cell>
          <cell r="D945">
            <v>2006</v>
          </cell>
          <cell r="E945" t="str">
            <v>Actualizado</v>
          </cell>
          <cell r="F945">
            <v>3053</v>
          </cell>
          <cell r="G945">
            <v>4137</v>
          </cell>
          <cell r="H945">
            <v>28453</v>
          </cell>
          <cell r="I945">
            <v>41230</v>
          </cell>
          <cell r="J945">
            <v>14841376</v>
          </cell>
          <cell r="K945">
            <v>14841.376</v>
          </cell>
          <cell r="L945">
            <v>14841.376</v>
          </cell>
          <cell r="M945">
            <v>4861243.3671798231</v>
          </cell>
          <cell r="N945">
            <v>2006</v>
          </cell>
          <cell r="O945" t="str">
            <v>Actualizado</v>
          </cell>
          <cell r="P945">
            <v>467</v>
          </cell>
          <cell r="Q945">
            <v>607</v>
          </cell>
          <cell r="R945">
            <v>29</v>
          </cell>
          <cell r="S945">
            <v>48664</v>
          </cell>
          <cell r="T945">
            <v>3972343</v>
          </cell>
          <cell r="U945">
            <v>3972.3429999999998</v>
          </cell>
          <cell r="V945">
            <v>3972.3429999999998</v>
          </cell>
          <cell r="W945">
            <v>8506087.7944325488</v>
          </cell>
          <cell r="X945">
            <v>3520</v>
          </cell>
          <cell r="Y945">
            <v>4744</v>
          </cell>
          <cell r="Z945">
            <v>28483</v>
          </cell>
          <cell r="AA945">
            <v>89894</v>
          </cell>
          <cell r="AB945">
            <v>18813719</v>
          </cell>
        </row>
        <row r="946">
          <cell r="B946" t="str">
            <v>CUNDINAMARCA</v>
          </cell>
          <cell r="C946" t="str">
            <v>TIBACUY</v>
          </cell>
          <cell r="D946">
            <v>2006</v>
          </cell>
          <cell r="E946" t="str">
            <v>Actualizado</v>
          </cell>
          <cell r="F946">
            <v>2126</v>
          </cell>
          <cell r="G946">
            <v>3135</v>
          </cell>
          <cell r="H946">
            <v>8252</v>
          </cell>
          <cell r="I946">
            <v>103978</v>
          </cell>
          <cell r="J946">
            <v>31419339</v>
          </cell>
          <cell r="K946">
            <v>31419.339</v>
          </cell>
          <cell r="L946">
            <v>31419.339</v>
          </cell>
          <cell r="M946">
            <v>14778616.65098777</v>
          </cell>
          <cell r="N946">
            <v>2006</v>
          </cell>
          <cell r="O946" t="str">
            <v>Actualizado</v>
          </cell>
          <cell r="P946">
            <v>413</v>
          </cell>
          <cell r="Q946">
            <v>557</v>
          </cell>
          <cell r="R946">
            <v>28</v>
          </cell>
          <cell r="S946">
            <v>34921</v>
          </cell>
          <cell r="T946">
            <v>5669920</v>
          </cell>
          <cell r="U946">
            <v>5669.92</v>
          </cell>
          <cell r="V946">
            <v>5669.92</v>
          </cell>
          <cell r="W946">
            <v>13728619.85472155</v>
          </cell>
          <cell r="X946">
            <v>2539</v>
          </cell>
          <cell r="Y946">
            <v>3692</v>
          </cell>
          <cell r="Z946">
            <v>8280</v>
          </cell>
          <cell r="AA946">
            <v>138899</v>
          </cell>
          <cell r="AB946">
            <v>37089259</v>
          </cell>
        </row>
        <row r="947">
          <cell r="B947" t="str">
            <v>SANTANDER</v>
          </cell>
          <cell r="C947" t="str">
            <v>VETAS</v>
          </cell>
          <cell r="D947">
            <v>1998</v>
          </cell>
          <cell r="E947" t="str">
            <v>Desactualizado</v>
          </cell>
          <cell r="F947">
            <v>517</v>
          </cell>
          <cell r="G947">
            <v>722</v>
          </cell>
          <cell r="H947">
            <v>8893</v>
          </cell>
          <cell r="I947">
            <v>24273</v>
          </cell>
          <cell r="J947">
            <v>1203549</v>
          </cell>
          <cell r="K947">
            <v>1203.549</v>
          </cell>
          <cell r="L947">
            <v>2009.0065569311635</v>
          </cell>
          <cell r="M947">
            <v>3885892.760021593</v>
          </cell>
          <cell r="N947">
            <v>1998</v>
          </cell>
          <cell r="O947" t="str">
            <v>Desactualizado</v>
          </cell>
          <cell r="P947">
            <v>208</v>
          </cell>
          <cell r="Q947">
            <v>256</v>
          </cell>
          <cell r="R947">
            <v>12</v>
          </cell>
          <cell r="S947">
            <v>23653</v>
          </cell>
          <cell r="T947">
            <v>1379313</v>
          </cell>
          <cell r="U947">
            <v>1379.3130000000001</v>
          </cell>
          <cell r="V947">
            <v>2302.3980420077573</v>
          </cell>
          <cell r="W947">
            <v>11069221.355806526</v>
          </cell>
          <cell r="X947">
            <v>725</v>
          </cell>
          <cell r="Y947">
            <v>978</v>
          </cell>
          <cell r="Z947">
            <v>8906</v>
          </cell>
          <cell r="AA947">
            <v>47926</v>
          </cell>
          <cell r="AB947">
            <v>2582862</v>
          </cell>
        </row>
        <row r="948">
          <cell r="B948" t="str">
            <v>CUNDINAMARCA</v>
          </cell>
          <cell r="C948" t="str">
            <v>BITUIMA</v>
          </cell>
          <cell r="D948">
            <v>2006</v>
          </cell>
          <cell r="E948" t="str">
            <v>Actualizado</v>
          </cell>
          <cell r="F948">
            <v>1719</v>
          </cell>
          <cell r="G948">
            <v>2314</v>
          </cell>
          <cell r="H948">
            <v>6031</v>
          </cell>
          <cell r="I948">
            <v>64092</v>
          </cell>
          <cell r="J948">
            <v>16596394</v>
          </cell>
          <cell r="K948">
            <v>16596.394</v>
          </cell>
          <cell r="L948">
            <v>16596.394</v>
          </cell>
          <cell r="M948">
            <v>9654679.4648051187</v>
          </cell>
          <cell r="N948">
            <v>2006</v>
          </cell>
          <cell r="O948" t="str">
            <v>Actualizado</v>
          </cell>
          <cell r="P948">
            <v>193</v>
          </cell>
          <cell r="Q948">
            <v>288</v>
          </cell>
          <cell r="R948">
            <v>10</v>
          </cell>
          <cell r="S948">
            <v>22662</v>
          </cell>
          <cell r="T948">
            <v>2277659</v>
          </cell>
          <cell r="U948">
            <v>2277.6590000000001</v>
          </cell>
          <cell r="V948">
            <v>2277.6590000000001</v>
          </cell>
          <cell r="W948">
            <v>11801341.968911918</v>
          </cell>
          <cell r="X948">
            <v>1912</v>
          </cell>
          <cell r="Y948">
            <v>2602</v>
          </cell>
          <cell r="Z948">
            <v>6042</v>
          </cell>
          <cell r="AA948">
            <v>86754</v>
          </cell>
          <cell r="AB948">
            <v>18874053</v>
          </cell>
        </row>
        <row r="949">
          <cell r="B949" t="str">
            <v>ANTIOQUIA</v>
          </cell>
          <cell r="C949" t="str">
            <v>ANZA</v>
          </cell>
          <cell r="D949">
            <v>2003</v>
          </cell>
          <cell r="E949" t="str">
            <v>Actualizado</v>
          </cell>
          <cell r="F949">
            <v>2094</v>
          </cell>
          <cell r="G949">
            <v>2594</v>
          </cell>
          <cell r="H949">
            <v>25374.9859</v>
          </cell>
          <cell r="I949">
            <v>94737.5</v>
          </cell>
          <cell r="J949">
            <v>9932626.0429999996</v>
          </cell>
          <cell r="K949">
            <v>9932.6260430000002</v>
          </cell>
          <cell r="L949">
            <v>11044.515064877745</v>
          </cell>
          <cell r="M949">
            <v>5274362.495166067</v>
          </cell>
          <cell r="N949">
            <v>2000</v>
          </cell>
          <cell r="O949" t="str">
            <v>Desactualizado</v>
          </cell>
          <cell r="P949">
            <v>537</v>
          </cell>
          <cell r="Q949">
            <v>647</v>
          </cell>
          <cell r="R949">
            <v>9432745</v>
          </cell>
          <cell r="S949">
            <v>94737.5</v>
          </cell>
          <cell r="T949">
            <v>2401202.7710000002</v>
          </cell>
          <cell r="U949">
            <v>2401.2027710000002</v>
          </cell>
          <cell r="V949">
            <v>3174.3752318188708</v>
          </cell>
          <cell r="W949">
            <v>5911313.2808545083</v>
          </cell>
          <cell r="X949">
            <v>2631</v>
          </cell>
          <cell r="Y949">
            <v>3241</v>
          </cell>
          <cell r="Z949">
            <v>9458119.9858999997</v>
          </cell>
          <cell r="AA949">
            <v>139676.26</v>
          </cell>
          <cell r="AB949">
            <v>12333828.814000001</v>
          </cell>
        </row>
        <row r="950">
          <cell r="B950" t="str">
            <v>TOLIMA</v>
          </cell>
          <cell r="C950" t="str">
            <v>FLANDES</v>
          </cell>
          <cell r="D950">
            <v>2006</v>
          </cell>
          <cell r="E950" t="str">
            <v>Actualizado</v>
          </cell>
          <cell r="F950">
            <v>2642</v>
          </cell>
          <cell r="G950">
            <v>3548</v>
          </cell>
          <cell r="H950">
            <v>8858</v>
          </cell>
          <cell r="I950">
            <v>130991</v>
          </cell>
          <cell r="J950">
            <v>31931340</v>
          </cell>
          <cell r="K950">
            <v>31931.34</v>
          </cell>
          <cell r="L950">
            <v>31931.34</v>
          </cell>
          <cell r="M950">
            <v>12086048.448145345</v>
          </cell>
          <cell r="N950">
            <v>2006</v>
          </cell>
          <cell r="O950" t="str">
            <v>Actualizado</v>
          </cell>
          <cell r="P950">
            <v>14145</v>
          </cell>
          <cell r="Q950">
            <v>19272</v>
          </cell>
          <cell r="R950">
            <v>359</v>
          </cell>
          <cell r="S950">
            <v>831602</v>
          </cell>
          <cell r="T950">
            <v>86847597</v>
          </cell>
          <cell r="U950">
            <v>86847.596999999994</v>
          </cell>
          <cell r="V950">
            <v>86847.596999999994</v>
          </cell>
          <cell r="W950">
            <v>6139808.9077412514</v>
          </cell>
          <cell r="X950">
            <v>16787</v>
          </cell>
          <cell r="Y950">
            <v>22820</v>
          </cell>
          <cell r="Z950">
            <v>9218</v>
          </cell>
          <cell r="AA950">
            <v>962593</v>
          </cell>
          <cell r="AB950">
            <v>118778937</v>
          </cell>
        </row>
        <row r="951">
          <cell r="B951" t="str">
            <v>CAUCA</v>
          </cell>
          <cell r="C951" t="str">
            <v>TORIBIO</v>
          </cell>
          <cell r="D951">
            <v>1996</v>
          </cell>
          <cell r="E951" t="str">
            <v>Desactualizado</v>
          </cell>
          <cell r="F951">
            <v>2679</v>
          </cell>
          <cell r="G951">
            <v>2797</v>
          </cell>
          <cell r="H951">
            <v>49828</v>
          </cell>
          <cell r="I951">
            <v>136536</v>
          </cell>
          <cell r="J951">
            <v>30724661</v>
          </cell>
          <cell r="K951">
            <v>30724.661</v>
          </cell>
          <cell r="L951">
            <v>68775.789534713054</v>
          </cell>
          <cell r="M951">
            <v>25672187.20967266</v>
          </cell>
          <cell r="N951">
            <v>2005</v>
          </cell>
          <cell r="O951" t="str">
            <v>Actualizado</v>
          </cell>
          <cell r="P951">
            <v>964</v>
          </cell>
          <cell r="Q951">
            <v>1074</v>
          </cell>
          <cell r="R951">
            <v>96</v>
          </cell>
          <cell r="S951">
            <v>58671</v>
          </cell>
          <cell r="T951">
            <v>3010680</v>
          </cell>
          <cell r="U951">
            <v>3010.68</v>
          </cell>
          <cell r="V951">
            <v>3010.68</v>
          </cell>
          <cell r="W951">
            <v>3123112.0331950206</v>
          </cell>
          <cell r="X951">
            <v>3643</v>
          </cell>
          <cell r="Y951">
            <v>3871</v>
          </cell>
          <cell r="Z951">
            <v>49924</v>
          </cell>
          <cell r="AA951">
            <v>195207</v>
          </cell>
          <cell r="AB951">
            <v>33735342</v>
          </cell>
        </row>
        <row r="952">
          <cell r="B952" t="str">
            <v>CUNDINAMARCA</v>
          </cell>
          <cell r="C952" t="str">
            <v>TIBIRITA</v>
          </cell>
          <cell r="D952">
            <v>2005</v>
          </cell>
          <cell r="E952" t="str">
            <v>Actualizado</v>
          </cell>
          <cell r="F952">
            <v>4529</v>
          </cell>
          <cell r="G952">
            <v>6460</v>
          </cell>
          <cell r="H952">
            <v>5728</v>
          </cell>
          <cell r="I952">
            <v>68498</v>
          </cell>
          <cell r="J952">
            <v>10602235</v>
          </cell>
          <cell r="K952">
            <v>10602.235000000001</v>
          </cell>
          <cell r="L952">
            <v>10602.235000000001</v>
          </cell>
          <cell r="M952">
            <v>2340965.99690881</v>
          </cell>
          <cell r="N952">
            <v>2005</v>
          </cell>
          <cell r="O952" t="str">
            <v>Actualizado</v>
          </cell>
          <cell r="P952">
            <v>345</v>
          </cell>
          <cell r="Q952">
            <v>514</v>
          </cell>
          <cell r="R952">
            <v>19</v>
          </cell>
          <cell r="S952">
            <v>39212</v>
          </cell>
          <cell r="T952">
            <v>4115799</v>
          </cell>
          <cell r="U952">
            <v>4115.799</v>
          </cell>
          <cell r="V952">
            <v>4115.799</v>
          </cell>
          <cell r="W952">
            <v>11929852.173913043</v>
          </cell>
          <cell r="X952">
            <v>4874</v>
          </cell>
          <cell r="Y952">
            <v>6974</v>
          </cell>
          <cell r="Z952">
            <v>5748</v>
          </cell>
          <cell r="AA952">
            <v>107710</v>
          </cell>
          <cell r="AB952">
            <v>14718034</v>
          </cell>
        </row>
        <row r="953">
          <cell r="B953" t="str">
            <v>CUNDINAMARCA</v>
          </cell>
          <cell r="C953" t="str">
            <v>VIANI</v>
          </cell>
          <cell r="D953">
            <v>2005</v>
          </cell>
          <cell r="E953" t="str">
            <v>Actualizado</v>
          </cell>
          <cell r="F953">
            <v>1656</v>
          </cell>
          <cell r="G953">
            <v>2438</v>
          </cell>
          <cell r="H953">
            <v>6781</v>
          </cell>
          <cell r="I953">
            <v>56361</v>
          </cell>
          <cell r="J953">
            <v>8709922</v>
          </cell>
          <cell r="K953">
            <v>8709.9220000000005</v>
          </cell>
          <cell r="L953">
            <v>8709.9220000000005</v>
          </cell>
          <cell r="M953">
            <v>5259614.7342995172</v>
          </cell>
          <cell r="N953">
            <v>2005</v>
          </cell>
          <cell r="O953" t="str">
            <v>Actualizado</v>
          </cell>
          <cell r="P953">
            <v>382</v>
          </cell>
          <cell r="Q953">
            <v>563</v>
          </cell>
          <cell r="R953">
            <v>21</v>
          </cell>
          <cell r="S953">
            <v>40123</v>
          </cell>
          <cell r="T953">
            <v>3789209</v>
          </cell>
          <cell r="U953">
            <v>3789.2089999999998</v>
          </cell>
          <cell r="V953">
            <v>3789.2089999999998</v>
          </cell>
          <cell r="W953">
            <v>9919395.2879581153</v>
          </cell>
          <cell r="X953">
            <v>2038</v>
          </cell>
          <cell r="Y953">
            <v>3001</v>
          </cell>
          <cell r="Z953">
            <v>6802</v>
          </cell>
          <cell r="AA953">
            <v>96484</v>
          </cell>
          <cell r="AB953">
            <v>12499131</v>
          </cell>
        </row>
        <row r="954">
          <cell r="B954" t="str">
            <v>SANTANDER</v>
          </cell>
          <cell r="C954" t="str">
            <v>SAN VICENTE CHUCURI</v>
          </cell>
          <cell r="D954">
            <v>2006</v>
          </cell>
          <cell r="E954" t="str">
            <v>Actualizado</v>
          </cell>
          <cell r="F954">
            <v>5406</v>
          </cell>
          <cell r="G954">
            <v>8137</v>
          </cell>
          <cell r="H954">
            <v>112320</v>
          </cell>
          <cell r="I954">
            <v>304940</v>
          </cell>
          <cell r="J954">
            <v>42628895</v>
          </cell>
          <cell r="K954">
            <v>42628.894999999997</v>
          </cell>
          <cell r="L954">
            <v>42628.894999999997</v>
          </cell>
          <cell r="M954">
            <v>7885478.1724010361</v>
          </cell>
          <cell r="N954">
            <v>2006</v>
          </cell>
          <cell r="O954" t="str">
            <v>Actualizado</v>
          </cell>
          <cell r="P954">
            <v>4102</v>
          </cell>
          <cell r="Q954">
            <v>5514</v>
          </cell>
          <cell r="R954">
            <v>160</v>
          </cell>
          <cell r="S954">
            <v>404689</v>
          </cell>
          <cell r="T954">
            <v>37410877</v>
          </cell>
          <cell r="U954">
            <v>37410.877</v>
          </cell>
          <cell r="V954">
            <v>37410.877</v>
          </cell>
          <cell r="W954">
            <v>9120155.2901023887</v>
          </cell>
          <cell r="X954">
            <v>9508</v>
          </cell>
          <cell r="Y954">
            <v>13651</v>
          </cell>
          <cell r="Z954">
            <v>112481</v>
          </cell>
          <cell r="AA954">
            <v>709629</v>
          </cell>
          <cell r="AB954">
            <v>80039772</v>
          </cell>
        </row>
        <row r="955">
          <cell r="B955" t="str">
            <v>ANTIOQUIA</v>
          </cell>
          <cell r="C955" t="str">
            <v>PUERTO BERRIO</v>
          </cell>
          <cell r="D955">
            <v>1999</v>
          </cell>
          <cell r="E955" t="str">
            <v>Desactualizado</v>
          </cell>
          <cell r="F955">
            <v>1449</v>
          </cell>
          <cell r="G955">
            <v>1814</v>
          </cell>
          <cell r="H955">
            <v>114381.4439</v>
          </cell>
          <cell r="I955">
            <v>117832.18</v>
          </cell>
          <cell r="J955">
            <v>50636941.313000001</v>
          </cell>
          <cell r="K955">
            <v>50636.941313000003</v>
          </cell>
          <cell r="L955">
            <v>75051.29301303727</v>
          </cell>
          <cell r="M955">
            <v>51795233.27331765</v>
          </cell>
          <cell r="N955">
            <v>1997</v>
          </cell>
          <cell r="O955" t="str">
            <v>Desactualizado</v>
          </cell>
          <cell r="P955">
            <v>7384</v>
          </cell>
          <cell r="Q955">
            <v>8895</v>
          </cell>
          <cell r="R955">
            <v>194076359</v>
          </cell>
          <cell r="S955">
            <v>117832.18</v>
          </cell>
          <cell r="T955">
            <v>67180784.239999995</v>
          </cell>
          <cell r="U955">
            <v>67180.784239999994</v>
          </cell>
          <cell r="V955">
            <v>128707.11409877233</v>
          </cell>
          <cell r="W955">
            <v>17430540.912618138</v>
          </cell>
          <cell r="X955">
            <v>8833</v>
          </cell>
          <cell r="Y955">
            <v>10709</v>
          </cell>
          <cell r="Z955">
            <v>194190740.44389999</v>
          </cell>
          <cell r="AA955">
            <v>678416.74</v>
          </cell>
          <cell r="AB955">
            <v>117817725.553</v>
          </cell>
        </row>
        <row r="956">
          <cell r="B956" t="str">
            <v>ANTIOQUIA</v>
          </cell>
          <cell r="C956" t="str">
            <v>ENVIGADO</v>
          </cell>
          <cell r="D956">
            <v>2000</v>
          </cell>
          <cell r="E956" t="str">
            <v>Desactualizado</v>
          </cell>
          <cell r="F956">
            <v>3364</v>
          </cell>
          <cell r="G956">
            <v>5046</v>
          </cell>
          <cell r="H956">
            <v>6325.7492000000002</v>
          </cell>
          <cell r="I956">
            <v>651336.81000000006</v>
          </cell>
          <cell r="J956">
            <v>190132625.50100002</v>
          </cell>
          <cell r="K956">
            <v>190132.625501</v>
          </cell>
          <cell r="L956">
            <v>251354.1565253622</v>
          </cell>
          <cell r="M956">
            <v>74718833.687681988</v>
          </cell>
          <cell r="N956">
            <v>2005</v>
          </cell>
          <cell r="O956" t="str">
            <v>Actualizado</v>
          </cell>
          <cell r="P956">
            <v>62311</v>
          </cell>
          <cell r="Q956">
            <v>93989</v>
          </cell>
          <cell r="R956">
            <v>18682375</v>
          </cell>
          <cell r="S956">
            <v>790012.32</v>
          </cell>
          <cell r="T956">
            <v>2429681975.1400003</v>
          </cell>
          <cell r="U956">
            <v>2429681.9751400002</v>
          </cell>
          <cell r="V956">
            <v>2429681.9751400002</v>
          </cell>
          <cell r="W956">
            <v>38992825.90778514</v>
          </cell>
          <cell r="X956">
            <v>65675</v>
          </cell>
          <cell r="Y956">
            <v>99035</v>
          </cell>
          <cell r="Z956">
            <v>18688700.749200001</v>
          </cell>
          <cell r="AA956">
            <v>7269561.6500000004</v>
          </cell>
          <cell r="AB956">
            <v>2619814600.6410003</v>
          </cell>
        </row>
        <row r="957">
          <cell r="B957" t="str">
            <v>CUNDINAMARCA</v>
          </cell>
          <cell r="C957" t="str">
            <v>MEDINA</v>
          </cell>
          <cell r="D957">
            <v>2004</v>
          </cell>
          <cell r="E957" t="str">
            <v>Actualizado</v>
          </cell>
          <cell r="F957">
            <v>4302</v>
          </cell>
          <cell r="G957">
            <v>5311</v>
          </cell>
          <cell r="H957">
            <v>121247</v>
          </cell>
          <cell r="I957">
            <v>82306</v>
          </cell>
          <cell r="J957">
            <v>52615776</v>
          </cell>
          <cell r="K957">
            <v>52615.775999999998</v>
          </cell>
          <cell r="L957">
            <v>55246.564799710359</v>
          </cell>
          <cell r="M957">
            <v>12842065.271899199</v>
          </cell>
          <cell r="N957">
            <v>2004</v>
          </cell>
          <cell r="O957" t="str">
            <v>Actualizado</v>
          </cell>
          <cell r="P957">
            <v>1970</v>
          </cell>
          <cell r="Q957">
            <v>2294</v>
          </cell>
          <cell r="R957">
            <v>114</v>
          </cell>
          <cell r="S957">
            <v>150973</v>
          </cell>
          <cell r="T957">
            <v>11204527</v>
          </cell>
          <cell r="U957">
            <v>11204.527</v>
          </cell>
          <cell r="V957">
            <v>11764.753349938323</v>
          </cell>
          <cell r="W957">
            <v>5971956.0151971178</v>
          </cell>
          <cell r="X957">
            <v>6272</v>
          </cell>
          <cell r="Y957">
            <v>7605</v>
          </cell>
          <cell r="Z957">
            <v>121362</v>
          </cell>
          <cell r="AA957">
            <v>233279</v>
          </cell>
          <cell r="AB957">
            <v>63820304</v>
          </cell>
        </row>
        <row r="958">
          <cell r="B958" t="str">
            <v>SANTANDER</v>
          </cell>
          <cell r="C958" t="str">
            <v>JESUS MARIA</v>
          </cell>
          <cell r="D958">
            <v>2003</v>
          </cell>
          <cell r="E958" t="str">
            <v>Actualizado</v>
          </cell>
          <cell r="F958">
            <v>1575</v>
          </cell>
          <cell r="G958">
            <v>2631</v>
          </cell>
          <cell r="H958">
            <v>7217</v>
          </cell>
          <cell r="I958">
            <v>29804</v>
          </cell>
          <cell r="J958">
            <v>4950171</v>
          </cell>
          <cell r="K958">
            <v>4950.1710000000003</v>
          </cell>
          <cell r="L958">
            <v>5504.3085228957252</v>
          </cell>
          <cell r="M958">
            <v>3494799.062156016</v>
          </cell>
          <cell r="N958">
            <v>2003</v>
          </cell>
          <cell r="O958" t="str">
            <v>Actualizado</v>
          </cell>
          <cell r="P958">
            <v>211</v>
          </cell>
          <cell r="Q958">
            <v>311</v>
          </cell>
          <cell r="R958">
            <v>12</v>
          </cell>
          <cell r="S958">
            <v>33474</v>
          </cell>
          <cell r="T958">
            <v>2096187</v>
          </cell>
          <cell r="U958">
            <v>2096.1869999999999</v>
          </cell>
          <cell r="V958">
            <v>2330.8406860456375</v>
          </cell>
          <cell r="W958">
            <v>11046638.322491173</v>
          </cell>
          <cell r="X958">
            <v>1786</v>
          </cell>
          <cell r="Y958">
            <v>2942</v>
          </cell>
          <cell r="Z958">
            <v>7230</v>
          </cell>
          <cell r="AA958">
            <v>63278</v>
          </cell>
          <cell r="AB958">
            <v>7046358</v>
          </cell>
        </row>
        <row r="959">
          <cell r="B959" t="str">
            <v>ANTIOQUIA</v>
          </cell>
          <cell r="C959" t="str">
            <v>SAN JERONIMO</v>
          </cell>
          <cell r="D959">
            <v>2005</v>
          </cell>
          <cell r="E959" t="str">
            <v>Actualizado</v>
          </cell>
          <cell r="F959">
            <v>4701</v>
          </cell>
          <cell r="G959">
            <v>6426</v>
          </cell>
          <cell r="H959">
            <v>14542.0008</v>
          </cell>
          <cell r="I959">
            <v>439447.48</v>
          </cell>
          <cell r="J959">
            <v>111300243.095</v>
          </cell>
          <cell r="K959">
            <v>111300.243095</v>
          </cell>
          <cell r="L959">
            <v>111300.243095</v>
          </cell>
          <cell r="M959">
            <v>23675865.368006807</v>
          </cell>
          <cell r="N959">
            <v>2001</v>
          </cell>
          <cell r="O959" t="str">
            <v>Desactualizado</v>
          </cell>
          <cell r="P959">
            <v>1356</v>
          </cell>
          <cell r="Q959">
            <v>1844</v>
          </cell>
          <cell r="R959">
            <v>1408291</v>
          </cell>
          <cell r="S959">
            <v>441541.1</v>
          </cell>
          <cell r="T959">
            <v>17205903.642000001</v>
          </cell>
          <cell r="U959">
            <v>17205.903642000001</v>
          </cell>
          <cell r="V959">
            <v>21479.403089531381</v>
          </cell>
          <cell r="W959">
            <v>15840267.765141135</v>
          </cell>
          <cell r="X959">
            <v>6057</v>
          </cell>
          <cell r="Y959">
            <v>8270</v>
          </cell>
          <cell r="Z959">
            <v>1422833.0008</v>
          </cell>
          <cell r="AA959">
            <v>596244.07999999996</v>
          </cell>
          <cell r="AB959">
            <v>128506146.737</v>
          </cell>
        </row>
        <row r="960">
          <cell r="B960" t="str">
            <v>BOYACA</v>
          </cell>
          <cell r="C960" t="str">
            <v>OICATA</v>
          </cell>
          <cell r="D960">
            <v>1998</v>
          </cell>
          <cell r="E960" t="str">
            <v>Desactualizado</v>
          </cell>
          <cell r="F960">
            <v>2097</v>
          </cell>
          <cell r="G960">
            <v>3272</v>
          </cell>
          <cell r="H960">
            <v>5906</v>
          </cell>
          <cell r="I960">
            <v>48914</v>
          </cell>
          <cell r="J960">
            <v>10772937</v>
          </cell>
          <cell r="K960">
            <v>10772.937</v>
          </cell>
          <cell r="L960">
            <v>17982.567448775528</v>
          </cell>
          <cell r="M960">
            <v>8575377.8964117914</v>
          </cell>
          <cell r="N960">
            <v>1998</v>
          </cell>
          <cell r="O960" t="str">
            <v>Desactualizado</v>
          </cell>
          <cell r="P960">
            <v>125</v>
          </cell>
          <cell r="Q960">
            <v>185</v>
          </cell>
          <cell r="R960">
            <v>13</v>
          </cell>
          <cell r="S960">
            <v>7995</v>
          </cell>
          <cell r="T960">
            <v>788164</v>
          </cell>
          <cell r="U960">
            <v>788.16399999999999</v>
          </cell>
          <cell r="V960">
            <v>1315.6312239361203</v>
          </cell>
          <cell r="W960">
            <v>10525049.791488962</v>
          </cell>
          <cell r="X960">
            <v>2222</v>
          </cell>
          <cell r="Y960">
            <v>3457</v>
          </cell>
          <cell r="Z960">
            <v>5919</v>
          </cell>
          <cell r="AA960">
            <v>56909</v>
          </cell>
          <cell r="AB960">
            <v>11561102</v>
          </cell>
        </row>
        <row r="961">
          <cell r="B961" t="str">
            <v>ANTIOQUIA</v>
          </cell>
          <cell r="C961" t="str">
            <v>BURITICA</v>
          </cell>
          <cell r="D961">
            <v>2003</v>
          </cell>
          <cell r="E961" t="str">
            <v>Actualizado</v>
          </cell>
          <cell r="F961">
            <v>1969</v>
          </cell>
          <cell r="G961">
            <v>2684</v>
          </cell>
          <cell r="H961">
            <v>15376.607099999999</v>
          </cell>
          <cell r="I961">
            <v>0</v>
          </cell>
          <cell r="J961">
            <v>3271854.909</v>
          </cell>
          <cell r="K961">
            <v>3271.8549090000001</v>
          </cell>
          <cell r="L961">
            <v>3638.1165138107181</v>
          </cell>
          <cell r="M961">
            <v>1847697.5692283993</v>
          </cell>
          <cell r="N961">
            <v>2003</v>
          </cell>
          <cell r="O961" t="str">
            <v>Actualizado</v>
          </cell>
          <cell r="P961">
            <v>312</v>
          </cell>
          <cell r="Q961">
            <v>392</v>
          </cell>
          <cell r="R961">
            <v>97792</v>
          </cell>
          <cell r="S961">
            <v>0</v>
          </cell>
          <cell r="T961">
            <v>1784789.602</v>
          </cell>
          <cell r="U961">
            <v>1784.7896020000001</v>
          </cell>
          <cell r="V961">
            <v>1984.5844957405045</v>
          </cell>
          <cell r="W961">
            <v>6360847.7427580273</v>
          </cell>
          <cell r="X961">
            <v>2281</v>
          </cell>
          <cell r="Y961">
            <v>3076</v>
          </cell>
          <cell r="Z961">
            <v>113168.60709999999</v>
          </cell>
          <cell r="AA961">
            <v>35753.06</v>
          </cell>
          <cell r="AB961">
            <v>5056644.5110000009</v>
          </cell>
        </row>
        <row r="962">
          <cell r="B962" t="str">
            <v>BOLIVAR</v>
          </cell>
          <cell r="C962" t="str">
            <v>CARTAGENA</v>
          </cell>
          <cell r="D962">
            <v>2003</v>
          </cell>
          <cell r="E962" t="str">
            <v>Actualizado</v>
          </cell>
          <cell r="F962">
            <v>4988</v>
          </cell>
          <cell r="G962">
            <v>6468</v>
          </cell>
          <cell r="H962">
            <v>56202</v>
          </cell>
          <cell r="I962">
            <v>121678</v>
          </cell>
          <cell r="J962">
            <v>631948024</v>
          </cell>
          <cell r="K962">
            <v>631948.02399999998</v>
          </cell>
          <cell r="L962">
            <v>702690.24939346779</v>
          </cell>
          <cell r="M962">
            <v>140876152.64504164</v>
          </cell>
          <cell r="N962">
            <v>2003</v>
          </cell>
          <cell r="O962" t="str">
            <v>Actualizado</v>
          </cell>
          <cell r="P962">
            <v>205438</v>
          </cell>
          <cell r="Q962">
            <v>259099</v>
          </cell>
          <cell r="R962">
            <v>7834</v>
          </cell>
          <cell r="S962">
            <v>15523094</v>
          </cell>
          <cell r="T962">
            <v>12016819691</v>
          </cell>
          <cell r="U962">
            <v>12016819.691</v>
          </cell>
          <cell r="V962">
            <v>13362019.825834798</v>
          </cell>
          <cell r="W962">
            <v>65041617.5480427</v>
          </cell>
          <cell r="X962">
            <v>210426</v>
          </cell>
          <cell r="Y962">
            <v>265567</v>
          </cell>
          <cell r="Z962">
            <v>64036</v>
          </cell>
          <cell r="AA962">
            <v>15644772</v>
          </cell>
          <cell r="AB962">
            <v>12648767716</v>
          </cell>
        </row>
        <row r="963">
          <cell r="B963" t="str">
            <v>RISARALDA</v>
          </cell>
          <cell r="C963" t="str">
            <v>MARSELLA</v>
          </cell>
          <cell r="D963">
            <v>2006</v>
          </cell>
          <cell r="E963" t="str">
            <v>Actualizado</v>
          </cell>
          <cell r="F963">
            <v>2640</v>
          </cell>
          <cell r="G963">
            <v>4550</v>
          </cell>
          <cell r="H963">
            <v>14829</v>
          </cell>
          <cell r="I963">
            <v>245131</v>
          </cell>
          <cell r="J963">
            <v>38585438</v>
          </cell>
          <cell r="K963">
            <v>38585.438000000002</v>
          </cell>
          <cell r="L963">
            <v>38585.438000000002</v>
          </cell>
          <cell r="M963">
            <v>14615696.212121213</v>
          </cell>
          <cell r="N963">
            <v>2006</v>
          </cell>
          <cell r="O963" t="str">
            <v>Actualizado</v>
          </cell>
          <cell r="P963">
            <v>2574</v>
          </cell>
          <cell r="Q963">
            <v>3460</v>
          </cell>
          <cell r="R963">
            <v>195</v>
          </cell>
          <cell r="S963">
            <v>249924</v>
          </cell>
          <cell r="T963">
            <v>26597541</v>
          </cell>
          <cell r="U963">
            <v>26597.541000000001</v>
          </cell>
          <cell r="V963">
            <v>26597.541000000001</v>
          </cell>
          <cell r="W963">
            <v>10333155.011655012</v>
          </cell>
          <cell r="X963">
            <v>5214</v>
          </cell>
          <cell r="Y963">
            <v>8010</v>
          </cell>
          <cell r="Z963">
            <v>15024</v>
          </cell>
          <cell r="AA963">
            <v>495055</v>
          </cell>
          <cell r="AB963">
            <v>65182980</v>
          </cell>
        </row>
        <row r="964">
          <cell r="B964" t="str">
            <v>META</v>
          </cell>
          <cell r="C964" t="str">
            <v>PUERTO LOPEZ</v>
          </cell>
          <cell r="D964">
            <v>2003</v>
          </cell>
          <cell r="E964" t="str">
            <v>Actualizado</v>
          </cell>
          <cell r="F964">
            <v>3569</v>
          </cell>
          <cell r="G964">
            <v>4694</v>
          </cell>
          <cell r="H964">
            <v>656641</v>
          </cell>
          <cell r="I964">
            <v>328734</v>
          </cell>
          <cell r="J964">
            <v>248002051</v>
          </cell>
          <cell r="K964">
            <v>248002.05100000001</v>
          </cell>
          <cell r="L964">
            <v>275764.17118013097</v>
          </cell>
          <cell r="M964">
            <v>77266509.156663209</v>
          </cell>
          <cell r="N964">
            <v>2003</v>
          </cell>
          <cell r="O964" t="str">
            <v>Actualizado</v>
          </cell>
          <cell r="P964">
            <v>7097</v>
          </cell>
          <cell r="Q964">
            <v>8318</v>
          </cell>
          <cell r="R964">
            <v>590</v>
          </cell>
          <cell r="S964">
            <v>518032</v>
          </cell>
          <cell r="T964">
            <v>60811605</v>
          </cell>
          <cell r="U964">
            <v>60811.605000000003</v>
          </cell>
          <cell r="V964">
            <v>67619.045017327342</v>
          </cell>
          <cell r="W964">
            <v>9527835.0031460244</v>
          </cell>
          <cell r="X964">
            <v>10666</v>
          </cell>
          <cell r="Y964">
            <v>13012</v>
          </cell>
          <cell r="Z964">
            <v>657232</v>
          </cell>
          <cell r="AA964">
            <v>846766</v>
          </cell>
          <cell r="AB964">
            <v>308813657</v>
          </cell>
        </row>
        <row r="965">
          <cell r="B965" t="str">
            <v>TOLIMA</v>
          </cell>
          <cell r="C965" t="str">
            <v>PRADO</v>
          </cell>
          <cell r="D965">
            <v>2005</v>
          </cell>
          <cell r="E965" t="str">
            <v>Actualizado</v>
          </cell>
          <cell r="F965">
            <v>3990</v>
          </cell>
          <cell r="G965">
            <v>5078</v>
          </cell>
          <cell r="H965">
            <v>39119</v>
          </cell>
          <cell r="I965">
            <v>153601</v>
          </cell>
          <cell r="J965">
            <v>36515773</v>
          </cell>
          <cell r="K965">
            <v>36515.773000000001</v>
          </cell>
          <cell r="L965">
            <v>36515.773000000001</v>
          </cell>
          <cell r="M965">
            <v>9151822.8070175443</v>
          </cell>
          <cell r="N965">
            <v>2004</v>
          </cell>
          <cell r="O965" t="str">
            <v>Actualizado</v>
          </cell>
          <cell r="P965">
            <v>1490</v>
          </cell>
          <cell r="Q965">
            <v>1817</v>
          </cell>
          <cell r="R965">
            <v>101</v>
          </cell>
          <cell r="S965">
            <v>110287</v>
          </cell>
          <cell r="T965">
            <v>9701182</v>
          </cell>
          <cell r="U965">
            <v>9701.1820000000007</v>
          </cell>
          <cell r="V965">
            <v>10186.241099946599</v>
          </cell>
          <cell r="W965">
            <v>6836403.4227829529</v>
          </cell>
          <cell r="X965">
            <v>5480</v>
          </cell>
          <cell r="Y965">
            <v>6895</v>
          </cell>
          <cell r="Z965">
            <v>39220</v>
          </cell>
          <cell r="AA965">
            <v>263888</v>
          </cell>
          <cell r="AB965">
            <v>46216956</v>
          </cell>
        </row>
        <row r="966">
          <cell r="B966" t="str">
            <v>QUINDIO</v>
          </cell>
          <cell r="C966" t="str">
            <v>ARMENIA</v>
          </cell>
          <cell r="D966">
            <v>2003</v>
          </cell>
          <cell r="E966" t="str">
            <v>Actualizado</v>
          </cell>
          <cell r="F966">
            <v>8675</v>
          </cell>
          <cell r="G966">
            <v>13108</v>
          </cell>
          <cell r="H966">
            <v>9444</v>
          </cell>
          <cell r="I966">
            <v>853525</v>
          </cell>
          <cell r="J966">
            <v>168648644</v>
          </cell>
          <cell r="K966">
            <v>168648.644</v>
          </cell>
          <cell r="L966">
            <v>187527.69723389493</v>
          </cell>
          <cell r="M966">
            <v>21617025.61774005</v>
          </cell>
          <cell r="N966">
            <v>2003</v>
          </cell>
          <cell r="O966" t="str">
            <v>Actualizado</v>
          </cell>
          <cell r="P966">
            <v>90742</v>
          </cell>
          <cell r="Q966">
            <v>126295</v>
          </cell>
          <cell r="R966">
            <v>2086</v>
          </cell>
          <cell r="S966">
            <v>6566089</v>
          </cell>
          <cell r="T966">
            <v>2411419741</v>
          </cell>
          <cell r="U966">
            <v>2411419.7409999999</v>
          </cell>
          <cell r="V966">
            <v>2681361.5595633565</v>
          </cell>
          <cell r="W966">
            <v>29549288.747915588</v>
          </cell>
          <cell r="X966">
            <v>99417</v>
          </cell>
          <cell r="Y966">
            <v>139403</v>
          </cell>
          <cell r="Z966">
            <v>11530</v>
          </cell>
          <cell r="AA966">
            <v>7419614</v>
          </cell>
          <cell r="AB966">
            <v>2580068385</v>
          </cell>
        </row>
        <row r="967">
          <cell r="B967" t="str">
            <v>CUNDINAMARCA</v>
          </cell>
          <cell r="C967" t="str">
            <v>LA VEGA</v>
          </cell>
          <cell r="D967">
            <v>2005</v>
          </cell>
          <cell r="E967" t="str">
            <v>Actualizado</v>
          </cell>
          <cell r="F967">
            <v>4762</v>
          </cell>
          <cell r="G967">
            <v>6671</v>
          </cell>
          <cell r="H967">
            <v>15700</v>
          </cell>
          <cell r="I967">
            <v>425423</v>
          </cell>
          <cell r="J967">
            <v>100842057</v>
          </cell>
          <cell r="K967">
            <v>100842.057</v>
          </cell>
          <cell r="L967">
            <v>100842.057</v>
          </cell>
          <cell r="M967">
            <v>21176408.441831164</v>
          </cell>
          <cell r="N967">
            <v>2005</v>
          </cell>
          <cell r="O967" t="str">
            <v>Actualizado</v>
          </cell>
          <cell r="P967">
            <v>1898</v>
          </cell>
          <cell r="Q967">
            <v>2748</v>
          </cell>
          <cell r="R967">
            <v>159</v>
          </cell>
          <cell r="S967">
            <v>226751</v>
          </cell>
          <cell r="T967">
            <v>59925036</v>
          </cell>
          <cell r="U967">
            <v>59925.036</v>
          </cell>
          <cell r="V967">
            <v>59925.036</v>
          </cell>
          <cell r="W967">
            <v>31572727.081138041</v>
          </cell>
          <cell r="X967">
            <v>6660</v>
          </cell>
          <cell r="Y967">
            <v>9419</v>
          </cell>
          <cell r="Z967">
            <v>15860</v>
          </cell>
          <cell r="AA967">
            <v>652174</v>
          </cell>
          <cell r="AB967">
            <v>160767093</v>
          </cell>
        </row>
        <row r="968">
          <cell r="B968" t="str">
            <v>ANTIOQUIA</v>
          </cell>
          <cell r="C968" t="str">
            <v>GIRALDO</v>
          </cell>
          <cell r="D968">
            <v>2003</v>
          </cell>
          <cell r="E968" t="str">
            <v>Actualizado</v>
          </cell>
          <cell r="F968">
            <v>1504</v>
          </cell>
          <cell r="G968">
            <v>1820</v>
          </cell>
          <cell r="H968">
            <v>9391.2044999999998</v>
          </cell>
          <cell r="I968">
            <v>62251.37</v>
          </cell>
          <cell r="J968">
            <v>3788613.5669999998</v>
          </cell>
          <cell r="K968">
            <v>3788.6135669999999</v>
          </cell>
          <cell r="L968">
            <v>4212.7227416581109</v>
          </cell>
          <cell r="M968">
            <v>2801012.4612088506</v>
          </cell>
          <cell r="N968">
            <v>2006</v>
          </cell>
          <cell r="O968" t="str">
            <v>Actualizado</v>
          </cell>
          <cell r="P968">
            <v>474</v>
          </cell>
          <cell r="Q968">
            <v>538</v>
          </cell>
          <cell r="R968">
            <v>457700</v>
          </cell>
          <cell r="S968">
            <v>62251.37</v>
          </cell>
          <cell r="T968">
            <v>2813716.4109999998</v>
          </cell>
          <cell r="U968">
            <v>2813.7164109999999</v>
          </cell>
          <cell r="V968">
            <v>2813.7164109999999</v>
          </cell>
          <cell r="W968">
            <v>5936110.5717299581</v>
          </cell>
          <cell r="X968">
            <v>1978</v>
          </cell>
          <cell r="Y968">
            <v>2358</v>
          </cell>
          <cell r="Z968">
            <v>467091.20449999999</v>
          </cell>
          <cell r="AA968">
            <v>95778.59</v>
          </cell>
          <cell r="AB968">
            <v>6602329.9780000001</v>
          </cell>
        </row>
        <row r="969">
          <cell r="B969" t="str">
            <v>ANTIOQUIA</v>
          </cell>
          <cell r="C969" t="str">
            <v>YARUMAL</v>
          </cell>
          <cell r="D969">
            <v>2006</v>
          </cell>
          <cell r="E969" t="str">
            <v>Actualizado</v>
          </cell>
          <cell r="F969">
            <v>2624</v>
          </cell>
          <cell r="G969">
            <v>3860</v>
          </cell>
          <cell r="H969">
            <v>67746.891900000002</v>
          </cell>
          <cell r="I969">
            <v>222974.6</v>
          </cell>
          <cell r="J969">
            <v>30345315.763</v>
          </cell>
          <cell r="K969">
            <v>30345.315762999999</v>
          </cell>
          <cell r="L969">
            <v>30345.315762999999</v>
          </cell>
          <cell r="M969">
            <v>11564525.824314024</v>
          </cell>
          <cell r="N969">
            <v>2006</v>
          </cell>
          <cell r="O969" t="str">
            <v>Actualizado</v>
          </cell>
          <cell r="P969">
            <v>7467</v>
          </cell>
          <cell r="Q969">
            <v>10166</v>
          </cell>
          <cell r="R969">
            <v>2011242</v>
          </cell>
          <cell r="S969">
            <v>222974.6</v>
          </cell>
          <cell r="T969">
            <v>107698451.153</v>
          </cell>
          <cell r="U969">
            <v>107698.451153</v>
          </cell>
          <cell r="V969">
            <v>107698.451153</v>
          </cell>
          <cell r="W969">
            <v>14423255.812642293</v>
          </cell>
          <cell r="X969">
            <v>10091</v>
          </cell>
          <cell r="Y969">
            <v>14026</v>
          </cell>
          <cell r="Z969">
            <v>2078988.8918999999</v>
          </cell>
          <cell r="AA969">
            <v>1044189.85</v>
          </cell>
          <cell r="AB969">
            <v>138043766.91599998</v>
          </cell>
        </row>
        <row r="970">
          <cell r="B970" t="str">
            <v>VALLE</v>
          </cell>
          <cell r="C970" t="str">
            <v>LA CUMBRE</v>
          </cell>
          <cell r="D970">
            <v>2004</v>
          </cell>
          <cell r="E970" t="str">
            <v>Actualizado</v>
          </cell>
          <cell r="F970">
            <v>5187</v>
          </cell>
          <cell r="G970">
            <v>6631</v>
          </cell>
          <cell r="H970">
            <v>21623</v>
          </cell>
          <cell r="I970">
            <v>350191</v>
          </cell>
          <cell r="J970">
            <v>48882176</v>
          </cell>
          <cell r="K970">
            <v>48882.175999999999</v>
          </cell>
          <cell r="L970">
            <v>51326.284799730915</v>
          </cell>
          <cell r="M970">
            <v>9895177.327883346</v>
          </cell>
          <cell r="N970">
            <v>2004</v>
          </cell>
          <cell r="O970" t="str">
            <v>Actualizado</v>
          </cell>
          <cell r="P970">
            <v>2194</v>
          </cell>
          <cell r="Q970">
            <v>2890</v>
          </cell>
          <cell r="R970">
            <v>183</v>
          </cell>
          <cell r="S970">
            <v>213706</v>
          </cell>
          <cell r="T970">
            <v>17457714</v>
          </cell>
          <cell r="U970">
            <v>17457.714</v>
          </cell>
          <cell r="V970">
            <v>18330.599699903902</v>
          </cell>
          <cell r="W970">
            <v>8354876.8003208293</v>
          </cell>
          <cell r="X970">
            <v>7381</v>
          </cell>
          <cell r="Y970">
            <v>9521</v>
          </cell>
          <cell r="Z970">
            <v>21806</v>
          </cell>
          <cell r="AA970">
            <v>563897</v>
          </cell>
          <cell r="AB970">
            <v>66339890</v>
          </cell>
        </row>
        <row r="971">
          <cell r="B971" t="str">
            <v>CUNDINAMARCA</v>
          </cell>
          <cell r="C971" t="str">
            <v>GIRARDOT</v>
          </cell>
          <cell r="D971">
            <v>2003</v>
          </cell>
          <cell r="E971" t="str">
            <v>Actualizado</v>
          </cell>
          <cell r="F971">
            <v>2976</v>
          </cell>
          <cell r="G971">
            <v>4211</v>
          </cell>
          <cell r="H971">
            <v>11124</v>
          </cell>
          <cell r="I971">
            <v>114778</v>
          </cell>
          <cell r="J971">
            <v>30748250</v>
          </cell>
          <cell r="K971">
            <v>30748.25</v>
          </cell>
          <cell r="L971">
            <v>34190.304645865457</v>
          </cell>
          <cell r="M971">
            <v>11488677.636379521</v>
          </cell>
          <cell r="N971">
            <v>2006</v>
          </cell>
          <cell r="O971" t="str">
            <v>Actualizado</v>
          </cell>
          <cell r="P971">
            <v>35895</v>
          </cell>
          <cell r="Q971">
            <v>52032</v>
          </cell>
          <cell r="R971">
            <v>1690</v>
          </cell>
          <cell r="S971">
            <v>3257275</v>
          </cell>
          <cell r="T971">
            <v>1160425878</v>
          </cell>
          <cell r="U971">
            <v>1160425.878</v>
          </cell>
          <cell r="V971">
            <v>1160425.878</v>
          </cell>
          <cell r="W971">
            <v>32328343.167572085</v>
          </cell>
          <cell r="X971">
            <v>38871</v>
          </cell>
          <cell r="Y971">
            <v>56243</v>
          </cell>
          <cell r="Z971">
            <v>12814</v>
          </cell>
          <cell r="AA971">
            <v>3372053</v>
          </cell>
          <cell r="AB971">
            <v>1191174128</v>
          </cell>
        </row>
        <row r="972">
          <cell r="B972" t="str">
            <v>ANTIOQUIA</v>
          </cell>
          <cell r="C972" t="str">
            <v>MARINILLA</v>
          </cell>
          <cell r="D972">
            <v>2004</v>
          </cell>
          <cell r="E972" t="str">
            <v>Actualizado</v>
          </cell>
          <cell r="F972">
            <v>7394</v>
          </cell>
          <cell r="G972">
            <v>9680</v>
          </cell>
          <cell r="H972">
            <v>10945.5913</v>
          </cell>
          <cell r="I972">
            <v>828425.31</v>
          </cell>
          <cell r="J972">
            <v>93032005.691</v>
          </cell>
          <cell r="K972">
            <v>93032.005690999998</v>
          </cell>
          <cell r="L972">
            <v>97683.605975037877</v>
          </cell>
          <cell r="M972">
            <v>13211199.076959409</v>
          </cell>
          <cell r="N972">
            <v>2002</v>
          </cell>
          <cell r="O972" t="str">
            <v>Actualizado</v>
          </cell>
          <cell r="P972">
            <v>8872</v>
          </cell>
          <cell r="Q972">
            <v>11787</v>
          </cell>
          <cell r="R972">
            <v>4001611</v>
          </cell>
          <cell r="S972">
            <v>904769.09</v>
          </cell>
          <cell r="T972">
            <v>99407658.209000006</v>
          </cell>
          <cell r="U972">
            <v>99407.658209000001</v>
          </cell>
          <cell r="V972">
            <v>117594.29812114222</v>
          </cell>
          <cell r="W972">
            <v>13254542.168749122</v>
          </cell>
          <cell r="X972">
            <v>16266</v>
          </cell>
          <cell r="Y972">
            <v>21467</v>
          </cell>
          <cell r="Z972">
            <v>4012556.5913</v>
          </cell>
          <cell r="AA972">
            <v>1586998.4</v>
          </cell>
          <cell r="AB972">
            <v>192439663.89999998</v>
          </cell>
        </row>
        <row r="973">
          <cell r="B973" t="str">
            <v>SANTANDER</v>
          </cell>
          <cell r="C973" t="str">
            <v>ONZAGA</v>
          </cell>
          <cell r="D973">
            <v>1998</v>
          </cell>
          <cell r="E973" t="str">
            <v>Desactualizado</v>
          </cell>
          <cell r="F973">
            <v>3171</v>
          </cell>
          <cell r="G973">
            <v>5115</v>
          </cell>
          <cell r="H973">
            <v>48355</v>
          </cell>
          <cell r="I973">
            <v>95968</v>
          </cell>
          <cell r="J973">
            <v>5221776</v>
          </cell>
          <cell r="K973">
            <v>5221.7759999999998</v>
          </cell>
          <cell r="L973">
            <v>8716.3731786788758</v>
          </cell>
          <cell r="M973">
            <v>2748777.4136483367</v>
          </cell>
          <cell r="N973">
            <v>1998</v>
          </cell>
          <cell r="O973" t="str">
            <v>Desactualizado</v>
          </cell>
          <cell r="P973">
            <v>548</v>
          </cell>
          <cell r="Q973">
            <v>873</v>
          </cell>
          <cell r="R973">
            <v>31</v>
          </cell>
          <cell r="S973">
            <v>55298</v>
          </cell>
          <cell r="T973">
            <v>1875509</v>
          </cell>
          <cell r="U973">
            <v>1875.509</v>
          </cell>
          <cell r="V973">
            <v>3130.6659542597849</v>
          </cell>
          <cell r="W973">
            <v>5712894.0771163963</v>
          </cell>
          <cell r="X973">
            <v>3719</v>
          </cell>
          <cell r="Y973">
            <v>5988</v>
          </cell>
          <cell r="Z973">
            <v>48387</v>
          </cell>
          <cell r="AA973">
            <v>151266</v>
          </cell>
          <cell r="AB973">
            <v>7097285</v>
          </cell>
        </row>
        <row r="974">
          <cell r="B974" t="str">
            <v>SANTANDER</v>
          </cell>
          <cell r="C974" t="str">
            <v>LOS SANTOS</v>
          </cell>
          <cell r="D974">
            <v>2005</v>
          </cell>
          <cell r="E974" t="str">
            <v>Actualizado</v>
          </cell>
          <cell r="F974">
            <v>3942</v>
          </cell>
          <cell r="G974">
            <v>5819</v>
          </cell>
          <cell r="H974">
            <v>28412</v>
          </cell>
          <cell r="I974">
            <v>569944</v>
          </cell>
          <cell r="J974">
            <v>75772636</v>
          </cell>
          <cell r="K974">
            <v>75772.635999999999</v>
          </cell>
          <cell r="L974">
            <v>75772.635999999999</v>
          </cell>
          <cell r="M974">
            <v>19221876.204972096</v>
          </cell>
          <cell r="N974">
            <v>2005</v>
          </cell>
          <cell r="O974" t="str">
            <v>Actualizado</v>
          </cell>
          <cell r="P974">
            <v>337</v>
          </cell>
          <cell r="Q974">
            <v>473</v>
          </cell>
          <cell r="R974">
            <v>19</v>
          </cell>
          <cell r="S974">
            <v>38842</v>
          </cell>
          <cell r="T974">
            <v>3149424</v>
          </cell>
          <cell r="U974">
            <v>3149.424</v>
          </cell>
          <cell r="V974">
            <v>3149.424</v>
          </cell>
          <cell r="W974">
            <v>9345471.8100890201</v>
          </cell>
          <cell r="X974">
            <v>4279</v>
          </cell>
          <cell r="Y974">
            <v>6292</v>
          </cell>
          <cell r="Z974">
            <v>28432</v>
          </cell>
          <cell r="AA974">
            <v>608786</v>
          </cell>
          <cell r="AB974">
            <v>78922060</v>
          </cell>
        </row>
        <row r="975">
          <cell r="B975" t="str">
            <v>CALDAS</v>
          </cell>
          <cell r="C975" t="str">
            <v>BELALCAZAR</v>
          </cell>
          <cell r="D975">
            <v>2004</v>
          </cell>
          <cell r="E975" t="str">
            <v>Actualizado</v>
          </cell>
          <cell r="F975">
            <v>2281</v>
          </cell>
          <cell r="G975">
            <v>3496</v>
          </cell>
          <cell r="H975">
            <v>11103</v>
          </cell>
          <cell r="I975">
            <v>208486</v>
          </cell>
          <cell r="J975">
            <v>28434955</v>
          </cell>
          <cell r="K975">
            <v>28434.955000000002</v>
          </cell>
          <cell r="L975">
            <v>29856.702749843476</v>
          </cell>
          <cell r="M975">
            <v>13089304.142851152</v>
          </cell>
          <cell r="N975">
            <v>2004</v>
          </cell>
          <cell r="O975" t="str">
            <v>Actualizado</v>
          </cell>
          <cell r="P975">
            <v>1073</v>
          </cell>
          <cell r="Q975">
            <v>1358</v>
          </cell>
          <cell r="R975">
            <v>72</v>
          </cell>
          <cell r="S975">
            <v>107470</v>
          </cell>
          <cell r="T975">
            <v>7059717</v>
          </cell>
          <cell r="U975">
            <v>7059.7169999999996</v>
          </cell>
          <cell r="V975">
            <v>7412.7028499611379</v>
          </cell>
          <cell r="W975">
            <v>6908390.3541110326</v>
          </cell>
          <cell r="X975">
            <v>3354</v>
          </cell>
          <cell r="Y975">
            <v>4854</v>
          </cell>
          <cell r="Z975">
            <v>11175</v>
          </cell>
          <cell r="AA975">
            <v>315956</v>
          </cell>
          <cell r="AB975">
            <v>35494672</v>
          </cell>
        </row>
        <row r="976">
          <cell r="B976" t="str">
            <v>SANTANDER</v>
          </cell>
          <cell r="C976" t="str">
            <v>PALMAR</v>
          </cell>
          <cell r="D976">
            <v>1998</v>
          </cell>
          <cell r="E976" t="str">
            <v>Desactualizado</v>
          </cell>
          <cell r="F976">
            <v>644</v>
          </cell>
          <cell r="G976">
            <v>1180</v>
          </cell>
          <cell r="H976">
            <v>2133</v>
          </cell>
          <cell r="I976">
            <v>23186</v>
          </cell>
          <cell r="J976">
            <v>1651436</v>
          </cell>
          <cell r="K976">
            <v>1651.4359999999999</v>
          </cell>
          <cell r="L976">
            <v>2756.6353778302114</v>
          </cell>
          <cell r="M976">
            <v>4280489.7171276575</v>
          </cell>
          <cell r="N976">
            <v>1998</v>
          </cell>
          <cell r="O976" t="str">
            <v>Desactualizado</v>
          </cell>
          <cell r="P976">
            <v>156</v>
          </cell>
          <cell r="Q976">
            <v>273</v>
          </cell>
          <cell r="R976">
            <v>11</v>
          </cell>
          <cell r="S976">
            <v>15608</v>
          </cell>
          <cell r="T976">
            <v>515380</v>
          </cell>
          <cell r="U976">
            <v>515.38</v>
          </cell>
          <cell r="V976">
            <v>860.2905235359616</v>
          </cell>
          <cell r="W976">
            <v>5514682.8431792408</v>
          </cell>
          <cell r="X976">
            <v>800</v>
          </cell>
          <cell r="Y976">
            <v>1453</v>
          </cell>
          <cell r="Z976">
            <v>2145</v>
          </cell>
          <cell r="AA976">
            <v>38794</v>
          </cell>
          <cell r="AB976">
            <v>2166817</v>
          </cell>
        </row>
        <row r="977">
          <cell r="B977" t="str">
            <v>CUNDINAMARCA</v>
          </cell>
          <cell r="C977" t="str">
            <v>BOJACA</v>
          </cell>
          <cell r="D977">
            <v>2002</v>
          </cell>
          <cell r="E977" t="str">
            <v>Actualizado</v>
          </cell>
          <cell r="F977">
            <v>1263</v>
          </cell>
          <cell r="G977">
            <v>1821</v>
          </cell>
          <cell r="H977">
            <v>10234</v>
          </cell>
          <cell r="I977">
            <v>128361</v>
          </cell>
          <cell r="J977">
            <v>45462006</v>
          </cell>
          <cell r="K977">
            <v>45462.006000000001</v>
          </cell>
          <cell r="L977">
            <v>53779.284041771571</v>
          </cell>
          <cell r="M977">
            <v>42580589.106707498</v>
          </cell>
          <cell r="N977">
            <v>2002</v>
          </cell>
          <cell r="O977" t="str">
            <v>Actualizado</v>
          </cell>
          <cell r="P977">
            <v>1228</v>
          </cell>
          <cell r="Q977">
            <v>1656</v>
          </cell>
          <cell r="R977">
            <v>39</v>
          </cell>
          <cell r="S977">
            <v>109924</v>
          </cell>
          <cell r="T977">
            <v>12547775</v>
          </cell>
          <cell r="U977">
            <v>12547.775</v>
          </cell>
          <cell r="V977">
            <v>14843.391552437</v>
          </cell>
          <cell r="W977">
            <v>12087452.404264659</v>
          </cell>
          <cell r="X977">
            <v>2491</v>
          </cell>
          <cell r="Y977">
            <v>3477</v>
          </cell>
          <cell r="Z977">
            <v>10274</v>
          </cell>
          <cell r="AA977">
            <v>238285</v>
          </cell>
          <cell r="AB977">
            <v>58009781</v>
          </cell>
        </row>
        <row r="978">
          <cell r="B978" t="str">
            <v>NORTE DE SANTANDER</v>
          </cell>
          <cell r="C978" t="str">
            <v>MUTISCUA</v>
          </cell>
          <cell r="D978">
            <v>2006</v>
          </cell>
          <cell r="E978" t="str">
            <v>Actualizado</v>
          </cell>
          <cell r="F978">
            <v>1709</v>
          </cell>
          <cell r="G978">
            <v>2525</v>
          </cell>
          <cell r="H978">
            <v>15837</v>
          </cell>
          <cell r="I978">
            <v>78727</v>
          </cell>
          <cell r="J978">
            <v>8690794</v>
          </cell>
          <cell r="K978">
            <v>8690.7939999999999</v>
          </cell>
          <cell r="L978">
            <v>8690.7939999999999</v>
          </cell>
          <cell r="M978">
            <v>5085309.5377413696</v>
          </cell>
          <cell r="N978">
            <v>2006</v>
          </cell>
          <cell r="O978" t="str">
            <v>Actualizado</v>
          </cell>
          <cell r="P978">
            <v>169</v>
          </cell>
          <cell r="Q978">
            <v>216</v>
          </cell>
          <cell r="R978">
            <v>10</v>
          </cell>
          <cell r="S978">
            <v>27200</v>
          </cell>
          <cell r="T978">
            <v>2025170</v>
          </cell>
          <cell r="U978">
            <v>2025.17</v>
          </cell>
          <cell r="V978">
            <v>2025.17</v>
          </cell>
          <cell r="W978">
            <v>11983254.437869823</v>
          </cell>
          <cell r="X978">
            <v>1878</v>
          </cell>
          <cell r="Y978">
            <v>2741</v>
          </cell>
          <cell r="Z978">
            <v>15847</v>
          </cell>
          <cell r="AA978">
            <v>105927</v>
          </cell>
          <cell r="AB978">
            <v>10715964</v>
          </cell>
        </row>
        <row r="979">
          <cell r="B979" t="str">
            <v>SANTANDER</v>
          </cell>
          <cell r="C979" t="str">
            <v>CONTRATACION</v>
          </cell>
          <cell r="D979">
            <v>1999</v>
          </cell>
          <cell r="E979" t="str">
            <v>Desactualizado</v>
          </cell>
          <cell r="F979">
            <v>1298</v>
          </cell>
          <cell r="G979">
            <v>1588</v>
          </cell>
          <cell r="H979">
            <v>11337</v>
          </cell>
          <cell r="I979">
            <v>27876</v>
          </cell>
          <cell r="J979">
            <v>1956292</v>
          </cell>
          <cell r="K979">
            <v>1956.2919999999999</v>
          </cell>
          <cell r="L979">
            <v>2899.5085466066071</v>
          </cell>
          <cell r="M979">
            <v>2233827.8479249668</v>
          </cell>
          <cell r="N979">
            <v>1999</v>
          </cell>
          <cell r="O979" t="str">
            <v>Desactualizado</v>
          </cell>
          <cell r="P979">
            <v>1032</v>
          </cell>
          <cell r="Q979">
            <v>1281</v>
          </cell>
          <cell r="R979">
            <v>59</v>
          </cell>
          <cell r="S979">
            <v>92101</v>
          </cell>
          <cell r="T979">
            <v>5212514</v>
          </cell>
          <cell r="U979">
            <v>5212.5140000000001</v>
          </cell>
          <cell r="V979">
            <v>7725.7019362685087</v>
          </cell>
          <cell r="W979">
            <v>7486145.2870818889</v>
          </cell>
          <cell r="X979">
            <v>2330</v>
          </cell>
          <cell r="Y979">
            <v>2869</v>
          </cell>
          <cell r="Z979">
            <v>11396</v>
          </cell>
          <cell r="AA979">
            <v>119977</v>
          </cell>
          <cell r="AB979">
            <v>7168807</v>
          </cell>
        </row>
        <row r="980">
          <cell r="B980" t="str">
            <v>ANTIOQUIA</v>
          </cell>
          <cell r="C980" t="str">
            <v>CAMPAMENTO</v>
          </cell>
          <cell r="D980">
            <v>2004</v>
          </cell>
          <cell r="E980" t="str">
            <v>Actualizado</v>
          </cell>
          <cell r="F980">
            <v>1891</v>
          </cell>
          <cell r="G980">
            <v>2389</v>
          </cell>
          <cell r="H980">
            <v>23008.030200000001</v>
          </cell>
          <cell r="I980">
            <v>96297.43</v>
          </cell>
          <cell r="J980">
            <v>8899421.3820000011</v>
          </cell>
          <cell r="K980">
            <v>8899.4213820000004</v>
          </cell>
          <cell r="L980">
            <v>9344.3924510510114</v>
          </cell>
          <cell r="M980">
            <v>4941508.4352464369</v>
          </cell>
          <cell r="N980">
            <v>2004</v>
          </cell>
          <cell r="O980" t="str">
            <v>Actualizado</v>
          </cell>
          <cell r="P980">
            <v>504</v>
          </cell>
          <cell r="Q980">
            <v>648</v>
          </cell>
          <cell r="R980">
            <v>463127</v>
          </cell>
          <cell r="S980">
            <v>96297.43</v>
          </cell>
          <cell r="T980">
            <v>2917929.7050000001</v>
          </cell>
          <cell r="U980">
            <v>2917.929705</v>
          </cell>
          <cell r="V980">
            <v>3063.8261902339377</v>
          </cell>
          <cell r="W980">
            <v>6079020.2187181301</v>
          </cell>
          <cell r="X980">
            <v>2395</v>
          </cell>
          <cell r="Y980">
            <v>3037</v>
          </cell>
          <cell r="Z980">
            <v>486135.03019999998</v>
          </cell>
          <cell r="AA980">
            <v>149365.73000000001</v>
          </cell>
          <cell r="AB980">
            <v>11817351.087000001</v>
          </cell>
        </row>
        <row r="981">
          <cell r="B981" t="str">
            <v>ANTIOQUIA</v>
          </cell>
          <cell r="C981" t="str">
            <v>SANTA BARBARA</v>
          </cell>
          <cell r="D981">
            <v>2000</v>
          </cell>
          <cell r="E981" t="str">
            <v>Desactualizado</v>
          </cell>
          <cell r="F981">
            <v>5805</v>
          </cell>
          <cell r="G981">
            <v>7968</v>
          </cell>
          <cell r="H981">
            <v>16821.970300000001</v>
          </cell>
          <cell r="I981">
            <v>305864.68</v>
          </cell>
          <cell r="J981">
            <v>30193248.094999999</v>
          </cell>
          <cell r="K981">
            <v>30193.248094999999</v>
          </cell>
          <cell r="L981">
            <v>39915.287487784721</v>
          </cell>
          <cell r="M981">
            <v>6876018.5164142502</v>
          </cell>
          <cell r="N981">
            <v>2000</v>
          </cell>
          <cell r="O981" t="str">
            <v>Desactualizado</v>
          </cell>
          <cell r="P981">
            <v>3366</v>
          </cell>
          <cell r="Q981">
            <v>4894</v>
          </cell>
          <cell r="R981">
            <v>743216655</v>
          </cell>
          <cell r="S981">
            <v>305864.68</v>
          </cell>
          <cell r="T981">
            <v>19097467.872000001</v>
          </cell>
          <cell r="U981">
            <v>19097.467872000001</v>
          </cell>
          <cell r="V981">
            <v>25246.734567979322</v>
          </cell>
          <cell r="W981">
            <v>7500515.3202552944</v>
          </cell>
          <cell r="X981">
            <v>9171</v>
          </cell>
          <cell r="Y981">
            <v>12862</v>
          </cell>
          <cell r="Z981">
            <v>743233476.97029996</v>
          </cell>
          <cell r="AA981">
            <v>621982.77</v>
          </cell>
          <cell r="AB981">
            <v>49290715.966999993</v>
          </cell>
        </row>
        <row r="982">
          <cell r="B982" t="str">
            <v>CORDOBA</v>
          </cell>
          <cell r="C982" t="str">
            <v>MONTERIA</v>
          </cell>
          <cell r="D982">
            <v>2002</v>
          </cell>
          <cell r="E982" t="str">
            <v>Actualizado</v>
          </cell>
          <cell r="F982">
            <v>14507</v>
          </cell>
          <cell r="G982">
            <v>17783</v>
          </cell>
          <cell r="H982">
            <v>312477</v>
          </cell>
          <cell r="I982">
            <v>571795</v>
          </cell>
          <cell r="J982">
            <v>296020320</v>
          </cell>
          <cell r="K982">
            <v>296020.32</v>
          </cell>
          <cell r="L982">
            <v>350177.26387647993</v>
          </cell>
          <cell r="M982">
            <v>24138503.058970146</v>
          </cell>
          <cell r="N982">
            <v>2000</v>
          </cell>
          <cell r="O982" t="str">
            <v>Desactualizado</v>
          </cell>
          <cell r="P982">
            <v>78084</v>
          </cell>
          <cell r="Q982">
            <v>96344</v>
          </cell>
          <cell r="R982">
            <v>4560</v>
          </cell>
          <cell r="S982">
            <v>5047394</v>
          </cell>
          <cell r="T982">
            <v>1226127618</v>
          </cell>
          <cell r="U982">
            <v>1226127.618</v>
          </cell>
          <cell r="V982">
            <v>1620933.1376072571</v>
          </cell>
          <cell r="W982">
            <v>20758838.399765089</v>
          </cell>
          <cell r="X982">
            <v>92591</v>
          </cell>
          <cell r="Y982">
            <v>114127</v>
          </cell>
          <cell r="Z982">
            <v>317038</v>
          </cell>
          <cell r="AA982">
            <v>5619189</v>
          </cell>
          <cell r="AB982">
            <v>1522147939</v>
          </cell>
        </row>
        <row r="983">
          <cell r="B983" t="str">
            <v>QUINDIO</v>
          </cell>
          <cell r="C983" t="str">
            <v>GENOVA</v>
          </cell>
          <cell r="D983">
            <v>1999</v>
          </cell>
          <cell r="E983" t="str">
            <v>Desactualizado</v>
          </cell>
          <cell r="F983">
            <v>1358</v>
          </cell>
          <cell r="G983">
            <v>2515</v>
          </cell>
          <cell r="H983">
            <v>29430</v>
          </cell>
          <cell r="I983">
            <v>152346</v>
          </cell>
          <cell r="J983">
            <v>15431648</v>
          </cell>
          <cell r="K983">
            <v>15431.647999999999</v>
          </cell>
          <cell r="L983">
            <v>22871.941031412876</v>
          </cell>
          <cell r="M983">
            <v>16842371.893529363</v>
          </cell>
          <cell r="N983">
            <v>2003</v>
          </cell>
          <cell r="O983" t="str">
            <v>Actualizado</v>
          </cell>
          <cell r="P983">
            <v>1530</v>
          </cell>
          <cell r="Q983">
            <v>2096</v>
          </cell>
          <cell r="R983">
            <v>48</v>
          </cell>
          <cell r="S983">
            <v>157480</v>
          </cell>
          <cell r="T983">
            <v>12769746</v>
          </cell>
          <cell r="U983">
            <v>12769.745999999999</v>
          </cell>
          <cell r="V983">
            <v>14199.231045354511</v>
          </cell>
          <cell r="W983">
            <v>9280543.1668983735</v>
          </cell>
          <cell r="X983">
            <v>2888</v>
          </cell>
          <cell r="Y983">
            <v>4611</v>
          </cell>
          <cell r="Z983">
            <v>29479</v>
          </cell>
          <cell r="AA983">
            <v>309826</v>
          </cell>
          <cell r="AB983">
            <v>28201394</v>
          </cell>
        </row>
        <row r="984">
          <cell r="B984" t="str">
            <v>TOLIMA</v>
          </cell>
          <cell r="C984" t="str">
            <v>SUAREZ</v>
          </cell>
          <cell r="D984">
            <v>2006</v>
          </cell>
          <cell r="E984" t="str">
            <v>Actualizado</v>
          </cell>
          <cell r="F984">
            <v>1343</v>
          </cell>
          <cell r="G984">
            <v>1975</v>
          </cell>
          <cell r="H984">
            <v>17308</v>
          </cell>
          <cell r="I984">
            <v>65308</v>
          </cell>
          <cell r="J984">
            <v>15069515</v>
          </cell>
          <cell r="K984">
            <v>15069.514999999999</v>
          </cell>
          <cell r="L984">
            <v>15069.514999999999</v>
          </cell>
          <cell r="M984">
            <v>11220785.554728221</v>
          </cell>
          <cell r="N984">
            <v>2006</v>
          </cell>
          <cell r="O984" t="str">
            <v>Actualizado</v>
          </cell>
          <cell r="P984">
            <v>760</v>
          </cell>
          <cell r="Q984">
            <v>889</v>
          </cell>
          <cell r="R984">
            <v>25</v>
          </cell>
          <cell r="S984">
            <v>42318</v>
          </cell>
          <cell r="T984">
            <v>3324541</v>
          </cell>
          <cell r="U984">
            <v>3324.5410000000002</v>
          </cell>
          <cell r="V984">
            <v>3324.5410000000002</v>
          </cell>
          <cell r="W984">
            <v>4374396.0526315793</v>
          </cell>
          <cell r="X984">
            <v>2103</v>
          </cell>
          <cell r="Y984">
            <v>2864</v>
          </cell>
          <cell r="Z984">
            <v>17334</v>
          </cell>
          <cell r="AA984">
            <v>107626</v>
          </cell>
          <cell r="AB984">
            <v>18394056</v>
          </cell>
        </row>
        <row r="985">
          <cell r="B985" t="str">
            <v>TOLIMA</v>
          </cell>
          <cell r="C985" t="str">
            <v>CARMEN DE APICALA</v>
          </cell>
          <cell r="D985">
            <v>2005</v>
          </cell>
          <cell r="E985" t="str">
            <v>Actualizado</v>
          </cell>
          <cell r="F985">
            <v>3182</v>
          </cell>
          <cell r="G985">
            <v>4119</v>
          </cell>
          <cell r="H985">
            <v>18077</v>
          </cell>
          <cell r="I985">
            <v>143218</v>
          </cell>
          <cell r="J985">
            <v>46045909</v>
          </cell>
          <cell r="K985">
            <v>46045.909</v>
          </cell>
          <cell r="L985">
            <v>46045.909</v>
          </cell>
          <cell r="M985">
            <v>14470744.500314267</v>
          </cell>
          <cell r="N985">
            <v>2005</v>
          </cell>
          <cell r="O985" t="str">
            <v>Actualizado</v>
          </cell>
          <cell r="P985">
            <v>4016</v>
          </cell>
          <cell r="Q985">
            <v>5378</v>
          </cell>
          <cell r="R985">
            <v>305</v>
          </cell>
          <cell r="S985">
            <v>318671</v>
          </cell>
          <cell r="T985">
            <v>61915735</v>
          </cell>
          <cell r="U985">
            <v>61915.735000000001</v>
          </cell>
          <cell r="V985">
            <v>61915.735000000001</v>
          </cell>
          <cell r="W985">
            <v>15417264.69123506</v>
          </cell>
          <cell r="X985">
            <v>7198</v>
          </cell>
          <cell r="Y985">
            <v>9497</v>
          </cell>
          <cell r="Z985">
            <v>18382</v>
          </cell>
          <cell r="AA985">
            <v>461889</v>
          </cell>
          <cell r="AB985">
            <v>107961644</v>
          </cell>
        </row>
        <row r="986">
          <cell r="B986" t="str">
            <v>ANTIOQUIA</v>
          </cell>
          <cell r="C986" t="str">
            <v>TAMESIS</v>
          </cell>
          <cell r="D986">
            <v>2006</v>
          </cell>
          <cell r="E986" t="str">
            <v>Actualizado</v>
          </cell>
          <cell r="F986">
            <v>4186</v>
          </cell>
          <cell r="G986">
            <v>6605</v>
          </cell>
          <cell r="H986">
            <v>24531.828699999998</v>
          </cell>
          <cell r="I986">
            <v>392171.08</v>
          </cell>
          <cell r="J986">
            <v>65698555.166000009</v>
          </cell>
          <cell r="K986">
            <v>65698.555166000006</v>
          </cell>
          <cell r="L986">
            <v>65698.555166000006</v>
          </cell>
          <cell r="M986">
            <v>15694829.232202582</v>
          </cell>
          <cell r="N986">
            <v>2006</v>
          </cell>
          <cell r="O986" t="str">
            <v>Actualizado</v>
          </cell>
          <cell r="P986">
            <v>2715</v>
          </cell>
          <cell r="Q986">
            <v>3615</v>
          </cell>
          <cell r="R986">
            <v>922293</v>
          </cell>
          <cell r="S986">
            <v>399641.63</v>
          </cell>
          <cell r="T986">
            <v>32119744.279999997</v>
          </cell>
          <cell r="U986">
            <v>32119.744279999999</v>
          </cell>
          <cell r="V986">
            <v>32119.744279999999</v>
          </cell>
          <cell r="W986">
            <v>11830476.714548804</v>
          </cell>
          <cell r="X986">
            <v>6901</v>
          </cell>
          <cell r="Y986">
            <v>10220</v>
          </cell>
          <cell r="Z986">
            <v>946824.82869999995</v>
          </cell>
          <cell r="AA986">
            <v>691066.39</v>
          </cell>
          <cell r="AB986">
            <v>97818299.44600001</v>
          </cell>
        </row>
        <row r="987">
          <cell r="B987" t="str">
            <v>ANTIOQUIA</v>
          </cell>
          <cell r="C987" t="str">
            <v>GIRARDOTA</v>
          </cell>
          <cell r="D987">
            <v>2003</v>
          </cell>
          <cell r="E987" t="str">
            <v>Actualizado</v>
          </cell>
          <cell r="F987">
            <v>7067</v>
          </cell>
          <cell r="G987">
            <v>9326</v>
          </cell>
          <cell r="H987">
            <v>7901.0632999999998</v>
          </cell>
          <cell r="I987">
            <v>818786.3</v>
          </cell>
          <cell r="J987">
            <v>83482580.319000006</v>
          </cell>
          <cell r="K987">
            <v>83482.580319000001</v>
          </cell>
          <cell r="L987">
            <v>92827.879756719223</v>
          </cell>
          <cell r="M987">
            <v>13135401.125897724</v>
          </cell>
          <cell r="N987">
            <v>2003</v>
          </cell>
          <cell r="O987" t="str">
            <v>Actualizado</v>
          </cell>
          <cell r="P987">
            <v>5148</v>
          </cell>
          <cell r="Q987">
            <v>7516</v>
          </cell>
          <cell r="R987">
            <v>3174330</v>
          </cell>
          <cell r="S987">
            <v>840781.73</v>
          </cell>
          <cell r="T987">
            <v>131547023.32800001</v>
          </cell>
          <cell r="U987">
            <v>131547.02332800001</v>
          </cell>
          <cell r="V987">
            <v>146272.80586183249</v>
          </cell>
          <cell r="W987">
            <v>28413520.952181913</v>
          </cell>
          <cell r="X987">
            <v>12215</v>
          </cell>
          <cell r="Y987">
            <v>16842</v>
          </cell>
          <cell r="Z987">
            <v>3182231.0633</v>
          </cell>
          <cell r="AA987">
            <v>1624611.73</v>
          </cell>
          <cell r="AB987">
            <v>215029603.64700001</v>
          </cell>
        </row>
        <row r="988">
          <cell r="B988" t="str">
            <v>MAGDALENA</v>
          </cell>
          <cell r="C988" t="str">
            <v>ZAPAYAN (*)</v>
          </cell>
          <cell r="D988">
            <v>2001</v>
          </cell>
          <cell r="E988" t="str">
            <v>Desactualizado</v>
          </cell>
          <cell r="F988">
            <v>574</v>
          </cell>
          <cell r="G988">
            <v>655</v>
          </cell>
          <cell r="H988">
            <v>34332</v>
          </cell>
          <cell r="I988">
            <v>15542</v>
          </cell>
          <cell r="J988">
            <v>11757703</v>
          </cell>
          <cell r="K988">
            <v>11757.703</v>
          </cell>
          <cell r="L988">
            <v>14678.010954769959</v>
          </cell>
          <cell r="M988">
            <v>25571447.656393655</v>
          </cell>
          <cell r="N988">
            <v>2001</v>
          </cell>
          <cell r="O988" t="str">
            <v>Desactualizado</v>
          </cell>
          <cell r="P988">
            <v>1185</v>
          </cell>
          <cell r="Q988">
            <v>1206</v>
          </cell>
          <cell r="R988">
            <v>49</v>
          </cell>
          <cell r="S988">
            <v>51080</v>
          </cell>
          <cell r="T988">
            <v>884521</v>
          </cell>
          <cell r="U988">
            <v>884.52099999999996</v>
          </cell>
          <cell r="V988">
            <v>1104.2130361452471</v>
          </cell>
          <cell r="W988">
            <v>931825.3469580143</v>
          </cell>
          <cell r="X988">
            <v>1759</v>
          </cell>
          <cell r="Y988">
            <v>1861</v>
          </cell>
          <cell r="Z988">
            <v>34381</v>
          </cell>
          <cell r="AA988">
            <v>66622</v>
          </cell>
          <cell r="AB988">
            <v>12642224</v>
          </cell>
        </row>
        <row r="989">
          <cell r="B989" t="str">
            <v>ANTIOQUIA</v>
          </cell>
          <cell r="C989" t="str">
            <v>ALEJANDRIA</v>
          </cell>
          <cell r="D989">
            <v>2003</v>
          </cell>
          <cell r="E989" t="str">
            <v>Actualizado</v>
          </cell>
          <cell r="F989">
            <v>1397</v>
          </cell>
          <cell r="G989">
            <v>1686</v>
          </cell>
          <cell r="H989">
            <v>12751.4689</v>
          </cell>
          <cell r="I989">
            <v>68996.83</v>
          </cell>
          <cell r="J989">
            <v>4124230.0370000005</v>
          </cell>
          <cell r="K989">
            <v>4124.2300370000003</v>
          </cell>
          <cell r="L989">
            <v>4585.9091621363486</v>
          </cell>
          <cell r="M989">
            <v>3282683.7237912305</v>
          </cell>
          <cell r="N989">
            <v>2004</v>
          </cell>
          <cell r="O989" t="str">
            <v>Actualizado</v>
          </cell>
          <cell r="P989">
            <v>938</v>
          </cell>
          <cell r="Q989">
            <v>1193</v>
          </cell>
          <cell r="R989">
            <v>342497</v>
          </cell>
          <cell r="S989">
            <v>68996.83</v>
          </cell>
          <cell r="T989">
            <v>5951178.0719999997</v>
          </cell>
          <cell r="U989">
            <v>5951.1780719999997</v>
          </cell>
          <cell r="V989">
            <v>6248.7369755672398</v>
          </cell>
          <cell r="W989">
            <v>6661766.4984725369</v>
          </cell>
          <cell r="X989">
            <v>2335</v>
          </cell>
          <cell r="Y989">
            <v>2879</v>
          </cell>
          <cell r="Z989">
            <v>355248.46889999998</v>
          </cell>
          <cell r="AA989">
            <v>149189.20000000001</v>
          </cell>
          <cell r="AB989">
            <v>10075408.108999999</v>
          </cell>
        </row>
        <row r="990">
          <cell r="B990" t="str">
            <v>ANTIOQUIA</v>
          </cell>
          <cell r="C990" t="str">
            <v>MONTEBELLO</v>
          </cell>
          <cell r="D990">
            <v>2006</v>
          </cell>
          <cell r="E990" t="str">
            <v>Actualizado</v>
          </cell>
          <cell r="F990">
            <v>3470</v>
          </cell>
          <cell r="G990">
            <v>4923</v>
          </cell>
          <cell r="H990">
            <v>8807.2199000000001</v>
          </cell>
          <cell r="I990">
            <v>200771.57</v>
          </cell>
          <cell r="J990">
            <v>13155933.729</v>
          </cell>
          <cell r="K990">
            <v>13155.933729</v>
          </cell>
          <cell r="L990">
            <v>13155.933729</v>
          </cell>
          <cell r="M990">
            <v>3791335.3685878962</v>
          </cell>
          <cell r="N990">
            <v>2006</v>
          </cell>
          <cell r="O990" t="str">
            <v>Actualizado</v>
          </cell>
          <cell r="P990">
            <v>632</v>
          </cell>
          <cell r="Q990">
            <v>793</v>
          </cell>
          <cell r="R990">
            <v>63571125</v>
          </cell>
          <cell r="S990">
            <v>202249.53</v>
          </cell>
          <cell r="T990">
            <v>5061225.0329999998</v>
          </cell>
          <cell r="U990">
            <v>5061.2250329999997</v>
          </cell>
          <cell r="V990">
            <v>5061.2250329999997</v>
          </cell>
          <cell r="W990">
            <v>8008267.4572784808</v>
          </cell>
          <cell r="X990">
            <v>4102</v>
          </cell>
          <cell r="Y990">
            <v>5716</v>
          </cell>
          <cell r="Z990">
            <v>63579932.219899997</v>
          </cell>
          <cell r="AA990">
            <v>263144.77</v>
          </cell>
          <cell r="AB990">
            <v>18217158.761999998</v>
          </cell>
        </row>
        <row r="991">
          <cell r="B991" t="str">
            <v>ANTIOQUIA</v>
          </cell>
          <cell r="C991" t="str">
            <v>ANGOSTURA</v>
          </cell>
          <cell r="D991">
            <v>1998</v>
          </cell>
          <cell r="E991" t="str">
            <v>Desactualizado</v>
          </cell>
          <cell r="F991">
            <v>2605</v>
          </cell>
          <cell r="G991">
            <v>3267</v>
          </cell>
          <cell r="H991">
            <v>31382.029600000002</v>
          </cell>
          <cell r="I991">
            <v>273743.13</v>
          </cell>
          <cell r="J991">
            <v>19024236.214000002</v>
          </cell>
          <cell r="K991">
            <v>19024.236214</v>
          </cell>
          <cell r="L991">
            <v>31755.927921948583</v>
          </cell>
          <cell r="M991">
            <v>12190375.401899647</v>
          </cell>
          <cell r="N991">
            <v>2004</v>
          </cell>
          <cell r="O991" t="str">
            <v>Actualizado</v>
          </cell>
          <cell r="P991">
            <v>813</v>
          </cell>
          <cell r="Q991">
            <v>1089</v>
          </cell>
          <cell r="R991">
            <v>498477</v>
          </cell>
          <cell r="S991">
            <v>273743.13</v>
          </cell>
          <cell r="T991">
            <v>7464371.1600000001</v>
          </cell>
          <cell r="U991">
            <v>7464.3711599999997</v>
          </cell>
          <cell r="V991">
            <v>7837.5897179589101</v>
          </cell>
          <cell r="W991">
            <v>9640331.7564070225</v>
          </cell>
          <cell r="X991">
            <v>3418</v>
          </cell>
          <cell r="Y991">
            <v>4356</v>
          </cell>
          <cell r="Z991">
            <v>529859.02960000001</v>
          </cell>
          <cell r="AA991">
            <v>363248.12</v>
          </cell>
          <cell r="AB991">
            <v>26488607.373999998</v>
          </cell>
        </row>
        <row r="992">
          <cell r="B992" t="str">
            <v>SANTANDER</v>
          </cell>
          <cell r="C992" t="str">
            <v>SAN BENITO</v>
          </cell>
          <cell r="D992">
            <v>2003</v>
          </cell>
          <cell r="E992" t="str">
            <v>Actualizado</v>
          </cell>
          <cell r="F992">
            <v>1720</v>
          </cell>
          <cell r="G992">
            <v>2493</v>
          </cell>
          <cell r="H992">
            <v>5846</v>
          </cell>
          <cell r="I992">
            <v>53307</v>
          </cell>
          <cell r="J992">
            <v>6347049</v>
          </cell>
          <cell r="K992">
            <v>6347.049</v>
          </cell>
          <cell r="L992">
            <v>7057.5573865906426</v>
          </cell>
          <cell r="M992">
            <v>4103231.0387154901</v>
          </cell>
          <cell r="N992">
            <v>2003</v>
          </cell>
          <cell r="O992" t="str">
            <v>Actualizado</v>
          </cell>
          <cell r="P992">
            <v>105</v>
          </cell>
          <cell r="Q992">
            <v>129</v>
          </cell>
          <cell r="R992">
            <v>7</v>
          </cell>
          <cell r="S992">
            <v>9074</v>
          </cell>
          <cell r="T992">
            <v>430008</v>
          </cell>
          <cell r="U992">
            <v>430.00799999999998</v>
          </cell>
          <cell r="V992">
            <v>478.14443163950187</v>
          </cell>
          <cell r="W992">
            <v>4553756.4918047795</v>
          </cell>
          <cell r="X992">
            <v>1825</v>
          </cell>
          <cell r="Y992">
            <v>2622</v>
          </cell>
          <cell r="Z992">
            <v>5854</v>
          </cell>
          <cell r="AA992">
            <v>62381</v>
          </cell>
          <cell r="AB992">
            <v>6777057</v>
          </cell>
        </row>
        <row r="993">
          <cell r="B993" t="str">
            <v>ANTIOQUIA</v>
          </cell>
          <cell r="C993" t="str">
            <v>ITAGUI</v>
          </cell>
          <cell r="D993">
            <v>1998</v>
          </cell>
          <cell r="E993" t="str">
            <v>Desactualizado</v>
          </cell>
          <cell r="F993">
            <v>3234</v>
          </cell>
          <cell r="G993">
            <v>4364</v>
          </cell>
          <cell r="H993">
            <v>805.38639999999998</v>
          </cell>
          <cell r="I993">
            <v>292371.45</v>
          </cell>
          <cell r="J993">
            <v>231300256.03099999</v>
          </cell>
          <cell r="K993">
            <v>231300.256031</v>
          </cell>
          <cell r="L993">
            <v>386094.56780416577</v>
          </cell>
          <cell r="M993">
            <v>119386075.38780636</v>
          </cell>
          <cell r="N993">
            <v>2005</v>
          </cell>
          <cell r="O993" t="str">
            <v>Actualizado</v>
          </cell>
          <cell r="P993">
            <v>77946</v>
          </cell>
          <cell r="Q993">
            <v>105753</v>
          </cell>
          <cell r="R993">
            <v>11227519</v>
          </cell>
          <cell r="S993">
            <v>292371.45</v>
          </cell>
          <cell r="T993">
            <v>1971193042.4780002</v>
          </cell>
          <cell r="U993">
            <v>1971193.042478</v>
          </cell>
          <cell r="V993">
            <v>1971193.042478</v>
          </cell>
          <cell r="W993">
            <v>25289213.589895569</v>
          </cell>
          <cell r="X993">
            <v>81180</v>
          </cell>
          <cell r="Y993">
            <v>110117</v>
          </cell>
          <cell r="Z993">
            <v>11228324.386399999</v>
          </cell>
          <cell r="AA993">
            <v>7072158.5899999999</v>
          </cell>
          <cell r="AB993">
            <v>2202493298.5089998</v>
          </cell>
        </row>
        <row r="994">
          <cell r="B994" t="str">
            <v>CUNDINAMARCA</v>
          </cell>
          <cell r="C994" t="str">
            <v>LA CALERA</v>
          </cell>
          <cell r="D994">
            <v>2003</v>
          </cell>
          <cell r="E994" t="str">
            <v>Actualizado</v>
          </cell>
          <cell r="F994">
            <v>10528</v>
          </cell>
          <cell r="G994">
            <v>13842</v>
          </cell>
          <cell r="H994">
            <v>31924</v>
          </cell>
          <cell r="I994">
            <v>661413</v>
          </cell>
          <cell r="J994">
            <v>232591750</v>
          </cell>
          <cell r="K994">
            <v>232591.75</v>
          </cell>
          <cell r="L994">
            <v>258628.79320335231</v>
          </cell>
          <cell r="M994">
            <v>24565804.825546384</v>
          </cell>
          <cell r="N994">
            <v>2003</v>
          </cell>
          <cell r="O994" t="str">
            <v>Actualizado</v>
          </cell>
          <cell r="P994">
            <v>2953</v>
          </cell>
          <cell r="Q994">
            <v>3939</v>
          </cell>
          <cell r="R994">
            <v>113</v>
          </cell>
          <cell r="S994">
            <v>296214</v>
          </cell>
          <cell r="T994">
            <v>57773339</v>
          </cell>
          <cell r="U994">
            <v>57773.339</v>
          </cell>
          <cell r="V994">
            <v>64240.6660807968</v>
          </cell>
          <cell r="W994">
            <v>21754373.884455401</v>
          </cell>
          <cell r="X994">
            <v>13481</v>
          </cell>
          <cell r="Y994">
            <v>17781</v>
          </cell>
          <cell r="Z994">
            <v>32037</v>
          </cell>
          <cell r="AA994">
            <v>957627</v>
          </cell>
          <cell r="AB994">
            <v>290365089</v>
          </cell>
        </row>
        <row r="995">
          <cell r="B995" t="str">
            <v>CUNDINAMARCA</v>
          </cell>
          <cell r="C995" t="str">
            <v>PUERTO SALGAR</v>
          </cell>
          <cell r="D995">
            <v>2003</v>
          </cell>
          <cell r="E995" t="str">
            <v>Actualizado</v>
          </cell>
          <cell r="F995">
            <v>1046</v>
          </cell>
          <cell r="G995">
            <v>1494</v>
          </cell>
          <cell r="H995">
            <v>49775</v>
          </cell>
          <cell r="I995">
            <v>225796</v>
          </cell>
          <cell r="J995">
            <v>132406644</v>
          </cell>
          <cell r="K995">
            <v>132406.644</v>
          </cell>
          <cell r="L995">
            <v>147228.6551428668</v>
          </cell>
          <cell r="M995">
            <v>140753972.41191855</v>
          </cell>
          <cell r="N995">
            <v>2003</v>
          </cell>
          <cell r="O995" t="str">
            <v>Actualizado</v>
          </cell>
          <cell r="P995">
            <v>4112</v>
          </cell>
          <cell r="Q995">
            <v>5312</v>
          </cell>
          <cell r="R995">
            <v>143</v>
          </cell>
          <cell r="S995">
            <v>285489</v>
          </cell>
          <cell r="T995">
            <v>44977060</v>
          </cell>
          <cell r="U995">
            <v>44977.06</v>
          </cell>
          <cell r="V995">
            <v>50011.931848979031</v>
          </cell>
          <cell r="W995">
            <v>12162434.788175834</v>
          </cell>
          <cell r="X995">
            <v>5158</v>
          </cell>
          <cell r="Y995">
            <v>6806</v>
          </cell>
          <cell r="Z995">
            <v>49918</v>
          </cell>
          <cell r="AA995">
            <v>511285</v>
          </cell>
          <cell r="AB995">
            <v>177383705</v>
          </cell>
        </row>
        <row r="996">
          <cell r="B996" t="str">
            <v>HUILA</v>
          </cell>
          <cell r="C996" t="str">
            <v>AGRADO</v>
          </cell>
          <cell r="D996">
            <v>2003</v>
          </cell>
          <cell r="E996" t="str">
            <v>Actualizado</v>
          </cell>
          <cell r="F996">
            <v>1183</v>
          </cell>
          <cell r="G996">
            <v>1596</v>
          </cell>
          <cell r="H996">
            <v>25825</v>
          </cell>
          <cell r="I996">
            <v>55056</v>
          </cell>
          <cell r="J996">
            <v>11200629</v>
          </cell>
          <cell r="K996">
            <v>11200.629000000001</v>
          </cell>
          <cell r="L996">
            <v>12454.462212819117</v>
          </cell>
          <cell r="M996">
            <v>10527863.239914723</v>
          </cell>
          <cell r="N996">
            <v>2003</v>
          </cell>
          <cell r="O996" t="str">
            <v>Actualizado</v>
          </cell>
          <cell r="P996">
            <v>2443</v>
          </cell>
          <cell r="Q996">
            <v>2728</v>
          </cell>
          <cell r="R996">
            <v>148</v>
          </cell>
          <cell r="S996">
            <v>142304</v>
          </cell>
          <cell r="T996">
            <v>7603748</v>
          </cell>
          <cell r="U996">
            <v>7603.7479999999996</v>
          </cell>
          <cell r="V996">
            <v>8454.9351774618117</v>
          </cell>
          <cell r="W996">
            <v>3460882.1847981219</v>
          </cell>
          <cell r="X996">
            <v>3626</v>
          </cell>
          <cell r="Y996">
            <v>4324</v>
          </cell>
          <cell r="Z996">
            <v>25974</v>
          </cell>
          <cell r="AA996">
            <v>197360</v>
          </cell>
          <cell r="AB996">
            <v>18804378</v>
          </cell>
        </row>
        <row r="997">
          <cell r="B997" t="str">
            <v>VALLE</v>
          </cell>
          <cell r="C997" t="str">
            <v>CAICEDONIA</v>
          </cell>
          <cell r="D997">
            <v>2005</v>
          </cell>
          <cell r="E997" t="str">
            <v>Actualizado</v>
          </cell>
          <cell r="F997">
            <v>1416</v>
          </cell>
          <cell r="G997">
            <v>2618</v>
          </cell>
          <cell r="H997">
            <v>16567</v>
          </cell>
          <cell r="I997">
            <v>312162</v>
          </cell>
          <cell r="J997">
            <v>51561699</v>
          </cell>
          <cell r="K997">
            <v>51561.699000000001</v>
          </cell>
          <cell r="L997">
            <v>51561.699000000001</v>
          </cell>
          <cell r="M997">
            <v>36413629.237288132</v>
          </cell>
          <cell r="N997">
            <v>2005</v>
          </cell>
          <cell r="O997" t="str">
            <v>Actualizado</v>
          </cell>
          <cell r="P997">
            <v>6725</v>
          </cell>
          <cell r="Q997">
            <v>9647</v>
          </cell>
          <cell r="R997">
            <v>194</v>
          </cell>
          <cell r="S997">
            <v>678961</v>
          </cell>
          <cell r="T997">
            <v>77728307</v>
          </cell>
          <cell r="U997">
            <v>77728.307000000001</v>
          </cell>
          <cell r="V997">
            <v>77728.307000000001</v>
          </cell>
          <cell r="W997">
            <v>11558112.565055761</v>
          </cell>
          <cell r="X997">
            <v>8141</v>
          </cell>
          <cell r="Y997">
            <v>12265</v>
          </cell>
          <cell r="Z997">
            <v>16762</v>
          </cell>
          <cell r="AA997">
            <v>991123</v>
          </cell>
          <cell r="AB997">
            <v>129290006</v>
          </cell>
        </row>
      </sheetData>
      <sheetData sheetId="3" refreshError="1"/>
      <sheetData sheetId="4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ten social"/>
      <sheetName val="Admin"/>
      <sheetName val="Prof"/>
      <sheetName val="Coord"/>
      <sheetName val="Sup-Tec"/>
      <sheetName val="Otros"/>
      <sheetName val="Conven"/>
      <sheetName val="Pr 2003"/>
      <sheetName val="Prest"/>
      <sheetName val="Estadist"/>
      <sheetName val="EP y CdeA"/>
      <sheetName val="Trab Of"/>
      <sheetName val="Costo"/>
      <sheetName val="RESUMEN"/>
      <sheetName val="i"/>
      <sheetName val="Dinam inic"/>
      <sheetName val="Formato"/>
      <sheetName val="CUA1-3"/>
      <sheetName val="MODELO DE GASOLINA"/>
      <sheetName val="MODELO DE TRANSF.IMPUES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8">
          <cell r="D18">
            <v>0.05</v>
          </cell>
        </row>
        <row r="19">
          <cell r="D19">
            <v>1.7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ific"/>
      <sheetName val="RESUMENV"/>
      <sheetName val="VIGP"/>
      <sheetName val="VIGN"/>
      <sheetName val="RESUMENCXP"/>
      <sheetName val="PROPIOSCXP"/>
      <sheetName val="NACIONCXP"/>
      <sheetName val="RESUMENR"/>
      <sheetName val="PROPIOSR"/>
      <sheetName val="NACIONR"/>
      <sheetName val="INFORMACION"/>
      <sheetName val="SALDOS"/>
      <sheetName val="94-03 Mil Corr "/>
      <sheetName val="Hoja1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do Dic 06"/>
      <sheetName val="Saldo Dic 07"/>
      <sheetName val="2004"/>
      <sheetName val="2005"/>
      <sheetName val="2006"/>
      <sheetName val="2007"/>
      <sheetName val="2008"/>
      <sheetName val="2009"/>
      <sheetName val="2010"/>
      <sheetName val="2011"/>
      <sheetName val="Base"/>
      <sheetName val="Resumen"/>
      <sheetName val="Anual"/>
      <sheetName val="Diario"/>
      <sheetName val="Resumen Diario"/>
      <sheetName val="Hoja1"/>
    </sheetNames>
    <sheetDataSet>
      <sheetData sheetId="0">
        <row r="1">
          <cell r="B1">
            <v>39082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5">
          <cell r="X5">
            <v>244626.64527470001</v>
          </cell>
        </row>
      </sheetData>
      <sheetData sheetId="12"/>
      <sheetData sheetId="13"/>
      <sheetData sheetId="14"/>
      <sheetData sheetId="15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S 2003"/>
      <sheetName val="TES 2004"/>
      <sheetName val="Corto Plazo"/>
      <sheetName val="1 COP"/>
      <sheetName val="2 COP"/>
      <sheetName val="2 COP (2)"/>
      <sheetName val="3 COP"/>
      <sheetName val="4 COP"/>
      <sheetName val="5 COP"/>
      <sheetName val="6 COP"/>
      <sheetName val="10 COP"/>
      <sheetName val="15 COP"/>
      <sheetName val="7 UVR"/>
      <sheetName val="12 UVR"/>
      <sheetName val="Resumen"/>
      <sheetName val="TOT EMI "/>
      <sheetName val="S INFORME"/>
      <sheetName val="EMI VIGENTES"/>
      <sheetName val="EMI (TV)"/>
      <sheetName val="EMI TF"/>
      <sheetName val="GRAFICAS"/>
      <sheetName val="Saldos"/>
      <sheetName val="octub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">
          <cell r="A2" t="str">
            <v>FECHA</v>
          </cell>
          <cell r="B2" t="str">
            <v>VENCIMIENTO</v>
          </cell>
          <cell r="C2" t="str">
            <v>ASIGNADO</v>
          </cell>
          <cell r="D2" t="str">
            <v>SUBASTA</v>
          </cell>
          <cell r="E2" t="str">
            <v>CONVENIDA</v>
          </cell>
          <cell r="F2" t="str">
            <v>FORZOSA</v>
          </cell>
          <cell r="G2" t="str">
            <v>SALDO CIRCULACION</v>
          </cell>
          <cell r="H2" t="str">
            <v>SALDO CUPO</v>
          </cell>
          <cell r="I2" t="str">
            <v>Control</v>
          </cell>
        </row>
        <row r="3">
          <cell r="A3">
            <v>38352</v>
          </cell>
          <cell r="B3">
            <v>42060</v>
          </cell>
          <cell r="C3">
            <v>5000000</v>
          </cell>
          <cell r="G3">
            <v>0</v>
          </cell>
          <cell r="H3">
            <v>5000000</v>
          </cell>
          <cell r="I3">
            <v>5000000</v>
          </cell>
        </row>
        <row r="4">
          <cell r="A4">
            <v>38355</v>
          </cell>
          <cell r="B4">
            <v>42060</v>
          </cell>
          <cell r="C4">
            <v>5000000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5000000</v>
          </cell>
          <cell r="I4">
            <v>5000000</v>
          </cell>
        </row>
        <row r="5">
          <cell r="A5">
            <v>38356</v>
          </cell>
          <cell r="B5">
            <v>42060</v>
          </cell>
          <cell r="C5">
            <v>5000000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5000000</v>
          </cell>
          <cell r="I5">
            <v>5000000</v>
          </cell>
        </row>
        <row r="6">
          <cell r="A6">
            <v>38357</v>
          </cell>
          <cell r="B6">
            <v>42060</v>
          </cell>
          <cell r="C6">
            <v>5000000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5000000</v>
          </cell>
          <cell r="I6">
            <v>5000000</v>
          </cell>
        </row>
        <row r="7">
          <cell r="A7">
            <v>38358</v>
          </cell>
          <cell r="B7">
            <v>42060</v>
          </cell>
          <cell r="C7">
            <v>5000000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5000000</v>
          </cell>
          <cell r="I7">
            <v>5000000</v>
          </cell>
        </row>
        <row r="8">
          <cell r="A8">
            <v>38359</v>
          </cell>
          <cell r="B8">
            <v>42060</v>
          </cell>
          <cell r="C8">
            <v>5000000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5000000</v>
          </cell>
          <cell r="I8">
            <v>5000000</v>
          </cell>
        </row>
        <row r="9">
          <cell r="A9">
            <v>38363</v>
          </cell>
          <cell r="B9">
            <v>42060</v>
          </cell>
          <cell r="C9">
            <v>5000000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5000000</v>
          </cell>
          <cell r="I9">
            <v>5000000</v>
          </cell>
        </row>
        <row r="10">
          <cell r="A10">
            <v>38364</v>
          </cell>
          <cell r="B10">
            <v>42060</v>
          </cell>
          <cell r="C10">
            <v>5000000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5000000</v>
          </cell>
          <cell r="I10">
            <v>5000000</v>
          </cell>
        </row>
        <row r="11">
          <cell r="A11">
            <v>38365</v>
          </cell>
          <cell r="B11">
            <v>42060</v>
          </cell>
          <cell r="C11">
            <v>5000000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5000000</v>
          </cell>
          <cell r="I11">
            <v>5000000</v>
          </cell>
        </row>
        <row r="12">
          <cell r="A12">
            <v>38366</v>
          </cell>
          <cell r="B12">
            <v>42060</v>
          </cell>
          <cell r="C12">
            <v>5000000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5000000</v>
          </cell>
          <cell r="I12">
            <v>5000000</v>
          </cell>
        </row>
        <row r="13">
          <cell r="A13">
            <v>38369</v>
          </cell>
          <cell r="B13">
            <v>42060</v>
          </cell>
          <cell r="C13">
            <v>5000000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5000000</v>
          </cell>
          <cell r="I13">
            <v>5000000</v>
          </cell>
        </row>
        <row r="14">
          <cell r="A14">
            <v>38370</v>
          </cell>
          <cell r="B14">
            <v>42060</v>
          </cell>
          <cell r="C14">
            <v>5000000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5000000</v>
          </cell>
          <cell r="I14">
            <v>5000000</v>
          </cell>
        </row>
        <row r="15">
          <cell r="A15">
            <v>38371</v>
          </cell>
          <cell r="B15">
            <v>42060</v>
          </cell>
          <cell r="C15">
            <v>5000000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5000000</v>
          </cell>
          <cell r="I15">
            <v>5000000</v>
          </cell>
        </row>
        <row r="16">
          <cell r="A16">
            <v>38372</v>
          </cell>
          <cell r="B16">
            <v>42060</v>
          </cell>
          <cell r="C16">
            <v>5000000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5000000</v>
          </cell>
          <cell r="I16">
            <v>5000000</v>
          </cell>
        </row>
        <row r="17">
          <cell r="A17">
            <v>38373</v>
          </cell>
          <cell r="B17">
            <v>42060</v>
          </cell>
          <cell r="C17">
            <v>5000000</v>
          </cell>
          <cell r="D17">
            <v>0</v>
          </cell>
          <cell r="E17">
            <v>14621.47</v>
          </cell>
          <cell r="F17">
            <v>0</v>
          </cell>
          <cell r="G17">
            <v>14621.47</v>
          </cell>
          <cell r="H17">
            <v>4985378.53</v>
          </cell>
          <cell r="I17">
            <v>4985378.53</v>
          </cell>
        </row>
        <row r="18">
          <cell r="A18">
            <v>38376</v>
          </cell>
          <cell r="B18">
            <v>42060</v>
          </cell>
          <cell r="C18">
            <v>5000000</v>
          </cell>
          <cell r="D18">
            <v>0</v>
          </cell>
          <cell r="E18">
            <v>14621.47</v>
          </cell>
          <cell r="F18">
            <v>0</v>
          </cell>
          <cell r="G18">
            <v>14621.47</v>
          </cell>
          <cell r="H18">
            <v>4985378.53</v>
          </cell>
          <cell r="I18">
            <v>4985378.53</v>
          </cell>
        </row>
        <row r="19">
          <cell r="A19">
            <v>38377</v>
          </cell>
          <cell r="B19">
            <v>42060</v>
          </cell>
          <cell r="C19">
            <v>5000000</v>
          </cell>
          <cell r="D19">
            <v>328689.16365599999</v>
          </cell>
          <cell r="E19">
            <v>14621.47</v>
          </cell>
          <cell r="F19">
            <v>0</v>
          </cell>
          <cell r="G19">
            <v>343310.63365599996</v>
          </cell>
          <cell r="H19">
            <v>4656689.3663440002</v>
          </cell>
          <cell r="I19">
            <v>4656689.3663440002</v>
          </cell>
        </row>
        <row r="20">
          <cell r="A20">
            <v>38378</v>
          </cell>
          <cell r="B20">
            <v>42060</v>
          </cell>
          <cell r="C20">
            <v>5000000</v>
          </cell>
          <cell r="D20">
            <v>328689.16365599999</v>
          </cell>
          <cell r="E20">
            <v>14621.47</v>
          </cell>
          <cell r="F20">
            <v>0</v>
          </cell>
          <cell r="G20">
            <v>343310.63365599996</v>
          </cell>
          <cell r="H20">
            <v>4656689.3663440002</v>
          </cell>
          <cell r="I20">
            <v>4656689.3663440002</v>
          </cell>
        </row>
        <row r="21">
          <cell r="A21">
            <v>38379</v>
          </cell>
          <cell r="B21">
            <v>42060</v>
          </cell>
          <cell r="C21">
            <v>5000000</v>
          </cell>
          <cell r="D21">
            <v>328689.16365599999</v>
          </cell>
          <cell r="E21">
            <v>14621.47</v>
          </cell>
          <cell r="F21">
            <v>0</v>
          </cell>
          <cell r="G21">
            <v>343310.63365599996</v>
          </cell>
          <cell r="H21">
            <v>4656689.3663440002</v>
          </cell>
          <cell r="I21">
            <v>4656689.3663440002</v>
          </cell>
        </row>
        <row r="22">
          <cell r="A22">
            <v>38380</v>
          </cell>
          <cell r="B22">
            <v>42060</v>
          </cell>
          <cell r="C22">
            <v>5000000</v>
          </cell>
          <cell r="D22">
            <v>328689.16365599999</v>
          </cell>
          <cell r="E22">
            <v>14621.47</v>
          </cell>
          <cell r="F22">
            <v>0</v>
          </cell>
          <cell r="G22">
            <v>343310.63365599996</v>
          </cell>
          <cell r="H22">
            <v>4656689.3663440002</v>
          </cell>
          <cell r="I22">
            <v>4656689.3663440002</v>
          </cell>
        </row>
        <row r="23">
          <cell r="A23">
            <v>38383</v>
          </cell>
          <cell r="B23">
            <v>42060</v>
          </cell>
          <cell r="C23">
            <v>5000000</v>
          </cell>
          <cell r="D23">
            <v>328689.16365599999</v>
          </cell>
          <cell r="E23">
            <v>18119.234433900001</v>
          </cell>
          <cell r="F23">
            <v>0</v>
          </cell>
          <cell r="G23">
            <v>346808.39808989997</v>
          </cell>
          <cell r="H23">
            <v>4653191.6019101003</v>
          </cell>
          <cell r="I23">
            <v>4653191.6019101003</v>
          </cell>
        </row>
        <row r="24">
          <cell r="A24">
            <v>38384</v>
          </cell>
          <cell r="B24">
            <v>42060</v>
          </cell>
          <cell r="C24">
            <v>5000000</v>
          </cell>
          <cell r="D24">
            <v>328689.16365599999</v>
          </cell>
          <cell r="E24">
            <v>35975.081502100002</v>
          </cell>
          <cell r="F24">
            <v>0</v>
          </cell>
          <cell r="G24">
            <v>364664.24515809998</v>
          </cell>
          <cell r="H24">
            <v>4635335.7548419004</v>
          </cell>
          <cell r="I24">
            <v>4635335.7548419004</v>
          </cell>
        </row>
        <row r="25">
          <cell r="A25">
            <v>38385</v>
          </cell>
          <cell r="B25">
            <v>42060</v>
          </cell>
          <cell r="C25">
            <v>5000000</v>
          </cell>
          <cell r="D25">
            <v>328689.16365599999</v>
          </cell>
          <cell r="E25">
            <v>35975.081502100002</v>
          </cell>
          <cell r="F25">
            <v>0</v>
          </cell>
          <cell r="G25">
            <v>364664.24515809998</v>
          </cell>
          <cell r="H25">
            <v>4635335.7548419004</v>
          </cell>
          <cell r="I25">
            <v>4635335.7548419004</v>
          </cell>
        </row>
        <row r="26">
          <cell r="A26">
            <v>38386</v>
          </cell>
          <cell r="B26">
            <v>42060</v>
          </cell>
          <cell r="C26">
            <v>5000000</v>
          </cell>
          <cell r="D26">
            <v>328689.16365599999</v>
          </cell>
          <cell r="E26">
            <v>43295.006502100005</v>
          </cell>
          <cell r="F26">
            <v>0</v>
          </cell>
          <cell r="G26">
            <v>371984.17015809997</v>
          </cell>
          <cell r="H26">
            <v>4628015.8298418997</v>
          </cell>
          <cell r="I26">
            <v>4628015.8298418997</v>
          </cell>
        </row>
        <row r="27">
          <cell r="A27">
            <v>38387</v>
          </cell>
          <cell r="B27">
            <v>42060</v>
          </cell>
          <cell r="C27">
            <v>5000000</v>
          </cell>
          <cell r="D27">
            <v>328689.16365599999</v>
          </cell>
          <cell r="E27">
            <v>43295.006502100005</v>
          </cell>
          <cell r="F27">
            <v>0</v>
          </cell>
          <cell r="G27">
            <v>371984.17015809997</v>
          </cell>
          <cell r="H27">
            <v>4628015.8298418997</v>
          </cell>
          <cell r="I27">
            <v>4628015.8298418997</v>
          </cell>
        </row>
        <row r="28">
          <cell r="A28">
            <v>38390</v>
          </cell>
          <cell r="B28">
            <v>42060</v>
          </cell>
          <cell r="C28">
            <v>5000000</v>
          </cell>
          <cell r="D28">
            <v>328689.16365599999</v>
          </cell>
          <cell r="E28">
            <v>43295.006502100005</v>
          </cell>
          <cell r="F28">
            <v>0</v>
          </cell>
          <cell r="G28">
            <v>371984.17015809997</v>
          </cell>
          <cell r="H28">
            <v>4628015.8298418997</v>
          </cell>
          <cell r="I28">
            <v>4628015.8298418997</v>
          </cell>
        </row>
        <row r="29">
          <cell r="A29">
            <v>38391</v>
          </cell>
          <cell r="B29">
            <v>42060</v>
          </cell>
          <cell r="C29">
            <v>5000000</v>
          </cell>
          <cell r="D29">
            <v>328689.16365599999</v>
          </cell>
          <cell r="E29">
            <v>43295.006502100005</v>
          </cell>
          <cell r="F29">
            <v>0</v>
          </cell>
          <cell r="G29">
            <v>371984.17015809997</v>
          </cell>
          <cell r="H29">
            <v>4628015.8298418997</v>
          </cell>
          <cell r="I29">
            <v>4628015.8298418997</v>
          </cell>
        </row>
        <row r="30">
          <cell r="A30">
            <v>38392</v>
          </cell>
          <cell r="B30">
            <v>42060</v>
          </cell>
          <cell r="C30">
            <v>5000000</v>
          </cell>
          <cell r="D30">
            <v>328689.16365599999</v>
          </cell>
          <cell r="E30">
            <v>50619.176502100003</v>
          </cell>
          <cell r="F30">
            <v>0</v>
          </cell>
          <cell r="G30">
            <v>379308.34015810001</v>
          </cell>
          <cell r="H30">
            <v>4620691.6598418998</v>
          </cell>
          <cell r="I30">
            <v>4620691.6598418998</v>
          </cell>
        </row>
        <row r="31">
          <cell r="A31">
            <v>38393</v>
          </cell>
          <cell r="B31">
            <v>42060</v>
          </cell>
          <cell r="C31">
            <v>5000000</v>
          </cell>
          <cell r="D31">
            <v>328689.16365599999</v>
          </cell>
          <cell r="E31">
            <v>50619.176502100003</v>
          </cell>
          <cell r="F31">
            <v>0</v>
          </cell>
          <cell r="G31">
            <v>379308.34015810001</v>
          </cell>
          <cell r="H31">
            <v>4620691.6598418998</v>
          </cell>
          <cell r="I31">
            <v>4620691.6598418998</v>
          </cell>
        </row>
        <row r="32">
          <cell r="A32">
            <v>38394</v>
          </cell>
          <cell r="B32">
            <v>42060</v>
          </cell>
          <cell r="C32">
            <v>5000000</v>
          </cell>
          <cell r="D32">
            <v>328689.16365599999</v>
          </cell>
          <cell r="E32">
            <v>50619.176502100003</v>
          </cell>
          <cell r="F32">
            <v>0</v>
          </cell>
          <cell r="G32">
            <v>379308.34015810001</v>
          </cell>
          <cell r="H32">
            <v>4620691.6598418998</v>
          </cell>
          <cell r="I32">
            <v>4620691.6598418998</v>
          </cell>
        </row>
        <row r="33">
          <cell r="A33">
            <v>38397</v>
          </cell>
          <cell r="B33">
            <v>42060</v>
          </cell>
          <cell r="C33">
            <v>5000000</v>
          </cell>
          <cell r="D33">
            <v>328689.16365599999</v>
          </cell>
          <cell r="E33">
            <v>57946.886502100002</v>
          </cell>
          <cell r="F33">
            <v>0</v>
          </cell>
          <cell r="G33">
            <v>386636.05015809997</v>
          </cell>
          <cell r="H33">
            <v>4613363.9498418998</v>
          </cell>
          <cell r="I33">
            <v>4613363.9498418998</v>
          </cell>
        </row>
        <row r="34">
          <cell r="A34">
            <v>38398</v>
          </cell>
          <cell r="B34">
            <v>42060</v>
          </cell>
          <cell r="C34">
            <v>5000000</v>
          </cell>
          <cell r="D34">
            <v>328689.16365599999</v>
          </cell>
          <cell r="E34">
            <v>65275.3065021</v>
          </cell>
          <cell r="F34">
            <v>0</v>
          </cell>
          <cell r="G34">
            <v>393964.47015810001</v>
          </cell>
          <cell r="H34">
            <v>4606035.5298418999</v>
          </cell>
          <cell r="I34">
            <v>4606035.5298418999</v>
          </cell>
        </row>
        <row r="35">
          <cell r="A35">
            <v>38399</v>
          </cell>
          <cell r="B35">
            <v>42060</v>
          </cell>
          <cell r="C35">
            <v>5000000</v>
          </cell>
          <cell r="D35">
            <v>328689.16365599999</v>
          </cell>
          <cell r="E35">
            <v>65275.3065021</v>
          </cell>
          <cell r="F35">
            <v>0</v>
          </cell>
          <cell r="G35">
            <v>393964.47015810001</v>
          </cell>
          <cell r="H35">
            <v>4606035.5298418999</v>
          </cell>
          <cell r="I35">
            <v>4606035.5298418999</v>
          </cell>
        </row>
        <row r="36">
          <cell r="A36">
            <v>38400</v>
          </cell>
          <cell r="B36">
            <v>42060</v>
          </cell>
          <cell r="C36">
            <v>5000000</v>
          </cell>
          <cell r="D36">
            <v>328689.16365599999</v>
          </cell>
          <cell r="E36">
            <v>65275.3065021</v>
          </cell>
          <cell r="F36">
            <v>0</v>
          </cell>
          <cell r="G36">
            <v>393964.47015810001</v>
          </cell>
          <cell r="H36">
            <v>4606035.5298418999</v>
          </cell>
          <cell r="I36">
            <v>4606035.5298418999</v>
          </cell>
        </row>
        <row r="37">
          <cell r="A37">
            <v>38401</v>
          </cell>
          <cell r="B37">
            <v>42060</v>
          </cell>
          <cell r="C37">
            <v>5000000</v>
          </cell>
          <cell r="D37">
            <v>328689.16365599999</v>
          </cell>
          <cell r="E37">
            <v>65275.3065021</v>
          </cell>
          <cell r="F37">
            <v>0</v>
          </cell>
          <cell r="G37">
            <v>393964.47015810001</v>
          </cell>
          <cell r="H37">
            <v>4606035.5298418999</v>
          </cell>
          <cell r="I37">
            <v>4606035.5298418999</v>
          </cell>
        </row>
        <row r="38">
          <cell r="A38">
            <v>38404</v>
          </cell>
          <cell r="B38">
            <v>42060</v>
          </cell>
          <cell r="C38">
            <v>5000000</v>
          </cell>
          <cell r="D38">
            <v>328689.16365599999</v>
          </cell>
          <cell r="E38">
            <v>65275.3065021</v>
          </cell>
          <cell r="F38">
            <v>0</v>
          </cell>
          <cell r="G38">
            <v>393964.47015810001</v>
          </cell>
          <cell r="H38">
            <v>4606035.5298418999</v>
          </cell>
          <cell r="I38">
            <v>4606035.5298418999</v>
          </cell>
        </row>
        <row r="39">
          <cell r="A39">
            <v>38405</v>
          </cell>
          <cell r="B39">
            <v>42060</v>
          </cell>
          <cell r="C39">
            <v>5000000</v>
          </cell>
          <cell r="D39">
            <v>455234.2179935</v>
          </cell>
          <cell r="E39">
            <v>65275.3065021</v>
          </cell>
          <cell r="F39">
            <v>0</v>
          </cell>
          <cell r="G39">
            <v>520509.52449560002</v>
          </cell>
          <cell r="H39">
            <v>4479490.4755044002</v>
          </cell>
          <cell r="I39">
            <v>4479490.4755044002</v>
          </cell>
        </row>
        <row r="40">
          <cell r="A40">
            <v>38406</v>
          </cell>
          <cell r="B40">
            <v>42060</v>
          </cell>
          <cell r="C40">
            <v>5000000</v>
          </cell>
          <cell r="D40">
            <v>455234.2179935</v>
          </cell>
          <cell r="E40">
            <v>65275.3065021</v>
          </cell>
          <cell r="F40">
            <v>0</v>
          </cell>
          <cell r="G40">
            <v>520509.52449560002</v>
          </cell>
          <cell r="H40">
            <v>4479490.4755044002</v>
          </cell>
          <cell r="I40">
            <v>4479490.4755044002</v>
          </cell>
        </row>
        <row r="41">
          <cell r="A41">
            <v>38407</v>
          </cell>
          <cell r="B41">
            <v>42060</v>
          </cell>
          <cell r="C41">
            <v>5000000</v>
          </cell>
          <cell r="D41">
            <v>455234.2179935</v>
          </cell>
          <cell r="E41">
            <v>65275.3065021</v>
          </cell>
          <cell r="F41">
            <v>0</v>
          </cell>
          <cell r="G41">
            <v>520509.52449560002</v>
          </cell>
          <cell r="H41">
            <v>4479490.4755044002</v>
          </cell>
          <cell r="I41">
            <v>4479490.4755044002</v>
          </cell>
        </row>
        <row r="42">
          <cell r="A42">
            <v>38408</v>
          </cell>
          <cell r="B42">
            <v>42060</v>
          </cell>
          <cell r="C42">
            <v>5000000</v>
          </cell>
          <cell r="D42">
            <v>455234.2179935</v>
          </cell>
          <cell r="E42">
            <v>65275.3065021</v>
          </cell>
          <cell r="F42">
            <v>0</v>
          </cell>
          <cell r="G42">
            <v>520509.52449560002</v>
          </cell>
          <cell r="H42">
            <v>4479490.4755044002</v>
          </cell>
          <cell r="I42">
            <v>4479490.4755044002</v>
          </cell>
        </row>
        <row r="43">
          <cell r="A43">
            <v>38411</v>
          </cell>
          <cell r="B43">
            <v>42060</v>
          </cell>
          <cell r="C43">
            <v>5000000</v>
          </cell>
          <cell r="D43">
            <v>455234.2179935</v>
          </cell>
          <cell r="E43">
            <v>65275.3065021</v>
          </cell>
          <cell r="F43">
            <v>0</v>
          </cell>
          <cell r="G43">
            <v>520509.52449560002</v>
          </cell>
          <cell r="H43">
            <v>4479490.4755044002</v>
          </cell>
          <cell r="I43">
            <v>4479490.4755044002</v>
          </cell>
        </row>
        <row r="44">
          <cell r="A44">
            <v>38412</v>
          </cell>
          <cell r="B44">
            <v>42060</v>
          </cell>
          <cell r="C44">
            <v>5000000</v>
          </cell>
          <cell r="D44">
            <v>455234.2179935</v>
          </cell>
          <cell r="E44">
            <v>65275.3065021</v>
          </cell>
          <cell r="F44">
            <v>0</v>
          </cell>
          <cell r="G44">
            <v>520509.52449560002</v>
          </cell>
          <cell r="H44">
            <v>4479490.4755044002</v>
          </cell>
          <cell r="I44">
            <v>4479490.4755044002</v>
          </cell>
        </row>
        <row r="45">
          <cell r="A45">
            <v>38413</v>
          </cell>
          <cell r="B45">
            <v>42060</v>
          </cell>
          <cell r="C45">
            <v>5000000</v>
          </cell>
          <cell r="D45">
            <v>455234.2179935</v>
          </cell>
          <cell r="E45">
            <v>65275.3065021</v>
          </cell>
          <cell r="F45">
            <v>0</v>
          </cell>
          <cell r="G45">
            <v>520509.52449560002</v>
          </cell>
          <cell r="H45">
            <v>4479490.4755044002</v>
          </cell>
          <cell r="I45">
            <v>4479490.4755044002</v>
          </cell>
        </row>
        <row r="46">
          <cell r="A46">
            <v>38414</v>
          </cell>
          <cell r="B46">
            <v>42060</v>
          </cell>
          <cell r="C46">
            <v>5000000</v>
          </cell>
          <cell r="D46">
            <v>455234.2179935</v>
          </cell>
          <cell r="E46">
            <v>65275.3065021</v>
          </cell>
          <cell r="F46">
            <v>0</v>
          </cell>
          <cell r="G46">
            <v>520509.52449560002</v>
          </cell>
          <cell r="H46">
            <v>4479490.4755044002</v>
          </cell>
          <cell r="I46">
            <v>4479490.4755044002</v>
          </cell>
        </row>
        <row r="47">
          <cell r="A47">
            <v>38415</v>
          </cell>
          <cell r="B47">
            <v>42060</v>
          </cell>
          <cell r="C47">
            <v>5000000</v>
          </cell>
          <cell r="D47">
            <v>455234.2179935</v>
          </cell>
          <cell r="E47">
            <v>65275.3065021</v>
          </cell>
          <cell r="F47">
            <v>0</v>
          </cell>
          <cell r="G47">
            <v>520509.52449560002</v>
          </cell>
          <cell r="H47">
            <v>4479490.4755044002</v>
          </cell>
          <cell r="I47">
            <v>4479490.4755044002</v>
          </cell>
        </row>
        <row r="48">
          <cell r="A48">
            <v>38418</v>
          </cell>
          <cell r="B48">
            <v>42060</v>
          </cell>
          <cell r="C48">
            <v>5000000</v>
          </cell>
          <cell r="D48">
            <v>455234.2179935</v>
          </cell>
          <cell r="E48">
            <v>65275.3065021</v>
          </cell>
          <cell r="F48">
            <v>0</v>
          </cell>
          <cell r="G48">
            <v>520509.52449560002</v>
          </cell>
          <cell r="H48">
            <v>4479490.4755044002</v>
          </cell>
          <cell r="I48">
            <v>4479490.4755044002</v>
          </cell>
        </row>
        <row r="49">
          <cell r="A49">
            <v>38419</v>
          </cell>
          <cell r="B49">
            <v>42060</v>
          </cell>
          <cell r="C49">
            <v>5000000</v>
          </cell>
          <cell r="D49">
            <v>455234.2179935</v>
          </cell>
          <cell r="E49">
            <v>65275.3065021</v>
          </cell>
          <cell r="F49">
            <v>0</v>
          </cell>
          <cell r="G49">
            <v>520509.52449560002</v>
          </cell>
          <cell r="H49">
            <v>4479490.4755044002</v>
          </cell>
          <cell r="I49">
            <v>4479490.4755044002</v>
          </cell>
        </row>
        <row r="50">
          <cell r="A50">
            <v>38420</v>
          </cell>
          <cell r="B50">
            <v>42060</v>
          </cell>
          <cell r="C50">
            <v>5000000</v>
          </cell>
          <cell r="D50">
            <v>455234.2179935</v>
          </cell>
          <cell r="E50">
            <v>65275.3065021</v>
          </cell>
          <cell r="F50">
            <v>0</v>
          </cell>
          <cell r="G50">
            <v>520509.52449560002</v>
          </cell>
          <cell r="H50">
            <v>4479490.4755044002</v>
          </cell>
          <cell r="I50">
            <v>4479490.4755044002</v>
          </cell>
        </row>
        <row r="51">
          <cell r="A51">
            <v>38421</v>
          </cell>
          <cell r="B51">
            <v>42060</v>
          </cell>
          <cell r="C51">
            <v>5000000</v>
          </cell>
          <cell r="D51">
            <v>455234.2179935</v>
          </cell>
          <cell r="E51">
            <v>65275.3065021</v>
          </cell>
          <cell r="F51">
            <v>0</v>
          </cell>
          <cell r="G51">
            <v>520509.52449560002</v>
          </cell>
          <cell r="H51">
            <v>4479490.4755044002</v>
          </cell>
          <cell r="I51">
            <v>4479490.4755044002</v>
          </cell>
        </row>
        <row r="52">
          <cell r="A52">
            <v>38422</v>
          </cell>
          <cell r="B52">
            <v>42060</v>
          </cell>
          <cell r="C52">
            <v>5000000</v>
          </cell>
          <cell r="D52">
            <v>455234.2179935</v>
          </cell>
          <cell r="E52">
            <v>65275.3065021</v>
          </cell>
          <cell r="F52">
            <v>0</v>
          </cell>
          <cell r="G52">
            <v>520509.52449560002</v>
          </cell>
          <cell r="H52">
            <v>4479490.4755044002</v>
          </cell>
          <cell r="I52">
            <v>4479490.4755044002</v>
          </cell>
        </row>
        <row r="53">
          <cell r="A53">
            <v>38425</v>
          </cell>
          <cell r="B53">
            <v>42060</v>
          </cell>
          <cell r="C53">
            <v>5000000</v>
          </cell>
          <cell r="D53">
            <v>455234.2179935</v>
          </cell>
          <cell r="E53">
            <v>65275.3065021</v>
          </cell>
          <cell r="F53">
            <v>0</v>
          </cell>
          <cell r="G53">
            <v>520509.52449560002</v>
          </cell>
          <cell r="H53">
            <v>4479490.4755044002</v>
          </cell>
          <cell r="I53">
            <v>4479490.4755044002</v>
          </cell>
        </row>
        <row r="54">
          <cell r="A54">
            <v>38426</v>
          </cell>
          <cell r="B54">
            <v>42060</v>
          </cell>
          <cell r="C54">
            <v>5000000</v>
          </cell>
          <cell r="D54">
            <v>455234.2179935</v>
          </cell>
          <cell r="E54">
            <v>65275.3065021</v>
          </cell>
          <cell r="F54">
            <v>0</v>
          </cell>
          <cell r="G54">
            <v>520509.52449560002</v>
          </cell>
          <cell r="H54">
            <v>4479490.4755044002</v>
          </cell>
          <cell r="I54">
            <v>4479490.4755044002</v>
          </cell>
        </row>
        <row r="55">
          <cell r="A55">
            <v>38427</v>
          </cell>
          <cell r="B55">
            <v>42060</v>
          </cell>
          <cell r="C55">
            <v>5000000</v>
          </cell>
          <cell r="D55">
            <v>455234.2179935</v>
          </cell>
          <cell r="E55">
            <v>65275.3065021</v>
          </cell>
          <cell r="F55">
            <v>0</v>
          </cell>
          <cell r="G55">
            <v>520509.52449560002</v>
          </cell>
          <cell r="H55">
            <v>4479490.4755044002</v>
          </cell>
          <cell r="I55">
            <v>4479490.4755044002</v>
          </cell>
        </row>
        <row r="56">
          <cell r="A56">
            <v>38428</v>
          </cell>
          <cell r="B56">
            <v>42060</v>
          </cell>
          <cell r="C56">
            <v>5000000</v>
          </cell>
          <cell r="D56">
            <v>455234.2179935</v>
          </cell>
          <cell r="E56">
            <v>65275.3065021</v>
          </cell>
          <cell r="F56">
            <v>0</v>
          </cell>
          <cell r="G56">
            <v>520509.52449560002</v>
          </cell>
          <cell r="H56">
            <v>4479490.4755044002</v>
          </cell>
          <cell r="I56">
            <v>4479490.4755044002</v>
          </cell>
        </row>
        <row r="57">
          <cell r="A57">
            <v>38429</v>
          </cell>
          <cell r="B57">
            <v>42060</v>
          </cell>
          <cell r="C57">
            <v>5000000</v>
          </cell>
          <cell r="D57">
            <v>455234.2179935</v>
          </cell>
          <cell r="E57">
            <v>65275.3065021</v>
          </cell>
          <cell r="F57">
            <v>0</v>
          </cell>
          <cell r="G57">
            <v>520509.52449560002</v>
          </cell>
          <cell r="H57">
            <v>4479490.4755044002</v>
          </cell>
          <cell r="I57">
            <v>4479490.4755044002</v>
          </cell>
        </row>
        <row r="58">
          <cell r="A58">
            <v>38432</v>
          </cell>
          <cell r="B58">
            <v>42060</v>
          </cell>
          <cell r="C58">
            <v>5000000</v>
          </cell>
          <cell r="D58">
            <v>455234.2179935</v>
          </cell>
          <cell r="E58">
            <v>65275.3065021</v>
          </cell>
          <cell r="F58">
            <v>0</v>
          </cell>
          <cell r="G58">
            <v>520509.52449560002</v>
          </cell>
          <cell r="H58">
            <v>4479490.4755044002</v>
          </cell>
          <cell r="I58">
            <v>4479490.4755044002</v>
          </cell>
        </row>
        <row r="59">
          <cell r="A59">
            <v>38433</v>
          </cell>
          <cell r="B59">
            <v>42060</v>
          </cell>
          <cell r="C59">
            <v>5000000</v>
          </cell>
          <cell r="D59">
            <v>455234.2179935</v>
          </cell>
          <cell r="E59">
            <v>65275.3065021</v>
          </cell>
          <cell r="F59">
            <v>0</v>
          </cell>
          <cell r="G59">
            <v>520509.52449560002</v>
          </cell>
          <cell r="H59">
            <v>4479490.4755044002</v>
          </cell>
          <cell r="I59">
            <v>4479490.4755044002</v>
          </cell>
        </row>
        <row r="60">
          <cell r="A60">
            <v>38434</v>
          </cell>
          <cell r="B60">
            <v>42060</v>
          </cell>
          <cell r="C60">
            <v>5000000</v>
          </cell>
          <cell r="D60">
            <v>455234.2179935</v>
          </cell>
          <cell r="E60">
            <v>65275.3065021</v>
          </cell>
          <cell r="F60">
            <v>0</v>
          </cell>
          <cell r="G60">
            <v>520509.52449560002</v>
          </cell>
          <cell r="H60">
            <v>4479490.4755044002</v>
          </cell>
          <cell r="I60">
            <v>4479490.4755044002</v>
          </cell>
        </row>
        <row r="61">
          <cell r="A61">
            <v>38439</v>
          </cell>
          <cell r="B61">
            <v>42060</v>
          </cell>
          <cell r="C61">
            <v>5000000</v>
          </cell>
          <cell r="D61">
            <v>455234.2179935</v>
          </cell>
          <cell r="E61">
            <v>65275.3065021</v>
          </cell>
          <cell r="F61">
            <v>0</v>
          </cell>
          <cell r="G61">
            <v>520509.52449560002</v>
          </cell>
          <cell r="H61">
            <v>4479490.4755044002</v>
          </cell>
          <cell r="I61">
            <v>4479490.4755044002</v>
          </cell>
        </row>
        <row r="62">
          <cell r="A62">
            <v>38440</v>
          </cell>
          <cell r="B62">
            <v>42060</v>
          </cell>
          <cell r="C62">
            <v>5000000</v>
          </cell>
          <cell r="D62">
            <v>455234.2179935</v>
          </cell>
          <cell r="E62">
            <v>65275.3065021</v>
          </cell>
          <cell r="F62">
            <v>0</v>
          </cell>
          <cell r="G62">
            <v>520509.52449560002</v>
          </cell>
          <cell r="H62">
            <v>4479490.4755044002</v>
          </cell>
          <cell r="I62">
            <v>4479490.4755044002</v>
          </cell>
        </row>
        <row r="63">
          <cell r="A63">
            <v>38441</v>
          </cell>
          <cell r="B63">
            <v>42060</v>
          </cell>
          <cell r="C63">
            <v>5000000</v>
          </cell>
          <cell r="D63">
            <v>455234.2179935</v>
          </cell>
          <cell r="E63">
            <v>65275.3065021</v>
          </cell>
          <cell r="F63">
            <v>0</v>
          </cell>
          <cell r="G63">
            <v>520509.52449560002</v>
          </cell>
          <cell r="H63">
            <v>4479490.4755044002</v>
          </cell>
          <cell r="I63">
            <v>4479490.4755044002</v>
          </cell>
        </row>
        <row r="64">
          <cell r="A64">
            <v>38442</v>
          </cell>
          <cell r="B64">
            <v>42060</v>
          </cell>
          <cell r="C64">
            <v>5000000</v>
          </cell>
          <cell r="D64">
            <v>455234.2179935</v>
          </cell>
          <cell r="E64">
            <v>65275.3065021</v>
          </cell>
          <cell r="F64">
            <v>0</v>
          </cell>
          <cell r="G64">
            <v>520509.52449560002</v>
          </cell>
          <cell r="H64">
            <v>4479490.4755044002</v>
          </cell>
          <cell r="I64">
            <v>4479490.4755044002</v>
          </cell>
        </row>
        <row r="65">
          <cell r="A65">
            <v>38443</v>
          </cell>
          <cell r="B65">
            <v>42060</v>
          </cell>
          <cell r="C65">
            <v>5000000</v>
          </cell>
          <cell r="D65">
            <v>455234.2179935</v>
          </cell>
          <cell r="E65">
            <v>65275.3065021</v>
          </cell>
          <cell r="F65">
            <v>0</v>
          </cell>
          <cell r="G65">
            <v>520509.52449560002</v>
          </cell>
          <cell r="H65">
            <v>4479490.4755044002</v>
          </cell>
          <cell r="I65">
            <v>4479490.4755044002</v>
          </cell>
        </row>
        <row r="66">
          <cell r="A66">
            <v>38446</v>
          </cell>
          <cell r="B66">
            <v>42060</v>
          </cell>
          <cell r="C66">
            <v>5000000</v>
          </cell>
          <cell r="D66">
            <v>455234.2179935</v>
          </cell>
          <cell r="E66">
            <v>65275.3065021</v>
          </cell>
          <cell r="F66">
            <v>0</v>
          </cell>
          <cell r="G66">
            <v>520509.52449560002</v>
          </cell>
          <cell r="H66">
            <v>4479490.4755044002</v>
          </cell>
          <cell r="I66">
            <v>4479490.4755044002</v>
          </cell>
        </row>
        <row r="67">
          <cell r="A67">
            <v>38447</v>
          </cell>
          <cell r="B67">
            <v>42060</v>
          </cell>
          <cell r="C67">
            <v>5000000</v>
          </cell>
          <cell r="D67">
            <v>455234.2179935</v>
          </cell>
          <cell r="E67">
            <v>65275.3065021</v>
          </cell>
          <cell r="F67">
            <v>0</v>
          </cell>
          <cell r="G67">
            <v>520509.52449560002</v>
          </cell>
          <cell r="H67">
            <v>4479490.4755044002</v>
          </cell>
          <cell r="I67">
            <v>4479490.4755044002</v>
          </cell>
        </row>
        <row r="68">
          <cell r="A68">
            <v>38448</v>
          </cell>
          <cell r="B68">
            <v>42060</v>
          </cell>
          <cell r="C68">
            <v>5000000</v>
          </cell>
          <cell r="D68">
            <v>455234.2179935</v>
          </cell>
          <cell r="E68">
            <v>65275.3065021</v>
          </cell>
          <cell r="F68">
            <v>0</v>
          </cell>
          <cell r="G68">
            <v>520509.52449560002</v>
          </cell>
          <cell r="H68">
            <v>4479490.4755044002</v>
          </cell>
          <cell r="I68">
            <v>4479490.4755044002</v>
          </cell>
        </row>
        <row r="69">
          <cell r="A69">
            <v>38449</v>
          </cell>
          <cell r="B69">
            <v>42060</v>
          </cell>
          <cell r="C69">
            <v>5000000</v>
          </cell>
          <cell r="D69">
            <v>455234.2179935</v>
          </cell>
          <cell r="E69">
            <v>65275.3065021</v>
          </cell>
          <cell r="F69">
            <v>0</v>
          </cell>
          <cell r="G69">
            <v>520509.52449560002</v>
          </cell>
          <cell r="H69">
            <v>4479490.4755044002</v>
          </cell>
          <cell r="I69">
            <v>4479490.4755044002</v>
          </cell>
        </row>
        <row r="70">
          <cell r="A70">
            <v>38450</v>
          </cell>
          <cell r="B70">
            <v>42060</v>
          </cell>
          <cell r="C70">
            <v>5000000</v>
          </cell>
          <cell r="D70">
            <v>455234.2179935</v>
          </cell>
          <cell r="E70">
            <v>65275.3065021</v>
          </cell>
          <cell r="F70">
            <v>0</v>
          </cell>
          <cell r="G70">
            <v>520509.52449560002</v>
          </cell>
          <cell r="H70">
            <v>4479490.4755044002</v>
          </cell>
          <cell r="I70">
            <v>4479490.4755044002</v>
          </cell>
        </row>
        <row r="71">
          <cell r="A71">
            <v>38453</v>
          </cell>
          <cell r="B71">
            <v>42060</v>
          </cell>
          <cell r="C71">
            <v>5000000</v>
          </cell>
          <cell r="D71">
            <v>455234.2179935</v>
          </cell>
          <cell r="E71">
            <v>65275.3065021</v>
          </cell>
          <cell r="F71">
            <v>0</v>
          </cell>
          <cell r="G71">
            <v>520509.52449560002</v>
          </cell>
          <cell r="H71">
            <v>4479490.4755044002</v>
          </cell>
          <cell r="I71">
            <v>4479490.4755044002</v>
          </cell>
        </row>
        <row r="72">
          <cell r="A72">
            <v>38454</v>
          </cell>
          <cell r="B72">
            <v>42060</v>
          </cell>
          <cell r="C72">
            <v>5000000</v>
          </cell>
          <cell r="D72">
            <v>455234.2179935</v>
          </cell>
          <cell r="E72">
            <v>65275.3065021</v>
          </cell>
          <cell r="F72">
            <v>0</v>
          </cell>
          <cell r="G72">
            <v>520509.52449560002</v>
          </cell>
          <cell r="H72">
            <v>4479490.4755044002</v>
          </cell>
          <cell r="I72">
            <v>4479490.4755044002</v>
          </cell>
        </row>
        <row r="73">
          <cell r="A73">
            <v>38455</v>
          </cell>
          <cell r="B73">
            <v>42060</v>
          </cell>
          <cell r="C73">
            <v>5000000</v>
          </cell>
          <cell r="D73">
            <v>455234.2179935</v>
          </cell>
          <cell r="E73">
            <v>65275.3065021</v>
          </cell>
          <cell r="F73">
            <v>0</v>
          </cell>
          <cell r="G73">
            <v>520509.52449560002</v>
          </cell>
          <cell r="H73">
            <v>4479490.4755044002</v>
          </cell>
          <cell r="I73">
            <v>4479490.4755044002</v>
          </cell>
        </row>
        <row r="74">
          <cell r="A74">
            <v>38456</v>
          </cell>
          <cell r="B74">
            <v>42060</v>
          </cell>
          <cell r="C74">
            <v>5000000</v>
          </cell>
          <cell r="D74">
            <v>455234.2179935</v>
          </cell>
          <cell r="E74">
            <v>65275.3065021</v>
          </cell>
          <cell r="F74">
            <v>0</v>
          </cell>
          <cell r="G74">
            <v>520509.52449560002</v>
          </cell>
          <cell r="H74">
            <v>4479490.4755044002</v>
          </cell>
          <cell r="I74">
            <v>4479490.4755044002</v>
          </cell>
        </row>
        <row r="75">
          <cell r="A75">
            <v>38457</v>
          </cell>
          <cell r="B75">
            <v>42060</v>
          </cell>
          <cell r="C75">
            <v>5000000</v>
          </cell>
          <cell r="D75">
            <v>455234.2179935</v>
          </cell>
          <cell r="E75">
            <v>65275.3065021</v>
          </cell>
          <cell r="F75">
            <v>0</v>
          </cell>
          <cell r="G75">
            <v>520509.52449560002</v>
          </cell>
          <cell r="H75">
            <v>4479490.4755044002</v>
          </cell>
          <cell r="I75">
            <v>4479490.4755044002</v>
          </cell>
        </row>
        <row r="76">
          <cell r="A76">
            <v>38460</v>
          </cell>
          <cell r="B76">
            <v>42060</v>
          </cell>
          <cell r="C76">
            <v>5000000</v>
          </cell>
          <cell r="D76">
            <v>455234.2179935</v>
          </cell>
          <cell r="E76">
            <v>65275.3065021</v>
          </cell>
          <cell r="F76">
            <v>0</v>
          </cell>
          <cell r="G76">
            <v>520509.52449560002</v>
          </cell>
          <cell r="H76">
            <v>4479490.4755044002</v>
          </cell>
          <cell r="I76">
            <v>4479490.4755044002</v>
          </cell>
        </row>
        <row r="77">
          <cell r="A77">
            <v>38461</v>
          </cell>
          <cell r="B77">
            <v>42060</v>
          </cell>
          <cell r="C77">
            <v>5000000</v>
          </cell>
          <cell r="D77">
            <v>455234.2179935</v>
          </cell>
          <cell r="E77">
            <v>65275.3065021</v>
          </cell>
          <cell r="F77">
            <v>0</v>
          </cell>
          <cell r="G77">
            <v>520509.52449560002</v>
          </cell>
          <cell r="H77">
            <v>4479490.4755044002</v>
          </cell>
          <cell r="I77">
            <v>4479490.4755044002</v>
          </cell>
        </row>
        <row r="78">
          <cell r="A78">
            <v>38462</v>
          </cell>
          <cell r="B78">
            <v>42060</v>
          </cell>
          <cell r="C78">
            <v>5000000</v>
          </cell>
          <cell r="D78">
            <v>455234.2179935</v>
          </cell>
          <cell r="E78">
            <v>65275.3065021</v>
          </cell>
          <cell r="F78">
            <v>0</v>
          </cell>
          <cell r="G78">
            <v>520509.52449560002</v>
          </cell>
          <cell r="H78">
            <v>4479490.4755044002</v>
          </cell>
          <cell r="I78">
            <v>4479490.4755044002</v>
          </cell>
        </row>
        <row r="79">
          <cell r="A79">
            <v>38463</v>
          </cell>
          <cell r="B79">
            <v>42060</v>
          </cell>
          <cell r="C79">
            <v>5000000</v>
          </cell>
          <cell r="D79">
            <v>455234.2179935</v>
          </cell>
          <cell r="E79">
            <v>65275.3065021</v>
          </cell>
          <cell r="F79">
            <v>0</v>
          </cell>
          <cell r="G79">
            <v>520509.52449560002</v>
          </cell>
          <cell r="H79">
            <v>4479490.4755044002</v>
          </cell>
          <cell r="I79">
            <v>4479490.4755044002</v>
          </cell>
        </row>
        <row r="80">
          <cell r="A80">
            <v>38464</v>
          </cell>
          <cell r="B80">
            <v>42060</v>
          </cell>
          <cell r="C80">
            <v>5000000</v>
          </cell>
          <cell r="D80">
            <v>455234.2179935</v>
          </cell>
          <cell r="E80">
            <v>65275.3065021</v>
          </cell>
          <cell r="F80">
            <v>0</v>
          </cell>
          <cell r="G80">
            <v>520509.52449560002</v>
          </cell>
          <cell r="H80">
            <v>4479490.4755044002</v>
          </cell>
          <cell r="I80">
            <v>4479490.4755044002</v>
          </cell>
        </row>
        <row r="81">
          <cell r="A81">
            <v>38467</v>
          </cell>
          <cell r="B81">
            <v>42060</v>
          </cell>
          <cell r="C81">
            <v>5000000</v>
          </cell>
          <cell r="D81">
            <v>455234.2179935</v>
          </cell>
          <cell r="E81">
            <v>65275.3065021</v>
          </cell>
          <cell r="F81">
            <v>0</v>
          </cell>
          <cell r="G81">
            <v>520509.52449560002</v>
          </cell>
          <cell r="H81">
            <v>4479490.4755044002</v>
          </cell>
          <cell r="I81">
            <v>4479490.4755044002</v>
          </cell>
        </row>
        <row r="82">
          <cell r="A82">
            <v>38468</v>
          </cell>
          <cell r="B82">
            <v>42060</v>
          </cell>
          <cell r="C82">
            <v>5000000</v>
          </cell>
          <cell r="D82">
            <v>520848.79746749997</v>
          </cell>
          <cell r="E82">
            <v>65275.3065021</v>
          </cell>
          <cell r="F82">
            <v>0</v>
          </cell>
          <cell r="G82">
            <v>586124.10396959994</v>
          </cell>
          <cell r="H82">
            <v>4413875.8960303999</v>
          </cell>
          <cell r="I82">
            <v>4413875.8960303999</v>
          </cell>
        </row>
        <row r="83">
          <cell r="A83">
            <v>38469</v>
          </cell>
          <cell r="B83">
            <v>42060</v>
          </cell>
          <cell r="C83">
            <v>5000000</v>
          </cell>
          <cell r="D83">
            <v>520848.79746749997</v>
          </cell>
          <cell r="E83">
            <v>65275.3065021</v>
          </cell>
          <cell r="F83">
            <v>0</v>
          </cell>
          <cell r="G83">
            <v>586124.10396959994</v>
          </cell>
          <cell r="H83">
            <v>4413875.8960303999</v>
          </cell>
          <cell r="I83">
            <v>4413875.8960303999</v>
          </cell>
        </row>
        <row r="84">
          <cell r="A84">
            <v>38470</v>
          </cell>
          <cell r="B84">
            <v>42060</v>
          </cell>
          <cell r="C84">
            <v>5000000</v>
          </cell>
          <cell r="D84">
            <v>520848.79746749997</v>
          </cell>
          <cell r="E84">
            <v>65275.3065021</v>
          </cell>
          <cell r="F84">
            <v>0</v>
          </cell>
          <cell r="G84">
            <v>586124.10396959994</v>
          </cell>
          <cell r="H84">
            <v>4413875.8960303999</v>
          </cell>
          <cell r="I84">
            <v>4413875.8960303999</v>
          </cell>
        </row>
        <row r="85">
          <cell r="A85">
            <v>38471</v>
          </cell>
          <cell r="B85">
            <v>42060</v>
          </cell>
          <cell r="C85">
            <v>5000000</v>
          </cell>
          <cell r="D85">
            <v>520848.79746749997</v>
          </cell>
          <cell r="E85">
            <v>65275.3065021</v>
          </cell>
          <cell r="F85">
            <v>0</v>
          </cell>
          <cell r="G85">
            <v>586124.10396959994</v>
          </cell>
          <cell r="H85">
            <v>4413875.8960303999</v>
          </cell>
          <cell r="I85">
            <v>4413875.8960303999</v>
          </cell>
        </row>
        <row r="86">
          <cell r="A86">
            <v>38474</v>
          </cell>
          <cell r="B86">
            <v>42060</v>
          </cell>
          <cell r="C86">
            <v>5000000</v>
          </cell>
          <cell r="D86">
            <v>520848.79746749997</v>
          </cell>
          <cell r="E86">
            <v>65275.3065021</v>
          </cell>
          <cell r="F86">
            <v>0</v>
          </cell>
          <cell r="G86">
            <v>586124.10396959994</v>
          </cell>
          <cell r="H86">
            <v>4413875.8960303999</v>
          </cell>
          <cell r="I86">
            <v>4413875.8960303999</v>
          </cell>
        </row>
        <row r="87">
          <cell r="A87">
            <v>38475</v>
          </cell>
          <cell r="B87">
            <v>42060</v>
          </cell>
          <cell r="C87">
            <v>5000000</v>
          </cell>
          <cell r="D87">
            <v>520848.79746749997</v>
          </cell>
          <cell r="E87">
            <v>65275.3065021</v>
          </cell>
          <cell r="F87">
            <v>0</v>
          </cell>
          <cell r="G87">
            <v>586124.10396959994</v>
          </cell>
          <cell r="H87">
            <v>4413875.8960303999</v>
          </cell>
          <cell r="I87">
            <v>4413875.8960303999</v>
          </cell>
        </row>
        <row r="88">
          <cell r="A88">
            <v>38476</v>
          </cell>
          <cell r="B88">
            <v>42060</v>
          </cell>
          <cell r="C88">
            <v>5000000</v>
          </cell>
          <cell r="D88">
            <v>520848.79746749997</v>
          </cell>
          <cell r="E88">
            <v>65275.3065021</v>
          </cell>
          <cell r="F88">
            <v>0</v>
          </cell>
          <cell r="G88">
            <v>586124.10396959994</v>
          </cell>
          <cell r="H88">
            <v>4413875.8960303999</v>
          </cell>
          <cell r="I88">
            <v>4413875.8960303999</v>
          </cell>
        </row>
        <row r="89">
          <cell r="A89">
            <v>38477</v>
          </cell>
          <cell r="B89">
            <v>42060</v>
          </cell>
          <cell r="C89">
            <v>5000000</v>
          </cell>
          <cell r="D89">
            <v>520848.79746749997</v>
          </cell>
          <cell r="E89">
            <v>65275.3065021</v>
          </cell>
          <cell r="F89">
            <v>0</v>
          </cell>
          <cell r="G89">
            <v>586124.10396959994</v>
          </cell>
          <cell r="H89">
            <v>4413875.8960303999</v>
          </cell>
          <cell r="I89">
            <v>4413875.8960303999</v>
          </cell>
        </row>
        <row r="90">
          <cell r="A90">
            <v>38478</v>
          </cell>
          <cell r="B90">
            <v>42060</v>
          </cell>
          <cell r="C90">
            <v>5000000</v>
          </cell>
          <cell r="D90">
            <v>520848.79746749997</v>
          </cell>
          <cell r="E90">
            <v>65275.3065021</v>
          </cell>
          <cell r="F90">
            <v>0</v>
          </cell>
          <cell r="G90">
            <v>586124.10396959994</v>
          </cell>
          <cell r="H90">
            <v>4413875.8960303999</v>
          </cell>
          <cell r="I90">
            <v>4413875.8960303999</v>
          </cell>
        </row>
        <row r="91">
          <cell r="A91">
            <v>38482</v>
          </cell>
          <cell r="B91">
            <v>42060</v>
          </cell>
          <cell r="C91">
            <v>5000000</v>
          </cell>
          <cell r="D91">
            <v>520848.79746749997</v>
          </cell>
          <cell r="E91">
            <v>65275.3065021</v>
          </cell>
          <cell r="F91">
            <v>0</v>
          </cell>
          <cell r="G91">
            <v>586124.10396959994</v>
          </cell>
          <cell r="H91">
            <v>4413875.8960303999</v>
          </cell>
          <cell r="I91">
            <v>4413875.8960303999</v>
          </cell>
        </row>
        <row r="92">
          <cell r="A92">
            <v>38483</v>
          </cell>
          <cell r="B92">
            <v>42060</v>
          </cell>
          <cell r="C92">
            <v>5000000</v>
          </cell>
          <cell r="D92">
            <v>520848.79746749997</v>
          </cell>
          <cell r="E92">
            <v>65275.3065021</v>
          </cell>
          <cell r="F92">
            <v>0</v>
          </cell>
          <cell r="G92">
            <v>586124.10396959994</v>
          </cell>
          <cell r="H92">
            <v>4413875.8960303999</v>
          </cell>
          <cell r="I92">
            <v>4413875.8960303999</v>
          </cell>
        </row>
        <row r="93">
          <cell r="A93">
            <v>38484</v>
          </cell>
          <cell r="B93">
            <v>42060</v>
          </cell>
          <cell r="C93">
            <v>5000000</v>
          </cell>
          <cell r="D93">
            <v>520848.79746749997</v>
          </cell>
          <cell r="E93">
            <v>65275.3065021</v>
          </cell>
          <cell r="F93">
            <v>0</v>
          </cell>
          <cell r="G93">
            <v>586124.10396959994</v>
          </cell>
          <cell r="H93">
            <v>4413875.8960303999</v>
          </cell>
          <cell r="I93">
            <v>4413875.8960303999</v>
          </cell>
        </row>
        <row r="94">
          <cell r="A94">
            <v>38485</v>
          </cell>
          <cell r="B94">
            <v>42060</v>
          </cell>
          <cell r="C94">
            <v>5000000</v>
          </cell>
          <cell r="D94">
            <v>520848.79746749997</v>
          </cell>
          <cell r="E94">
            <v>65275.3065021</v>
          </cell>
          <cell r="F94">
            <v>0</v>
          </cell>
          <cell r="G94">
            <v>586124.10396959994</v>
          </cell>
          <cell r="H94">
            <v>4413875.8960303999</v>
          </cell>
          <cell r="I94">
            <v>4413875.8960303999</v>
          </cell>
        </row>
        <row r="95">
          <cell r="A95">
            <v>38488</v>
          </cell>
          <cell r="B95">
            <v>42060</v>
          </cell>
          <cell r="C95">
            <v>5000000</v>
          </cell>
          <cell r="D95">
            <v>520848.79746749997</v>
          </cell>
          <cell r="E95">
            <v>65275.3065021</v>
          </cell>
          <cell r="F95">
            <v>0</v>
          </cell>
          <cell r="G95">
            <v>586124.10396959994</v>
          </cell>
          <cell r="H95">
            <v>4413875.8960303999</v>
          </cell>
          <cell r="I95">
            <v>4413875.8960303999</v>
          </cell>
        </row>
        <row r="96">
          <cell r="A96">
            <v>38489</v>
          </cell>
          <cell r="B96">
            <v>42060</v>
          </cell>
          <cell r="C96">
            <v>5000000</v>
          </cell>
          <cell r="D96">
            <v>520848.79746749997</v>
          </cell>
          <cell r="E96">
            <v>65275.3065021</v>
          </cell>
          <cell r="F96">
            <v>0</v>
          </cell>
          <cell r="G96">
            <v>586124.10396959994</v>
          </cell>
          <cell r="H96">
            <v>4413875.8960303999</v>
          </cell>
          <cell r="I96">
            <v>4413875.8960303999</v>
          </cell>
        </row>
        <row r="97">
          <cell r="A97">
            <v>38490</v>
          </cell>
          <cell r="B97">
            <v>42060</v>
          </cell>
          <cell r="C97">
            <v>5000000</v>
          </cell>
          <cell r="D97">
            <v>520848.79746749997</v>
          </cell>
          <cell r="E97">
            <v>65275.3065021</v>
          </cell>
          <cell r="F97">
            <v>0</v>
          </cell>
          <cell r="G97">
            <v>586124.10396959994</v>
          </cell>
          <cell r="H97">
            <v>4413875.8960303999</v>
          </cell>
          <cell r="I97">
            <v>4413875.8960303999</v>
          </cell>
        </row>
        <row r="98">
          <cell r="A98">
            <v>38491</v>
          </cell>
          <cell r="B98">
            <v>42060</v>
          </cell>
          <cell r="C98">
            <v>5000000</v>
          </cell>
          <cell r="D98">
            <v>520848.79746749997</v>
          </cell>
          <cell r="E98">
            <v>65275.3065021</v>
          </cell>
          <cell r="F98">
            <v>0</v>
          </cell>
          <cell r="G98">
            <v>586124.10396959994</v>
          </cell>
          <cell r="H98">
            <v>4413875.8960303999</v>
          </cell>
          <cell r="I98">
            <v>4413875.8960303999</v>
          </cell>
        </row>
        <row r="99">
          <cell r="A99">
            <v>38492</v>
          </cell>
          <cell r="B99">
            <v>42060</v>
          </cell>
          <cell r="C99">
            <v>5000000</v>
          </cell>
          <cell r="D99">
            <v>520848.79746749997</v>
          </cell>
          <cell r="E99">
            <v>65275.3065021</v>
          </cell>
          <cell r="F99">
            <v>0</v>
          </cell>
          <cell r="G99">
            <v>586124.10396959994</v>
          </cell>
          <cell r="H99">
            <v>4413875.8960303999</v>
          </cell>
          <cell r="I99">
            <v>4413875.8960303999</v>
          </cell>
        </row>
        <row r="100">
          <cell r="A100">
            <v>38495</v>
          </cell>
          <cell r="B100">
            <v>42060</v>
          </cell>
          <cell r="C100">
            <v>5000000</v>
          </cell>
          <cell r="D100">
            <v>520848.79746749997</v>
          </cell>
          <cell r="E100">
            <v>65275.3065021</v>
          </cell>
          <cell r="F100">
            <v>0</v>
          </cell>
          <cell r="G100">
            <v>586124.10396959994</v>
          </cell>
          <cell r="H100">
            <v>4413875.8960303999</v>
          </cell>
          <cell r="I100">
            <v>4413875.8960303999</v>
          </cell>
        </row>
        <row r="101">
          <cell r="A101">
            <v>38496</v>
          </cell>
          <cell r="B101">
            <v>42060</v>
          </cell>
          <cell r="C101">
            <v>5000000</v>
          </cell>
          <cell r="D101">
            <v>573565.41246749996</v>
          </cell>
          <cell r="E101">
            <v>65275.3065021</v>
          </cell>
          <cell r="F101">
            <v>0</v>
          </cell>
          <cell r="G101">
            <v>638840.71896959993</v>
          </cell>
          <cell r="H101">
            <v>4361159.2810303997</v>
          </cell>
          <cell r="I101">
            <v>4361159.2810303997</v>
          </cell>
        </row>
        <row r="102">
          <cell r="A102">
            <v>38497</v>
          </cell>
          <cell r="B102">
            <v>42060</v>
          </cell>
          <cell r="C102">
            <v>5000000</v>
          </cell>
          <cell r="D102">
            <v>573565.41246749996</v>
          </cell>
          <cell r="E102">
            <v>65275.3065021</v>
          </cell>
          <cell r="F102">
            <v>0</v>
          </cell>
          <cell r="G102">
            <v>638840.71896959993</v>
          </cell>
          <cell r="H102">
            <v>4361159.2810303997</v>
          </cell>
          <cell r="I102">
            <v>4361159.2810303997</v>
          </cell>
        </row>
        <row r="103">
          <cell r="A103">
            <v>38498</v>
          </cell>
          <cell r="B103">
            <v>42060</v>
          </cell>
          <cell r="C103">
            <v>5000000</v>
          </cell>
          <cell r="D103">
            <v>573565.41246749996</v>
          </cell>
          <cell r="E103">
            <v>65275.3065021</v>
          </cell>
          <cell r="F103">
            <v>0</v>
          </cell>
          <cell r="G103">
            <v>638840.71896959993</v>
          </cell>
          <cell r="H103">
            <v>4361159.2810303997</v>
          </cell>
          <cell r="I103">
            <v>4361159.2810303997</v>
          </cell>
        </row>
        <row r="104">
          <cell r="A104">
            <v>38499</v>
          </cell>
          <cell r="B104">
            <v>42060</v>
          </cell>
          <cell r="C104">
            <v>5000000</v>
          </cell>
          <cell r="D104">
            <v>573565.41246749996</v>
          </cell>
          <cell r="E104">
            <v>65275.3065021</v>
          </cell>
          <cell r="F104">
            <v>0</v>
          </cell>
          <cell r="G104">
            <v>638840.71896959993</v>
          </cell>
          <cell r="H104">
            <v>4361159.2810303997</v>
          </cell>
          <cell r="I104">
            <v>4361159.2810303997</v>
          </cell>
        </row>
        <row r="105">
          <cell r="A105">
            <v>38503</v>
          </cell>
          <cell r="B105">
            <v>42060</v>
          </cell>
          <cell r="C105">
            <v>5000000</v>
          </cell>
          <cell r="D105">
            <v>573565.41246749996</v>
          </cell>
          <cell r="E105">
            <v>65275.3065021</v>
          </cell>
          <cell r="F105">
            <v>0</v>
          </cell>
          <cell r="G105">
            <v>638840.71896959993</v>
          </cell>
          <cell r="H105">
            <v>4361159.2810303997</v>
          </cell>
          <cell r="I105">
            <v>4361159.2810303997</v>
          </cell>
        </row>
        <row r="106">
          <cell r="A106">
            <v>38504</v>
          </cell>
          <cell r="B106">
            <v>42060</v>
          </cell>
          <cell r="C106">
            <v>5000000</v>
          </cell>
          <cell r="D106">
            <v>573565.41246749996</v>
          </cell>
          <cell r="E106">
            <v>65275.3065021</v>
          </cell>
          <cell r="F106">
            <v>0</v>
          </cell>
          <cell r="G106">
            <v>638840.71896959993</v>
          </cell>
          <cell r="H106">
            <v>4361159.2810303997</v>
          </cell>
          <cell r="I106">
            <v>4361159.2810303997</v>
          </cell>
        </row>
        <row r="107">
          <cell r="A107">
            <v>38505</v>
          </cell>
          <cell r="B107">
            <v>42060</v>
          </cell>
          <cell r="C107">
            <v>5000000</v>
          </cell>
          <cell r="D107">
            <v>573565.41246749996</v>
          </cell>
          <cell r="E107">
            <v>65275.3065021</v>
          </cell>
          <cell r="F107">
            <v>0</v>
          </cell>
          <cell r="G107">
            <v>638840.71896959993</v>
          </cell>
          <cell r="H107">
            <v>4361159.2810303997</v>
          </cell>
          <cell r="I107">
            <v>4361159.2810303997</v>
          </cell>
        </row>
        <row r="108">
          <cell r="A108">
            <v>38506</v>
          </cell>
          <cell r="B108">
            <v>42060</v>
          </cell>
          <cell r="C108">
            <v>5000000</v>
          </cell>
          <cell r="D108">
            <v>573565.41246749996</v>
          </cell>
          <cell r="E108">
            <v>65275.3065021</v>
          </cell>
          <cell r="F108">
            <v>0</v>
          </cell>
          <cell r="G108">
            <v>638840.71896959993</v>
          </cell>
          <cell r="H108">
            <v>4361159.2810303997</v>
          </cell>
          <cell r="I108">
            <v>4361159.2810303997</v>
          </cell>
        </row>
        <row r="109">
          <cell r="A109">
            <v>38510</v>
          </cell>
          <cell r="B109">
            <v>42060</v>
          </cell>
          <cell r="C109">
            <v>5000000</v>
          </cell>
          <cell r="D109">
            <v>573565.41246749996</v>
          </cell>
          <cell r="E109">
            <v>65275.3065021</v>
          </cell>
          <cell r="F109">
            <v>0</v>
          </cell>
          <cell r="G109">
            <v>638840.71896959993</v>
          </cell>
          <cell r="H109">
            <v>4361159.2810303997</v>
          </cell>
          <cell r="I109">
            <v>4361159.2810303997</v>
          </cell>
        </row>
        <row r="110">
          <cell r="A110">
            <v>38511</v>
          </cell>
          <cell r="B110">
            <v>42060</v>
          </cell>
          <cell r="C110">
            <v>5000000</v>
          </cell>
          <cell r="D110">
            <v>573565.41246749996</v>
          </cell>
          <cell r="E110">
            <v>65275.3065021</v>
          </cell>
          <cell r="F110">
            <v>0</v>
          </cell>
          <cell r="G110">
            <v>638840.71896959993</v>
          </cell>
          <cell r="H110">
            <v>4361159.2810303997</v>
          </cell>
          <cell r="I110">
            <v>4361159.2810303997</v>
          </cell>
        </row>
        <row r="111">
          <cell r="A111">
            <v>38512</v>
          </cell>
          <cell r="B111">
            <v>42060</v>
          </cell>
          <cell r="C111">
            <v>5000000</v>
          </cell>
          <cell r="D111">
            <v>573565.41246749996</v>
          </cell>
          <cell r="E111">
            <v>65275.3065021</v>
          </cell>
          <cell r="F111">
            <v>0</v>
          </cell>
          <cell r="G111">
            <v>638840.71896959993</v>
          </cell>
          <cell r="H111">
            <v>4361159.2810303997</v>
          </cell>
          <cell r="I111">
            <v>4361159.2810303997</v>
          </cell>
        </row>
        <row r="112">
          <cell r="A112">
            <v>38513</v>
          </cell>
          <cell r="B112">
            <v>42060</v>
          </cell>
          <cell r="C112">
            <v>5000000</v>
          </cell>
          <cell r="D112">
            <v>573565.41246749996</v>
          </cell>
          <cell r="E112">
            <v>65275.3065021</v>
          </cell>
          <cell r="F112">
            <v>0</v>
          </cell>
          <cell r="G112">
            <v>638840.71896959993</v>
          </cell>
          <cell r="H112">
            <v>4361159.2810303997</v>
          </cell>
          <cell r="I112">
            <v>4361159.2810303997</v>
          </cell>
        </row>
        <row r="113">
          <cell r="A113">
            <v>38516</v>
          </cell>
          <cell r="B113">
            <v>42060</v>
          </cell>
          <cell r="C113">
            <v>5000000</v>
          </cell>
          <cell r="D113">
            <v>573565.41246749996</v>
          </cell>
          <cell r="E113">
            <v>65275.3065021</v>
          </cell>
          <cell r="F113">
            <v>0</v>
          </cell>
          <cell r="G113">
            <v>638840.71896959993</v>
          </cell>
          <cell r="H113">
            <v>4361159.2810303997</v>
          </cell>
          <cell r="I113">
            <v>4361159.2810303997</v>
          </cell>
        </row>
        <row r="114">
          <cell r="A114">
            <v>38517</v>
          </cell>
          <cell r="B114">
            <v>42060</v>
          </cell>
          <cell r="C114">
            <v>5000000</v>
          </cell>
          <cell r="D114">
            <v>573565.41246749996</v>
          </cell>
          <cell r="E114">
            <v>65275.3065021</v>
          </cell>
          <cell r="F114">
            <v>0</v>
          </cell>
          <cell r="G114">
            <v>638840.71896959993</v>
          </cell>
          <cell r="H114">
            <v>4361159.2810303997</v>
          </cell>
          <cell r="I114">
            <v>4361159.2810303997</v>
          </cell>
        </row>
        <row r="115">
          <cell r="A115">
            <v>38518</v>
          </cell>
          <cell r="B115">
            <v>42060</v>
          </cell>
          <cell r="C115">
            <v>5000000</v>
          </cell>
          <cell r="D115">
            <v>573565.41246749996</v>
          </cell>
          <cell r="E115">
            <v>65275.3065021</v>
          </cell>
          <cell r="F115">
            <v>0</v>
          </cell>
          <cell r="G115">
            <v>638840.71896959993</v>
          </cell>
          <cell r="H115">
            <v>4361159.2810303997</v>
          </cell>
          <cell r="I115">
            <v>4361159.2810303997</v>
          </cell>
        </row>
        <row r="116">
          <cell r="A116">
            <v>38519</v>
          </cell>
          <cell r="B116">
            <v>42060</v>
          </cell>
          <cell r="C116">
            <v>5000000</v>
          </cell>
          <cell r="D116">
            <v>573565.41246749996</v>
          </cell>
          <cell r="E116">
            <v>65275.3065021</v>
          </cell>
          <cell r="F116">
            <v>0</v>
          </cell>
          <cell r="G116">
            <v>638840.71896959993</v>
          </cell>
          <cell r="H116">
            <v>4361159.2810303997</v>
          </cell>
          <cell r="I116">
            <v>4361159.2810303997</v>
          </cell>
        </row>
        <row r="117">
          <cell r="A117">
            <v>38520</v>
          </cell>
          <cell r="B117">
            <v>42060</v>
          </cell>
          <cell r="C117">
            <v>5000000</v>
          </cell>
          <cell r="D117">
            <v>573565.41246749996</v>
          </cell>
          <cell r="E117">
            <v>65275.3065021</v>
          </cell>
          <cell r="F117">
            <v>0</v>
          </cell>
          <cell r="G117">
            <v>638840.71896959993</v>
          </cell>
          <cell r="H117">
            <v>4361159.2810303997</v>
          </cell>
          <cell r="I117">
            <v>4361159.2810303997</v>
          </cell>
        </row>
        <row r="118">
          <cell r="A118">
            <v>38523</v>
          </cell>
          <cell r="B118">
            <v>42060</v>
          </cell>
          <cell r="C118">
            <v>5000000</v>
          </cell>
          <cell r="D118">
            <v>573565.41246749996</v>
          </cell>
          <cell r="E118">
            <v>65275.3065021</v>
          </cell>
          <cell r="F118">
            <v>0</v>
          </cell>
          <cell r="G118">
            <v>638840.71896959993</v>
          </cell>
          <cell r="H118">
            <v>4361159.2810303997</v>
          </cell>
          <cell r="I118">
            <v>4361159.2810303997</v>
          </cell>
        </row>
        <row r="119">
          <cell r="A119">
            <v>38524</v>
          </cell>
          <cell r="B119">
            <v>42060</v>
          </cell>
          <cell r="C119">
            <v>5000000</v>
          </cell>
          <cell r="D119">
            <v>640840.8054831</v>
          </cell>
          <cell r="E119">
            <v>65275.3065021</v>
          </cell>
          <cell r="F119">
            <v>0</v>
          </cell>
          <cell r="G119">
            <v>706116.11198519997</v>
          </cell>
          <cell r="H119">
            <v>4293883.8880147999</v>
          </cell>
          <cell r="I119">
            <v>4293883.8880147999</v>
          </cell>
        </row>
        <row r="120">
          <cell r="A120">
            <v>38525</v>
          </cell>
          <cell r="B120">
            <v>42060</v>
          </cell>
          <cell r="C120">
            <v>5000000</v>
          </cell>
          <cell r="D120">
            <v>640840.8054831</v>
          </cell>
          <cell r="E120">
            <v>65275.3065021</v>
          </cell>
          <cell r="F120">
            <v>0</v>
          </cell>
          <cell r="G120">
            <v>706116.11198519997</v>
          </cell>
          <cell r="H120">
            <v>4293883.8880147999</v>
          </cell>
          <cell r="I120">
            <v>4293883.8880147999</v>
          </cell>
        </row>
        <row r="121">
          <cell r="A121">
            <v>38526</v>
          </cell>
          <cell r="B121">
            <v>42060</v>
          </cell>
          <cell r="C121">
            <v>5000000</v>
          </cell>
          <cell r="D121">
            <v>640840.8054831</v>
          </cell>
          <cell r="E121">
            <v>65275.3065021</v>
          </cell>
          <cell r="F121">
            <v>0</v>
          </cell>
          <cell r="G121">
            <v>706116.11198519997</v>
          </cell>
          <cell r="H121">
            <v>4293883.8880147999</v>
          </cell>
          <cell r="I121">
            <v>4293883.8880147999</v>
          </cell>
        </row>
        <row r="122">
          <cell r="A122">
            <v>38527</v>
          </cell>
          <cell r="B122">
            <v>42060</v>
          </cell>
          <cell r="C122">
            <v>5000000</v>
          </cell>
          <cell r="D122">
            <v>640840.8054831</v>
          </cell>
          <cell r="E122">
            <v>65275.3065021</v>
          </cell>
          <cell r="F122">
            <v>0</v>
          </cell>
          <cell r="G122">
            <v>706116.11198519997</v>
          </cell>
          <cell r="H122">
            <v>4293883.8880147999</v>
          </cell>
          <cell r="I122">
            <v>4293883.8880147999</v>
          </cell>
        </row>
        <row r="123">
          <cell r="A123">
            <v>38530</v>
          </cell>
          <cell r="B123">
            <v>42060</v>
          </cell>
          <cell r="C123">
            <v>5000000</v>
          </cell>
          <cell r="D123">
            <v>640840.8054831</v>
          </cell>
          <cell r="E123">
            <v>65275.3065021</v>
          </cell>
          <cell r="F123">
            <v>0</v>
          </cell>
          <cell r="G123">
            <v>706116.11198519997</v>
          </cell>
          <cell r="H123">
            <v>4293883.8880147999</v>
          </cell>
          <cell r="I123">
            <v>4293883.8880147999</v>
          </cell>
        </row>
        <row r="124">
          <cell r="A124">
            <v>38531</v>
          </cell>
          <cell r="B124">
            <v>42060</v>
          </cell>
          <cell r="C124">
            <v>5000000</v>
          </cell>
          <cell r="D124">
            <v>640840.8054831</v>
          </cell>
          <cell r="E124">
            <v>65275.3065021</v>
          </cell>
          <cell r="F124">
            <v>0</v>
          </cell>
          <cell r="G124">
            <v>706116.11198519997</v>
          </cell>
          <cell r="H124">
            <v>4293883.8880147999</v>
          </cell>
          <cell r="I124">
            <v>4293883.8880147999</v>
          </cell>
        </row>
        <row r="125">
          <cell r="A125">
            <v>38532</v>
          </cell>
          <cell r="B125">
            <v>42060</v>
          </cell>
          <cell r="C125">
            <v>5000000</v>
          </cell>
          <cell r="D125">
            <v>640840.8054831</v>
          </cell>
          <cell r="E125">
            <v>65275.3065021</v>
          </cell>
          <cell r="F125">
            <v>0</v>
          </cell>
          <cell r="G125">
            <v>706116.11198519997</v>
          </cell>
          <cell r="H125">
            <v>4293883.8880147999</v>
          </cell>
          <cell r="I125">
            <v>4293883.8880147999</v>
          </cell>
        </row>
        <row r="126">
          <cell r="A126">
            <v>38533</v>
          </cell>
          <cell r="B126">
            <v>42060</v>
          </cell>
          <cell r="C126">
            <v>5000000</v>
          </cell>
          <cell r="D126">
            <v>640840.8054831</v>
          </cell>
          <cell r="E126">
            <v>65275.3065021</v>
          </cell>
          <cell r="F126">
            <v>0</v>
          </cell>
          <cell r="G126">
            <v>706116.11198519997</v>
          </cell>
          <cell r="H126">
            <v>4293883.8880147999</v>
          </cell>
          <cell r="I126">
            <v>4293883.8880147999</v>
          </cell>
        </row>
        <row r="127">
          <cell r="A127">
            <v>38534</v>
          </cell>
          <cell r="B127">
            <v>42060</v>
          </cell>
          <cell r="C127">
            <v>5000000</v>
          </cell>
          <cell r="D127">
            <v>640840.8054831</v>
          </cell>
          <cell r="E127">
            <v>65275.3065021</v>
          </cell>
          <cell r="F127">
            <v>0</v>
          </cell>
          <cell r="G127">
            <v>706116.11198519997</v>
          </cell>
          <cell r="H127">
            <v>4293883.8880147999</v>
          </cell>
          <cell r="I127">
            <v>4293883.8880147999</v>
          </cell>
        </row>
        <row r="128">
          <cell r="A128">
            <v>38538</v>
          </cell>
          <cell r="B128">
            <v>42060</v>
          </cell>
          <cell r="C128">
            <v>5000000</v>
          </cell>
          <cell r="D128">
            <v>640840.8054831</v>
          </cell>
          <cell r="E128">
            <v>65275.3065021</v>
          </cell>
          <cell r="F128">
            <v>0</v>
          </cell>
          <cell r="G128">
            <v>706116.11198519997</v>
          </cell>
          <cell r="H128">
            <v>4293883.8880147999</v>
          </cell>
          <cell r="I128">
            <v>4293883.8880147999</v>
          </cell>
        </row>
        <row r="129">
          <cell r="A129">
            <v>38539</v>
          </cell>
          <cell r="B129">
            <v>42060</v>
          </cell>
          <cell r="C129">
            <v>5000000</v>
          </cell>
          <cell r="D129">
            <v>640840.8054831</v>
          </cell>
          <cell r="E129">
            <v>65275.3065021</v>
          </cell>
          <cell r="F129">
            <v>0</v>
          </cell>
          <cell r="G129">
            <v>706116.11198519997</v>
          </cell>
          <cell r="H129">
            <v>4293883.8880147999</v>
          </cell>
          <cell r="I129">
            <v>4293883.8880147999</v>
          </cell>
        </row>
        <row r="130">
          <cell r="A130">
            <v>38540</v>
          </cell>
          <cell r="B130">
            <v>42060</v>
          </cell>
          <cell r="C130">
            <v>5000000</v>
          </cell>
          <cell r="D130">
            <v>640840.8054831</v>
          </cell>
          <cell r="E130">
            <v>65275.3065021</v>
          </cell>
          <cell r="F130">
            <v>0</v>
          </cell>
          <cell r="G130">
            <v>706116.11198519997</v>
          </cell>
          <cell r="H130">
            <v>4293883.8880147999</v>
          </cell>
          <cell r="I130">
            <v>4293883.8880147999</v>
          </cell>
        </row>
        <row r="131">
          <cell r="A131">
            <v>38541</v>
          </cell>
          <cell r="B131">
            <v>42060</v>
          </cell>
          <cell r="C131">
            <v>5000000</v>
          </cell>
          <cell r="D131">
            <v>640840.8054831</v>
          </cell>
          <cell r="E131">
            <v>65275.3065021</v>
          </cell>
          <cell r="F131">
            <v>0</v>
          </cell>
          <cell r="G131">
            <v>706116.11198519997</v>
          </cell>
          <cell r="H131">
            <v>4293883.8880147999</v>
          </cell>
          <cell r="I131">
            <v>4293883.8880147999</v>
          </cell>
        </row>
        <row r="132">
          <cell r="A132">
            <v>38544</v>
          </cell>
          <cell r="B132">
            <v>42060</v>
          </cell>
          <cell r="C132">
            <v>5000000</v>
          </cell>
          <cell r="D132">
            <v>640840.8054831</v>
          </cell>
          <cell r="E132">
            <v>65275.3065021</v>
          </cell>
          <cell r="F132">
            <v>0</v>
          </cell>
          <cell r="G132">
            <v>706116.11198519997</v>
          </cell>
          <cell r="H132">
            <v>4293883.8880147999</v>
          </cell>
          <cell r="I132">
            <v>4293883.8880147999</v>
          </cell>
        </row>
        <row r="133">
          <cell r="A133">
            <v>38545</v>
          </cell>
          <cell r="B133">
            <v>42060</v>
          </cell>
          <cell r="C133">
            <v>5000000</v>
          </cell>
          <cell r="D133">
            <v>640840.8054831</v>
          </cell>
          <cell r="E133">
            <v>65275.3065021</v>
          </cell>
          <cell r="F133">
            <v>0</v>
          </cell>
          <cell r="G133">
            <v>706116.11198519997</v>
          </cell>
          <cell r="H133">
            <v>4293883.8880147999</v>
          </cell>
          <cell r="I133">
            <v>4293883.8880147999</v>
          </cell>
        </row>
        <row r="134">
          <cell r="A134">
            <v>38546</v>
          </cell>
          <cell r="B134">
            <v>42060</v>
          </cell>
          <cell r="C134">
            <v>5000000</v>
          </cell>
          <cell r="D134">
            <v>640840.8054831</v>
          </cell>
          <cell r="E134">
            <v>65275.3065021</v>
          </cell>
          <cell r="F134">
            <v>0</v>
          </cell>
          <cell r="G134">
            <v>706116.11198519997</v>
          </cell>
          <cell r="H134">
            <v>4293883.8880147999</v>
          </cell>
          <cell r="I134">
            <v>4293883.8880147999</v>
          </cell>
        </row>
        <row r="135">
          <cell r="A135">
            <v>38547</v>
          </cell>
          <cell r="B135">
            <v>42060</v>
          </cell>
          <cell r="C135">
            <v>5000000</v>
          </cell>
          <cell r="D135">
            <v>640840.8054831</v>
          </cell>
          <cell r="E135">
            <v>65275.3065021</v>
          </cell>
          <cell r="F135">
            <v>0</v>
          </cell>
          <cell r="G135">
            <v>706116.11198519997</v>
          </cell>
          <cell r="H135">
            <v>4293883.8880147999</v>
          </cell>
          <cell r="I135">
            <v>4293883.8880147999</v>
          </cell>
        </row>
        <row r="136">
          <cell r="A136">
            <v>38548</v>
          </cell>
          <cell r="B136">
            <v>42060</v>
          </cell>
          <cell r="C136">
            <v>5000000</v>
          </cell>
          <cell r="D136">
            <v>640840.8054831</v>
          </cell>
          <cell r="E136">
            <v>65275.3065021</v>
          </cell>
          <cell r="F136">
            <v>0</v>
          </cell>
          <cell r="G136">
            <v>706116.11198519997</v>
          </cell>
          <cell r="H136">
            <v>4293883.8880147999</v>
          </cell>
          <cell r="I136">
            <v>4293883.8880147999</v>
          </cell>
        </row>
        <row r="137">
          <cell r="A137">
            <v>38551</v>
          </cell>
          <cell r="B137">
            <v>42060</v>
          </cell>
          <cell r="C137">
            <v>5000000</v>
          </cell>
          <cell r="D137">
            <v>640840.8054831</v>
          </cell>
          <cell r="E137">
            <v>65275.3065021</v>
          </cell>
          <cell r="F137">
            <v>0</v>
          </cell>
          <cell r="G137">
            <v>706116.11198519997</v>
          </cell>
          <cell r="H137">
            <v>4293883.8880147999</v>
          </cell>
          <cell r="I137">
            <v>4293883.8880147999</v>
          </cell>
        </row>
        <row r="138">
          <cell r="A138">
            <v>38552</v>
          </cell>
          <cell r="B138">
            <v>42060</v>
          </cell>
          <cell r="C138">
            <v>5000000</v>
          </cell>
          <cell r="D138">
            <v>640840.8054831</v>
          </cell>
          <cell r="E138">
            <v>65275.3065021</v>
          </cell>
          <cell r="F138">
            <v>0</v>
          </cell>
          <cell r="G138">
            <v>706116.11198519997</v>
          </cell>
          <cell r="H138">
            <v>4293883.8880147999</v>
          </cell>
          <cell r="I138">
            <v>4293883.8880147999</v>
          </cell>
        </row>
        <row r="139">
          <cell r="A139">
            <v>38554</v>
          </cell>
          <cell r="B139">
            <v>42060</v>
          </cell>
          <cell r="C139">
            <v>5000000</v>
          </cell>
          <cell r="D139">
            <v>640840.8054831</v>
          </cell>
          <cell r="E139">
            <v>65275.3065021</v>
          </cell>
          <cell r="F139">
            <v>0</v>
          </cell>
          <cell r="G139">
            <v>706116.11198519997</v>
          </cell>
          <cell r="H139">
            <v>4293883.8880147999</v>
          </cell>
          <cell r="I139">
            <v>4293883.8880147999</v>
          </cell>
        </row>
        <row r="140">
          <cell r="A140">
            <v>38555</v>
          </cell>
          <cell r="B140">
            <v>42060</v>
          </cell>
          <cell r="C140">
            <v>5000000</v>
          </cell>
          <cell r="D140">
            <v>640840.8054831</v>
          </cell>
          <cell r="E140">
            <v>65275.3065021</v>
          </cell>
          <cell r="F140">
            <v>0</v>
          </cell>
          <cell r="G140">
            <v>706116.11198519997</v>
          </cell>
          <cell r="H140">
            <v>4293883.8880147999</v>
          </cell>
          <cell r="I140">
            <v>4293883.8880147999</v>
          </cell>
        </row>
        <row r="141">
          <cell r="A141">
            <v>38558</v>
          </cell>
          <cell r="B141">
            <v>42060</v>
          </cell>
          <cell r="C141">
            <v>5000000</v>
          </cell>
          <cell r="D141">
            <v>640840.8054831</v>
          </cell>
          <cell r="E141">
            <v>65275.3065021</v>
          </cell>
          <cell r="F141">
            <v>0</v>
          </cell>
          <cell r="G141">
            <v>706116.11198519997</v>
          </cell>
          <cell r="H141">
            <v>4293883.8880147999</v>
          </cell>
          <cell r="I141">
            <v>4293883.8880147999</v>
          </cell>
        </row>
        <row r="142">
          <cell r="A142">
            <v>38559</v>
          </cell>
          <cell r="B142">
            <v>42060</v>
          </cell>
          <cell r="C142">
            <v>5000000</v>
          </cell>
          <cell r="D142">
            <v>696049.34961260005</v>
          </cell>
          <cell r="E142">
            <v>65275.3065021</v>
          </cell>
          <cell r="F142">
            <v>0</v>
          </cell>
          <cell r="G142">
            <v>761324.65611470002</v>
          </cell>
          <cell r="H142">
            <v>4238675.3438852997</v>
          </cell>
          <cell r="I142">
            <v>4238675.3438852997</v>
          </cell>
        </row>
        <row r="143">
          <cell r="A143">
            <v>38560</v>
          </cell>
          <cell r="B143">
            <v>42060</v>
          </cell>
          <cell r="C143">
            <v>5000000</v>
          </cell>
          <cell r="D143">
            <v>696049.34961260005</v>
          </cell>
          <cell r="E143">
            <v>65275.3065021</v>
          </cell>
          <cell r="F143">
            <v>0</v>
          </cell>
          <cell r="G143">
            <v>761324.65611470002</v>
          </cell>
          <cell r="H143">
            <v>4238675.3438852997</v>
          </cell>
          <cell r="I143">
            <v>4238675.3438852997</v>
          </cell>
        </row>
        <row r="144">
          <cell r="A144">
            <v>38561</v>
          </cell>
          <cell r="B144">
            <v>42060</v>
          </cell>
          <cell r="C144">
            <v>5000000</v>
          </cell>
          <cell r="D144">
            <v>696049.34961260005</v>
          </cell>
          <cell r="E144">
            <v>65275.3065021</v>
          </cell>
          <cell r="F144">
            <v>0</v>
          </cell>
          <cell r="G144">
            <v>761324.65611470002</v>
          </cell>
          <cell r="H144">
            <v>4238675.3438852997</v>
          </cell>
          <cell r="I144">
            <v>4238675.3438852997</v>
          </cell>
        </row>
        <row r="145">
          <cell r="A145">
            <v>38562</v>
          </cell>
          <cell r="B145">
            <v>42060</v>
          </cell>
          <cell r="C145">
            <v>5000000</v>
          </cell>
          <cell r="D145">
            <v>696049.34961260005</v>
          </cell>
          <cell r="E145">
            <v>65275.3065021</v>
          </cell>
          <cell r="F145">
            <v>0</v>
          </cell>
          <cell r="G145">
            <v>761324.65611470002</v>
          </cell>
          <cell r="H145">
            <v>4238675.3438852997</v>
          </cell>
          <cell r="I145">
            <v>4238675.3438852997</v>
          </cell>
        </row>
        <row r="146">
          <cell r="A146">
            <v>38565</v>
          </cell>
          <cell r="B146">
            <v>42060</v>
          </cell>
          <cell r="C146">
            <v>5000000</v>
          </cell>
          <cell r="D146">
            <v>696049.34961260005</v>
          </cell>
          <cell r="E146">
            <v>65275.3065021</v>
          </cell>
          <cell r="G146">
            <v>761324.65611470002</v>
          </cell>
          <cell r="H146">
            <v>4238675.3438852997</v>
          </cell>
          <cell r="I146">
            <v>4238675.3438852997</v>
          </cell>
        </row>
        <row r="147">
          <cell r="A147">
            <v>38566</v>
          </cell>
          <cell r="B147">
            <v>42060</v>
          </cell>
          <cell r="C147">
            <v>5000000</v>
          </cell>
          <cell r="D147">
            <v>696049.34961260005</v>
          </cell>
          <cell r="E147">
            <v>65275.306501999999</v>
          </cell>
          <cell r="G147">
            <v>761324.65611460002</v>
          </cell>
          <cell r="H147">
            <v>4238675.3438854003</v>
          </cell>
          <cell r="I147">
            <v>4238675.3438854003</v>
          </cell>
        </row>
        <row r="148">
          <cell r="A148">
            <v>38567</v>
          </cell>
          <cell r="B148">
            <v>42060</v>
          </cell>
          <cell r="C148">
            <v>5000000</v>
          </cell>
          <cell r="D148">
            <v>696049.34961260005</v>
          </cell>
          <cell r="E148">
            <v>65275.306501999999</v>
          </cell>
          <cell r="G148">
            <v>761324.65611460002</v>
          </cell>
          <cell r="H148">
            <v>4238675.3438854003</v>
          </cell>
          <cell r="I148">
            <v>4238675.3438854003</v>
          </cell>
        </row>
        <row r="149">
          <cell r="A149">
            <v>38568</v>
          </cell>
          <cell r="B149">
            <v>42060</v>
          </cell>
          <cell r="C149">
            <v>5000000</v>
          </cell>
          <cell r="D149">
            <v>696049.34961260005</v>
          </cell>
          <cell r="E149">
            <v>65275.306501999999</v>
          </cell>
          <cell r="G149">
            <v>761324.65611460002</v>
          </cell>
          <cell r="H149">
            <v>4238675.3438854003</v>
          </cell>
          <cell r="I149">
            <v>4238675.3438854003</v>
          </cell>
        </row>
        <row r="150">
          <cell r="A150">
            <v>38569</v>
          </cell>
          <cell r="B150">
            <v>42060</v>
          </cell>
          <cell r="C150">
            <v>5000000</v>
          </cell>
          <cell r="D150">
            <v>696049.34961260005</v>
          </cell>
          <cell r="E150">
            <v>65275.306501999999</v>
          </cell>
          <cell r="G150">
            <v>761324.65611460002</v>
          </cell>
          <cell r="H150">
            <v>4238675.3438854003</v>
          </cell>
          <cell r="I150">
            <v>4238675.3438854003</v>
          </cell>
        </row>
        <row r="151">
          <cell r="A151">
            <v>38572</v>
          </cell>
          <cell r="B151">
            <v>42060</v>
          </cell>
          <cell r="C151">
            <v>5000000</v>
          </cell>
          <cell r="D151">
            <v>696049.34961260005</v>
          </cell>
          <cell r="E151">
            <v>65275.306501999999</v>
          </cell>
          <cell r="G151">
            <v>761324.65611460002</v>
          </cell>
          <cell r="H151">
            <v>4238675.3438854003</v>
          </cell>
          <cell r="I151">
            <v>4238675.3438854003</v>
          </cell>
        </row>
        <row r="152">
          <cell r="A152">
            <v>38573</v>
          </cell>
          <cell r="B152">
            <v>42060</v>
          </cell>
          <cell r="C152">
            <v>5000000</v>
          </cell>
          <cell r="D152">
            <v>696049.34961260005</v>
          </cell>
          <cell r="E152">
            <v>65275.306501999999</v>
          </cell>
          <cell r="G152">
            <v>761324.65611460002</v>
          </cell>
          <cell r="H152">
            <v>4238675.3438854003</v>
          </cell>
          <cell r="I152">
            <v>4238675.3438854003</v>
          </cell>
        </row>
        <row r="153">
          <cell r="A153">
            <v>38574</v>
          </cell>
          <cell r="B153">
            <v>42060</v>
          </cell>
          <cell r="C153">
            <v>5000000</v>
          </cell>
          <cell r="D153">
            <v>696049.34961260005</v>
          </cell>
          <cell r="E153">
            <v>65275.306501999999</v>
          </cell>
          <cell r="G153">
            <v>761324.65611460002</v>
          </cell>
          <cell r="H153">
            <v>4238675.3438854003</v>
          </cell>
          <cell r="I153">
            <v>4238675.3438854003</v>
          </cell>
        </row>
        <row r="154">
          <cell r="A154">
            <v>38575</v>
          </cell>
          <cell r="B154">
            <v>42060</v>
          </cell>
          <cell r="C154">
            <v>5000000</v>
          </cell>
          <cell r="D154">
            <v>696049.34961260005</v>
          </cell>
          <cell r="E154">
            <v>65275.306501999999</v>
          </cell>
          <cell r="G154">
            <v>761324.65611460002</v>
          </cell>
          <cell r="H154">
            <v>4238675.3438854003</v>
          </cell>
          <cell r="I154">
            <v>4238675.3438854003</v>
          </cell>
        </row>
        <row r="155">
          <cell r="A155">
            <v>38576</v>
          </cell>
          <cell r="B155">
            <v>42060</v>
          </cell>
          <cell r="C155">
            <v>5000000</v>
          </cell>
          <cell r="D155">
            <v>696049.34961260005</v>
          </cell>
          <cell r="E155">
            <v>65275.306501999999</v>
          </cell>
          <cell r="G155">
            <v>761324.65611460002</v>
          </cell>
          <cell r="H155">
            <v>4238675.3438854003</v>
          </cell>
          <cell r="I155">
            <v>4238675.3438854003</v>
          </cell>
        </row>
        <row r="156">
          <cell r="A156">
            <v>38580</v>
          </cell>
          <cell r="B156">
            <v>42060</v>
          </cell>
          <cell r="C156">
            <v>5000000</v>
          </cell>
          <cell r="D156">
            <v>696049.34961260005</v>
          </cell>
          <cell r="E156">
            <v>65275.306501999999</v>
          </cell>
          <cell r="G156">
            <v>761324.65611460002</v>
          </cell>
          <cell r="H156">
            <v>4238675.3438854003</v>
          </cell>
          <cell r="I156">
            <v>4238675.3438854003</v>
          </cell>
        </row>
        <row r="157">
          <cell r="A157">
            <v>38581</v>
          </cell>
          <cell r="B157">
            <v>42060</v>
          </cell>
          <cell r="C157">
            <v>5000000</v>
          </cell>
          <cell r="D157">
            <v>772754.89</v>
          </cell>
          <cell r="E157">
            <v>36601.769999999997</v>
          </cell>
          <cell r="G157">
            <v>809356.66</v>
          </cell>
          <cell r="H157">
            <v>4190643.34</v>
          </cell>
          <cell r="I157">
            <v>4190643.34</v>
          </cell>
        </row>
        <row r="158">
          <cell r="A158">
            <v>38582</v>
          </cell>
          <cell r="B158">
            <v>42060</v>
          </cell>
          <cell r="C158">
            <v>5000000</v>
          </cell>
          <cell r="D158">
            <v>772754.89</v>
          </cell>
          <cell r="E158">
            <v>36601.769999999997</v>
          </cell>
          <cell r="G158">
            <v>809356.66</v>
          </cell>
          <cell r="H158">
            <v>4190643.34</v>
          </cell>
          <cell r="I158">
            <v>4190643.34</v>
          </cell>
        </row>
        <row r="159">
          <cell r="A159">
            <v>38583</v>
          </cell>
          <cell r="B159">
            <v>42060</v>
          </cell>
          <cell r="C159">
            <v>5000000</v>
          </cell>
          <cell r="D159">
            <v>772754.89</v>
          </cell>
          <cell r="E159">
            <v>36601.769999999997</v>
          </cell>
          <cell r="G159">
            <v>809356.66</v>
          </cell>
          <cell r="H159">
            <v>4190643.34</v>
          </cell>
          <cell r="I159">
            <v>4190643.34</v>
          </cell>
        </row>
        <row r="160">
          <cell r="A160">
            <v>38586</v>
          </cell>
          <cell r="B160">
            <v>42060</v>
          </cell>
          <cell r="C160">
            <v>5000000</v>
          </cell>
          <cell r="D160">
            <v>772754.89</v>
          </cell>
          <cell r="E160">
            <v>36601.769999999997</v>
          </cell>
          <cell r="G160">
            <v>809356.66</v>
          </cell>
          <cell r="H160">
            <v>4190643.34</v>
          </cell>
          <cell r="I160">
            <v>4190643.34</v>
          </cell>
        </row>
        <row r="161">
          <cell r="A161">
            <v>38587</v>
          </cell>
          <cell r="B161">
            <v>42060</v>
          </cell>
          <cell r="C161">
            <v>5000000</v>
          </cell>
          <cell r="D161">
            <v>789638.95</v>
          </cell>
          <cell r="E161">
            <v>36601.769999999997</v>
          </cell>
          <cell r="G161">
            <v>826240.72</v>
          </cell>
          <cell r="H161">
            <v>4173759.2800000003</v>
          </cell>
          <cell r="I161">
            <v>4173759.2800000003</v>
          </cell>
        </row>
        <row r="162">
          <cell r="A162">
            <v>38588</v>
          </cell>
          <cell r="B162">
            <v>42060</v>
          </cell>
          <cell r="C162">
            <v>5000000</v>
          </cell>
          <cell r="D162">
            <v>789638.95</v>
          </cell>
          <cell r="E162">
            <v>36601.769999999997</v>
          </cell>
          <cell r="G162">
            <v>826240.72</v>
          </cell>
          <cell r="H162">
            <v>4173759.2800000003</v>
          </cell>
          <cell r="I162">
            <v>4173759.2800000003</v>
          </cell>
        </row>
        <row r="163">
          <cell r="A163">
            <v>38589</v>
          </cell>
          <cell r="B163">
            <v>42060</v>
          </cell>
          <cell r="C163">
            <v>5000000</v>
          </cell>
          <cell r="D163">
            <v>789638.95</v>
          </cell>
          <cell r="E163">
            <v>36601.769999999997</v>
          </cell>
          <cell r="G163">
            <v>826240.72</v>
          </cell>
          <cell r="H163">
            <v>4173759.2800000003</v>
          </cell>
          <cell r="I163">
            <v>4173759.2800000003</v>
          </cell>
        </row>
        <row r="164">
          <cell r="A164">
            <v>38590</v>
          </cell>
          <cell r="B164">
            <v>42060</v>
          </cell>
          <cell r="C164">
            <v>5000000</v>
          </cell>
          <cell r="D164">
            <v>789638.95</v>
          </cell>
          <cell r="E164">
            <v>36601.769999999997</v>
          </cell>
          <cell r="G164">
            <v>826240.72</v>
          </cell>
          <cell r="H164">
            <v>4173759.2800000003</v>
          </cell>
          <cell r="I164">
            <v>4173759.2800000003</v>
          </cell>
        </row>
        <row r="165">
          <cell r="A165">
            <v>38593</v>
          </cell>
          <cell r="B165">
            <v>42060</v>
          </cell>
          <cell r="C165">
            <v>5000000</v>
          </cell>
          <cell r="D165">
            <v>789638.95</v>
          </cell>
          <cell r="E165">
            <v>36601.769999999997</v>
          </cell>
          <cell r="G165">
            <v>826240.72</v>
          </cell>
          <cell r="H165">
            <v>4173759.2800000003</v>
          </cell>
          <cell r="I165">
            <v>4173759.2800000003</v>
          </cell>
        </row>
        <row r="166">
          <cell r="A166">
            <v>38594</v>
          </cell>
          <cell r="B166">
            <v>42060</v>
          </cell>
          <cell r="C166">
            <v>5000000</v>
          </cell>
          <cell r="D166">
            <v>789638.95</v>
          </cell>
          <cell r="E166">
            <v>36601.769999999997</v>
          </cell>
          <cell r="G166">
            <v>826240.72</v>
          </cell>
          <cell r="H166">
            <v>4173759.2800000003</v>
          </cell>
          <cell r="I166">
            <v>4173759.2800000003</v>
          </cell>
        </row>
        <row r="167">
          <cell r="A167">
            <v>38595</v>
          </cell>
          <cell r="B167">
            <v>42060</v>
          </cell>
          <cell r="C167">
            <v>5000000</v>
          </cell>
          <cell r="D167">
            <v>789638.95</v>
          </cell>
          <cell r="E167">
            <v>36601.769999999997</v>
          </cell>
          <cell r="G167">
            <v>826240.72</v>
          </cell>
          <cell r="H167">
            <v>4173759.2800000003</v>
          </cell>
          <cell r="I167">
            <v>4173759.2800000003</v>
          </cell>
        </row>
        <row r="168">
          <cell r="A168">
            <v>38596</v>
          </cell>
          <cell r="B168">
            <v>42060</v>
          </cell>
          <cell r="C168">
            <v>5000000</v>
          </cell>
          <cell r="D168">
            <v>789638.95</v>
          </cell>
          <cell r="E168">
            <v>36601.769999999997</v>
          </cell>
          <cell r="G168">
            <v>826240.72</v>
          </cell>
          <cell r="H168">
            <v>4173759.2800000003</v>
          </cell>
          <cell r="I168">
            <v>4173759.2800000003</v>
          </cell>
        </row>
        <row r="169">
          <cell r="A169">
            <v>38597</v>
          </cell>
          <cell r="B169">
            <v>42060</v>
          </cell>
          <cell r="C169">
            <v>5000000</v>
          </cell>
          <cell r="D169">
            <v>789638.95</v>
          </cell>
          <cell r="E169">
            <v>36601.769999999997</v>
          </cell>
          <cell r="G169">
            <v>826240.72</v>
          </cell>
          <cell r="H169">
            <v>4173759.2800000003</v>
          </cell>
          <cell r="I169">
            <v>4173759.2800000003</v>
          </cell>
        </row>
        <row r="170">
          <cell r="A170">
            <v>38600</v>
          </cell>
          <cell r="B170">
            <v>42060</v>
          </cell>
          <cell r="C170">
            <v>5000000</v>
          </cell>
          <cell r="D170">
            <v>789638.95</v>
          </cell>
          <cell r="E170">
            <v>36601.769999999997</v>
          </cell>
          <cell r="G170">
            <v>826240.72</v>
          </cell>
          <cell r="H170">
            <v>4173759.2800000003</v>
          </cell>
          <cell r="I170">
            <v>4173759.2800000003</v>
          </cell>
        </row>
        <row r="171">
          <cell r="A171">
            <v>38601</v>
          </cell>
          <cell r="B171">
            <v>42060</v>
          </cell>
          <cell r="C171">
            <v>5000000</v>
          </cell>
          <cell r="D171">
            <v>789638.95</v>
          </cell>
          <cell r="E171">
            <v>36601.769999999997</v>
          </cell>
          <cell r="G171">
            <v>826240.72</v>
          </cell>
          <cell r="H171">
            <v>4173759.2800000003</v>
          </cell>
          <cell r="I171">
            <v>4173759.2800000003</v>
          </cell>
        </row>
        <row r="172">
          <cell r="A172">
            <v>38602</v>
          </cell>
          <cell r="B172">
            <v>42060</v>
          </cell>
          <cell r="C172">
            <v>5000000</v>
          </cell>
          <cell r="D172">
            <v>789638.95</v>
          </cell>
          <cell r="E172">
            <v>36601.769999999997</v>
          </cell>
          <cell r="G172">
            <v>826240.72</v>
          </cell>
          <cell r="H172">
            <v>4173759.2800000003</v>
          </cell>
          <cell r="I172">
            <v>4173759.2800000003</v>
          </cell>
        </row>
        <row r="173">
          <cell r="A173">
            <v>38603</v>
          </cell>
          <cell r="B173">
            <v>42060</v>
          </cell>
          <cell r="C173">
            <v>5000000</v>
          </cell>
          <cell r="D173">
            <v>789638.95</v>
          </cell>
          <cell r="E173">
            <v>36601.769999999997</v>
          </cell>
          <cell r="G173">
            <v>826240.72</v>
          </cell>
          <cell r="H173">
            <v>4173759.2800000003</v>
          </cell>
          <cell r="I173">
            <v>4173759.2800000003</v>
          </cell>
        </row>
        <row r="174">
          <cell r="A174">
            <v>38604</v>
          </cell>
          <cell r="B174">
            <v>42060</v>
          </cell>
          <cell r="C174">
            <v>5000000</v>
          </cell>
          <cell r="D174">
            <v>789638.95</v>
          </cell>
          <cell r="E174">
            <v>36601.769999999997</v>
          </cell>
          <cell r="G174">
            <v>826240.72</v>
          </cell>
          <cell r="H174">
            <v>4173759.2800000003</v>
          </cell>
          <cell r="I174">
            <v>4173759.2800000003</v>
          </cell>
        </row>
        <row r="175">
          <cell r="A175">
            <v>38607</v>
          </cell>
          <cell r="B175">
            <v>42060</v>
          </cell>
          <cell r="C175">
            <v>5000000</v>
          </cell>
          <cell r="D175">
            <v>789638.95</v>
          </cell>
          <cell r="E175">
            <v>36601.769999999997</v>
          </cell>
          <cell r="G175">
            <v>826240.72</v>
          </cell>
          <cell r="H175">
            <v>4173759.2800000003</v>
          </cell>
          <cell r="I175">
            <v>4173759.2800000003</v>
          </cell>
        </row>
        <row r="176">
          <cell r="A176">
            <v>38608</v>
          </cell>
          <cell r="B176">
            <v>42060</v>
          </cell>
          <cell r="C176">
            <v>5000000</v>
          </cell>
          <cell r="D176">
            <v>789638.95</v>
          </cell>
          <cell r="E176">
            <v>36601.769999999997</v>
          </cell>
          <cell r="G176">
            <v>826240.72</v>
          </cell>
          <cell r="H176">
            <v>4173759.2800000003</v>
          </cell>
          <cell r="I176">
            <v>4173759.2800000003</v>
          </cell>
        </row>
        <row r="177">
          <cell r="A177">
            <v>38609</v>
          </cell>
          <cell r="B177">
            <v>42060</v>
          </cell>
          <cell r="C177">
            <v>5000000</v>
          </cell>
          <cell r="D177">
            <v>789638.95</v>
          </cell>
          <cell r="E177">
            <v>36601.769999999997</v>
          </cell>
          <cell r="G177">
            <v>826240.72</v>
          </cell>
          <cell r="H177">
            <v>4173759.2800000003</v>
          </cell>
          <cell r="I177">
            <v>4173759.2800000003</v>
          </cell>
        </row>
        <row r="178">
          <cell r="A178">
            <v>38610</v>
          </cell>
          <cell r="B178">
            <v>42060</v>
          </cell>
          <cell r="C178">
            <v>5000000</v>
          </cell>
          <cell r="D178">
            <v>789638.95</v>
          </cell>
          <cell r="E178">
            <v>36601.769999999997</v>
          </cell>
          <cell r="G178">
            <v>826240.72</v>
          </cell>
          <cell r="H178">
            <v>4173759.2800000003</v>
          </cell>
          <cell r="I178">
            <v>4173759.2800000003</v>
          </cell>
        </row>
        <row r="179">
          <cell r="A179">
            <v>38611</v>
          </cell>
          <cell r="B179">
            <v>42060</v>
          </cell>
          <cell r="C179">
            <v>5000000</v>
          </cell>
          <cell r="D179">
            <v>789638.95</v>
          </cell>
          <cell r="E179">
            <v>36601.769999999997</v>
          </cell>
          <cell r="G179">
            <v>826240.72</v>
          </cell>
          <cell r="H179">
            <v>4173759.2800000003</v>
          </cell>
          <cell r="I179">
            <v>4173759.2800000003</v>
          </cell>
        </row>
        <row r="180">
          <cell r="A180">
            <v>38614</v>
          </cell>
          <cell r="B180">
            <v>42060</v>
          </cell>
          <cell r="C180">
            <v>5000000</v>
          </cell>
          <cell r="D180">
            <v>789638.95</v>
          </cell>
          <cell r="E180">
            <v>36601.769999999997</v>
          </cell>
          <cell r="G180">
            <v>826240.72</v>
          </cell>
          <cell r="H180">
            <v>4173759.2800000003</v>
          </cell>
          <cell r="I180">
            <v>4173759.2800000003</v>
          </cell>
        </row>
        <row r="181">
          <cell r="A181">
            <v>38615</v>
          </cell>
          <cell r="B181">
            <v>42060</v>
          </cell>
          <cell r="C181">
            <v>5000000</v>
          </cell>
          <cell r="D181">
            <v>789638.95</v>
          </cell>
          <cell r="E181">
            <v>36601.769999999997</v>
          </cell>
          <cell r="G181">
            <v>826240.72</v>
          </cell>
          <cell r="H181">
            <v>4173759.2800000003</v>
          </cell>
          <cell r="I181">
            <v>4173759.2800000003</v>
          </cell>
        </row>
        <row r="182">
          <cell r="A182">
            <v>38616</v>
          </cell>
          <cell r="B182">
            <v>42060</v>
          </cell>
          <cell r="C182">
            <v>5000000</v>
          </cell>
          <cell r="D182">
            <v>832735.23791999999</v>
          </cell>
          <cell r="E182">
            <v>36601.769999999997</v>
          </cell>
          <cell r="G182">
            <v>869337.00792</v>
          </cell>
          <cell r="H182">
            <v>4130662.9920800002</v>
          </cell>
          <cell r="I182">
            <v>4130662.9920800002</v>
          </cell>
        </row>
        <row r="183">
          <cell r="A183">
            <v>38617</v>
          </cell>
          <cell r="B183">
            <v>42060</v>
          </cell>
          <cell r="C183">
            <v>5000000</v>
          </cell>
          <cell r="D183">
            <v>832735.23791999999</v>
          </cell>
          <cell r="E183">
            <v>36601.769999999997</v>
          </cell>
          <cell r="G183">
            <v>869337.00792</v>
          </cell>
          <cell r="H183">
            <v>4130662.9920800002</v>
          </cell>
          <cell r="I183">
            <v>4130662.9920800002</v>
          </cell>
        </row>
        <row r="184">
          <cell r="A184">
            <v>38618</v>
          </cell>
          <cell r="B184">
            <v>42060</v>
          </cell>
          <cell r="C184">
            <v>5000000</v>
          </cell>
          <cell r="D184">
            <v>832735.23791999999</v>
          </cell>
          <cell r="E184">
            <v>36601.769999999997</v>
          </cell>
          <cell r="G184">
            <v>869337.00792</v>
          </cell>
          <cell r="H184">
            <v>4130662.9920800002</v>
          </cell>
          <cell r="I184">
            <v>4130662.9920800002</v>
          </cell>
        </row>
        <row r="185">
          <cell r="A185">
            <v>38621</v>
          </cell>
          <cell r="B185">
            <v>42060</v>
          </cell>
          <cell r="C185">
            <v>5000000</v>
          </cell>
          <cell r="D185">
            <v>849615.63329799997</v>
          </cell>
          <cell r="E185">
            <v>36601.769999999997</v>
          </cell>
          <cell r="G185">
            <v>886217.40329799999</v>
          </cell>
          <cell r="H185">
            <v>4113782.5967020001</v>
          </cell>
          <cell r="I185">
            <v>4113782.5967020001</v>
          </cell>
        </row>
        <row r="186">
          <cell r="A186">
            <v>38622</v>
          </cell>
          <cell r="B186">
            <v>42060</v>
          </cell>
          <cell r="C186">
            <v>5000000</v>
          </cell>
          <cell r="D186">
            <v>849615.63329799997</v>
          </cell>
          <cell r="E186">
            <v>36601.769999999997</v>
          </cell>
          <cell r="G186">
            <v>886217.40329799999</v>
          </cell>
          <cell r="H186">
            <v>4113782.5967020001</v>
          </cell>
          <cell r="I186">
            <v>4113782.5967020001</v>
          </cell>
        </row>
        <row r="187">
          <cell r="A187">
            <v>38623</v>
          </cell>
          <cell r="B187">
            <v>42060</v>
          </cell>
          <cell r="C187">
            <v>5000000</v>
          </cell>
          <cell r="D187">
            <v>849615.63329799997</v>
          </cell>
          <cell r="E187">
            <v>36601.769999999997</v>
          </cell>
          <cell r="G187">
            <v>886217.40329799999</v>
          </cell>
          <cell r="H187">
            <v>4113782.5967020001</v>
          </cell>
          <cell r="I187">
            <v>4113782.5967020001</v>
          </cell>
        </row>
        <row r="188">
          <cell r="A188">
            <v>38624</v>
          </cell>
          <cell r="B188">
            <v>42060</v>
          </cell>
          <cell r="C188">
            <v>5000000</v>
          </cell>
          <cell r="D188">
            <v>849615.63329799997</v>
          </cell>
          <cell r="E188">
            <v>36601.769999999997</v>
          </cell>
          <cell r="G188">
            <v>886217.40329799999</v>
          </cell>
          <cell r="H188">
            <v>4113782.5967020001</v>
          </cell>
          <cell r="I188">
            <v>4113782.5967020001</v>
          </cell>
        </row>
        <row r="189">
          <cell r="A189">
            <v>38625</v>
          </cell>
          <cell r="B189">
            <v>42060</v>
          </cell>
          <cell r="C189">
            <v>5000000</v>
          </cell>
          <cell r="D189">
            <v>849615.63329799997</v>
          </cell>
          <cell r="E189">
            <v>36601.769999999997</v>
          </cell>
          <cell r="G189">
            <v>886217.40329799999</v>
          </cell>
          <cell r="H189">
            <v>4113782.5967020001</v>
          </cell>
          <cell r="I189">
            <v>4113782.5967020001</v>
          </cell>
        </row>
        <row r="190">
          <cell r="A190">
            <v>38628</v>
          </cell>
          <cell r="B190">
            <v>42060</v>
          </cell>
          <cell r="C190">
            <v>5000000</v>
          </cell>
          <cell r="D190">
            <v>849615.63329799997</v>
          </cell>
          <cell r="E190">
            <v>36601.769999999997</v>
          </cell>
          <cell r="G190">
            <v>886217.40329799999</v>
          </cell>
          <cell r="H190">
            <v>4113782.5967020001</v>
          </cell>
          <cell r="I190">
            <v>4113782.5967020001</v>
          </cell>
        </row>
        <row r="191">
          <cell r="A191">
            <v>38629</v>
          </cell>
          <cell r="B191">
            <v>42060</v>
          </cell>
          <cell r="C191">
            <v>5000000</v>
          </cell>
          <cell r="D191">
            <v>849615.63329799997</v>
          </cell>
          <cell r="E191">
            <v>36601.769999999997</v>
          </cell>
          <cell r="G191">
            <v>886217.40329799999</v>
          </cell>
          <cell r="H191">
            <v>4113782.5967020001</v>
          </cell>
          <cell r="I191">
            <v>4113782.5967020001</v>
          </cell>
        </row>
        <row r="192">
          <cell r="A192">
            <v>38630</v>
          </cell>
          <cell r="B192">
            <v>42060</v>
          </cell>
          <cell r="C192">
            <v>5000000</v>
          </cell>
          <cell r="D192">
            <v>849615.63329799997</v>
          </cell>
          <cell r="E192">
            <v>36601.769999999997</v>
          </cell>
          <cell r="G192">
            <v>886217.40329799999</v>
          </cell>
          <cell r="H192">
            <v>4113782.5967020001</v>
          </cell>
          <cell r="I192">
            <v>4113782.5967020001</v>
          </cell>
        </row>
        <row r="193">
          <cell r="A193">
            <v>38631</v>
          </cell>
          <cell r="B193">
            <v>42060</v>
          </cell>
          <cell r="C193">
            <v>5000000</v>
          </cell>
          <cell r="D193">
            <v>849615.63329799997</v>
          </cell>
          <cell r="E193">
            <v>36601.769999999997</v>
          </cell>
          <cell r="G193">
            <v>886217.40329799999</v>
          </cell>
          <cell r="H193">
            <v>4113782.5967020001</v>
          </cell>
          <cell r="I193">
            <v>4113782.5967020001</v>
          </cell>
        </row>
        <row r="194">
          <cell r="A194">
            <v>38632</v>
          </cell>
          <cell r="B194">
            <v>42060</v>
          </cell>
          <cell r="C194">
            <v>5000000</v>
          </cell>
          <cell r="D194">
            <v>849615.63329799997</v>
          </cell>
          <cell r="E194">
            <v>36601.769999999997</v>
          </cell>
          <cell r="G194">
            <v>886217.40329799999</v>
          </cell>
          <cell r="H194">
            <v>4113782.5967020001</v>
          </cell>
          <cell r="I194">
            <v>4113782.5967020001</v>
          </cell>
        </row>
        <row r="195">
          <cell r="A195">
            <v>38635</v>
          </cell>
          <cell r="B195">
            <v>42060</v>
          </cell>
          <cell r="C195">
            <v>5000000</v>
          </cell>
          <cell r="D195">
            <v>849615.63329799997</v>
          </cell>
          <cell r="E195">
            <v>36601.769999999997</v>
          </cell>
          <cell r="G195">
            <v>886217.40329799999</v>
          </cell>
          <cell r="H195">
            <v>4113782.5967020001</v>
          </cell>
          <cell r="I195">
            <v>4113782.5967020001</v>
          </cell>
        </row>
        <row r="196">
          <cell r="A196">
            <v>38636</v>
          </cell>
          <cell r="B196">
            <v>42060</v>
          </cell>
          <cell r="C196">
            <v>5000000</v>
          </cell>
          <cell r="D196">
            <v>849615.63329799997</v>
          </cell>
          <cell r="E196">
            <v>36601.769999999997</v>
          </cell>
          <cell r="G196">
            <v>886217.40329799999</v>
          </cell>
          <cell r="H196">
            <v>4113782.5967020001</v>
          </cell>
          <cell r="I196">
            <v>4113782.5967020001</v>
          </cell>
        </row>
        <row r="197">
          <cell r="A197">
            <v>38637</v>
          </cell>
          <cell r="B197">
            <v>42060</v>
          </cell>
          <cell r="C197">
            <v>5000000</v>
          </cell>
          <cell r="D197">
            <v>849615.63329799997</v>
          </cell>
          <cell r="E197">
            <v>36601.769999999997</v>
          </cell>
          <cell r="G197">
            <v>886217.40329799999</v>
          </cell>
          <cell r="H197">
            <v>4113782.5967020001</v>
          </cell>
          <cell r="I197">
            <v>4113782.5967020001</v>
          </cell>
        </row>
        <row r="198">
          <cell r="A198">
            <v>38638</v>
          </cell>
          <cell r="B198">
            <v>42060</v>
          </cell>
          <cell r="C198">
            <v>5000000</v>
          </cell>
          <cell r="D198">
            <v>849615.63329799997</v>
          </cell>
          <cell r="E198">
            <v>36601.769999999997</v>
          </cell>
          <cell r="G198">
            <v>886217.40329799999</v>
          </cell>
          <cell r="H198">
            <v>4113782.5967020001</v>
          </cell>
          <cell r="I198">
            <v>4113782.5967020001</v>
          </cell>
        </row>
        <row r="199">
          <cell r="A199">
            <v>38639</v>
          </cell>
          <cell r="B199">
            <v>42060</v>
          </cell>
          <cell r="C199">
            <v>5000000</v>
          </cell>
          <cell r="D199">
            <v>849615.63329799997</v>
          </cell>
          <cell r="E199">
            <v>36601.769999999997</v>
          </cell>
          <cell r="G199">
            <v>886217.40329799999</v>
          </cell>
          <cell r="H199">
            <v>4113782.5967020001</v>
          </cell>
          <cell r="I199">
            <v>4113782.5967020001</v>
          </cell>
        </row>
        <row r="200">
          <cell r="A200">
            <v>38643</v>
          </cell>
          <cell r="B200">
            <v>42060</v>
          </cell>
          <cell r="C200">
            <v>5000000</v>
          </cell>
          <cell r="D200">
            <v>849615.63329799997</v>
          </cell>
          <cell r="E200">
            <v>36601.769999999997</v>
          </cell>
          <cell r="G200">
            <v>886217.40329799999</v>
          </cell>
          <cell r="H200">
            <v>4113782.5967020001</v>
          </cell>
          <cell r="I200">
            <v>4113782.5967020001</v>
          </cell>
        </row>
        <row r="201">
          <cell r="A201">
            <v>38644</v>
          </cell>
          <cell r="B201">
            <v>42060</v>
          </cell>
          <cell r="C201">
            <v>5000000</v>
          </cell>
          <cell r="D201">
            <v>849615.63329799997</v>
          </cell>
          <cell r="E201">
            <v>36601.769999999997</v>
          </cell>
          <cell r="G201">
            <v>886217.40329799999</v>
          </cell>
          <cell r="H201">
            <v>4113782.5967020001</v>
          </cell>
          <cell r="I201">
            <v>4113782.5967020001</v>
          </cell>
        </row>
        <row r="202">
          <cell r="A202">
            <v>38645</v>
          </cell>
          <cell r="B202">
            <v>42060</v>
          </cell>
          <cell r="C202">
            <v>5000000</v>
          </cell>
          <cell r="D202">
            <v>849615.63329799997</v>
          </cell>
          <cell r="E202">
            <v>36601.769999999997</v>
          </cell>
          <cell r="G202">
            <v>886217.40329799999</v>
          </cell>
          <cell r="H202">
            <v>4113782.5967020001</v>
          </cell>
          <cell r="I202">
            <v>4113782.5967020001</v>
          </cell>
        </row>
        <row r="203">
          <cell r="A203">
            <v>38646</v>
          </cell>
          <cell r="B203">
            <v>42060</v>
          </cell>
          <cell r="C203">
            <v>5000000</v>
          </cell>
          <cell r="D203">
            <v>849615.63329799997</v>
          </cell>
          <cell r="E203">
            <v>36601.769999999997</v>
          </cell>
          <cell r="G203">
            <v>886217.40329799999</v>
          </cell>
          <cell r="H203">
            <v>4113782.5967020001</v>
          </cell>
          <cell r="I203">
            <v>4113782.5967020001</v>
          </cell>
        </row>
        <row r="204">
          <cell r="A204">
            <v>38649</v>
          </cell>
          <cell r="B204">
            <v>42060</v>
          </cell>
          <cell r="C204">
            <v>5000000</v>
          </cell>
          <cell r="D204">
            <v>849615.63329799997</v>
          </cell>
          <cell r="E204">
            <v>36601.769999999997</v>
          </cell>
          <cell r="G204">
            <v>886217.40329799999</v>
          </cell>
          <cell r="H204">
            <v>4113782.5967020001</v>
          </cell>
          <cell r="I204">
            <v>4113782.5967020001</v>
          </cell>
        </row>
        <row r="205">
          <cell r="A205">
            <v>38650</v>
          </cell>
          <cell r="B205">
            <v>42060</v>
          </cell>
          <cell r="C205">
            <v>5000000</v>
          </cell>
          <cell r="D205">
            <v>849615.63329799997</v>
          </cell>
          <cell r="E205">
            <v>36601.769999999997</v>
          </cell>
          <cell r="G205">
            <v>886217.40329799999</v>
          </cell>
          <cell r="H205">
            <v>4113782.5967020001</v>
          </cell>
          <cell r="I205">
            <v>4113782.5967020001</v>
          </cell>
        </row>
        <row r="206">
          <cell r="A206">
            <v>38651</v>
          </cell>
          <cell r="B206">
            <v>42060</v>
          </cell>
          <cell r="C206">
            <v>5000000</v>
          </cell>
          <cell r="D206">
            <v>849615.63329799997</v>
          </cell>
          <cell r="E206">
            <v>36601.769999999997</v>
          </cell>
          <cell r="G206">
            <v>886217.40329799999</v>
          </cell>
          <cell r="H206">
            <v>4113782.5967020001</v>
          </cell>
          <cell r="I206">
            <v>4113782.5967020001</v>
          </cell>
        </row>
        <row r="207">
          <cell r="A207">
            <v>38652</v>
          </cell>
          <cell r="B207">
            <v>42060</v>
          </cell>
          <cell r="C207">
            <v>5000000</v>
          </cell>
          <cell r="D207">
            <v>849615.63329799997</v>
          </cell>
          <cell r="E207">
            <v>36601.769999999997</v>
          </cell>
          <cell r="G207">
            <v>886217.40329799999</v>
          </cell>
          <cell r="H207">
            <v>4113782.5967020001</v>
          </cell>
          <cell r="I207">
            <v>4113782.5967020001</v>
          </cell>
        </row>
        <row r="208">
          <cell r="A208">
            <v>38653</v>
          </cell>
          <cell r="B208">
            <v>42060</v>
          </cell>
          <cell r="C208">
            <v>5000000</v>
          </cell>
          <cell r="D208">
            <v>849615.63329799997</v>
          </cell>
          <cell r="E208">
            <v>36601.769999999997</v>
          </cell>
          <cell r="G208">
            <v>886217.40329799999</v>
          </cell>
          <cell r="H208">
            <v>4113782.5967020001</v>
          </cell>
          <cell r="I208">
            <v>4113782.5967020001</v>
          </cell>
        </row>
        <row r="209">
          <cell r="A209">
            <v>38656</v>
          </cell>
          <cell r="B209">
            <v>42060</v>
          </cell>
          <cell r="C209">
            <v>5000000</v>
          </cell>
          <cell r="D209">
            <v>849615.63329799997</v>
          </cell>
          <cell r="E209">
            <v>36601.769999999997</v>
          </cell>
          <cell r="G209">
            <v>886217.40329799999</v>
          </cell>
          <cell r="H209">
            <v>4113782.5967020001</v>
          </cell>
          <cell r="I209">
            <v>4113782.5967020001</v>
          </cell>
        </row>
        <row r="210">
          <cell r="A210">
            <v>38657</v>
          </cell>
          <cell r="B210">
            <v>42060</v>
          </cell>
          <cell r="C210">
            <v>5000000</v>
          </cell>
          <cell r="D210">
            <v>849615.63329799997</v>
          </cell>
          <cell r="E210">
            <v>36601.769999999997</v>
          </cell>
          <cell r="G210">
            <v>886217.40329799999</v>
          </cell>
          <cell r="H210">
            <v>4113782.5967020001</v>
          </cell>
          <cell r="I210">
            <v>4113782.5967020001</v>
          </cell>
        </row>
        <row r="211">
          <cell r="A211">
            <v>38658</v>
          </cell>
          <cell r="B211">
            <v>42060</v>
          </cell>
          <cell r="C211">
            <v>5000000</v>
          </cell>
          <cell r="D211">
            <v>849615.63329799997</v>
          </cell>
          <cell r="E211">
            <v>36601.769999999997</v>
          </cell>
          <cell r="G211">
            <v>886217.40329799999</v>
          </cell>
          <cell r="H211">
            <v>4113782.5967020001</v>
          </cell>
          <cell r="I211">
            <v>4113782.5967020001</v>
          </cell>
        </row>
        <row r="212">
          <cell r="A212">
            <v>38659</v>
          </cell>
          <cell r="B212">
            <v>42060</v>
          </cell>
          <cell r="C212">
            <v>5000000</v>
          </cell>
          <cell r="D212">
            <v>849615.63329799997</v>
          </cell>
          <cell r="E212">
            <v>36601.769999999997</v>
          </cell>
          <cell r="G212">
            <v>886217.40329799999</v>
          </cell>
          <cell r="H212">
            <v>4113782.5967020001</v>
          </cell>
          <cell r="I212">
            <v>4113782.5967020001</v>
          </cell>
        </row>
        <row r="213">
          <cell r="A213">
            <v>38660</v>
          </cell>
          <cell r="B213">
            <v>42060</v>
          </cell>
          <cell r="C213">
            <v>5000000</v>
          </cell>
          <cell r="D213">
            <v>849615.63329799997</v>
          </cell>
          <cell r="E213">
            <v>36601.769999999997</v>
          </cell>
          <cell r="G213">
            <v>886217.40329799999</v>
          </cell>
          <cell r="H213">
            <v>4113782.5967020001</v>
          </cell>
          <cell r="I213">
            <v>4113782.5967020001</v>
          </cell>
        </row>
        <row r="214">
          <cell r="A214">
            <v>38664</v>
          </cell>
          <cell r="B214">
            <v>42060</v>
          </cell>
          <cell r="C214">
            <v>5000000</v>
          </cell>
          <cell r="D214">
            <v>849615.63329799997</v>
          </cell>
          <cell r="E214">
            <v>36601.769999999997</v>
          </cell>
          <cell r="G214">
            <v>886217.40329799999</v>
          </cell>
          <cell r="H214">
            <v>4113782.5967020001</v>
          </cell>
          <cell r="I214">
            <v>4113782.5967020001</v>
          </cell>
        </row>
        <row r="215">
          <cell r="A215">
            <v>38665</v>
          </cell>
          <cell r="B215">
            <v>42060</v>
          </cell>
          <cell r="C215">
            <v>5000000</v>
          </cell>
          <cell r="D215">
            <v>849615.63329799997</v>
          </cell>
          <cell r="E215">
            <v>36601.769999999997</v>
          </cell>
          <cell r="G215">
            <v>886217.40329799999</v>
          </cell>
          <cell r="H215">
            <v>4113782.5967020001</v>
          </cell>
          <cell r="I215">
            <v>4113782.5967020001</v>
          </cell>
        </row>
        <row r="216">
          <cell r="A216">
            <v>38666</v>
          </cell>
          <cell r="B216">
            <v>42060</v>
          </cell>
          <cell r="C216">
            <v>5000000</v>
          </cell>
          <cell r="D216">
            <v>849615.63329799997</v>
          </cell>
          <cell r="E216">
            <v>36601.769999999997</v>
          </cell>
          <cell r="G216">
            <v>886217.40329799999</v>
          </cell>
          <cell r="H216">
            <v>4113782.5967020001</v>
          </cell>
          <cell r="I216">
            <v>4113782.5967020001</v>
          </cell>
        </row>
        <row r="217">
          <cell r="A217">
            <v>38667</v>
          </cell>
          <cell r="B217">
            <v>42060</v>
          </cell>
          <cell r="C217">
            <v>5000000</v>
          </cell>
          <cell r="D217">
            <v>849615.63329799997</v>
          </cell>
          <cell r="E217">
            <v>36601.769999999997</v>
          </cell>
          <cell r="G217">
            <v>886217.40329799999</v>
          </cell>
          <cell r="H217">
            <v>4113782.5967020001</v>
          </cell>
          <cell r="I217">
            <v>4113782.5967020001</v>
          </cell>
        </row>
        <row r="218">
          <cell r="A218">
            <v>38671</v>
          </cell>
          <cell r="B218">
            <v>42060</v>
          </cell>
          <cell r="C218">
            <v>5000000</v>
          </cell>
          <cell r="D218">
            <v>849615.63329799997</v>
          </cell>
          <cell r="E218">
            <v>36601.769999999997</v>
          </cell>
          <cell r="G218">
            <v>886217.40329799999</v>
          </cell>
          <cell r="H218">
            <v>4113782.5967020001</v>
          </cell>
          <cell r="I218">
            <v>4113782.5967020001</v>
          </cell>
        </row>
        <row r="219">
          <cell r="A219">
            <v>38672</v>
          </cell>
          <cell r="B219">
            <v>42060</v>
          </cell>
          <cell r="C219">
            <v>5000000</v>
          </cell>
          <cell r="D219">
            <v>887880.23329799995</v>
          </cell>
          <cell r="E219">
            <v>36601.769999999997</v>
          </cell>
          <cell r="G219">
            <v>924482.00329799997</v>
          </cell>
          <cell r="H219">
            <v>4075517.996702</v>
          </cell>
          <cell r="I219">
            <v>4075517.996702</v>
          </cell>
        </row>
        <row r="220">
          <cell r="A220">
            <v>38673</v>
          </cell>
          <cell r="B220">
            <v>42060</v>
          </cell>
          <cell r="C220">
            <v>5000000</v>
          </cell>
          <cell r="D220">
            <v>887880.23329799995</v>
          </cell>
          <cell r="E220">
            <v>36601.769999999997</v>
          </cell>
          <cell r="G220">
            <v>924482.00329799997</v>
          </cell>
          <cell r="H220">
            <v>4075517.996702</v>
          </cell>
          <cell r="I220">
            <v>4075517.996702</v>
          </cell>
        </row>
        <row r="221">
          <cell r="A221">
            <v>38674</v>
          </cell>
          <cell r="B221">
            <v>42060</v>
          </cell>
          <cell r="C221">
            <v>5000000</v>
          </cell>
          <cell r="D221">
            <v>887880.23329799995</v>
          </cell>
          <cell r="E221">
            <v>36601.769999999997</v>
          </cell>
          <cell r="G221">
            <v>924482.00329799997</v>
          </cell>
          <cell r="H221">
            <v>4075517.996702</v>
          </cell>
          <cell r="I221">
            <v>4075517.996702</v>
          </cell>
        </row>
        <row r="222">
          <cell r="A222">
            <v>38677</v>
          </cell>
          <cell r="B222">
            <v>42060</v>
          </cell>
          <cell r="C222">
            <v>5000000</v>
          </cell>
          <cell r="D222">
            <v>887880.23329799995</v>
          </cell>
          <cell r="E222">
            <v>36601.769999999997</v>
          </cell>
          <cell r="G222">
            <v>924482.00329799997</v>
          </cell>
          <cell r="H222">
            <v>4075517.996702</v>
          </cell>
          <cell r="I222">
            <v>4075517.996702</v>
          </cell>
        </row>
        <row r="223">
          <cell r="A223">
            <v>38678</v>
          </cell>
          <cell r="B223">
            <v>42060</v>
          </cell>
          <cell r="C223">
            <v>5000000</v>
          </cell>
          <cell r="G223">
            <v>0</v>
          </cell>
          <cell r="H223">
            <v>5000000</v>
          </cell>
          <cell r="I223">
            <v>5000000</v>
          </cell>
        </row>
        <row r="224">
          <cell r="A224">
            <v>38679</v>
          </cell>
          <cell r="B224">
            <v>42060</v>
          </cell>
          <cell r="C224">
            <v>5000000</v>
          </cell>
          <cell r="G224">
            <v>0</v>
          </cell>
          <cell r="H224">
            <v>5000000</v>
          </cell>
          <cell r="I224">
            <v>5000000</v>
          </cell>
        </row>
        <row r="225">
          <cell r="A225">
            <v>38680</v>
          </cell>
          <cell r="B225">
            <v>42060</v>
          </cell>
          <cell r="C225">
            <v>5000000</v>
          </cell>
          <cell r="G225">
            <v>0</v>
          </cell>
          <cell r="H225">
            <v>5000000</v>
          </cell>
          <cell r="I225">
            <v>5000000</v>
          </cell>
        </row>
        <row r="226">
          <cell r="A226">
            <v>38681</v>
          </cell>
          <cell r="B226">
            <v>42060</v>
          </cell>
          <cell r="C226">
            <v>5000000</v>
          </cell>
          <cell r="G226">
            <v>0</v>
          </cell>
          <cell r="H226">
            <v>5000000</v>
          </cell>
          <cell r="I226">
            <v>5000000</v>
          </cell>
        </row>
        <row r="227">
          <cell r="A227">
            <v>38684</v>
          </cell>
          <cell r="B227">
            <v>42060</v>
          </cell>
          <cell r="C227">
            <v>5000000</v>
          </cell>
          <cell r="G227">
            <v>0</v>
          </cell>
          <cell r="H227">
            <v>5000000</v>
          </cell>
          <cell r="I227">
            <v>5000000</v>
          </cell>
        </row>
        <row r="228">
          <cell r="A228">
            <v>38685</v>
          </cell>
          <cell r="B228">
            <v>42060</v>
          </cell>
          <cell r="C228">
            <v>5000000</v>
          </cell>
          <cell r="G228">
            <v>0</v>
          </cell>
          <cell r="H228">
            <v>5000000</v>
          </cell>
          <cell r="I228">
            <v>5000000</v>
          </cell>
        </row>
        <row r="229">
          <cell r="A229">
            <v>38686</v>
          </cell>
          <cell r="B229">
            <v>42060</v>
          </cell>
          <cell r="C229">
            <v>5000000</v>
          </cell>
          <cell r="G229">
            <v>0</v>
          </cell>
          <cell r="H229">
            <v>5000000</v>
          </cell>
          <cell r="I229">
            <v>5000000</v>
          </cell>
        </row>
        <row r="230">
          <cell r="A230">
            <v>38687</v>
          </cell>
          <cell r="B230">
            <v>42060</v>
          </cell>
          <cell r="C230">
            <v>5000000</v>
          </cell>
          <cell r="G230">
            <v>0</v>
          </cell>
          <cell r="H230">
            <v>5000000</v>
          </cell>
          <cell r="I230">
            <v>5000000</v>
          </cell>
        </row>
        <row r="231">
          <cell r="A231">
            <v>38688</v>
          </cell>
          <cell r="B231">
            <v>42060</v>
          </cell>
          <cell r="C231">
            <v>5000000</v>
          </cell>
          <cell r="G231">
            <v>0</v>
          </cell>
          <cell r="H231">
            <v>5000000</v>
          </cell>
          <cell r="I231">
            <v>5000000</v>
          </cell>
        </row>
        <row r="232">
          <cell r="A232">
            <v>38691</v>
          </cell>
          <cell r="B232">
            <v>42060</v>
          </cell>
          <cell r="C232">
            <v>5000000</v>
          </cell>
          <cell r="G232">
            <v>0</v>
          </cell>
          <cell r="H232">
            <v>5000000</v>
          </cell>
          <cell r="I232">
            <v>5000000</v>
          </cell>
        </row>
        <row r="233">
          <cell r="A233">
            <v>38692</v>
          </cell>
          <cell r="B233">
            <v>42060</v>
          </cell>
          <cell r="C233">
            <v>5000000</v>
          </cell>
          <cell r="G233">
            <v>0</v>
          </cell>
          <cell r="H233">
            <v>5000000</v>
          </cell>
          <cell r="I233">
            <v>5000000</v>
          </cell>
        </row>
        <row r="234">
          <cell r="A234">
            <v>38693</v>
          </cell>
          <cell r="B234">
            <v>42060</v>
          </cell>
          <cell r="C234">
            <v>5000000</v>
          </cell>
          <cell r="G234">
            <v>0</v>
          </cell>
          <cell r="H234">
            <v>5000000</v>
          </cell>
          <cell r="I234">
            <v>5000000</v>
          </cell>
        </row>
        <row r="235">
          <cell r="A235">
            <v>38695</v>
          </cell>
          <cell r="B235">
            <v>42060</v>
          </cell>
          <cell r="C235">
            <v>5000000</v>
          </cell>
          <cell r="G235">
            <v>0</v>
          </cell>
          <cell r="H235">
            <v>5000000</v>
          </cell>
          <cell r="I235">
            <v>5000000</v>
          </cell>
        </row>
        <row r="236">
          <cell r="A236">
            <v>38698</v>
          </cell>
          <cell r="B236">
            <v>42060</v>
          </cell>
          <cell r="C236">
            <v>5000000</v>
          </cell>
          <cell r="G236">
            <v>0</v>
          </cell>
          <cell r="H236">
            <v>5000000</v>
          </cell>
          <cell r="I236">
            <v>5000000</v>
          </cell>
        </row>
        <row r="237">
          <cell r="A237">
            <v>38699</v>
          </cell>
          <cell r="B237">
            <v>42060</v>
          </cell>
          <cell r="C237">
            <v>5000000</v>
          </cell>
          <cell r="G237">
            <v>0</v>
          </cell>
          <cell r="H237">
            <v>5000000</v>
          </cell>
          <cell r="I237">
            <v>5000000</v>
          </cell>
        </row>
        <row r="238">
          <cell r="A238">
            <v>38700</v>
          </cell>
          <cell r="B238">
            <v>42060</v>
          </cell>
          <cell r="C238">
            <v>5000000</v>
          </cell>
          <cell r="G238">
            <v>0</v>
          </cell>
          <cell r="H238">
            <v>5000000</v>
          </cell>
          <cell r="I238">
            <v>5000000</v>
          </cell>
        </row>
        <row r="239">
          <cell r="A239">
            <v>38701</v>
          </cell>
          <cell r="B239">
            <v>42060</v>
          </cell>
          <cell r="C239">
            <v>5000000</v>
          </cell>
          <cell r="G239">
            <v>0</v>
          </cell>
          <cell r="H239">
            <v>5000000</v>
          </cell>
          <cell r="I239">
            <v>5000000</v>
          </cell>
        </row>
        <row r="240">
          <cell r="A240">
            <v>38702</v>
          </cell>
          <cell r="B240">
            <v>42060</v>
          </cell>
          <cell r="C240">
            <v>5000000</v>
          </cell>
          <cell r="G240">
            <v>0</v>
          </cell>
          <cell r="H240">
            <v>5000000</v>
          </cell>
          <cell r="I240">
            <v>5000000</v>
          </cell>
        </row>
        <row r="241">
          <cell r="A241">
            <v>38705</v>
          </cell>
          <cell r="B241">
            <v>42060</v>
          </cell>
          <cell r="C241">
            <v>5000000</v>
          </cell>
          <cell r="G241">
            <v>0</v>
          </cell>
          <cell r="H241">
            <v>5000000</v>
          </cell>
          <cell r="I241">
            <v>5000000</v>
          </cell>
        </row>
        <row r="242">
          <cell r="A242">
            <v>38706</v>
          </cell>
          <cell r="B242">
            <v>42060</v>
          </cell>
          <cell r="C242">
            <v>5000000</v>
          </cell>
          <cell r="G242">
            <v>0</v>
          </cell>
          <cell r="H242">
            <v>5000000</v>
          </cell>
          <cell r="I242">
            <v>5000000</v>
          </cell>
        </row>
        <row r="243">
          <cell r="A243">
            <v>38707</v>
          </cell>
          <cell r="B243">
            <v>42060</v>
          </cell>
          <cell r="C243">
            <v>5000000</v>
          </cell>
          <cell r="G243">
            <v>0</v>
          </cell>
          <cell r="H243">
            <v>5000000</v>
          </cell>
          <cell r="I243">
            <v>5000000</v>
          </cell>
        </row>
        <row r="244">
          <cell r="A244">
            <v>38708</v>
          </cell>
          <cell r="B244">
            <v>42060</v>
          </cell>
          <cell r="C244">
            <v>5000000</v>
          </cell>
          <cell r="G244">
            <v>0</v>
          </cell>
          <cell r="H244">
            <v>5000000</v>
          </cell>
          <cell r="I244">
            <v>5000000</v>
          </cell>
        </row>
        <row r="245">
          <cell r="A245">
            <v>38709</v>
          </cell>
          <cell r="B245">
            <v>42060</v>
          </cell>
          <cell r="C245">
            <v>5000000</v>
          </cell>
          <cell r="G245">
            <v>0</v>
          </cell>
          <cell r="H245">
            <v>5000000</v>
          </cell>
          <cell r="I245">
            <v>5000000</v>
          </cell>
        </row>
        <row r="246">
          <cell r="A246">
            <v>38712</v>
          </cell>
          <cell r="B246">
            <v>42060</v>
          </cell>
          <cell r="C246">
            <v>5000000</v>
          </cell>
          <cell r="G246">
            <v>0</v>
          </cell>
          <cell r="H246">
            <v>5000000</v>
          </cell>
          <cell r="I246">
            <v>5000000</v>
          </cell>
        </row>
        <row r="247">
          <cell r="A247">
            <v>38713</v>
          </cell>
          <cell r="B247">
            <v>42060</v>
          </cell>
          <cell r="C247">
            <v>5000000</v>
          </cell>
          <cell r="G247">
            <v>0</v>
          </cell>
          <cell r="H247">
            <v>5000000</v>
          </cell>
          <cell r="I247">
            <v>5000000</v>
          </cell>
        </row>
        <row r="248">
          <cell r="A248">
            <v>38714</v>
          </cell>
          <cell r="B248">
            <v>42060</v>
          </cell>
          <cell r="C248">
            <v>5000000</v>
          </cell>
          <cell r="G248">
            <v>0</v>
          </cell>
          <cell r="H248">
            <v>5000000</v>
          </cell>
          <cell r="I248">
            <v>5000000</v>
          </cell>
        </row>
        <row r="249">
          <cell r="A249">
            <v>38715</v>
          </cell>
          <cell r="B249">
            <v>42060</v>
          </cell>
          <cell r="C249">
            <v>5000000</v>
          </cell>
          <cell r="G249">
            <v>0</v>
          </cell>
          <cell r="H249">
            <v>5000000</v>
          </cell>
          <cell r="I249">
            <v>5000000</v>
          </cell>
        </row>
        <row r="250">
          <cell r="A250">
            <v>38716</v>
          </cell>
          <cell r="B250">
            <v>42060</v>
          </cell>
          <cell r="C250">
            <v>5000000</v>
          </cell>
          <cell r="G250">
            <v>0</v>
          </cell>
          <cell r="H250">
            <v>5000000</v>
          </cell>
          <cell r="I250">
            <v>5000000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5">
          <cell r="B5">
            <v>38664</v>
          </cell>
          <cell r="C5">
            <v>36838</v>
          </cell>
          <cell r="D5">
            <v>0</v>
          </cell>
          <cell r="E5">
            <v>15</v>
          </cell>
          <cell r="F5">
            <v>415824200000</v>
          </cell>
          <cell r="G5">
            <v>415824200000</v>
          </cell>
        </row>
        <row r="6">
          <cell r="B6">
            <v>38814</v>
          </cell>
          <cell r="C6">
            <v>38084</v>
          </cell>
          <cell r="D6">
            <v>0</v>
          </cell>
          <cell r="E6">
            <v>7.5</v>
          </cell>
          <cell r="F6">
            <v>5028253600000</v>
          </cell>
          <cell r="G6">
            <v>5028253600000</v>
          </cell>
        </row>
        <row r="7">
          <cell r="B7">
            <v>38840</v>
          </cell>
          <cell r="C7">
            <v>37014</v>
          </cell>
          <cell r="D7">
            <v>0</v>
          </cell>
          <cell r="E7">
            <v>15</v>
          </cell>
          <cell r="F7">
            <v>1195316400000</v>
          </cell>
          <cell r="G7">
            <v>1195316400000</v>
          </cell>
        </row>
        <row r="8">
          <cell r="B8">
            <v>38923</v>
          </cell>
          <cell r="C8">
            <v>37097</v>
          </cell>
          <cell r="D8">
            <v>0</v>
          </cell>
          <cell r="E8">
            <v>15</v>
          </cell>
          <cell r="F8">
            <v>4353833800000</v>
          </cell>
          <cell r="G8">
            <v>4353833800000</v>
          </cell>
        </row>
        <row r="9">
          <cell r="B9">
            <v>39155</v>
          </cell>
          <cell r="C9">
            <v>37329</v>
          </cell>
          <cell r="D9">
            <v>0</v>
          </cell>
          <cell r="E9">
            <v>15</v>
          </cell>
          <cell r="F9">
            <v>4062826200000</v>
          </cell>
          <cell r="G9">
            <v>4062826200000</v>
          </cell>
        </row>
        <row r="10">
          <cell r="B10">
            <v>39395</v>
          </cell>
          <cell r="C10">
            <v>37934</v>
          </cell>
          <cell r="D10">
            <v>0</v>
          </cell>
          <cell r="E10">
            <v>12</v>
          </cell>
          <cell r="F10">
            <v>5763254000000</v>
          </cell>
          <cell r="G10">
            <v>5763254000000</v>
          </cell>
        </row>
        <row r="11">
          <cell r="B11">
            <v>39549</v>
          </cell>
          <cell r="C11">
            <v>38453</v>
          </cell>
          <cell r="D11">
            <v>0</v>
          </cell>
          <cell r="E11">
            <v>10</v>
          </cell>
          <cell r="F11">
            <v>1495562900000</v>
          </cell>
          <cell r="G11">
            <v>1495562900000</v>
          </cell>
        </row>
        <row r="12">
          <cell r="B12">
            <v>39682</v>
          </cell>
          <cell r="C12">
            <v>37125</v>
          </cell>
          <cell r="D12">
            <v>0</v>
          </cell>
          <cell r="E12">
            <v>15</v>
          </cell>
          <cell r="F12">
            <v>3688699000000</v>
          </cell>
          <cell r="G12">
            <v>3688699000000</v>
          </cell>
        </row>
        <row r="13">
          <cell r="B13">
            <v>39856</v>
          </cell>
          <cell r="C13">
            <v>37299</v>
          </cell>
          <cell r="D13">
            <v>0</v>
          </cell>
          <cell r="E13">
            <v>15</v>
          </cell>
          <cell r="F13">
            <v>1474215900000</v>
          </cell>
          <cell r="G13">
            <v>1474215900000</v>
          </cell>
        </row>
        <row r="14">
          <cell r="B14">
            <v>40004</v>
          </cell>
          <cell r="C14">
            <v>38178</v>
          </cell>
          <cell r="D14">
            <v>0</v>
          </cell>
          <cell r="E14">
            <v>12.5</v>
          </cell>
          <cell r="F14">
            <v>5231522700000</v>
          </cell>
          <cell r="G14">
            <v>5231522700000</v>
          </cell>
        </row>
        <row r="15">
          <cell r="B15">
            <v>40221</v>
          </cell>
          <cell r="C15">
            <v>38029</v>
          </cell>
          <cell r="D15">
            <v>0</v>
          </cell>
          <cell r="E15">
            <v>13</v>
          </cell>
          <cell r="F15">
            <v>5320311700000</v>
          </cell>
          <cell r="G15">
            <v>5320311700000</v>
          </cell>
        </row>
        <row r="16">
          <cell r="B16">
            <v>40933</v>
          </cell>
          <cell r="C16">
            <v>37281</v>
          </cell>
          <cell r="D16">
            <v>0</v>
          </cell>
          <cell r="E16">
            <v>15</v>
          </cell>
          <cell r="F16">
            <v>1522266900000</v>
          </cell>
          <cell r="G16">
            <v>1522266900000</v>
          </cell>
        </row>
        <row r="17">
          <cell r="B17">
            <v>41025</v>
          </cell>
          <cell r="C17">
            <v>37372</v>
          </cell>
          <cell r="D17">
            <v>0</v>
          </cell>
          <cell r="E17">
            <v>15</v>
          </cell>
          <cell r="F17">
            <v>3398014300000</v>
          </cell>
          <cell r="G17">
            <v>3398014300000</v>
          </cell>
        </row>
        <row r="18">
          <cell r="B18">
            <v>41894</v>
          </cell>
          <cell r="C18">
            <v>38242</v>
          </cell>
          <cell r="D18">
            <v>0</v>
          </cell>
          <cell r="E18">
            <v>13.5</v>
          </cell>
          <cell r="F18">
            <v>4305799600000</v>
          </cell>
          <cell r="G18">
            <v>4305799600000</v>
          </cell>
        </row>
        <row r="19">
          <cell r="B19">
            <v>44036</v>
          </cell>
          <cell r="C19">
            <v>38557</v>
          </cell>
          <cell r="D19">
            <v>0</v>
          </cell>
          <cell r="E19">
            <v>11</v>
          </cell>
          <cell r="F19">
            <v>376215600000</v>
          </cell>
          <cell r="G19">
            <v>376215600000</v>
          </cell>
        </row>
        <row r="20">
          <cell r="F20">
            <v>47631916800000</v>
          </cell>
          <cell r="G20">
            <v>47631916800000</v>
          </cell>
        </row>
      </sheetData>
      <sheetData sheetId="2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 (2)"/>
      <sheetName val="extraordina (2)"/>
      <sheetName val="extraordina (constantes 2002)"/>
      <sheetName val="extraordinainicial"/>
      <sheetName val="extraorsin-inver"/>
      <sheetName val="extraordina"/>
      <sheetName val="98-2002"/>
      <sheetName val="cua2planfinanciero"/>
      <sheetName val="02-03"/>
      <sheetName val="Supuestos"/>
      <sheetName val="cua2conincrem"/>
      <sheetName val="cuadro10 real"/>
      <sheetName val="resto"/>
      <sheetName val="araña"/>
      <sheetName val="sector-ok"/>
      <sheetName val="inver03"/>
      <sheetName val="cua2amortiz"/>
      <sheetName val="cua2abr16"/>
      <sheetName val="cua2sin militar"/>
      <sheetName val="indirectos"/>
      <sheetName val="secciones"/>
      <sheetName val="cua2sinincrem (2)"/>
      <sheetName val="shirley"/>
      <sheetName val="gg-defensa"/>
      <sheetName val="Vf2001"/>
      <sheetName val="VF2002"/>
      <sheetName val="defensa-ok"/>
      <sheetName val="rama-ok"/>
      <sheetName val="gg-ok"/>
      <sheetName val="deuda-ok"/>
      <sheetName val="resu-ok"/>
      <sheetName val="cua2militok"/>
      <sheetName val="Supuestosdef"/>
      <sheetName val="98_2002"/>
      <sheetName val="resu-cta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 refreshError="1"/>
      <sheetData sheetId="35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wJones"/>
      <sheetName val="IGBC"/>
      <sheetName val="bolsaANTIGUA"/>
      <sheetName val="IGBC empalmado"/>
    </sheetNames>
    <sheetDataSet>
      <sheetData sheetId="0" refreshError="1"/>
      <sheetData sheetId="1" refreshError="1">
        <row r="4">
          <cell r="A4" t="str">
            <v>INDICE DE LAS BOLSAS</v>
          </cell>
        </row>
        <row r="6">
          <cell r="B6" t="str">
            <v>(1)</v>
          </cell>
          <cell r="C6" t="str">
            <v>IGBC</v>
          </cell>
          <cell r="D6" t="str">
            <v>(2)</v>
          </cell>
          <cell r="E6" t="str">
            <v>Dow Jones</v>
          </cell>
          <cell r="F6" t="str">
            <v>relación</v>
          </cell>
        </row>
        <row r="7">
          <cell r="A7" t="str">
            <v xml:space="preserve">Fecha </v>
          </cell>
          <cell r="B7" t="str">
            <v>IGBC</v>
          </cell>
          <cell r="C7" t="str">
            <v>Variación %</v>
          </cell>
          <cell r="D7" t="str">
            <v>Dow</v>
          </cell>
          <cell r="E7" t="str">
            <v>Variación %</v>
          </cell>
          <cell r="F7" t="str">
            <v>1/2</v>
          </cell>
        </row>
        <row r="8">
          <cell r="C8" t="str">
            <v>Diaria</v>
          </cell>
          <cell r="D8" t="str">
            <v>Jones</v>
          </cell>
          <cell r="E8" t="str">
            <v>Diaria</v>
          </cell>
        </row>
        <row r="9">
          <cell r="A9">
            <v>37071</v>
          </cell>
          <cell r="B9">
            <v>1000</v>
          </cell>
          <cell r="D9">
            <v>10502.400390625</v>
          </cell>
          <cell r="F9">
            <v>9.5216327963715139E-2</v>
          </cell>
        </row>
        <row r="10">
          <cell r="A10">
            <v>37075</v>
          </cell>
          <cell r="B10">
            <v>993.62</v>
          </cell>
          <cell r="C10">
            <v>-6.3799999999999413E-3</v>
          </cell>
          <cell r="D10">
            <v>10571.1103515625</v>
          </cell>
          <cell r="E10">
            <v>6.5423101749990664E-3</v>
          </cell>
          <cell r="F10">
            <v>9.3993910474421877E-2</v>
          </cell>
        </row>
        <row r="11">
          <cell r="A11">
            <v>37076</v>
          </cell>
          <cell r="B11">
            <v>1001.99</v>
          </cell>
          <cell r="C11">
            <v>8.4237434834242286E-3</v>
          </cell>
          <cell r="D11">
            <v>10571.1103515625</v>
          </cell>
          <cell r="E11">
            <v>0</v>
          </cell>
          <cell r="F11">
            <v>9.4785691065262356E-2</v>
          </cell>
        </row>
        <row r="12">
          <cell r="A12">
            <v>37077</v>
          </cell>
          <cell r="B12">
            <v>996.91</v>
          </cell>
          <cell r="C12">
            <v>-5.0699108773540891E-3</v>
          </cell>
          <cell r="D12">
            <v>10479.8603515625</v>
          </cell>
          <cell r="E12">
            <v>-8.6320165966777829E-3</v>
          </cell>
          <cell r="F12">
            <v>9.5126267579640517E-2</v>
          </cell>
        </row>
        <row r="13">
          <cell r="A13">
            <v>37078</v>
          </cell>
          <cell r="B13">
            <v>1008.22</v>
          </cell>
          <cell r="C13">
            <v>1.1345056223731387E-2</v>
          </cell>
          <cell r="D13">
            <v>10252.6796875</v>
          </cell>
          <cell r="E13">
            <v>-2.1677833142941472E-2</v>
          </cell>
          <cell r="F13">
            <v>9.833721824248691E-2</v>
          </cell>
        </row>
        <row r="14">
          <cell r="A14">
            <v>37081</v>
          </cell>
          <cell r="B14">
            <v>1008.59</v>
          </cell>
          <cell r="C14">
            <v>3.6698339648100209E-4</v>
          </cell>
          <cell r="D14">
            <v>10299.400390625</v>
          </cell>
          <cell r="E14">
            <v>4.5569260475348816E-3</v>
          </cell>
          <cell r="F14">
            <v>9.7927059998372937E-2</v>
          </cell>
        </row>
        <row r="15">
          <cell r="A15">
            <v>37082</v>
          </cell>
          <cell r="B15">
            <v>1010.67</v>
          </cell>
          <cell r="C15">
            <v>2.0622849720897118E-3</v>
          </cell>
          <cell r="D15">
            <v>10175.6396484375</v>
          </cell>
          <cell r="E15">
            <v>-1.2016305560870633E-2</v>
          </cell>
          <cell r="F15">
            <v>9.932250304826698E-2</v>
          </cell>
        </row>
        <row r="16">
          <cell r="A16">
            <v>37083</v>
          </cell>
          <cell r="B16">
            <v>1013.83</v>
          </cell>
          <cell r="C16">
            <v>3.1266387643840154E-3</v>
          </cell>
          <cell r="D16">
            <v>10241.01953125</v>
          </cell>
          <cell r="E16">
            <v>6.4251373939465672E-3</v>
          </cell>
          <cell r="F16">
            <v>9.8996979441972985E-2</v>
          </cell>
        </row>
        <row r="17">
          <cell r="A17">
            <v>37084</v>
          </cell>
          <cell r="B17">
            <v>1009.15</v>
          </cell>
          <cell r="C17">
            <v>-4.6161585275638073E-3</v>
          </cell>
          <cell r="D17">
            <v>10478.990234375</v>
          </cell>
          <cell r="E17">
            <v>2.3237012916423438E-2</v>
          </cell>
          <cell r="F17">
            <v>9.6302217811942536E-2</v>
          </cell>
        </row>
        <row r="18">
          <cell r="A18">
            <v>37085</v>
          </cell>
          <cell r="B18">
            <v>1009.96</v>
          </cell>
          <cell r="C18">
            <v>8.0265570034199207E-4</v>
          </cell>
          <cell r="D18">
            <v>10539.0595703125</v>
          </cell>
          <cell r="E18">
            <v>5.7323591867135537E-3</v>
          </cell>
          <cell r="F18">
            <v>9.5830182310095158E-2</v>
          </cell>
        </row>
        <row r="19">
          <cell r="A19">
            <v>37088</v>
          </cell>
          <cell r="B19">
            <v>1012.96</v>
          </cell>
          <cell r="C19">
            <v>2.9704146698878997E-3</v>
          </cell>
          <cell r="D19">
            <v>10472.1201171875</v>
          </cell>
          <cell r="E19">
            <v>-6.3515584743027986E-3</v>
          </cell>
          <cell r="F19">
            <v>9.6729218979972026E-2</v>
          </cell>
        </row>
        <row r="20">
          <cell r="A20">
            <v>37089</v>
          </cell>
          <cell r="B20">
            <v>1012.38</v>
          </cell>
          <cell r="C20">
            <v>-5.7257937134735926E-4</v>
          </cell>
          <cell r="D20">
            <v>10606.3896484375</v>
          </cell>
          <cell r="E20">
            <v>1.2821618712110405E-2</v>
          </cell>
          <cell r="F20">
            <v>9.5450010187881476E-2</v>
          </cell>
        </row>
        <row r="21">
          <cell r="A21">
            <v>37090</v>
          </cell>
          <cell r="B21">
            <v>1010.17</v>
          </cell>
          <cell r="C21">
            <v>-2.1829747723187687E-3</v>
          </cell>
          <cell r="D21">
            <v>10569.830078125</v>
          </cell>
          <cell r="E21">
            <v>-3.4469382630956114E-3</v>
          </cell>
          <cell r="F21">
            <v>9.5571072811342278E-2</v>
          </cell>
        </row>
        <row r="22">
          <cell r="A22">
            <v>37091</v>
          </cell>
          <cell r="B22">
            <v>1008.01</v>
          </cell>
          <cell r="C22">
            <v>-2.1382539572546433E-3</v>
          </cell>
          <cell r="D22">
            <v>10610</v>
          </cell>
          <cell r="E22">
            <v>3.8004321335434188E-3</v>
          </cell>
          <cell r="F22">
            <v>9.5005655042412818E-2</v>
          </cell>
        </row>
        <row r="23">
          <cell r="A23">
            <v>37095</v>
          </cell>
          <cell r="B23">
            <v>995.93</v>
          </cell>
          <cell r="C23">
            <v>-1.1984008095157872E-2</v>
          </cell>
          <cell r="D23">
            <v>10424.419921875</v>
          </cell>
          <cell r="E23">
            <v>-1.7491053546182855E-2</v>
          </cell>
          <cell r="F23">
            <v>9.5538169746030896E-2</v>
          </cell>
        </row>
        <row r="24">
          <cell r="A24">
            <v>37096</v>
          </cell>
          <cell r="B24">
            <v>992.81</v>
          </cell>
          <cell r="C24">
            <v>-3.1327502936953078E-3</v>
          </cell>
          <cell r="D24">
            <v>10241.1201171875</v>
          </cell>
          <cell r="E24">
            <v>-1.7583693487141394E-2</v>
          </cell>
          <cell r="F24">
            <v>9.6943497258057107E-2</v>
          </cell>
        </row>
        <row r="25">
          <cell r="A25">
            <v>37097</v>
          </cell>
          <cell r="B25">
            <v>987.69</v>
          </cell>
          <cell r="C25">
            <v>-5.1570794008922727E-3</v>
          </cell>
          <cell r="D25">
            <v>10405.669921875</v>
          </cell>
          <cell r="E25">
            <v>1.6067559290837696E-2</v>
          </cell>
          <cell r="F25">
            <v>9.4918444215077308E-2</v>
          </cell>
        </row>
        <row r="26">
          <cell r="A26">
            <v>37098</v>
          </cell>
          <cell r="B26">
            <v>987.93</v>
          </cell>
          <cell r="C26">
            <v>2.4299122194193501E-4</v>
          </cell>
          <cell r="D26">
            <v>10455.6298828125</v>
          </cell>
          <cell r="E26">
            <v>4.8012248430515658E-3</v>
          </cell>
          <cell r="F26">
            <v>9.448785114553547E-2</v>
          </cell>
        </row>
        <row r="27">
          <cell r="A27">
            <v>37099</v>
          </cell>
          <cell r="B27">
            <v>992.74</v>
          </cell>
          <cell r="C27">
            <v>4.8687660056887516E-3</v>
          </cell>
          <cell r="D27">
            <v>10416.669921875</v>
          </cell>
          <cell r="E27">
            <v>-3.726218446345797E-3</v>
          </cell>
          <cell r="F27">
            <v>9.5303010217809306E-2</v>
          </cell>
        </row>
        <row r="28">
          <cell r="A28">
            <v>37102</v>
          </cell>
          <cell r="B28">
            <v>985.2</v>
          </cell>
          <cell r="C28">
            <v>-7.5951407216390265E-3</v>
          </cell>
          <cell r="D28">
            <v>10401.7197265625</v>
          </cell>
          <cell r="E28">
            <v>-1.4352183014942899E-3</v>
          </cell>
          <cell r="F28">
            <v>9.4715107299433388E-2</v>
          </cell>
        </row>
        <row r="29">
          <cell r="A29">
            <v>37103</v>
          </cell>
          <cell r="B29">
            <v>979.29</v>
          </cell>
          <cell r="C29">
            <v>-5.9987819732034708E-3</v>
          </cell>
          <cell r="D29">
            <v>10522.8095703125</v>
          </cell>
          <cell r="E29">
            <v>1.1641329216050433E-2</v>
          </cell>
          <cell r="F29">
            <v>9.3063548613748936E-2</v>
          </cell>
        </row>
        <row r="30">
          <cell r="A30">
            <v>37104</v>
          </cell>
          <cell r="B30">
            <v>983.02</v>
          </cell>
          <cell r="C30">
            <v>3.808881945082776E-3</v>
          </cell>
          <cell r="D30">
            <v>10510.009765625</v>
          </cell>
          <cell r="E30">
            <v>-1.2163866125270983E-3</v>
          </cell>
          <cell r="F30">
            <v>9.3531787497967436E-2</v>
          </cell>
        </row>
        <row r="31">
          <cell r="A31">
            <v>37105</v>
          </cell>
          <cell r="B31">
            <v>975.05</v>
          </cell>
          <cell r="C31">
            <v>-8.1076682061402838E-3</v>
          </cell>
          <cell r="D31">
            <v>10551.1796875</v>
          </cell>
          <cell r="E31">
            <v>3.9172106204556911E-3</v>
          </cell>
          <cell r="F31">
            <v>9.2411467615810136E-2</v>
          </cell>
        </row>
        <row r="32">
          <cell r="A32">
            <v>37106</v>
          </cell>
          <cell r="B32">
            <v>975.23</v>
          </cell>
          <cell r="C32">
            <v>1.8460591764535295E-4</v>
          </cell>
          <cell r="D32">
            <v>10512.7802734375</v>
          </cell>
          <cell r="E32">
            <v>-3.6393479402110351E-3</v>
          </cell>
          <cell r="F32">
            <v>9.2766135563976407E-2</v>
          </cell>
        </row>
        <row r="33">
          <cell r="A33">
            <v>37109</v>
          </cell>
          <cell r="B33">
            <v>975.2</v>
          </cell>
          <cell r="C33">
            <v>-3.07619740983478E-5</v>
          </cell>
          <cell r="D33">
            <v>10401.3095703125</v>
          </cell>
          <cell r="E33">
            <v>-1.0603351370964353E-2</v>
          </cell>
          <cell r="F33">
            <v>9.3757424813450757E-2</v>
          </cell>
        </row>
        <row r="34">
          <cell r="A34">
            <v>37111</v>
          </cell>
          <cell r="B34">
            <v>980.31</v>
          </cell>
          <cell r="C34">
            <v>5.2399507793272626E-3</v>
          </cell>
          <cell r="D34">
            <v>10293.5</v>
          </cell>
          <cell r="E34">
            <v>-1.0364999674676634E-2</v>
          </cell>
          <cell r="F34">
            <v>9.5235828435420403E-2</v>
          </cell>
        </row>
        <row r="35">
          <cell r="A35">
            <v>37112</v>
          </cell>
          <cell r="B35">
            <v>984.01</v>
          </cell>
          <cell r="C35">
            <v>3.7743162877048597E-3</v>
          </cell>
          <cell r="D35">
            <v>10298.5595703125</v>
          </cell>
          <cell r="E35">
            <v>4.9153060790785297E-4</v>
          </cell>
          <cell r="F35">
            <v>9.554831365316277E-2</v>
          </cell>
        </row>
        <row r="36">
          <cell r="A36">
            <v>37113</v>
          </cell>
          <cell r="B36">
            <v>986.99</v>
          </cell>
          <cell r="C36">
            <v>3.0284245078811001E-3</v>
          </cell>
          <cell r="D36">
            <v>10416.25</v>
          </cell>
          <cell r="E36">
            <v>1.1427853466689175E-2</v>
          </cell>
          <cell r="F36">
            <v>9.4754830193207726E-2</v>
          </cell>
        </row>
        <row r="37">
          <cell r="A37">
            <v>37116</v>
          </cell>
          <cell r="B37">
            <v>987.69</v>
          </cell>
          <cell r="C37">
            <v>7.0922704384046575E-4</v>
          </cell>
          <cell r="D37">
            <v>10415.91015625</v>
          </cell>
          <cell r="E37">
            <v>-3.2626305052185778E-5</v>
          </cell>
          <cell r="F37">
            <v>9.4825126674824761E-2</v>
          </cell>
        </row>
        <row r="38">
          <cell r="A38">
            <v>37117</v>
          </cell>
          <cell r="B38">
            <v>988.61</v>
          </cell>
          <cell r="C38">
            <v>9.3146635077800966E-4</v>
          </cell>
          <cell r="D38">
            <v>10412.169921875</v>
          </cell>
          <cell r="E38">
            <v>-3.5908857880806444E-4</v>
          </cell>
          <cell r="F38">
            <v>9.4947547669484572E-2</v>
          </cell>
        </row>
        <row r="39">
          <cell r="A39">
            <v>37118</v>
          </cell>
          <cell r="B39">
            <v>990.45</v>
          </cell>
          <cell r="C39">
            <v>1.8611990572623416E-3</v>
          </cell>
          <cell r="D39">
            <v>10345.9501953125</v>
          </cell>
          <cell r="E39">
            <v>-6.3598392130902459E-3</v>
          </cell>
          <cell r="F39">
            <v>9.573311114997915E-2</v>
          </cell>
        </row>
        <row r="40">
          <cell r="A40">
            <v>37119</v>
          </cell>
          <cell r="B40">
            <v>994.66</v>
          </cell>
          <cell r="C40">
            <v>4.2505931647229822E-3</v>
          </cell>
          <cell r="D40">
            <v>10392.51953125</v>
          </cell>
          <cell r="E40">
            <v>4.5012140072546725E-3</v>
          </cell>
          <cell r="F40">
            <v>9.5709225949403953E-2</v>
          </cell>
        </row>
        <row r="41">
          <cell r="A41">
            <v>37120</v>
          </cell>
          <cell r="B41">
            <v>996.03</v>
          </cell>
          <cell r="C41">
            <v>1.377355076106479E-3</v>
          </cell>
          <cell r="D41">
            <v>10240.7802734375</v>
          </cell>
          <cell r="E41">
            <v>-1.460081526488588E-2</v>
          </cell>
          <cell r="F41">
            <v>9.7261143526680194E-2</v>
          </cell>
        </row>
        <row r="42">
          <cell r="A42">
            <v>37124</v>
          </cell>
          <cell r="B42">
            <v>983.89</v>
          </cell>
          <cell r="C42">
            <v>-1.2188387899962794E-2</v>
          </cell>
          <cell r="D42">
            <v>10174.1396484375</v>
          </cell>
          <cell r="E42">
            <v>-6.5073776822310858E-3</v>
          </cell>
          <cell r="F42">
            <v>9.6704982828803757E-2</v>
          </cell>
        </row>
        <row r="43">
          <cell r="A43">
            <v>37125</v>
          </cell>
          <cell r="B43">
            <v>983.56</v>
          </cell>
          <cell r="C43">
            <v>-3.3540334793524806E-4</v>
          </cell>
          <cell r="D43">
            <v>10276.900390625</v>
          </cell>
          <cell r="E43">
            <v>1.0100189867482401E-2</v>
          </cell>
          <cell r="F43">
            <v>9.5705899893438959E-2</v>
          </cell>
        </row>
        <row r="44">
          <cell r="A44">
            <v>37126</v>
          </cell>
          <cell r="B44">
            <v>988.87</v>
          </cell>
          <cell r="C44">
            <v>5.3987555410957011E-3</v>
          </cell>
          <cell r="D44">
            <v>10229.150390625</v>
          </cell>
          <cell r="E44">
            <v>-4.6463425921262624E-3</v>
          </cell>
          <cell r="F44">
            <v>9.6671762779663287E-2</v>
          </cell>
        </row>
        <row r="45">
          <cell r="A45">
            <v>37127</v>
          </cell>
          <cell r="B45">
            <v>991.14</v>
          </cell>
          <cell r="C45">
            <v>2.2955494655516606E-3</v>
          </cell>
          <cell r="D45">
            <v>10423.169921875</v>
          </cell>
          <cell r="E45">
            <v>1.8967316330378514E-2</v>
          </cell>
          <cell r="F45">
            <v>9.5090074078127099E-2</v>
          </cell>
        </row>
        <row r="46">
          <cell r="A46">
            <v>37130</v>
          </cell>
          <cell r="B46">
            <v>994.77</v>
          </cell>
          <cell r="C46">
            <v>3.6624493008050596E-3</v>
          </cell>
          <cell r="D46">
            <v>10382.349609375</v>
          </cell>
          <cell r="E46">
            <v>-3.9163050018335976E-3</v>
          </cell>
          <cell r="F46">
            <v>9.5813571824026014E-2</v>
          </cell>
        </row>
        <row r="47">
          <cell r="A47">
            <v>37131</v>
          </cell>
          <cell r="B47">
            <v>986.22</v>
          </cell>
          <cell r="C47">
            <v>-8.59495159685153E-3</v>
          </cell>
          <cell r="D47">
            <v>10222.0302734375</v>
          </cell>
          <cell r="E47">
            <v>-1.5441527396913624E-2</v>
          </cell>
          <cell r="F47">
            <v>9.6479855138244516E-2</v>
          </cell>
        </row>
        <row r="48">
          <cell r="A48">
            <v>37132</v>
          </cell>
          <cell r="B48">
            <v>990.4</v>
          </cell>
          <cell r="C48">
            <v>4.2384052239865522E-3</v>
          </cell>
          <cell r="D48">
            <v>10090.900390625</v>
          </cell>
          <cell r="E48">
            <v>-1.2828164200731074E-2</v>
          </cell>
          <cell r="F48">
            <v>9.8147832369858287E-2</v>
          </cell>
        </row>
        <row r="49">
          <cell r="A49">
            <v>37133</v>
          </cell>
          <cell r="B49">
            <v>991.65</v>
          </cell>
          <cell r="C49">
            <v>1.2621163166397498E-3</v>
          </cell>
          <cell r="D49">
            <v>9919.580078125</v>
          </cell>
          <cell r="E49">
            <v>-1.69777032641375E-2</v>
          </cell>
          <cell r="F49">
            <v>9.996894951095972E-2</v>
          </cell>
        </row>
        <row r="50">
          <cell r="A50">
            <v>37134</v>
          </cell>
          <cell r="B50">
            <v>989.53</v>
          </cell>
          <cell r="C50">
            <v>-2.1378510563202502E-3</v>
          </cell>
          <cell r="D50">
            <v>9949.75</v>
          </cell>
          <cell r="E50">
            <v>3.0414515168371015E-3</v>
          </cell>
          <cell r="F50">
            <v>9.9452750069097207E-2</v>
          </cell>
        </row>
        <row r="51">
          <cell r="A51">
            <v>37137</v>
          </cell>
          <cell r="B51">
            <v>993.47</v>
          </cell>
          <cell r="C51">
            <v>3.9816882762524486E-3</v>
          </cell>
          <cell r="D51">
            <v>9949.75</v>
          </cell>
          <cell r="E51">
            <v>0</v>
          </cell>
          <cell r="F51">
            <v>9.9848739918088403E-2</v>
          </cell>
        </row>
        <row r="52">
          <cell r="A52">
            <v>37138</v>
          </cell>
          <cell r="B52">
            <v>993.07</v>
          </cell>
          <cell r="C52">
            <v>-4.0262916847011443E-4</v>
          </cell>
          <cell r="D52">
            <v>9997.490234375</v>
          </cell>
          <cell r="E52">
            <v>4.7981340611573664E-3</v>
          </cell>
          <cell r="F52">
            <v>9.9331929986334472E-2</v>
          </cell>
        </row>
        <row r="53">
          <cell r="A53">
            <v>37139</v>
          </cell>
          <cell r="B53">
            <v>992.89</v>
          </cell>
          <cell r="C53">
            <v>-1.8125610480634879E-4</v>
          </cell>
          <cell r="D53">
            <v>10033.26953125</v>
          </cell>
          <cell r="E53">
            <v>3.5788278894215431E-3</v>
          </cell>
          <cell r="F53">
            <v>9.8959765498924088E-2</v>
          </cell>
        </row>
        <row r="54">
          <cell r="A54">
            <v>37140</v>
          </cell>
          <cell r="B54">
            <v>1001.47</v>
          </cell>
          <cell r="C54">
            <v>8.6414406429715651E-3</v>
          </cell>
          <cell r="D54">
            <v>9840.83984375</v>
          </cell>
          <cell r="E54">
            <v>-1.9179160581767607E-2</v>
          </cell>
          <cell r="F54">
            <v>0.10176672071703738</v>
          </cell>
        </row>
        <row r="55">
          <cell r="A55">
            <v>37141</v>
          </cell>
          <cell r="B55">
            <v>1002.37</v>
          </cell>
          <cell r="C55">
            <v>8.9867894195538867E-4</v>
          </cell>
          <cell r="D55">
            <v>9605.849609375</v>
          </cell>
          <cell r="E55">
            <v>-2.3879083300420212E-2</v>
          </cell>
          <cell r="F55">
            <v>0.10434995765722994</v>
          </cell>
        </row>
        <row r="56">
          <cell r="A56">
            <v>37144</v>
          </cell>
          <cell r="B56">
            <v>997.19</v>
          </cell>
          <cell r="C56">
            <v>-5.1677524267486064E-3</v>
          </cell>
          <cell r="D56">
            <v>9605.509765625</v>
          </cell>
          <cell r="E56">
            <v>-3.5378833088128836E-5</v>
          </cell>
          <cell r="F56">
            <v>0.1038143757417872</v>
          </cell>
        </row>
        <row r="57">
          <cell r="A57">
            <v>37145</v>
          </cell>
          <cell r="B57">
            <v>996.69</v>
          </cell>
          <cell r="C57">
            <v>-5.0140895917527573E-4</v>
          </cell>
          <cell r="D57">
            <v>9605.509765625</v>
          </cell>
          <cell r="E57">
            <v>0</v>
          </cell>
          <cell r="F57">
            <v>0.10376232228369908</v>
          </cell>
        </row>
        <row r="58">
          <cell r="A58">
            <v>37146</v>
          </cell>
          <cell r="B58">
            <v>981.48</v>
          </cell>
          <cell r="C58">
            <v>-1.5260512295698803E-2</v>
          </cell>
          <cell r="D58">
            <v>9605.509765625</v>
          </cell>
          <cell r="E58">
            <v>0</v>
          </cell>
          <cell r="F58">
            <v>0.10217885608865843</v>
          </cell>
        </row>
        <row r="59">
          <cell r="A59">
            <v>37147</v>
          </cell>
          <cell r="B59">
            <v>983.29</v>
          </cell>
          <cell r="C59">
            <v>1.8441537270244002E-3</v>
          </cell>
          <cell r="D59">
            <v>9605.509765625</v>
          </cell>
          <cell r="E59">
            <v>0</v>
          </cell>
          <cell r="F59">
            <v>0.10236728960693742</v>
          </cell>
        </row>
        <row r="60">
          <cell r="A60">
            <v>37148</v>
          </cell>
          <cell r="B60">
            <v>980.75</v>
          </cell>
          <cell r="C60">
            <v>-2.5831646818333942E-3</v>
          </cell>
          <cell r="D60">
            <v>9605.509765625</v>
          </cell>
          <cell r="E60">
            <v>0</v>
          </cell>
          <cell r="F60">
            <v>0.10210285803984977</v>
          </cell>
        </row>
        <row r="61">
          <cell r="A61">
            <v>37151</v>
          </cell>
          <cell r="B61">
            <v>979.48</v>
          </cell>
          <cell r="C61">
            <v>-1.2949273515167059E-3</v>
          </cell>
          <cell r="D61">
            <v>8920.7001953125</v>
          </cell>
          <cell r="E61">
            <v>-7.1293412533212086E-2</v>
          </cell>
          <cell r="F61">
            <v>0.10979855600513071</v>
          </cell>
        </row>
        <row r="62">
          <cell r="A62">
            <v>37152</v>
          </cell>
          <cell r="B62">
            <v>954.1</v>
          </cell>
          <cell r="C62">
            <v>-2.5911708253358867E-2</v>
          </cell>
          <cell r="D62">
            <v>8903.400390625</v>
          </cell>
          <cell r="E62">
            <v>-1.9392877586661417E-3</v>
          </cell>
          <cell r="F62">
            <v>0.10716130446123003</v>
          </cell>
        </row>
        <row r="63">
          <cell r="A63">
            <v>37153</v>
          </cell>
          <cell r="B63">
            <v>937.62</v>
          </cell>
          <cell r="C63">
            <v>-1.7272822555287726E-2</v>
          </cell>
          <cell r="D63">
            <v>8759.1298828125</v>
          </cell>
          <cell r="E63">
            <v>-1.6203978422043352E-2</v>
          </cell>
          <cell r="F63">
            <v>0.10704487917684996</v>
          </cell>
        </row>
        <row r="64">
          <cell r="A64">
            <v>37154</v>
          </cell>
          <cell r="B64">
            <v>925.04</v>
          </cell>
          <cell r="C64">
            <v>-1.3416949297156644E-2</v>
          </cell>
          <cell r="D64">
            <v>8376.2099609375</v>
          </cell>
          <cell r="E64">
            <v>-4.3716662156863317E-2</v>
          </cell>
          <cell r="F64">
            <v>0.11043658221485958</v>
          </cell>
        </row>
        <row r="65">
          <cell r="A65">
            <v>37155</v>
          </cell>
          <cell r="B65">
            <v>912.54</v>
          </cell>
          <cell r="C65">
            <v>-1.3512929170630406E-2</v>
          </cell>
          <cell r="D65">
            <v>8235.8095703125</v>
          </cell>
          <cell r="E65">
            <v>-1.6761804119017731E-2</v>
          </cell>
          <cell r="F65">
            <v>0.1108014934305207</v>
          </cell>
        </row>
        <row r="66">
          <cell r="A66">
            <v>37158</v>
          </cell>
          <cell r="B66">
            <v>916.01</v>
          </cell>
          <cell r="C66">
            <v>3.8025730378943301E-3</v>
          </cell>
          <cell r="D66">
            <v>8603.8603515625</v>
          </cell>
          <cell r="E66">
            <v>4.4689083460198953E-2</v>
          </cell>
          <cell r="F66">
            <v>0.10646500089156473</v>
          </cell>
        </row>
        <row r="67">
          <cell r="A67">
            <v>37159</v>
          </cell>
          <cell r="B67">
            <v>924.01</v>
          </cell>
          <cell r="C67">
            <v>8.7335291099441825E-3</v>
          </cell>
          <cell r="D67">
            <v>8659.9697265625</v>
          </cell>
          <cell r="E67">
            <v>6.521418608312235E-3</v>
          </cell>
          <cell r="F67">
            <v>0.10669898731467942</v>
          </cell>
        </row>
        <row r="68">
          <cell r="A68">
            <v>37160</v>
          </cell>
          <cell r="B68">
            <v>925.91</v>
          </cell>
          <cell r="C68">
            <v>2.0562548024372074E-3</v>
          </cell>
          <cell r="D68">
            <v>8567.3896484375</v>
          </cell>
          <cell r="E68">
            <v>-1.0690577571077609E-2</v>
          </cell>
          <cell r="F68">
            <v>0.10807375851860143</v>
          </cell>
        </row>
        <row r="69">
          <cell r="A69">
            <v>37161</v>
          </cell>
          <cell r="B69">
            <v>918.38</v>
          </cell>
          <cell r="C69">
            <v>-8.1325398796858739E-3</v>
          </cell>
          <cell r="D69">
            <v>8681.419921875</v>
          </cell>
          <cell r="E69">
            <v>1.3309803582739699E-2</v>
          </cell>
          <cell r="F69">
            <v>0.10578684227518045</v>
          </cell>
        </row>
        <row r="70">
          <cell r="A70">
            <v>37162</v>
          </cell>
          <cell r="B70">
            <v>931.76</v>
          </cell>
          <cell r="C70">
            <v>1.4569132603061918E-2</v>
          </cell>
          <cell r="D70">
            <v>8847.5595703125</v>
          </cell>
          <cell r="E70">
            <v>1.9137381895197869E-2</v>
          </cell>
          <cell r="F70">
            <v>0.10531265628620004</v>
          </cell>
        </row>
        <row r="71">
          <cell r="A71">
            <v>37165</v>
          </cell>
          <cell r="B71">
            <v>923.52</v>
          </cell>
          <cell r="C71">
            <v>-8.8434790074697345E-3</v>
          </cell>
          <cell r="D71">
            <v>8836.830078125</v>
          </cell>
          <cell r="E71">
            <v>-1.2127064081605132E-3</v>
          </cell>
          <cell r="F71">
            <v>0.10450806361956805</v>
          </cell>
        </row>
        <row r="72">
          <cell r="A72">
            <v>37166</v>
          </cell>
          <cell r="B72">
            <v>930.55</v>
          </cell>
          <cell r="C72">
            <v>7.6121794871795156E-3</v>
          </cell>
          <cell r="D72">
            <v>8950.58984375</v>
          </cell>
          <cell r="E72">
            <v>1.2873368008580854E-2</v>
          </cell>
          <cell r="F72">
            <v>0.10396521528129038</v>
          </cell>
        </row>
        <row r="73">
          <cell r="A73">
            <v>37167</v>
          </cell>
          <cell r="B73">
            <v>925.08500000000004</v>
          </cell>
          <cell r="C73">
            <v>-5.8728708828111875E-3</v>
          </cell>
          <cell r="D73">
            <v>9123.7802734375</v>
          </cell>
          <cell r="E73">
            <v>1.9349610775476922E-2</v>
          </cell>
          <cell r="F73">
            <v>0.10139273111313787</v>
          </cell>
        </row>
        <row r="74">
          <cell r="A74">
            <v>37168</v>
          </cell>
          <cell r="B74">
            <v>922.95</v>
          </cell>
          <cell r="C74">
            <v>-2.3078960311755381E-3</v>
          </cell>
          <cell r="D74">
            <v>9060.8798828125</v>
          </cell>
          <cell r="E74">
            <v>-6.8941150202975754E-3</v>
          </cell>
          <cell r="F74">
            <v>0.1018609684640821</v>
          </cell>
        </row>
        <row r="75">
          <cell r="A75">
            <v>37169</v>
          </cell>
          <cell r="B75">
            <v>918.97</v>
          </cell>
          <cell r="C75">
            <v>-4.3122596023620341E-3</v>
          </cell>
          <cell r="D75">
            <v>9119.76953125</v>
          </cell>
          <cell r="E75">
            <v>6.4993299987572417E-3</v>
          </cell>
          <cell r="F75">
            <v>0.10076680083318307</v>
          </cell>
        </row>
        <row r="76">
          <cell r="A76">
            <v>37172</v>
          </cell>
          <cell r="B76">
            <v>903.61</v>
          </cell>
          <cell r="C76">
            <v>-1.6714364995592867E-2</v>
          </cell>
          <cell r="D76">
            <v>9067.9404296875</v>
          </cell>
          <cell r="E76">
            <v>-5.6831591395923864E-3</v>
          </cell>
          <cell r="F76">
            <v>9.9648868120226539E-2</v>
          </cell>
        </row>
        <row r="77">
          <cell r="A77">
            <v>37173</v>
          </cell>
          <cell r="B77">
            <v>896.4</v>
          </cell>
          <cell r="C77">
            <v>-7.9791060302564221E-3</v>
          </cell>
          <cell r="D77">
            <v>9052.4404296875</v>
          </cell>
          <cell r="E77">
            <v>-1.7093186837944252E-3</v>
          </cell>
          <cell r="F77">
            <v>9.9023021135853498E-2</v>
          </cell>
        </row>
        <row r="78">
          <cell r="A78">
            <v>37174</v>
          </cell>
          <cell r="B78">
            <v>860.71</v>
          </cell>
          <cell r="C78">
            <v>-3.9814814814814747E-2</v>
          </cell>
          <cell r="D78">
            <v>9240.8603515625</v>
          </cell>
          <cell r="E78">
            <v>2.0814268079254683E-2</v>
          </cell>
          <cell r="F78">
            <v>9.314176031828747E-2</v>
          </cell>
        </row>
        <row r="79">
          <cell r="A79">
            <v>37175</v>
          </cell>
          <cell r="B79">
            <v>835.87</v>
          </cell>
          <cell r="C79">
            <v>-2.8859894738065162E-2</v>
          </cell>
          <cell r="D79">
            <v>9410.4501953125</v>
          </cell>
          <cell r="E79">
            <v>1.8352170393022504E-2</v>
          </cell>
          <cell r="F79">
            <v>8.8823593202412426E-2</v>
          </cell>
        </row>
        <row r="80">
          <cell r="A80">
            <v>37176</v>
          </cell>
          <cell r="B80">
            <v>815.05</v>
          </cell>
          <cell r="C80">
            <v>-2.4908179501597183E-2</v>
          </cell>
          <cell r="D80">
            <v>9344.16015625</v>
          </cell>
          <cell r="E80">
            <v>-7.0443005049344309E-3</v>
          </cell>
          <cell r="F80">
            <v>8.722560255507178E-2</v>
          </cell>
        </row>
        <row r="81">
          <cell r="A81">
            <v>37180</v>
          </cell>
          <cell r="B81">
            <v>776.54</v>
          </cell>
          <cell r="C81">
            <v>-4.7248635053064203E-2</v>
          </cell>
          <cell r="D81">
            <v>9384.23046875</v>
          </cell>
          <cell r="E81">
            <v>4.2882732990399131E-3</v>
          </cell>
          <cell r="F81">
            <v>8.2749459594574165E-2</v>
          </cell>
        </row>
        <row r="82">
          <cell r="A82">
            <v>37181</v>
          </cell>
          <cell r="B82">
            <v>779.83</v>
          </cell>
          <cell r="C82">
            <v>4.2367424730214154E-3</v>
          </cell>
          <cell r="D82">
            <v>9232.9697265625</v>
          </cell>
          <cell r="E82">
            <v>-1.6118609052836685E-2</v>
          </cell>
          <cell r="F82">
            <v>8.4461448818194743E-2</v>
          </cell>
        </row>
        <row r="83">
          <cell r="A83">
            <v>37182</v>
          </cell>
          <cell r="B83">
            <v>782.18</v>
          </cell>
          <cell r="C83">
            <v>3.013477296333722E-3</v>
          </cell>
          <cell r="D83">
            <v>9163.2197265625</v>
          </cell>
          <cell r="E83">
            <v>-7.5544491172038208E-3</v>
          </cell>
          <cell r="F83">
            <v>8.5360825489385894E-2</v>
          </cell>
        </row>
        <row r="84">
          <cell r="A84">
            <v>37183</v>
          </cell>
          <cell r="B84">
            <v>803.4</v>
          </cell>
          <cell r="C84">
            <v>2.712930527500057E-2</v>
          </cell>
          <cell r="D84">
            <v>9204.1103515625</v>
          </cell>
          <cell r="E84">
            <v>4.4624734776865793E-3</v>
          </cell>
          <cell r="F84">
            <v>8.7287089062726628E-2</v>
          </cell>
        </row>
        <row r="85">
          <cell r="A85">
            <v>37186</v>
          </cell>
          <cell r="B85">
            <v>801.36</v>
          </cell>
          <cell r="C85">
            <v>-2.5392083644509844E-3</v>
          </cell>
          <cell r="D85">
            <v>9377.0302734375</v>
          </cell>
          <cell r="E85">
            <v>1.8787249964429709E-2</v>
          </cell>
          <cell r="F85">
            <v>8.5459892592010547E-2</v>
          </cell>
        </row>
        <row r="86">
          <cell r="A86">
            <v>37187</v>
          </cell>
          <cell r="B86">
            <v>807.93</v>
          </cell>
          <cell r="C86">
            <v>8.1985624438454252E-3</v>
          </cell>
          <cell r="D86">
            <v>9340.080078125</v>
          </cell>
          <cell r="E86">
            <v>-3.9405008019617327E-3</v>
          </cell>
          <cell r="F86">
            <v>8.6501399692730477E-2</v>
          </cell>
        </row>
        <row r="87">
          <cell r="A87">
            <v>37188</v>
          </cell>
          <cell r="B87">
            <v>807.65</v>
          </cell>
          <cell r="C87">
            <v>-3.4656467763294341E-4</v>
          </cell>
          <cell r="D87">
            <v>9345.6201171875</v>
          </cell>
          <cell r="E87">
            <v>5.9314684843814192E-4</v>
          </cell>
          <cell r="F87">
            <v>8.6420161516586089E-2</v>
          </cell>
        </row>
        <row r="88">
          <cell r="A88">
            <v>37189</v>
          </cell>
          <cell r="B88">
            <v>811.94</v>
          </cell>
          <cell r="C88">
            <v>5.311706803689864E-3</v>
          </cell>
          <cell r="D88">
            <v>9462.900390625</v>
          </cell>
          <cell r="E88">
            <v>1.2549223268963239E-2</v>
          </cell>
          <cell r="F88">
            <v>8.5802446024307519E-2</v>
          </cell>
        </row>
        <row r="89">
          <cell r="A89">
            <v>37190</v>
          </cell>
          <cell r="B89">
            <v>813.34</v>
          </cell>
          <cell r="C89">
            <v>1.7242653398032992E-3</v>
          </cell>
          <cell r="D89">
            <v>9545.169921875</v>
          </cell>
          <cell r="E89">
            <v>8.6939022766745477E-3</v>
          </cell>
          <cell r="F89">
            <v>8.5209588373700948E-2</v>
          </cell>
        </row>
        <row r="90">
          <cell r="A90">
            <v>37193</v>
          </cell>
          <cell r="B90">
            <v>818.33</v>
          </cell>
          <cell r="C90">
            <v>6.1351956131507901E-3</v>
          </cell>
          <cell r="D90">
            <v>9269.5</v>
          </cell>
          <cell r="E90">
            <v>-2.8880567253521394E-2</v>
          </cell>
          <cell r="F90">
            <v>8.828200010788069E-2</v>
          </cell>
        </row>
        <row r="91">
          <cell r="A91">
            <v>37194</v>
          </cell>
          <cell r="B91">
            <v>817.07</v>
          </cell>
          <cell r="C91">
            <v>-1.5397211393936017E-3</v>
          </cell>
          <cell r="D91">
            <v>9121.98046875</v>
          </cell>
          <cell r="E91">
            <v>-1.5914507929230326E-2</v>
          </cell>
          <cell r="F91">
            <v>8.9571557711520131E-2</v>
          </cell>
        </row>
        <row r="92">
          <cell r="A92">
            <v>37195</v>
          </cell>
          <cell r="B92">
            <v>814.11</v>
          </cell>
          <cell r="C92">
            <v>-3.6227006254054839E-3</v>
          </cell>
          <cell r="D92">
            <v>9075.1396484375</v>
          </cell>
          <cell r="E92">
            <v>-5.1349397724503865E-3</v>
          </cell>
          <cell r="F92">
            <v>8.9707710463735768E-2</v>
          </cell>
        </row>
        <row r="93">
          <cell r="A93">
            <v>37196</v>
          </cell>
          <cell r="B93">
            <v>798.07</v>
          </cell>
          <cell r="C93">
            <v>-1.9702497205537295E-2</v>
          </cell>
          <cell r="D93">
            <v>9263.900390625</v>
          </cell>
          <cell r="E93">
            <v>2.0799761711655762E-2</v>
          </cell>
          <cell r="F93">
            <v>8.6148378798161632E-2</v>
          </cell>
        </row>
        <row r="94">
          <cell r="A94">
            <v>37197</v>
          </cell>
          <cell r="B94">
            <v>778.87</v>
          </cell>
          <cell r="C94">
            <v>-2.4058040021552096E-2</v>
          </cell>
          <cell r="D94">
            <v>9323.5400390625</v>
          </cell>
          <cell r="E94">
            <v>6.4378551066734957E-3</v>
          </cell>
          <cell r="F94">
            <v>8.3538012035857243E-2</v>
          </cell>
        </row>
        <row r="95">
          <cell r="A95">
            <v>37201</v>
          </cell>
          <cell r="B95">
            <v>781.5</v>
          </cell>
          <cell r="C95">
            <v>3.376686738480128E-3</v>
          </cell>
          <cell r="D95">
            <v>9591.1201171875</v>
          </cell>
          <cell r="E95">
            <v>2.8699407843365332E-2</v>
          </cell>
          <cell r="F95">
            <v>8.1481619503391958E-2</v>
          </cell>
        </row>
        <row r="96">
          <cell r="A96">
            <v>37202</v>
          </cell>
          <cell r="B96">
            <v>782.66</v>
          </cell>
          <cell r="C96">
            <v>1.4843250159948251E-3</v>
          </cell>
          <cell r="D96">
            <v>9554.3701171875</v>
          </cell>
          <cell r="E96">
            <v>-3.8316692472804004E-3</v>
          </cell>
          <cell r="F96">
            <v>8.1916441418996441E-2</v>
          </cell>
        </row>
        <row r="97">
          <cell r="A97">
            <v>37203</v>
          </cell>
          <cell r="B97">
            <v>777.17</v>
          </cell>
          <cell r="C97">
            <v>-7.0145401579230215E-3</v>
          </cell>
          <cell r="D97">
            <v>9587.51953125</v>
          </cell>
          <cell r="E97">
            <v>3.4695551518217904E-3</v>
          </cell>
          <cell r="F97">
            <v>8.106059105974768E-2</v>
          </cell>
        </row>
        <row r="98">
          <cell r="A98">
            <v>37204</v>
          </cell>
          <cell r="B98">
            <v>782.78</v>
          </cell>
          <cell r="C98">
            <v>7.2184978833460534E-3</v>
          </cell>
          <cell r="D98">
            <v>9608</v>
          </cell>
          <cell r="E98">
            <v>2.1361592728177392E-3</v>
          </cell>
          <cell r="F98">
            <v>8.1471690258118235E-2</v>
          </cell>
        </row>
        <row r="99">
          <cell r="A99">
            <v>37208</v>
          </cell>
          <cell r="B99">
            <v>790.86</v>
          </cell>
          <cell r="C99">
            <v>1.0322185032831666E-2</v>
          </cell>
          <cell r="D99">
            <v>9750.9501953125</v>
          </cell>
          <cell r="E99">
            <v>1.4878246806047102E-2</v>
          </cell>
          <cell r="F99">
            <v>8.1105941898891462E-2</v>
          </cell>
        </row>
        <row r="100">
          <cell r="A100">
            <v>37209</v>
          </cell>
          <cell r="B100">
            <v>794.26</v>
          </cell>
          <cell r="C100">
            <v>4.2991174164832557E-3</v>
          </cell>
          <cell r="D100">
            <v>9823.6103515625</v>
          </cell>
          <cell r="E100">
            <v>7.4515975155866609E-3</v>
          </cell>
          <cell r="F100">
            <v>8.0852148199635029E-2</v>
          </cell>
        </row>
        <row r="101">
          <cell r="A101">
            <v>37210</v>
          </cell>
          <cell r="B101">
            <v>800.19</v>
          </cell>
          <cell r="C101">
            <v>7.4660690454009249E-3</v>
          </cell>
          <cell r="D101">
            <v>9872.3896484375</v>
          </cell>
          <cell r="E101">
            <v>4.9655162541377695E-3</v>
          </cell>
          <cell r="F101">
            <v>8.1053324321193693E-2</v>
          </cell>
        </row>
        <row r="102">
          <cell r="A102">
            <v>37211</v>
          </cell>
          <cell r="B102">
            <v>859.36</v>
          </cell>
          <cell r="C102">
            <v>7.394493807720659E-2</v>
          </cell>
          <cell r="D102">
            <v>9866.990234375</v>
          </cell>
          <cell r="E102">
            <v>-5.4692068027872853E-4</v>
          </cell>
          <cell r="F102">
            <v>8.7094441120061983E-2</v>
          </cell>
        </row>
        <row r="103">
          <cell r="A103">
            <v>37214</v>
          </cell>
          <cell r="B103">
            <v>889.59</v>
          </cell>
          <cell r="C103">
            <v>3.5177341277229601E-2</v>
          </cell>
          <cell r="D103">
            <v>9976.4599609375</v>
          </cell>
          <cell r="E103">
            <v>1.1094540884526882E-2</v>
          </cell>
          <cell r="F103">
            <v>8.9168903948210115E-2</v>
          </cell>
        </row>
        <row r="104">
          <cell r="A104">
            <v>37215</v>
          </cell>
          <cell r="B104">
            <v>895.94</v>
          </cell>
          <cell r="C104">
            <v>7.1381198080013863E-3</v>
          </cell>
          <cell r="D104">
            <v>9901.3798828125</v>
          </cell>
          <cell r="E104">
            <v>-7.5257233947686464E-3</v>
          </cell>
          <cell r="F104">
            <v>9.0486377717436603E-2</v>
          </cell>
        </row>
        <row r="105">
          <cell r="A105">
            <v>37216</v>
          </cell>
          <cell r="B105">
            <v>917.02</v>
          </cell>
          <cell r="C105">
            <v>2.3528361274192333E-2</v>
          </cell>
          <cell r="D105">
            <v>9834.6796875</v>
          </cell>
          <cell r="E105">
            <v>-6.7364545247156071E-3</v>
          </cell>
          <cell r="F105">
            <v>9.3243504530762078E-2</v>
          </cell>
        </row>
        <row r="106">
          <cell r="A106">
            <v>37217</v>
          </cell>
          <cell r="B106">
            <v>924.72</v>
          </cell>
          <cell r="C106">
            <v>8.3967634293691251E-3</v>
          </cell>
          <cell r="D106">
            <v>9834.6796875</v>
          </cell>
          <cell r="E106">
            <v>0</v>
          </cell>
          <cell r="F106">
            <v>9.4026448179632183E-2</v>
          </cell>
        </row>
        <row r="107">
          <cell r="A107">
            <v>37218</v>
          </cell>
          <cell r="B107">
            <v>917.47</v>
          </cell>
          <cell r="C107">
            <v>-7.8402110909248091E-3</v>
          </cell>
          <cell r="D107">
            <v>9959.7099609375</v>
          </cell>
          <cell r="E107">
            <v>1.2713202403166646E-2</v>
          </cell>
          <cell r="F107">
            <v>9.2118144363476956E-2</v>
          </cell>
        </row>
        <row r="108">
          <cell r="A108">
            <v>37221</v>
          </cell>
          <cell r="B108">
            <v>921.33</v>
          </cell>
          <cell r="C108">
            <v>4.2072220345079625E-3</v>
          </cell>
          <cell r="D108">
            <v>9982.75</v>
          </cell>
          <cell r="E108">
            <v>2.3133242988866431E-3</v>
          </cell>
          <cell r="F108">
            <v>9.2292204051989693E-2</v>
          </cell>
        </row>
        <row r="109">
          <cell r="A109">
            <v>37222</v>
          </cell>
          <cell r="B109">
            <v>925.89</v>
          </cell>
          <cell r="C109">
            <v>4.9493666764350852E-3</v>
          </cell>
          <cell r="D109">
            <v>9872.599609375</v>
          </cell>
          <cell r="E109">
            <v>-1.1034072838145836E-2</v>
          </cell>
          <cell r="F109">
            <v>9.3783809395123929E-2</v>
          </cell>
        </row>
        <row r="110">
          <cell r="A110">
            <v>37223</v>
          </cell>
          <cell r="B110">
            <v>921.33</v>
          </cell>
          <cell r="C110">
            <v>-4.9249910896542737E-3</v>
          </cell>
          <cell r="D110">
            <v>9711.8603515625</v>
          </cell>
          <cell r="E110">
            <v>-1.62813508267734E-2</v>
          </cell>
          <cell r="F110">
            <v>9.4866479402349643E-2</v>
          </cell>
        </row>
        <row r="111">
          <cell r="A111">
            <v>37224</v>
          </cell>
          <cell r="B111">
            <v>924.63</v>
          </cell>
          <cell r="C111">
            <v>3.581778515841183E-3</v>
          </cell>
          <cell r="D111">
            <v>9829.419921875</v>
          </cell>
          <cell r="E111">
            <v>1.2104742660718593E-2</v>
          </cell>
          <cell r="F111">
            <v>9.4067605957323192E-2</v>
          </cell>
        </row>
        <row r="112">
          <cell r="A112">
            <v>37225</v>
          </cell>
          <cell r="B112">
            <v>929.24</v>
          </cell>
          <cell r="C112">
            <v>4.9857780950217645E-3</v>
          </cell>
          <cell r="D112">
            <v>9851.5595703125</v>
          </cell>
          <cell r="E112">
            <v>2.2523860628060888E-3</v>
          </cell>
          <cell r="F112">
            <v>9.4324151761742192E-2</v>
          </cell>
        </row>
        <row r="113">
          <cell r="A113">
            <v>37228</v>
          </cell>
          <cell r="B113">
            <v>925.97</v>
          </cell>
          <cell r="C113">
            <v>-3.5190047780981892E-3</v>
          </cell>
          <cell r="D113">
            <v>9763.9599609375</v>
          </cell>
          <cell r="E113">
            <v>-8.8919534769885678E-3</v>
          </cell>
          <cell r="F113">
            <v>9.483549745231562E-2</v>
          </cell>
        </row>
        <row r="114">
          <cell r="A114">
            <v>37229</v>
          </cell>
          <cell r="B114">
            <v>925.5</v>
          </cell>
          <cell r="C114">
            <v>-5.0757583939009532E-4</v>
          </cell>
          <cell r="D114">
            <v>9893.83984375</v>
          </cell>
          <cell r="E114">
            <v>1.3301967985541507E-2</v>
          </cell>
          <cell r="F114">
            <v>9.3543054528484618E-2</v>
          </cell>
        </row>
        <row r="115">
          <cell r="A115">
            <v>37230</v>
          </cell>
          <cell r="B115">
            <v>929.69</v>
          </cell>
          <cell r="C115">
            <v>4.5272825499731439E-3</v>
          </cell>
          <cell r="D115">
            <v>10114.2900390625</v>
          </cell>
          <cell r="E115">
            <v>2.2281560930234701E-2</v>
          </cell>
          <cell r="F115">
            <v>9.1918463521357907E-2</v>
          </cell>
        </row>
        <row r="116">
          <cell r="A116">
            <v>37231</v>
          </cell>
          <cell r="B116">
            <v>942.98</v>
          </cell>
          <cell r="C116">
            <v>1.4295087609848434E-2</v>
          </cell>
          <cell r="D116">
            <v>10099.1396484375</v>
          </cell>
          <cell r="E116">
            <v>-1.4979193365513011E-3</v>
          </cell>
          <cell r="F116">
            <v>9.3372310199304379E-2</v>
          </cell>
        </row>
        <row r="117">
          <cell r="A117">
            <v>37232</v>
          </cell>
          <cell r="B117">
            <v>939.84</v>
          </cell>
          <cell r="C117">
            <v>-3.3298691382638301E-3</v>
          </cell>
          <cell r="D117">
            <v>10049.4599609375</v>
          </cell>
          <cell r="E117">
            <v>-4.9191999743944947E-3</v>
          </cell>
          <cell r="F117">
            <v>9.3521443306723087E-2</v>
          </cell>
        </row>
        <row r="118">
          <cell r="A118">
            <v>37235</v>
          </cell>
          <cell r="B118">
            <v>936.21</v>
          </cell>
          <cell r="C118">
            <v>-3.8623595505618002E-3</v>
          </cell>
          <cell r="D118">
            <v>9921.4501953125</v>
          </cell>
          <cell r="E118">
            <v>-1.2737974589935863E-2</v>
          </cell>
          <cell r="F118">
            <v>9.4362213342795681E-2</v>
          </cell>
        </row>
        <row r="119">
          <cell r="A119">
            <v>37236</v>
          </cell>
          <cell r="B119">
            <v>944.81</v>
          </cell>
          <cell r="C119">
            <v>9.1859732325012544E-3</v>
          </cell>
          <cell r="D119">
            <v>9888.3701171875</v>
          </cell>
          <cell r="E119">
            <v>-3.3341978716608933E-3</v>
          </cell>
          <cell r="F119">
            <v>9.5547596702289253E-2</v>
          </cell>
        </row>
        <row r="120">
          <cell r="A120">
            <v>37237</v>
          </cell>
          <cell r="B120">
            <v>950.16</v>
          </cell>
          <cell r="C120">
            <v>5.6625141562853809E-3</v>
          </cell>
          <cell r="D120">
            <v>9894.8095703125</v>
          </cell>
          <cell r="E120">
            <v>6.5121481585794783E-4</v>
          </cell>
          <cell r="F120">
            <v>9.6026102700427399E-2</v>
          </cell>
        </row>
        <row r="121">
          <cell r="A121">
            <v>37238</v>
          </cell>
          <cell r="B121">
            <v>953.14</v>
          </cell>
          <cell r="C121">
            <v>3.136313883977504E-3</v>
          </cell>
          <cell r="D121">
            <v>9766.4501953125</v>
          </cell>
          <cell r="E121">
            <v>-1.2972394677015053E-2</v>
          </cell>
          <cell r="F121">
            <v>9.7593289367048489E-2</v>
          </cell>
        </row>
        <row r="122">
          <cell r="A122">
            <v>37239</v>
          </cell>
          <cell r="B122">
            <v>952.39</v>
          </cell>
          <cell r="C122">
            <v>-7.8687286232870246E-4</v>
          </cell>
          <cell r="D122">
            <v>9811.150390625</v>
          </cell>
          <cell r="E122">
            <v>4.5769132508302057E-3</v>
          </cell>
          <cell r="F122">
            <v>9.7072204795683487E-2</v>
          </cell>
        </row>
        <row r="123">
          <cell r="A123">
            <v>37242</v>
          </cell>
          <cell r="B123">
            <v>953.81</v>
          </cell>
          <cell r="C123">
            <v>1.4909858356344508E-3</v>
          </cell>
          <cell r="D123">
            <v>9891.9697265625</v>
          </cell>
          <cell r="E123">
            <v>8.2374984298199116E-3</v>
          </cell>
          <cell r="F123">
            <v>9.6422656595761019E-2</v>
          </cell>
        </row>
        <row r="124">
          <cell r="A124">
            <v>37243</v>
          </cell>
          <cell r="B124">
            <v>964.45</v>
          </cell>
          <cell r="C124">
            <v>1.115526153007429E-2</v>
          </cell>
          <cell r="D124">
            <v>9998.3896484375</v>
          </cell>
          <cell r="E124">
            <v>1.0758213461696586E-2</v>
          </cell>
          <cell r="F124">
            <v>9.646053353709011E-2</v>
          </cell>
        </row>
        <row r="125">
          <cell r="A125">
            <v>37244</v>
          </cell>
          <cell r="B125">
            <v>969.6</v>
          </cell>
          <cell r="C125">
            <v>5.3398309917569442E-3</v>
          </cell>
          <cell r="D125">
            <v>10070.490234375</v>
          </cell>
          <cell r="E125">
            <v>7.2112198536657957E-3</v>
          </cell>
          <cell r="F125">
            <v>9.6281310783692536E-2</v>
          </cell>
        </row>
        <row r="126">
          <cell r="A126">
            <v>37245</v>
          </cell>
          <cell r="B126">
            <v>981.9</v>
          </cell>
          <cell r="C126">
            <v>1.2685643564356308E-2</v>
          </cell>
          <cell r="D126">
            <v>9987.1796875</v>
          </cell>
          <cell r="E126">
            <v>-8.2727399497022347E-3</v>
          </cell>
          <cell r="F126">
            <v>9.8316044241093456E-2</v>
          </cell>
        </row>
        <row r="127">
          <cell r="A127">
            <v>37246</v>
          </cell>
          <cell r="B127">
            <v>985.35</v>
          </cell>
          <cell r="C127">
            <v>3.5135960892147544E-3</v>
          </cell>
          <cell r="D127">
            <v>10035.33984375</v>
          </cell>
          <cell r="E127">
            <v>4.8221978333160553E-3</v>
          </cell>
          <cell r="F127">
            <v>9.8188005124079089E-2</v>
          </cell>
        </row>
        <row r="128">
          <cell r="A128">
            <v>37249</v>
          </cell>
          <cell r="B128">
            <v>979.68</v>
          </cell>
          <cell r="C128">
            <v>-5.7543005023595883E-3</v>
          </cell>
          <cell r="D128">
            <v>10035.33984375</v>
          </cell>
          <cell r="E128">
            <v>0</v>
          </cell>
          <cell r="F128">
            <v>9.7623001836867909E-2</v>
          </cell>
        </row>
        <row r="129">
          <cell r="A129">
            <v>37251</v>
          </cell>
          <cell r="B129">
            <v>977.95</v>
          </cell>
          <cell r="C129">
            <v>-1.7658827372202257E-3</v>
          </cell>
          <cell r="D129">
            <v>10088.0703125</v>
          </cell>
          <cell r="E129">
            <v>5.2544776331455711E-3</v>
          </cell>
          <cell r="F129">
            <v>9.6941235509454632E-2</v>
          </cell>
        </row>
        <row r="130">
          <cell r="A130">
            <v>37252</v>
          </cell>
          <cell r="B130">
            <v>979.69</v>
          </cell>
          <cell r="C130">
            <v>1.779232067079084E-3</v>
          </cell>
          <cell r="D130">
            <v>10131.3095703125</v>
          </cell>
          <cell r="E130">
            <v>4.2861772839670742E-3</v>
          </cell>
          <cell r="F130">
            <v>9.6699246351208037E-2</v>
          </cell>
        </row>
        <row r="131">
          <cell r="A131">
            <v>37253</v>
          </cell>
          <cell r="B131">
            <v>1070.8599999999999</v>
          </cell>
          <cell r="C131">
            <v>9.3060049607528672E-2</v>
          </cell>
          <cell r="D131">
            <v>10136.990234375</v>
          </cell>
          <cell r="E131">
            <v>5.6070382837236643E-4</v>
          </cell>
          <cell r="F131">
            <v>0.1056388509055345</v>
          </cell>
        </row>
        <row r="132">
          <cell r="A132">
            <v>37258</v>
          </cell>
          <cell r="B132">
            <v>1040.81</v>
          </cell>
          <cell r="C132">
            <v>-2.8061558000112008E-2</v>
          </cell>
          <cell r="D132">
            <v>10073.400390625</v>
          </cell>
          <cell r="E132">
            <v>-6.2730497198629775E-3</v>
          </cell>
          <cell r="F132">
            <v>0.10332260802108585</v>
          </cell>
        </row>
        <row r="133">
          <cell r="A133">
            <v>37259</v>
          </cell>
          <cell r="B133">
            <v>1050.1600000000001</v>
          </cell>
          <cell r="C133">
            <v>8.9833879382406057E-3</v>
          </cell>
          <cell r="D133">
            <v>10172.1396484375</v>
          </cell>
          <cell r="E133">
            <v>9.8019788734291513E-3</v>
          </cell>
          <cell r="F133">
            <v>0.10323885006448086</v>
          </cell>
        </row>
        <row r="134">
          <cell r="A134">
            <v>37260</v>
          </cell>
          <cell r="B134">
            <v>1051.6400000000001</v>
          </cell>
          <cell r="C134">
            <v>1.4093090576674516E-3</v>
          </cell>
          <cell r="D134">
            <v>10259.740234375</v>
          </cell>
          <cell r="E134">
            <v>8.6118151111851393E-3</v>
          </cell>
          <cell r="F134">
            <v>0.10250162050658036</v>
          </cell>
        </row>
        <row r="135">
          <cell r="A135">
            <v>37264</v>
          </cell>
          <cell r="B135">
            <v>1058.81</v>
          </cell>
          <cell r="C135">
            <v>6.8179224829787444E-3</v>
          </cell>
          <cell r="D135">
            <v>10150.5498046875</v>
          </cell>
          <cell r="E135">
            <v>-1.0642611527498569E-2</v>
          </cell>
          <cell r="F135">
            <v>0.10431060586600382</v>
          </cell>
        </row>
        <row r="136">
          <cell r="A136">
            <v>37265</v>
          </cell>
          <cell r="B136">
            <v>1074.67</v>
          </cell>
          <cell r="C136">
            <v>1.4979080288248348E-2</v>
          </cell>
          <cell r="D136">
            <v>10094.08984375</v>
          </cell>
          <cell r="E136">
            <v>-5.5622564318069667E-3</v>
          </cell>
          <cell r="F136">
            <v>0.10646526993866694</v>
          </cell>
        </row>
        <row r="137">
          <cell r="A137">
            <v>37266</v>
          </cell>
          <cell r="B137">
            <v>1071</v>
          </cell>
          <cell r="C137">
            <v>-3.4150018145105987E-3</v>
          </cell>
          <cell r="D137">
            <v>10067.8603515625</v>
          </cell>
          <cell r="E137">
            <v>-2.5984999731045733E-3</v>
          </cell>
          <cell r="F137">
            <v>0.10637811437598896</v>
          </cell>
        </row>
        <row r="138">
          <cell r="A138">
            <v>37267</v>
          </cell>
          <cell r="B138">
            <v>1072.08</v>
          </cell>
          <cell r="C138">
            <v>1.0084033613444454E-3</v>
          </cell>
          <cell r="D138">
            <v>9987.5302734375</v>
          </cell>
          <cell r="E138">
            <v>-7.9788629678929635E-3</v>
          </cell>
          <cell r="F138">
            <v>0.1073418523547576</v>
          </cell>
        </row>
        <row r="139">
          <cell r="A139">
            <v>37270</v>
          </cell>
          <cell r="B139">
            <v>1067.17</v>
          </cell>
          <cell r="C139">
            <v>-4.579882098350696E-3</v>
          </cell>
          <cell r="D139">
            <v>9891.419921875</v>
          </cell>
          <cell r="E139">
            <v>-9.623034817537568E-3</v>
          </cell>
          <cell r="F139">
            <v>0.10788845367285844</v>
          </cell>
        </row>
        <row r="140">
          <cell r="A140">
            <v>37271</v>
          </cell>
          <cell r="B140">
            <v>1074.25</v>
          </cell>
          <cell r="C140">
            <v>6.6343694069359582E-3</v>
          </cell>
          <cell r="D140">
            <v>9924.150390625</v>
          </cell>
          <cell r="E140">
            <v>3.3089757596496128E-3</v>
          </cell>
          <cell r="F140">
            <v>0.10824604200021058</v>
          </cell>
        </row>
        <row r="141">
          <cell r="A141">
            <v>37272</v>
          </cell>
          <cell r="B141">
            <v>1089.0999999999999</v>
          </cell>
          <cell r="C141">
            <v>1.3823597858971359E-2</v>
          </cell>
          <cell r="D141">
            <v>9712.26953125</v>
          </cell>
          <cell r="E141">
            <v>-2.1350025043469389E-2</v>
          </cell>
          <cell r="F141">
            <v>0.11213650903074035</v>
          </cell>
        </row>
        <row r="142">
          <cell r="A142">
            <v>37273</v>
          </cell>
          <cell r="B142">
            <v>1108.6500000000001</v>
          </cell>
          <cell r="C142">
            <v>1.7950601414011835E-2</v>
          </cell>
          <cell r="D142">
            <v>9850.0400390625</v>
          </cell>
          <cell r="E142">
            <v>1.4185202271128627E-2</v>
          </cell>
          <cell r="F142">
            <v>0.11255284197865234</v>
          </cell>
        </row>
        <row r="143">
          <cell r="A143">
            <v>37274</v>
          </cell>
          <cell r="B143">
            <v>1127.3699999999999</v>
          </cell>
          <cell r="C143">
            <v>1.6885401163577063E-2</v>
          </cell>
          <cell r="D143">
            <v>9771.849609375</v>
          </cell>
          <cell r="E143">
            <v>-7.9380824217382129E-3</v>
          </cell>
          <cell r="F143">
            <v>0.11536915170270469</v>
          </cell>
        </row>
        <row r="144">
          <cell r="A144">
            <v>37277</v>
          </cell>
          <cell r="B144">
            <v>1151.02</v>
          </cell>
          <cell r="C144">
            <v>2.0978028508830349E-2</v>
          </cell>
          <cell r="D144">
            <v>9771.849609375</v>
          </cell>
          <cell r="E144">
            <v>0</v>
          </cell>
          <cell r="F144">
            <v>0.11778936905616359</v>
          </cell>
        </row>
        <row r="145">
          <cell r="A145">
            <v>37278</v>
          </cell>
          <cell r="B145">
            <v>1162.0999999999999</v>
          </cell>
          <cell r="C145">
            <v>9.6262445483135117E-3</v>
          </cell>
          <cell r="D145">
            <v>9713.7998046875</v>
          </cell>
          <cell r="E145">
            <v>-5.9405135166844536E-3</v>
          </cell>
          <cell r="F145">
            <v>0.11963392527805812</v>
          </cell>
        </row>
        <row r="146">
          <cell r="A146">
            <v>37279</v>
          </cell>
          <cell r="B146">
            <v>1166.22</v>
          </cell>
          <cell r="C146">
            <v>3.5453059117116492E-3</v>
          </cell>
          <cell r="D146">
            <v>9730.9599609375</v>
          </cell>
          <cell r="E146">
            <v>1.766575037064122E-3</v>
          </cell>
          <cell r="F146">
            <v>0.1198463465764424</v>
          </cell>
        </row>
        <row r="147">
          <cell r="A147">
            <v>37280</v>
          </cell>
          <cell r="B147">
            <v>1170.1500000000001</v>
          </cell>
          <cell r="C147">
            <v>3.3698616041570872E-3</v>
          </cell>
          <cell r="D147">
            <v>9796.0703125</v>
          </cell>
          <cell r="E147">
            <v>6.69105122453173E-3</v>
          </cell>
          <cell r="F147">
            <v>0.11945095968807647</v>
          </cell>
        </row>
        <row r="148">
          <cell r="A148">
            <v>37281</v>
          </cell>
          <cell r="B148">
            <v>1166.95</v>
          </cell>
          <cell r="C148">
            <v>-2.7346921334872043E-3</v>
          </cell>
          <cell r="D148">
            <v>9840.080078125</v>
          </cell>
          <cell r="E148">
            <v>4.4925938892907968E-3</v>
          </cell>
          <cell r="F148">
            <v>0.11859151457458049</v>
          </cell>
        </row>
        <row r="149">
          <cell r="A149">
            <v>37284</v>
          </cell>
          <cell r="B149">
            <v>1154.1400000000001</v>
          </cell>
          <cell r="C149">
            <v>-1.0977334076010092E-2</v>
          </cell>
          <cell r="D149">
            <v>9865.75</v>
          </cell>
          <cell r="E149">
            <v>2.6087106681240702E-3</v>
          </cell>
          <cell r="F149">
            <v>0.11698451714263995</v>
          </cell>
        </row>
        <row r="150">
          <cell r="A150">
            <v>37285</v>
          </cell>
          <cell r="B150">
            <v>1133.43</v>
          </cell>
          <cell r="C150">
            <v>-1.7944096903321993E-2</v>
          </cell>
          <cell r="D150">
            <v>9618.240234375</v>
          </cell>
          <cell r="E150">
            <v>-2.5087780009122485E-2</v>
          </cell>
          <cell r="F150">
            <v>0.1178417228495906</v>
          </cell>
        </row>
        <row r="151">
          <cell r="A151">
            <v>37286</v>
          </cell>
          <cell r="B151">
            <v>1143.02</v>
          </cell>
          <cell r="C151">
            <v>8.4610430286826688E-3</v>
          </cell>
          <cell r="D151">
            <v>9762.8603515625</v>
          </cell>
          <cell r="E151">
            <v>1.5036026722501372E-2</v>
          </cell>
          <cell r="F151">
            <v>0.11707839289302802</v>
          </cell>
        </row>
        <row r="152">
          <cell r="A152">
            <v>37287</v>
          </cell>
          <cell r="B152">
            <v>1159.68</v>
          </cell>
          <cell r="C152">
            <v>1.4575423002222365E-2</v>
          </cell>
          <cell r="D152">
            <v>9920</v>
          </cell>
          <cell r="E152">
            <v>1.6095656680406245E-2</v>
          </cell>
          <cell r="F152">
            <v>0.11690322580645161</v>
          </cell>
        </row>
        <row r="153">
          <cell r="A153">
            <v>37288</v>
          </cell>
          <cell r="B153">
            <v>1154.81</v>
          </cell>
          <cell r="C153">
            <v>-4.1994343267108825E-3</v>
          </cell>
          <cell r="D153">
            <v>9907.259765625</v>
          </cell>
          <cell r="E153">
            <v>-1.2842978200604538E-3</v>
          </cell>
          <cell r="F153">
            <v>0.11656199870793926</v>
          </cell>
        </row>
        <row r="154">
          <cell r="A154">
            <v>37291</v>
          </cell>
          <cell r="B154">
            <v>1142</v>
          </cell>
          <cell r="C154">
            <v>-1.1092733869640825E-2</v>
          </cell>
          <cell r="D154">
            <v>9687.08984375</v>
          </cell>
          <cell r="E154">
            <v>-2.222308964169073E-2</v>
          </cell>
          <cell r="F154">
            <v>0.1178888622300541</v>
          </cell>
        </row>
        <row r="155">
          <cell r="A155">
            <v>37292</v>
          </cell>
          <cell r="B155">
            <v>1128.17</v>
          </cell>
          <cell r="C155">
            <v>-1.2110332749562081E-2</v>
          </cell>
          <cell r="D155">
            <v>9685.4296875</v>
          </cell>
          <cell r="E155">
            <v>-1.713782236747452E-4</v>
          </cell>
          <cell r="F155">
            <v>0.11648115121376747</v>
          </cell>
        </row>
        <row r="156">
          <cell r="A156">
            <v>37293</v>
          </cell>
          <cell r="B156">
            <v>1128.8</v>
          </cell>
          <cell r="C156">
            <v>5.5842647827897274E-4</v>
          </cell>
          <cell r="D156">
            <v>9653.3896484375</v>
          </cell>
          <cell r="E156">
            <v>-3.3080658366505533E-3</v>
          </cell>
          <cell r="F156">
            <v>0.11693301949980936</v>
          </cell>
        </row>
        <row r="157">
          <cell r="A157">
            <v>37294</v>
          </cell>
          <cell r="B157">
            <v>1112.4000000000001</v>
          </cell>
          <cell r="C157">
            <v>-1.4528703047483882E-2</v>
          </cell>
          <cell r="D157">
            <v>9625.4404296875</v>
          </cell>
          <cell r="E157">
            <v>-2.8952751072804928E-3</v>
          </cell>
          <cell r="F157">
            <v>0.11556873767241374</v>
          </cell>
        </row>
        <row r="158">
          <cell r="A158">
            <v>37295</v>
          </cell>
          <cell r="B158">
            <v>1125.51</v>
          </cell>
          <cell r="C158">
            <v>1.178532901833873E-2</v>
          </cell>
          <cell r="D158">
            <v>9744.240234375</v>
          </cell>
          <cell r="E158">
            <v>1.2342272081502736E-2</v>
          </cell>
          <cell r="F158">
            <v>0.11550515719322171</v>
          </cell>
        </row>
        <row r="159">
          <cell r="A159">
            <v>37298</v>
          </cell>
          <cell r="B159">
            <v>1133.46</v>
          </cell>
          <cell r="C159">
            <v>7.0634645627316583E-3</v>
          </cell>
          <cell r="D159">
            <v>9884.7802734375</v>
          </cell>
          <cell r="E159">
            <v>1.4422883229696426E-2</v>
          </cell>
          <cell r="F159">
            <v>0.11466719225371629</v>
          </cell>
        </row>
        <row r="160">
          <cell r="A160">
            <v>37299</v>
          </cell>
          <cell r="B160">
            <v>1133.27</v>
          </cell>
          <cell r="C160">
            <v>-1.6762832389327631E-4</v>
          </cell>
          <cell r="D160">
            <v>9863.740234375</v>
          </cell>
          <cell r="E160">
            <v>-2.1285287563790334E-3</v>
          </cell>
          <cell r="F160">
            <v>0.11489252282319536</v>
          </cell>
        </row>
        <row r="161">
          <cell r="A161">
            <v>37300</v>
          </cell>
          <cell r="B161">
            <v>1123.78</v>
          </cell>
          <cell r="C161">
            <v>-8.3739973704413107E-3</v>
          </cell>
          <cell r="D161">
            <v>9989.669921875</v>
          </cell>
          <cell r="E161">
            <v>1.2766930647781782E-2</v>
          </cell>
          <cell r="F161">
            <v>0.11249420739510013</v>
          </cell>
        </row>
        <row r="162">
          <cell r="A162">
            <v>37301</v>
          </cell>
          <cell r="B162">
            <v>1132.8800000000001</v>
          </cell>
          <cell r="C162">
            <v>8.0976703625266211E-3</v>
          </cell>
          <cell r="D162">
            <v>10001.990234375</v>
          </cell>
          <cell r="E162">
            <v>1.2333052639728059E-3</v>
          </cell>
          <cell r="F162">
            <v>0.11326545751929451</v>
          </cell>
        </row>
        <row r="163">
          <cell r="A163">
            <v>37302</v>
          </cell>
          <cell r="B163">
            <v>1122.26</v>
          </cell>
          <cell r="C163">
            <v>-9.3743379704823715E-3</v>
          </cell>
          <cell r="D163">
            <v>9903.0400390625</v>
          </cell>
          <cell r="E163">
            <v>-9.89305058231571E-3</v>
          </cell>
          <cell r="F163">
            <v>0.11332479678697149</v>
          </cell>
        </row>
        <row r="164">
          <cell r="A164">
            <v>37305</v>
          </cell>
          <cell r="B164">
            <v>1111.79</v>
          </cell>
          <cell r="C164">
            <v>-9.3293889116604634E-3</v>
          </cell>
          <cell r="D164">
            <v>9903.0400390625</v>
          </cell>
          <cell r="E164">
            <v>0</v>
          </cell>
          <cell r="F164">
            <v>0.11226754568441094</v>
          </cell>
        </row>
        <row r="165">
          <cell r="A165">
            <v>37306</v>
          </cell>
          <cell r="B165">
            <v>1087.95</v>
          </cell>
          <cell r="C165">
            <v>-2.1442898389084197E-2</v>
          </cell>
          <cell r="D165">
            <v>9745.1396484375</v>
          </cell>
          <cell r="E165">
            <v>-1.5944638212322948E-2</v>
          </cell>
          <cell r="F165">
            <v>0.11164026778974255</v>
          </cell>
        </row>
        <row r="166">
          <cell r="A166">
            <v>37307</v>
          </cell>
          <cell r="B166">
            <v>1076.48</v>
          </cell>
          <cell r="C166">
            <v>-1.0542763913782838E-2</v>
          </cell>
          <cell r="D166">
            <v>9941.169921875</v>
          </cell>
          <cell r="E166">
            <v>2.0115696696961116E-2</v>
          </cell>
          <cell r="F166">
            <v>0.10828504174657197</v>
          </cell>
        </row>
        <row r="167">
          <cell r="A167">
            <v>37308</v>
          </cell>
          <cell r="B167">
            <v>1050.83</v>
          </cell>
          <cell r="C167">
            <v>-2.3827660523186744E-2</v>
          </cell>
          <cell r="D167">
            <v>9834.6796875</v>
          </cell>
          <cell r="E167">
            <v>-1.0712042467021288E-2</v>
          </cell>
          <cell r="F167">
            <v>0.10684943825223082</v>
          </cell>
        </row>
        <row r="168">
          <cell r="A168">
            <v>37309</v>
          </cell>
          <cell r="B168">
            <v>1051.21</v>
          </cell>
          <cell r="C168">
            <v>3.616189107658041E-4</v>
          </cell>
          <cell r="D168">
            <v>9968.150390625</v>
          </cell>
          <cell r="E168">
            <v>1.3571433678174927E-2</v>
          </cell>
          <cell r="F168">
            <v>0.10545687603074871</v>
          </cell>
        </row>
        <row r="169">
          <cell r="A169">
            <v>37312</v>
          </cell>
          <cell r="B169">
            <v>1071.69</v>
          </cell>
          <cell r="C169">
            <v>1.9482310860817531E-2</v>
          </cell>
          <cell r="D169">
            <v>10145.7099609375</v>
          </cell>
          <cell r="E169">
            <v>1.781268975230299E-2</v>
          </cell>
          <cell r="F169">
            <v>0.10562986761164736</v>
          </cell>
        </row>
        <row r="170">
          <cell r="A170">
            <v>37313</v>
          </cell>
          <cell r="B170">
            <v>1079.44</v>
          </cell>
          <cell r="C170">
            <v>7.2315688305386594E-3</v>
          </cell>
          <cell r="D170">
            <v>10115.259765625</v>
          </cell>
          <cell r="E170">
            <v>-3.0012877787496395E-3</v>
          </cell>
          <cell r="F170">
            <v>0.10671401674411708</v>
          </cell>
        </row>
        <row r="171">
          <cell r="A171">
            <v>37314</v>
          </cell>
          <cell r="B171">
            <v>1087.74</v>
          </cell>
          <cell r="C171">
            <v>7.6891721633438603E-3</v>
          </cell>
          <cell r="D171">
            <v>10127.580078125</v>
          </cell>
          <cell r="E171">
            <v>1.2179926947470943E-3</v>
          </cell>
          <cell r="F171">
            <v>0.10740374221769491</v>
          </cell>
        </row>
        <row r="172">
          <cell r="A172">
            <v>37315</v>
          </cell>
          <cell r="B172">
            <v>1080.68</v>
          </cell>
          <cell r="C172">
            <v>-6.4905216320075843E-3</v>
          </cell>
          <cell r="D172">
            <v>10106.1298828125</v>
          </cell>
          <cell r="E172">
            <v>-2.1179980950070121E-3</v>
          </cell>
          <cell r="F172">
            <v>0.10693312005003153</v>
          </cell>
        </row>
        <row r="173">
          <cell r="A173">
            <v>37316</v>
          </cell>
          <cell r="B173">
            <v>1074.48</v>
          </cell>
          <cell r="C173">
            <v>-5.7371284746641216E-3</v>
          </cell>
          <cell r="D173">
            <v>10368.8603515625</v>
          </cell>
          <cell r="E173">
            <v>2.5997139537739855E-2</v>
          </cell>
          <cell r="F173">
            <v>0.10362566025282469</v>
          </cell>
        </row>
        <row r="174">
          <cell r="A174">
            <v>37319</v>
          </cell>
          <cell r="B174">
            <v>1078.52</v>
          </cell>
          <cell r="C174">
            <v>3.7599583054128694E-3</v>
          </cell>
          <cell r="D174">
            <v>10586.8203125</v>
          </cell>
          <cell r="E174">
            <v>2.1020628453603862E-2</v>
          </cell>
          <cell r="F174">
            <v>0.10187383635165481</v>
          </cell>
        </row>
        <row r="175">
          <cell r="A175">
            <v>37320</v>
          </cell>
          <cell r="B175">
            <v>1077.24</v>
          </cell>
          <cell r="C175">
            <v>-1.1868115565775161E-3</v>
          </cell>
          <cell r="D175">
            <v>10433.41015625</v>
          </cell>
          <cell r="E175">
            <v>-1.4490673471511228E-2</v>
          </cell>
          <cell r="F175">
            <v>0.1032490800100189</v>
          </cell>
        </row>
        <row r="176">
          <cell r="A176">
            <v>37321</v>
          </cell>
          <cell r="B176">
            <v>1077.8399999999999</v>
          </cell>
          <cell r="C176">
            <v>5.5697894619566313E-4</v>
          </cell>
          <cell r="D176">
            <v>10574.2900390625</v>
          </cell>
          <cell r="E176">
            <v>1.3502764743520412E-2</v>
          </cell>
          <cell r="F176">
            <v>0.10193024742260233</v>
          </cell>
        </row>
        <row r="177">
          <cell r="A177">
            <v>37322</v>
          </cell>
          <cell r="B177">
            <v>1087.6500000000001</v>
          </cell>
          <cell r="C177">
            <v>9.1015364061457493E-3</v>
          </cell>
          <cell r="D177">
            <v>10525.3701171875</v>
          </cell>
          <cell r="E177">
            <v>-4.6263079312449662E-3</v>
          </cell>
          <cell r="F177">
            <v>0.10333603359219758</v>
          </cell>
        </row>
        <row r="178">
          <cell r="A178">
            <v>37323</v>
          </cell>
          <cell r="B178">
            <v>1088.43</v>
          </cell>
          <cell r="C178">
            <v>7.1714246310849994E-4</v>
          </cell>
          <cell r="D178">
            <v>10572.490234375</v>
          </cell>
          <cell r="E178">
            <v>4.4768133246502195E-3</v>
          </cell>
          <cell r="F178">
            <v>0.10294925565039724</v>
          </cell>
        </row>
        <row r="179">
          <cell r="A179">
            <v>37326</v>
          </cell>
          <cell r="B179">
            <v>1094.8499999999999</v>
          </cell>
          <cell r="C179">
            <v>5.8984041233702822E-3</v>
          </cell>
          <cell r="D179">
            <v>10611.240234375</v>
          </cell>
          <cell r="E179">
            <v>3.6651724561551635E-3</v>
          </cell>
          <cell r="F179">
            <v>0.10317832560733523</v>
          </cell>
        </row>
        <row r="180">
          <cell r="A180">
            <v>37327</v>
          </cell>
          <cell r="B180">
            <v>1126.52</v>
          </cell>
          <cell r="C180">
            <v>2.8926336941133668E-2</v>
          </cell>
          <cell r="D180">
            <v>10632.349609375</v>
          </cell>
          <cell r="E180">
            <v>1.9893409755833424E-3</v>
          </cell>
          <cell r="F180">
            <v>0.10595212172168406</v>
          </cell>
        </row>
        <row r="181">
          <cell r="A181">
            <v>37328</v>
          </cell>
          <cell r="B181">
            <v>1117.6199999999999</v>
          </cell>
          <cell r="C181">
            <v>-7.9004367432448097E-3</v>
          </cell>
          <cell r="D181">
            <v>10501.849609375</v>
          </cell>
          <cell r="E181">
            <v>-1.2273862767354093E-2</v>
          </cell>
          <cell r="F181">
            <v>0.10642125354778463</v>
          </cell>
        </row>
        <row r="182">
          <cell r="A182">
            <v>37329</v>
          </cell>
          <cell r="B182">
            <v>1130.73</v>
          </cell>
          <cell r="C182">
            <v>1.1730283996349566E-2</v>
          </cell>
          <cell r="D182">
            <v>10517.1396484375</v>
          </cell>
          <cell r="E182">
            <v>1.4559377282312713E-3</v>
          </cell>
          <cell r="F182">
            <v>0.10751307273627285</v>
          </cell>
        </row>
        <row r="183">
          <cell r="A183">
            <v>37330</v>
          </cell>
          <cell r="B183">
            <v>1115.2</v>
          </cell>
          <cell r="C183">
            <v>-1.3734490108160191E-2</v>
          </cell>
          <cell r="D183">
            <v>10607.23046875</v>
          </cell>
          <cell r="E183">
            <v>8.566095281038244E-3</v>
          </cell>
          <cell r="F183">
            <v>0.10513583194835775</v>
          </cell>
        </row>
        <row r="184">
          <cell r="A184">
            <v>37333</v>
          </cell>
          <cell r="B184">
            <v>1107.46</v>
          </cell>
          <cell r="C184">
            <v>-6.9404591104734736E-3</v>
          </cell>
          <cell r="D184">
            <v>10577.75</v>
          </cell>
          <cell r="E184">
            <v>-2.7792804952105898E-3</v>
          </cell>
          <cell r="F184">
            <v>0.10469712367942142</v>
          </cell>
        </row>
        <row r="185">
          <cell r="A185">
            <v>37334</v>
          </cell>
          <cell r="B185">
            <v>1096.2</v>
          </cell>
          <cell r="C185">
            <v>-1.016741010962019E-2</v>
          </cell>
          <cell r="D185">
            <v>10635.25</v>
          </cell>
          <cell r="E185">
            <v>5.4359386447968561E-3</v>
          </cell>
          <cell r="F185">
            <v>0.10307233022260878</v>
          </cell>
        </row>
        <row r="186">
          <cell r="A186">
            <v>37335</v>
          </cell>
          <cell r="B186">
            <v>1091.69</v>
          </cell>
          <cell r="C186">
            <v>-4.1142127349024227E-3</v>
          </cell>
          <cell r="D186">
            <v>10501.5703125</v>
          </cell>
          <cell r="E186">
            <v>-1.2569491784396258E-2</v>
          </cell>
          <cell r="F186">
            <v>0.10395492935952287</v>
          </cell>
        </row>
        <row r="187">
          <cell r="A187">
            <v>37336</v>
          </cell>
          <cell r="B187">
            <v>1093.3499999999999</v>
          </cell>
          <cell r="C187">
            <v>1.5205781861149514E-3</v>
          </cell>
          <cell r="D187">
            <v>10479.83984375</v>
          </cell>
          <cell r="E187">
            <v>-2.0692589873091416E-3</v>
          </cell>
          <cell r="F187">
            <v>0.10432888443920786</v>
          </cell>
        </row>
        <row r="188">
          <cell r="A188">
            <v>37337</v>
          </cell>
          <cell r="B188">
            <v>1095.75</v>
          </cell>
          <cell r="C188">
            <v>2.1950884895047817E-3</v>
          </cell>
          <cell r="D188">
            <v>10427.669921875</v>
          </cell>
          <cell r="E188">
            <v>-4.9781220565229267E-3</v>
          </cell>
          <cell r="F188">
            <v>0.10508100162447155</v>
          </cell>
        </row>
        <row r="189">
          <cell r="A189">
            <v>37341</v>
          </cell>
          <cell r="B189">
            <v>1100.8699999999999</v>
          </cell>
          <cell r="C189">
            <v>4.6725986767053307E-3</v>
          </cell>
          <cell r="D189">
            <v>10353.3603515625</v>
          </cell>
          <cell r="E189">
            <v>-7.1261912650892878E-3</v>
          </cell>
          <cell r="F189">
            <v>0.10632972895933827</v>
          </cell>
        </row>
        <row r="190">
          <cell r="A190">
            <v>37342</v>
          </cell>
          <cell r="B190">
            <v>1102.27</v>
          </cell>
          <cell r="C190">
            <v>1.2717214566662083E-3</v>
          </cell>
          <cell r="D190">
            <v>10426.91015625</v>
          </cell>
          <cell r="E190">
            <v>7.1039548697249266E-3</v>
          </cell>
          <cell r="F190">
            <v>0.10571396353111259</v>
          </cell>
        </row>
        <row r="191">
          <cell r="A191">
            <v>37347</v>
          </cell>
          <cell r="B191">
            <v>1106.82</v>
          </cell>
          <cell r="C191">
            <v>4.1278452647717234E-3</v>
          </cell>
          <cell r="D191">
            <v>10362.7001953125</v>
          </cell>
          <cell r="E191">
            <v>-6.1581005278933398E-3</v>
          </cell>
          <cell r="F191">
            <v>0.10680806924248014</v>
          </cell>
        </row>
        <row r="192">
          <cell r="A192">
            <v>37348</v>
          </cell>
          <cell r="B192">
            <v>1101.1400000000001</v>
          </cell>
          <cell r="C192">
            <v>-5.1318190853073542E-3</v>
          </cell>
          <cell r="D192">
            <v>10313.7099609375</v>
          </cell>
          <cell r="E192">
            <v>-4.7275549279289786E-3</v>
          </cell>
          <cell r="F192">
            <v>0.10676468546919543</v>
          </cell>
        </row>
        <row r="193">
          <cell r="A193">
            <v>37349</v>
          </cell>
          <cell r="B193">
            <v>1103.46</v>
          </cell>
          <cell r="C193">
            <v>2.1069073868897892E-3</v>
          </cell>
          <cell r="D193">
            <v>10198.2900390625</v>
          </cell>
          <cell r="E193">
            <v>-1.1190921822714195E-2</v>
          </cell>
          <cell r="F193">
            <v>0.1082004920210563</v>
          </cell>
        </row>
        <row r="194">
          <cell r="A194">
            <v>37350</v>
          </cell>
          <cell r="B194">
            <v>1103.79</v>
          </cell>
          <cell r="C194">
            <v>2.990593224945215E-4</v>
          </cell>
          <cell r="D194">
            <v>10235.169921875</v>
          </cell>
          <cell r="E194">
            <v>3.6162810305686577E-3</v>
          </cell>
          <cell r="F194">
            <v>0.10784286029691968</v>
          </cell>
        </row>
        <row r="195">
          <cell r="A195">
            <v>37351</v>
          </cell>
          <cell r="B195">
            <v>1107.8</v>
          </cell>
          <cell r="C195">
            <v>3.6329374246912849E-3</v>
          </cell>
          <cell r="D195">
            <v>10271.6396484375</v>
          </cell>
          <cell r="E195">
            <v>3.5631774402256067E-3</v>
          </cell>
          <cell r="F195">
            <v>0.10785035670215672</v>
          </cell>
        </row>
        <row r="196">
          <cell r="A196">
            <v>37354</v>
          </cell>
          <cell r="B196">
            <v>1120.54</v>
          </cell>
          <cell r="C196">
            <v>1.1500270807004886E-2</v>
          </cell>
          <cell r="D196">
            <v>10249.080078125</v>
          </cell>
          <cell r="E196">
            <v>-2.1962968994859722E-3</v>
          </cell>
          <cell r="F196">
            <v>0.10933078788130565</v>
          </cell>
        </row>
        <row r="197">
          <cell r="A197">
            <v>37355</v>
          </cell>
          <cell r="B197">
            <v>1130.8900000000001</v>
          </cell>
          <cell r="C197">
            <v>9.2366180591501035E-3</v>
          </cell>
          <cell r="D197">
            <v>10208.669921875</v>
          </cell>
          <cell r="E197">
            <v>-3.9428081293119144E-3</v>
          </cell>
          <cell r="F197">
            <v>0.11077740867855315</v>
          </cell>
        </row>
        <row r="198">
          <cell r="A198">
            <v>37356</v>
          </cell>
          <cell r="B198">
            <v>1130.2</v>
          </cell>
          <cell r="C198">
            <v>-6.1013891713612711E-4</v>
          </cell>
          <cell r="D198">
            <v>10381.73046875</v>
          </cell>
          <cell r="E198">
            <v>1.6952310947400573E-2</v>
          </cell>
          <cell r="F198">
            <v>0.10886431731222554</v>
          </cell>
        </row>
        <row r="199">
          <cell r="A199">
            <v>37357</v>
          </cell>
          <cell r="B199">
            <v>1140.97</v>
          </cell>
          <cell r="C199">
            <v>9.5292868518845886E-3</v>
          </cell>
          <cell r="D199">
            <v>10176.080078125</v>
          </cell>
          <cell r="E199">
            <v>-1.9808873987243958E-2</v>
          </cell>
          <cell r="F199">
            <v>0.11212274188493121</v>
          </cell>
        </row>
        <row r="200">
          <cell r="A200">
            <v>37358</v>
          </cell>
          <cell r="B200">
            <v>1146.83</v>
          </cell>
          <cell r="C200">
            <v>5.1359807882764841E-3</v>
          </cell>
          <cell r="D200">
            <v>10190.8203125</v>
          </cell>
          <cell r="E200">
            <v>1.4485179226022549E-3</v>
          </cell>
          <cell r="F200">
            <v>0.11253559231078827</v>
          </cell>
        </row>
        <row r="201">
          <cell r="A201">
            <v>37361</v>
          </cell>
          <cell r="B201">
            <v>1144.33</v>
          </cell>
          <cell r="C201">
            <v>-2.1799220459876034E-3</v>
          </cell>
          <cell r="D201">
            <v>10093.669921875</v>
          </cell>
          <cell r="E201">
            <v>-9.5331276232822892E-3</v>
          </cell>
          <cell r="F201">
            <v>0.11337105422082489</v>
          </cell>
        </row>
        <row r="202">
          <cell r="A202">
            <v>37362</v>
          </cell>
          <cell r="B202">
            <v>1139.9100000000001</v>
          </cell>
          <cell r="C202">
            <v>-3.8625221745474114E-3</v>
          </cell>
          <cell r="D202">
            <v>10301.3203125</v>
          </cell>
          <cell r="E202">
            <v>2.0572338131939594E-2</v>
          </cell>
          <cell r="F202">
            <v>0.11065668918350122</v>
          </cell>
        </row>
        <row r="203">
          <cell r="A203">
            <v>37363</v>
          </cell>
          <cell r="B203">
            <v>1139.76</v>
          </cell>
          <cell r="C203">
            <v>-1.3158933600032618E-4</v>
          </cell>
          <cell r="D203">
            <v>10220.7802734375</v>
          </cell>
          <cell r="E203">
            <v>-7.8184190588432845E-3</v>
          </cell>
          <cell r="F203">
            <v>0.11151399105624943</v>
          </cell>
        </row>
        <row r="204">
          <cell r="A204">
            <v>37364</v>
          </cell>
          <cell r="B204">
            <v>1142.74</v>
          </cell>
          <cell r="C204">
            <v>2.6145855267776241E-3</v>
          </cell>
          <cell r="D204">
            <v>10205.2802734375</v>
          </cell>
          <cell r="E204">
            <v>-1.5165182682072009E-3</v>
          </cell>
          <cell r="F204">
            <v>0.11197536661235515</v>
          </cell>
        </row>
        <row r="205">
          <cell r="A205">
            <v>37365</v>
          </cell>
          <cell r="B205">
            <v>1134.8499999999999</v>
          </cell>
          <cell r="C205">
            <v>-6.904457706915057E-3</v>
          </cell>
          <cell r="D205">
            <v>10257.1103515625</v>
          </cell>
          <cell r="E205">
            <v>5.0787510716294726E-3</v>
          </cell>
          <cell r="F205">
            <v>0.11064032277152253</v>
          </cell>
        </row>
        <row r="206">
          <cell r="A206">
            <v>37368</v>
          </cell>
          <cell r="B206">
            <v>1136.6199999999999</v>
          </cell>
          <cell r="C206">
            <v>1.5596774904171884E-3</v>
          </cell>
          <cell r="D206">
            <v>10136.4296875</v>
          </cell>
          <cell r="E206">
            <v>-1.1765561637358868E-2</v>
          </cell>
          <cell r="F206">
            <v>0.11213218411623298</v>
          </cell>
        </row>
        <row r="207">
          <cell r="A207">
            <v>37369</v>
          </cell>
          <cell r="B207">
            <v>1133.21</v>
          </cell>
          <cell r="C207">
            <v>-3.0001231722122101E-3</v>
          </cell>
          <cell r="D207">
            <v>10089.240234375</v>
          </cell>
          <cell r="E207">
            <v>-4.6554314072925207E-3</v>
          </cell>
          <cell r="F207">
            <v>0.11231866559575476</v>
          </cell>
        </row>
        <row r="208">
          <cell r="A208">
            <v>37370</v>
          </cell>
          <cell r="B208">
            <v>1140.5</v>
          </cell>
          <cell r="C208">
            <v>6.433053008709777E-3</v>
          </cell>
          <cell r="D208">
            <v>10030.4296875</v>
          </cell>
          <cell r="E208">
            <v>-5.8290362315516209E-3</v>
          </cell>
          <cell r="F208">
            <v>0.11370400227432929</v>
          </cell>
        </row>
        <row r="209">
          <cell r="A209">
            <v>37371</v>
          </cell>
          <cell r="B209">
            <v>1139.22</v>
          </cell>
          <cell r="C209">
            <v>-1.1223147742217554E-3</v>
          </cell>
          <cell r="D209">
            <v>10035.0595703125</v>
          </cell>
          <cell r="E209">
            <v>4.6158369648607867E-4</v>
          </cell>
          <cell r="F209">
            <v>0.11352398976985084</v>
          </cell>
        </row>
        <row r="210">
          <cell r="A210">
            <v>37372</v>
          </cell>
          <cell r="B210">
            <v>1124.48</v>
          </cell>
          <cell r="C210">
            <v>-1.2938677340636584E-2</v>
          </cell>
          <cell r="D210">
            <v>9910.7197265625</v>
          </cell>
          <cell r="E210">
            <v>-1.2390543661329523E-2</v>
          </cell>
          <cell r="F210">
            <v>0.11346098275649877</v>
          </cell>
        </row>
        <row r="211">
          <cell r="A211">
            <v>37375</v>
          </cell>
          <cell r="B211">
            <v>1135.68</v>
          </cell>
          <cell r="C211">
            <v>9.960159362549792E-3</v>
          </cell>
          <cell r="D211">
            <v>9819.8701171875</v>
          </cell>
          <cell r="E211">
            <v>-9.1668023999817994E-3</v>
          </cell>
          <cell r="F211">
            <v>0.11565122414524044</v>
          </cell>
        </row>
        <row r="212">
          <cell r="A212">
            <v>37376</v>
          </cell>
          <cell r="B212">
            <v>1132.53</v>
          </cell>
          <cell r="C212">
            <v>-2.7736686390533727E-3</v>
          </cell>
          <cell r="D212">
            <v>9946.2197265625</v>
          </cell>
          <cell r="E212">
            <v>1.2866729179427105E-2</v>
          </cell>
          <cell r="F212">
            <v>0.11386537107917001</v>
          </cell>
        </row>
        <row r="213">
          <cell r="A213">
            <v>37378</v>
          </cell>
          <cell r="B213">
            <v>1133.92</v>
          </cell>
          <cell r="C213">
            <v>1.2273405561000761E-3</v>
          </cell>
          <cell r="D213">
            <v>10091.8701171875</v>
          </cell>
          <cell r="E213">
            <v>1.4643793785896753E-2</v>
          </cell>
          <cell r="F213">
            <v>0.11235974966312902</v>
          </cell>
        </row>
        <row r="214">
          <cell r="A214">
            <v>37379</v>
          </cell>
          <cell r="B214">
            <v>1136.99</v>
          </cell>
          <cell r="C214">
            <v>2.7074220403555671E-3</v>
          </cell>
          <cell r="D214">
            <v>10006.6298828125</v>
          </cell>
          <cell r="E214">
            <v>-8.4464260226483345E-3</v>
          </cell>
          <cell r="F214">
            <v>0.11362366883908706</v>
          </cell>
        </row>
        <row r="215">
          <cell r="A215">
            <v>37382</v>
          </cell>
          <cell r="B215">
            <v>1138.32</v>
          </cell>
          <cell r="C215">
            <v>1.1697552309166692E-3</v>
          </cell>
          <cell r="D215">
            <v>9808.0400390625</v>
          </cell>
          <cell r="E215">
            <v>-1.9845826824383739E-2</v>
          </cell>
          <cell r="F215">
            <v>0.11605988510104065</v>
          </cell>
        </row>
        <row r="216">
          <cell r="A216">
            <v>37383</v>
          </cell>
          <cell r="B216">
            <v>1125.0899999999999</v>
          </cell>
          <cell r="C216">
            <v>-1.1622390891840584E-2</v>
          </cell>
          <cell r="D216">
            <v>9836.5498046875</v>
          </cell>
          <cell r="E216">
            <v>2.9067750041245066E-3</v>
          </cell>
          <cell r="F216">
            <v>0.11437851912912092</v>
          </cell>
        </row>
        <row r="217">
          <cell r="A217">
            <v>37384</v>
          </cell>
          <cell r="B217">
            <v>1126.3900000000001</v>
          </cell>
          <cell r="C217">
            <v>1.1554631185062281E-3</v>
          </cell>
          <cell r="D217">
            <v>10141.830078125</v>
          </cell>
          <cell r="E217">
            <v>3.103529992721854E-2</v>
          </cell>
          <cell r="F217">
            <v>0.11106378151902982</v>
          </cell>
        </row>
        <row r="218">
          <cell r="A218">
            <v>37385</v>
          </cell>
          <cell r="B218">
            <v>1130.58</v>
          </cell>
          <cell r="C218">
            <v>3.7198483651308401E-3</v>
          </cell>
          <cell r="D218">
            <v>10037.419921875</v>
          </cell>
          <cell r="E218">
            <v>-1.0295001537760196E-2</v>
          </cell>
          <cell r="F218">
            <v>0.1126365150406905</v>
          </cell>
        </row>
        <row r="219">
          <cell r="A219">
            <v>37386</v>
          </cell>
          <cell r="B219">
            <v>1131.5899999999999</v>
          </cell>
          <cell r="C219">
            <v>8.9334677776009563E-4</v>
          </cell>
          <cell r="D219">
            <v>9939.919921875</v>
          </cell>
          <cell r="E219">
            <v>-9.7136515916320665E-3</v>
          </cell>
          <cell r="F219">
            <v>0.11384296944985291</v>
          </cell>
        </row>
        <row r="220">
          <cell r="A220">
            <v>37390</v>
          </cell>
          <cell r="B220">
            <v>1143.92</v>
          </cell>
          <cell r="C220">
            <v>1.0896172642034907E-2</v>
          </cell>
          <cell r="D220">
            <v>10298.1396484375</v>
          </cell>
          <cell r="E220">
            <v>3.6038492198931849E-2</v>
          </cell>
          <cell r="F220">
            <v>0.11108025711940729</v>
          </cell>
        </row>
        <row r="221">
          <cell r="A221">
            <v>37391</v>
          </cell>
          <cell r="B221">
            <v>1149.83</v>
          </cell>
          <cell r="C221">
            <v>5.1664452059583255E-3</v>
          </cell>
          <cell r="D221">
            <v>10243.6796875</v>
          </cell>
          <cell r="E221">
            <v>-5.2883300087859242E-3</v>
          </cell>
          <cell r="F221">
            <v>0.11224775032775544</v>
          </cell>
        </row>
        <row r="222">
          <cell r="A222">
            <v>37392</v>
          </cell>
          <cell r="B222">
            <v>1155.3599999999999</v>
          </cell>
          <cell r="C222">
            <v>4.8094066079333864E-3</v>
          </cell>
          <cell r="D222">
            <v>10289.2099609375</v>
          </cell>
          <cell r="E222">
            <v>4.444718580283169E-3</v>
          </cell>
          <cell r="F222">
            <v>0.11228850459717214</v>
          </cell>
        </row>
        <row r="223">
          <cell r="A223">
            <v>37393</v>
          </cell>
          <cell r="B223">
            <v>1157.32</v>
          </cell>
          <cell r="C223">
            <v>1.6964409361583943E-3</v>
          </cell>
          <cell r="D223">
            <v>10353.080078125</v>
          </cell>
          <cell r="E223">
            <v>6.207485067364793E-3</v>
          </cell>
          <cell r="F223">
            <v>0.11178509112909296</v>
          </cell>
        </row>
        <row r="224">
          <cell r="A224">
            <v>37396</v>
          </cell>
          <cell r="B224">
            <v>1151.67</v>
          </cell>
          <cell r="C224">
            <v>-4.8819686862751066E-3</v>
          </cell>
          <cell r="D224">
            <v>10229.5</v>
          </cell>
          <cell r="E224">
            <v>-1.1936551943233953E-2</v>
          </cell>
          <cell r="F224">
            <v>0.11258321521090964</v>
          </cell>
        </row>
        <row r="225">
          <cell r="A225">
            <v>37397</v>
          </cell>
          <cell r="B225">
            <v>1146.3</v>
          </cell>
          <cell r="C225">
            <v>-4.6627940295398407E-3</v>
          </cell>
          <cell r="D225">
            <v>10105.7099609375</v>
          </cell>
          <cell r="E225">
            <v>-1.2101279540788878E-2</v>
          </cell>
          <cell r="F225">
            <v>0.11343092216488454</v>
          </cell>
        </row>
        <row r="226">
          <cell r="A226">
            <v>37398</v>
          </cell>
          <cell r="B226">
            <v>1147.2</v>
          </cell>
          <cell r="C226">
            <v>7.8513478147090865E-4</v>
          </cell>
          <cell r="D226">
            <v>10157.8798828125</v>
          </cell>
          <cell r="E226">
            <v>5.1624202630649041E-3</v>
          </cell>
          <cell r="F226">
            <v>0.1129369527140308</v>
          </cell>
        </row>
        <row r="227">
          <cell r="A227">
            <v>37399</v>
          </cell>
          <cell r="B227">
            <v>1149.3599999999999</v>
          </cell>
          <cell r="C227">
            <v>1.8828451882844099E-3</v>
          </cell>
          <cell r="D227">
            <v>10216.080078125</v>
          </cell>
          <cell r="E227">
            <v>5.7295612848284883E-3</v>
          </cell>
          <cell r="F227">
            <v>0.11250499126969908</v>
          </cell>
        </row>
        <row r="228">
          <cell r="A228">
            <v>37400</v>
          </cell>
          <cell r="B228">
            <v>1172.08</v>
          </cell>
          <cell r="C228">
            <v>1.9767522795294701E-2</v>
          </cell>
          <cell r="D228">
            <v>10104.259765625</v>
          </cell>
          <cell r="E228">
            <v>-1.0945520360537642E-2</v>
          </cell>
          <cell r="F228">
            <v>0.11599860130154728</v>
          </cell>
        </row>
        <row r="229">
          <cell r="A229">
            <v>37403</v>
          </cell>
          <cell r="B229">
            <v>1176.19</v>
          </cell>
          <cell r="C229">
            <v>3.5065865811207964E-3</v>
          </cell>
          <cell r="D229">
            <v>10104.259765625</v>
          </cell>
          <cell r="E229">
            <v>0</v>
          </cell>
          <cell r="F229">
            <v>0.11640536044030007</v>
          </cell>
        </row>
        <row r="230">
          <cell r="A230">
            <v>37404</v>
          </cell>
          <cell r="B230">
            <v>1161.45</v>
          </cell>
          <cell r="C230">
            <v>-1.25319888793477E-2</v>
          </cell>
          <cell r="D230">
            <v>9981.580078125</v>
          </cell>
          <cell r="E230">
            <v>-1.2141382975659476E-2</v>
          </cell>
          <cell r="F230">
            <v>0.1163593329822961</v>
          </cell>
        </row>
        <row r="231">
          <cell r="A231">
            <v>37405</v>
          </cell>
          <cell r="B231">
            <v>1160.03</v>
          </cell>
          <cell r="C231">
            <v>-1.2226096689483823E-3</v>
          </cell>
          <cell r="D231">
            <v>9923.0400390625</v>
          </cell>
          <cell r="E231">
            <v>-5.8648068346205395E-3</v>
          </cell>
          <cell r="F231">
            <v>0.11690268258855038</v>
          </cell>
        </row>
        <row r="232">
          <cell r="A232">
            <v>37406</v>
          </cell>
          <cell r="B232">
            <v>1160.5899999999999</v>
          </cell>
          <cell r="C232">
            <v>4.8274613587584447E-4</v>
          </cell>
          <cell r="D232">
            <v>9911.6904296875</v>
          </cell>
          <cell r="E232">
            <v>-1.1437633356634613E-3</v>
          </cell>
          <cell r="F232">
            <v>0.11709304363701677</v>
          </cell>
        </row>
        <row r="233">
          <cell r="A233">
            <v>37407</v>
          </cell>
          <cell r="B233">
            <v>1166.03</v>
          </cell>
          <cell r="C233">
            <v>4.6872711293395319E-3</v>
          </cell>
          <cell r="D233">
            <v>9925.25</v>
          </cell>
          <cell r="E233">
            <v>1.3680381170790845E-3</v>
          </cell>
          <cell r="F233">
            <v>0.11748117175889776</v>
          </cell>
        </row>
        <row r="234">
          <cell r="A234">
            <v>37411</v>
          </cell>
          <cell r="B234">
            <v>1171.81</v>
          </cell>
          <cell r="C234">
            <v>4.9569908149875719E-3</v>
          </cell>
          <cell r="D234">
            <v>9687.83984375</v>
          </cell>
          <cell r="E234">
            <v>-2.3919816251479764E-2</v>
          </cell>
          <cell r="F234">
            <v>0.12095678901586919</v>
          </cell>
        </row>
        <row r="235">
          <cell r="A235">
            <v>37412</v>
          </cell>
          <cell r="B235">
            <v>1179.02</v>
          </cell>
          <cell r="C235">
            <v>6.1528746127785805E-3</v>
          </cell>
          <cell r="D235">
            <v>9796.7998046875</v>
          </cell>
          <cell r="E235">
            <v>1.1247085283701663E-2</v>
          </cell>
          <cell r="F235">
            <v>0.12034746279452105</v>
          </cell>
        </row>
        <row r="236">
          <cell r="A236">
            <v>37413</v>
          </cell>
          <cell r="B236">
            <v>1199.8499999999999</v>
          </cell>
          <cell r="C236">
            <v>1.7667215144781201E-2</v>
          </cell>
          <cell r="D236">
            <v>9624.6396484375</v>
          </cell>
          <cell r="E236">
            <v>-1.7573101388437706E-2</v>
          </cell>
          <cell r="F236">
            <v>0.12466440758587653</v>
          </cell>
        </row>
        <row r="237">
          <cell r="A237">
            <v>37414</v>
          </cell>
          <cell r="B237">
            <v>1211.8</v>
          </cell>
          <cell r="C237">
            <v>9.9595782806185529E-3</v>
          </cell>
          <cell r="D237">
            <v>9589.669921875</v>
          </cell>
          <cell r="E237">
            <v>-3.6333543737585572E-3</v>
          </cell>
          <cell r="F237">
            <v>0.12636514185287676</v>
          </cell>
        </row>
        <row r="238">
          <cell r="A238">
            <v>37418</v>
          </cell>
          <cell r="B238">
            <v>1226.5999999999999</v>
          </cell>
          <cell r="C238">
            <v>1.2213236507674585E-2</v>
          </cell>
          <cell r="D238">
            <v>9517.259765625</v>
          </cell>
          <cell r="E238">
            <v>-7.5508496997196417E-3</v>
          </cell>
          <cell r="F238">
            <v>0.1288816350721356</v>
          </cell>
        </row>
        <row r="239">
          <cell r="A239">
            <v>37419</v>
          </cell>
          <cell r="B239">
            <v>1235.3900000000001</v>
          </cell>
          <cell r="C239">
            <v>7.1661503342574928E-3</v>
          </cell>
          <cell r="D239">
            <v>9617.7099609375</v>
          </cell>
          <cell r="E239">
            <v>1.0554529117226874E-2</v>
          </cell>
          <cell r="F239">
            <v>0.12844949629564195</v>
          </cell>
        </row>
        <row r="240">
          <cell r="A240">
            <v>37420</v>
          </cell>
          <cell r="B240">
            <v>1253.25</v>
          </cell>
          <cell r="C240">
            <v>1.4456973101611537E-2</v>
          </cell>
          <cell r="D240">
            <v>9502.7998046875</v>
          </cell>
          <cell r="E240">
            <v>-1.1947766850602615E-2</v>
          </cell>
          <cell r="F240">
            <v>0.1318821848042934</v>
          </cell>
        </row>
        <row r="241">
          <cell r="A241">
            <v>37421</v>
          </cell>
          <cell r="B241">
            <v>1252.07</v>
          </cell>
          <cell r="C241">
            <v>-9.4155196489131843E-4</v>
          </cell>
          <cell r="D241">
            <v>9474.2099609375</v>
          </cell>
          <cell r="E241">
            <v>-3.0085705621092362E-3</v>
          </cell>
          <cell r="F241">
            <v>0.13215561035298232</v>
          </cell>
        </row>
        <row r="242">
          <cell r="A242">
            <v>37424</v>
          </cell>
          <cell r="B242">
            <v>1274.44</v>
          </cell>
          <cell r="C242">
            <v>1.7866413219708166E-2</v>
          </cell>
          <cell r="D242">
            <v>9687.419921875</v>
          </cell>
          <cell r="E242">
            <v>2.2504246983819476E-2</v>
          </cell>
          <cell r="F242">
            <v>0.13155618423458743</v>
          </cell>
        </row>
        <row r="243">
          <cell r="A243">
            <v>37425</v>
          </cell>
          <cell r="B243">
            <v>1289.27</v>
          </cell>
          <cell r="C243">
            <v>1.1636483475094828E-2</v>
          </cell>
          <cell r="D243">
            <v>9706.1201171875</v>
          </cell>
          <cell r="E243">
            <v>1.9303586985295329E-3</v>
          </cell>
          <cell r="F243">
            <v>0.13283062484637642</v>
          </cell>
        </row>
        <row r="244">
          <cell r="A244">
            <v>37426</v>
          </cell>
          <cell r="B244">
            <v>1274.81</v>
          </cell>
          <cell r="C244">
            <v>-1.1215649165807084E-2</v>
          </cell>
          <cell r="D244">
            <v>9561.5703125</v>
          </cell>
          <cell r="E244">
            <v>-1.4892645355947365E-2</v>
          </cell>
          <cell r="F244">
            <v>0.13332642634373768</v>
          </cell>
        </row>
        <row r="245">
          <cell r="A245">
            <v>37427</v>
          </cell>
          <cell r="B245">
            <v>1266.21</v>
          </cell>
          <cell r="C245">
            <v>-6.7461033408899862E-3</v>
          </cell>
          <cell r="D245">
            <v>9431.76953125</v>
          </cell>
          <cell r="E245">
            <v>-1.3575257725220058E-2</v>
          </cell>
          <cell r="F245">
            <v>0.13424946356086251</v>
          </cell>
        </row>
        <row r="246">
          <cell r="A246">
            <v>37428</v>
          </cell>
          <cell r="B246">
            <v>1259.01</v>
          </cell>
          <cell r="C246">
            <v>-5.6862605728907889E-3</v>
          </cell>
          <cell r="D246">
            <v>9253.7900390625</v>
          </cell>
          <cell r="E246">
            <v>-1.8870212169392553E-2</v>
          </cell>
          <cell r="F246">
            <v>0.13605344347401577</v>
          </cell>
        </row>
        <row r="247">
          <cell r="A247">
            <v>37431</v>
          </cell>
          <cell r="B247">
            <v>1253.6600000000001</v>
          </cell>
          <cell r="C247">
            <v>-4.2493705371680068E-3</v>
          </cell>
          <cell r="D247">
            <v>9281.8203125</v>
          </cell>
          <cell r="E247">
            <v>3.02905872287762E-3</v>
          </cell>
          <cell r="F247">
            <v>0.13506617859340295</v>
          </cell>
        </row>
        <row r="248">
          <cell r="A248">
            <v>37432</v>
          </cell>
          <cell r="B248">
            <v>1253.6600000000001</v>
          </cell>
          <cell r="C248">
            <v>0</v>
          </cell>
          <cell r="D248">
            <v>9281.82</v>
          </cell>
          <cell r="E248">
            <v>-3.366796486048429E-8</v>
          </cell>
          <cell r="F248">
            <v>0.13506618314080646</v>
          </cell>
        </row>
        <row r="249">
          <cell r="A249">
            <v>37433</v>
          </cell>
          <cell r="B249">
            <v>1252.6300000000001</v>
          </cell>
          <cell r="C249">
            <v>-8.215943716797236E-4</v>
          </cell>
          <cell r="D249">
            <v>9126.82</v>
          </cell>
          <cell r="E249">
            <v>-1.6699311126481708E-2</v>
          </cell>
          <cell r="F249">
            <v>0.13724714632259649</v>
          </cell>
        </row>
        <row r="250">
          <cell r="A250">
            <v>37434</v>
          </cell>
          <cell r="B250">
            <v>1246.69</v>
          </cell>
          <cell r="C250">
            <v>-4.7420227840623275E-3</v>
          </cell>
          <cell r="D250">
            <v>9120.11</v>
          </cell>
          <cell r="E250">
            <v>-7.3519582943448736E-4</v>
          </cell>
          <cell r="F250">
            <v>0.13669681615682266</v>
          </cell>
        </row>
        <row r="251">
          <cell r="A251">
            <v>37435</v>
          </cell>
          <cell r="B251">
            <v>1239.19</v>
          </cell>
          <cell r="C251">
            <v>-6.0159301831249623E-3</v>
          </cell>
          <cell r="D251">
            <v>9269.92</v>
          </cell>
          <cell r="E251">
            <v>1.6426336963040855E-2</v>
          </cell>
          <cell r="F251">
            <v>0.13367860779812554</v>
          </cell>
        </row>
        <row r="252">
          <cell r="A252">
            <v>37438</v>
          </cell>
          <cell r="B252">
            <v>1235.73</v>
          </cell>
          <cell r="C252">
            <v>-2.7921464827831421E-3</v>
          </cell>
          <cell r="D252">
            <v>9243.26</v>
          </cell>
          <cell r="E252">
            <v>-2.875968724649125E-3</v>
          </cell>
          <cell r="F252">
            <v>0.13368984535759029</v>
          </cell>
        </row>
        <row r="253">
          <cell r="A253">
            <v>37439</v>
          </cell>
          <cell r="B253">
            <v>1235.73</v>
          </cell>
          <cell r="C253">
            <v>0</v>
          </cell>
          <cell r="D253">
            <v>9109.7900000000009</v>
          </cell>
          <cell r="E253">
            <v>-1.4439710664851946E-2</v>
          </cell>
          <cell r="F253">
            <v>0.13564857148188925</v>
          </cell>
        </row>
        <row r="254">
          <cell r="A254">
            <v>37440</v>
          </cell>
          <cell r="B254">
            <v>1224.9100000000001</v>
          </cell>
          <cell r="C254">
            <v>-8.7559580167188011E-3</v>
          </cell>
          <cell r="D254">
            <v>9007.77</v>
          </cell>
          <cell r="E254">
            <v>-1.1198940919604161E-2</v>
          </cell>
          <cell r="F254">
            <v>0.13598371183988933</v>
          </cell>
        </row>
        <row r="255">
          <cell r="A255">
            <v>37441</v>
          </cell>
          <cell r="B255">
            <v>1216.25</v>
          </cell>
          <cell r="C255">
            <v>-7.0699071768538513E-3</v>
          </cell>
          <cell r="D255">
            <v>9054.9699999999993</v>
          </cell>
          <cell r="E255">
            <v>5.2399206462863113E-3</v>
          </cell>
          <cell r="F255">
            <v>0.13431850133131309</v>
          </cell>
        </row>
        <row r="256">
          <cell r="A256">
            <v>37442</v>
          </cell>
          <cell r="B256">
            <v>1198.75</v>
          </cell>
          <cell r="C256">
            <v>-1.4388489208633115E-2</v>
          </cell>
          <cell r="D256">
            <v>9379.5</v>
          </cell>
          <cell r="E256">
            <v>3.5839986217513831E-2</v>
          </cell>
          <cell r="F256">
            <v>0.12780532011301243</v>
          </cell>
        </row>
        <row r="257">
          <cell r="A257">
            <v>37445</v>
          </cell>
          <cell r="B257">
            <v>1213.49</v>
          </cell>
          <cell r="C257">
            <v>1.2296141814390094E-2</v>
          </cell>
          <cell r="D257">
            <v>9274.9</v>
          </cell>
          <cell r="E257">
            <v>-1.1151980382749671E-2</v>
          </cell>
          <cell r="F257">
            <v>0.13083591197748765</v>
          </cell>
        </row>
        <row r="258">
          <cell r="A258">
            <v>37446</v>
          </cell>
          <cell r="B258">
            <v>1224.21</v>
          </cell>
          <cell r="C258">
            <v>8.8340241781967865E-3</v>
          </cell>
          <cell r="D258">
            <v>9096.09</v>
          </cell>
          <cell r="E258">
            <v>-1.9278914058372565E-2</v>
          </cell>
          <cell r="F258">
            <v>0.13458639921108961</v>
          </cell>
        </row>
        <row r="259">
          <cell r="A259">
            <v>37447</v>
          </cell>
          <cell r="B259">
            <v>1226.3</v>
          </cell>
          <cell r="C259">
            <v>1.7072234338879611E-3</v>
          </cell>
          <cell r="D259">
            <v>8813.5</v>
          </cell>
          <cell r="E259">
            <v>-3.1067194805680209E-2</v>
          </cell>
          <cell r="F259">
            <v>0.13913882112668066</v>
          </cell>
        </row>
        <row r="260">
          <cell r="A260">
            <v>37448</v>
          </cell>
          <cell r="B260">
            <v>1221.6300000000001</v>
          </cell>
          <cell r="C260">
            <v>-3.8082035391012736E-3</v>
          </cell>
          <cell r="D260">
            <v>8801.5300000000007</v>
          </cell>
          <cell r="E260">
            <v>-1.3581437567367072E-3</v>
          </cell>
          <cell r="F260">
            <v>0.13879745907813756</v>
          </cell>
        </row>
        <row r="261">
          <cell r="A261">
            <v>37449</v>
          </cell>
          <cell r="B261">
            <v>1220.18</v>
          </cell>
          <cell r="C261">
            <v>-1.1869387621457061E-3</v>
          </cell>
          <cell r="D261">
            <v>8684.5300000000007</v>
          </cell>
          <cell r="E261">
            <v>-1.3293143351212788E-2</v>
          </cell>
          <cell r="F261">
            <v>0.14050040704563171</v>
          </cell>
        </row>
        <row r="262">
          <cell r="A262">
            <v>37452</v>
          </cell>
          <cell r="B262">
            <v>1219.75</v>
          </cell>
          <cell r="C262">
            <v>-3.5240702191485784E-4</v>
          </cell>
          <cell r="D262">
            <v>8639.19</v>
          </cell>
          <cell r="E262">
            <v>-5.2207776356348878E-3</v>
          </cell>
          <cell r="F262">
            <v>0.14118800489397731</v>
          </cell>
        </row>
        <row r="263">
          <cell r="A263">
            <v>37453</v>
          </cell>
          <cell r="B263">
            <v>1228.0999999999999</v>
          </cell>
          <cell r="C263">
            <v>6.8456650953063747E-3</v>
          </cell>
          <cell r="D263">
            <v>8473.11</v>
          </cell>
          <cell r="E263">
            <v>-1.9224024474516654E-2</v>
          </cell>
          <cell r="F263">
            <v>0.14494087767065456</v>
          </cell>
        </row>
        <row r="264">
          <cell r="A264">
            <v>37454</v>
          </cell>
          <cell r="B264">
            <v>1217.6300000000001</v>
          </cell>
          <cell r="C264">
            <v>-8.5253643840076387E-3</v>
          </cell>
          <cell r="D264">
            <v>8542.48</v>
          </cell>
          <cell r="E264">
            <v>8.1870765279807856E-3</v>
          </cell>
          <cell r="F264">
            <v>0.14253823245708508</v>
          </cell>
        </row>
        <row r="265">
          <cell r="A265">
            <v>37455</v>
          </cell>
          <cell r="B265">
            <v>1206.82</v>
          </cell>
          <cell r="C265">
            <v>-8.8779021541849357E-3</v>
          </cell>
          <cell r="D265">
            <v>8409.49</v>
          </cell>
          <cell r="E265">
            <v>-1.5568078590760481E-2</v>
          </cell>
          <cell r="F265">
            <v>0.14350691896892676</v>
          </cell>
        </row>
        <row r="266">
          <cell r="A266">
            <v>37456</v>
          </cell>
          <cell r="B266">
            <v>1211.3900000000001</v>
          </cell>
          <cell r="C266">
            <v>3.7868116206229985E-3</v>
          </cell>
          <cell r="D266">
            <v>8019.26</v>
          </cell>
          <cell r="E266">
            <v>-4.640352744340015E-2</v>
          </cell>
          <cell r="F266">
            <v>0.15106007287455453</v>
          </cell>
        </row>
        <row r="267">
          <cell r="A267">
            <v>37459</v>
          </cell>
          <cell r="B267">
            <v>1202.75</v>
          </cell>
          <cell r="C267">
            <v>-7.1323025615203095E-3</v>
          </cell>
          <cell r="D267">
            <v>7784.58</v>
          </cell>
          <cell r="E267">
            <v>-2.926454560645253E-2</v>
          </cell>
          <cell r="F267">
            <v>0.15450416078966367</v>
          </cell>
        </row>
        <row r="268">
          <cell r="A268">
            <v>37460</v>
          </cell>
          <cell r="B268">
            <v>1210.9000000000001</v>
          </cell>
          <cell r="C268">
            <v>6.776138017044353E-3</v>
          </cell>
          <cell r="D268">
            <v>7702.34</v>
          </cell>
          <cell r="E268">
            <v>-1.0564474897810761E-2</v>
          </cell>
          <cell r="F268">
            <v>0.15721196415634731</v>
          </cell>
        </row>
        <row r="269">
          <cell r="A269">
            <v>37461</v>
          </cell>
          <cell r="B269">
            <v>1204.57</v>
          </cell>
          <cell r="C269">
            <v>-5.2275167230986241E-3</v>
          </cell>
          <cell r="D269">
            <v>8191.29</v>
          </cell>
          <cell r="E269">
            <v>6.3480708460026403E-2</v>
          </cell>
          <cell r="F269">
            <v>0.14705498157188915</v>
          </cell>
        </row>
        <row r="270">
          <cell r="A270">
            <v>37462</v>
          </cell>
          <cell r="B270">
            <v>1211.53</v>
          </cell>
          <cell r="C270">
            <v>5.7779954672620981E-3</v>
          </cell>
          <cell r="D270">
            <v>8186.31</v>
          </cell>
          <cell r="E270">
            <v>-6.0796284834252479E-4</v>
          </cell>
          <cell r="F270">
            <v>0.14799463983162131</v>
          </cell>
        </row>
        <row r="271">
          <cell r="A271">
            <v>37463</v>
          </cell>
          <cell r="B271">
            <v>1216.21</v>
          </cell>
          <cell r="C271">
            <v>3.8628841217305254E-3</v>
          </cell>
          <cell r="D271">
            <v>8264.39</v>
          </cell>
          <cell r="E271">
            <v>9.5378748178360784E-3</v>
          </cell>
          <cell r="F271">
            <v>0.14716270650344432</v>
          </cell>
        </row>
        <row r="272">
          <cell r="A272">
            <v>37466</v>
          </cell>
          <cell r="B272">
            <v>1217.04</v>
          </cell>
          <cell r="C272">
            <v>6.8244793251159841E-4</v>
          </cell>
          <cell r="D272">
            <v>8711.8799999999992</v>
          </cell>
          <cell r="E272">
            <v>5.4146767033017573E-2</v>
          </cell>
          <cell r="F272">
            <v>0.13969889392415874</v>
          </cell>
        </row>
        <row r="273">
          <cell r="A273">
            <v>37467</v>
          </cell>
          <cell r="B273">
            <v>1191.68</v>
          </cell>
          <cell r="C273">
            <v>-2.0837441661736622E-2</v>
          </cell>
          <cell r="D273">
            <v>8680.0300000000007</v>
          </cell>
          <cell r="E273">
            <v>-3.6559273084567634E-3</v>
          </cell>
          <cell r="F273">
            <v>0.13728984807656194</v>
          </cell>
        </row>
        <row r="274">
          <cell r="A274">
            <v>37468</v>
          </cell>
          <cell r="B274">
            <v>1187.1300000000001</v>
          </cell>
          <cell r="C274">
            <v>-3.8181390977443108E-3</v>
          </cell>
          <cell r="D274">
            <v>8736.59</v>
          </cell>
          <cell r="E274">
            <v>6.5161065111525307E-3</v>
          </cell>
          <cell r="F274">
            <v>0.13588024618300734</v>
          </cell>
        </row>
        <row r="275">
          <cell r="A275">
            <v>37469</v>
          </cell>
          <cell r="B275">
            <v>1191.75</v>
          </cell>
          <cell r="C275">
            <v>3.891738899699293E-3</v>
          </cell>
          <cell r="D275">
            <v>8506.6200000000008</v>
          </cell>
          <cell r="E275">
            <v>-2.6322627020382017E-2</v>
          </cell>
          <cell r="F275">
            <v>0.14009677169075377</v>
          </cell>
        </row>
        <row r="276">
          <cell r="A276">
            <v>37470</v>
          </cell>
          <cell r="B276">
            <v>1192.33</v>
          </cell>
          <cell r="C276">
            <v>4.8667925319900718E-4</v>
          </cell>
          <cell r="D276">
            <v>8313.1299999999992</v>
          </cell>
          <cell r="E276">
            <v>-2.2745814436286316E-2</v>
          </cell>
          <cell r="F276">
            <v>0.14342732520723242</v>
          </cell>
        </row>
        <row r="277">
          <cell r="A277">
            <v>37473</v>
          </cell>
          <cell r="B277">
            <v>1187.3499999999999</v>
          </cell>
          <cell r="C277">
            <v>-4.176696048912687E-3</v>
          </cell>
          <cell r="D277">
            <v>8043.63</v>
          </cell>
          <cell r="E277">
            <v>-3.2418595643277426E-2</v>
          </cell>
          <cell r="F277">
            <v>0.14761370177395031</v>
          </cell>
        </row>
        <row r="278">
          <cell r="A278">
            <v>37474</v>
          </cell>
          <cell r="B278">
            <v>1191.28</v>
          </cell>
          <cell r="C278">
            <v>3.3098917758032087E-3</v>
          </cell>
          <cell r="D278">
            <v>8274.09</v>
          </cell>
          <cell r="E278">
            <v>2.8651243281951011E-2</v>
          </cell>
          <cell r="F278">
            <v>0.14397716244324149</v>
          </cell>
        </row>
        <row r="279">
          <cell r="A279">
            <v>37476</v>
          </cell>
          <cell r="B279">
            <v>1205.42</v>
          </cell>
          <cell r="C279">
            <v>1.1869585655765347E-2</v>
          </cell>
          <cell r="D279">
            <v>8456.15</v>
          </cell>
          <cell r="E279">
            <v>2.2003628193553615E-2</v>
          </cell>
          <cell r="F279">
            <v>0.14254950538956856</v>
          </cell>
        </row>
        <row r="280">
          <cell r="A280">
            <v>37477</v>
          </cell>
          <cell r="B280">
            <v>1215.79</v>
          </cell>
          <cell r="C280">
            <v>8.6028106386155656E-3</v>
          </cell>
          <cell r="D280">
            <v>8745.4500000000007</v>
          </cell>
          <cell r="E280">
            <v>3.4211786687795342E-2</v>
          </cell>
          <cell r="F280">
            <v>0.13901971882521766</v>
          </cell>
        </row>
        <row r="281">
          <cell r="A281">
            <v>37480</v>
          </cell>
          <cell r="B281">
            <v>1209.67</v>
          </cell>
          <cell r="C281">
            <v>-5.0337640546475049E-3</v>
          </cell>
          <cell r="D281">
            <v>8688.89</v>
          </cell>
          <cell r="E281">
            <v>-6.4673630287751527E-3</v>
          </cell>
          <cell r="F281">
            <v>0.13922031467770915</v>
          </cell>
        </row>
        <row r="282">
          <cell r="A282">
            <v>37481</v>
          </cell>
          <cell r="B282">
            <v>1217.03</v>
          </cell>
          <cell r="C282">
            <v>6.0843039837310542E-3</v>
          </cell>
          <cell r="D282">
            <v>8482.39</v>
          </cell>
          <cell r="E282">
            <v>-2.3765981615603393E-2</v>
          </cell>
          <cell r="F282">
            <v>0.14347725110493623</v>
          </cell>
        </row>
        <row r="283">
          <cell r="A283">
            <v>37482</v>
          </cell>
          <cell r="B283">
            <v>1226.6099999999999</v>
          </cell>
          <cell r="C283">
            <v>7.8716218992136433E-3</v>
          </cell>
          <cell r="D283">
            <v>8743.31</v>
          </cell>
          <cell r="E283">
            <v>3.0760198481795786E-2</v>
          </cell>
          <cell r="F283">
            <v>0.14029126269113185</v>
          </cell>
        </row>
        <row r="284">
          <cell r="A284">
            <v>37483</v>
          </cell>
          <cell r="B284">
            <v>1225.56</v>
          </cell>
          <cell r="C284">
            <v>-8.5601780517030601E-4</v>
          </cell>
          <cell r="D284">
            <v>8818.14</v>
          </cell>
          <cell r="E284">
            <v>8.5585436179205221E-3</v>
          </cell>
          <cell r="F284">
            <v>0.13898169001626193</v>
          </cell>
        </row>
        <row r="285">
          <cell r="A285">
            <v>37484</v>
          </cell>
          <cell r="B285">
            <v>1202.6600000000001</v>
          </cell>
          <cell r="C285">
            <v>-1.8685335683279347E-2</v>
          </cell>
          <cell r="D285">
            <v>8778.06</v>
          </cell>
          <cell r="E285">
            <v>-4.5451761936190493E-3</v>
          </cell>
          <cell r="F285">
            <v>0.13700749368311452</v>
          </cell>
        </row>
        <row r="286">
          <cell r="A286">
            <v>37488</v>
          </cell>
          <cell r="B286">
            <v>1195.8399999999999</v>
          </cell>
          <cell r="C286">
            <v>-5.6707631417026727E-3</v>
          </cell>
          <cell r="D286">
            <v>8872.07</v>
          </cell>
          <cell r="E286">
            <v>1.0709655664235651E-2</v>
          </cell>
          <cell r="F286">
            <v>0.13478703391654934</v>
          </cell>
        </row>
        <row r="287">
          <cell r="A287">
            <v>37489</v>
          </cell>
          <cell r="B287">
            <v>1198.29</v>
          </cell>
          <cell r="C287">
            <v>2.0487690660957458E-3</v>
          </cell>
          <cell r="D287">
            <v>8957.23</v>
          </cell>
          <cell r="E287">
            <v>9.5986618680872215E-3</v>
          </cell>
          <cell r="F287">
            <v>0.13377908125614726</v>
          </cell>
        </row>
        <row r="288">
          <cell r="A288">
            <v>37490</v>
          </cell>
          <cell r="B288">
            <v>1198.8699999999999</v>
          </cell>
          <cell r="C288">
            <v>4.8402306620265456E-4</v>
          </cell>
          <cell r="D288">
            <v>9053.64</v>
          </cell>
          <cell r="E288">
            <v>1.0763372158580253E-2</v>
          </cell>
          <cell r="F288">
            <v>0.1324185631414547</v>
          </cell>
        </row>
        <row r="289">
          <cell r="A289">
            <v>37491</v>
          </cell>
          <cell r="B289">
            <v>1190.6500000000001</v>
          </cell>
          <cell r="C289">
            <v>-6.8564564965341024E-3</v>
          </cell>
          <cell r="D289">
            <v>8872.9599999999991</v>
          </cell>
          <cell r="E289">
            <v>-1.9956614135309136E-2</v>
          </cell>
          <cell r="F289">
            <v>0.13418859095499136</v>
          </cell>
        </row>
        <row r="290">
          <cell r="A290">
            <v>37494</v>
          </cell>
          <cell r="B290">
            <v>1193.3599999999999</v>
          </cell>
          <cell r="C290">
            <v>2.2760676941164792E-3</v>
          </cell>
          <cell r="D290">
            <v>8919.01</v>
          </cell>
          <cell r="E290">
            <v>5.1899253462206474E-3</v>
          </cell>
          <cell r="F290">
            <v>0.13379960331920246</v>
          </cell>
        </row>
        <row r="291">
          <cell r="A291">
            <v>37495</v>
          </cell>
          <cell r="B291">
            <v>1200.67</v>
          </cell>
          <cell r="C291">
            <v>6.1255614399680081E-3</v>
          </cell>
          <cell r="D291">
            <v>8824.41</v>
          </cell>
          <cell r="E291">
            <v>-1.0606558351207163E-2</v>
          </cell>
          <cell r="F291">
            <v>0.13606235431037317</v>
          </cell>
        </row>
        <row r="292">
          <cell r="A292">
            <v>37496</v>
          </cell>
          <cell r="B292">
            <v>1189.83</v>
          </cell>
          <cell r="C292">
            <v>-9.0282925366671485E-3</v>
          </cell>
          <cell r="D292">
            <v>8694.09</v>
          </cell>
          <cell r="E292">
            <v>-1.4768126141011084E-2</v>
          </cell>
          <cell r="F292">
            <v>0.13685503600721868</v>
          </cell>
        </row>
        <row r="293">
          <cell r="A293">
            <v>37497</v>
          </cell>
          <cell r="B293">
            <v>1186.9100000000001</v>
          </cell>
          <cell r="C293">
            <v>-2.4541321029053487E-3</v>
          </cell>
          <cell r="D293">
            <v>8670.99</v>
          </cell>
          <cell r="E293">
            <v>-2.6569773259766949E-3</v>
          </cell>
          <cell r="F293">
            <v>0.13688287035275096</v>
          </cell>
        </row>
        <row r="294">
          <cell r="A294">
            <v>37498</v>
          </cell>
          <cell r="B294">
            <v>1189.72</v>
          </cell>
          <cell r="C294">
            <v>2.3674920592124948E-3</v>
          </cell>
          <cell r="D294">
            <v>8663.5</v>
          </cell>
          <cell r="E294">
            <v>-8.6379986598994485E-4</v>
          </cell>
          <cell r="F294">
            <v>0.1373255612627691</v>
          </cell>
        </row>
        <row r="295">
          <cell r="A295">
            <v>37501</v>
          </cell>
          <cell r="B295">
            <v>1186.33</v>
          </cell>
          <cell r="C295">
            <v>-2.8494099451972232E-3</v>
          </cell>
          <cell r="D295">
            <v>8663.5</v>
          </cell>
          <cell r="E295">
            <v>0</v>
          </cell>
          <cell r="F295">
            <v>0.13693426444277715</v>
          </cell>
        </row>
        <row r="296">
          <cell r="A296">
            <v>37502</v>
          </cell>
          <cell r="B296">
            <v>1187.3499999999999</v>
          </cell>
          <cell r="C296">
            <v>8.5979449225770388E-4</v>
          </cell>
          <cell r="D296">
            <v>8308.0499999999993</v>
          </cell>
          <cell r="E296">
            <v>-4.1028452703872675E-2</v>
          </cell>
          <cell r="F296">
            <v>0.1429156059484476</v>
          </cell>
        </row>
        <row r="297">
          <cell r="A297">
            <v>37503</v>
          </cell>
          <cell r="B297">
            <v>1191.28</v>
          </cell>
          <cell r="C297">
            <v>3.3098917758032087E-3</v>
          </cell>
          <cell r="D297">
            <v>8425.1200000000008</v>
          </cell>
          <cell r="E297">
            <v>1.4091152556857667E-2</v>
          </cell>
          <cell r="F297">
            <v>0.14139620563267941</v>
          </cell>
        </row>
        <row r="298">
          <cell r="A298">
            <v>37504</v>
          </cell>
          <cell r="B298">
            <v>1192.68</v>
          </cell>
          <cell r="C298">
            <v>1.1752065005707912E-3</v>
          </cell>
          <cell r="D298">
            <v>8283.7000000000007</v>
          </cell>
          <cell r="E298">
            <v>-1.6785517595001576E-2</v>
          </cell>
          <cell r="F298">
            <v>0.14397913975638904</v>
          </cell>
        </row>
        <row r="299">
          <cell r="A299">
            <v>37505</v>
          </cell>
          <cell r="B299">
            <v>1197.9000000000001</v>
          </cell>
          <cell r="C299">
            <v>4.3766978569272919E-3</v>
          </cell>
          <cell r="D299">
            <v>8427.2000000000007</v>
          </cell>
          <cell r="E299">
            <v>1.7323176841266497E-2</v>
          </cell>
          <cell r="F299">
            <v>0.1421468577938105</v>
          </cell>
        </row>
        <row r="300">
          <cell r="A300">
            <v>37508</v>
          </cell>
          <cell r="B300">
            <v>1201.57</v>
          </cell>
          <cell r="C300">
            <v>3.0636947992319641E-3</v>
          </cell>
          <cell r="D300">
            <v>8519.3799999999992</v>
          </cell>
          <cell r="E300">
            <v>1.093838997531793E-2</v>
          </cell>
          <cell r="F300">
            <v>0.14103960616852401</v>
          </cell>
        </row>
        <row r="301">
          <cell r="A301">
            <v>37509</v>
          </cell>
          <cell r="B301">
            <v>1204.26</v>
          </cell>
          <cell r="C301">
            <v>2.2387376515726753E-3</v>
          </cell>
          <cell r="D301">
            <v>8602.61</v>
          </cell>
          <cell r="E301">
            <v>9.7694902680713902E-3</v>
          </cell>
          <cell r="F301">
            <v>0.13998774790441504</v>
          </cell>
        </row>
        <row r="302">
          <cell r="A302">
            <v>37510</v>
          </cell>
          <cell r="B302">
            <v>1202.21</v>
          </cell>
          <cell r="C302">
            <v>-1.7022902031122999E-3</v>
          </cell>
          <cell r="D302">
            <v>8581.17</v>
          </cell>
          <cell r="E302">
            <v>-2.4922668817952687E-3</v>
          </cell>
          <cell r="F302">
            <v>0.14009861126163448</v>
          </cell>
        </row>
        <row r="303">
          <cell r="A303">
            <v>37511</v>
          </cell>
          <cell r="B303">
            <v>1204</v>
          </cell>
          <cell r="C303">
            <v>1.488924563928018E-3</v>
          </cell>
          <cell r="D303">
            <v>8379.41</v>
          </cell>
          <cell r="E303">
            <v>-2.3511945340786933E-2</v>
          </cell>
          <cell r="F303">
            <v>0.14368553394570741</v>
          </cell>
        </row>
        <row r="304">
          <cell r="A304">
            <v>37512</v>
          </cell>
          <cell r="B304">
            <v>1205.93</v>
          </cell>
          <cell r="C304">
            <v>1.6029900332226177E-3</v>
          </cell>
          <cell r="D304">
            <v>8380.18</v>
          </cell>
          <cell r="E304">
            <v>9.1891911244479374E-5</v>
          </cell>
          <cell r="F304">
            <v>0.14390263693619945</v>
          </cell>
        </row>
        <row r="305">
          <cell r="A305">
            <v>37515</v>
          </cell>
          <cell r="B305">
            <v>1207.8399999999999</v>
          </cell>
          <cell r="C305">
            <v>1.5838398580347857E-3</v>
          </cell>
          <cell r="D305">
            <v>8312.69</v>
          </cell>
          <cell r="E305">
            <v>-8.0535262965711896E-3</v>
          </cell>
          <cell r="F305">
            <v>0.14530073899062756</v>
          </cell>
        </row>
        <row r="306">
          <cell r="A306">
            <v>37516</v>
          </cell>
          <cell r="B306">
            <v>1205.69</v>
          </cell>
          <cell r="C306">
            <v>-1.780037091005271E-3</v>
          </cell>
          <cell r="D306">
            <v>8207.5499999999993</v>
          </cell>
          <cell r="E306">
            <v>-1.264813195247283E-2</v>
          </cell>
          <cell r="F306">
            <v>0.14690011026432981</v>
          </cell>
        </row>
        <row r="307">
          <cell r="A307">
            <v>37517</v>
          </cell>
          <cell r="B307">
            <v>1202.74</v>
          </cell>
          <cell r="C307">
            <v>-2.446731746966524E-3</v>
          </cell>
          <cell r="D307">
            <v>8172.45</v>
          </cell>
          <cell r="E307">
            <v>-4.2765502494653829E-3</v>
          </cell>
          <cell r="F307">
            <v>0.14717006528030149</v>
          </cell>
        </row>
        <row r="308">
          <cell r="A308">
            <v>37518</v>
          </cell>
          <cell r="B308">
            <v>1201.32</v>
          </cell>
          <cell r="C308">
            <v>-1.1806375442739991E-3</v>
          </cell>
          <cell r="D308">
            <v>7942.39</v>
          </cell>
          <cell r="E308">
            <v>-2.8150676969574517E-2</v>
          </cell>
          <cell r="F308">
            <v>0.15125421944779843</v>
          </cell>
        </row>
        <row r="309">
          <cell r="A309">
            <v>37519</v>
          </cell>
          <cell r="B309">
            <v>1201.3</v>
          </cell>
          <cell r="C309">
            <v>-1.6648353477810574E-5</v>
          </cell>
          <cell r="D309">
            <v>7986.02</v>
          </cell>
          <cell r="E309">
            <v>5.4933086891981731E-3</v>
          </cell>
          <cell r="F309">
            <v>0.15042536833115869</v>
          </cell>
        </row>
        <row r="310">
          <cell r="A310">
            <v>37522</v>
          </cell>
          <cell r="B310">
            <v>1206.29</v>
          </cell>
          <cell r="C310">
            <v>4.1538333472070921E-3</v>
          </cell>
          <cell r="D310">
            <v>7872.15</v>
          </cell>
          <cell r="E310">
            <v>-1.4258667020618621E-2</v>
          </cell>
          <cell r="F310">
            <v>0.15323513906620173</v>
          </cell>
        </row>
        <row r="311">
          <cell r="A311">
            <v>37523</v>
          </cell>
          <cell r="B311">
            <v>1223</v>
          </cell>
          <cell r="C311">
            <v>1.3852390387054658E-2</v>
          </cell>
          <cell r="D311">
            <v>7683.27</v>
          </cell>
          <cell r="E311">
            <v>-2.3993445246851097E-2</v>
          </cell>
          <cell r="F311">
            <v>0.15917701707736417</v>
          </cell>
        </row>
        <row r="312">
          <cell r="A312">
            <v>37524</v>
          </cell>
          <cell r="B312">
            <v>1237.74</v>
          </cell>
          <cell r="C312">
            <v>1.2052330335241113E-2</v>
          </cell>
          <cell r="D312">
            <v>7841.82</v>
          </cell>
          <cell r="E312">
            <v>2.0635744936726041E-2</v>
          </cell>
          <cell r="F312">
            <v>0.15783835895238607</v>
          </cell>
        </row>
        <row r="313">
          <cell r="A313">
            <v>37525</v>
          </cell>
          <cell r="B313">
            <v>1244.79</v>
          </cell>
          <cell r="C313">
            <v>5.6958650443550418E-3</v>
          </cell>
          <cell r="D313">
            <v>7997.12</v>
          </cell>
          <cell r="E313">
            <v>1.9804076094580125E-2</v>
          </cell>
          <cell r="F313">
            <v>0.15565478572286023</v>
          </cell>
        </row>
        <row r="314">
          <cell r="A314">
            <v>37526</v>
          </cell>
          <cell r="B314">
            <v>1266.42</v>
          </cell>
          <cell r="C314">
            <v>1.7376424939146373E-2</v>
          </cell>
          <cell r="D314">
            <v>7701.45</v>
          </cell>
          <cell r="E314">
            <v>-3.6972059941578927E-2</v>
          </cell>
          <cell r="F314">
            <v>0.16443916405352241</v>
          </cell>
        </row>
        <row r="315">
          <cell r="A315">
            <v>37529</v>
          </cell>
          <cell r="B315">
            <v>1271.01</v>
          </cell>
          <cell r="C315">
            <v>3.6243900127919115E-3</v>
          </cell>
          <cell r="D315">
            <v>7589.99</v>
          </cell>
          <cell r="E315">
            <v>-1.4472599315713319E-2</v>
          </cell>
          <cell r="F315">
            <v>0.16745871865443829</v>
          </cell>
        </row>
        <row r="316">
          <cell r="A316">
            <v>37530</v>
          </cell>
          <cell r="B316">
            <v>1266.28</v>
          </cell>
          <cell r="C316">
            <v>-3.7214498705754329E-3</v>
          </cell>
          <cell r="D316">
            <v>7938.79</v>
          </cell>
          <cell r="E316">
            <v>4.595526476319467E-2</v>
          </cell>
          <cell r="F316">
            <v>0.15950541581273719</v>
          </cell>
        </row>
        <row r="317">
          <cell r="A317">
            <v>37531</v>
          </cell>
          <cell r="B317">
            <v>1255.9100000000001</v>
          </cell>
          <cell r="C317">
            <v>-8.1893420096660341E-3</v>
          </cell>
          <cell r="D317">
            <v>7755.61</v>
          </cell>
          <cell r="E317">
            <v>-2.3074045289017686E-2</v>
          </cell>
          <cell r="F317">
            <v>0.16193568268646827</v>
          </cell>
        </row>
        <row r="318">
          <cell r="A318">
            <v>37532</v>
          </cell>
          <cell r="B318">
            <v>1255.6500000000001</v>
          </cell>
          <cell r="C318">
            <v>-2.0702120374871402E-4</v>
          </cell>
          <cell r="D318">
            <v>7717.81</v>
          </cell>
          <cell r="E318">
            <v>-4.8738912864364492E-3</v>
          </cell>
          <cell r="F318">
            <v>0.16269511687901103</v>
          </cell>
        </row>
        <row r="319">
          <cell r="A319">
            <v>37533</v>
          </cell>
          <cell r="B319">
            <v>1273.5</v>
          </cell>
          <cell r="C319">
            <v>1.4215744833353083E-2</v>
          </cell>
          <cell r="D319">
            <v>7528.81</v>
          </cell>
          <cell r="E319">
            <v>-2.4488812240778146E-2</v>
          </cell>
          <cell r="F319">
            <v>0.16915023755414202</v>
          </cell>
        </row>
        <row r="320">
          <cell r="A320">
            <v>37536</v>
          </cell>
          <cell r="B320">
            <v>1287.06</v>
          </cell>
          <cell r="C320">
            <v>1.0647820965842048E-2</v>
          </cell>
          <cell r="D320">
            <v>7423.32</v>
          </cell>
          <cell r="E320">
            <v>-1.4011510451186981E-2</v>
          </cell>
          <cell r="F320">
            <v>0.17338064370120107</v>
          </cell>
        </row>
        <row r="321">
          <cell r="A321">
            <v>37537</v>
          </cell>
          <cell r="B321">
            <v>1289.6400000000001</v>
          </cell>
          <cell r="C321">
            <v>2.0045685515828193E-3</v>
          </cell>
          <cell r="D321">
            <v>7501.49</v>
          </cell>
          <cell r="E321">
            <v>1.0530328747784035E-2</v>
          </cell>
          <cell r="F321">
            <v>0.17191784565466328</v>
          </cell>
        </row>
        <row r="322">
          <cell r="A322">
            <v>37538</v>
          </cell>
          <cell r="B322">
            <v>1296.81</v>
          </cell>
          <cell r="C322">
            <v>5.5596910765793872E-3</v>
          </cell>
          <cell r="D322">
            <v>7286.27</v>
          </cell>
          <cell r="E322">
            <v>-2.8690300193694784E-2</v>
          </cell>
          <cell r="F322">
            <v>0.17797995407801245</v>
          </cell>
        </row>
        <row r="323">
          <cell r="A323">
            <v>37539</v>
          </cell>
          <cell r="B323">
            <v>1290.74</v>
          </cell>
          <cell r="C323">
            <v>-4.6807165274789231E-3</v>
          </cell>
          <cell r="D323">
            <v>7533.95</v>
          </cell>
          <cell r="E323">
            <v>3.3992701341015286E-2</v>
          </cell>
          <cell r="F323">
            <v>0.17132314390193723</v>
          </cell>
        </row>
        <row r="324">
          <cell r="A324">
            <v>37540</v>
          </cell>
          <cell r="B324">
            <v>1292.55</v>
          </cell>
          <cell r="C324">
            <v>1.4022963571285185E-3</v>
          </cell>
          <cell r="D324">
            <v>7850.29</v>
          </cell>
          <cell r="E324">
            <v>4.1988598278459577E-2</v>
          </cell>
          <cell r="F324">
            <v>0.16464996834511847</v>
          </cell>
        </row>
        <row r="325">
          <cell r="A325">
            <v>37544</v>
          </cell>
          <cell r="B325">
            <v>1294.58</v>
          </cell>
          <cell r="C325">
            <v>1.570538857297521E-3</v>
          </cell>
          <cell r="D325">
            <v>8255.68</v>
          </cell>
          <cell r="E325">
            <v>5.1640130491994674E-2</v>
          </cell>
          <cell r="F325">
            <v>0.15681082600100776</v>
          </cell>
        </row>
        <row r="326">
          <cell r="A326">
            <v>37545</v>
          </cell>
          <cell r="B326">
            <v>1292.93</v>
          </cell>
          <cell r="C326">
            <v>-1.2745446399603511E-3</v>
          </cell>
          <cell r="D326">
            <v>8036.03</v>
          </cell>
          <cell r="E326">
            <v>-2.6605924648242296E-2</v>
          </cell>
          <cell r="F326">
            <v>0.16089163430201234</v>
          </cell>
        </row>
        <row r="327">
          <cell r="A327">
            <v>37546</v>
          </cell>
          <cell r="B327">
            <v>1293.73</v>
          </cell>
          <cell r="C327">
            <v>6.1874966162123179E-4</v>
          </cell>
          <cell r="D327">
            <v>8275.0400000000009</v>
          </cell>
          <cell r="E327">
            <v>2.9742298124820543E-2</v>
          </cell>
          <cell r="F327">
            <v>0.15634123822966414</v>
          </cell>
        </row>
        <row r="328">
          <cell r="A328">
            <v>37547</v>
          </cell>
          <cell r="B328">
            <v>1308.5999999999999</v>
          </cell>
          <cell r="C328">
            <v>1.1493897490202576E-2</v>
          </cell>
          <cell r="D328">
            <v>8322.4</v>
          </cell>
          <cell r="E328">
            <v>5.7232351746938637E-3</v>
          </cell>
          <cell r="F328">
            <v>0.15723829664519851</v>
          </cell>
        </row>
        <row r="329">
          <cell r="A329">
            <v>37550</v>
          </cell>
          <cell r="B329">
            <v>1320.04</v>
          </cell>
          <cell r="C329">
            <v>8.7421672015894902E-3</v>
          </cell>
          <cell r="D329">
            <v>8538.2099999999991</v>
          </cell>
          <cell r="E329">
            <v>2.5931221762953038E-2</v>
          </cell>
          <cell r="F329">
            <v>0.15460383382465412</v>
          </cell>
        </row>
        <row r="330">
          <cell r="A330">
            <v>37551</v>
          </cell>
          <cell r="B330">
            <v>1330.7</v>
          </cell>
          <cell r="C330">
            <v>8.0755128632465922E-3</v>
          </cell>
          <cell r="D330">
            <v>8450.16</v>
          </cell>
          <cell r="E330">
            <v>-1.0312465961834993E-2</v>
          </cell>
          <cell r="F330">
            <v>0.15747630814091096</v>
          </cell>
        </row>
        <row r="331">
          <cell r="A331">
            <v>37552</v>
          </cell>
          <cell r="B331">
            <v>1328.64</v>
          </cell>
          <cell r="C331">
            <v>-1.5480574133913683E-3</v>
          </cell>
          <cell r="D331">
            <v>8494.27</v>
          </cell>
          <cell r="E331">
            <v>5.2200195025893237E-3</v>
          </cell>
          <cell r="F331">
            <v>0.1564160310421025</v>
          </cell>
        </row>
        <row r="332">
          <cell r="A332">
            <v>37553</v>
          </cell>
          <cell r="B332">
            <v>1323.03</v>
          </cell>
          <cell r="C332">
            <v>-4.2223627167631284E-3</v>
          </cell>
          <cell r="D332">
            <v>8317.34</v>
          </cell>
          <cell r="E332">
            <v>-2.08293355403113E-2</v>
          </cell>
          <cell r="F332">
            <v>0.15906888500409985</v>
          </cell>
        </row>
        <row r="333">
          <cell r="A333">
            <v>37554</v>
          </cell>
          <cell r="B333">
            <v>1334.15</v>
          </cell>
          <cell r="C333">
            <v>8.404949245293114E-3</v>
          </cell>
          <cell r="D333">
            <v>8443.99</v>
          </cell>
          <cell r="E333">
            <v>1.5227224088470548E-2</v>
          </cell>
          <cell r="F333">
            <v>0.15799995026048114</v>
          </cell>
        </row>
        <row r="334">
          <cell r="A334">
            <v>37557</v>
          </cell>
          <cell r="B334">
            <v>1333.56</v>
          </cell>
          <cell r="C334">
            <v>-4.4222913465508107E-4</v>
          </cell>
          <cell r="D334">
            <v>8368.0400000000009</v>
          </cell>
          <cell r="E334">
            <v>-8.9945629968769536E-3</v>
          </cell>
          <cell r="F334">
            <v>0.15936348296614258</v>
          </cell>
        </row>
        <row r="335">
          <cell r="A335">
            <v>37558</v>
          </cell>
          <cell r="B335">
            <v>1350.27</v>
          </cell>
          <cell r="C335">
            <v>1.2530369837127742E-2</v>
          </cell>
          <cell r="D335">
            <v>8368.94</v>
          </cell>
          <cell r="E335">
            <v>1.0755206715074017E-4</v>
          </cell>
          <cell r="F335">
            <v>0.16134301357161121</v>
          </cell>
        </row>
        <row r="336">
          <cell r="A336">
            <v>37559</v>
          </cell>
          <cell r="B336">
            <v>1376.95</v>
          </cell>
          <cell r="C336">
            <v>1.9759011160730866E-2</v>
          </cell>
          <cell r="D336">
            <v>8425.0499999999993</v>
          </cell>
          <cell r="E336">
            <v>6.7045527868521138E-3</v>
          </cell>
          <cell r="F336">
            <v>0.16343523183838674</v>
          </cell>
        </row>
        <row r="337">
          <cell r="A337">
            <v>37560</v>
          </cell>
          <cell r="B337">
            <v>1389.94</v>
          </cell>
          <cell r="C337">
            <v>9.4338937506808218E-3</v>
          </cell>
          <cell r="D337">
            <v>8396.9599999999991</v>
          </cell>
          <cell r="E337">
            <v>-3.3341048421078323E-3</v>
          </cell>
          <cell r="F337">
            <v>0.16552895333549286</v>
          </cell>
        </row>
        <row r="338">
          <cell r="A338">
            <v>37561</v>
          </cell>
          <cell r="B338">
            <v>1418.88</v>
          </cell>
          <cell r="C338">
            <v>2.0821042634934006E-2</v>
          </cell>
          <cell r="D338">
            <v>8517.64</v>
          </cell>
          <cell r="E338">
            <v>1.4371867914102276E-2</v>
          </cell>
          <cell r="F338">
            <v>0.16658135352045875</v>
          </cell>
        </row>
        <row r="339">
          <cell r="A339">
            <v>37565</v>
          </cell>
          <cell r="B339">
            <v>1429.74</v>
          </cell>
          <cell r="C339">
            <v>7.6539242219213488E-3</v>
          </cell>
          <cell r="D339">
            <v>8571.6</v>
          </cell>
          <cell r="E339">
            <v>6.3350881230013201E-3</v>
          </cell>
          <cell r="F339">
            <v>0.16679966400671986</v>
          </cell>
        </row>
        <row r="340">
          <cell r="A340">
            <v>37566</v>
          </cell>
          <cell r="B340">
            <v>1467.4</v>
          </cell>
          <cell r="C340">
            <v>2.6340453509029693E-2</v>
          </cell>
          <cell r="D340">
            <v>8678.27</v>
          </cell>
          <cell r="E340">
            <v>1.2444584441644535E-2</v>
          </cell>
          <cell r="F340">
            <v>0.16908900045746444</v>
          </cell>
        </row>
        <row r="341">
          <cell r="A341">
            <v>37567</v>
          </cell>
          <cell r="B341">
            <v>1464.59</v>
          </cell>
          <cell r="C341">
            <v>-1.9149516151016899E-3</v>
          </cell>
          <cell r="D341">
            <v>8768.2999999999993</v>
          </cell>
          <cell r="E341">
            <v>1.0374187482067088E-2</v>
          </cell>
          <cell r="F341">
            <v>0.1670323779980156</v>
          </cell>
        </row>
        <row r="342">
          <cell r="A342">
            <v>37568</v>
          </cell>
          <cell r="B342">
            <v>1453.84</v>
          </cell>
          <cell r="C342">
            <v>-7.3399381396841434E-3</v>
          </cell>
          <cell r="D342">
            <v>8575.07</v>
          </cell>
          <cell r="E342">
            <v>-2.2037339050899218E-2</v>
          </cell>
          <cell r="F342">
            <v>0.16954263930206984</v>
          </cell>
        </row>
        <row r="343">
          <cell r="A343">
            <v>37572</v>
          </cell>
          <cell r="B343">
            <v>1457.22</v>
          </cell>
          <cell r="C343">
            <v>2.3248775656194987E-3</v>
          </cell>
          <cell r="D343">
            <v>8531.65</v>
          </cell>
          <cell r="E343">
            <v>-5.0635155164914236E-3</v>
          </cell>
          <cell r="F343">
            <v>0.17080166204661468</v>
          </cell>
        </row>
        <row r="344">
          <cell r="A344">
            <v>37573</v>
          </cell>
          <cell r="B344">
            <v>1426.26</v>
          </cell>
          <cell r="C344">
            <v>-2.1245934038786163E-2</v>
          </cell>
          <cell r="D344">
            <v>8358.9500000000007</v>
          </cell>
          <cell r="E344">
            <v>-2.024227435490189E-2</v>
          </cell>
          <cell r="F344">
            <v>0.17062669354404558</v>
          </cell>
        </row>
        <row r="345">
          <cell r="A345">
            <v>37574</v>
          </cell>
          <cell r="B345">
            <v>1430.71</v>
          </cell>
          <cell r="C345">
            <v>3.1200482380491223E-3</v>
          </cell>
          <cell r="D345">
            <v>8386</v>
          </cell>
          <cell r="E345">
            <v>3.2360523749992431E-3</v>
          </cell>
          <cell r="F345">
            <v>0.17060696398759839</v>
          </cell>
        </row>
        <row r="346">
          <cell r="A346">
            <v>37575</v>
          </cell>
          <cell r="B346">
            <v>1469.68</v>
          </cell>
          <cell r="C346">
            <v>2.7238224378105969E-2</v>
          </cell>
          <cell r="D346">
            <v>8398.49</v>
          </cell>
          <cell r="E346">
            <v>1.4893870736942816E-3</v>
          </cell>
          <cell r="F346">
            <v>0.17499336190196096</v>
          </cell>
        </row>
        <row r="347">
          <cell r="A347">
            <v>37578</v>
          </cell>
          <cell r="B347">
            <v>1473.67</v>
          </cell>
          <cell r="C347">
            <v>2.714876707854863E-3</v>
          </cell>
          <cell r="D347">
            <v>8542.1299999999992</v>
          </cell>
          <cell r="E347">
            <v>1.7103074481245928E-2</v>
          </cell>
          <cell r="F347">
            <v>0.17251786147014858</v>
          </cell>
        </row>
        <row r="348">
          <cell r="A348">
            <v>37579</v>
          </cell>
          <cell r="B348">
            <v>1490.44</v>
          </cell>
          <cell r="C348">
            <v>1.1379752590471304E-2</v>
          </cell>
          <cell r="D348">
            <v>8578.26</v>
          </cell>
          <cell r="E348">
            <v>4.229624227212847E-3</v>
          </cell>
          <cell r="F348">
            <v>0.17374619095247754</v>
          </cell>
        </row>
        <row r="349">
          <cell r="A349">
            <v>37580</v>
          </cell>
          <cell r="B349">
            <v>1498.73</v>
          </cell>
          <cell r="C349">
            <v>5.5621158852419139E-3</v>
          </cell>
          <cell r="D349">
            <v>8486.57</v>
          </cell>
          <cell r="E349">
            <v>-1.0688647814358632E-2</v>
          </cell>
          <cell r="F349">
            <v>0.17660020479416302</v>
          </cell>
        </row>
        <row r="350">
          <cell r="A350">
            <v>37581</v>
          </cell>
          <cell r="B350">
            <v>1492.64</v>
          </cell>
          <cell r="C350">
            <v>-4.0634403795212215E-3</v>
          </cell>
          <cell r="D350">
            <v>8475.67</v>
          </cell>
          <cell r="E350">
            <v>-1.2843822651553705E-3</v>
          </cell>
          <cell r="F350">
            <v>0.17610879139938201</v>
          </cell>
        </row>
        <row r="351">
          <cell r="A351">
            <v>37582</v>
          </cell>
          <cell r="B351">
            <v>1482.13</v>
          </cell>
          <cell r="C351">
            <v>-7.0412155643692076E-3</v>
          </cell>
          <cell r="D351">
            <v>8623.01</v>
          </cell>
          <cell r="E351">
            <v>1.7383876436906975E-2</v>
          </cell>
          <cell r="F351">
            <v>0.17188081655941487</v>
          </cell>
        </row>
        <row r="352">
          <cell r="A352">
            <v>37585</v>
          </cell>
          <cell r="B352">
            <v>1476.59</v>
          </cell>
          <cell r="C352">
            <v>-3.7378637501435108E-3</v>
          </cell>
          <cell r="D352">
            <v>8845.43</v>
          </cell>
          <cell r="E352">
            <v>2.5793777346889257E-2</v>
          </cell>
          <cell r="F352">
            <v>0.16693252900085126</v>
          </cell>
        </row>
        <row r="353">
          <cell r="A353">
            <v>37586</v>
          </cell>
          <cell r="B353">
            <v>1451.87</v>
          </cell>
          <cell r="C353">
            <v>-1.6741275506403253E-2</v>
          </cell>
          <cell r="D353">
            <v>8804.84</v>
          </cell>
          <cell r="E353">
            <v>-4.5888102669966457E-3</v>
          </cell>
          <cell r="F353">
            <v>0.16489453527832418</v>
          </cell>
        </row>
        <row r="354">
          <cell r="A354">
            <v>37587</v>
          </cell>
          <cell r="B354">
            <v>1439.47</v>
          </cell>
          <cell r="C354">
            <v>-8.5407095676609535E-3</v>
          </cell>
          <cell r="D354">
            <v>8849.4</v>
          </cell>
          <cell r="E354">
            <v>5.0608528945443876E-3</v>
          </cell>
          <cell r="F354">
            <v>0.16266300540149617</v>
          </cell>
        </row>
        <row r="355">
          <cell r="A355">
            <v>37588</v>
          </cell>
          <cell r="B355">
            <v>1449.04</v>
          </cell>
          <cell r="C355">
            <v>6.6482802698215604E-3</v>
          </cell>
          <cell r="D355">
            <v>8676.42</v>
          </cell>
          <cell r="E355">
            <v>-1.9547087938165286E-2</v>
          </cell>
          <cell r="F355">
            <v>0.16700897374723675</v>
          </cell>
        </row>
        <row r="356">
          <cell r="A356">
            <v>37589</v>
          </cell>
          <cell r="B356">
            <v>1467.06</v>
          </cell>
          <cell r="C356">
            <v>1.2435819577099272E-2</v>
          </cell>
          <cell r="D356">
            <v>8896.09</v>
          </cell>
          <cell r="E356">
            <v>2.5318045922166021E-2</v>
          </cell>
          <cell r="F356">
            <v>0.16491065175824435</v>
          </cell>
        </row>
        <row r="357">
          <cell r="A357">
            <v>37592</v>
          </cell>
          <cell r="B357">
            <v>1467.24</v>
          </cell>
          <cell r="C357">
            <v>1.2269436832856861E-4</v>
          </cell>
          <cell r="D357">
            <v>8862.57</v>
          </cell>
          <cell r="E357">
            <v>-3.7679474915384148E-3</v>
          </cell>
          <cell r="F357">
            <v>0.16555468673308082</v>
          </cell>
        </row>
        <row r="358">
          <cell r="A358">
            <v>37593</v>
          </cell>
          <cell r="B358">
            <v>1478.79</v>
          </cell>
          <cell r="C358">
            <v>7.8719227938168768E-3</v>
          </cell>
          <cell r="D358">
            <v>8742.93</v>
          </cell>
          <cell r="E358">
            <v>-1.3499470243958478E-2</v>
          </cell>
          <cell r="F358">
            <v>0.16914123754851063</v>
          </cell>
        </row>
        <row r="359">
          <cell r="A359">
            <v>37594</v>
          </cell>
          <cell r="B359">
            <v>1487.48</v>
          </cell>
          <cell r="C359">
            <v>5.8764259969299459E-3</v>
          </cell>
          <cell r="D359">
            <v>8737.7099999999991</v>
          </cell>
          <cell r="E359">
            <v>-5.9705384808084183E-4</v>
          </cell>
          <cell r="F359">
            <v>0.17023682406488658</v>
          </cell>
        </row>
        <row r="360">
          <cell r="A360">
            <v>37595</v>
          </cell>
          <cell r="B360">
            <v>1501.11</v>
          </cell>
          <cell r="C360">
            <v>9.163148412079325E-3</v>
          </cell>
          <cell r="D360">
            <v>8623.2800000000007</v>
          </cell>
          <cell r="E360">
            <v>-1.309610870582778E-2</v>
          </cell>
          <cell r="F360">
            <v>0.17407645350725012</v>
          </cell>
        </row>
        <row r="361">
          <cell r="A361">
            <v>37596</v>
          </cell>
          <cell r="B361">
            <v>1511.18</v>
          </cell>
          <cell r="C361">
            <v>6.708369140169701E-3</v>
          </cell>
          <cell r="D361">
            <v>8645.77</v>
          </cell>
          <cell r="E361">
            <v>2.6080563312336213E-3</v>
          </cell>
          <cell r="F361">
            <v>0.17478836471476802</v>
          </cell>
        </row>
        <row r="362">
          <cell r="A362">
            <v>37599</v>
          </cell>
          <cell r="B362">
            <v>1507.62</v>
          </cell>
          <cell r="C362">
            <v>-2.3557749573182019E-3</v>
          </cell>
          <cell r="D362">
            <v>8473.41</v>
          </cell>
          <cell r="E362">
            <v>-1.9935760493281718E-2</v>
          </cell>
          <cell r="F362">
            <v>0.17792364585214215</v>
          </cell>
        </row>
        <row r="363">
          <cell r="A363">
            <v>37600</v>
          </cell>
          <cell r="B363">
            <v>1510.8</v>
          </cell>
          <cell r="C363">
            <v>2.109284833048175E-3</v>
          </cell>
          <cell r="D363">
            <v>8574.26</v>
          </cell>
          <cell r="E363">
            <v>1.1901937944700069E-2</v>
          </cell>
          <cell r="F363">
            <v>0.17620179467382607</v>
          </cell>
        </row>
        <row r="364">
          <cell r="A364">
            <v>37601</v>
          </cell>
          <cell r="B364">
            <v>1520.54</v>
          </cell>
          <cell r="C364">
            <v>6.446915541435061E-3</v>
          </cell>
          <cell r="D364">
            <v>8589.07</v>
          </cell>
          <cell r="E364">
            <v>1.7272627608679869E-3</v>
          </cell>
          <cell r="F364">
            <v>0.1770319720295678</v>
          </cell>
        </row>
        <row r="365">
          <cell r="A365">
            <v>37602</v>
          </cell>
          <cell r="B365">
            <v>1534.37</v>
          </cell>
          <cell r="D365">
            <v>0.61485434032163</v>
          </cell>
        </row>
        <row r="366">
          <cell r="A366">
            <v>37603</v>
          </cell>
          <cell r="B366">
            <v>1548.03</v>
          </cell>
          <cell r="D366">
            <v>0.62413706276097947</v>
          </cell>
        </row>
        <row r="367">
          <cell r="A367">
            <v>37606</v>
          </cell>
          <cell r="B367">
            <v>1536.68</v>
          </cell>
          <cell r="D367">
            <v>0.6134986717626183</v>
          </cell>
        </row>
        <row r="368">
          <cell r="A368">
            <v>37607</v>
          </cell>
          <cell r="B368">
            <v>1534.08</v>
          </cell>
          <cell r="D368">
            <v>0.60837063985489781</v>
          </cell>
        </row>
        <row r="369">
          <cell r="A369">
            <v>37608</v>
          </cell>
          <cell r="B369">
            <v>1555.7</v>
          </cell>
          <cell r="D369">
            <v>0.61304370366530136</v>
          </cell>
        </row>
        <row r="370">
          <cell r="A370">
            <v>37609</v>
          </cell>
          <cell r="B370">
            <v>1569.13</v>
          </cell>
          <cell r="D370">
            <v>0.61832714521452159</v>
          </cell>
        </row>
        <row r="371">
          <cell r="A371">
            <v>37610</v>
          </cell>
          <cell r="B371">
            <v>1589.41</v>
          </cell>
          <cell r="D371">
            <v>0.61870862613300748</v>
          </cell>
        </row>
        <row r="372">
          <cell r="A372">
            <v>37613</v>
          </cell>
          <cell r="B372">
            <v>1622.75</v>
          </cell>
          <cell r="D372">
            <v>0.6468767443040544</v>
          </cell>
        </row>
        <row r="373">
          <cell r="A373">
            <v>37614</v>
          </cell>
          <cell r="B373">
            <v>1625.39</v>
          </cell>
          <cell r="D373">
            <v>0.65910297239915083</v>
          </cell>
        </row>
        <row r="374">
          <cell r="A374">
            <v>37616</v>
          </cell>
          <cell r="B374">
            <v>1632.95</v>
          </cell>
          <cell r="D374">
            <v>0.6697683930671301</v>
          </cell>
        </row>
        <row r="375">
          <cell r="A375">
            <v>37617</v>
          </cell>
          <cell r="B375">
            <v>1629.84</v>
          </cell>
          <cell r="D375">
            <v>0.66362829058171435</v>
          </cell>
        </row>
        <row r="376">
          <cell r="A376">
            <v>37620</v>
          </cell>
          <cell r="B376">
            <v>1608.55</v>
          </cell>
          <cell r="D376">
            <v>0.50211045328054094</v>
          </cell>
        </row>
        <row r="377">
          <cell r="A377">
            <v>37623</v>
          </cell>
          <cell r="B377">
            <v>1608.55</v>
          </cell>
          <cell r="D377">
            <v>0.54547900193118815</v>
          </cell>
        </row>
        <row r="378">
          <cell r="A378">
            <v>37624</v>
          </cell>
          <cell r="B378">
            <v>1617.71</v>
          </cell>
          <cell r="D378">
            <v>0.54044145653995579</v>
          </cell>
        </row>
        <row r="379">
          <cell r="A379">
            <v>37628</v>
          </cell>
          <cell r="B379">
            <v>1641.44</v>
          </cell>
          <cell r="D379">
            <v>0.56083830968772563</v>
          </cell>
        </row>
        <row r="380">
          <cell r="A380">
            <v>37629</v>
          </cell>
          <cell r="B380">
            <v>1672.88</v>
          </cell>
          <cell r="D380">
            <v>0.57996241063080278</v>
          </cell>
        </row>
        <row r="381">
          <cell r="A381">
            <v>37630</v>
          </cell>
          <cell r="B381">
            <v>1731.19</v>
          </cell>
          <cell r="D381">
            <v>0.61090381233308833</v>
          </cell>
        </row>
        <row r="382">
          <cell r="A382">
            <v>37631</v>
          </cell>
          <cell r="B382">
            <v>1763.69</v>
          </cell>
          <cell r="D382">
            <v>0.64676937441643334</v>
          </cell>
        </row>
        <row r="383">
          <cell r="A383">
            <v>37634</v>
          </cell>
          <cell r="B383">
            <v>1758.71</v>
          </cell>
          <cell r="D383">
            <v>0.64046526378628466</v>
          </cell>
        </row>
        <row r="384">
          <cell r="A384">
            <v>37635</v>
          </cell>
          <cell r="B384">
            <v>1719.05</v>
          </cell>
          <cell r="D384">
            <v>0.61084925550755731</v>
          </cell>
        </row>
        <row r="385">
          <cell r="A385">
            <v>37636</v>
          </cell>
          <cell r="B385">
            <v>1689.55</v>
          </cell>
          <cell r="D385">
            <v>0.57277170118687448</v>
          </cell>
        </row>
        <row r="386">
          <cell r="A386">
            <v>37637</v>
          </cell>
          <cell r="B386">
            <v>1684.1</v>
          </cell>
          <cell r="D386">
            <v>0.54632265173078687</v>
          </cell>
        </row>
        <row r="387">
          <cell r="A387">
            <v>37638</v>
          </cell>
          <cell r="B387">
            <v>1697.09</v>
          </cell>
          <cell r="D387">
            <v>0.53077165922518366</v>
          </cell>
        </row>
        <row r="388">
          <cell r="A388">
            <v>37641</v>
          </cell>
          <cell r="B388">
            <v>1677.57</v>
          </cell>
          <cell r="D388">
            <v>0.48803853215891868</v>
          </cell>
        </row>
        <row r="389">
          <cell r="A389">
            <v>37643</v>
          </cell>
          <cell r="B389">
            <v>1652.09</v>
          </cell>
          <cell r="D389">
            <v>0.43532692742089618</v>
          </cell>
        </row>
        <row r="390">
          <cell r="A390">
            <v>37644</v>
          </cell>
          <cell r="B390">
            <v>1676.35</v>
          </cell>
          <cell r="D390">
            <v>0.44251785560623014</v>
          </cell>
        </row>
        <row r="391">
          <cell r="A391">
            <v>37645</v>
          </cell>
          <cell r="B391">
            <v>1675.192</v>
          </cell>
          <cell r="D391">
            <v>0.43642880417073959</v>
          </cell>
        </row>
        <row r="392">
          <cell r="A392">
            <v>37648</v>
          </cell>
          <cell r="B392">
            <v>1668.01</v>
          </cell>
          <cell r="D392">
            <v>0.42546682049309914</v>
          </cell>
        </row>
        <row r="393">
          <cell r="A393">
            <v>37649</v>
          </cell>
          <cell r="B393">
            <v>1655.23</v>
          </cell>
          <cell r="D393">
            <v>0.41842409700501304</v>
          </cell>
        </row>
        <row r="394">
          <cell r="A394">
            <v>37650</v>
          </cell>
          <cell r="B394">
            <v>1645.07</v>
          </cell>
          <cell r="D394">
            <v>0.42536434054794037</v>
          </cell>
        </row>
        <row r="395">
          <cell r="A395">
            <v>37651</v>
          </cell>
          <cell r="B395">
            <v>1651.48</v>
          </cell>
          <cell r="D395">
            <v>0.45706395630960883</v>
          </cell>
        </row>
        <row r="396">
          <cell r="A396">
            <v>37652</v>
          </cell>
          <cell r="B396">
            <v>1648.05</v>
          </cell>
          <cell r="D396">
            <v>0.44183828804395375</v>
          </cell>
        </row>
        <row r="397">
          <cell r="A397">
            <v>37655</v>
          </cell>
          <cell r="B397">
            <v>1640.29</v>
          </cell>
          <cell r="D397">
            <v>0.41443329194260481</v>
          </cell>
        </row>
        <row r="398">
          <cell r="A398">
            <v>37656</v>
          </cell>
          <cell r="B398">
            <v>1635.89</v>
          </cell>
          <cell r="D398">
            <v>0.41658801014885571</v>
          </cell>
        </row>
        <row r="399">
          <cell r="A399">
            <v>37657</v>
          </cell>
          <cell r="B399">
            <v>1620.84</v>
          </cell>
          <cell r="D399">
            <v>0.4192994746059544</v>
          </cell>
        </row>
        <row r="400">
          <cell r="A400">
            <v>37658</v>
          </cell>
          <cell r="B400">
            <v>1618.48</v>
          </cell>
          <cell r="D400">
            <v>0.43460648661106038</v>
          </cell>
        </row>
        <row r="401">
          <cell r="A401">
            <v>37659</v>
          </cell>
          <cell r="B401">
            <v>1612.47</v>
          </cell>
          <cell r="D401">
            <v>0.42848157335223247</v>
          </cell>
        </row>
        <row r="402">
          <cell r="A402">
            <v>37662</v>
          </cell>
          <cell r="B402">
            <v>1598.77</v>
          </cell>
          <cell r="D402">
            <v>0.43722581805106064</v>
          </cell>
        </row>
        <row r="403">
          <cell r="A403">
            <v>37663</v>
          </cell>
          <cell r="B403">
            <v>1613.84</v>
          </cell>
          <cell r="D403">
            <v>0.4338744213734218</v>
          </cell>
        </row>
        <row r="404">
          <cell r="A404">
            <v>37664</v>
          </cell>
          <cell r="B404">
            <v>1628.82</v>
          </cell>
          <cell r="D404">
            <v>0.43703350801969187</v>
          </cell>
        </row>
        <row r="405">
          <cell r="A405">
            <v>37665</v>
          </cell>
          <cell r="B405">
            <v>1624.78</v>
          </cell>
          <cell r="D405">
            <v>0.4337095308267227</v>
          </cell>
        </row>
        <row r="406">
          <cell r="A406">
            <v>37666</v>
          </cell>
          <cell r="B406">
            <v>1618.35</v>
          </cell>
          <cell r="D406">
            <v>0.44009503639502379</v>
          </cell>
        </row>
        <row r="407">
          <cell r="A407">
            <v>37669</v>
          </cell>
          <cell r="B407">
            <v>1616.94</v>
          </cell>
          <cell r="D407">
            <v>0.42728267777699314</v>
          </cell>
        </row>
        <row r="408">
          <cell r="A408">
            <v>37670</v>
          </cell>
          <cell r="B408">
            <v>1575.749</v>
          </cell>
          <cell r="D408">
            <v>0.40408550603247018</v>
          </cell>
        </row>
        <row r="409">
          <cell r="A409">
            <v>37671</v>
          </cell>
          <cell r="B409">
            <v>1584.74</v>
          </cell>
          <cell r="D409">
            <v>0.42539508360391798</v>
          </cell>
        </row>
        <row r="410">
          <cell r="A410">
            <v>37672</v>
          </cell>
          <cell r="B410">
            <v>1593.46</v>
          </cell>
          <cell r="D410">
            <v>0.46464451491336911</v>
          </cell>
        </row>
        <row r="411">
          <cell r="A411">
            <v>37673</v>
          </cell>
          <cell r="B411">
            <v>1612.01</v>
          </cell>
          <cell r="D411">
            <v>0.49748253567181933</v>
          </cell>
        </row>
        <row r="412">
          <cell r="A412">
            <v>37676</v>
          </cell>
          <cell r="B412">
            <v>1604.11</v>
          </cell>
          <cell r="D412">
            <v>0.52651713407496925</v>
          </cell>
        </row>
        <row r="413">
          <cell r="A413">
            <v>37677</v>
          </cell>
          <cell r="B413">
            <v>1600.52</v>
          </cell>
          <cell r="D413">
            <v>0.52255020405057029</v>
          </cell>
        </row>
        <row r="414">
          <cell r="A414">
            <v>37678</v>
          </cell>
          <cell r="B414">
            <v>1599.83</v>
          </cell>
          <cell r="D414">
            <v>0.49281042092396099</v>
          </cell>
        </row>
        <row r="415">
          <cell r="A415">
            <v>37679</v>
          </cell>
          <cell r="B415">
            <v>1595.16</v>
          </cell>
          <cell r="D415">
            <v>0.47776624916623445</v>
          </cell>
        </row>
        <row r="416">
          <cell r="A416">
            <v>37680</v>
          </cell>
          <cell r="B416">
            <v>1606.9</v>
          </cell>
          <cell r="D416">
            <v>0.47728317428797329</v>
          </cell>
        </row>
        <row r="417">
          <cell r="A417">
            <v>37683</v>
          </cell>
          <cell r="B417">
            <v>1615.49</v>
          </cell>
          <cell r="D417">
            <v>0.49488285153792044</v>
          </cell>
        </row>
        <row r="418">
          <cell r="A418">
            <v>37684</v>
          </cell>
          <cell r="B418">
            <v>1619.92</v>
          </cell>
          <cell r="D418">
            <v>0.5076315985406894</v>
          </cell>
        </row>
        <row r="419">
          <cell r="A419">
            <v>37685</v>
          </cell>
          <cell r="B419">
            <v>1617.68</v>
          </cell>
          <cell r="D419">
            <v>0.49990728034714249</v>
          </cell>
        </row>
        <row r="420">
          <cell r="A420">
            <v>37686</v>
          </cell>
          <cell r="B420">
            <v>1624.92</v>
          </cell>
          <cell r="D420">
            <v>0.50841038208755718</v>
          </cell>
        </row>
        <row r="421">
          <cell r="A421">
            <v>37687</v>
          </cell>
          <cell r="B421">
            <v>1629.81</v>
          </cell>
          <cell r="D421">
            <v>0.51210754843019379</v>
          </cell>
        </row>
        <row r="422">
          <cell r="A422">
            <v>37690</v>
          </cell>
          <cell r="B422">
            <v>1626.87</v>
          </cell>
          <cell r="D422">
            <v>0.4957661012274166</v>
          </cell>
        </row>
        <row r="423">
          <cell r="A423">
            <v>37691</v>
          </cell>
          <cell r="B423">
            <v>1607.33</v>
          </cell>
          <cell r="D423">
            <v>0.47674172891228639</v>
          </cell>
        </row>
        <row r="424">
          <cell r="A424">
            <v>37692</v>
          </cell>
          <cell r="B424">
            <v>1610.21</v>
          </cell>
          <cell r="D424">
            <v>0.47071288304333936</v>
          </cell>
        </row>
        <row r="425">
          <cell r="A425">
            <v>37693</v>
          </cell>
          <cell r="B425">
            <v>1612.65</v>
          </cell>
          <cell r="D425">
            <v>0.43153250719028513</v>
          </cell>
        </row>
        <row r="426">
          <cell r="A426">
            <v>37694</v>
          </cell>
          <cell r="B426">
            <v>1626.72</v>
          </cell>
          <cell r="D426">
            <v>0.45552155473237788</v>
          </cell>
        </row>
        <row r="427">
          <cell r="A427">
            <v>37697</v>
          </cell>
          <cell r="B427">
            <v>1627.69</v>
          </cell>
          <cell r="D427">
            <v>0.439503683461127</v>
          </cell>
        </row>
        <row r="428">
          <cell r="A428">
            <v>37698</v>
          </cell>
          <cell r="B428">
            <v>1624.39</v>
          </cell>
          <cell r="D428">
            <v>0.45659074605451933</v>
          </cell>
        </row>
        <row r="429">
          <cell r="A429">
            <v>37699</v>
          </cell>
          <cell r="B429">
            <v>1617.31</v>
          </cell>
          <cell r="D429">
            <v>0.46037780145558305</v>
          </cell>
        </row>
        <row r="430">
          <cell r="A430">
            <v>37700</v>
          </cell>
          <cell r="B430">
            <v>1614.04</v>
          </cell>
          <cell r="D430">
            <v>0.4723955482576172</v>
          </cell>
        </row>
        <row r="431">
          <cell r="A431">
            <v>37701</v>
          </cell>
          <cell r="B431">
            <v>1611.6</v>
          </cell>
          <cell r="D431">
            <v>0.47624325586934013</v>
          </cell>
        </row>
        <row r="432">
          <cell r="A432">
            <v>37705</v>
          </cell>
          <cell r="B432">
            <v>1612.22</v>
          </cell>
          <cell r="D432">
            <v>0.47456898522888391</v>
          </cell>
        </row>
        <row r="433">
          <cell r="A433">
            <v>37706</v>
          </cell>
          <cell r="B433">
            <v>1606.88</v>
          </cell>
          <cell r="D433">
            <v>0.46646589094227697</v>
          </cell>
        </row>
        <row r="434">
          <cell r="A434">
            <v>37707</v>
          </cell>
          <cell r="B434">
            <v>1595.47</v>
          </cell>
          <cell r="D434">
            <v>0.44928102319074936</v>
          </cell>
        </row>
        <row r="435">
          <cell r="A435">
            <v>37708</v>
          </cell>
          <cell r="B435">
            <v>1582.27</v>
          </cell>
          <cell r="D435">
            <v>0.43546499496493607</v>
          </cell>
        </row>
        <row r="436">
          <cell r="A436">
            <v>37711</v>
          </cell>
          <cell r="B436">
            <v>1588.59</v>
          </cell>
          <cell r="D436">
            <v>0.43527402829728401</v>
          </cell>
        </row>
        <row r="437">
          <cell r="A437">
            <v>37712</v>
          </cell>
          <cell r="B437">
            <v>1589.28</v>
          </cell>
          <cell r="D437">
            <v>0.44330421199847425</v>
          </cell>
        </row>
        <row r="438">
          <cell r="A438">
            <v>37713</v>
          </cell>
          <cell r="B438">
            <v>1593.52</v>
          </cell>
          <cell r="D438">
            <v>0.44411215630833922</v>
          </cell>
        </row>
        <row r="439">
          <cell r="A439">
            <v>37714</v>
          </cell>
          <cell r="B439">
            <v>1613.41</v>
          </cell>
          <cell r="D439">
            <v>0.46170014223720113</v>
          </cell>
        </row>
        <row r="440">
          <cell r="A440">
            <v>37715</v>
          </cell>
          <cell r="B440">
            <v>1623.05</v>
          </cell>
          <cell r="D440">
            <v>0.46511103087199857</v>
          </cell>
        </row>
        <row r="441">
          <cell r="A441">
            <v>37718</v>
          </cell>
          <cell r="B441">
            <v>1632.84</v>
          </cell>
          <cell r="D441">
            <v>0.45719028325628708</v>
          </cell>
        </row>
        <row r="442">
          <cell r="A442">
            <v>37719</v>
          </cell>
          <cell r="B442">
            <v>1639.44</v>
          </cell>
          <cell r="D442">
            <v>0.44969006711528081</v>
          </cell>
        </row>
        <row r="443">
          <cell r="A443">
            <v>37720</v>
          </cell>
          <cell r="B443">
            <v>1657.36</v>
          </cell>
          <cell r="D443">
            <v>0.46643072022650833</v>
          </cell>
        </row>
        <row r="444">
          <cell r="A444">
            <v>37721</v>
          </cell>
          <cell r="B444">
            <v>1654.81</v>
          </cell>
          <cell r="D444">
            <v>0.45035364645871478</v>
          </cell>
        </row>
        <row r="445">
          <cell r="A445">
            <v>37722</v>
          </cell>
          <cell r="B445">
            <v>1654.42</v>
          </cell>
          <cell r="D445">
            <v>0.44260265252914577</v>
          </cell>
        </row>
        <row r="446">
          <cell r="A446">
            <v>37725</v>
          </cell>
          <cell r="B446">
            <v>1659.66</v>
          </cell>
          <cell r="D446">
            <v>0.45033338285284863</v>
          </cell>
        </row>
        <row r="447">
          <cell r="A447">
            <v>37726</v>
          </cell>
          <cell r="B447">
            <v>1676.38</v>
          </cell>
          <cell r="D447">
            <v>0.47062487389355301</v>
          </cell>
        </row>
        <row r="448">
          <cell r="A448">
            <v>37727</v>
          </cell>
          <cell r="B448">
            <v>1687.97</v>
          </cell>
          <cell r="D448">
            <v>0.48098722538078187</v>
          </cell>
        </row>
        <row r="449">
          <cell r="A449">
            <v>37732</v>
          </cell>
          <cell r="B449">
            <v>1699.16</v>
          </cell>
          <cell r="D449">
            <v>0.48691740903442615</v>
          </cell>
        </row>
      </sheetData>
      <sheetData sheetId="2" refreshError="1">
        <row r="1">
          <cell r="A1" t="str">
            <v>INDICE DE LAS BOLSAS DE BOGOTA Y MEDELLIN</v>
          </cell>
        </row>
        <row r="2">
          <cell r="A2" t="str">
            <v>( 31 de Diciembre de 1993 = 100)</v>
          </cell>
        </row>
        <row r="4">
          <cell r="A4" t="str">
            <v>FECHA</v>
          </cell>
          <cell r="B4" t="str">
            <v>IBB</v>
          </cell>
          <cell r="C4" t="str">
            <v>IBOMED</v>
          </cell>
          <cell r="D4" t="str">
            <v>IBO</v>
          </cell>
          <cell r="E4" t="str">
            <v>IBB</v>
          </cell>
          <cell r="F4" t="str">
            <v>Variación diaria</v>
          </cell>
          <cell r="G4" t="str">
            <v>IBOMED</v>
          </cell>
          <cell r="H4" t="str">
            <v>Variación diaria</v>
          </cell>
        </row>
        <row r="6">
          <cell r="A6">
            <v>34334</v>
          </cell>
          <cell r="B6">
            <v>749.44</v>
          </cell>
          <cell r="C6">
            <v>13367.52</v>
          </cell>
          <cell r="E6">
            <v>100</v>
          </cell>
          <cell r="G6">
            <v>100</v>
          </cell>
          <cell r="H6">
            <v>0</v>
          </cell>
        </row>
        <row r="7">
          <cell r="A7">
            <v>34337</v>
          </cell>
          <cell r="B7">
            <v>745.84</v>
          </cell>
          <cell r="C7">
            <v>13395.41</v>
          </cell>
          <cell r="D7">
            <v>99.9</v>
          </cell>
          <cell r="E7">
            <v>99.519641332194695</v>
          </cell>
          <cell r="G7">
            <v>100.2086400469197</v>
          </cell>
          <cell r="H7">
            <v>0.74733383604438219</v>
          </cell>
        </row>
        <row r="8">
          <cell r="A8">
            <v>34338</v>
          </cell>
          <cell r="B8">
            <v>748.59</v>
          </cell>
          <cell r="C8">
            <v>13498.24</v>
          </cell>
          <cell r="D8">
            <v>99.85</v>
          </cell>
          <cell r="E8">
            <v>99.886581981212643</v>
          </cell>
          <cell r="G8">
            <v>100.97789268316038</v>
          </cell>
          <cell r="H8">
            <v>0.746959795085401</v>
          </cell>
        </row>
        <row r="9">
          <cell r="A9">
            <v>34339</v>
          </cell>
          <cell r="B9">
            <v>753</v>
          </cell>
          <cell r="C9">
            <v>13774.71</v>
          </cell>
          <cell r="D9">
            <v>102.16</v>
          </cell>
          <cell r="E9">
            <v>100.4750213492741</v>
          </cell>
          <cell r="G9">
            <v>103.04611476175086</v>
          </cell>
          <cell r="H9">
            <v>0.76424048739033112</v>
          </cell>
        </row>
        <row r="10">
          <cell r="A10">
            <v>34340</v>
          </cell>
          <cell r="B10">
            <v>767.12</v>
          </cell>
          <cell r="C10">
            <v>13958.89</v>
          </cell>
          <cell r="D10">
            <v>102.43</v>
          </cell>
          <cell r="E10">
            <v>102.35909479077712</v>
          </cell>
          <cell r="G10">
            <v>104.42393203825391</v>
          </cell>
          <cell r="H10">
            <v>0.76626030856882954</v>
          </cell>
        </row>
        <row r="11">
          <cell r="A11">
            <v>34341</v>
          </cell>
          <cell r="B11">
            <v>775.37</v>
          </cell>
          <cell r="C11">
            <v>14030.81</v>
          </cell>
          <cell r="D11">
            <v>102.65</v>
          </cell>
          <cell r="E11">
            <v>103.45991673783091</v>
          </cell>
          <cell r="G11">
            <v>104.96195255365244</v>
          </cell>
          <cell r="H11">
            <v>0.76790608878834665</v>
          </cell>
        </row>
        <row r="12">
          <cell r="A12">
            <v>34345</v>
          </cell>
          <cell r="B12">
            <v>777.94</v>
          </cell>
          <cell r="C12">
            <v>13990.36</v>
          </cell>
          <cell r="D12">
            <v>103.54</v>
          </cell>
          <cell r="E12">
            <v>103.80283945345859</v>
          </cell>
          <cell r="G12">
            <v>104.65935341783667</v>
          </cell>
          <cell r="H12">
            <v>0.77456401785821161</v>
          </cell>
        </row>
        <row r="13">
          <cell r="A13">
            <v>34346</v>
          </cell>
          <cell r="B13">
            <v>790.95</v>
          </cell>
          <cell r="C13">
            <v>13972.25</v>
          </cell>
          <cell r="D13">
            <v>103.93</v>
          </cell>
          <cell r="E13">
            <v>105.53880230572162</v>
          </cell>
          <cell r="G13">
            <v>104.52387578249369</v>
          </cell>
          <cell r="H13">
            <v>0.77748153733826464</v>
          </cell>
        </row>
        <row r="14">
          <cell r="A14">
            <v>34347</v>
          </cell>
          <cell r="B14">
            <v>785.08</v>
          </cell>
          <cell r="C14">
            <v>13966.73</v>
          </cell>
          <cell r="D14">
            <v>104.85</v>
          </cell>
          <cell r="E14">
            <v>104.75555081127241</v>
          </cell>
          <cell r="G14">
            <v>104.48258166062216</v>
          </cell>
          <cell r="H14">
            <v>0.78436389098351811</v>
          </cell>
        </row>
        <row r="15">
          <cell r="A15">
            <v>34348</v>
          </cell>
          <cell r="B15">
            <v>789.69</v>
          </cell>
          <cell r="C15">
            <v>13930.22</v>
          </cell>
          <cell r="D15">
            <v>105.53</v>
          </cell>
          <cell r="E15">
            <v>105.37067677198975</v>
          </cell>
          <cell r="G15">
            <v>104.20945695237411</v>
          </cell>
          <cell r="H15">
            <v>0.78945084802566223</v>
          </cell>
        </row>
        <row r="16">
          <cell r="A16">
            <v>34351</v>
          </cell>
          <cell r="B16">
            <v>789.45</v>
          </cell>
          <cell r="C16">
            <v>13934.85</v>
          </cell>
          <cell r="D16">
            <v>105.79</v>
          </cell>
          <cell r="E16">
            <v>105.33865286080272</v>
          </cell>
          <cell r="G16">
            <v>104.24409314517578</v>
          </cell>
          <cell r="H16">
            <v>0.79139586101236425</v>
          </cell>
        </row>
        <row r="17">
          <cell r="A17">
            <v>34352</v>
          </cell>
          <cell r="B17">
            <v>790.56</v>
          </cell>
          <cell r="C17">
            <v>14027.13</v>
          </cell>
          <cell r="D17">
            <v>105.8</v>
          </cell>
          <cell r="E17">
            <v>105.48676345004269</v>
          </cell>
          <cell r="G17">
            <v>104.93442313907141</v>
          </cell>
          <cell r="H17">
            <v>0.79147066920416054</v>
          </cell>
        </row>
        <row r="18">
          <cell r="A18">
            <v>34353</v>
          </cell>
          <cell r="B18">
            <v>803.08</v>
          </cell>
          <cell r="C18">
            <v>14183.8</v>
          </cell>
          <cell r="D18">
            <v>106.57</v>
          </cell>
          <cell r="E18">
            <v>107.1573441502989</v>
          </cell>
          <cell r="G18">
            <v>106.10644307994302</v>
          </cell>
          <cell r="H18">
            <v>0.79723089997247054</v>
          </cell>
        </row>
        <row r="19">
          <cell r="A19">
            <v>34354</v>
          </cell>
          <cell r="B19">
            <v>814.81</v>
          </cell>
          <cell r="C19">
            <v>14562.32</v>
          </cell>
          <cell r="D19">
            <v>108.38</v>
          </cell>
          <cell r="E19">
            <v>108.72251280956446</v>
          </cell>
          <cell r="G19">
            <v>108.93808275581409</v>
          </cell>
          <cell r="H19">
            <v>0.81077118268758885</v>
          </cell>
        </row>
        <row r="20">
          <cell r="A20">
            <v>34355</v>
          </cell>
          <cell r="B20">
            <v>847.65</v>
          </cell>
          <cell r="C20">
            <v>14966.97</v>
          </cell>
          <cell r="D20">
            <v>111.67</v>
          </cell>
          <cell r="E20">
            <v>113.10445132365498</v>
          </cell>
          <cell r="G20">
            <v>111.96519623684871</v>
          </cell>
          <cell r="H20">
            <v>0.83538307778855025</v>
          </cell>
        </row>
        <row r="21">
          <cell r="A21">
            <v>34358</v>
          </cell>
          <cell r="B21">
            <v>869.03</v>
          </cell>
          <cell r="C21">
            <v>15428.82</v>
          </cell>
          <cell r="D21">
            <v>112.66</v>
          </cell>
          <cell r="E21">
            <v>115.95724807856531</v>
          </cell>
          <cell r="G21">
            <v>115.4202125749578</v>
          </cell>
          <cell r="H21">
            <v>0.84278908877637726</v>
          </cell>
        </row>
        <row r="22">
          <cell r="A22">
            <v>34359</v>
          </cell>
          <cell r="B22">
            <v>884.87</v>
          </cell>
          <cell r="C22">
            <v>15621.56</v>
          </cell>
          <cell r="D22">
            <v>118.88</v>
          </cell>
          <cell r="E22">
            <v>118.07082621690861</v>
          </cell>
          <cell r="G22">
            <v>116.86206566363842</v>
          </cell>
          <cell r="H22">
            <v>0.8893197840736351</v>
          </cell>
        </row>
        <row r="23">
          <cell r="A23">
            <v>34360</v>
          </cell>
          <cell r="B23">
            <v>874.51</v>
          </cell>
          <cell r="C23">
            <v>15585.21</v>
          </cell>
          <cell r="D23">
            <v>117.51</v>
          </cell>
          <cell r="E23">
            <v>116.6884607173356</v>
          </cell>
          <cell r="G23">
            <v>116.5901378864591</v>
          </cell>
          <cell r="H23">
            <v>0.87907106179755112</v>
          </cell>
        </row>
        <row r="24">
          <cell r="A24">
            <v>34361</v>
          </cell>
          <cell r="B24">
            <v>878.28</v>
          </cell>
          <cell r="C24">
            <v>15599.17</v>
          </cell>
          <cell r="D24">
            <v>116.68</v>
          </cell>
          <cell r="E24">
            <v>117.19150298889835</v>
          </cell>
          <cell r="G24">
            <v>116.69457012220666</v>
          </cell>
          <cell r="H24">
            <v>0.87286198187846376</v>
          </cell>
        </row>
        <row r="25">
          <cell r="A25">
            <v>34362</v>
          </cell>
          <cell r="B25">
            <v>880.59</v>
          </cell>
          <cell r="C25">
            <v>15493.63</v>
          </cell>
          <cell r="D25">
            <v>121.14</v>
          </cell>
          <cell r="E25">
            <v>117.49973313407345</v>
          </cell>
          <cell r="G25">
            <v>115.90504446598919</v>
          </cell>
          <cell r="H25">
            <v>0.90622643541958414</v>
          </cell>
        </row>
        <row r="26">
          <cell r="A26">
            <v>34365</v>
          </cell>
          <cell r="B26">
            <v>878.25</v>
          </cell>
          <cell r="C26">
            <v>15417.7</v>
          </cell>
          <cell r="D26">
            <v>119.75</v>
          </cell>
          <cell r="E26">
            <v>117.1875</v>
          </cell>
          <cell r="G26">
            <v>115.3370258656804</v>
          </cell>
          <cell r="H26">
            <v>0.8958280967599076</v>
          </cell>
        </row>
        <row r="27">
          <cell r="A27">
            <v>34366</v>
          </cell>
          <cell r="B27">
            <v>884.72</v>
          </cell>
          <cell r="C27">
            <v>15440.37</v>
          </cell>
          <cell r="D27">
            <v>120.31</v>
          </cell>
          <cell r="E27">
            <v>118.05081127241672</v>
          </cell>
          <cell r="G27">
            <v>115.50661603648247</v>
          </cell>
          <cell r="H27">
            <v>0.90001735550049677</v>
          </cell>
        </row>
        <row r="28">
          <cell r="A28">
            <v>34367</v>
          </cell>
          <cell r="B28">
            <v>910.94</v>
          </cell>
          <cell r="C28">
            <v>15714.27</v>
          </cell>
          <cell r="D28">
            <v>121.81</v>
          </cell>
          <cell r="E28">
            <v>121.54942356959863</v>
          </cell>
          <cell r="G28">
            <v>117.55561240978132</v>
          </cell>
          <cell r="H28">
            <v>0.91123858426993187</v>
          </cell>
        </row>
        <row r="29">
          <cell r="A29">
            <v>34368</v>
          </cell>
          <cell r="B29">
            <v>903.92</v>
          </cell>
          <cell r="C29">
            <v>15934.3</v>
          </cell>
          <cell r="D29">
            <v>121.91</v>
          </cell>
          <cell r="E29">
            <v>120.61272416737829</v>
          </cell>
          <cell r="G29">
            <v>119.20161705387386</v>
          </cell>
          <cell r="H29">
            <v>0.91198666618789415</v>
          </cell>
        </row>
        <row r="30">
          <cell r="A30">
            <v>34369</v>
          </cell>
          <cell r="B30">
            <v>907.17</v>
          </cell>
          <cell r="C30">
            <v>15996.18</v>
          </cell>
          <cell r="D30">
            <v>121.09</v>
          </cell>
          <cell r="E30">
            <v>121.04638129803584</v>
          </cell>
          <cell r="G30">
            <v>119.66453014470898</v>
          </cell>
          <cell r="H30">
            <v>0.90585239446060295</v>
          </cell>
        </row>
        <row r="31">
          <cell r="A31">
            <v>34372</v>
          </cell>
          <cell r="B31">
            <v>908.55</v>
          </cell>
          <cell r="C31">
            <v>15088.59</v>
          </cell>
          <cell r="D31">
            <v>121.43</v>
          </cell>
          <cell r="E31">
            <v>121.23051878736122</v>
          </cell>
          <cell r="G31">
            <v>112.87501346547452</v>
          </cell>
          <cell r="H31">
            <v>0.90839587298167501</v>
          </cell>
        </row>
        <row r="32">
          <cell r="A32">
            <v>34373</v>
          </cell>
          <cell r="B32">
            <v>920.67</v>
          </cell>
          <cell r="C32">
            <v>16291.07</v>
          </cell>
          <cell r="D32">
            <v>122.87</v>
          </cell>
          <cell r="E32">
            <v>122.84772630230572</v>
          </cell>
          <cell r="G32">
            <v>121.87054891258813</v>
          </cell>
          <cell r="H32">
            <v>0.91916825260033275</v>
          </cell>
        </row>
        <row r="33">
          <cell r="A33">
            <v>34374</v>
          </cell>
          <cell r="B33">
            <v>944.11</v>
          </cell>
          <cell r="C33">
            <v>16766.38</v>
          </cell>
          <cell r="D33">
            <v>123.2</v>
          </cell>
          <cell r="E33">
            <v>125.97539496157131</v>
          </cell>
          <cell r="G33">
            <v>125.42625707685495</v>
          </cell>
          <cell r="H33">
            <v>0.92163692292960842</v>
          </cell>
        </row>
        <row r="34">
          <cell r="A34">
            <v>34375</v>
          </cell>
          <cell r="B34">
            <v>993.04</v>
          </cell>
          <cell r="C34">
            <v>17363.66</v>
          </cell>
          <cell r="D34">
            <v>131.91999999999999</v>
          </cell>
          <cell r="E34">
            <v>132.50426985482494</v>
          </cell>
          <cell r="G34">
            <v>129.89440075646044</v>
          </cell>
          <cell r="H34">
            <v>0.98686966617592475</v>
          </cell>
        </row>
        <row r="35">
          <cell r="A35">
            <v>34376</v>
          </cell>
          <cell r="B35">
            <v>1009.81</v>
          </cell>
          <cell r="C35">
            <v>17538.64</v>
          </cell>
          <cell r="D35">
            <v>133.11000000000001</v>
          </cell>
          <cell r="E35">
            <v>134.74194064901792</v>
          </cell>
          <cell r="G35">
            <v>131.20339449651092</v>
          </cell>
          <cell r="H35">
            <v>0.99577184099967686</v>
          </cell>
        </row>
        <row r="36">
          <cell r="A36">
            <v>34379</v>
          </cell>
          <cell r="B36">
            <v>1024.5</v>
          </cell>
          <cell r="C36">
            <v>17786.27</v>
          </cell>
          <cell r="D36">
            <v>134.11000000000001</v>
          </cell>
          <cell r="E36">
            <v>136.70207087959008</v>
          </cell>
          <cell r="G36">
            <v>133.05586974996112</v>
          </cell>
          <cell r="H36">
            <v>1.0032526601793004</v>
          </cell>
        </row>
        <row r="37">
          <cell r="A37">
            <v>34380</v>
          </cell>
          <cell r="B37">
            <v>1031.28</v>
          </cell>
          <cell r="C37">
            <v>18063.240000000002</v>
          </cell>
          <cell r="D37">
            <v>135.33000000000001</v>
          </cell>
          <cell r="E37">
            <v>137.60674637062337</v>
          </cell>
          <cell r="G37">
            <v>135.12783223814142</v>
          </cell>
          <cell r="H37">
            <v>1.0123792595784409</v>
          </cell>
        </row>
        <row r="38">
          <cell r="A38">
            <v>34381</v>
          </cell>
          <cell r="B38">
            <v>1035.92</v>
          </cell>
          <cell r="C38">
            <v>18387.48</v>
          </cell>
          <cell r="D38">
            <v>135.9</v>
          </cell>
          <cell r="E38">
            <v>138.22587532023911</v>
          </cell>
          <cell r="G38">
            <v>137.5534130489425</v>
          </cell>
          <cell r="H38">
            <v>1.0166433265108263</v>
          </cell>
        </row>
        <row r="39">
          <cell r="A39">
            <v>34382</v>
          </cell>
          <cell r="B39">
            <v>1043.3</v>
          </cell>
          <cell r="C39">
            <v>18717.099999999999</v>
          </cell>
          <cell r="D39">
            <v>136.03</v>
          </cell>
          <cell r="E39">
            <v>139.21061058923996</v>
          </cell>
          <cell r="G39">
            <v>140.01924066692996</v>
          </cell>
          <cell r="H39">
            <v>1.0176158330041774</v>
          </cell>
        </row>
        <row r="40">
          <cell r="A40">
            <v>34383</v>
          </cell>
          <cell r="B40">
            <v>1046.6300000000001</v>
          </cell>
          <cell r="C40">
            <v>18861.27</v>
          </cell>
          <cell r="D40">
            <v>135.68</v>
          </cell>
          <cell r="E40">
            <v>139.65494235695988</v>
          </cell>
          <cell r="G40">
            <v>141.0977503680563</v>
          </cell>
          <cell r="H40">
            <v>1.0149975462913092</v>
          </cell>
        </row>
        <row r="41">
          <cell r="A41">
            <v>34386</v>
          </cell>
          <cell r="B41">
            <v>1034.04</v>
          </cell>
          <cell r="C41">
            <v>18607.79</v>
          </cell>
          <cell r="D41">
            <v>136.69</v>
          </cell>
          <cell r="E41">
            <v>137.9750213492741</v>
          </cell>
          <cell r="G41">
            <v>139.20151232240536</v>
          </cell>
          <cell r="H41">
            <v>1.0225531736627287</v>
          </cell>
        </row>
        <row r="42">
          <cell r="A42">
            <v>34387</v>
          </cell>
          <cell r="B42">
            <v>1012.67</v>
          </cell>
          <cell r="C42">
            <v>18140.490000000002</v>
          </cell>
          <cell r="D42">
            <v>132.34</v>
          </cell>
          <cell r="E42">
            <v>135.12355892399657</v>
          </cell>
          <cell r="G42">
            <v>135.70572551976733</v>
          </cell>
          <cell r="H42">
            <v>0.99001161023136686</v>
          </cell>
        </row>
        <row r="43">
          <cell r="A43">
            <v>34388</v>
          </cell>
          <cell r="B43">
            <v>976.57</v>
          </cell>
          <cell r="C43">
            <v>17177.87</v>
          </cell>
          <cell r="D43">
            <v>129.5</v>
          </cell>
          <cell r="E43">
            <v>130.30662894961571</v>
          </cell>
          <cell r="G43">
            <v>128.50453936107817</v>
          </cell>
          <cell r="H43">
            <v>0.96876608376123619</v>
          </cell>
        </row>
        <row r="44">
          <cell r="A44">
            <v>34389</v>
          </cell>
          <cell r="B44">
            <v>989.42</v>
          </cell>
          <cell r="C44">
            <v>17834.419999999998</v>
          </cell>
          <cell r="D44">
            <v>128.97</v>
          </cell>
          <cell r="E44">
            <v>132.02124252775405</v>
          </cell>
          <cell r="G44">
            <v>133.41607119345994</v>
          </cell>
          <cell r="H44">
            <v>0.96480124959603575</v>
          </cell>
        </row>
        <row r="45">
          <cell r="A45">
            <v>34390</v>
          </cell>
          <cell r="B45">
            <v>984.22</v>
          </cell>
          <cell r="C45">
            <v>17836.810000000001</v>
          </cell>
          <cell r="D45">
            <v>131.1</v>
          </cell>
          <cell r="E45">
            <v>131.32739111870194</v>
          </cell>
          <cell r="G45">
            <v>133.43395035129927</v>
          </cell>
          <cell r="H45">
            <v>0.98073539444863356</v>
          </cell>
        </row>
        <row r="46">
          <cell r="A46">
            <v>34393</v>
          </cell>
          <cell r="B46">
            <v>976.41</v>
          </cell>
          <cell r="C46">
            <v>17822.75</v>
          </cell>
          <cell r="D46">
            <v>130.09</v>
          </cell>
          <cell r="E46">
            <v>130.28527967549101</v>
          </cell>
          <cell r="G46">
            <v>133.32877003363376</v>
          </cell>
          <cell r="H46">
            <v>0.97317976707721399</v>
          </cell>
        </row>
        <row r="47">
          <cell r="A47">
            <v>34394</v>
          </cell>
          <cell r="B47">
            <v>976.11</v>
          </cell>
          <cell r="C47">
            <v>17958.48</v>
          </cell>
          <cell r="D47">
            <v>128.84</v>
          </cell>
          <cell r="E47">
            <v>130.24524978650726</v>
          </cell>
          <cell r="G47">
            <v>134.34414162088405</v>
          </cell>
          <cell r="H47">
            <v>0.96382874310268463</v>
          </cell>
        </row>
        <row r="48">
          <cell r="A48">
            <v>34395</v>
          </cell>
          <cell r="B48">
            <v>988.06</v>
          </cell>
          <cell r="C48">
            <v>17870.830000000002</v>
          </cell>
          <cell r="D48">
            <v>129.66999999999999</v>
          </cell>
          <cell r="E48">
            <v>131.83977369769426</v>
          </cell>
          <cell r="G48">
            <v>133.68844781979007</v>
          </cell>
          <cell r="H48">
            <v>0.97003782302177211</v>
          </cell>
        </row>
        <row r="49">
          <cell r="A49">
            <v>34396</v>
          </cell>
          <cell r="B49">
            <v>999.65</v>
          </cell>
          <cell r="C49">
            <v>17891.93</v>
          </cell>
          <cell r="D49">
            <v>132.41999999999999</v>
          </cell>
          <cell r="E49">
            <v>133.38626174210074</v>
          </cell>
          <cell r="G49">
            <v>133.84629310448011</v>
          </cell>
          <cell r="H49">
            <v>0.99061007576573645</v>
          </cell>
        </row>
        <row r="50">
          <cell r="A50">
            <v>34397</v>
          </cell>
          <cell r="B50">
            <v>1000.66</v>
          </cell>
          <cell r="C50">
            <v>17741.09</v>
          </cell>
          <cell r="D50">
            <v>133.05000000000001</v>
          </cell>
          <cell r="E50">
            <v>133.52102903501279</v>
          </cell>
          <cell r="G50">
            <v>132.71788633942572</v>
          </cell>
          <cell r="H50">
            <v>0.99532299184889939</v>
          </cell>
        </row>
        <row r="51">
          <cell r="A51">
            <v>34400</v>
          </cell>
          <cell r="B51">
            <v>989.24</v>
          </cell>
          <cell r="C51">
            <v>17548.64</v>
          </cell>
          <cell r="D51">
            <v>133.30000000000001</v>
          </cell>
          <cell r="E51">
            <v>131.99722459436379</v>
          </cell>
          <cell r="G51">
            <v>131.27820268830718</v>
          </cell>
          <cell r="H51">
            <v>0.99719319664380524</v>
          </cell>
        </row>
        <row r="52">
          <cell r="A52">
            <v>34401</v>
          </cell>
          <cell r="B52">
            <v>988.12</v>
          </cell>
          <cell r="C52">
            <v>17323.009999999998</v>
          </cell>
          <cell r="D52">
            <v>132.53</v>
          </cell>
          <cell r="E52">
            <v>131.84777967549101</v>
          </cell>
          <cell r="G52">
            <v>129.59030545680872</v>
          </cell>
          <cell r="H52">
            <v>0.99143296587549523</v>
          </cell>
        </row>
        <row r="53">
          <cell r="A53">
            <v>34402</v>
          </cell>
          <cell r="B53">
            <v>987.27</v>
          </cell>
          <cell r="C53">
            <v>17407.48</v>
          </cell>
          <cell r="D53">
            <v>132.18</v>
          </cell>
          <cell r="E53">
            <v>131.73436165670367</v>
          </cell>
          <cell r="G53">
            <v>130.22221025291151</v>
          </cell>
          <cell r="H53">
            <v>0.988814679162627</v>
          </cell>
        </row>
        <row r="54">
          <cell r="A54">
            <v>34403</v>
          </cell>
          <cell r="B54">
            <v>988.52</v>
          </cell>
          <cell r="C54">
            <v>17688.88</v>
          </cell>
          <cell r="D54">
            <v>132.13</v>
          </cell>
          <cell r="E54">
            <v>131.90115286080274</v>
          </cell>
          <cell r="G54">
            <v>132.32731277005757</v>
          </cell>
          <cell r="H54">
            <v>0.9884406382036458</v>
          </cell>
        </row>
        <row r="55">
          <cell r="A55">
            <v>34404</v>
          </cell>
          <cell r="B55">
            <v>992.52</v>
          </cell>
          <cell r="C55">
            <v>17761.310000000001</v>
          </cell>
          <cell r="D55">
            <v>132.41</v>
          </cell>
          <cell r="E55">
            <v>132.4348847139197</v>
          </cell>
          <cell r="G55">
            <v>132.86914850323771</v>
          </cell>
          <cell r="H55">
            <v>0.99053526757394028</v>
          </cell>
        </row>
        <row r="56">
          <cell r="A56">
            <v>34407</v>
          </cell>
          <cell r="B56">
            <v>1000.86</v>
          </cell>
          <cell r="C56">
            <v>18170.169999999998</v>
          </cell>
          <cell r="D56">
            <v>132.88999999999999</v>
          </cell>
          <cell r="E56">
            <v>133.54771562766865</v>
          </cell>
          <cell r="G56">
            <v>135.92775623301853</v>
          </cell>
          <cell r="H56">
            <v>0.99412606078015964</v>
          </cell>
        </row>
        <row r="57">
          <cell r="A57">
            <v>34408</v>
          </cell>
          <cell r="B57">
            <v>1011.71</v>
          </cell>
          <cell r="C57">
            <v>18414.05</v>
          </cell>
          <cell r="D57">
            <v>133.96</v>
          </cell>
          <cell r="E57">
            <v>134.9954632792485</v>
          </cell>
          <cell r="G57">
            <v>137.75217841454511</v>
          </cell>
          <cell r="H57">
            <v>1.0021305373023568</v>
          </cell>
        </row>
        <row r="58">
          <cell r="A58">
            <v>34409</v>
          </cell>
          <cell r="B58">
            <v>1016.05</v>
          </cell>
          <cell r="C58">
            <v>18846.93</v>
          </cell>
          <cell r="D58">
            <v>135.04</v>
          </cell>
          <cell r="E58">
            <v>135.57456233988043</v>
          </cell>
          <cell r="G58">
            <v>140.99047542102051</v>
          </cell>
          <cell r="H58">
            <v>1.01020982201635</v>
          </cell>
        </row>
        <row r="59">
          <cell r="A59">
            <v>34410</v>
          </cell>
          <cell r="B59">
            <v>1037.94</v>
          </cell>
          <cell r="C59">
            <v>19203.77</v>
          </cell>
          <cell r="D59">
            <v>135.59</v>
          </cell>
          <cell r="E59">
            <v>138.4954099060632</v>
          </cell>
          <cell r="G59">
            <v>143.65993093707735</v>
          </cell>
          <cell r="H59">
            <v>1.0143242725651429</v>
          </cell>
        </row>
        <row r="60">
          <cell r="A60">
            <v>34411</v>
          </cell>
          <cell r="B60">
            <v>1055.07</v>
          </cell>
          <cell r="C60">
            <v>19739.05</v>
          </cell>
          <cell r="D60">
            <v>137.01</v>
          </cell>
          <cell r="E60">
            <v>140.78111656703672</v>
          </cell>
          <cell r="G60">
            <v>147.66426382754616</v>
          </cell>
          <cell r="H60">
            <v>1.0249470358002082</v>
          </cell>
        </row>
        <row r="61">
          <cell r="A61">
            <v>34415</v>
          </cell>
          <cell r="B61">
            <v>1059.45</v>
          </cell>
          <cell r="C61">
            <v>19823.349999999999</v>
          </cell>
          <cell r="D61">
            <v>137.38</v>
          </cell>
          <cell r="E61">
            <v>141.36555294619984</v>
          </cell>
          <cell r="G61">
            <v>148.29489688438841</v>
          </cell>
          <cell r="H61">
            <v>1.0277149388966689</v>
          </cell>
        </row>
        <row r="62">
          <cell r="A62">
            <v>34416</v>
          </cell>
          <cell r="B62">
            <v>1055.0999999999999</v>
          </cell>
          <cell r="C62">
            <v>19560.830000000002</v>
          </cell>
          <cell r="D62">
            <v>137.22</v>
          </cell>
          <cell r="E62">
            <v>140.78511955593507</v>
          </cell>
          <cell r="G62">
            <v>146.33103223335368</v>
          </cell>
          <cell r="H62">
            <v>1.0265180078279292</v>
          </cell>
        </row>
        <row r="63">
          <cell r="A63">
            <v>34417</v>
          </cell>
          <cell r="B63">
            <v>1053.3900000000001</v>
          </cell>
          <cell r="C63">
            <v>19319.98</v>
          </cell>
          <cell r="D63">
            <v>138.59</v>
          </cell>
          <cell r="E63">
            <v>140.5569491887276</v>
          </cell>
          <cell r="G63">
            <v>144.52927693394139</v>
          </cell>
          <cell r="H63">
            <v>1.0367667301040133</v>
          </cell>
        </row>
        <row r="64">
          <cell r="A64">
            <v>34418</v>
          </cell>
          <cell r="B64">
            <v>1048.48</v>
          </cell>
          <cell r="C64">
            <v>19101.650000000001</v>
          </cell>
          <cell r="D64">
            <v>138.15</v>
          </cell>
          <cell r="E64">
            <v>139.90179333902645</v>
          </cell>
          <cell r="G64">
            <v>142.89598968245417</v>
          </cell>
          <cell r="H64">
            <v>1.0334751696649789</v>
          </cell>
        </row>
        <row r="65">
          <cell r="A65">
            <v>34421</v>
          </cell>
          <cell r="B65">
            <v>1049.77</v>
          </cell>
          <cell r="C65">
            <v>19104.09</v>
          </cell>
          <cell r="D65">
            <v>137.57</v>
          </cell>
          <cell r="E65">
            <v>140.07392186165669</v>
          </cell>
          <cell r="G65">
            <v>142.91424288125248</v>
          </cell>
          <cell r="H65">
            <v>1.0291362945407974</v>
          </cell>
        </row>
        <row r="66">
          <cell r="A66">
            <v>34422</v>
          </cell>
          <cell r="B66">
            <v>1052.72</v>
          </cell>
          <cell r="C66">
            <v>19205.84</v>
          </cell>
          <cell r="D66">
            <v>138.88</v>
          </cell>
          <cell r="E66">
            <v>140.46754910333047</v>
          </cell>
          <cell r="G66">
            <v>143.67541623277916</v>
          </cell>
          <cell r="H66">
            <v>1.0389361676661042</v>
          </cell>
        </row>
        <row r="67">
          <cell r="A67">
            <v>34423</v>
          </cell>
          <cell r="B67">
            <v>1052.3399999999999</v>
          </cell>
          <cell r="C67">
            <v>19274.09</v>
          </cell>
          <cell r="D67">
            <v>138.22999999999999</v>
          </cell>
          <cell r="E67">
            <v>140.41684457728437</v>
          </cell>
          <cell r="G67">
            <v>144.18598214178846</v>
          </cell>
          <cell r="H67">
            <v>1.0340736351993487</v>
          </cell>
        </row>
        <row r="68">
          <cell r="A68">
            <v>34428</v>
          </cell>
          <cell r="B68">
            <v>1050.5</v>
          </cell>
          <cell r="C68">
            <v>19214.88</v>
          </cell>
          <cell r="D68">
            <v>137.77000000000001</v>
          </cell>
          <cell r="E68">
            <v>140.17132792485054</v>
          </cell>
          <cell r="G68">
            <v>143.74304283816295</v>
          </cell>
          <cell r="H68">
            <v>1.0306324583767221</v>
          </cell>
        </row>
        <row r="69">
          <cell r="A69">
            <v>34429</v>
          </cell>
          <cell r="B69">
            <v>1049.05</v>
          </cell>
          <cell r="C69">
            <v>19268.04</v>
          </cell>
          <cell r="D69">
            <v>136.44999999999999</v>
          </cell>
          <cell r="E69">
            <v>139.97785012809564</v>
          </cell>
          <cell r="G69">
            <v>144.14072318575174</v>
          </cell>
          <cell r="H69">
            <v>1.020757777059619</v>
          </cell>
        </row>
        <row r="70">
          <cell r="A70">
            <v>34430</v>
          </cell>
          <cell r="B70">
            <v>1037.9100000000001</v>
          </cell>
          <cell r="C70">
            <v>19162.060000000001</v>
          </cell>
          <cell r="D70">
            <v>136.03</v>
          </cell>
          <cell r="E70">
            <v>138.49140691716482</v>
          </cell>
          <cell r="G70">
            <v>143.34790596909522</v>
          </cell>
          <cell r="H70">
            <v>1.0176158330041774</v>
          </cell>
        </row>
        <row r="71">
          <cell r="A71">
            <v>34431</v>
          </cell>
          <cell r="B71">
            <v>1037.07</v>
          </cell>
          <cell r="C71">
            <v>19087.16</v>
          </cell>
          <cell r="D71">
            <v>135.93</v>
          </cell>
          <cell r="E71">
            <v>138.37932322801024</v>
          </cell>
          <cell r="G71">
            <v>142.78759261254143</v>
          </cell>
          <cell r="H71">
            <v>1.016867751086215</v>
          </cell>
        </row>
        <row r="72">
          <cell r="A72">
            <v>34432</v>
          </cell>
          <cell r="B72">
            <v>1039.46</v>
          </cell>
          <cell r="C72">
            <v>18886.099999999999</v>
          </cell>
          <cell r="D72">
            <v>139.19</v>
          </cell>
          <cell r="E72">
            <v>138.69822801024765</v>
          </cell>
          <cell r="G72">
            <v>141.28349910828635</v>
          </cell>
          <cell r="H72">
            <v>1.0412552216117874</v>
          </cell>
        </row>
        <row r="73">
          <cell r="A73">
            <v>34435</v>
          </cell>
          <cell r="B73">
            <v>1032.54</v>
          </cell>
          <cell r="C73">
            <v>18692.88</v>
          </cell>
          <cell r="D73">
            <v>136.34</v>
          </cell>
          <cell r="E73">
            <v>137.77487190435525</v>
          </cell>
          <cell r="G73">
            <v>139.83805522639952</v>
          </cell>
          <cell r="H73">
            <v>1.0199348869498606</v>
          </cell>
        </row>
        <row r="74">
          <cell r="A74">
            <v>34436</v>
          </cell>
          <cell r="B74">
            <v>1030.04</v>
          </cell>
          <cell r="C74">
            <v>18712.63</v>
          </cell>
          <cell r="D74">
            <v>136.19</v>
          </cell>
          <cell r="E74">
            <v>137.44128949615714</v>
          </cell>
          <cell r="G74">
            <v>139.98580140519707</v>
          </cell>
          <cell r="H74">
            <v>1.018812764072917</v>
          </cell>
        </row>
        <row r="75">
          <cell r="A75">
            <v>34437</v>
          </cell>
          <cell r="B75">
            <v>1029.7</v>
          </cell>
          <cell r="C75">
            <v>18709.97</v>
          </cell>
          <cell r="D75">
            <v>136</v>
          </cell>
          <cell r="E75">
            <v>137.3959222886422</v>
          </cell>
          <cell r="G75">
            <v>139.96590242617927</v>
          </cell>
          <cell r="H75">
            <v>1.0173914084287885</v>
          </cell>
        </row>
        <row r="76">
          <cell r="A76">
            <v>34438</v>
          </cell>
          <cell r="B76">
            <v>1035.06</v>
          </cell>
          <cell r="C76">
            <v>18721.77</v>
          </cell>
          <cell r="D76">
            <v>136.61000000000001</v>
          </cell>
          <cell r="E76">
            <v>138.11112297181893</v>
          </cell>
          <cell r="G76">
            <v>140.05417609249884</v>
          </cell>
          <cell r="H76">
            <v>1.0219547081283591</v>
          </cell>
        </row>
        <row r="77">
          <cell r="A77">
            <v>34439</v>
          </cell>
          <cell r="B77">
            <v>1041.2</v>
          </cell>
          <cell r="C77">
            <v>18720.62</v>
          </cell>
          <cell r="D77">
            <v>137.43</v>
          </cell>
          <cell r="E77">
            <v>138.93040136635355</v>
          </cell>
          <cell r="G77">
            <v>140.04557315044227</v>
          </cell>
          <cell r="H77">
            <v>1.0280889798556503</v>
          </cell>
        </row>
        <row r="78">
          <cell r="A78">
            <v>34442</v>
          </cell>
          <cell r="B78">
            <v>1035.3599999999999</v>
          </cell>
          <cell r="C78">
            <v>18582.349999999999</v>
          </cell>
          <cell r="D78">
            <v>137.91999999999999</v>
          </cell>
          <cell r="E78">
            <v>138.15115286080271</v>
          </cell>
          <cell r="G78">
            <v>139.0112002824757</v>
          </cell>
          <cell r="H78">
            <v>1.0317545812536655</v>
          </cell>
        </row>
        <row r="79">
          <cell r="A79">
            <v>34443</v>
          </cell>
          <cell r="B79">
            <v>1011.11</v>
          </cell>
          <cell r="C79">
            <v>18489.900000000001</v>
          </cell>
          <cell r="D79">
            <v>136.41999999999999</v>
          </cell>
          <cell r="E79">
            <v>134.91540350128096</v>
          </cell>
          <cell r="G79">
            <v>138.31959854931955</v>
          </cell>
          <cell r="H79">
            <v>1.0205333524842304</v>
          </cell>
        </row>
        <row r="80">
          <cell r="A80">
            <v>34444</v>
          </cell>
          <cell r="B80">
            <v>993.29</v>
          </cell>
          <cell r="C80">
            <v>18282.91</v>
          </cell>
          <cell r="D80">
            <v>132.58000000000001</v>
          </cell>
          <cell r="E80">
            <v>132.53762809564472</v>
          </cell>
          <cell r="G80">
            <v>136.77114378732929</v>
          </cell>
          <cell r="H80">
            <v>0.99180700683447653</v>
          </cell>
        </row>
        <row r="81">
          <cell r="A81">
            <v>34445</v>
          </cell>
          <cell r="B81">
            <v>982.02</v>
          </cell>
          <cell r="C81">
            <v>18203.73</v>
          </cell>
          <cell r="D81">
            <v>129.84</v>
          </cell>
          <cell r="E81">
            <v>131.03383859948761</v>
          </cell>
          <cell r="G81">
            <v>136.17881252468669</v>
          </cell>
          <cell r="H81">
            <v>0.97130956228230814</v>
          </cell>
        </row>
        <row r="82">
          <cell r="A82">
            <v>34446</v>
          </cell>
          <cell r="B82">
            <v>962.21</v>
          </cell>
          <cell r="C82">
            <v>17942.099999999999</v>
          </cell>
          <cell r="D82">
            <v>128.66999999999999</v>
          </cell>
          <cell r="E82">
            <v>128.39053159692571</v>
          </cell>
          <cell r="G82">
            <v>134.2216058027218</v>
          </cell>
          <cell r="H82">
            <v>0.9625570038421486</v>
          </cell>
        </row>
        <row r="83">
          <cell r="A83">
            <v>34449</v>
          </cell>
          <cell r="B83">
            <v>943.68</v>
          </cell>
          <cell r="C83">
            <v>17712.7</v>
          </cell>
          <cell r="D83">
            <v>125.59</v>
          </cell>
          <cell r="E83">
            <v>125.91801878736122</v>
          </cell>
          <cell r="G83">
            <v>132.5055058829162</v>
          </cell>
          <cell r="H83">
            <v>0.93951608076890858</v>
          </cell>
        </row>
        <row r="84">
          <cell r="A84">
            <v>34450</v>
          </cell>
          <cell r="B84">
            <v>948.01</v>
          </cell>
          <cell r="C84">
            <v>17710.16</v>
          </cell>
          <cell r="D84">
            <v>125.76</v>
          </cell>
          <cell r="E84">
            <v>126.49578351836037</v>
          </cell>
          <cell r="G84">
            <v>132.48650460219994</v>
          </cell>
          <cell r="H84">
            <v>0.94078782002944461</v>
          </cell>
        </row>
        <row r="85">
          <cell r="A85">
            <v>34451</v>
          </cell>
          <cell r="B85">
            <v>974.1</v>
          </cell>
          <cell r="C85">
            <v>18088.52</v>
          </cell>
          <cell r="D85">
            <v>130.22999999999999</v>
          </cell>
          <cell r="E85">
            <v>129.97704953031598</v>
          </cell>
          <cell r="G85">
            <v>135.31694734700227</v>
          </cell>
          <cell r="H85">
            <v>0.97422708176236117</v>
          </cell>
        </row>
        <row r="86">
          <cell r="A86">
            <v>34452</v>
          </cell>
          <cell r="B86">
            <v>1007.31</v>
          </cell>
          <cell r="C86">
            <v>18590.52</v>
          </cell>
          <cell r="D86">
            <v>131.37</v>
          </cell>
          <cell r="E86">
            <v>134.40835824081981</v>
          </cell>
          <cell r="G86">
            <v>139.07231857517326</v>
          </cell>
          <cell r="H86">
            <v>0.98275521562713208</v>
          </cell>
        </row>
        <row r="87">
          <cell r="A87">
            <v>34453</v>
          </cell>
          <cell r="B87">
            <v>1007.31</v>
          </cell>
          <cell r="C87">
            <v>18996.650000000001</v>
          </cell>
          <cell r="D87">
            <v>135.19</v>
          </cell>
          <cell r="E87">
            <v>134.40835824081981</v>
          </cell>
          <cell r="G87">
            <v>142.11050366859374</v>
          </cell>
          <cell r="H87">
            <v>1.0113319448932936</v>
          </cell>
        </row>
        <row r="88">
          <cell r="A88">
            <v>34456</v>
          </cell>
          <cell r="B88">
            <v>1036.7</v>
          </cell>
          <cell r="C88">
            <v>19349.349999999999</v>
          </cell>
          <cell r="D88">
            <v>135.71</v>
          </cell>
          <cell r="E88">
            <v>138.32995303159692</v>
          </cell>
          <cell r="G88">
            <v>144.74898859324691</v>
          </cell>
          <cell r="H88">
            <v>1.0152219708666979</v>
          </cell>
        </row>
        <row r="89">
          <cell r="A89">
            <v>34457</v>
          </cell>
          <cell r="B89">
            <v>1051.03</v>
          </cell>
          <cell r="C89">
            <v>19631.419999999998</v>
          </cell>
          <cell r="D89">
            <v>134.97999999999999</v>
          </cell>
          <cell r="E89">
            <v>140.24204739538854</v>
          </cell>
          <cell r="G89">
            <v>146.85910325924328</v>
          </cell>
          <cell r="H89">
            <v>1.0097609728655725</v>
          </cell>
        </row>
        <row r="90">
          <cell r="A90">
            <v>34458</v>
          </cell>
          <cell r="B90">
            <v>1046.0999999999999</v>
          </cell>
          <cell r="C90">
            <v>19435.63</v>
          </cell>
          <cell r="D90">
            <v>134.82</v>
          </cell>
          <cell r="E90">
            <v>139.58422288642186</v>
          </cell>
          <cell r="G90">
            <v>145.39443367206485</v>
          </cell>
          <cell r="H90">
            <v>1.0085640417968329</v>
          </cell>
        </row>
        <row r="91">
          <cell r="A91">
            <v>34459</v>
          </cell>
          <cell r="B91">
            <v>1045.1600000000001</v>
          </cell>
          <cell r="C91">
            <v>19436.84</v>
          </cell>
          <cell r="D91">
            <v>133.41999999999999</v>
          </cell>
          <cell r="E91">
            <v>139.45879590093938</v>
          </cell>
          <cell r="G91">
            <v>145.40348546327218</v>
          </cell>
          <cell r="H91">
            <v>0.99809089494535996</v>
          </cell>
        </row>
        <row r="92">
          <cell r="A92">
            <v>34460</v>
          </cell>
          <cell r="B92">
            <v>1050.2</v>
          </cell>
          <cell r="C92">
            <v>19509.07</v>
          </cell>
          <cell r="D92">
            <v>134.71</v>
          </cell>
          <cell r="E92">
            <v>140.13129803586676</v>
          </cell>
          <cell r="G92">
            <v>145.94382503261636</v>
          </cell>
          <cell r="H92">
            <v>1.0077411516870745</v>
          </cell>
        </row>
        <row r="93">
          <cell r="A93">
            <v>34463</v>
          </cell>
          <cell r="B93">
            <v>1050.2</v>
          </cell>
          <cell r="C93">
            <v>19665.330000000002</v>
          </cell>
          <cell r="D93">
            <v>134.69</v>
          </cell>
          <cell r="E93">
            <v>140.13129803586676</v>
          </cell>
          <cell r="G93">
            <v>147.11277783762432</v>
          </cell>
          <cell r="H93">
            <v>1.0075915353034819</v>
          </cell>
        </row>
        <row r="94">
          <cell r="A94">
            <v>34464</v>
          </cell>
          <cell r="B94">
            <v>1045</v>
          </cell>
          <cell r="C94">
            <v>19625.080000000002</v>
          </cell>
          <cell r="D94">
            <v>133.27000000000001</v>
          </cell>
          <cell r="E94">
            <v>139.43744662681468</v>
          </cell>
          <cell r="G94">
            <v>146.81167486564451</v>
          </cell>
          <cell r="H94">
            <v>0.99696877206841661</v>
          </cell>
        </row>
        <row r="95">
          <cell r="A95">
            <v>34465</v>
          </cell>
          <cell r="B95">
            <v>1032.0899999999999</v>
          </cell>
          <cell r="C95">
            <v>19310.810000000001</v>
          </cell>
          <cell r="D95">
            <v>132.13999999999999</v>
          </cell>
          <cell r="E95">
            <v>137.71482707087955</v>
          </cell>
          <cell r="G95">
            <v>144.46067782206424</v>
          </cell>
          <cell r="H95">
            <v>0.98851544639544198</v>
          </cell>
        </row>
        <row r="96">
          <cell r="A96">
            <v>34466</v>
          </cell>
          <cell r="B96">
            <v>1029.1400000000001</v>
          </cell>
          <cell r="C96">
            <v>19285.84</v>
          </cell>
          <cell r="D96">
            <v>130.83000000000001</v>
          </cell>
          <cell r="E96">
            <v>137.3211998292058</v>
          </cell>
          <cell r="G96">
            <v>144.27388176714905</v>
          </cell>
          <cell r="H96">
            <v>0.97871557327013547</v>
          </cell>
        </row>
        <row r="97">
          <cell r="A97">
            <v>34467</v>
          </cell>
          <cell r="B97">
            <v>1037.7</v>
          </cell>
          <cell r="C97">
            <v>19436.419999999998</v>
          </cell>
          <cell r="D97">
            <v>130.37</v>
          </cell>
          <cell r="E97">
            <v>138.46338599487618</v>
          </cell>
          <cell r="G97">
            <v>145.4003435192167</v>
          </cell>
          <cell r="H97">
            <v>0.97527439644750857</v>
          </cell>
        </row>
        <row r="98">
          <cell r="A98">
            <v>34471</v>
          </cell>
          <cell r="B98">
            <v>1032.47</v>
          </cell>
          <cell r="C98">
            <v>19317.080000000002</v>
          </cell>
          <cell r="D98">
            <v>131.41999999999999</v>
          </cell>
          <cell r="E98">
            <v>137.76553159692571</v>
          </cell>
          <cell r="G98">
            <v>144.50758255832048</v>
          </cell>
          <cell r="H98">
            <v>0.98312925658611305</v>
          </cell>
        </row>
        <row r="99">
          <cell r="A99">
            <v>34472</v>
          </cell>
          <cell r="B99">
            <v>1034.06</v>
          </cell>
          <cell r="C99">
            <v>19278.45</v>
          </cell>
          <cell r="D99">
            <v>130.83000000000001</v>
          </cell>
          <cell r="E99">
            <v>137.9776900085397</v>
          </cell>
          <cell r="G99">
            <v>144.21859851341162</v>
          </cell>
          <cell r="H99">
            <v>0.97871557327013547</v>
          </cell>
        </row>
        <row r="100">
          <cell r="A100">
            <v>34473</v>
          </cell>
          <cell r="B100">
            <v>1029.6099999999999</v>
          </cell>
          <cell r="C100">
            <v>19371</v>
          </cell>
          <cell r="D100">
            <v>130.83000000000001</v>
          </cell>
          <cell r="E100">
            <v>137.38391332194703</v>
          </cell>
          <cell r="G100">
            <v>144.91094832848577</v>
          </cell>
          <cell r="H100">
            <v>0.97871557327013547</v>
          </cell>
        </row>
        <row r="101">
          <cell r="A101">
            <v>34474</v>
          </cell>
          <cell r="B101">
            <v>1030.79</v>
          </cell>
          <cell r="C101">
            <v>19364.16</v>
          </cell>
          <cell r="D101">
            <v>130.57</v>
          </cell>
          <cell r="E101">
            <v>137.54136421861656</v>
          </cell>
          <cell r="G101">
            <v>144.85977952529714</v>
          </cell>
          <cell r="H101">
            <v>0.97677056028343323</v>
          </cell>
        </row>
        <row r="102">
          <cell r="A102">
            <v>34477</v>
          </cell>
          <cell r="B102">
            <v>1027.52</v>
          </cell>
          <cell r="C102">
            <v>19339.099999999999</v>
          </cell>
          <cell r="D102">
            <v>129.85</v>
          </cell>
          <cell r="E102">
            <v>137.1050384286934</v>
          </cell>
          <cell r="G102">
            <v>144.67231019665576</v>
          </cell>
          <cell r="H102">
            <v>0.97138437047410431</v>
          </cell>
        </row>
        <row r="103">
          <cell r="A103">
            <v>34478</v>
          </cell>
          <cell r="B103">
            <v>1030.04</v>
          </cell>
          <cell r="C103">
            <v>19294.78</v>
          </cell>
          <cell r="D103">
            <v>129.16</v>
          </cell>
          <cell r="E103">
            <v>137.44128949615714</v>
          </cell>
          <cell r="G103">
            <v>144.34076029061484</v>
          </cell>
          <cell r="H103">
            <v>0.96622260524016412</v>
          </cell>
        </row>
        <row r="104">
          <cell r="A104">
            <v>34479</v>
          </cell>
          <cell r="B104">
            <v>1015.61</v>
          </cell>
          <cell r="C104">
            <v>19174.560000000001</v>
          </cell>
          <cell r="D104">
            <v>128.61000000000001</v>
          </cell>
          <cell r="E104">
            <v>135.51585183603757</v>
          </cell>
          <cell r="G104">
            <v>143.44141620884054</v>
          </cell>
          <cell r="H104">
            <v>0.96210815469137145</v>
          </cell>
        </row>
        <row r="105">
          <cell r="A105">
            <v>34480</v>
          </cell>
          <cell r="B105">
            <v>1012.46</v>
          </cell>
          <cell r="C105">
            <v>18969.55</v>
          </cell>
          <cell r="D105">
            <v>128.80000000000001</v>
          </cell>
          <cell r="E105">
            <v>135.09553800170792</v>
          </cell>
          <cell r="G105">
            <v>141.90777346882592</v>
          </cell>
          <cell r="H105">
            <v>0.96352951033549983</v>
          </cell>
        </row>
        <row r="106">
          <cell r="A106">
            <v>34481</v>
          </cell>
          <cell r="B106">
            <v>1016.03</v>
          </cell>
          <cell r="C106">
            <v>19081.07</v>
          </cell>
          <cell r="D106">
            <v>128.4</v>
          </cell>
          <cell r="E106">
            <v>135.57189368061483</v>
          </cell>
          <cell r="G106">
            <v>142.74203442373755</v>
          </cell>
          <cell r="H106">
            <v>0.9605371826636504</v>
          </cell>
        </row>
        <row r="107">
          <cell r="A107">
            <v>34484</v>
          </cell>
          <cell r="B107">
            <v>1011.28</v>
          </cell>
          <cell r="C107">
            <v>19226.939999999999</v>
          </cell>
          <cell r="D107">
            <v>127.62</v>
          </cell>
          <cell r="E107">
            <v>134.93808710503842</v>
          </cell>
          <cell r="G107">
            <v>143.8332615174692</v>
          </cell>
          <cell r="H107">
            <v>0.95470214370354423</v>
          </cell>
        </row>
        <row r="108">
          <cell r="A108">
            <v>34485</v>
          </cell>
          <cell r="B108">
            <v>1011.54</v>
          </cell>
          <cell r="C108">
            <v>19337.04</v>
          </cell>
          <cell r="D108">
            <v>128.19999999999999</v>
          </cell>
          <cell r="E108">
            <v>134.97277967549101</v>
          </cell>
          <cell r="G108">
            <v>144.65689970914576</v>
          </cell>
          <cell r="H108">
            <v>0.95904101882772552</v>
          </cell>
        </row>
        <row r="109">
          <cell r="A109">
            <v>34486</v>
          </cell>
          <cell r="B109">
            <v>1005.09</v>
          </cell>
          <cell r="C109">
            <v>19447.990000000002</v>
          </cell>
          <cell r="D109">
            <v>127.82</v>
          </cell>
          <cell r="E109">
            <v>134.11213706233985</v>
          </cell>
          <cell r="G109">
            <v>145.48689659712497</v>
          </cell>
          <cell r="H109">
            <v>0.95619830753946866</v>
          </cell>
        </row>
        <row r="110">
          <cell r="A110">
            <v>34487</v>
          </cell>
          <cell r="B110">
            <v>1003.13</v>
          </cell>
          <cell r="C110">
            <v>19367.25</v>
          </cell>
          <cell r="D110">
            <v>127.16</v>
          </cell>
          <cell r="E110">
            <v>133.85060845431255</v>
          </cell>
          <cell r="G110">
            <v>144.88289525656216</v>
          </cell>
          <cell r="H110">
            <v>0.95126096688091732</v>
          </cell>
        </row>
        <row r="111">
          <cell r="A111">
            <v>34488</v>
          </cell>
          <cell r="B111">
            <v>1005.57</v>
          </cell>
          <cell r="C111">
            <v>19347.75</v>
          </cell>
          <cell r="D111">
            <v>127.73</v>
          </cell>
          <cell r="E111">
            <v>134.17618488471393</v>
          </cell>
          <cell r="G111">
            <v>144.73701928255952</v>
          </cell>
          <cell r="H111">
            <v>0.95552503381330267</v>
          </cell>
        </row>
        <row r="112">
          <cell r="A112">
            <v>34492</v>
          </cell>
          <cell r="B112">
            <v>1004.68</v>
          </cell>
          <cell r="C112">
            <v>19284.53</v>
          </cell>
          <cell r="D112">
            <v>127.13</v>
          </cell>
          <cell r="E112">
            <v>134.05742954739537</v>
          </cell>
          <cell r="G112">
            <v>144.26408189402372</v>
          </cell>
          <cell r="H112">
            <v>0.95103654230552848</v>
          </cell>
        </row>
        <row r="113">
          <cell r="A113">
            <v>34493</v>
          </cell>
          <cell r="B113">
            <v>998.68</v>
          </cell>
          <cell r="C113">
            <v>19154.05</v>
          </cell>
          <cell r="D113">
            <v>126.93</v>
          </cell>
          <cell r="E113">
            <v>133.25683176771989</v>
          </cell>
          <cell r="G113">
            <v>143.28798460746646</v>
          </cell>
          <cell r="H113">
            <v>0.94954037846960404</v>
          </cell>
        </row>
        <row r="114">
          <cell r="A114">
            <v>34494</v>
          </cell>
          <cell r="B114">
            <v>996.79</v>
          </cell>
          <cell r="C114">
            <v>19070.59</v>
          </cell>
          <cell r="D114">
            <v>126.59</v>
          </cell>
          <cell r="E114">
            <v>133.00464346712209</v>
          </cell>
          <cell r="G114">
            <v>142.66363543873507</v>
          </cell>
          <cell r="H114">
            <v>0.94699689994853198</v>
          </cell>
        </row>
        <row r="115">
          <cell r="A115">
            <v>34495</v>
          </cell>
          <cell r="B115">
            <v>1003.05</v>
          </cell>
          <cell r="C115">
            <v>19301.43</v>
          </cell>
          <cell r="D115">
            <v>125.76</v>
          </cell>
          <cell r="E115">
            <v>133.8399338172502</v>
          </cell>
          <cell r="G115">
            <v>144.39050773815936</v>
          </cell>
          <cell r="H115">
            <v>0.94078782002944461</v>
          </cell>
        </row>
        <row r="116">
          <cell r="A116">
            <v>34499</v>
          </cell>
          <cell r="B116">
            <v>1013.15</v>
          </cell>
          <cell r="C116">
            <v>19446.52</v>
          </cell>
          <cell r="D116">
            <v>126.26</v>
          </cell>
          <cell r="E116">
            <v>135.18760674637059</v>
          </cell>
          <cell r="G116">
            <v>145.47589979293093</v>
          </cell>
          <cell r="H116">
            <v>0.94452822961925631</v>
          </cell>
        </row>
        <row r="117">
          <cell r="A117">
            <v>34500</v>
          </cell>
          <cell r="B117">
            <v>1010.03</v>
          </cell>
          <cell r="C117">
            <v>19439.95</v>
          </cell>
          <cell r="D117">
            <v>126.17</v>
          </cell>
          <cell r="E117">
            <v>134.77129590093935</v>
          </cell>
          <cell r="G117">
            <v>145.42675081092079</v>
          </cell>
          <cell r="H117">
            <v>0.9438549558930901</v>
          </cell>
        </row>
        <row r="118">
          <cell r="A118">
            <v>34501</v>
          </cell>
          <cell r="B118">
            <v>1011.8</v>
          </cell>
          <cell r="C118">
            <v>19434.89</v>
          </cell>
          <cell r="D118">
            <v>127.05</v>
          </cell>
          <cell r="E118">
            <v>135.00747224594363</v>
          </cell>
          <cell r="G118">
            <v>145.38889786587191</v>
          </cell>
          <cell r="H118">
            <v>0.95043807677115866</v>
          </cell>
        </row>
        <row r="119">
          <cell r="A119">
            <v>34502</v>
          </cell>
          <cell r="B119">
            <v>1025.1099999999999</v>
          </cell>
          <cell r="C119">
            <v>19785.71</v>
          </cell>
          <cell r="D119">
            <v>128.30000000000001</v>
          </cell>
          <cell r="E119">
            <v>136.7834649871904</v>
          </cell>
          <cell r="G119">
            <v>148.01331885046739</v>
          </cell>
          <cell r="H119">
            <v>0.95978910074568813</v>
          </cell>
        </row>
        <row r="120">
          <cell r="A120">
            <v>34505</v>
          </cell>
          <cell r="B120">
            <v>1041.29</v>
          </cell>
          <cell r="C120">
            <v>20049.59</v>
          </cell>
          <cell r="D120">
            <v>128.13999999999999</v>
          </cell>
          <cell r="E120">
            <v>138.94241033304866</v>
          </cell>
          <cell r="G120">
            <v>149.98735741558644</v>
          </cell>
          <cell r="H120">
            <v>0.95859216967694816</v>
          </cell>
        </row>
        <row r="121">
          <cell r="A121">
            <v>34506</v>
          </cell>
          <cell r="B121">
            <v>1046.3</v>
          </cell>
          <cell r="C121">
            <v>20324.54</v>
          </cell>
          <cell r="D121">
            <v>130.66</v>
          </cell>
          <cell r="E121">
            <v>139.61090947907769</v>
          </cell>
          <cell r="G121">
            <v>152.04420864902391</v>
          </cell>
          <cell r="H121">
            <v>0.97744383400959933</v>
          </cell>
        </row>
        <row r="122">
          <cell r="A122">
            <v>34507</v>
          </cell>
          <cell r="B122">
            <v>1046.3800000000001</v>
          </cell>
          <cell r="C122">
            <v>20373.349999999999</v>
          </cell>
          <cell r="D122">
            <v>129.72</v>
          </cell>
          <cell r="E122">
            <v>139.62158411614004</v>
          </cell>
          <cell r="G122">
            <v>152.4093474331813</v>
          </cell>
          <cell r="H122">
            <v>0.9704118639807533</v>
          </cell>
        </row>
        <row r="123">
          <cell r="A123">
            <v>34508</v>
          </cell>
          <cell r="B123">
            <v>1029.53</v>
          </cell>
          <cell r="C123">
            <v>19886.400000000001</v>
          </cell>
          <cell r="D123">
            <v>127.99</v>
          </cell>
          <cell r="E123">
            <v>137.37323868488468</v>
          </cell>
          <cell r="G123">
            <v>148.76656253366369</v>
          </cell>
          <cell r="H123">
            <v>0.95747004680000469</v>
          </cell>
        </row>
        <row r="124">
          <cell r="A124">
            <v>34509</v>
          </cell>
          <cell r="B124">
            <v>1014.41</v>
          </cell>
          <cell r="C124">
            <v>19726.849999999999</v>
          </cell>
          <cell r="D124">
            <v>125.25</v>
          </cell>
          <cell r="E124">
            <v>135.35573228010247</v>
          </cell>
          <cell r="G124">
            <v>147.57299783355475</v>
          </cell>
          <cell r="H124">
            <v>0.93697260224783652</v>
          </cell>
        </row>
        <row r="125">
          <cell r="A125">
            <v>34512</v>
          </cell>
          <cell r="B125">
            <v>1006.43</v>
          </cell>
          <cell r="C125">
            <v>19582.169999999998</v>
          </cell>
          <cell r="D125">
            <v>124.37</v>
          </cell>
          <cell r="E125">
            <v>134.29093723313406</v>
          </cell>
          <cell r="G125">
            <v>146.49067291464684</v>
          </cell>
          <cell r="H125">
            <v>0.93038948136976785</v>
          </cell>
        </row>
        <row r="126">
          <cell r="A126">
            <v>34513</v>
          </cell>
          <cell r="B126">
            <v>999.91</v>
          </cell>
          <cell r="C126">
            <v>19250.71</v>
          </cell>
          <cell r="D126">
            <v>123.94</v>
          </cell>
          <cell r="E126">
            <v>133.42095431255336</v>
          </cell>
          <cell r="G126">
            <v>144.01108058936885</v>
          </cell>
          <cell r="H126">
            <v>0.92717272912252979</v>
          </cell>
        </row>
        <row r="127">
          <cell r="A127">
            <v>34514</v>
          </cell>
          <cell r="B127">
            <v>999.97</v>
          </cell>
          <cell r="C127">
            <v>19288.18</v>
          </cell>
          <cell r="D127">
            <v>122.38</v>
          </cell>
          <cell r="E127">
            <v>133.42896029035012</v>
          </cell>
          <cell r="G127">
            <v>144.29138688402935</v>
          </cell>
          <cell r="H127">
            <v>0.91550265120231722</v>
          </cell>
        </row>
        <row r="128">
          <cell r="A128">
            <v>34515</v>
          </cell>
          <cell r="B128">
            <v>1000.03</v>
          </cell>
          <cell r="C128">
            <v>19382.66</v>
          </cell>
          <cell r="D128">
            <v>124.21</v>
          </cell>
          <cell r="E128">
            <v>133.43696626814688</v>
          </cell>
          <cell r="G128">
            <v>144.99817468012017</v>
          </cell>
          <cell r="H128">
            <v>0.9291925503010281</v>
          </cell>
        </row>
        <row r="129">
          <cell r="A129">
            <v>34516</v>
          </cell>
          <cell r="B129">
            <v>1001.97</v>
          </cell>
          <cell r="C129">
            <v>19569.2</v>
          </cell>
          <cell r="D129">
            <v>123.85</v>
          </cell>
          <cell r="E129">
            <v>133.69582621690861</v>
          </cell>
          <cell r="G129">
            <v>146.39364668988713</v>
          </cell>
          <cell r="H129">
            <v>0.92649945539636358</v>
          </cell>
        </row>
        <row r="130">
          <cell r="A130">
            <v>34520</v>
          </cell>
          <cell r="B130">
            <v>1006.89</v>
          </cell>
          <cell r="C130">
            <v>19649.099999999999</v>
          </cell>
          <cell r="D130">
            <v>123.85</v>
          </cell>
          <cell r="E130">
            <v>134.35231639624251</v>
          </cell>
          <cell r="G130">
            <v>146.99136414233902</v>
          </cell>
          <cell r="H130">
            <v>0.92649945539636358</v>
          </cell>
        </row>
        <row r="131">
          <cell r="A131">
            <v>34521</v>
          </cell>
          <cell r="B131">
            <v>1003.78</v>
          </cell>
          <cell r="C131">
            <v>19561.41</v>
          </cell>
          <cell r="D131">
            <v>122.25</v>
          </cell>
          <cell r="E131">
            <v>133.93733988044406</v>
          </cell>
          <cell r="G131">
            <v>146.33537110847786</v>
          </cell>
          <cell r="H131">
            <v>0.91453014470896621</v>
          </cell>
        </row>
        <row r="132">
          <cell r="A132">
            <v>34522</v>
          </cell>
          <cell r="B132">
            <v>1001.52</v>
          </cell>
          <cell r="C132">
            <v>19622.02</v>
          </cell>
          <cell r="D132">
            <v>122.03</v>
          </cell>
          <cell r="E132">
            <v>133.63578138343294</v>
          </cell>
          <cell r="G132">
            <v>146.78878355895483</v>
          </cell>
          <cell r="H132">
            <v>0.91288436448944899</v>
          </cell>
        </row>
        <row r="133">
          <cell r="A133">
            <v>34523</v>
          </cell>
          <cell r="B133">
            <v>1002.22</v>
          </cell>
          <cell r="C133">
            <v>19792.599999999999</v>
          </cell>
          <cell r="D133">
            <v>123.03</v>
          </cell>
          <cell r="E133">
            <v>133.72918445772842</v>
          </cell>
          <cell r="G133">
            <v>148.06486169461499</v>
          </cell>
          <cell r="H133">
            <v>0.92036518366907261</v>
          </cell>
        </row>
        <row r="134">
          <cell r="A134">
            <v>34526</v>
          </cell>
          <cell r="B134">
            <v>1009.48</v>
          </cell>
          <cell r="C134">
            <v>19878.71</v>
          </cell>
          <cell r="D134">
            <v>122.64</v>
          </cell>
          <cell r="E134">
            <v>134.69790777113576</v>
          </cell>
          <cell r="G134">
            <v>148.70903503417236</v>
          </cell>
          <cell r="H134">
            <v>0.91744766418901924</v>
          </cell>
        </row>
        <row r="135">
          <cell r="A135">
            <v>34527</v>
          </cell>
          <cell r="B135">
            <v>1007.48</v>
          </cell>
          <cell r="C135">
            <v>19966.09</v>
          </cell>
          <cell r="D135">
            <v>122.93</v>
          </cell>
          <cell r="E135">
            <v>134.43104184457729</v>
          </cell>
          <cell r="G135">
            <v>149.36270901408787</v>
          </cell>
          <cell r="H135">
            <v>0.91961710175111011</v>
          </cell>
        </row>
        <row r="136">
          <cell r="A136">
            <v>34528</v>
          </cell>
          <cell r="B136">
            <v>997.82</v>
          </cell>
          <cell r="C136">
            <v>19845.53</v>
          </cell>
          <cell r="D136">
            <v>122.68</v>
          </cell>
          <cell r="E136">
            <v>133.14207941929973</v>
          </cell>
          <cell r="G136">
            <v>148.46082145379248</v>
          </cell>
          <cell r="H136">
            <v>0.91774689695620426</v>
          </cell>
        </row>
        <row r="137">
          <cell r="A137">
            <v>34529</v>
          </cell>
          <cell r="B137">
            <v>997.56</v>
          </cell>
          <cell r="C137">
            <v>19763.169999999998</v>
          </cell>
          <cell r="D137">
            <v>122.29</v>
          </cell>
          <cell r="E137">
            <v>133.10738684884714</v>
          </cell>
          <cell r="G137">
            <v>147.84470118615866</v>
          </cell>
          <cell r="H137">
            <v>0.91482937747615123</v>
          </cell>
        </row>
        <row r="138">
          <cell r="A138">
            <v>34530</v>
          </cell>
          <cell r="B138">
            <v>1005.47</v>
          </cell>
          <cell r="C138">
            <v>19899.36</v>
          </cell>
          <cell r="D138">
            <v>121.73</v>
          </cell>
          <cell r="E138">
            <v>134.16284158838599</v>
          </cell>
          <cell r="G138">
            <v>148.86351395023161</v>
          </cell>
          <cell r="H138">
            <v>0.91064011873556205</v>
          </cell>
        </row>
        <row r="139">
          <cell r="A139">
            <v>34533</v>
          </cell>
          <cell r="B139">
            <v>1008.75</v>
          </cell>
          <cell r="C139">
            <v>19857.240000000002</v>
          </cell>
          <cell r="D139">
            <v>123.75</v>
          </cell>
          <cell r="E139">
            <v>134.6005017079419</v>
          </cell>
          <cell r="G139">
            <v>148.54842184638588</v>
          </cell>
          <cell r="H139">
            <v>0.92575137347840131</v>
          </cell>
        </row>
        <row r="140">
          <cell r="A140">
            <v>34534</v>
          </cell>
          <cell r="B140">
            <v>1010.95</v>
          </cell>
          <cell r="C140">
            <v>19887.36</v>
          </cell>
          <cell r="D140">
            <v>125.34</v>
          </cell>
          <cell r="E140">
            <v>134.89405422715629</v>
          </cell>
          <cell r="G140">
            <v>148.77374412007615</v>
          </cell>
          <cell r="H140">
            <v>0.93764587597400273</v>
          </cell>
        </row>
        <row r="141">
          <cell r="A141">
            <v>34536</v>
          </cell>
          <cell r="B141">
            <v>1012.48</v>
          </cell>
          <cell r="C141">
            <v>19774.689999999999</v>
          </cell>
          <cell r="D141">
            <v>124.68</v>
          </cell>
          <cell r="E141">
            <v>135.09820666097352</v>
          </cell>
          <cell r="G141">
            <v>147.93088022310795</v>
          </cell>
          <cell r="H141">
            <v>0.93270853531545117</v>
          </cell>
        </row>
        <row r="142">
          <cell r="A142">
            <v>34537</v>
          </cell>
          <cell r="B142">
            <v>1010.93</v>
          </cell>
          <cell r="C142">
            <v>19760.71</v>
          </cell>
          <cell r="D142">
            <v>124.22</v>
          </cell>
          <cell r="E142">
            <v>134.89138556789067</v>
          </cell>
          <cell r="G142">
            <v>147.82629837097682</v>
          </cell>
          <cell r="H142">
            <v>0.92926735849282438</v>
          </cell>
        </row>
        <row r="143">
          <cell r="A143">
            <v>34540</v>
          </cell>
          <cell r="B143">
            <v>1010.64</v>
          </cell>
          <cell r="C143">
            <v>19767.43</v>
          </cell>
          <cell r="D143">
            <v>123.87</v>
          </cell>
          <cell r="E143">
            <v>134.8526900085397</v>
          </cell>
          <cell r="G143">
            <v>147.87656947586387</v>
          </cell>
          <cell r="H143">
            <v>0.92664907177995615</v>
          </cell>
        </row>
        <row r="144">
          <cell r="A144">
            <v>34541</v>
          </cell>
          <cell r="B144">
            <v>1005.16</v>
          </cell>
          <cell r="C144">
            <v>19638.830000000002</v>
          </cell>
          <cell r="D144">
            <v>123.82</v>
          </cell>
          <cell r="E144">
            <v>134.12147736976939</v>
          </cell>
          <cell r="G144">
            <v>146.91453612936431</v>
          </cell>
          <cell r="H144">
            <v>0.92627503082097495</v>
          </cell>
        </row>
        <row r="145">
          <cell r="A145">
            <v>34542</v>
          </cell>
          <cell r="B145">
            <v>1000.78</v>
          </cell>
          <cell r="C145">
            <v>19547.8</v>
          </cell>
          <cell r="D145">
            <v>123.9</v>
          </cell>
          <cell r="E145">
            <v>133.5370409906063</v>
          </cell>
          <cell r="G145">
            <v>146.23355715944317</v>
          </cell>
          <cell r="H145">
            <v>0.92687349635534499</v>
          </cell>
        </row>
        <row r="146">
          <cell r="A146">
            <v>34543</v>
          </cell>
          <cell r="B146">
            <v>998.16</v>
          </cell>
          <cell r="C146">
            <v>19547.78</v>
          </cell>
          <cell r="D146">
            <v>123.35</v>
          </cell>
          <cell r="E146">
            <v>133.18744662681468</v>
          </cell>
          <cell r="G146">
            <v>146.23340754305957</v>
          </cell>
          <cell r="H146">
            <v>0.92275904580655188</v>
          </cell>
        </row>
        <row r="147">
          <cell r="A147">
            <v>34544</v>
          </cell>
          <cell r="B147">
            <v>1009.93</v>
          </cell>
          <cell r="C147">
            <v>19746.02</v>
          </cell>
          <cell r="D147">
            <v>123.34</v>
          </cell>
          <cell r="E147">
            <v>134.75795260461143</v>
          </cell>
          <cell r="G147">
            <v>147.71640513722815</v>
          </cell>
          <cell r="H147">
            <v>0.92268423761475582</v>
          </cell>
        </row>
        <row r="148">
          <cell r="A148">
            <v>34547</v>
          </cell>
          <cell r="B148">
            <v>1013.81</v>
          </cell>
          <cell r="C148">
            <v>19871.439999999999</v>
          </cell>
          <cell r="D148">
            <v>123.35</v>
          </cell>
          <cell r="E148">
            <v>135.27567250213491</v>
          </cell>
          <cell r="G148">
            <v>148.6546494787365</v>
          </cell>
          <cell r="H148">
            <v>0.92275904580655188</v>
          </cell>
        </row>
        <row r="149">
          <cell r="A149">
            <v>34548</v>
          </cell>
          <cell r="B149">
            <v>1018.71</v>
          </cell>
          <cell r="C149">
            <v>20105.82</v>
          </cell>
          <cell r="D149">
            <v>123.36</v>
          </cell>
          <cell r="E149">
            <v>135.92949402220324</v>
          </cell>
          <cell r="G149">
            <v>150.40800387805666</v>
          </cell>
          <cell r="H149">
            <v>0.92283385399834827</v>
          </cell>
        </row>
        <row r="150">
          <cell r="A150">
            <v>34549</v>
          </cell>
          <cell r="B150">
            <v>1020.95</v>
          </cell>
          <cell r="C150">
            <v>20052.169999999998</v>
          </cell>
          <cell r="D150">
            <v>123.65</v>
          </cell>
          <cell r="E150">
            <v>136.22838385994876</v>
          </cell>
          <cell r="G150">
            <v>150.00665792906983</v>
          </cell>
          <cell r="H150">
            <v>0.92500329156043914</v>
          </cell>
        </row>
        <row r="151">
          <cell r="A151">
            <v>34550</v>
          </cell>
          <cell r="B151">
            <v>1014.05</v>
          </cell>
          <cell r="C151">
            <v>19920.54</v>
          </cell>
          <cell r="D151">
            <v>123.38</v>
          </cell>
          <cell r="E151">
            <v>135.30769641332193</v>
          </cell>
          <cell r="G151">
            <v>149.02195770045603</v>
          </cell>
          <cell r="H151">
            <v>0.92298347038194062</v>
          </cell>
        </row>
        <row r="152">
          <cell r="A152">
            <v>34551</v>
          </cell>
          <cell r="B152">
            <v>1007.77</v>
          </cell>
          <cell r="C152">
            <v>19785.89</v>
          </cell>
          <cell r="D152">
            <v>122.6</v>
          </cell>
          <cell r="E152">
            <v>134.46973740392824</v>
          </cell>
          <cell r="G152">
            <v>148.01466539791971</v>
          </cell>
          <cell r="H152">
            <v>0.91714843142183433</v>
          </cell>
        </row>
        <row r="153">
          <cell r="A153">
            <v>34554</v>
          </cell>
          <cell r="B153">
            <v>985.24</v>
          </cell>
          <cell r="C153">
            <v>19585.150000000001</v>
          </cell>
          <cell r="D153">
            <v>121.12</v>
          </cell>
          <cell r="E153">
            <v>131.46349274124677</v>
          </cell>
          <cell r="G153">
            <v>146.51296575580213</v>
          </cell>
          <cell r="H153">
            <v>0.90607681903599169</v>
          </cell>
        </row>
        <row r="154">
          <cell r="A154">
            <v>34555</v>
          </cell>
          <cell r="B154">
            <v>981.82</v>
          </cell>
          <cell r="C154">
            <v>19441.509999999998</v>
          </cell>
          <cell r="D154">
            <v>119.42</v>
          </cell>
          <cell r="E154">
            <v>131.00715200683177</v>
          </cell>
          <cell r="G154">
            <v>145.43842088884099</v>
          </cell>
          <cell r="H154">
            <v>0.89335942643063182</v>
          </cell>
        </row>
        <row r="155">
          <cell r="A155">
            <v>34556</v>
          </cell>
          <cell r="B155">
            <v>972.89</v>
          </cell>
          <cell r="C155">
            <v>19035.150000000001</v>
          </cell>
          <cell r="D155">
            <v>118.64</v>
          </cell>
          <cell r="E155">
            <v>129.81559564474807</v>
          </cell>
          <cell r="G155">
            <v>142.39851520700924</v>
          </cell>
          <cell r="H155">
            <v>0.88752438747052553</v>
          </cell>
        </row>
        <row r="156">
          <cell r="A156">
            <v>34557</v>
          </cell>
          <cell r="B156">
            <v>978.32</v>
          </cell>
          <cell r="C156">
            <v>19210.61</v>
          </cell>
          <cell r="D156">
            <v>118.87</v>
          </cell>
          <cell r="E156">
            <v>130.5401366353544</v>
          </cell>
          <cell r="G156">
            <v>143.71109974026598</v>
          </cell>
          <cell r="H156">
            <v>0.88924497588183904</v>
          </cell>
        </row>
        <row r="157">
          <cell r="A157">
            <v>34558</v>
          </cell>
          <cell r="B157">
            <v>984.47</v>
          </cell>
          <cell r="C157">
            <v>19329.080000000002</v>
          </cell>
          <cell r="D157">
            <v>118.95</v>
          </cell>
          <cell r="E157">
            <v>131.36074935952178</v>
          </cell>
          <cell r="G157">
            <v>144.59735238847594</v>
          </cell>
          <cell r="H157">
            <v>0.88984344141620886</v>
          </cell>
        </row>
        <row r="158">
          <cell r="A158">
            <v>34562</v>
          </cell>
          <cell r="B158">
            <v>983.2</v>
          </cell>
          <cell r="C158">
            <v>19183.95</v>
          </cell>
          <cell r="D158">
            <v>119.03</v>
          </cell>
          <cell r="E158">
            <v>131.19128949615714</v>
          </cell>
          <cell r="G158">
            <v>143.5116611009372</v>
          </cell>
          <cell r="H158">
            <v>0.89044190695057868</v>
          </cell>
        </row>
        <row r="159">
          <cell r="A159">
            <v>34563</v>
          </cell>
          <cell r="B159">
            <v>962.54</v>
          </cell>
          <cell r="C159">
            <v>18927.13</v>
          </cell>
          <cell r="D159">
            <v>118.65</v>
          </cell>
          <cell r="E159">
            <v>128.43456447480784</v>
          </cell>
          <cell r="G159">
            <v>141.59043711922629</v>
          </cell>
          <cell r="H159">
            <v>0.88759919566232182</v>
          </cell>
        </row>
        <row r="160">
          <cell r="A160">
            <v>34564</v>
          </cell>
          <cell r="B160">
            <v>955.54</v>
          </cell>
          <cell r="C160">
            <v>18500.72</v>
          </cell>
          <cell r="D160">
            <v>117.26</v>
          </cell>
          <cell r="E160">
            <v>127.50053373185311</v>
          </cell>
          <cell r="G160">
            <v>138.40054101284306</v>
          </cell>
          <cell r="H160">
            <v>0.87720085700264527</v>
          </cell>
        </row>
        <row r="161">
          <cell r="A161">
            <v>34565</v>
          </cell>
          <cell r="B161">
            <v>940.88</v>
          </cell>
          <cell r="C161">
            <v>18257.23</v>
          </cell>
          <cell r="D161">
            <v>116.86</v>
          </cell>
          <cell r="E161">
            <v>125.54440649017933</v>
          </cell>
          <cell r="G161">
            <v>136.57903635079657</v>
          </cell>
          <cell r="H161">
            <v>0.87420852933079574</v>
          </cell>
        </row>
        <row r="162">
          <cell r="A162">
            <v>34568</v>
          </cell>
          <cell r="B162">
            <v>930.13</v>
          </cell>
          <cell r="C162">
            <v>18104.03</v>
          </cell>
          <cell r="D162">
            <v>114.85</v>
          </cell>
          <cell r="E162">
            <v>124.1100021349274</v>
          </cell>
          <cell r="G162">
            <v>135.43297485247822</v>
          </cell>
          <cell r="H162">
            <v>0.85917208277975254</v>
          </cell>
        </row>
        <row r="163">
          <cell r="A163">
            <v>34569</v>
          </cell>
          <cell r="B163">
            <v>915.16</v>
          </cell>
          <cell r="C163">
            <v>17546.349999999999</v>
          </cell>
          <cell r="D163">
            <v>112.53</v>
          </cell>
          <cell r="E163">
            <v>122.11251067463704</v>
          </cell>
          <cell r="G163">
            <v>131.26107161238582</v>
          </cell>
          <cell r="H163">
            <v>0.84181658228302625</v>
          </cell>
        </row>
        <row r="164">
          <cell r="A164">
            <v>34570</v>
          </cell>
          <cell r="B164">
            <v>904.42</v>
          </cell>
          <cell r="C164">
            <v>17620.89</v>
          </cell>
          <cell r="D164">
            <v>111.72</v>
          </cell>
          <cell r="E164">
            <v>120.67944064901792</v>
          </cell>
          <cell r="G164">
            <v>131.81869187403495</v>
          </cell>
          <cell r="H164">
            <v>0.83575711874753122</v>
          </cell>
        </row>
        <row r="165">
          <cell r="A165">
            <v>34571</v>
          </cell>
          <cell r="B165">
            <v>882.97</v>
          </cell>
          <cell r="C165">
            <v>17084.2</v>
          </cell>
          <cell r="D165">
            <v>108.66</v>
          </cell>
          <cell r="E165">
            <v>117.81730358667805</v>
          </cell>
          <cell r="G165">
            <v>127.80381102852287</v>
          </cell>
          <cell r="H165">
            <v>0.81286581205788355</v>
          </cell>
        </row>
        <row r="166">
          <cell r="A166">
            <v>34572</v>
          </cell>
          <cell r="B166">
            <v>873.44</v>
          </cell>
          <cell r="C166">
            <v>17086.810000000001</v>
          </cell>
          <cell r="D166">
            <v>107.22</v>
          </cell>
          <cell r="E166">
            <v>116.54568744662681</v>
          </cell>
          <cell r="G166">
            <v>127.82333596658168</v>
          </cell>
          <cell r="H166">
            <v>0.80209343243922582</v>
          </cell>
        </row>
        <row r="167">
          <cell r="A167">
            <v>34575</v>
          </cell>
          <cell r="B167">
            <v>877.25</v>
          </cell>
          <cell r="C167">
            <v>17001.79</v>
          </cell>
          <cell r="D167">
            <v>107.97</v>
          </cell>
          <cell r="E167">
            <v>117.05406703672074</v>
          </cell>
          <cell r="G167">
            <v>127.18731671993011</v>
          </cell>
          <cell r="H167">
            <v>0.80770404682394337</v>
          </cell>
        </row>
        <row r="168">
          <cell r="A168">
            <v>34576</v>
          </cell>
          <cell r="B168">
            <v>892.74</v>
          </cell>
          <cell r="C168">
            <v>17241.93</v>
          </cell>
          <cell r="D168">
            <v>109.35</v>
          </cell>
          <cell r="E168">
            <v>119.1209436379163</v>
          </cell>
          <cell r="G168">
            <v>128.98376063772488</v>
          </cell>
          <cell r="H168">
            <v>0.81802757729182374</v>
          </cell>
        </row>
        <row r="169">
          <cell r="A169">
            <v>34577</v>
          </cell>
          <cell r="B169">
            <v>927.53</v>
          </cell>
          <cell r="C169">
            <v>17862.7</v>
          </cell>
          <cell r="D169">
            <v>114.98</v>
          </cell>
          <cell r="E169">
            <v>123.76307643040137</v>
          </cell>
          <cell r="G169">
            <v>133.6276287598597</v>
          </cell>
          <cell r="H169">
            <v>0.86014458927310378</v>
          </cell>
        </row>
        <row r="170">
          <cell r="A170">
            <v>34578</v>
          </cell>
          <cell r="B170">
            <v>946.23</v>
          </cell>
          <cell r="C170">
            <v>18374.349999999999</v>
          </cell>
          <cell r="D170">
            <v>117.32</v>
          </cell>
          <cell r="E170">
            <v>126.2582728437233</v>
          </cell>
          <cell r="G170">
            <v>137.45518989311404</v>
          </cell>
          <cell r="H170">
            <v>0.87764970615342253</v>
          </cell>
        </row>
        <row r="171">
          <cell r="A171">
            <v>34579</v>
          </cell>
          <cell r="B171">
            <v>897.08</v>
          </cell>
          <cell r="C171">
            <v>19178.259999999998</v>
          </cell>
          <cell r="D171">
            <v>117.98</v>
          </cell>
          <cell r="E171">
            <v>119.70004269854823</v>
          </cell>
          <cell r="G171">
            <v>143.46909523980514</v>
          </cell>
          <cell r="H171">
            <v>0.88258704681197409</v>
          </cell>
        </row>
        <row r="172">
          <cell r="A172">
            <v>34582</v>
          </cell>
          <cell r="B172">
            <v>995.17</v>
          </cell>
          <cell r="C172">
            <v>19224.189999999999</v>
          </cell>
          <cell r="D172">
            <v>121.5</v>
          </cell>
          <cell r="E172">
            <v>132.7884820666097</v>
          </cell>
          <cell r="G172">
            <v>143.81268926472524</v>
          </cell>
          <cell r="H172">
            <v>0.90891953032424866</v>
          </cell>
        </row>
        <row r="173">
          <cell r="A173">
            <v>34583</v>
          </cell>
          <cell r="B173">
            <v>979.02</v>
          </cell>
          <cell r="C173">
            <v>18980.73</v>
          </cell>
          <cell r="D173">
            <v>119.51</v>
          </cell>
          <cell r="E173">
            <v>130.63353970964985</v>
          </cell>
          <cell r="G173">
            <v>141.99140902725412</v>
          </cell>
          <cell r="H173">
            <v>0.89403270015679803</v>
          </cell>
        </row>
        <row r="174">
          <cell r="A174">
            <v>34584</v>
          </cell>
          <cell r="B174">
            <v>971.28</v>
          </cell>
          <cell r="C174">
            <v>18666.900000000001</v>
          </cell>
          <cell r="D174">
            <v>119.15</v>
          </cell>
          <cell r="E174">
            <v>129.60076857386849</v>
          </cell>
          <cell r="G174">
            <v>139.6437035441129</v>
          </cell>
          <cell r="H174">
            <v>0.89133960525213352</v>
          </cell>
        </row>
        <row r="175">
          <cell r="A175">
            <v>34585</v>
          </cell>
          <cell r="B175">
            <v>964.91</v>
          </cell>
          <cell r="C175">
            <v>18576.63</v>
          </cell>
          <cell r="D175">
            <v>119.14</v>
          </cell>
          <cell r="E175">
            <v>128.75080059777966</v>
          </cell>
          <cell r="G175">
            <v>138.96840999676829</v>
          </cell>
          <cell r="H175">
            <v>0.89126479706033734</v>
          </cell>
        </row>
        <row r="176">
          <cell r="A176">
            <v>34586</v>
          </cell>
          <cell r="B176">
            <v>966.07</v>
          </cell>
          <cell r="C176">
            <v>18516.29</v>
          </cell>
          <cell r="D176">
            <v>117.69</v>
          </cell>
          <cell r="E176">
            <v>128.90558283518359</v>
          </cell>
          <cell r="G176">
            <v>138.5170173674698</v>
          </cell>
          <cell r="H176">
            <v>0.88041760924988322</v>
          </cell>
        </row>
        <row r="177">
          <cell r="A177">
            <v>34589</v>
          </cell>
          <cell r="B177">
            <v>969.96</v>
          </cell>
          <cell r="C177">
            <v>18494.21</v>
          </cell>
          <cell r="D177">
            <v>117.4</v>
          </cell>
          <cell r="E177">
            <v>129.42463706233988</v>
          </cell>
          <cell r="G177">
            <v>138.35184087998371</v>
          </cell>
          <cell r="H177">
            <v>0.87824817168779246</v>
          </cell>
        </row>
        <row r="178">
          <cell r="A178">
            <v>34590</v>
          </cell>
          <cell r="B178">
            <v>986.58</v>
          </cell>
          <cell r="C178">
            <v>18862.849999999999</v>
          </cell>
          <cell r="D178">
            <v>119.24</v>
          </cell>
          <cell r="E178">
            <v>131.642292912041</v>
          </cell>
          <cell r="G178">
            <v>141.10957006236009</v>
          </cell>
          <cell r="H178">
            <v>0.89201287897829951</v>
          </cell>
        </row>
        <row r="179">
          <cell r="A179">
            <v>34591</v>
          </cell>
          <cell r="B179">
            <v>991.08</v>
          </cell>
          <cell r="C179">
            <v>18911.95</v>
          </cell>
          <cell r="D179">
            <v>120.7</v>
          </cell>
          <cell r="E179">
            <v>132.24274124679761</v>
          </cell>
          <cell r="G179">
            <v>141.47687828407962</v>
          </cell>
          <cell r="H179">
            <v>0.90293487498054981</v>
          </cell>
        </row>
        <row r="180">
          <cell r="A180">
            <v>34592</v>
          </cell>
          <cell r="B180">
            <v>996.36</v>
          </cell>
          <cell r="C180">
            <v>18989.060000000001</v>
          </cell>
          <cell r="D180">
            <v>120.81</v>
          </cell>
          <cell r="E180">
            <v>132.94726729291204</v>
          </cell>
          <cell r="G180">
            <v>142.05372425102038</v>
          </cell>
          <cell r="H180">
            <v>0.90375776509030847</v>
          </cell>
        </row>
        <row r="181">
          <cell r="A181">
            <v>34593</v>
          </cell>
          <cell r="B181">
            <v>1001.11</v>
          </cell>
          <cell r="C181">
            <v>19667.16</v>
          </cell>
          <cell r="D181">
            <v>120.5</v>
          </cell>
          <cell r="E181">
            <v>133.58107386848846</v>
          </cell>
          <cell r="G181">
            <v>147.12646773672304</v>
          </cell>
          <cell r="H181">
            <v>0.90143871114462515</v>
          </cell>
        </row>
        <row r="182">
          <cell r="A182">
            <v>34596</v>
          </cell>
          <cell r="B182">
            <v>1006.66</v>
          </cell>
          <cell r="C182">
            <v>19069.18</v>
          </cell>
          <cell r="D182">
            <v>121.97</v>
          </cell>
          <cell r="E182">
            <v>134.3216268146883</v>
          </cell>
          <cell r="G182">
            <v>142.65308748369182</v>
          </cell>
          <cell r="H182">
            <v>0.91243551533867151</v>
          </cell>
        </row>
        <row r="183">
          <cell r="A183">
            <v>34597</v>
          </cell>
          <cell r="B183">
            <v>1006.09</v>
          </cell>
          <cell r="C183">
            <v>19056.09</v>
          </cell>
          <cell r="D183">
            <v>123.11</v>
          </cell>
          <cell r="E183">
            <v>134.24557002561912</v>
          </cell>
          <cell r="G183">
            <v>142.55516356063055</v>
          </cell>
          <cell r="H183">
            <v>0.92096364920344242</v>
          </cell>
        </row>
        <row r="184">
          <cell r="A184">
            <v>34598</v>
          </cell>
          <cell r="B184">
            <v>1008.84</v>
          </cell>
          <cell r="C184">
            <v>18986.41</v>
          </cell>
          <cell r="D184">
            <v>123.76</v>
          </cell>
          <cell r="E184">
            <v>134.61251067463706</v>
          </cell>
          <cell r="G184">
            <v>142.0339000801944</v>
          </cell>
          <cell r="H184">
            <v>0.92582618167019759</v>
          </cell>
        </row>
        <row r="185">
          <cell r="A185">
            <v>34599</v>
          </cell>
          <cell r="B185">
            <v>1007.59</v>
          </cell>
          <cell r="C185">
            <v>18970.16</v>
          </cell>
          <cell r="D185">
            <v>123.77</v>
          </cell>
          <cell r="E185">
            <v>134.44571947053799</v>
          </cell>
          <cell r="G185">
            <v>141.91233676852551</v>
          </cell>
          <cell r="H185">
            <v>0.92590098986199376</v>
          </cell>
        </row>
        <row r="186">
          <cell r="A186">
            <v>34600</v>
          </cell>
          <cell r="B186">
            <v>1005.29</v>
          </cell>
          <cell r="C186">
            <v>18837.32</v>
          </cell>
          <cell r="D186">
            <v>123.13</v>
          </cell>
          <cell r="E186">
            <v>134.13882365499572</v>
          </cell>
          <cell r="G186">
            <v>140.91858474870432</v>
          </cell>
          <cell r="H186">
            <v>0.92111326558703477</v>
          </cell>
        </row>
        <row r="187">
          <cell r="A187">
            <v>34603</v>
          </cell>
          <cell r="B187">
            <v>1000.95</v>
          </cell>
          <cell r="C187">
            <v>18702.25</v>
          </cell>
          <cell r="D187">
            <v>122.34</v>
          </cell>
          <cell r="E187">
            <v>133.55972459436379</v>
          </cell>
          <cell r="G187">
            <v>139.90815050211259</v>
          </cell>
          <cell r="H187">
            <v>0.91520341843513242</v>
          </cell>
        </row>
        <row r="188">
          <cell r="A188">
            <v>34604</v>
          </cell>
          <cell r="B188">
            <v>1000.37</v>
          </cell>
          <cell r="C188">
            <v>18718.419999999998</v>
          </cell>
          <cell r="D188">
            <v>122.4</v>
          </cell>
          <cell r="E188">
            <v>133.48233347566182</v>
          </cell>
          <cell r="G188">
            <v>140.02911534824707</v>
          </cell>
          <cell r="H188">
            <v>0.91565226758590978</v>
          </cell>
        </row>
        <row r="189">
          <cell r="A189">
            <v>34605</v>
          </cell>
          <cell r="B189">
            <v>998.37</v>
          </cell>
          <cell r="C189">
            <v>18607.060000000001</v>
          </cell>
          <cell r="D189">
            <v>121.35</v>
          </cell>
          <cell r="E189">
            <v>133.21546754910332</v>
          </cell>
          <cell r="G189">
            <v>139.19605132440424</v>
          </cell>
          <cell r="H189">
            <v>0.90779740744730497</v>
          </cell>
        </row>
        <row r="190">
          <cell r="A190">
            <v>34606</v>
          </cell>
          <cell r="B190">
            <v>993.87</v>
          </cell>
          <cell r="C190">
            <v>18499.8</v>
          </cell>
          <cell r="D190">
            <v>121.35</v>
          </cell>
          <cell r="E190">
            <v>132.61501921434672</v>
          </cell>
          <cell r="G190">
            <v>138.39365865919783</v>
          </cell>
          <cell r="H190">
            <v>0.90779740744730497</v>
          </cell>
        </row>
        <row r="191">
          <cell r="A191">
            <v>34607</v>
          </cell>
          <cell r="B191">
            <v>992.18</v>
          </cell>
          <cell r="C191">
            <v>18491.560000000001</v>
          </cell>
          <cell r="D191">
            <v>121.19</v>
          </cell>
          <cell r="E191">
            <v>132.38951750640479</v>
          </cell>
          <cell r="G191">
            <v>138.33201670915773</v>
          </cell>
          <cell r="H191">
            <v>0.90660047637856533</v>
          </cell>
        </row>
        <row r="192">
          <cell r="A192">
            <v>34610</v>
          </cell>
          <cell r="B192">
            <v>987.22</v>
          </cell>
          <cell r="C192">
            <v>18294.82</v>
          </cell>
          <cell r="D192">
            <v>121.21</v>
          </cell>
          <cell r="E192">
            <v>131.7276900085397</v>
          </cell>
          <cell r="G192">
            <v>136.86024034375859</v>
          </cell>
          <cell r="H192">
            <v>0.90675009276215779</v>
          </cell>
        </row>
        <row r="193">
          <cell r="A193">
            <v>34611</v>
          </cell>
          <cell r="B193">
            <v>980.86</v>
          </cell>
          <cell r="C193">
            <v>18069.46</v>
          </cell>
          <cell r="D193">
            <v>121.04</v>
          </cell>
          <cell r="E193">
            <v>130.87905636208367</v>
          </cell>
          <cell r="G193">
            <v>135.17436293343866</v>
          </cell>
          <cell r="H193">
            <v>0.90547835350162187</v>
          </cell>
        </row>
        <row r="194">
          <cell r="A194">
            <v>34612</v>
          </cell>
          <cell r="B194">
            <v>971.43</v>
          </cell>
          <cell r="C194">
            <v>17893.87</v>
          </cell>
          <cell r="D194">
            <v>119.54</v>
          </cell>
          <cell r="E194">
            <v>129.62078351836035</v>
          </cell>
          <cell r="G194">
            <v>133.86080589368856</v>
          </cell>
          <cell r="H194">
            <v>0.89425712473218677</v>
          </cell>
        </row>
        <row r="195">
          <cell r="A195">
            <v>34613</v>
          </cell>
          <cell r="B195">
            <v>965.62</v>
          </cell>
          <cell r="C195">
            <v>17995.900000000001</v>
          </cell>
          <cell r="D195">
            <v>120.18</v>
          </cell>
          <cell r="E195">
            <v>128.84553800170792</v>
          </cell>
          <cell r="G195">
            <v>134.62407387458558</v>
          </cell>
          <cell r="H195">
            <v>0.89904484900714576</v>
          </cell>
        </row>
        <row r="196">
          <cell r="A196">
            <v>34614</v>
          </cell>
          <cell r="B196">
            <v>969.12</v>
          </cell>
          <cell r="C196">
            <v>18089.39</v>
          </cell>
          <cell r="D196">
            <v>118.54</v>
          </cell>
          <cell r="E196">
            <v>129.3125533731853</v>
          </cell>
          <cell r="G196">
            <v>135.32345565968856</v>
          </cell>
          <cell r="H196">
            <v>0.88677630555256315</v>
          </cell>
        </row>
        <row r="197">
          <cell r="A197">
            <v>34617</v>
          </cell>
          <cell r="B197">
            <v>974.3</v>
          </cell>
          <cell r="C197">
            <v>18130.41</v>
          </cell>
          <cell r="D197">
            <v>119.76</v>
          </cell>
          <cell r="E197">
            <v>130.00373612297182</v>
          </cell>
          <cell r="G197">
            <v>135.6303188624367</v>
          </cell>
          <cell r="H197">
            <v>0.89590290495170388</v>
          </cell>
        </row>
        <row r="198">
          <cell r="A198">
            <v>34618</v>
          </cell>
          <cell r="B198">
            <v>987.44</v>
          </cell>
          <cell r="C198">
            <v>18075.830000000002</v>
          </cell>
          <cell r="D198">
            <v>120.86</v>
          </cell>
          <cell r="E198">
            <v>131.75704526046115</v>
          </cell>
          <cell r="G198">
            <v>135.22201575161287</v>
          </cell>
          <cell r="H198">
            <v>0.90413180604928967</v>
          </cell>
        </row>
        <row r="199">
          <cell r="A199">
            <v>34619</v>
          </cell>
          <cell r="B199">
            <v>1000.71</v>
          </cell>
          <cell r="C199">
            <v>18135.61</v>
          </cell>
          <cell r="D199">
            <v>122.5</v>
          </cell>
          <cell r="E199">
            <v>133.52770068317676</v>
          </cell>
          <cell r="G199">
            <v>135.66921912217077</v>
          </cell>
          <cell r="H199">
            <v>0.91640034950387206</v>
          </cell>
        </row>
        <row r="200">
          <cell r="A200">
            <v>34620</v>
          </cell>
          <cell r="B200">
            <v>1002.64</v>
          </cell>
          <cell r="C200">
            <v>18169.419999999998</v>
          </cell>
          <cell r="D200">
            <v>124.22</v>
          </cell>
          <cell r="E200">
            <v>133.78522630230572</v>
          </cell>
          <cell r="G200">
            <v>135.92214561863381</v>
          </cell>
          <cell r="H200">
            <v>0.92926735849282438</v>
          </cell>
        </row>
        <row r="201">
          <cell r="A201">
            <v>34621</v>
          </cell>
          <cell r="B201">
            <v>1004.42</v>
          </cell>
          <cell r="C201">
            <v>18192.830000000002</v>
          </cell>
          <cell r="D201">
            <v>124.23</v>
          </cell>
          <cell r="E201">
            <v>134.02273697694275</v>
          </cell>
          <cell r="G201">
            <v>136.0972715956288</v>
          </cell>
          <cell r="H201">
            <v>0.92934216668462066</v>
          </cell>
        </row>
        <row r="202">
          <cell r="A202">
            <v>34625</v>
          </cell>
          <cell r="B202">
            <v>1003.66</v>
          </cell>
          <cell r="C202">
            <v>18191.22</v>
          </cell>
          <cell r="D202">
            <v>123.68</v>
          </cell>
          <cell r="E202">
            <v>133.92132792485054</v>
          </cell>
          <cell r="G202">
            <v>136.08522747674962</v>
          </cell>
          <cell r="H202">
            <v>0.92522771613582777</v>
          </cell>
        </row>
        <row r="203">
          <cell r="A203">
            <v>34626</v>
          </cell>
          <cell r="B203">
            <v>996.86</v>
          </cell>
          <cell r="C203">
            <v>18045.22</v>
          </cell>
          <cell r="D203">
            <v>123.31</v>
          </cell>
          <cell r="E203">
            <v>133.01398377455166</v>
          </cell>
          <cell r="G203">
            <v>134.99302787652459</v>
          </cell>
          <cell r="H203">
            <v>0.92245981303936708</v>
          </cell>
        </row>
        <row r="204">
          <cell r="A204">
            <v>34627</v>
          </cell>
          <cell r="B204">
            <v>991.65</v>
          </cell>
          <cell r="C204">
            <v>17958.310000000001</v>
          </cell>
          <cell r="D204">
            <v>122.77</v>
          </cell>
          <cell r="E204">
            <v>132.31879803586676</v>
          </cell>
          <cell r="G204">
            <v>134.34286988162353</v>
          </cell>
          <cell r="H204">
            <v>0.91842017068237036</v>
          </cell>
        </row>
        <row r="205">
          <cell r="A205">
            <v>34628</v>
          </cell>
          <cell r="B205">
            <v>990.66</v>
          </cell>
          <cell r="C205">
            <v>17971.66</v>
          </cell>
          <cell r="D205">
            <v>121.38</v>
          </cell>
          <cell r="E205">
            <v>132.18669940222031</v>
          </cell>
          <cell r="G205">
            <v>134.44273881767148</v>
          </cell>
          <cell r="H205">
            <v>0.90802183202269382</v>
          </cell>
        </row>
        <row r="206">
          <cell r="A206">
            <v>34631</v>
          </cell>
          <cell r="B206">
            <v>984.98</v>
          </cell>
          <cell r="C206">
            <v>17990.349999999999</v>
          </cell>
          <cell r="D206">
            <v>121.61</v>
          </cell>
          <cell r="E206">
            <v>131.4288001707942</v>
          </cell>
          <cell r="G206">
            <v>134.58255532813862</v>
          </cell>
          <cell r="H206">
            <v>0.90974242043400722</v>
          </cell>
        </row>
        <row r="207">
          <cell r="A207">
            <v>34632</v>
          </cell>
          <cell r="B207">
            <v>986.02</v>
          </cell>
          <cell r="C207">
            <v>17919.28</v>
          </cell>
          <cell r="D207">
            <v>121.02</v>
          </cell>
          <cell r="E207">
            <v>131.5675704526046</v>
          </cell>
          <cell r="G207">
            <v>134.05089350904279</v>
          </cell>
          <cell r="H207">
            <v>0.9053287371180293</v>
          </cell>
        </row>
        <row r="208">
          <cell r="A208">
            <v>34633</v>
          </cell>
          <cell r="B208">
            <v>973.48</v>
          </cell>
          <cell r="C208">
            <v>17686.830000000002</v>
          </cell>
          <cell r="D208">
            <v>120.31</v>
          </cell>
          <cell r="E208">
            <v>129.89432109308282</v>
          </cell>
          <cell r="G208">
            <v>132.31197709073936</v>
          </cell>
          <cell r="H208">
            <v>0.90001735550049677</v>
          </cell>
        </row>
        <row r="209">
          <cell r="A209">
            <v>34634</v>
          </cell>
          <cell r="B209">
            <v>967.87</v>
          </cell>
          <cell r="C209">
            <v>17584.53</v>
          </cell>
          <cell r="D209">
            <v>120.25</v>
          </cell>
          <cell r="E209">
            <v>129.14576216908625</v>
          </cell>
          <cell r="G209">
            <v>131.54668928866386</v>
          </cell>
          <cell r="H209">
            <v>0.8995685063497193</v>
          </cell>
        </row>
        <row r="210">
          <cell r="A210">
            <v>34635</v>
          </cell>
          <cell r="B210">
            <v>992.18</v>
          </cell>
          <cell r="C210">
            <v>17380.189999999999</v>
          </cell>
          <cell r="D210">
            <v>119.9</v>
          </cell>
          <cell r="E210">
            <v>132.38951750640479</v>
          </cell>
          <cell r="G210">
            <v>130.01805869749961</v>
          </cell>
          <cell r="H210">
            <v>0.89695021963685106</v>
          </cell>
        </row>
        <row r="211">
          <cell r="A211">
            <v>34638</v>
          </cell>
          <cell r="B211">
            <v>956.06</v>
          </cell>
          <cell r="C211">
            <v>17340.400000000001</v>
          </cell>
          <cell r="D211">
            <v>119.9</v>
          </cell>
          <cell r="E211">
            <v>127.56991887275831</v>
          </cell>
          <cell r="G211">
            <v>129.7203969023424</v>
          </cell>
          <cell r="H211">
            <v>0.89695021963685106</v>
          </cell>
        </row>
        <row r="212">
          <cell r="A212">
            <v>34639</v>
          </cell>
          <cell r="B212">
            <v>948.47</v>
          </cell>
          <cell r="C212">
            <v>17114.73</v>
          </cell>
          <cell r="D212">
            <v>119.13</v>
          </cell>
          <cell r="E212">
            <v>126.55716268146881</v>
          </cell>
          <cell r="G212">
            <v>128.03220043807676</v>
          </cell>
          <cell r="H212">
            <v>0.89118998886854095</v>
          </cell>
        </row>
        <row r="213">
          <cell r="A213">
            <v>34640</v>
          </cell>
          <cell r="B213">
            <v>940.95</v>
          </cell>
          <cell r="C213">
            <v>18954.28</v>
          </cell>
          <cell r="D213">
            <v>119.25</v>
          </cell>
          <cell r="E213">
            <v>125.55374679760887</v>
          </cell>
          <cell r="G213">
            <v>141.79354135995305</v>
          </cell>
          <cell r="H213">
            <v>0.8920876871700959</v>
          </cell>
        </row>
        <row r="214">
          <cell r="A214">
            <v>34641</v>
          </cell>
          <cell r="B214">
            <v>948.85</v>
          </cell>
          <cell r="C214">
            <v>17022.98</v>
          </cell>
          <cell r="D214">
            <v>119.71</v>
          </cell>
          <cell r="E214">
            <v>126.60786720751493</v>
          </cell>
          <cell r="G214">
            <v>127.34583527834631</v>
          </cell>
          <cell r="H214">
            <v>0.89552886399272258</v>
          </cell>
        </row>
        <row r="215">
          <cell r="A215">
            <v>34642</v>
          </cell>
          <cell r="B215">
            <v>937.41</v>
          </cell>
          <cell r="C215">
            <v>17072.240000000002</v>
          </cell>
          <cell r="D215">
            <v>119.46</v>
          </cell>
          <cell r="E215">
            <v>125.08139410760033</v>
          </cell>
          <cell r="G215">
            <v>127.71434043113459</v>
          </cell>
          <cell r="H215">
            <v>0.89365865919781673</v>
          </cell>
        </row>
        <row r="216">
          <cell r="A216">
            <v>34646</v>
          </cell>
          <cell r="B216">
            <v>922.27</v>
          </cell>
          <cell r="C216">
            <v>17030.98</v>
          </cell>
          <cell r="D216">
            <v>120.32</v>
          </cell>
          <cell r="E216">
            <v>123.06121904355251</v>
          </cell>
          <cell r="G216">
            <v>127.40568183178328</v>
          </cell>
          <cell r="H216">
            <v>0.90009216369229295</v>
          </cell>
        </row>
        <row r="217">
          <cell r="A217">
            <v>34647</v>
          </cell>
          <cell r="B217">
            <v>900.9</v>
          </cell>
          <cell r="C217">
            <v>16836.12</v>
          </cell>
          <cell r="D217">
            <v>120.05</v>
          </cell>
          <cell r="E217">
            <v>120.20975661827498</v>
          </cell>
          <cell r="G217">
            <v>125.94796940644186</v>
          </cell>
          <cell r="H217">
            <v>0.89807234251379453</v>
          </cell>
        </row>
        <row r="218">
          <cell r="A218">
            <v>34648</v>
          </cell>
          <cell r="B218">
            <v>883.84</v>
          </cell>
          <cell r="C218">
            <v>16608.09</v>
          </cell>
          <cell r="D218">
            <v>108.58</v>
          </cell>
          <cell r="E218">
            <v>117.933390264731</v>
          </cell>
          <cell r="G218">
            <v>124.24211820891236</v>
          </cell>
          <cell r="H218">
            <v>0.81226734652351373</v>
          </cell>
        </row>
        <row r="219">
          <cell r="A219">
            <v>34649</v>
          </cell>
          <cell r="B219">
            <v>875.09</v>
          </cell>
          <cell r="C219">
            <v>16303.11</v>
          </cell>
          <cell r="D219">
            <v>108.12</v>
          </cell>
          <cell r="E219">
            <v>116.76585183603756</v>
          </cell>
          <cell r="G219">
            <v>121.96061797551079</v>
          </cell>
          <cell r="H219">
            <v>0.80882616970088705</v>
          </cell>
        </row>
        <row r="220">
          <cell r="A220">
            <v>34653</v>
          </cell>
          <cell r="B220">
            <v>864.74</v>
          </cell>
          <cell r="C220">
            <v>16012.03</v>
          </cell>
          <cell r="D220">
            <v>108.34</v>
          </cell>
          <cell r="E220">
            <v>115.38482066609734</v>
          </cell>
          <cell r="G220">
            <v>119.78310112870601</v>
          </cell>
          <cell r="H220">
            <v>0.81047194992040406</v>
          </cell>
        </row>
        <row r="221">
          <cell r="A221">
            <v>34654</v>
          </cell>
          <cell r="B221">
            <v>862.11</v>
          </cell>
          <cell r="C221">
            <v>15820.78</v>
          </cell>
          <cell r="D221">
            <v>106.13</v>
          </cell>
          <cell r="E221">
            <v>115.03389197267293</v>
          </cell>
          <cell r="G221">
            <v>118.35239446060302</v>
          </cell>
          <cell r="H221">
            <v>0.79393933953343621</v>
          </cell>
        </row>
        <row r="222">
          <cell r="A222">
            <v>34655</v>
          </cell>
          <cell r="B222">
            <v>866.22</v>
          </cell>
          <cell r="C222">
            <v>15875.52</v>
          </cell>
          <cell r="D222">
            <v>106.42</v>
          </cell>
          <cell r="E222">
            <v>115.58230145175064</v>
          </cell>
          <cell r="G222">
            <v>118.76189450249559</v>
          </cell>
          <cell r="H222">
            <v>0.79610877709552708</v>
          </cell>
        </row>
        <row r="223">
          <cell r="A223">
            <v>34656</v>
          </cell>
          <cell r="B223">
            <v>877.93</v>
          </cell>
          <cell r="C223">
            <v>15978.11</v>
          </cell>
          <cell r="D223">
            <v>108.23</v>
          </cell>
          <cell r="E223">
            <v>117.14480145175064</v>
          </cell>
          <cell r="G223">
            <v>119.52935174213317</v>
          </cell>
          <cell r="H223">
            <v>0.8096490598106455</v>
          </cell>
        </row>
        <row r="224">
          <cell r="A224">
            <v>34659</v>
          </cell>
          <cell r="B224">
            <v>879.45</v>
          </cell>
          <cell r="C224">
            <v>16091.55</v>
          </cell>
          <cell r="D224">
            <v>108.22</v>
          </cell>
          <cell r="E224">
            <v>117.3476195559351</v>
          </cell>
          <cell r="G224">
            <v>120.37797586986964</v>
          </cell>
          <cell r="H224">
            <v>0.80957425161884922</v>
          </cell>
        </row>
        <row r="225">
          <cell r="A225">
            <v>34660</v>
          </cell>
          <cell r="B225">
            <v>883.32</v>
          </cell>
          <cell r="C225">
            <v>16405.3</v>
          </cell>
          <cell r="D225">
            <v>108.55</v>
          </cell>
          <cell r="E225">
            <v>117.86400512382581</v>
          </cell>
          <cell r="G225">
            <v>122.7250828874765</v>
          </cell>
          <cell r="H225">
            <v>0.81204292194812489</v>
          </cell>
        </row>
        <row r="226">
          <cell r="A226">
            <v>34661</v>
          </cell>
          <cell r="B226">
            <v>873.19</v>
          </cell>
          <cell r="C226">
            <v>16373.83</v>
          </cell>
          <cell r="D226">
            <v>107.89</v>
          </cell>
          <cell r="E226">
            <v>116.51232920580701</v>
          </cell>
          <cell r="G226">
            <v>122.48966150789376</v>
          </cell>
          <cell r="H226">
            <v>0.80710558128957355</v>
          </cell>
        </row>
        <row r="227">
          <cell r="A227">
            <v>34662</v>
          </cell>
          <cell r="B227">
            <v>871.83</v>
          </cell>
          <cell r="C227">
            <v>16211.83</v>
          </cell>
          <cell r="D227">
            <v>107.93</v>
          </cell>
          <cell r="E227">
            <v>116.33086037574722</v>
          </cell>
          <cell r="G227">
            <v>121.27776880079475</v>
          </cell>
          <cell r="H227">
            <v>0.80740481405675857</v>
          </cell>
        </row>
        <row r="228">
          <cell r="A228">
            <v>34663</v>
          </cell>
          <cell r="B228">
            <v>863.32</v>
          </cell>
          <cell r="C228">
            <v>16016.34</v>
          </cell>
          <cell r="D228">
            <v>108.01</v>
          </cell>
          <cell r="E228">
            <v>115.19534585824083</v>
          </cell>
          <cell r="G228">
            <v>119.81534345937017</v>
          </cell>
          <cell r="H228">
            <v>0.80800327959112839</v>
          </cell>
        </row>
        <row r="229">
          <cell r="A229">
            <v>34666</v>
          </cell>
          <cell r="B229">
            <v>859.27</v>
          </cell>
          <cell r="C229">
            <v>15788.3</v>
          </cell>
          <cell r="D229">
            <v>106.77</v>
          </cell>
          <cell r="E229">
            <v>114.65494235695985</v>
          </cell>
          <cell r="G229">
            <v>118.10941745364885</v>
          </cell>
          <cell r="H229">
            <v>0.7987270638083952</v>
          </cell>
        </row>
        <row r="230">
          <cell r="A230">
            <v>34667</v>
          </cell>
          <cell r="B230">
            <v>854.33</v>
          </cell>
          <cell r="C230">
            <v>15805.48</v>
          </cell>
          <cell r="D230">
            <v>105.87</v>
          </cell>
          <cell r="E230">
            <v>113.99578351836037</v>
          </cell>
          <cell r="G230">
            <v>118.23793792715476</v>
          </cell>
          <cell r="H230">
            <v>0.79199432654673418</v>
          </cell>
        </row>
        <row r="231">
          <cell r="A231">
            <v>34668</v>
          </cell>
          <cell r="B231">
            <v>850.46</v>
          </cell>
          <cell r="C231">
            <v>15802.65</v>
          </cell>
          <cell r="D231">
            <v>106.07</v>
          </cell>
          <cell r="E231">
            <v>113.47939795046969</v>
          </cell>
          <cell r="G231">
            <v>118.21676720887643</v>
          </cell>
          <cell r="H231">
            <v>0.79349049038265873</v>
          </cell>
        </row>
        <row r="232">
          <cell r="A232">
            <v>34669</v>
          </cell>
          <cell r="B232">
            <v>854.23</v>
          </cell>
          <cell r="C232">
            <v>15772.01</v>
          </cell>
          <cell r="D232">
            <v>106.34</v>
          </cell>
          <cell r="E232">
            <v>113.98244022203245</v>
          </cell>
          <cell r="G232">
            <v>117.98755490921278</v>
          </cell>
          <cell r="H232">
            <v>0.79551031156115726</v>
          </cell>
        </row>
        <row r="233">
          <cell r="A233">
            <v>34670</v>
          </cell>
          <cell r="B233">
            <v>853.86</v>
          </cell>
          <cell r="C233">
            <v>15787.13</v>
          </cell>
          <cell r="D233">
            <v>105.82</v>
          </cell>
          <cell r="E233">
            <v>113.93307002561912</v>
          </cell>
          <cell r="G233">
            <v>118.10066489520867</v>
          </cell>
          <cell r="H233">
            <v>0.79162028558775288</v>
          </cell>
        </row>
        <row r="234">
          <cell r="A234">
            <v>34673</v>
          </cell>
          <cell r="B234">
            <v>852.41</v>
          </cell>
          <cell r="C234">
            <v>15712.02</v>
          </cell>
          <cell r="D234">
            <v>105.82</v>
          </cell>
          <cell r="E234">
            <v>113.73959222886421</v>
          </cell>
          <cell r="G234">
            <v>117.53878056662717</v>
          </cell>
          <cell r="H234">
            <v>0.79162028558775288</v>
          </cell>
        </row>
        <row r="235">
          <cell r="A235">
            <v>34674</v>
          </cell>
          <cell r="B235">
            <v>847.15</v>
          </cell>
          <cell r="C235">
            <v>15685.5</v>
          </cell>
          <cell r="D235">
            <v>104.62</v>
          </cell>
          <cell r="E235">
            <v>113.03773484201535</v>
          </cell>
          <cell r="G235">
            <v>117.34038924198356</v>
          </cell>
          <cell r="H235">
            <v>0.78264330257220482</v>
          </cell>
        </row>
        <row r="236">
          <cell r="A236">
            <v>34675</v>
          </cell>
          <cell r="B236">
            <v>845.36</v>
          </cell>
          <cell r="C236">
            <v>15710.55</v>
          </cell>
          <cell r="D236">
            <v>104.16</v>
          </cell>
          <cell r="E236">
            <v>112.79888983774551</v>
          </cell>
          <cell r="G236">
            <v>117.52778376243312</v>
          </cell>
          <cell r="H236">
            <v>0.77920212574957803</v>
          </cell>
        </row>
        <row r="237">
          <cell r="A237">
            <v>34677</v>
          </cell>
          <cell r="B237">
            <v>844.31</v>
          </cell>
          <cell r="C237">
            <v>15756.33</v>
          </cell>
          <cell r="D237">
            <v>104.02</v>
          </cell>
          <cell r="E237">
            <v>112.65878522630229</v>
          </cell>
          <cell r="G237">
            <v>117.87025566447629</v>
          </cell>
          <cell r="H237">
            <v>0.77815481106443074</v>
          </cell>
        </row>
        <row r="238">
          <cell r="A238">
            <v>34680</v>
          </cell>
          <cell r="B238">
            <v>837.33</v>
          </cell>
          <cell r="C238">
            <v>15700</v>
          </cell>
          <cell r="D238">
            <v>103.12</v>
          </cell>
          <cell r="E238">
            <v>111.72742314261315</v>
          </cell>
          <cell r="G238">
            <v>117.4488611200881</v>
          </cell>
          <cell r="H238">
            <v>0.77142207380276973</v>
          </cell>
        </row>
        <row r="239">
          <cell r="A239">
            <v>34681</v>
          </cell>
          <cell r="B239">
            <v>837.67</v>
          </cell>
          <cell r="C239">
            <v>15655.08</v>
          </cell>
          <cell r="D239">
            <v>103.66</v>
          </cell>
          <cell r="E239">
            <v>111.77279035012808</v>
          </cell>
          <cell r="G239">
            <v>117.11282272253941</v>
          </cell>
          <cell r="H239">
            <v>0.77546171615976633</v>
          </cell>
        </row>
        <row r="240">
          <cell r="A240">
            <v>34682</v>
          </cell>
          <cell r="B240">
            <v>830.87</v>
          </cell>
          <cell r="C240">
            <v>15661.64</v>
          </cell>
          <cell r="D240">
            <v>103.68</v>
          </cell>
          <cell r="E240">
            <v>110.86544619982919</v>
          </cell>
          <cell r="G240">
            <v>117.16189689635772</v>
          </cell>
          <cell r="H240">
            <v>0.77561133254335879</v>
          </cell>
        </row>
        <row r="241">
          <cell r="A241">
            <v>34683</v>
          </cell>
          <cell r="B241">
            <v>831.2</v>
          </cell>
          <cell r="C241">
            <v>15571.19</v>
          </cell>
          <cell r="D241">
            <v>103.31</v>
          </cell>
          <cell r="E241">
            <v>110.90947907771135</v>
          </cell>
          <cell r="G241">
            <v>116.48525680156079</v>
          </cell>
          <cell r="H241">
            <v>0.7728434294468981</v>
          </cell>
        </row>
        <row r="242">
          <cell r="A242">
            <v>34684</v>
          </cell>
          <cell r="B242">
            <v>834.75</v>
          </cell>
          <cell r="C242">
            <v>15453.05</v>
          </cell>
          <cell r="D242">
            <v>103.43</v>
          </cell>
          <cell r="E242">
            <v>111.38316609735269</v>
          </cell>
          <cell r="G242">
            <v>115.60147282368007</v>
          </cell>
          <cell r="H242">
            <v>0.77374112774845294</v>
          </cell>
        </row>
        <row r="243">
          <cell r="A243">
            <v>34687</v>
          </cell>
          <cell r="B243">
            <v>830.2</v>
          </cell>
          <cell r="C243">
            <v>15453.44</v>
          </cell>
          <cell r="D243">
            <v>103.58</v>
          </cell>
          <cell r="E243">
            <v>110.77604611443211</v>
          </cell>
          <cell r="G243">
            <v>115.60439034316015</v>
          </cell>
          <cell r="H243">
            <v>0.7748632506253964</v>
          </cell>
        </row>
        <row r="244">
          <cell r="A244">
            <v>34688</v>
          </cell>
          <cell r="B244">
            <v>829.75</v>
          </cell>
          <cell r="C244">
            <v>15421.02</v>
          </cell>
          <cell r="D244">
            <v>103.68</v>
          </cell>
          <cell r="E244">
            <v>110.71600128095645</v>
          </cell>
          <cell r="G244">
            <v>115.36186218535673</v>
          </cell>
          <cell r="H244">
            <v>0.77561133254335879</v>
          </cell>
        </row>
        <row r="245">
          <cell r="A245">
            <v>34689</v>
          </cell>
          <cell r="B245">
            <v>836.3</v>
          </cell>
          <cell r="C245">
            <v>15586.53</v>
          </cell>
          <cell r="D245">
            <v>103.53</v>
          </cell>
          <cell r="E245">
            <v>111.58998719043551</v>
          </cell>
          <cell r="G245">
            <v>116.60001256777622</v>
          </cell>
          <cell r="H245">
            <v>0.77448920966641532</v>
          </cell>
        </row>
        <row r="246">
          <cell r="A246">
            <v>34690</v>
          </cell>
          <cell r="B246">
            <v>839.66</v>
          </cell>
          <cell r="C246">
            <v>15851.05</v>
          </cell>
          <cell r="D246">
            <v>104.54</v>
          </cell>
          <cell r="E246">
            <v>112.03832194705379</v>
          </cell>
          <cell r="G246">
            <v>118.5788388571702</v>
          </cell>
          <cell r="H246">
            <v>0.78204483703783501</v>
          </cell>
        </row>
        <row r="247">
          <cell r="A247">
            <v>34691</v>
          </cell>
          <cell r="B247">
            <v>849.9</v>
          </cell>
          <cell r="C247">
            <v>15892.8</v>
          </cell>
          <cell r="D247">
            <v>104.16</v>
          </cell>
          <cell r="E247">
            <v>113.4046754910333</v>
          </cell>
          <cell r="G247">
            <v>118.89116305791948</v>
          </cell>
          <cell r="H247">
            <v>0.77920212574957803</v>
          </cell>
        </row>
        <row r="248">
          <cell r="A248">
            <v>34694</v>
          </cell>
          <cell r="B248">
            <v>867.87</v>
          </cell>
          <cell r="C248">
            <v>16290.96</v>
          </cell>
          <cell r="D248">
            <v>106.19</v>
          </cell>
          <cell r="E248">
            <v>115.80246584116138</v>
          </cell>
          <cell r="G248">
            <v>121.86972602247836</v>
          </cell>
          <cell r="H248">
            <v>0.79438818868421357</v>
          </cell>
        </row>
        <row r="249">
          <cell r="A249">
            <v>34695</v>
          </cell>
          <cell r="B249">
            <v>878.05</v>
          </cell>
          <cell r="C249">
            <v>16630.09</v>
          </cell>
          <cell r="D249">
            <v>107.85</v>
          </cell>
          <cell r="E249">
            <v>117.16081340734415</v>
          </cell>
          <cell r="G249">
            <v>124.40669623086407</v>
          </cell>
          <cell r="H249">
            <v>0.80680634852238853</v>
          </cell>
        </row>
        <row r="250">
          <cell r="A250">
            <v>34696</v>
          </cell>
          <cell r="B250">
            <v>880.92</v>
          </cell>
          <cell r="C250">
            <v>16603.38</v>
          </cell>
          <cell r="D250">
            <v>108.94</v>
          </cell>
          <cell r="E250">
            <v>117.54376601195557</v>
          </cell>
          <cell r="G250">
            <v>124.20688355057632</v>
          </cell>
          <cell r="H250">
            <v>0.81496044142817803</v>
          </cell>
        </row>
        <row r="251">
          <cell r="A251">
            <v>34697</v>
          </cell>
          <cell r="B251">
            <v>889.91</v>
          </cell>
          <cell r="C251">
            <v>16572.009999999998</v>
          </cell>
          <cell r="D251">
            <v>109.3</v>
          </cell>
          <cell r="E251">
            <v>118.74332835183603</v>
          </cell>
          <cell r="G251">
            <v>123.97221025291152</v>
          </cell>
          <cell r="H251">
            <v>0.81765353633284255</v>
          </cell>
        </row>
        <row r="252">
          <cell r="A252">
            <v>34701</v>
          </cell>
          <cell r="B252">
            <v>888.1</v>
          </cell>
          <cell r="C252">
            <v>16645.150000000001</v>
          </cell>
          <cell r="D252">
            <v>110.15</v>
          </cell>
          <cell r="E252">
            <v>118.50181468830058</v>
          </cell>
          <cell r="G252">
            <v>124.5193573677092</v>
          </cell>
          <cell r="H252">
            <v>0.82401223263552248</v>
          </cell>
        </row>
        <row r="253">
          <cell r="A253">
            <v>34702</v>
          </cell>
          <cell r="B253">
            <v>898.52</v>
          </cell>
          <cell r="C253">
            <v>16972.03</v>
          </cell>
          <cell r="D253">
            <v>110.3</v>
          </cell>
          <cell r="E253">
            <v>119.89218616567037</v>
          </cell>
          <cell r="G253">
            <v>126.9646875411445</v>
          </cell>
          <cell r="H253">
            <v>0.82513435551246594</v>
          </cell>
        </row>
        <row r="254">
          <cell r="A254">
            <v>34703</v>
          </cell>
          <cell r="B254">
            <v>921.82</v>
          </cell>
          <cell r="C254">
            <v>17559.16</v>
          </cell>
          <cell r="D254">
            <v>111.82</v>
          </cell>
          <cell r="E254">
            <v>123.00117421007685</v>
          </cell>
          <cell r="G254">
            <v>131.35690090607682</v>
          </cell>
          <cell r="H254">
            <v>0.83650520066549361</v>
          </cell>
        </row>
        <row r="255">
          <cell r="A255">
            <v>34704</v>
          </cell>
          <cell r="B255">
            <v>942.32</v>
          </cell>
          <cell r="C255">
            <v>17967.09</v>
          </cell>
          <cell r="D255">
            <v>114.27</v>
          </cell>
          <cell r="E255">
            <v>125.73654995730146</v>
          </cell>
          <cell r="G255">
            <v>134.40855147402061</v>
          </cell>
          <cell r="H255">
            <v>0.85483320765557103</v>
          </cell>
        </row>
        <row r="256">
          <cell r="A256">
            <v>34705</v>
          </cell>
          <cell r="B256">
            <v>949.73</v>
          </cell>
          <cell r="C256">
            <v>18048.32</v>
          </cell>
          <cell r="D256">
            <v>115.82</v>
          </cell>
          <cell r="E256">
            <v>126.72528821520068</v>
          </cell>
          <cell r="G256">
            <v>135.01621841598143</v>
          </cell>
          <cell r="H256">
            <v>0.86642847738398732</v>
          </cell>
        </row>
        <row r="257">
          <cell r="A257">
            <v>34709</v>
          </cell>
          <cell r="B257">
            <v>953.45</v>
          </cell>
          <cell r="C257">
            <v>18265.419999999998</v>
          </cell>
          <cell r="D257">
            <v>116.25</v>
          </cell>
          <cell r="E257">
            <v>127.22165883859948</v>
          </cell>
          <cell r="G257">
            <v>136.64030425987767</v>
          </cell>
          <cell r="H257">
            <v>0.86964522963122548</v>
          </cell>
        </row>
        <row r="258">
          <cell r="A258">
            <v>34710</v>
          </cell>
          <cell r="B258">
            <v>951.11</v>
          </cell>
          <cell r="C258">
            <v>18107.41</v>
          </cell>
          <cell r="D258">
            <v>116.56</v>
          </cell>
          <cell r="E258">
            <v>126.90942570452603</v>
          </cell>
          <cell r="G258">
            <v>135.45826002130536</v>
          </cell>
          <cell r="H258">
            <v>0.87196428357690869</v>
          </cell>
        </row>
        <row r="259">
          <cell r="A259">
            <v>34711</v>
          </cell>
          <cell r="B259">
            <v>940.62</v>
          </cell>
          <cell r="C259">
            <v>18014.46</v>
          </cell>
          <cell r="D259">
            <v>116.51</v>
          </cell>
          <cell r="E259">
            <v>125.50971391972672</v>
          </cell>
          <cell r="G259">
            <v>134.76291787855936</v>
          </cell>
          <cell r="H259">
            <v>0.87159024261792772</v>
          </cell>
        </row>
        <row r="260">
          <cell r="A260">
            <v>34712</v>
          </cell>
          <cell r="B260">
            <v>948.02</v>
          </cell>
          <cell r="C260">
            <v>18177.41</v>
          </cell>
          <cell r="D260">
            <v>117.76</v>
          </cell>
          <cell r="E260">
            <v>126.49711784799315</v>
          </cell>
          <cell r="G260">
            <v>135.98191736387901</v>
          </cell>
          <cell r="H260">
            <v>0.88094126659245697</v>
          </cell>
        </row>
        <row r="261">
          <cell r="A261">
            <v>34715</v>
          </cell>
          <cell r="B261">
            <v>965.77</v>
          </cell>
          <cell r="C261">
            <v>18431.89</v>
          </cell>
          <cell r="D261">
            <v>116.75</v>
          </cell>
          <cell r="E261">
            <v>128.86555294619981</v>
          </cell>
          <cell r="G261">
            <v>137.88563622870959</v>
          </cell>
          <cell r="H261">
            <v>0.87338563922103718</v>
          </cell>
        </row>
        <row r="262">
          <cell r="A262">
            <v>34716</v>
          </cell>
          <cell r="B262">
            <v>1000.42</v>
          </cell>
          <cell r="C262">
            <v>19194.53</v>
          </cell>
          <cell r="D262">
            <v>120.64</v>
          </cell>
          <cell r="E262">
            <v>133.48900512382579</v>
          </cell>
          <cell r="G262">
            <v>143.5908081678576</v>
          </cell>
          <cell r="H262">
            <v>0.90248602582977244</v>
          </cell>
        </row>
        <row r="263">
          <cell r="A263">
            <v>34717</v>
          </cell>
          <cell r="B263">
            <v>1022.47</v>
          </cell>
          <cell r="C263">
            <v>19329.919999999998</v>
          </cell>
          <cell r="D263">
            <v>121.87</v>
          </cell>
          <cell r="E263">
            <v>136.43120196413321</v>
          </cell>
          <cell r="G263">
            <v>144.6036362765868</v>
          </cell>
          <cell r="H263">
            <v>0.91168743342070935</v>
          </cell>
        </row>
        <row r="264">
          <cell r="A264">
            <v>34718</v>
          </cell>
          <cell r="B264">
            <v>1005.96</v>
          </cell>
          <cell r="C264">
            <v>19076.04</v>
          </cell>
          <cell r="D264">
            <v>120.96</v>
          </cell>
          <cell r="E264">
            <v>134.22822374039282</v>
          </cell>
          <cell r="G264">
            <v>142.70440590326402</v>
          </cell>
          <cell r="H264">
            <v>0.90487988796725194</v>
          </cell>
        </row>
        <row r="265">
          <cell r="A265">
            <v>34719</v>
          </cell>
          <cell r="B265">
            <v>1002.25</v>
          </cell>
          <cell r="C265">
            <v>19076.03</v>
          </cell>
          <cell r="D265">
            <v>121.83</v>
          </cell>
          <cell r="E265">
            <v>133.7331874466268</v>
          </cell>
          <cell r="G265">
            <v>142.70433109507221</v>
          </cell>
          <cell r="H265">
            <v>0.91138820065352433</v>
          </cell>
        </row>
        <row r="266">
          <cell r="A266">
            <v>34722</v>
          </cell>
          <cell r="B266">
            <v>995.89</v>
          </cell>
          <cell r="C266">
            <v>19002.89</v>
          </cell>
          <cell r="D266">
            <v>121.71</v>
          </cell>
          <cell r="E266">
            <v>132.88455380017078</v>
          </cell>
          <cell r="G266">
            <v>142.15718398027457</v>
          </cell>
          <cell r="H266">
            <v>0.91049050235196949</v>
          </cell>
        </row>
        <row r="267">
          <cell r="A267">
            <v>34723</v>
          </cell>
          <cell r="B267">
            <v>980.58</v>
          </cell>
          <cell r="C267">
            <v>18801.330000000002</v>
          </cell>
          <cell r="D267">
            <v>121.34</v>
          </cell>
          <cell r="E267">
            <v>130.84169513236549</v>
          </cell>
          <cell r="G267">
            <v>140.64935006642969</v>
          </cell>
          <cell r="H267">
            <v>0.9077225992555088</v>
          </cell>
        </row>
        <row r="268">
          <cell r="A268">
            <v>34724</v>
          </cell>
          <cell r="B268">
            <v>984.4</v>
          </cell>
          <cell r="C268">
            <v>18798.84</v>
          </cell>
          <cell r="D268">
            <v>116.57</v>
          </cell>
          <cell r="E268">
            <v>131.35140905209221</v>
          </cell>
          <cell r="G268">
            <v>140.63072282667241</v>
          </cell>
          <cell r="H268">
            <v>0.87203909176870498</v>
          </cell>
        </row>
        <row r="269">
          <cell r="A269">
            <v>34725</v>
          </cell>
          <cell r="B269">
            <v>977.87</v>
          </cell>
          <cell r="C269">
            <v>19005.38</v>
          </cell>
          <cell r="D269">
            <v>116.36</v>
          </cell>
          <cell r="E269">
            <v>130.48009180187873</v>
          </cell>
          <cell r="G269">
            <v>142.17581122003185</v>
          </cell>
          <cell r="H269">
            <v>0.87046811974098404</v>
          </cell>
        </row>
        <row r="270">
          <cell r="A270">
            <v>34726</v>
          </cell>
          <cell r="B270">
            <v>983.79</v>
          </cell>
          <cell r="C270">
            <v>19001.669999999998</v>
          </cell>
          <cell r="D270">
            <v>117.23</v>
          </cell>
          <cell r="E270">
            <v>131.27001494449186</v>
          </cell>
          <cell r="G270">
            <v>142.1480573808754</v>
          </cell>
          <cell r="H270">
            <v>0.87697643242725642</v>
          </cell>
        </row>
        <row r="271">
          <cell r="A271">
            <v>34729</v>
          </cell>
          <cell r="B271">
            <v>982.36</v>
          </cell>
          <cell r="C271">
            <v>18985.3</v>
          </cell>
          <cell r="D271">
            <v>117.28</v>
          </cell>
          <cell r="E271">
            <v>131.07920580700255</v>
          </cell>
          <cell r="G271">
            <v>142.02559637090499</v>
          </cell>
          <cell r="H271">
            <v>0.87735047338623773</v>
          </cell>
        </row>
        <row r="272">
          <cell r="A272">
            <v>34730</v>
          </cell>
          <cell r="B272">
            <v>979.24</v>
          </cell>
          <cell r="C272">
            <v>18942.98</v>
          </cell>
          <cell r="D272">
            <v>117.24</v>
          </cell>
          <cell r="E272">
            <v>130.66289496157131</v>
          </cell>
          <cell r="G272">
            <v>141.70900810322334</v>
          </cell>
          <cell r="H272">
            <v>0.87705124061905271</v>
          </cell>
        </row>
        <row r="273">
          <cell r="A273">
            <v>34731</v>
          </cell>
          <cell r="B273">
            <v>976.05</v>
          </cell>
          <cell r="C273">
            <v>18833.12</v>
          </cell>
          <cell r="D273">
            <v>117.03</v>
          </cell>
          <cell r="E273">
            <v>130.2372438087105</v>
          </cell>
          <cell r="G273">
            <v>140.88716530814989</v>
          </cell>
          <cell r="H273">
            <v>0.87548026859133188</v>
          </cell>
        </row>
        <row r="274">
          <cell r="A274">
            <v>34732</v>
          </cell>
          <cell r="B274">
            <v>974.67</v>
          </cell>
          <cell r="C274">
            <v>18803.77</v>
          </cell>
          <cell r="D274">
            <v>115.37</v>
          </cell>
          <cell r="E274">
            <v>130.05310631938514</v>
          </cell>
          <cell r="G274">
            <v>140.66760326522797</v>
          </cell>
          <cell r="H274">
            <v>0.86306210875315681</v>
          </cell>
        </row>
        <row r="275">
          <cell r="A275">
            <v>34733</v>
          </cell>
          <cell r="B275">
            <v>965.06</v>
          </cell>
          <cell r="C275">
            <v>18660.21</v>
          </cell>
          <cell r="D275">
            <v>115.85</v>
          </cell>
          <cell r="E275">
            <v>128.77081554227155</v>
          </cell>
          <cell r="G275">
            <v>139.59365686380121</v>
          </cell>
          <cell r="H275">
            <v>0.86665290195937617</v>
          </cell>
        </row>
        <row r="276">
          <cell r="A276">
            <v>34736</v>
          </cell>
          <cell r="B276">
            <v>964.2</v>
          </cell>
          <cell r="C276">
            <v>18659.830000000002</v>
          </cell>
          <cell r="D276">
            <v>115.29</v>
          </cell>
          <cell r="E276">
            <v>128.65606319385142</v>
          </cell>
          <cell r="G276">
            <v>139.59081415251296</v>
          </cell>
          <cell r="H276">
            <v>0.86246364321878699</v>
          </cell>
        </row>
        <row r="277">
          <cell r="A277">
            <v>34737</v>
          </cell>
          <cell r="B277">
            <v>953.42</v>
          </cell>
          <cell r="C277">
            <v>18545.02</v>
          </cell>
          <cell r="D277">
            <v>115.29</v>
          </cell>
          <cell r="E277">
            <v>127.2176558497011</v>
          </cell>
          <cell r="G277">
            <v>138.73194130250039</v>
          </cell>
          <cell r="H277">
            <v>0.86246364321878699</v>
          </cell>
        </row>
        <row r="278">
          <cell r="A278">
            <v>34738</v>
          </cell>
          <cell r="B278">
            <v>962.01</v>
          </cell>
          <cell r="C278">
            <v>18446.38</v>
          </cell>
          <cell r="D278">
            <v>114.75</v>
          </cell>
          <cell r="E278">
            <v>128.36384500426985</v>
          </cell>
          <cell r="G278">
            <v>137.99403329862236</v>
          </cell>
          <cell r="H278">
            <v>0.85842400086179027</v>
          </cell>
        </row>
        <row r="279">
          <cell r="A279">
            <v>34739</v>
          </cell>
          <cell r="B279">
            <v>950.6</v>
          </cell>
          <cell r="C279">
            <v>18370.64</v>
          </cell>
          <cell r="D279">
            <v>114.75</v>
          </cell>
          <cell r="E279">
            <v>126.84137489325363</v>
          </cell>
          <cell r="G279">
            <v>137.42743605395765</v>
          </cell>
          <cell r="H279">
            <v>0.85842400086179027</v>
          </cell>
        </row>
        <row r="280">
          <cell r="A280">
            <v>34740</v>
          </cell>
          <cell r="B280">
            <v>937.2</v>
          </cell>
          <cell r="C280">
            <v>18246.39</v>
          </cell>
          <cell r="D280">
            <v>112.63</v>
          </cell>
          <cell r="E280">
            <v>125.05337318531168</v>
          </cell>
          <cell r="G280">
            <v>136.49794427088943</v>
          </cell>
          <cell r="H280">
            <v>0.84256466420098863</v>
          </cell>
        </row>
        <row r="281">
          <cell r="A281">
            <v>34743</v>
          </cell>
          <cell r="B281">
            <v>935.44</v>
          </cell>
          <cell r="C281">
            <v>18088.310000000001</v>
          </cell>
          <cell r="D281">
            <v>111.39</v>
          </cell>
          <cell r="E281">
            <v>124.81853116994021</v>
          </cell>
          <cell r="G281">
            <v>135.31537637497456</v>
          </cell>
          <cell r="H281">
            <v>0.83328844841825556</v>
          </cell>
        </row>
        <row r="282">
          <cell r="A282">
            <v>34744</v>
          </cell>
          <cell r="B282">
            <v>933.38</v>
          </cell>
          <cell r="C282">
            <v>17763.12</v>
          </cell>
          <cell r="D282">
            <v>111.28</v>
          </cell>
          <cell r="E282">
            <v>124.54365926558495</v>
          </cell>
          <cell r="G282">
            <v>132.88268878595281</v>
          </cell>
          <cell r="H282">
            <v>0.832465558308497</v>
          </cell>
        </row>
        <row r="283">
          <cell r="A283">
            <v>34745</v>
          </cell>
          <cell r="B283">
            <v>931.5</v>
          </cell>
          <cell r="C283">
            <v>17711.12</v>
          </cell>
          <cell r="D283">
            <v>111.14</v>
          </cell>
          <cell r="E283">
            <v>124.29280529461997</v>
          </cell>
          <cell r="G283">
            <v>132.4936861886124</v>
          </cell>
          <cell r="H283">
            <v>0.83141824362334971</v>
          </cell>
        </row>
        <row r="284">
          <cell r="A284">
            <v>34746</v>
          </cell>
          <cell r="B284">
            <v>928.87</v>
          </cell>
          <cell r="C284">
            <v>17576.41</v>
          </cell>
          <cell r="D284">
            <v>110.93</v>
          </cell>
          <cell r="E284">
            <v>123.94187660119556</v>
          </cell>
          <cell r="G284">
            <v>131.48594503692533</v>
          </cell>
          <cell r="H284">
            <v>0.82984727159562888</v>
          </cell>
        </row>
        <row r="285">
          <cell r="A285">
            <v>34747</v>
          </cell>
          <cell r="B285">
            <v>936.68</v>
          </cell>
          <cell r="C285">
            <v>17688.900000000001</v>
          </cell>
          <cell r="D285">
            <v>111.4</v>
          </cell>
          <cell r="E285">
            <v>124.98398804440647</v>
          </cell>
          <cell r="G285">
            <v>132.32746238644117</v>
          </cell>
          <cell r="H285">
            <v>0.83336325661005173</v>
          </cell>
        </row>
        <row r="286">
          <cell r="A286">
            <v>34750</v>
          </cell>
          <cell r="B286">
            <v>941.56</v>
          </cell>
          <cell r="C286">
            <v>17975.63</v>
          </cell>
          <cell r="D286">
            <v>113.41</v>
          </cell>
          <cell r="E286">
            <v>125.6351409052092</v>
          </cell>
          <cell r="G286">
            <v>134.47243766981461</v>
          </cell>
          <cell r="H286">
            <v>0.84839970316109481</v>
          </cell>
        </row>
        <row r="287">
          <cell r="A287">
            <v>34751</v>
          </cell>
          <cell r="B287">
            <v>937.27</v>
          </cell>
          <cell r="C287">
            <v>18080.52</v>
          </cell>
          <cell r="D287">
            <v>112.92</v>
          </cell>
          <cell r="E287">
            <v>125.06271349274122</v>
          </cell>
          <cell r="G287">
            <v>135.25710079356529</v>
          </cell>
          <cell r="H287">
            <v>0.8447341017630795</v>
          </cell>
        </row>
        <row r="288">
          <cell r="A288">
            <v>34752</v>
          </cell>
          <cell r="B288">
            <v>932.25</v>
          </cell>
          <cell r="C288">
            <v>18090.650000000001</v>
          </cell>
          <cell r="D288">
            <v>111.7</v>
          </cell>
          <cell r="E288">
            <v>124.39288001707942</v>
          </cell>
          <cell r="G288">
            <v>135.33288149185489</v>
          </cell>
          <cell r="H288">
            <v>0.83560750236393888</v>
          </cell>
        </row>
        <row r="289">
          <cell r="A289">
            <v>34753</v>
          </cell>
          <cell r="B289">
            <v>928.5</v>
          </cell>
          <cell r="C289">
            <v>18030.64</v>
          </cell>
          <cell r="D289">
            <v>110.67</v>
          </cell>
          <cell r="E289">
            <v>123.89250640478222</v>
          </cell>
          <cell r="G289">
            <v>134.88395753288566</v>
          </cell>
          <cell r="H289">
            <v>0.82790225860892663</v>
          </cell>
        </row>
        <row r="290">
          <cell r="A290">
            <v>34754</v>
          </cell>
          <cell r="B290">
            <v>922.65</v>
          </cell>
          <cell r="C290">
            <v>17955.36</v>
          </cell>
          <cell r="D290">
            <v>109.1</v>
          </cell>
          <cell r="E290">
            <v>123.11192356959862</v>
          </cell>
          <cell r="G290">
            <v>134.32080146504364</v>
          </cell>
          <cell r="H290">
            <v>0.81615737249691789</v>
          </cell>
        </row>
        <row r="291">
          <cell r="A291">
            <v>34757</v>
          </cell>
          <cell r="B291">
            <v>915.42</v>
          </cell>
          <cell r="C291">
            <v>17889.03</v>
          </cell>
          <cell r="D291">
            <v>109.12</v>
          </cell>
          <cell r="E291">
            <v>122.14720324508966</v>
          </cell>
          <cell r="G291">
            <v>133.8245987288592</v>
          </cell>
          <cell r="H291">
            <v>0.81630698888051045</v>
          </cell>
        </row>
        <row r="292">
          <cell r="A292">
            <v>34758</v>
          </cell>
          <cell r="B292">
            <v>910.85</v>
          </cell>
          <cell r="C292">
            <v>17524.27</v>
          </cell>
          <cell r="D292">
            <v>109.17</v>
          </cell>
          <cell r="E292">
            <v>121.53741460290351</v>
          </cell>
          <cell r="G292">
            <v>131.09589512489976</v>
          </cell>
          <cell r="H292">
            <v>0.81668102983949142</v>
          </cell>
        </row>
        <row r="293">
          <cell r="A293">
            <v>34759</v>
          </cell>
          <cell r="B293">
            <v>910.17</v>
          </cell>
          <cell r="C293">
            <v>17524.25</v>
          </cell>
          <cell r="D293">
            <v>109.11</v>
          </cell>
          <cell r="E293">
            <v>121.4466801878736</v>
          </cell>
          <cell r="G293">
            <v>131.09574550851616</v>
          </cell>
          <cell r="H293">
            <v>0.81623218068871406</v>
          </cell>
        </row>
        <row r="294">
          <cell r="A294">
            <v>34760</v>
          </cell>
          <cell r="B294">
            <v>917.21</v>
          </cell>
          <cell r="C294">
            <v>17550.73</v>
          </cell>
          <cell r="D294">
            <v>109.32</v>
          </cell>
          <cell r="E294">
            <v>122.38604824935952</v>
          </cell>
          <cell r="G294">
            <v>131.29383760039261</v>
          </cell>
          <cell r="H294">
            <v>0.81780315271643489</v>
          </cell>
        </row>
        <row r="295">
          <cell r="A295">
            <v>34761</v>
          </cell>
          <cell r="B295">
            <v>914.54</v>
          </cell>
          <cell r="C295">
            <v>17553.55</v>
          </cell>
          <cell r="D295">
            <v>109.43</v>
          </cell>
          <cell r="E295">
            <v>122.02978223740391</v>
          </cell>
          <cell r="G295">
            <v>131.31493351047911</v>
          </cell>
          <cell r="H295">
            <v>0.81862604282619367</v>
          </cell>
        </row>
        <row r="296">
          <cell r="A296">
            <v>34764</v>
          </cell>
          <cell r="B296">
            <v>911.57</v>
          </cell>
          <cell r="C296">
            <v>17420.82</v>
          </cell>
          <cell r="D296">
            <v>109.69</v>
          </cell>
          <cell r="E296">
            <v>121.63348633646456</v>
          </cell>
          <cell r="G296">
            <v>130.32200438076771</v>
          </cell>
          <cell r="H296">
            <v>0.8205710558128958</v>
          </cell>
        </row>
        <row r="297">
          <cell r="A297">
            <v>34765</v>
          </cell>
          <cell r="B297">
            <v>903.56</v>
          </cell>
          <cell r="C297">
            <v>17159.740000000002</v>
          </cell>
          <cell r="D297">
            <v>109.29</v>
          </cell>
          <cell r="E297">
            <v>120.56468830059777</v>
          </cell>
          <cell r="G297">
            <v>128.36891210935164</v>
          </cell>
          <cell r="H297">
            <v>0.81757872814104626</v>
          </cell>
        </row>
        <row r="298">
          <cell r="A298">
            <v>34766</v>
          </cell>
          <cell r="B298">
            <v>883.91</v>
          </cell>
          <cell r="C298">
            <v>16758.46</v>
          </cell>
          <cell r="D298">
            <v>108.64</v>
          </cell>
          <cell r="E298">
            <v>117.94273057216054</v>
          </cell>
          <cell r="G298">
            <v>125.36700898895232</v>
          </cell>
          <cell r="H298">
            <v>0.8127161956742911</v>
          </cell>
        </row>
        <row r="299">
          <cell r="A299">
            <v>34767</v>
          </cell>
          <cell r="B299">
            <v>862.92</v>
          </cell>
          <cell r="C299">
            <v>16308.93</v>
          </cell>
          <cell r="D299">
            <v>106.88</v>
          </cell>
          <cell r="E299">
            <v>115.14197267292911</v>
          </cell>
          <cell r="G299">
            <v>122.00415634313619</v>
          </cell>
          <cell r="H299">
            <v>0.79954995391815376</v>
          </cell>
        </row>
        <row r="300">
          <cell r="A300">
            <v>34768</v>
          </cell>
          <cell r="B300">
            <v>860.92</v>
          </cell>
          <cell r="C300">
            <v>16540.57</v>
          </cell>
          <cell r="D300">
            <v>106.68</v>
          </cell>
          <cell r="E300">
            <v>114.87510674637061</v>
          </cell>
          <cell r="G300">
            <v>123.73701329790417</v>
          </cell>
          <cell r="H300">
            <v>0.7980537900822291</v>
          </cell>
        </row>
        <row r="301">
          <cell r="A301">
            <v>34771</v>
          </cell>
          <cell r="B301">
            <v>861.75</v>
          </cell>
          <cell r="C301">
            <v>16546.84</v>
          </cell>
          <cell r="D301">
            <v>104.08</v>
          </cell>
          <cell r="E301">
            <v>114.98585610589238</v>
          </cell>
          <cell r="G301">
            <v>123.78391803416039</v>
          </cell>
          <cell r="H301">
            <v>0.7786036602152081</v>
          </cell>
        </row>
        <row r="302">
          <cell r="A302">
            <v>34772</v>
          </cell>
          <cell r="B302">
            <v>845.44</v>
          </cell>
          <cell r="C302">
            <v>16457.29</v>
          </cell>
          <cell r="D302">
            <v>104.14</v>
          </cell>
          <cell r="E302">
            <v>112.80956447480786</v>
          </cell>
          <cell r="G302">
            <v>123.11401067662513</v>
          </cell>
          <cell r="H302">
            <v>0.77905250936598558</v>
          </cell>
        </row>
        <row r="303">
          <cell r="A303">
            <v>34773</v>
          </cell>
          <cell r="B303">
            <v>844.75</v>
          </cell>
          <cell r="C303">
            <v>16409.580000000002</v>
          </cell>
          <cell r="D303">
            <v>103.64</v>
          </cell>
          <cell r="E303">
            <v>112.71749573014516</v>
          </cell>
          <cell r="G303">
            <v>122.7571007935653</v>
          </cell>
          <cell r="H303">
            <v>0.77531209977617388</v>
          </cell>
        </row>
        <row r="304">
          <cell r="A304">
            <v>34774</v>
          </cell>
          <cell r="B304">
            <v>844.67</v>
          </cell>
          <cell r="C304">
            <v>16460.5</v>
          </cell>
          <cell r="D304">
            <v>103.43</v>
          </cell>
          <cell r="E304">
            <v>112.70682109308284</v>
          </cell>
          <cell r="G304">
            <v>123.13802410619172</v>
          </cell>
          <cell r="H304">
            <v>0.77374112774845294</v>
          </cell>
        </row>
        <row r="305">
          <cell r="A305">
            <v>34775</v>
          </cell>
          <cell r="B305">
            <v>841.38</v>
          </cell>
          <cell r="C305">
            <v>16383.92</v>
          </cell>
          <cell r="D305">
            <v>104.11</v>
          </cell>
          <cell r="E305">
            <v>112.2678266438941</v>
          </cell>
          <cell r="G305">
            <v>122.56514297341616</v>
          </cell>
          <cell r="H305">
            <v>0.77882808479059684</v>
          </cell>
        </row>
        <row r="306">
          <cell r="A306">
            <v>34779</v>
          </cell>
          <cell r="B306">
            <v>840.99</v>
          </cell>
          <cell r="C306">
            <v>16326.15</v>
          </cell>
          <cell r="D306">
            <v>104.11</v>
          </cell>
          <cell r="E306">
            <v>112.2157877882152</v>
          </cell>
          <cell r="G306">
            <v>122.13297604940931</v>
          </cell>
          <cell r="H306">
            <v>0.77882808479059684</v>
          </cell>
        </row>
        <row r="307">
          <cell r="A307">
            <v>34780</v>
          </cell>
          <cell r="B307">
            <v>837.86</v>
          </cell>
          <cell r="C307">
            <v>16198.61</v>
          </cell>
          <cell r="D307">
            <v>103.61</v>
          </cell>
          <cell r="E307">
            <v>111.79814261315116</v>
          </cell>
          <cell r="G307">
            <v>121.17887237124015</v>
          </cell>
          <cell r="H307">
            <v>0.77508767520078514</v>
          </cell>
        </row>
        <row r="308">
          <cell r="A308">
            <v>34781</v>
          </cell>
          <cell r="B308">
            <v>831.15</v>
          </cell>
          <cell r="C308">
            <v>16114</v>
          </cell>
          <cell r="D308">
            <v>102.77</v>
          </cell>
          <cell r="E308">
            <v>110.90280742954739</v>
          </cell>
          <cell r="G308">
            <v>120.54592026045219</v>
          </cell>
          <cell r="H308">
            <v>0.76880378708990138</v>
          </cell>
        </row>
        <row r="309">
          <cell r="A309">
            <v>34782</v>
          </cell>
          <cell r="B309">
            <v>829.76</v>
          </cell>
          <cell r="C309">
            <v>16024.27</v>
          </cell>
          <cell r="D309">
            <v>100.44</v>
          </cell>
          <cell r="E309">
            <v>110.71733561058923</v>
          </cell>
          <cell r="G309">
            <v>119.8746663554646</v>
          </cell>
          <cell r="H309">
            <v>0.7513734784013788</v>
          </cell>
        </row>
        <row r="310">
          <cell r="A310">
            <v>34785</v>
          </cell>
          <cell r="B310">
            <v>830</v>
          </cell>
          <cell r="C310">
            <v>16029.06</v>
          </cell>
          <cell r="D310">
            <v>100.33</v>
          </cell>
          <cell r="E310">
            <v>110.74935952177624</v>
          </cell>
          <cell r="G310">
            <v>119.91049947933499</v>
          </cell>
          <cell r="H310">
            <v>0.75055058829162025</v>
          </cell>
        </row>
        <row r="311">
          <cell r="A311">
            <v>34786</v>
          </cell>
          <cell r="B311">
            <v>848.73</v>
          </cell>
          <cell r="C311">
            <v>16106.91</v>
          </cell>
          <cell r="D311">
            <v>101.36</v>
          </cell>
          <cell r="E311">
            <v>113.24855892399657</v>
          </cell>
          <cell r="G311">
            <v>120.49288125246866</v>
          </cell>
          <cell r="H311">
            <v>0.75825583204663238</v>
          </cell>
        </row>
        <row r="312">
          <cell r="A312">
            <v>34787</v>
          </cell>
          <cell r="B312">
            <v>840.89</v>
          </cell>
          <cell r="C312">
            <v>16000.72</v>
          </cell>
          <cell r="D312">
            <v>103.47</v>
          </cell>
          <cell r="E312">
            <v>112.20244449188728</v>
          </cell>
          <cell r="G312">
            <v>119.69849306378444</v>
          </cell>
          <cell r="H312">
            <v>0.77404036051563785</v>
          </cell>
        </row>
        <row r="313">
          <cell r="A313">
            <v>34788</v>
          </cell>
          <cell r="B313">
            <v>840.22</v>
          </cell>
          <cell r="C313">
            <v>15913.76</v>
          </cell>
          <cell r="D313">
            <v>104.2</v>
          </cell>
          <cell r="E313">
            <v>112.11304440649018</v>
          </cell>
          <cell r="G313">
            <v>119.04796102792442</v>
          </cell>
          <cell r="H313">
            <v>0.77950135851676305</v>
          </cell>
        </row>
        <row r="314">
          <cell r="A314">
            <v>34789</v>
          </cell>
          <cell r="B314">
            <v>839.55</v>
          </cell>
          <cell r="C314">
            <v>15919.62</v>
          </cell>
          <cell r="D314">
            <v>105.05</v>
          </cell>
          <cell r="E314">
            <v>112.02364432109306</v>
          </cell>
          <cell r="G314">
            <v>119.09179862831701</v>
          </cell>
          <cell r="H314">
            <v>0.78586005481944299</v>
          </cell>
        </row>
        <row r="315">
          <cell r="A315">
            <v>34792</v>
          </cell>
          <cell r="B315">
            <v>833.83</v>
          </cell>
          <cell r="C315">
            <v>15784.21</v>
          </cell>
          <cell r="D315">
            <v>104.59</v>
          </cell>
          <cell r="E315">
            <v>111.26040777113577</v>
          </cell>
          <cell r="G315">
            <v>118.07882090320419</v>
          </cell>
          <cell r="H315">
            <v>0.7824188779968162</v>
          </cell>
        </row>
        <row r="316">
          <cell r="A316">
            <v>34793</v>
          </cell>
          <cell r="B316">
            <v>829.86</v>
          </cell>
          <cell r="C316">
            <v>15649.77</v>
          </cell>
          <cell r="D316">
            <v>104.26</v>
          </cell>
          <cell r="E316">
            <v>110.73067890691716</v>
          </cell>
          <cell r="G316">
            <v>117.07309957269561</v>
          </cell>
          <cell r="H316">
            <v>0.77995020766754042</v>
          </cell>
        </row>
        <row r="317">
          <cell r="A317">
            <v>34794</v>
          </cell>
          <cell r="B317">
            <v>817.79</v>
          </cell>
          <cell r="C317">
            <v>15556.53</v>
          </cell>
          <cell r="D317">
            <v>104.81</v>
          </cell>
          <cell r="E317">
            <v>109.12014304013663</v>
          </cell>
          <cell r="G317">
            <v>116.37558799238752</v>
          </cell>
          <cell r="H317">
            <v>0.78406465821633331</v>
          </cell>
        </row>
        <row r="318">
          <cell r="A318">
            <v>34795</v>
          </cell>
          <cell r="B318">
            <v>811.85</v>
          </cell>
          <cell r="C318">
            <v>15928.58</v>
          </cell>
          <cell r="D318">
            <v>102.89</v>
          </cell>
          <cell r="E318">
            <v>108.3275512382579</v>
          </cell>
          <cell r="G318">
            <v>119.15882676816642</v>
          </cell>
          <cell r="H318">
            <v>0.76970148539145622</v>
          </cell>
        </row>
        <row r="319">
          <cell r="A319">
            <v>34796</v>
          </cell>
          <cell r="B319">
            <v>802.29</v>
          </cell>
          <cell r="C319">
            <v>15290.36</v>
          </cell>
          <cell r="D319">
            <v>101.96</v>
          </cell>
          <cell r="E319">
            <v>107.05193210930828</v>
          </cell>
          <cell r="G319">
            <v>114.38441835134714</v>
          </cell>
          <cell r="H319">
            <v>0.76274432355440647</v>
          </cell>
        </row>
        <row r="320">
          <cell r="A320">
            <v>34799</v>
          </cell>
          <cell r="B320">
            <v>801.01</v>
          </cell>
          <cell r="C320">
            <v>15301.65</v>
          </cell>
          <cell r="D320">
            <v>101.45</v>
          </cell>
          <cell r="E320">
            <v>106.88113791631085</v>
          </cell>
          <cell r="G320">
            <v>114.46887679988509</v>
          </cell>
          <cell r="H320">
            <v>0.75892910577279848</v>
          </cell>
        </row>
        <row r="321">
          <cell r="A321">
            <v>34800</v>
          </cell>
          <cell r="B321">
            <v>798.57</v>
          </cell>
          <cell r="C321">
            <v>15258.95</v>
          </cell>
          <cell r="D321">
            <v>101.45</v>
          </cell>
          <cell r="E321">
            <v>106.55556148590948</v>
          </cell>
          <cell r="G321">
            <v>114.14944582091518</v>
          </cell>
          <cell r="H321">
            <v>0.75892910577279848</v>
          </cell>
        </row>
        <row r="322">
          <cell r="A322">
            <v>34801</v>
          </cell>
          <cell r="B322">
            <v>797.18</v>
          </cell>
          <cell r="C322">
            <v>15150.53</v>
          </cell>
          <cell r="D322">
            <v>102.12</v>
          </cell>
          <cell r="E322">
            <v>106.37008966695132</v>
          </cell>
          <cell r="G322">
            <v>113.3383754054604</v>
          </cell>
          <cell r="H322">
            <v>0.76394125462314633</v>
          </cell>
        </row>
        <row r="323">
          <cell r="A323">
            <v>34806</v>
          </cell>
          <cell r="B323">
            <v>794.6</v>
          </cell>
          <cell r="C323">
            <v>15108.68</v>
          </cell>
          <cell r="D323">
            <v>101.64</v>
          </cell>
          <cell r="E323">
            <v>106.02583262169085</v>
          </cell>
          <cell r="G323">
            <v>113.02530312279315</v>
          </cell>
          <cell r="H323">
            <v>0.76035046141692697</v>
          </cell>
        </row>
        <row r="324">
          <cell r="A324">
            <v>34807</v>
          </cell>
          <cell r="B324">
            <v>797.28</v>
          </cell>
          <cell r="C324">
            <v>15109.23</v>
          </cell>
          <cell r="D324">
            <v>97.32</v>
          </cell>
          <cell r="E324">
            <v>106.38343296327923</v>
          </cell>
          <cell r="G324">
            <v>113.02941757334195</v>
          </cell>
          <cell r="H324">
            <v>0.72803332256095366</v>
          </cell>
        </row>
        <row r="325">
          <cell r="A325">
            <v>34808</v>
          </cell>
          <cell r="B325">
            <v>798.37</v>
          </cell>
          <cell r="C325">
            <v>15072.13</v>
          </cell>
          <cell r="D325">
            <v>96.57</v>
          </cell>
          <cell r="E325">
            <v>106.52887489325363</v>
          </cell>
          <cell r="G325">
            <v>112.75187918177791</v>
          </cell>
          <cell r="H325">
            <v>0.72242270817623599</v>
          </cell>
        </row>
        <row r="326">
          <cell r="A326">
            <v>34809</v>
          </cell>
          <cell r="B326">
            <v>796.47</v>
          </cell>
          <cell r="C326">
            <v>14983.77</v>
          </cell>
          <cell r="D326">
            <v>96.86</v>
          </cell>
          <cell r="E326">
            <v>106.27535226302305</v>
          </cell>
          <cell r="G326">
            <v>112.09087399906639</v>
          </cell>
          <cell r="H326">
            <v>0.72459214573832686</v>
          </cell>
        </row>
        <row r="327">
          <cell r="A327">
            <v>34810</v>
          </cell>
          <cell r="B327">
            <v>791.02</v>
          </cell>
          <cell r="C327">
            <v>14983.36</v>
          </cell>
          <cell r="D327">
            <v>96.22</v>
          </cell>
          <cell r="E327">
            <v>105.54814261315116</v>
          </cell>
          <cell r="G327">
            <v>112.08780686320274</v>
          </cell>
          <cell r="H327">
            <v>0.71980442146336787</v>
          </cell>
        </row>
        <row r="328">
          <cell r="A328">
            <v>34813</v>
          </cell>
          <cell r="B328">
            <v>786.75</v>
          </cell>
          <cell r="C328">
            <v>14915.11</v>
          </cell>
          <cell r="D328">
            <v>95.79</v>
          </cell>
          <cell r="E328">
            <v>104.97838385994875</v>
          </cell>
          <cell r="G328">
            <v>111.57724095419346</v>
          </cell>
          <cell r="H328">
            <v>0.71658766921612982</v>
          </cell>
        </row>
        <row r="329">
          <cell r="A329">
            <v>34814</v>
          </cell>
          <cell r="B329">
            <v>785.69</v>
          </cell>
          <cell r="C329">
            <v>14840.92</v>
          </cell>
          <cell r="D329">
            <v>95.72</v>
          </cell>
          <cell r="E329">
            <v>104.83694491887276</v>
          </cell>
          <cell r="G329">
            <v>111.02223897925718</v>
          </cell>
          <cell r="H329">
            <v>0.71606401187355617</v>
          </cell>
        </row>
        <row r="330">
          <cell r="A330">
            <v>34815</v>
          </cell>
          <cell r="B330">
            <v>780.51</v>
          </cell>
          <cell r="C330">
            <v>14827.84</v>
          </cell>
          <cell r="D330">
            <v>95.72</v>
          </cell>
          <cell r="E330">
            <v>104.14576216908624</v>
          </cell>
          <cell r="G330">
            <v>110.92438986438771</v>
          </cell>
          <cell r="H330">
            <v>0.71606401187355617</v>
          </cell>
        </row>
        <row r="331">
          <cell r="A331">
            <v>34816</v>
          </cell>
          <cell r="B331">
            <v>779.08</v>
          </cell>
          <cell r="C331">
            <v>14843.25</v>
          </cell>
          <cell r="D331">
            <v>95.83</v>
          </cell>
          <cell r="E331">
            <v>103.95495303159692</v>
          </cell>
          <cell r="G331">
            <v>111.03966928794571</v>
          </cell>
          <cell r="H331">
            <v>0.71688690198331473</v>
          </cell>
        </row>
        <row r="332">
          <cell r="A332">
            <v>34817</v>
          </cell>
          <cell r="B332">
            <v>777.41</v>
          </cell>
          <cell r="C332">
            <v>14739.63</v>
          </cell>
          <cell r="D332">
            <v>94.18</v>
          </cell>
          <cell r="E332">
            <v>103.73211998292058</v>
          </cell>
          <cell r="G332">
            <v>110.26450680455311</v>
          </cell>
          <cell r="H332">
            <v>0.70454355033693605</v>
          </cell>
        </row>
        <row r="333">
          <cell r="A333">
            <v>34821</v>
          </cell>
          <cell r="B333">
            <v>796.67</v>
          </cell>
          <cell r="C333">
            <v>15039.3</v>
          </cell>
          <cell r="D333">
            <v>94.72</v>
          </cell>
          <cell r="E333">
            <v>106.3020388556789</v>
          </cell>
          <cell r="G333">
            <v>112.50628388811089</v>
          </cell>
          <cell r="H333">
            <v>0.70858319269393277</v>
          </cell>
        </row>
        <row r="334">
          <cell r="A334">
            <v>34822</v>
          </cell>
          <cell r="B334">
            <v>811.82</v>
          </cell>
          <cell r="C334">
            <v>15257.01</v>
          </cell>
          <cell r="D334">
            <v>95.91</v>
          </cell>
          <cell r="E334">
            <v>108.32354824935952</v>
          </cell>
          <cell r="G334">
            <v>114.13493303170669</v>
          </cell>
          <cell r="H334">
            <v>0.71748536751768455</v>
          </cell>
        </row>
        <row r="335">
          <cell r="A335">
            <v>34823</v>
          </cell>
          <cell r="B335">
            <v>807.86</v>
          </cell>
          <cell r="C335">
            <v>15391.86</v>
          </cell>
          <cell r="D335">
            <v>96.19</v>
          </cell>
          <cell r="E335">
            <v>107.79515371477369</v>
          </cell>
          <cell r="G335">
            <v>115.14372149807892</v>
          </cell>
          <cell r="H335">
            <v>0.71957999688797913</v>
          </cell>
        </row>
        <row r="336">
          <cell r="A336">
            <v>34824</v>
          </cell>
          <cell r="B336">
            <v>811.7</v>
          </cell>
          <cell r="C336">
            <v>15377.81</v>
          </cell>
          <cell r="D336">
            <v>95.66</v>
          </cell>
          <cell r="E336">
            <v>108.30753629376602</v>
          </cell>
          <cell r="G336">
            <v>115.03861598860522</v>
          </cell>
          <cell r="H336">
            <v>0.7156151627227787</v>
          </cell>
        </row>
        <row r="337">
          <cell r="A337">
            <v>34827</v>
          </cell>
          <cell r="B337">
            <v>814.02</v>
          </cell>
          <cell r="C337">
            <v>15400.29</v>
          </cell>
          <cell r="D337">
            <v>97.33</v>
          </cell>
          <cell r="E337">
            <v>108.61710076857385</v>
          </cell>
          <cell r="G337">
            <v>115.20678480376316</v>
          </cell>
          <cell r="H337">
            <v>0.72810813075274994</v>
          </cell>
        </row>
        <row r="338">
          <cell r="A338">
            <v>34828</v>
          </cell>
          <cell r="B338">
            <v>807.44</v>
          </cell>
          <cell r="C338">
            <v>15450.55</v>
          </cell>
          <cell r="D338">
            <v>97.53</v>
          </cell>
          <cell r="E338">
            <v>107.7391118701964</v>
          </cell>
          <cell r="G338">
            <v>115.58277077573102</v>
          </cell>
          <cell r="H338">
            <v>0.72960429458867471</v>
          </cell>
        </row>
        <row r="339">
          <cell r="A339">
            <v>34829</v>
          </cell>
          <cell r="B339">
            <v>804.99</v>
          </cell>
          <cell r="C339">
            <v>15491.62</v>
          </cell>
          <cell r="D339">
            <v>96.9</v>
          </cell>
          <cell r="E339">
            <v>107.41220111016226</v>
          </cell>
          <cell r="G339">
            <v>115.89000801943816</v>
          </cell>
          <cell r="H339">
            <v>0.72489137850551189</v>
          </cell>
        </row>
        <row r="340">
          <cell r="A340">
            <v>34830</v>
          </cell>
          <cell r="B340">
            <v>797.92</v>
          </cell>
          <cell r="C340">
            <v>15319.96</v>
          </cell>
          <cell r="D340">
            <v>96.73</v>
          </cell>
          <cell r="E340">
            <v>106.46883005977796</v>
          </cell>
          <cell r="G340">
            <v>114.60585059906398</v>
          </cell>
          <cell r="H340">
            <v>0.72361963924497585</v>
          </cell>
        </row>
        <row r="341">
          <cell r="A341">
            <v>34831</v>
          </cell>
          <cell r="B341">
            <v>791.03</v>
          </cell>
          <cell r="C341">
            <v>15390</v>
          </cell>
          <cell r="D341">
            <v>96.58</v>
          </cell>
          <cell r="E341">
            <v>105.54947694278394</v>
          </cell>
          <cell r="G341">
            <v>115.12980717440482</v>
          </cell>
          <cell r="H341">
            <v>0.72249751636803239</v>
          </cell>
        </row>
        <row r="342">
          <cell r="A342">
            <v>34834</v>
          </cell>
          <cell r="B342">
            <v>790.45</v>
          </cell>
          <cell r="C342">
            <v>15306.84</v>
          </cell>
          <cell r="D342">
            <v>96.05</v>
          </cell>
          <cell r="E342">
            <v>105.47208582408199</v>
          </cell>
          <cell r="G342">
            <v>114.50770225142735</v>
          </cell>
          <cell r="H342">
            <v>0.71853268220283195</v>
          </cell>
        </row>
        <row r="343">
          <cell r="A343">
            <v>34835</v>
          </cell>
          <cell r="B343">
            <v>783.59</v>
          </cell>
          <cell r="C343">
            <v>15343.21</v>
          </cell>
          <cell r="D343">
            <v>93.93</v>
          </cell>
          <cell r="E343">
            <v>104.55673569598633</v>
          </cell>
          <cell r="G343">
            <v>114.77977964499024</v>
          </cell>
          <cell r="H343">
            <v>0.7026733455420302</v>
          </cell>
        </row>
        <row r="344">
          <cell r="A344">
            <v>34836</v>
          </cell>
          <cell r="B344">
            <v>775.14</v>
          </cell>
          <cell r="C344">
            <v>15153.53</v>
          </cell>
          <cell r="D344">
            <v>93.48</v>
          </cell>
          <cell r="E344">
            <v>103.42922715627667</v>
          </cell>
          <cell r="G344">
            <v>113.36081786299927</v>
          </cell>
          <cell r="H344">
            <v>0.6993069769111997</v>
          </cell>
        </row>
        <row r="345">
          <cell r="A345">
            <v>34837</v>
          </cell>
          <cell r="B345">
            <v>778.23</v>
          </cell>
          <cell r="C345">
            <v>15127.75</v>
          </cell>
          <cell r="D345">
            <v>93.82</v>
          </cell>
          <cell r="E345">
            <v>103.84153501280954</v>
          </cell>
          <cell r="G345">
            <v>113.16796234454858</v>
          </cell>
          <cell r="H345">
            <v>0.70185045543227154</v>
          </cell>
        </row>
        <row r="346">
          <cell r="A346">
            <v>34838</v>
          </cell>
          <cell r="B346">
            <v>777.84</v>
          </cell>
          <cell r="C346">
            <v>15013.01</v>
          </cell>
          <cell r="D346">
            <v>91.85</v>
          </cell>
          <cell r="E346">
            <v>103.78949615713064</v>
          </cell>
          <cell r="G346">
            <v>112.30961315187858</v>
          </cell>
          <cell r="H346">
            <v>0.68711324164841336</v>
          </cell>
        </row>
        <row r="347">
          <cell r="A347">
            <v>34841</v>
          </cell>
          <cell r="B347">
            <v>776.46</v>
          </cell>
          <cell r="C347">
            <v>14837.88</v>
          </cell>
          <cell r="D347">
            <v>92.4</v>
          </cell>
          <cell r="E347">
            <v>103.60535866780529</v>
          </cell>
          <cell r="G347">
            <v>110.9994972889511</v>
          </cell>
          <cell r="H347">
            <v>0.69122769219720637</v>
          </cell>
        </row>
        <row r="348">
          <cell r="A348">
            <v>34842</v>
          </cell>
          <cell r="B348">
            <v>773.9</v>
          </cell>
          <cell r="C348">
            <v>14725.87</v>
          </cell>
          <cell r="D348">
            <v>92.24</v>
          </cell>
          <cell r="E348">
            <v>103.26377028181042</v>
          </cell>
          <cell r="G348">
            <v>110.16157073264151</v>
          </cell>
          <cell r="H348">
            <v>0.69003076112846662</v>
          </cell>
        </row>
        <row r="349">
          <cell r="A349">
            <v>34843</v>
          </cell>
          <cell r="B349">
            <v>773.89</v>
          </cell>
          <cell r="C349">
            <v>14626.69</v>
          </cell>
          <cell r="D349">
            <v>92.73</v>
          </cell>
          <cell r="E349">
            <v>103.26243595217761</v>
          </cell>
          <cell r="G349">
            <v>109.41962308640645</v>
          </cell>
          <cell r="H349">
            <v>0.69369636252648204</v>
          </cell>
        </row>
        <row r="350">
          <cell r="A350">
            <v>34844</v>
          </cell>
          <cell r="B350">
            <v>762.89</v>
          </cell>
          <cell r="C350">
            <v>14552.55</v>
          </cell>
          <cell r="D350">
            <v>92.47</v>
          </cell>
          <cell r="E350">
            <v>101.79467335610587</v>
          </cell>
          <cell r="G350">
            <v>108.86499515242916</v>
          </cell>
          <cell r="H350">
            <v>0.6917513495397799</v>
          </cell>
        </row>
        <row r="351">
          <cell r="A351">
            <v>34845</v>
          </cell>
          <cell r="B351">
            <v>764.67</v>
          </cell>
          <cell r="C351">
            <v>14510.17</v>
          </cell>
          <cell r="D351">
            <v>93.19</v>
          </cell>
          <cell r="E351">
            <v>102.03218403074294</v>
          </cell>
          <cell r="G351">
            <v>108.54795803559674</v>
          </cell>
          <cell r="H351">
            <v>0.69713753934910883</v>
          </cell>
        </row>
        <row r="352">
          <cell r="A352">
            <v>34849</v>
          </cell>
          <cell r="B352">
            <v>761.18</v>
          </cell>
          <cell r="C352">
            <v>14445.51</v>
          </cell>
          <cell r="D352">
            <v>93.19</v>
          </cell>
          <cell r="E352">
            <v>101.56650298889835</v>
          </cell>
          <cell r="G352">
            <v>108.06424826744228</v>
          </cell>
          <cell r="H352">
            <v>0.69713753934910883</v>
          </cell>
        </row>
        <row r="353">
          <cell r="A353">
            <v>34850</v>
          </cell>
          <cell r="B353">
            <v>757.53</v>
          </cell>
          <cell r="C353">
            <v>14413.59</v>
          </cell>
          <cell r="D353">
            <v>92.79</v>
          </cell>
          <cell r="E353">
            <v>101.07947267292911</v>
          </cell>
          <cell r="G353">
            <v>107.8254605192287</v>
          </cell>
          <cell r="H353">
            <v>0.69414521167725951</v>
          </cell>
        </row>
        <row r="354">
          <cell r="A354">
            <v>34851</v>
          </cell>
          <cell r="B354">
            <v>756.44</v>
          </cell>
          <cell r="C354">
            <v>14386.53</v>
          </cell>
          <cell r="D354">
            <v>93.18</v>
          </cell>
          <cell r="E354">
            <v>100.93403074295475</v>
          </cell>
          <cell r="G354">
            <v>107.62302955222809</v>
          </cell>
          <cell r="H354">
            <v>0.69706273115731265</v>
          </cell>
        </row>
        <row r="355">
          <cell r="A355">
            <v>34852</v>
          </cell>
          <cell r="B355">
            <v>760.1</v>
          </cell>
          <cell r="C355">
            <v>14398.63</v>
          </cell>
          <cell r="D355">
            <v>91.64</v>
          </cell>
          <cell r="E355">
            <v>101.42239538855678</v>
          </cell>
          <cell r="G355">
            <v>107.71354746430153</v>
          </cell>
          <cell r="H355">
            <v>0.68554226962069253</v>
          </cell>
        </row>
        <row r="356">
          <cell r="A356">
            <v>34855</v>
          </cell>
          <cell r="B356">
            <v>765.43</v>
          </cell>
          <cell r="C356">
            <v>14572.64</v>
          </cell>
          <cell r="D356">
            <v>92.14</v>
          </cell>
          <cell r="E356">
            <v>102.13359308283516</v>
          </cell>
          <cell r="G356">
            <v>109.0152848097478</v>
          </cell>
          <cell r="H356">
            <v>0.68928267921050423</v>
          </cell>
        </row>
        <row r="357">
          <cell r="A357">
            <v>34856</v>
          </cell>
          <cell r="B357">
            <v>779.26</v>
          </cell>
          <cell r="C357">
            <v>14831.44</v>
          </cell>
          <cell r="D357">
            <v>92.39</v>
          </cell>
          <cell r="E357">
            <v>103.97897096498718</v>
          </cell>
          <cell r="G357">
            <v>110.95132081343435</v>
          </cell>
          <cell r="H357">
            <v>0.69115288400541008</v>
          </cell>
        </row>
        <row r="358">
          <cell r="A358">
            <v>34857</v>
          </cell>
          <cell r="B358">
            <v>796.43</v>
          </cell>
          <cell r="C358">
            <v>15254.32</v>
          </cell>
          <cell r="D358">
            <v>94.92</v>
          </cell>
          <cell r="E358">
            <v>106.27001494449186</v>
          </cell>
          <cell r="G358">
            <v>114.11480962811351</v>
          </cell>
          <cell r="H358">
            <v>0.71007935652985743</v>
          </cell>
        </row>
        <row r="359">
          <cell r="A359">
            <v>34858</v>
          </cell>
          <cell r="B359">
            <v>814.43</v>
          </cell>
          <cell r="C359">
            <v>15713.24</v>
          </cell>
          <cell r="D359">
            <v>96.17</v>
          </cell>
          <cell r="E359">
            <v>108.67180828351835</v>
          </cell>
          <cell r="G359">
            <v>117.54790716602631</v>
          </cell>
          <cell r="H359">
            <v>0.71943038050438679</v>
          </cell>
        </row>
        <row r="360">
          <cell r="A360">
            <v>34859</v>
          </cell>
          <cell r="B360">
            <v>838.3</v>
          </cell>
          <cell r="C360">
            <v>15810.91</v>
          </cell>
          <cell r="D360">
            <v>98.33</v>
          </cell>
          <cell r="E360">
            <v>111.856853116994</v>
          </cell>
          <cell r="G360">
            <v>118.27855877530014</v>
          </cell>
          <cell r="H360">
            <v>0.73558894993237334</v>
          </cell>
        </row>
        <row r="361">
          <cell r="A361">
            <v>34862</v>
          </cell>
          <cell r="B361">
            <v>851.92</v>
          </cell>
          <cell r="C361">
            <v>15964.32</v>
          </cell>
          <cell r="D361">
            <v>99.7</v>
          </cell>
          <cell r="E361">
            <v>113.67421007685736</v>
          </cell>
          <cell r="G361">
            <v>119.42619124564615</v>
          </cell>
          <cell r="H361">
            <v>0.74583767220845754</v>
          </cell>
        </row>
        <row r="362">
          <cell r="A362">
            <v>34863</v>
          </cell>
          <cell r="B362">
            <v>852.1</v>
          </cell>
          <cell r="C362">
            <v>15817.62</v>
          </cell>
          <cell r="D362">
            <v>102.71</v>
          </cell>
          <cell r="E362">
            <v>113.69822801024765</v>
          </cell>
          <cell r="G362">
            <v>118.3287550719954</v>
          </cell>
          <cell r="H362">
            <v>0.76835493793912402</v>
          </cell>
        </row>
        <row r="363">
          <cell r="A363">
            <v>34864</v>
          </cell>
          <cell r="B363">
            <v>852.23</v>
          </cell>
          <cell r="C363">
            <v>15756.06</v>
          </cell>
          <cell r="D363">
            <v>102.65</v>
          </cell>
          <cell r="E363">
            <v>113.71557429547394</v>
          </cell>
          <cell r="G363">
            <v>117.86823584329778</v>
          </cell>
          <cell r="H363">
            <v>0.76790608878834665</v>
          </cell>
        </row>
        <row r="364">
          <cell r="A364">
            <v>34865</v>
          </cell>
          <cell r="B364">
            <v>847.78</v>
          </cell>
          <cell r="C364">
            <v>15789.73</v>
          </cell>
          <cell r="D364">
            <v>102.81</v>
          </cell>
          <cell r="E364">
            <v>113.12179760888128</v>
          </cell>
          <cell r="G364">
            <v>118.12011502507569</v>
          </cell>
          <cell r="H364">
            <v>0.7691030198570864</v>
          </cell>
        </row>
        <row r="365">
          <cell r="A365">
            <v>34866</v>
          </cell>
          <cell r="B365">
            <v>842.69</v>
          </cell>
          <cell r="C365">
            <v>15752.21</v>
          </cell>
          <cell r="D365">
            <v>101.76</v>
          </cell>
          <cell r="E365">
            <v>112.44262382578991</v>
          </cell>
          <cell r="G365">
            <v>117.83943468945621</v>
          </cell>
          <cell r="H365">
            <v>0.76124815971848181</v>
          </cell>
        </row>
        <row r="366">
          <cell r="A366">
            <v>34870</v>
          </cell>
          <cell r="B366">
            <v>839.7</v>
          </cell>
          <cell r="C366">
            <v>15601.71</v>
          </cell>
          <cell r="D366">
            <v>101.1</v>
          </cell>
          <cell r="E366">
            <v>112.04365926558498</v>
          </cell>
          <cell r="G366">
            <v>116.7135714029229</v>
          </cell>
          <cell r="H366">
            <v>0.75631081905993025</v>
          </cell>
        </row>
        <row r="367">
          <cell r="A367">
            <v>34871</v>
          </cell>
          <cell r="B367">
            <v>835.7</v>
          </cell>
          <cell r="C367">
            <v>15507.48</v>
          </cell>
          <cell r="D367">
            <v>100.88</v>
          </cell>
          <cell r="E367">
            <v>111.50992741246797</v>
          </cell>
          <cell r="G367">
            <v>116.00865381162697</v>
          </cell>
          <cell r="H367">
            <v>0.75466503884041314</v>
          </cell>
        </row>
        <row r="368">
          <cell r="A368">
            <v>34872</v>
          </cell>
          <cell r="B368">
            <v>829.08</v>
          </cell>
          <cell r="C368">
            <v>15429.61</v>
          </cell>
          <cell r="D368">
            <v>100.85</v>
          </cell>
          <cell r="E368">
            <v>110.62660119555933</v>
          </cell>
          <cell r="G368">
            <v>115.4261224221097</v>
          </cell>
          <cell r="H368">
            <v>0.7544406142650244</v>
          </cell>
        </row>
        <row r="369">
          <cell r="A369">
            <v>34873</v>
          </cell>
          <cell r="B369">
            <v>826.68</v>
          </cell>
          <cell r="C369">
            <v>15465.03</v>
          </cell>
          <cell r="D369">
            <v>100.6</v>
          </cell>
          <cell r="E369">
            <v>110.30636208368914</v>
          </cell>
          <cell r="G369">
            <v>115.69109303745198</v>
          </cell>
          <cell r="H369">
            <v>0.75257040947011855</v>
          </cell>
        </row>
        <row r="370">
          <cell r="A370">
            <v>34877</v>
          </cell>
          <cell r="B370">
            <v>849.42</v>
          </cell>
          <cell r="C370">
            <v>15844.5</v>
          </cell>
          <cell r="D370">
            <v>101.14</v>
          </cell>
          <cell r="E370">
            <v>113.34062766865924</v>
          </cell>
          <cell r="G370">
            <v>118.52983949154367</v>
          </cell>
          <cell r="H370">
            <v>0.75661005182711527</v>
          </cell>
        </row>
        <row r="371">
          <cell r="A371">
            <v>34878</v>
          </cell>
          <cell r="B371">
            <v>856.36</v>
          </cell>
          <cell r="C371">
            <v>15930.07</v>
          </cell>
          <cell r="D371">
            <v>101.16</v>
          </cell>
          <cell r="E371">
            <v>114.26665243381724</v>
          </cell>
          <cell r="G371">
            <v>119.16997318874405</v>
          </cell>
          <cell r="H371">
            <v>0.75675966821070773</v>
          </cell>
        </row>
        <row r="372">
          <cell r="A372">
            <v>34879</v>
          </cell>
          <cell r="B372">
            <v>855.13</v>
          </cell>
          <cell r="C372">
            <v>16013.8</v>
          </cell>
          <cell r="D372">
            <v>101.68</v>
          </cell>
          <cell r="E372">
            <v>114.10252988898377</v>
          </cell>
          <cell r="G372">
            <v>119.79634217865392</v>
          </cell>
          <cell r="H372">
            <v>0.76064969418411199</v>
          </cell>
        </row>
        <row r="373">
          <cell r="A373">
            <v>34880</v>
          </cell>
          <cell r="B373">
            <v>856.21</v>
          </cell>
          <cell r="C373">
            <v>16094.24</v>
          </cell>
          <cell r="D373">
            <v>101.54</v>
          </cell>
          <cell r="E373">
            <v>114.24663748932535</v>
          </cell>
          <cell r="G373">
            <v>120.39809927346283</v>
          </cell>
          <cell r="H373">
            <v>0.7596023794989647</v>
          </cell>
        </row>
        <row r="374">
          <cell r="A374">
            <v>34884</v>
          </cell>
          <cell r="B374">
            <v>860.45</v>
          </cell>
          <cell r="C374">
            <v>16124.89</v>
          </cell>
          <cell r="D374">
            <v>101.47</v>
          </cell>
          <cell r="E374">
            <v>114.81239325362938</v>
          </cell>
          <cell r="G374">
            <v>120.62738638131829</v>
          </cell>
          <cell r="H374">
            <v>0.75907872215639094</v>
          </cell>
        </row>
        <row r="375">
          <cell r="A375">
            <v>34885</v>
          </cell>
          <cell r="B375">
            <v>867.69</v>
          </cell>
          <cell r="C375">
            <v>16219.06</v>
          </cell>
          <cell r="D375">
            <v>102.57</v>
          </cell>
          <cell r="E375">
            <v>115.77844790777114</v>
          </cell>
          <cell r="G375">
            <v>121.33185512346343</v>
          </cell>
          <cell r="H375">
            <v>0.76730762325397672</v>
          </cell>
        </row>
        <row r="376">
          <cell r="A376">
            <v>34886</v>
          </cell>
          <cell r="B376">
            <v>869.56</v>
          </cell>
          <cell r="C376">
            <v>16268.21</v>
          </cell>
          <cell r="D376">
            <v>103.08</v>
          </cell>
          <cell r="E376">
            <v>116.02796754910332</v>
          </cell>
          <cell r="G376">
            <v>121.69953738614193</v>
          </cell>
          <cell r="H376">
            <v>0.77112284103558471</v>
          </cell>
        </row>
        <row r="377">
          <cell r="A377">
            <v>34887</v>
          </cell>
          <cell r="B377">
            <v>876.61</v>
          </cell>
          <cell r="C377">
            <v>16309.95</v>
          </cell>
          <cell r="D377">
            <v>103.39</v>
          </cell>
          <cell r="E377">
            <v>116.96866994022204</v>
          </cell>
          <cell r="G377">
            <v>122.01178677869942</v>
          </cell>
          <cell r="H377">
            <v>0.77344189498126803</v>
          </cell>
        </row>
        <row r="378">
          <cell r="A378">
            <v>34890</v>
          </cell>
          <cell r="B378">
            <v>891.71</v>
          </cell>
          <cell r="C378">
            <v>16457.009999999998</v>
          </cell>
          <cell r="D378">
            <v>104.94</v>
          </cell>
          <cell r="E378">
            <v>118.98350768573869</v>
          </cell>
          <cell r="G378">
            <v>123.11191604725482</v>
          </cell>
          <cell r="H378">
            <v>0.78503716470968432</v>
          </cell>
        </row>
        <row r="379">
          <cell r="A379">
            <v>34891</v>
          </cell>
          <cell r="B379">
            <v>899.79</v>
          </cell>
          <cell r="C379">
            <v>16527.189999999999</v>
          </cell>
          <cell r="D379">
            <v>106.67</v>
          </cell>
          <cell r="E379">
            <v>120.06164602903499</v>
          </cell>
          <cell r="G379">
            <v>123.63691993728081</v>
          </cell>
          <cell r="H379">
            <v>0.79797898189043293</v>
          </cell>
        </row>
        <row r="380">
          <cell r="A380">
            <v>34892</v>
          </cell>
          <cell r="B380">
            <v>904.01</v>
          </cell>
          <cell r="C380">
            <v>16561.3</v>
          </cell>
          <cell r="D380">
            <v>107.12</v>
          </cell>
          <cell r="E380">
            <v>120.62473313407342</v>
          </cell>
          <cell r="G380">
            <v>123.89209067949776</v>
          </cell>
          <cell r="H380">
            <v>0.80134535052126343</v>
          </cell>
        </row>
        <row r="381">
          <cell r="A381">
            <v>34893</v>
          </cell>
          <cell r="B381">
            <v>909.06</v>
          </cell>
          <cell r="C381">
            <v>16521.16</v>
          </cell>
          <cell r="D381">
            <v>109.96</v>
          </cell>
          <cell r="E381">
            <v>121.29856959863363</v>
          </cell>
          <cell r="G381">
            <v>123.59181059762767</v>
          </cell>
          <cell r="H381">
            <v>0.82259087699139399</v>
          </cell>
        </row>
        <row r="382">
          <cell r="A382">
            <v>34894</v>
          </cell>
          <cell r="B382">
            <v>906.04</v>
          </cell>
          <cell r="C382">
            <v>16458.439999999999</v>
          </cell>
          <cell r="D382">
            <v>110.07</v>
          </cell>
          <cell r="E382">
            <v>120.8956020495303</v>
          </cell>
          <cell r="G382">
            <v>123.12261361868168</v>
          </cell>
          <cell r="H382">
            <v>0.82341376710115244</v>
          </cell>
        </row>
        <row r="383">
          <cell r="A383">
            <v>34897</v>
          </cell>
          <cell r="B383">
            <v>899.49</v>
          </cell>
          <cell r="C383">
            <v>16276.07</v>
          </cell>
          <cell r="D383">
            <v>110.06</v>
          </cell>
          <cell r="E383">
            <v>120.02161614005122</v>
          </cell>
          <cell r="G383">
            <v>121.75833662489377</v>
          </cell>
          <cell r="H383">
            <v>0.82333895890935649</v>
          </cell>
        </row>
        <row r="384">
          <cell r="A384">
            <v>34898</v>
          </cell>
          <cell r="B384">
            <v>899.61</v>
          </cell>
          <cell r="C384">
            <v>16251.91</v>
          </cell>
          <cell r="D384">
            <v>110.06</v>
          </cell>
          <cell r="E384">
            <v>120.03762809564473</v>
          </cell>
          <cell r="G384">
            <v>121.57760003351406</v>
          </cell>
          <cell r="H384">
            <v>0.82333895890935649</v>
          </cell>
        </row>
        <row r="385">
          <cell r="A385">
            <v>34899</v>
          </cell>
          <cell r="B385">
            <v>893.26</v>
          </cell>
          <cell r="C385">
            <v>16185.5</v>
          </cell>
          <cell r="D385">
            <v>109.82</v>
          </cell>
          <cell r="E385">
            <v>119.19032877882152</v>
          </cell>
          <cell r="G385">
            <v>121.08079883179528</v>
          </cell>
          <cell r="H385">
            <v>0.82154356230624659</v>
          </cell>
        </row>
        <row r="386">
          <cell r="A386">
            <v>34901</v>
          </cell>
          <cell r="B386">
            <v>894.06</v>
          </cell>
          <cell r="C386">
            <v>16283.52</v>
          </cell>
          <cell r="D386">
            <v>110.72</v>
          </cell>
          <cell r="E386">
            <v>119.29707514944489</v>
          </cell>
          <cell r="G386">
            <v>121.81406872778197</v>
          </cell>
          <cell r="H386">
            <v>0.82827629956790783</v>
          </cell>
        </row>
        <row r="387">
          <cell r="A387">
            <v>34904</v>
          </cell>
          <cell r="B387">
            <v>892.17</v>
          </cell>
          <cell r="C387">
            <v>16249.16</v>
          </cell>
          <cell r="D387">
            <v>109.8</v>
          </cell>
          <cell r="E387">
            <v>119.04488684884713</v>
          </cell>
          <cell r="G387">
            <v>121.55702778077011</v>
          </cell>
          <cell r="H387">
            <v>0.82139394592265424</v>
          </cell>
        </row>
        <row r="388">
          <cell r="A388">
            <v>34905</v>
          </cell>
          <cell r="B388">
            <v>885.59</v>
          </cell>
          <cell r="C388">
            <v>16223.2</v>
          </cell>
          <cell r="D388">
            <v>109.8</v>
          </cell>
          <cell r="E388">
            <v>118.16689795046969</v>
          </cell>
          <cell r="G388">
            <v>121.36282571486707</v>
          </cell>
          <cell r="H388">
            <v>0.82139394592265424</v>
          </cell>
        </row>
        <row r="389">
          <cell r="A389">
            <v>34906</v>
          </cell>
          <cell r="B389">
            <v>870.5</v>
          </cell>
          <cell r="C389">
            <v>16083.89</v>
          </cell>
          <cell r="D389">
            <v>109.5</v>
          </cell>
          <cell r="E389">
            <v>116.15339453458581</v>
          </cell>
          <cell r="G389">
            <v>120.32067279495374</v>
          </cell>
          <cell r="H389">
            <v>0.81914970016876731</v>
          </cell>
        </row>
        <row r="390">
          <cell r="A390">
            <v>34907</v>
          </cell>
          <cell r="B390">
            <v>847.69</v>
          </cell>
          <cell r="C390">
            <v>15871.87</v>
          </cell>
          <cell r="D390">
            <v>106.14</v>
          </cell>
          <cell r="E390">
            <v>113.10978864218617</v>
          </cell>
          <cell r="G390">
            <v>118.73458951248999</v>
          </cell>
          <cell r="H390">
            <v>0.79401414772523238</v>
          </cell>
        </row>
        <row r="391">
          <cell r="A391">
            <v>34908</v>
          </cell>
          <cell r="B391">
            <v>840.45</v>
          </cell>
          <cell r="C391">
            <v>15878.69</v>
          </cell>
          <cell r="D391">
            <v>105.73</v>
          </cell>
          <cell r="E391">
            <v>112.1437339880444</v>
          </cell>
          <cell r="G391">
            <v>118.785608699295</v>
          </cell>
          <cell r="H391">
            <v>0.79094701186158689</v>
          </cell>
        </row>
        <row r="392">
          <cell r="A392">
            <v>34911</v>
          </cell>
          <cell r="B392">
            <v>827.52</v>
          </cell>
          <cell r="C392">
            <v>15539.8</v>
          </cell>
          <cell r="D392">
            <v>104.43</v>
          </cell>
          <cell r="E392">
            <v>110.41844577284373</v>
          </cell>
          <cell r="G392">
            <v>116.25043388751241</v>
          </cell>
          <cell r="H392">
            <v>0.78122194692807645</v>
          </cell>
        </row>
        <row r="393">
          <cell r="A393">
            <v>34912</v>
          </cell>
          <cell r="B393">
            <v>791.31</v>
          </cell>
          <cell r="C393">
            <v>14967.04</v>
          </cell>
          <cell r="D393">
            <v>104.29</v>
          </cell>
          <cell r="E393">
            <v>105.58683817250211</v>
          </cell>
          <cell r="G393">
            <v>111.96571989419131</v>
          </cell>
          <cell r="H393">
            <v>0.78017463224292916</v>
          </cell>
        </row>
        <row r="394">
          <cell r="A394">
            <v>34913</v>
          </cell>
          <cell r="B394">
            <v>779.88</v>
          </cell>
          <cell r="C394">
            <v>14718.11</v>
          </cell>
          <cell r="D394">
            <v>99.17</v>
          </cell>
          <cell r="E394">
            <v>104.06169940222031</v>
          </cell>
          <cell r="G394">
            <v>110.10351957580764</v>
          </cell>
          <cell r="H394">
            <v>0.7418728380432571</v>
          </cell>
        </row>
        <row r="395">
          <cell r="A395">
            <v>34914</v>
          </cell>
          <cell r="B395">
            <v>790.13</v>
          </cell>
          <cell r="C395">
            <v>14820.18</v>
          </cell>
          <cell r="D395">
            <v>96.92</v>
          </cell>
          <cell r="E395">
            <v>105.42938727583262</v>
          </cell>
          <cell r="G395">
            <v>110.86708678947178</v>
          </cell>
          <cell r="H395">
            <v>0.72504099488910434</v>
          </cell>
        </row>
        <row r="396">
          <cell r="A396" t="str">
            <v>4/0895</v>
          </cell>
          <cell r="B396">
            <v>803.54</v>
          </cell>
          <cell r="C396">
            <v>14983.27</v>
          </cell>
          <cell r="D396">
            <v>96.36</v>
          </cell>
          <cell r="E396">
            <v>107.21872331340734</v>
          </cell>
          <cell r="G396">
            <v>112.08713358947658</v>
          </cell>
          <cell r="H396">
            <v>0.72085173614851517</v>
          </cell>
        </row>
        <row r="397">
          <cell r="A397">
            <v>34919</v>
          </cell>
          <cell r="B397">
            <v>809.21</v>
          </cell>
          <cell r="C397">
            <v>15187.62</v>
          </cell>
          <cell r="D397">
            <v>96.36</v>
          </cell>
          <cell r="E397">
            <v>107.97528821520068</v>
          </cell>
          <cell r="G397">
            <v>113.61583898883264</v>
          </cell>
          <cell r="H397">
            <v>0.72085173614851517</v>
          </cell>
        </row>
        <row r="398">
          <cell r="A398">
            <v>34920</v>
          </cell>
          <cell r="B398">
            <v>815.92</v>
          </cell>
          <cell r="C398">
            <v>15450.51</v>
          </cell>
          <cell r="D398">
            <v>98.03</v>
          </cell>
          <cell r="E398">
            <v>108.87062339880443</v>
          </cell>
          <cell r="G398">
            <v>115.58247154296384</v>
          </cell>
          <cell r="H398">
            <v>0.73334470417848641</v>
          </cell>
        </row>
        <row r="399">
          <cell r="A399">
            <v>34921</v>
          </cell>
          <cell r="B399">
            <v>822.26</v>
          </cell>
          <cell r="C399">
            <v>15589.58</v>
          </cell>
          <cell r="D399">
            <v>102.53</v>
          </cell>
          <cell r="E399">
            <v>109.71658838599487</v>
          </cell>
          <cell r="G399">
            <v>116.62282906627406</v>
          </cell>
          <cell r="H399">
            <v>0.76700839048679192</v>
          </cell>
        </row>
        <row r="400">
          <cell r="A400">
            <v>34922</v>
          </cell>
          <cell r="B400">
            <v>828.42</v>
          </cell>
          <cell r="C400">
            <v>15611.54</v>
          </cell>
          <cell r="D400">
            <v>102.9</v>
          </cell>
          <cell r="E400">
            <v>110.53853543979504</v>
          </cell>
          <cell r="G400">
            <v>116.7871078554586</v>
          </cell>
          <cell r="H400">
            <v>0.7697762935832525</v>
          </cell>
        </row>
        <row r="401">
          <cell r="A401">
            <v>34925</v>
          </cell>
          <cell r="B401">
            <v>829</v>
          </cell>
          <cell r="C401">
            <v>15526.49</v>
          </cell>
          <cell r="D401">
            <v>103.5</v>
          </cell>
          <cell r="E401">
            <v>110.61592655849701</v>
          </cell>
          <cell r="G401">
            <v>116.15086418423162</v>
          </cell>
          <cell r="H401">
            <v>0.77426478509102659</v>
          </cell>
        </row>
        <row r="402">
          <cell r="A402">
            <v>34926</v>
          </cell>
          <cell r="B402">
            <v>823.3</v>
          </cell>
          <cell r="C402">
            <v>15507.54</v>
          </cell>
          <cell r="D402">
            <v>102.95</v>
          </cell>
          <cell r="E402">
            <v>109.85535866780526</v>
          </cell>
          <cell r="G402">
            <v>116.00910266077777</v>
          </cell>
          <cell r="H402">
            <v>0.77015033454223369</v>
          </cell>
        </row>
        <row r="403">
          <cell r="A403">
            <v>34927</v>
          </cell>
          <cell r="B403">
            <v>795.88</v>
          </cell>
          <cell r="C403">
            <v>15114.11</v>
          </cell>
          <cell r="D403">
            <v>101.06</v>
          </cell>
          <cell r="E403">
            <v>106.19662681468829</v>
          </cell>
          <cell r="G403">
            <v>113.06592397093851</v>
          </cell>
          <cell r="H403">
            <v>0.75601158629274534</v>
          </cell>
        </row>
        <row r="404">
          <cell r="A404">
            <v>34928</v>
          </cell>
          <cell r="B404">
            <v>791.45</v>
          </cell>
          <cell r="C404">
            <v>14991.08</v>
          </cell>
          <cell r="D404">
            <v>100.82</v>
          </cell>
          <cell r="E404">
            <v>105.60551878736122</v>
          </cell>
          <cell r="G404">
            <v>112.14555878726944</v>
          </cell>
          <cell r="H404">
            <v>0.75421618968963566</v>
          </cell>
        </row>
        <row r="405">
          <cell r="A405">
            <v>34929</v>
          </cell>
          <cell r="B405">
            <v>786.79</v>
          </cell>
          <cell r="C405">
            <v>15196.3</v>
          </cell>
          <cell r="D405">
            <v>100.28</v>
          </cell>
          <cell r="E405">
            <v>104.98372117847991</v>
          </cell>
          <cell r="G405">
            <v>113.68077249931177</v>
          </cell>
          <cell r="H405">
            <v>0.75017654733263905</v>
          </cell>
        </row>
        <row r="406">
          <cell r="A406">
            <v>34933</v>
          </cell>
          <cell r="B406">
            <v>797.33</v>
          </cell>
          <cell r="C406">
            <v>15256.58</v>
          </cell>
          <cell r="D406">
            <v>100.32</v>
          </cell>
          <cell r="E406">
            <v>106.39010461144321</v>
          </cell>
          <cell r="G406">
            <v>114.13171627945945</v>
          </cell>
          <cell r="H406">
            <v>0.75047578009982396</v>
          </cell>
        </row>
        <row r="407">
          <cell r="A407">
            <v>34934</v>
          </cell>
          <cell r="B407">
            <v>803.95</v>
          </cell>
          <cell r="C407">
            <v>15306.03</v>
          </cell>
          <cell r="D407">
            <v>99.41</v>
          </cell>
          <cell r="E407">
            <v>107.27343082835183</v>
          </cell>
          <cell r="G407">
            <v>114.50164278789185</v>
          </cell>
          <cell r="H407">
            <v>0.74366823464636667</v>
          </cell>
        </row>
        <row r="408">
          <cell r="A408">
            <v>34935</v>
          </cell>
          <cell r="B408">
            <v>803.29</v>
          </cell>
          <cell r="C408">
            <v>15220.54</v>
          </cell>
          <cell r="D408">
            <v>99.57</v>
          </cell>
          <cell r="E408">
            <v>107.18536507258752</v>
          </cell>
          <cell r="G408">
            <v>113.86210755622584</v>
          </cell>
          <cell r="H408">
            <v>0.74486516571510641</v>
          </cell>
        </row>
        <row r="409">
          <cell r="A409">
            <v>34936</v>
          </cell>
          <cell r="B409">
            <v>804.25</v>
          </cell>
          <cell r="C409">
            <v>15184.55</v>
          </cell>
          <cell r="D409">
            <v>100.41</v>
          </cell>
          <cell r="E409">
            <v>107.3134607173356</v>
          </cell>
          <cell r="G409">
            <v>113.59287287395119</v>
          </cell>
          <cell r="H409">
            <v>0.75114905382599007</v>
          </cell>
        </row>
        <row r="410">
          <cell r="A410">
            <v>34939</v>
          </cell>
          <cell r="B410">
            <v>790.26</v>
          </cell>
          <cell r="C410">
            <v>15098.04</v>
          </cell>
          <cell r="D410">
            <v>100.36</v>
          </cell>
          <cell r="E410">
            <v>105.44673356105892</v>
          </cell>
          <cell r="G410">
            <v>112.94570720672196</v>
          </cell>
          <cell r="H410">
            <v>0.75077501286700898</v>
          </cell>
        </row>
        <row r="411">
          <cell r="A411">
            <v>34940</v>
          </cell>
          <cell r="B411">
            <v>786.71</v>
          </cell>
          <cell r="C411">
            <v>14955.16</v>
          </cell>
          <cell r="D411">
            <v>99.17</v>
          </cell>
          <cell r="E411">
            <v>104.97304654141759</v>
          </cell>
          <cell r="G411">
            <v>111.87684776233738</v>
          </cell>
          <cell r="H411">
            <v>0.7418728380432571</v>
          </cell>
        </row>
        <row r="412">
          <cell r="A412">
            <v>34941</v>
          </cell>
          <cell r="B412">
            <v>787.55</v>
          </cell>
          <cell r="C412">
            <v>14976.43</v>
          </cell>
          <cell r="D412">
            <v>98.46</v>
          </cell>
          <cell r="E412">
            <v>105.08513023057216</v>
          </cell>
          <cell r="G412">
            <v>112.03596478628796</v>
          </cell>
          <cell r="H412">
            <v>0.73656145642572435</v>
          </cell>
        </row>
        <row r="413">
          <cell r="A413">
            <v>34942</v>
          </cell>
          <cell r="B413">
            <v>790.69</v>
          </cell>
          <cell r="C413">
            <v>15156.39</v>
          </cell>
          <cell r="D413">
            <v>98.84</v>
          </cell>
          <cell r="E413">
            <v>105.504109735269</v>
          </cell>
          <cell r="G413">
            <v>113.38221300585299</v>
          </cell>
          <cell r="H413">
            <v>0.73940416771398132</v>
          </cell>
        </row>
        <row r="414">
          <cell r="A414">
            <v>34943</v>
          </cell>
          <cell r="B414">
            <v>802.71</v>
          </cell>
          <cell r="C414">
            <v>15197.95</v>
          </cell>
          <cell r="D414">
            <v>98.99</v>
          </cell>
          <cell r="E414">
            <v>107.10797395388556</v>
          </cell>
          <cell r="F414">
            <v>1.5201912253854255E-2</v>
          </cell>
          <cell r="G414">
            <v>113.69311585095814</v>
          </cell>
          <cell r="H414">
            <v>2.7420777639002303E-3</v>
          </cell>
        </row>
        <row r="415">
          <cell r="A415">
            <v>34946</v>
          </cell>
          <cell r="B415">
            <v>800.7</v>
          </cell>
          <cell r="C415">
            <v>15239.47</v>
          </cell>
          <cell r="D415">
            <v>100.16</v>
          </cell>
          <cell r="E415">
            <v>106.83977369769428</v>
          </cell>
          <cell r="F415">
            <v>-2.5040176402435499E-3</v>
          </cell>
          <cell r="G415">
            <v>114.00371946329611</v>
          </cell>
          <cell r="H415">
            <v>2.7319474008007383E-3</v>
          </cell>
        </row>
        <row r="416">
          <cell r="A416">
            <v>34947</v>
          </cell>
          <cell r="B416">
            <v>810.35</v>
          </cell>
          <cell r="C416">
            <v>15286.64</v>
          </cell>
          <cell r="D416">
            <v>101.23</v>
          </cell>
          <cell r="E416">
            <v>108.12740179333902</v>
          </cell>
          <cell r="F416">
            <v>1.2051954539777476E-2</v>
          </cell>
          <cell r="G416">
            <v>114.35658970399894</v>
          </cell>
          <cell r="H416">
            <v>3.0952520002334172E-3</v>
          </cell>
        </row>
        <row r="417">
          <cell r="A417">
            <v>34948</v>
          </cell>
          <cell r="B417">
            <v>807.07</v>
          </cell>
          <cell r="C417">
            <v>15366.23</v>
          </cell>
          <cell r="D417">
            <v>101.42</v>
          </cell>
          <cell r="E417">
            <v>107.68974167378309</v>
          </cell>
          <cell r="F417">
            <v>-4.0476337385080274E-3</v>
          </cell>
          <cell r="G417">
            <v>114.95198810250517</v>
          </cell>
          <cell r="H417">
            <v>5.2065071199427493E-3</v>
          </cell>
        </row>
        <row r="418">
          <cell r="A418">
            <v>34949</v>
          </cell>
          <cell r="B418">
            <v>804.82</v>
          </cell>
          <cell r="C418">
            <v>15361.47</v>
          </cell>
          <cell r="E418">
            <v>107.38951750640477</v>
          </cell>
          <cell r="F418">
            <v>-2.7878622672136144E-3</v>
          </cell>
          <cell r="G418">
            <v>114.91637940321016</v>
          </cell>
          <cell r="H418">
            <v>-3.0977019086664281E-4</v>
          </cell>
        </row>
        <row r="419">
          <cell r="A419">
            <v>34950</v>
          </cell>
          <cell r="B419">
            <v>799.11</v>
          </cell>
          <cell r="C419">
            <v>15165.18</v>
          </cell>
          <cell r="E419">
            <v>106.62761528608027</v>
          </cell>
          <cell r="F419">
            <v>-7.0947541065081721E-3</v>
          </cell>
          <cell r="G419">
            <v>113.44796940644189</v>
          </cell>
          <cell r="H419">
            <v>-1.2778073973389148E-2</v>
          </cell>
        </row>
        <row r="420">
          <cell r="A420">
            <v>34953</v>
          </cell>
          <cell r="B420">
            <v>795.45</v>
          </cell>
          <cell r="C420">
            <v>15050.25</v>
          </cell>
          <cell r="E420">
            <v>106.13925064047822</v>
          </cell>
          <cell r="F420">
            <v>-4.5800953560836133E-3</v>
          </cell>
          <cell r="G420">
            <v>112.58819885812777</v>
          </cell>
          <cell r="H420">
            <v>-7.5785450617796846E-3</v>
          </cell>
        </row>
        <row r="421">
          <cell r="A421">
            <v>34954</v>
          </cell>
          <cell r="B421">
            <v>792.95</v>
          </cell>
          <cell r="C421">
            <v>15048.7</v>
          </cell>
          <cell r="E421">
            <v>105.8056682322801</v>
          </cell>
          <cell r="F421">
            <v>-3.1428751021435053E-3</v>
          </cell>
          <cell r="G421">
            <v>112.57660358839934</v>
          </cell>
          <cell r="H421">
            <v>-1.0298832245325684E-4</v>
          </cell>
        </row>
        <row r="422">
          <cell r="A422">
            <v>34955</v>
          </cell>
          <cell r="B422">
            <v>791.36</v>
          </cell>
          <cell r="C422">
            <v>14991.28</v>
          </cell>
          <cell r="E422">
            <v>105.59350982066609</v>
          </cell>
          <cell r="F422">
            <v>-2.0051705656095598E-3</v>
          </cell>
          <cell r="G422">
            <v>112.14705495110537</v>
          </cell>
          <cell r="H422">
            <v>-3.8156119797722043E-3</v>
          </cell>
        </row>
        <row r="423">
          <cell r="A423">
            <v>34956</v>
          </cell>
          <cell r="B423">
            <v>788.92</v>
          </cell>
          <cell r="C423">
            <v>14960.14</v>
          </cell>
          <cell r="E423">
            <v>105.26793339026472</v>
          </cell>
          <cell r="F423">
            <v>-3.0832996360695697E-3</v>
          </cell>
          <cell r="G423">
            <v>111.91410224185188</v>
          </cell>
          <cell r="H423">
            <v>-2.0772075499893017E-3</v>
          </cell>
        </row>
        <row r="424">
          <cell r="A424">
            <v>34957</v>
          </cell>
          <cell r="B424">
            <v>778.21</v>
          </cell>
          <cell r="C424">
            <v>14853.33</v>
          </cell>
          <cell r="E424">
            <v>103.83886635354398</v>
          </cell>
          <cell r="F424">
            <v>-1.3575520965370291E-2</v>
          </cell>
          <cell r="G424">
            <v>111.1150759452763</v>
          </cell>
          <cell r="H424">
            <v>-7.1396390675487753E-3</v>
          </cell>
        </row>
        <row r="425">
          <cell r="A425">
            <v>34960</v>
          </cell>
          <cell r="B425">
            <v>775.03</v>
          </cell>
          <cell r="C425">
            <v>14763.8</v>
          </cell>
          <cell r="E425">
            <v>103.41454953031597</v>
          </cell>
          <cell r="F425">
            <v>-4.0863006129451263E-3</v>
          </cell>
          <cell r="G425">
            <v>110.44531820412462</v>
          </cell>
          <cell r="H425">
            <v>-6.0276045842918569E-3</v>
          </cell>
        </row>
        <row r="426">
          <cell r="A426">
            <v>34961</v>
          </cell>
          <cell r="B426">
            <v>774.21</v>
          </cell>
          <cell r="C426">
            <v>14595.91</v>
          </cell>
          <cell r="E426">
            <v>103.30513450042697</v>
          </cell>
          <cell r="F426">
            <v>-1.0580235603784294E-3</v>
          </cell>
          <cell r="G426">
            <v>109.18936347205764</v>
          </cell>
          <cell r="H426">
            <v>-1.1371733564529474E-2</v>
          </cell>
        </row>
        <row r="427">
          <cell r="A427">
            <v>34962</v>
          </cell>
          <cell r="B427">
            <v>773.01</v>
          </cell>
          <cell r="C427">
            <v>14531.4</v>
          </cell>
          <cell r="E427">
            <v>103.14501494449189</v>
          </cell>
          <cell r="F427">
            <v>-1.5499670631997642E-3</v>
          </cell>
          <cell r="G427">
            <v>108.70677582678012</v>
          </cell>
          <cell r="H427">
            <v>-4.419731280886352E-3</v>
          </cell>
        </row>
        <row r="428">
          <cell r="A428">
            <v>34963</v>
          </cell>
          <cell r="B428">
            <v>770.32</v>
          </cell>
          <cell r="C428">
            <v>14504.42</v>
          </cell>
          <cell r="E428">
            <v>102.78608027327071</v>
          </cell>
          <cell r="F428">
            <v>-3.4799032354044801E-3</v>
          </cell>
          <cell r="G428">
            <v>108.50494332531389</v>
          </cell>
          <cell r="H428">
            <v>-1.8566690064273361E-3</v>
          </cell>
        </row>
        <row r="429">
          <cell r="A429">
            <v>34964</v>
          </cell>
          <cell r="B429">
            <v>766.63</v>
          </cell>
          <cell r="C429">
            <v>14552.39</v>
          </cell>
          <cell r="E429">
            <v>102.29371263877027</v>
          </cell>
          <cell r="F429">
            <v>-4.7902170526535892E-3</v>
          </cell>
          <cell r="G429">
            <v>108.86379822136043</v>
          </cell>
          <cell r="H429">
            <v>3.3072677156342767E-3</v>
          </cell>
        </row>
        <row r="430">
          <cell r="A430">
            <v>34967</v>
          </cell>
          <cell r="B430">
            <v>767.45</v>
          </cell>
          <cell r="C430">
            <v>14569.94</v>
          </cell>
          <cell r="E430">
            <v>102.40312766865927</v>
          </cell>
          <cell r="F430">
            <v>1.0696163729571051E-3</v>
          </cell>
          <cell r="G430">
            <v>108.99508659796282</v>
          </cell>
          <cell r="H430">
            <v>1.2059874700995898E-3</v>
          </cell>
        </row>
        <row r="431">
          <cell r="A431">
            <v>34968</v>
          </cell>
          <cell r="B431">
            <v>768.77</v>
          </cell>
          <cell r="C431">
            <v>14552.39</v>
          </cell>
          <cell r="E431">
            <v>102.57925918018786</v>
          </cell>
          <cell r="F431">
            <v>1.7199817577691068E-3</v>
          </cell>
          <cell r="G431">
            <v>108.86379822136043</v>
          </cell>
          <cell r="H431">
            <v>-1.2045348162038616E-3</v>
          </cell>
        </row>
        <row r="432">
          <cell r="A432">
            <v>34969</v>
          </cell>
          <cell r="B432">
            <v>766.86</v>
          </cell>
          <cell r="C432">
            <v>14536.22</v>
          </cell>
          <cell r="E432">
            <v>102.3244022203245</v>
          </cell>
          <cell r="F432">
            <v>-2.4844882084368303E-3</v>
          </cell>
          <cell r="G432">
            <v>108.74283337522593</v>
          </cell>
          <cell r="H432">
            <v>-1.1111576861256856E-3</v>
          </cell>
        </row>
        <row r="433">
          <cell r="A433">
            <v>34970</v>
          </cell>
          <cell r="B433">
            <v>763.25</v>
          </cell>
          <cell r="C433">
            <v>14504.92</v>
          </cell>
          <cell r="E433">
            <v>101.84270922288641</v>
          </cell>
          <cell r="F433">
            <v>-4.7075085413244011E-3</v>
          </cell>
          <cell r="G433">
            <v>108.5086837349037</v>
          </cell>
          <cell r="H433">
            <v>-2.1532420395400376E-3</v>
          </cell>
        </row>
        <row r="434">
          <cell r="A434">
            <v>34971</v>
          </cell>
          <cell r="B434">
            <v>756.29</v>
          </cell>
          <cell r="C434">
            <v>14449.85</v>
          </cell>
          <cell r="E434">
            <v>100.91401579846284</v>
          </cell>
          <cell r="F434">
            <v>-9.1188994431706805E-3</v>
          </cell>
          <cell r="G434">
            <v>108.09671502268183</v>
          </cell>
          <cell r="H434">
            <v>-3.7966427943070258E-3</v>
          </cell>
        </row>
        <row r="435">
          <cell r="A435">
            <v>34974</v>
          </cell>
          <cell r="B435">
            <v>756.51</v>
          </cell>
          <cell r="C435">
            <v>14331.25</v>
          </cell>
          <cell r="E435">
            <v>100.94337105038427</v>
          </cell>
          <cell r="F435">
            <v>2.9089370479562504E-4</v>
          </cell>
          <cell r="G435">
            <v>107.20948986797849</v>
          </cell>
          <cell r="H435">
            <v>-8.2076976577611926E-3</v>
          </cell>
        </row>
        <row r="436">
          <cell r="A436">
            <v>34975</v>
          </cell>
          <cell r="B436">
            <v>749.62</v>
          </cell>
          <cell r="C436">
            <v>14234.57</v>
          </cell>
          <cell r="E436">
            <v>100.02401793339027</v>
          </cell>
          <cell r="F436">
            <v>-9.1076125893905235E-3</v>
          </cell>
          <cell r="G436">
            <v>106.48624426969251</v>
          </cell>
          <cell r="H436">
            <v>-6.7460968163975954E-3</v>
          </cell>
        </row>
        <row r="437">
          <cell r="A437">
            <v>34976</v>
          </cell>
          <cell r="B437">
            <v>747.23</v>
          </cell>
          <cell r="C437">
            <v>14173.06</v>
          </cell>
          <cell r="E437">
            <v>99.705113151152858</v>
          </cell>
          <cell r="F437">
            <v>-3.1882820629119957E-3</v>
          </cell>
          <cell r="G437">
            <v>106.02609908195386</v>
          </cell>
          <cell r="H437">
            <v>-4.3211702215101289E-3</v>
          </cell>
        </row>
        <row r="438">
          <cell r="A438">
            <v>34977</v>
          </cell>
          <cell r="B438">
            <v>739.68</v>
          </cell>
          <cell r="C438">
            <v>14019.23</v>
          </cell>
          <cell r="E438">
            <v>98.697694278394522</v>
          </cell>
          <cell r="F438">
            <v>-1.0103984047749814E-2</v>
          </cell>
          <cell r="G438">
            <v>104.87532466755238</v>
          </cell>
          <cell r="H438">
            <v>-1.085369002882941E-2</v>
          </cell>
        </row>
        <row r="439">
          <cell r="A439">
            <v>34978</v>
          </cell>
          <cell r="B439">
            <v>732.69</v>
          </cell>
          <cell r="C439">
            <v>13690.82</v>
          </cell>
          <cell r="E439">
            <v>97.764997865072587</v>
          </cell>
          <cell r="F439">
            <v>-9.4500324464632524E-3</v>
          </cell>
          <cell r="G439">
            <v>102.41854884077226</v>
          </cell>
          <cell r="H439">
            <v>-2.3425680297705198E-2</v>
          </cell>
        </row>
        <row r="440">
          <cell r="A440">
            <v>34981</v>
          </cell>
          <cell r="B440">
            <v>724.35</v>
          </cell>
          <cell r="C440">
            <v>13609.18</v>
          </cell>
          <cell r="E440">
            <v>96.65216695132365</v>
          </cell>
          <cell r="F440">
            <v>-1.1382713016419022E-2</v>
          </cell>
          <cell r="G440">
            <v>101.8078147629478</v>
          </cell>
          <cell r="H440">
            <v>-5.9631198131302465E-3</v>
          </cell>
        </row>
        <row r="441">
          <cell r="A441">
            <v>34982</v>
          </cell>
          <cell r="B441">
            <v>722.28</v>
          </cell>
          <cell r="C441">
            <v>13470.33</v>
          </cell>
          <cell r="E441">
            <v>96.375960717335602</v>
          </cell>
          <cell r="F441">
            <v>-2.8577345206046711E-3</v>
          </cell>
          <cell r="G441">
            <v>100.76910301985708</v>
          </cell>
          <cell r="H441">
            <v>-1.0202672019915981E-2</v>
          </cell>
        </row>
        <row r="442">
          <cell r="A442">
            <v>34983</v>
          </cell>
          <cell r="B442">
            <v>718.31</v>
          </cell>
          <cell r="C442">
            <v>13293.8</v>
          </cell>
          <cell r="E442">
            <v>95.846231853116976</v>
          </cell>
          <cell r="F442">
            <v>-5.4964833582544781E-3</v>
          </cell>
          <cell r="G442">
            <v>99.448514010078142</v>
          </cell>
          <cell r="H442">
            <v>-1.3105098390314263E-2</v>
          </cell>
        </row>
        <row r="443">
          <cell r="A443">
            <v>34984</v>
          </cell>
          <cell r="B443">
            <v>720.23</v>
          </cell>
          <cell r="C443">
            <v>13298.83</v>
          </cell>
          <cell r="E443">
            <v>96.102423142613148</v>
          </cell>
          <cell r="F443">
            <v>2.6729406523646748E-3</v>
          </cell>
          <cell r="G443">
            <v>99.48614253055166</v>
          </cell>
          <cell r="H443">
            <v>3.7837187260247873E-4</v>
          </cell>
        </row>
        <row r="444">
          <cell r="A444">
            <v>34985</v>
          </cell>
          <cell r="B444">
            <v>718.27</v>
          </cell>
          <cell r="C444">
            <v>13500.81</v>
          </cell>
          <cell r="E444">
            <v>95.840894534585814</v>
          </cell>
          <cell r="F444">
            <v>-2.721352901156604E-3</v>
          </cell>
          <cell r="G444">
            <v>100.99711838845199</v>
          </cell>
          <cell r="H444">
            <v>1.5187802235234082E-2</v>
          </cell>
        </row>
        <row r="445">
          <cell r="A445">
            <v>34989</v>
          </cell>
          <cell r="B445">
            <v>724.65</v>
          </cell>
          <cell r="C445">
            <v>13726.89</v>
          </cell>
          <cell r="E445">
            <v>96.692196840307417</v>
          </cell>
          <cell r="F445">
            <v>8.8824536734097848E-3</v>
          </cell>
          <cell r="G445">
            <v>102.68838198858128</v>
          </cell>
          <cell r="H445">
            <v>1.6745661926951261E-2</v>
          </cell>
        </row>
        <row r="446">
          <cell r="A446">
            <v>34990</v>
          </cell>
          <cell r="B446">
            <v>733.97</v>
          </cell>
          <cell r="C446">
            <v>13827.24</v>
          </cell>
          <cell r="E446">
            <v>97.935792058070021</v>
          </cell>
          <cell r="F446">
            <v>1.2861381356517043E-2</v>
          </cell>
          <cell r="G446">
            <v>103.43908219325648</v>
          </cell>
          <cell r="H446">
            <v>7.310468722339758E-3</v>
          </cell>
        </row>
        <row r="447">
          <cell r="A447">
            <v>34991</v>
          </cell>
          <cell r="B447">
            <v>730.07</v>
          </cell>
          <cell r="C447">
            <v>13906.5</v>
          </cell>
          <cell r="E447">
            <v>97.415403501280949</v>
          </cell>
          <cell r="F447">
            <v>-5.3135686744689714E-3</v>
          </cell>
          <cell r="G447">
            <v>104.03201192143344</v>
          </cell>
          <cell r="H447">
            <v>5.7321634686315903E-3</v>
          </cell>
        </row>
        <row r="448">
          <cell r="A448">
            <v>34992</v>
          </cell>
          <cell r="B448">
            <v>727.65</v>
          </cell>
          <cell r="C448">
            <v>13814.84</v>
          </cell>
          <cell r="E448">
            <v>97.092495730145174</v>
          </cell>
          <cell r="F448">
            <v>-3.3147506403494731E-3</v>
          </cell>
          <cell r="G448">
            <v>103.34632003542916</v>
          </cell>
          <cell r="H448">
            <v>-6.591162406069051E-3</v>
          </cell>
        </row>
        <row r="449">
          <cell r="A449">
            <v>34995</v>
          </cell>
          <cell r="B449">
            <v>722.15</v>
          </cell>
          <cell r="C449">
            <v>13737.9</v>
          </cell>
          <cell r="E449">
            <v>96.358614432109306</v>
          </cell>
          <cell r="F449">
            <v>-7.5585789871503994E-3</v>
          </cell>
          <cell r="G449">
            <v>102.77074580774892</v>
          </cell>
          <cell r="H449">
            <v>-5.5693732247351635E-3</v>
          </cell>
        </row>
        <row r="450">
          <cell r="A450">
            <v>34996</v>
          </cell>
          <cell r="B450">
            <v>719.8</v>
          </cell>
          <cell r="C450">
            <v>13731.53</v>
          </cell>
          <cell r="E450">
            <v>96.045046968403057</v>
          </cell>
          <cell r="F450">
            <v>-3.2541715710033836E-3</v>
          </cell>
          <cell r="G450">
            <v>102.72309298957474</v>
          </cell>
          <cell r="H450">
            <v>-4.6368076634695221E-4</v>
          </cell>
        </row>
        <row r="451">
          <cell r="A451">
            <v>34997</v>
          </cell>
          <cell r="B451">
            <v>715.09</v>
          </cell>
          <cell r="C451">
            <v>13757.67</v>
          </cell>
          <cell r="E451">
            <v>95.416577711357803</v>
          </cell>
          <cell r="F451">
            <v>-6.5434843011946686E-3</v>
          </cell>
          <cell r="G451">
            <v>102.91864160293009</v>
          </cell>
          <cell r="H451">
            <v>1.9036480275687051E-3</v>
          </cell>
        </row>
        <row r="452">
          <cell r="A452">
            <v>34998</v>
          </cell>
          <cell r="B452">
            <v>712.28</v>
          </cell>
          <cell r="C452">
            <v>13706.21</v>
          </cell>
          <cell r="E452">
            <v>95.041631084543113</v>
          </cell>
          <cell r="F452">
            <v>-3.9295752982142496E-3</v>
          </cell>
          <cell r="G452">
            <v>102.53367864794664</v>
          </cell>
          <cell r="H452">
            <v>-3.7404589585302572E-3</v>
          </cell>
        </row>
        <row r="453">
          <cell r="A453">
            <v>34999</v>
          </cell>
          <cell r="B453">
            <v>697.28</v>
          </cell>
          <cell r="C453">
            <v>13575.6</v>
          </cell>
          <cell r="E453">
            <v>93.040136635354386</v>
          </cell>
          <cell r="F453">
            <v>-2.1059134048407868E-2</v>
          </cell>
          <cell r="G453">
            <v>101.55660885489604</v>
          </cell>
          <cell r="H453">
            <v>-9.5292571761266265E-3</v>
          </cell>
        </row>
        <row r="454">
          <cell r="A454">
            <v>35002</v>
          </cell>
          <cell r="B454">
            <v>703.36</v>
          </cell>
          <cell r="C454">
            <v>13609.32</v>
          </cell>
          <cell r="E454">
            <v>93.851409052092222</v>
          </cell>
          <cell r="F454">
            <v>8.7195961450206028E-3</v>
          </cell>
          <cell r="G454">
            <v>101.80886207763294</v>
          </cell>
          <cell r="H454">
            <v>2.4838681163263931E-3</v>
          </cell>
        </row>
        <row r="455">
          <cell r="A455">
            <v>35003</v>
          </cell>
          <cell r="B455">
            <v>710.89</v>
          </cell>
          <cell r="C455">
            <v>13600.15</v>
          </cell>
          <cell r="E455">
            <v>94.856159265584964</v>
          </cell>
          <cell r="F455">
            <v>1.0705755232029102E-2</v>
          </cell>
          <cell r="G455">
            <v>101.7402629657558</v>
          </cell>
          <cell r="H455">
            <v>-6.7380295268226753E-4</v>
          </cell>
        </row>
        <row r="456">
          <cell r="A456">
            <v>35004</v>
          </cell>
          <cell r="B456">
            <v>708.69</v>
          </cell>
          <cell r="C456">
            <v>13632.49</v>
          </cell>
          <cell r="E456">
            <v>94.562606746370619</v>
          </cell>
          <cell r="F456">
            <v>-3.0947122620940126E-3</v>
          </cell>
          <cell r="G456">
            <v>101.98219265802481</v>
          </cell>
          <cell r="H456">
            <v>2.3779149494673746E-3</v>
          </cell>
        </row>
        <row r="457">
          <cell r="A457">
            <v>35005</v>
          </cell>
          <cell r="B457">
            <v>707.76</v>
          </cell>
          <cell r="C457">
            <v>13631.27</v>
          </cell>
          <cell r="E457">
            <v>94.438514090520925</v>
          </cell>
          <cell r="F457">
            <v>-1.3122804046902248E-3</v>
          </cell>
          <cell r="G457">
            <v>101.97306605862568</v>
          </cell>
          <cell r="H457">
            <v>-8.9492088385934032E-5</v>
          </cell>
        </row>
        <row r="458">
          <cell r="A458">
            <v>35006</v>
          </cell>
          <cell r="B458">
            <v>706.33</v>
          </cell>
          <cell r="C458">
            <v>13625.86</v>
          </cell>
          <cell r="E458">
            <v>94.247704953031601</v>
          </cell>
          <cell r="F458">
            <v>-2.0204589126257E-3</v>
          </cell>
          <cell r="G458">
            <v>101.93259482686392</v>
          </cell>
          <cell r="H458">
            <v>-3.9688158183348587E-4</v>
          </cell>
        </row>
        <row r="459">
          <cell r="A459">
            <v>35010</v>
          </cell>
          <cell r="B459">
            <v>701.41</v>
          </cell>
          <cell r="C459">
            <v>13621.7</v>
          </cell>
          <cell r="E459">
            <v>93.591214773697686</v>
          </cell>
          <cell r="F459">
            <v>-6.9655826596634052E-3</v>
          </cell>
          <cell r="G459">
            <v>101.90147461907668</v>
          </cell>
          <cell r="H459">
            <v>-3.0530183049004567E-4</v>
          </cell>
        </row>
        <row r="460">
          <cell r="A460">
            <v>35011</v>
          </cell>
          <cell r="B460">
            <v>699.9</v>
          </cell>
          <cell r="C460">
            <v>13440.48</v>
          </cell>
          <cell r="E460">
            <v>93.389730999146011</v>
          </cell>
          <cell r="F460">
            <v>-2.1528064897849974E-3</v>
          </cell>
          <cell r="G460">
            <v>100.54580056734532</v>
          </cell>
          <cell r="H460">
            <v>-1.3303772656863666E-2</v>
          </cell>
        </row>
        <row r="461">
          <cell r="A461">
            <v>35012</v>
          </cell>
          <cell r="B461">
            <v>693.39</v>
          </cell>
          <cell r="C461">
            <v>13283.51</v>
          </cell>
          <cell r="E461">
            <v>92.521082408198112</v>
          </cell>
          <cell r="F461">
            <v>-9.3013287612515594E-3</v>
          </cell>
          <cell r="G461">
            <v>99.371536380719832</v>
          </cell>
          <cell r="H461">
            <v>-1.1678898372677216E-2</v>
          </cell>
        </row>
        <row r="462">
          <cell r="A462">
            <v>35013</v>
          </cell>
          <cell r="B462">
            <v>686.77</v>
          </cell>
          <cell r="C462">
            <v>13069.82</v>
          </cell>
          <cell r="E462">
            <v>91.637756191289483</v>
          </cell>
          <cell r="F462">
            <v>-9.5472966151805005E-3</v>
          </cell>
          <cell r="G462">
            <v>97.772960130226096</v>
          </cell>
          <cell r="H462">
            <v>-1.6086862583759909E-2</v>
          </cell>
        </row>
        <row r="463">
          <cell r="A463">
            <v>35017</v>
          </cell>
          <cell r="B463">
            <v>680.52</v>
          </cell>
          <cell r="C463">
            <v>12991.21</v>
          </cell>
          <cell r="E463">
            <v>90.803800170794176</v>
          </cell>
          <cell r="F463">
            <v>-9.1005722439827519E-3</v>
          </cell>
          <cell r="G463">
            <v>97.184892934515887</v>
          </cell>
          <cell r="H463">
            <v>-6.0146199412082213E-3</v>
          </cell>
        </row>
        <row r="464">
          <cell r="A464">
            <v>35018</v>
          </cell>
          <cell r="B464">
            <v>674.56</v>
          </cell>
          <cell r="C464">
            <v>12880.48</v>
          </cell>
          <cell r="E464">
            <v>90.008539709649853</v>
          </cell>
          <cell r="F464">
            <v>-8.7580085816728603E-3</v>
          </cell>
          <cell r="G464">
            <v>96.356541826756199</v>
          </cell>
          <cell r="H464">
            <v>-8.5234554748939706E-3</v>
          </cell>
        </row>
        <row r="465">
          <cell r="A465">
            <v>35019</v>
          </cell>
          <cell r="B465">
            <v>672.39</v>
          </cell>
          <cell r="C465">
            <v>12794.48</v>
          </cell>
          <cell r="E465">
            <v>89.718990179333886</v>
          </cell>
          <cell r="F465">
            <v>-3.2169117647058432E-3</v>
          </cell>
          <cell r="G465">
            <v>95.713191377308576</v>
          </cell>
          <cell r="H465">
            <v>-6.6767698098207928E-3</v>
          </cell>
        </row>
        <row r="466">
          <cell r="A466">
            <v>35020</v>
          </cell>
          <cell r="B466">
            <v>665.68</v>
          </cell>
          <cell r="C466">
            <v>12744.66</v>
          </cell>
          <cell r="E466">
            <v>88.823654995730124</v>
          </cell>
          <cell r="F466">
            <v>-9.9793274736388327E-3</v>
          </cell>
          <cell r="G466">
            <v>95.340496965779735</v>
          </cell>
          <cell r="H466">
            <v>-3.89386673002734E-3</v>
          </cell>
        </row>
        <row r="467">
          <cell r="A467">
            <v>35023</v>
          </cell>
          <cell r="B467">
            <v>667.03</v>
          </cell>
          <cell r="C467">
            <v>12769.65</v>
          </cell>
          <cell r="E467">
            <v>89.003789496157111</v>
          </cell>
          <cell r="F467">
            <v>2.0280014421343306E-3</v>
          </cell>
          <cell r="G467">
            <v>95.527442637078536</v>
          </cell>
          <cell r="H467">
            <v>1.9608212380715084E-3</v>
          </cell>
        </row>
        <row r="468">
          <cell r="A468">
            <v>35024</v>
          </cell>
          <cell r="B468">
            <v>667.95</v>
          </cell>
          <cell r="C468">
            <v>12756.16</v>
          </cell>
          <cell r="E468">
            <v>89.126547822374036</v>
          </cell>
          <cell r="F468">
            <v>1.3792483096715102E-3</v>
          </cell>
          <cell r="G468">
            <v>95.426526386345415</v>
          </cell>
          <cell r="H468">
            <v>-1.0564110997560716E-3</v>
          </cell>
        </row>
        <row r="469">
          <cell r="A469">
            <v>35025</v>
          </cell>
          <cell r="B469">
            <v>674.04</v>
          </cell>
          <cell r="C469">
            <v>12789.3</v>
          </cell>
          <cell r="E469">
            <v>89.939154568744655</v>
          </cell>
          <cell r="F469">
            <v>9.1174489108465373E-3</v>
          </cell>
          <cell r="G469">
            <v>95.674440733958122</v>
          </cell>
          <cell r="H469">
            <v>2.5979605147630203E-3</v>
          </cell>
        </row>
        <row r="470">
          <cell r="A470">
            <v>35026</v>
          </cell>
          <cell r="B470">
            <v>673.98</v>
          </cell>
          <cell r="C470">
            <v>12842.2</v>
          </cell>
          <cell r="E470">
            <v>89.931148590947913</v>
          </cell>
          <cell r="F470">
            <v>-8.9015488694887956E-5</v>
          </cell>
          <cell r="G470">
            <v>96.070176068560215</v>
          </cell>
          <cell r="H470">
            <v>4.1362701633398391E-3</v>
          </cell>
        </row>
        <row r="471">
          <cell r="A471">
            <v>35027</v>
          </cell>
          <cell r="B471">
            <v>674.7</v>
          </cell>
          <cell r="C471">
            <v>12849.56</v>
          </cell>
          <cell r="E471">
            <v>90.02722032450896</v>
          </cell>
          <cell r="F471">
            <v>1.0682809578916874E-3</v>
          </cell>
          <cell r="G471">
            <v>96.125234897722237</v>
          </cell>
          <cell r="H471">
            <v>5.7311052623365555E-4</v>
          </cell>
        </row>
        <row r="472">
          <cell r="A472">
            <v>35030</v>
          </cell>
          <cell r="B472">
            <v>675.34</v>
          </cell>
          <cell r="C472">
            <v>12857.42</v>
          </cell>
          <cell r="E472">
            <v>90.112617421007684</v>
          </cell>
          <cell r="F472">
            <v>9.4856973469692463E-4</v>
          </cell>
          <cell r="G472">
            <v>96.184034136474068</v>
          </cell>
          <cell r="H472">
            <v>6.1169409691830268E-4</v>
          </cell>
        </row>
        <row r="473">
          <cell r="A473">
            <v>35031</v>
          </cell>
          <cell r="B473">
            <v>674.09</v>
          </cell>
          <cell r="C473">
            <v>12708.73</v>
          </cell>
          <cell r="E473">
            <v>89.945826216908614</v>
          </cell>
          <cell r="F473">
            <v>-1.8509195368260345E-3</v>
          </cell>
          <cell r="G473">
            <v>95.071711132655864</v>
          </cell>
          <cell r="H473">
            <v>-1.1564528497941207E-2</v>
          </cell>
        </row>
        <row r="474">
          <cell r="A474">
            <v>35032</v>
          </cell>
          <cell r="B474">
            <v>672.62</v>
          </cell>
          <cell r="C474">
            <v>12721.63</v>
          </cell>
          <cell r="E474">
            <v>89.749679760888128</v>
          </cell>
          <cell r="F474">
            <v>-2.1807177083177365E-3</v>
          </cell>
          <cell r="G474">
            <v>95.168213700072997</v>
          </cell>
          <cell r="H474">
            <v>1.0150502843320197E-3</v>
          </cell>
        </row>
        <row r="475">
          <cell r="A475">
            <v>35033</v>
          </cell>
          <cell r="B475">
            <v>674.48</v>
          </cell>
          <cell r="C475">
            <v>12791.57</v>
          </cell>
          <cell r="E475">
            <v>89.99786507258753</v>
          </cell>
          <cell r="F475">
            <v>2.7653058190360014E-3</v>
          </cell>
          <cell r="G475">
            <v>95.691422193495868</v>
          </cell>
          <cell r="H475">
            <v>5.4977231691222261E-3</v>
          </cell>
        </row>
        <row r="476">
          <cell r="A476">
            <v>35034</v>
          </cell>
          <cell r="B476">
            <v>674.58</v>
          </cell>
          <cell r="C476">
            <v>12770.16</v>
          </cell>
          <cell r="E476">
            <v>90.011208368915447</v>
          </cell>
          <cell r="F476">
            <v>1.4826236508125312E-4</v>
          </cell>
          <cell r="G476">
            <v>95.531257854860129</v>
          </cell>
          <cell r="H476">
            <v>-1.673758576937745E-3</v>
          </cell>
        </row>
        <row r="477">
          <cell r="A477">
            <v>35037</v>
          </cell>
          <cell r="B477">
            <v>675.32</v>
          </cell>
          <cell r="C477">
            <v>12827.89</v>
          </cell>
          <cell r="E477">
            <v>90.109948761742103</v>
          </cell>
          <cell r="F477">
            <v>1.0969788609209719E-3</v>
          </cell>
          <cell r="G477">
            <v>95.963125546099789</v>
          </cell>
          <cell r="H477">
            <v>4.5206951204996848E-3</v>
          </cell>
        </row>
        <row r="478">
          <cell r="A478">
            <v>35038</v>
          </cell>
          <cell r="B478">
            <v>679.48</v>
          </cell>
          <cell r="C478">
            <v>12986.11</v>
          </cell>
          <cell r="E478">
            <v>90.665029888983767</v>
          </cell>
          <cell r="F478">
            <v>6.1600426464489821E-3</v>
          </cell>
          <cell r="G478">
            <v>97.146740756699828</v>
          </cell>
          <cell r="H478">
            <v>1.233406273362192E-2</v>
          </cell>
        </row>
        <row r="479">
          <cell r="A479">
            <v>35039</v>
          </cell>
          <cell r="B479">
            <v>683.46</v>
          </cell>
          <cell r="C479">
            <v>13094.36</v>
          </cell>
          <cell r="E479">
            <v>91.196093082835176</v>
          </cell>
          <cell r="F479">
            <v>5.8574203802908009E-3</v>
          </cell>
          <cell r="G479">
            <v>97.956539432894061</v>
          </cell>
          <cell r="H479">
            <v>8.3358295902313806E-3</v>
          </cell>
        </row>
        <row r="480">
          <cell r="A480">
            <v>35040</v>
          </cell>
          <cell r="B480">
            <v>695.85</v>
          </cell>
          <cell r="C480">
            <v>13356.78</v>
          </cell>
          <cell r="E480">
            <v>92.849327497865062</v>
          </cell>
          <cell r="F480">
            <v>1.8128346940567086E-2</v>
          </cell>
          <cell r="G480">
            <v>99.919656002010854</v>
          </cell>
          <cell r="H480">
            <v>2.0040689273855383E-2</v>
          </cell>
        </row>
        <row r="481">
          <cell r="A481">
            <v>35044</v>
          </cell>
          <cell r="B481">
            <v>711.34</v>
          </cell>
          <cell r="C481">
            <v>13798.82</v>
          </cell>
          <cell r="E481">
            <v>94.916204099060636</v>
          </cell>
          <cell r="F481">
            <v>2.2260544657613179E-2</v>
          </cell>
          <cell r="G481">
            <v>103.22647731217158</v>
          </cell>
          <cell r="H481">
            <v>3.3094802789294775E-2</v>
          </cell>
        </row>
        <row r="482">
          <cell r="A482">
            <v>35045</v>
          </cell>
          <cell r="B482">
            <v>723.68</v>
          </cell>
          <cell r="C482">
            <v>14042.77</v>
          </cell>
          <cell r="E482">
            <v>96.562766865926548</v>
          </cell>
          <cell r="F482">
            <v>1.7347541260156696E-2</v>
          </cell>
          <cell r="G482">
            <v>105.05142315104072</v>
          </cell>
          <cell r="H482">
            <v>1.7679047918590207E-2</v>
          </cell>
        </row>
        <row r="483">
          <cell r="A483">
            <v>35046</v>
          </cell>
          <cell r="B483">
            <v>717.69</v>
          </cell>
          <cell r="C483">
            <v>13879.33</v>
          </cell>
          <cell r="E483">
            <v>95.763503415883861</v>
          </cell>
          <cell r="F483">
            <v>-8.2771390669907907E-3</v>
          </cell>
          <cell r="G483">
            <v>103.82875806432308</v>
          </cell>
          <cell r="H483">
            <v>-1.1638729395980874E-2</v>
          </cell>
        </row>
        <row r="484">
          <cell r="A484">
            <v>35047</v>
          </cell>
          <cell r="B484">
            <v>714.9</v>
          </cell>
          <cell r="C484">
            <v>13710.61</v>
          </cell>
          <cell r="E484">
            <v>95.391225448334751</v>
          </cell>
          <cell r="F484">
            <v>-3.8874723069849404E-3</v>
          </cell>
          <cell r="G484">
            <v>102.56659425233701</v>
          </cell>
          <cell r="H484">
            <v>-1.2156206387484159E-2</v>
          </cell>
        </row>
        <row r="485">
          <cell r="A485">
            <v>35048</v>
          </cell>
          <cell r="B485">
            <v>719.59</v>
          </cell>
          <cell r="C485">
            <v>13793.5</v>
          </cell>
          <cell r="E485">
            <v>96.017026046114424</v>
          </cell>
          <cell r="F485">
            <v>6.5603580920408078E-3</v>
          </cell>
          <cell r="G485">
            <v>103.18667935413599</v>
          </cell>
          <cell r="H485">
            <v>6.0456828689605668E-3</v>
          </cell>
        </row>
        <row r="486">
          <cell r="A486">
            <v>35051</v>
          </cell>
          <cell r="B486">
            <v>722.19</v>
          </cell>
          <cell r="C486">
            <v>13828.02</v>
          </cell>
          <cell r="E486">
            <v>96.363951750640481</v>
          </cell>
          <cell r="F486">
            <v>3.6131686099030169E-3</v>
          </cell>
          <cell r="G486">
            <v>103.44491723221661</v>
          </cell>
          <cell r="H486">
            <v>2.5026280494437891E-3</v>
          </cell>
        </row>
        <row r="487">
          <cell r="A487">
            <v>35052</v>
          </cell>
          <cell r="B487">
            <v>724.84</v>
          </cell>
          <cell r="C487">
            <v>13890.61</v>
          </cell>
          <cell r="E487">
            <v>96.717549103330484</v>
          </cell>
          <cell r="F487">
            <v>3.6693944806767131E-3</v>
          </cell>
          <cell r="G487">
            <v>103.91314170466923</v>
          </cell>
          <cell r="H487">
            <v>4.526316855196777E-3</v>
          </cell>
        </row>
        <row r="488">
          <cell r="A488">
            <v>35053</v>
          </cell>
          <cell r="B488">
            <v>731.51</v>
          </cell>
          <cell r="C488">
            <v>13798.49</v>
          </cell>
          <cell r="E488">
            <v>97.607546968403071</v>
          </cell>
          <cell r="F488">
            <v>9.2020307930025247E-3</v>
          </cell>
          <cell r="G488">
            <v>103.22400864184232</v>
          </cell>
          <cell r="H488">
            <v>-6.63181818509051E-3</v>
          </cell>
        </row>
        <row r="489">
          <cell r="A489">
            <v>35054</v>
          </cell>
          <cell r="B489">
            <v>737.6</v>
          </cell>
          <cell r="C489">
            <v>13844.11</v>
          </cell>
          <cell r="E489">
            <v>98.42015371477369</v>
          </cell>
          <cell r="F489">
            <v>8.3252450410793433E-3</v>
          </cell>
          <cell r="G489">
            <v>103.56528361281674</v>
          </cell>
          <cell r="H489">
            <v>3.3061588623102267E-3</v>
          </cell>
        </row>
        <row r="490">
          <cell r="A490">
            <v>35055</v>
          </cell>
          <cell r="B490">
            <v>745.57</v>
          </cell>
          <cell r="C490">
            <v>13839.82</v>
          </cell>
          <cell r="E490">
            <v>99.483614432109306</v>
          </cell>
          <cell r="F490">
            <v>1.0805314533622656E-2</v>
          </cell>
          <cell r="G490">
            <v>103.53319089853615</v>
          </cell>
          <cell r="H490">
            <v>-3.0987907492796563E-4</v>
          </cell>
        </row>
        <row r="491">
          <cell r="A491">
            <v>35059</v>
          </cell>
          <cell r="B491">
            <v>750.15</v>
          </cell>
          <cell r="C491">
            <v>13859.89</v>
          </cell>
          <cell r="E491">
            <v>100.09473740392825</v>
          </cell>
          <cell r="F491">
            <v>6.1429510307549062E-3</v>
          </cell>
          <cell r="G491">
            <v>103.68333093947119</v>
          </cell>
          <cell r="H491">
            <v>1.4501633691768046E-3</v>
          </cell>
        </row>
        <row r="492">
          <cell r="A492">
            <v>35060</v>
          </cell>
          <cell r="B492">
            <v>750.41</v>
          </cell>
          <cell r="C492">
            <v>13790.82</v>
          </cell>
          <cell r="E492">
            <v>100.12942997438086</v>
          </cell>
          <cell r="F492">
            <v>3.4659734719721946E-4</v>
          </cell>
          <cell r="G492">
            <v>103.1666307587346</v>
          </cell>
          <cell r="H492">
            <v>-4.9834450345566106E-3</v>
          </cell>
        </row>
        <row r="493">
          <cell r="A493">
            <v>35061</v>
          </cell>
          <cell r="B493">
            <v>756.44</v>
          </cell>
          <cell r="C493">
            <v>13856.39</v>
          </cell>
          <cell r="E493">
            <v>100.93403074295475</v>
          </cell>
          <cell r="F493">
            <v>8.0356072013967328E-3</v>
          </cell>
          <cell r="G493">
            <v>103.65714807234249</v>
          </cell>
          <cell r="H493">
            <v>4.7546121260373386E-3</v>
          </cell>
        </row>
        <row r="494">
          <cell r="A494">
            <v>35066</v>
          </cell>
          <cell r="B494">
            <v>757.31</v>
          </cell>
          <cell r="C494">
            <v>13859.21</v>
          </cell>
          <cell r="E494">
            <v>101.05011742100767</v>
          </cell>
          <cell r="F494">
            <v>1.1501242662999012E-3</v>
          </cell>
          <cell r="G494">
            <v>103.67824398242904</v>
          </cell>
          <cell r="H494">
            <v>2.0351621165404232E-4</v>
          </cell>
        </row>
        <row r="495">
          <cell r="A495">
            <v>35067</v>
          </cell>
          <cell r="B495">
            <v>771.24</v>
          </cell>
          <cell r="C495">
            <v>14015.02</v>
          </cell>
          <cell r="E495">
            <v>102.90883859948761</v>
          </cell>
          <cell r="F495">
            <v>1.8394052633663893E-2</v>
          </cell>
          <cell r="G495">
            <v>104.84383041880618</v>
          </cell>
          <cell r="H495">
            <v>1.1242343539061839E-2</v>
          </cell>
        </row>
        <row r="496">
          <cell r="A496">
            <v>35068</v>
          </cell>
          <cell r="B496">
            <v>781.64</v>
          </cell>
          <cell r="C496">
            <v>14126.04</v>
          </cell>
          <cell r="E496">
            <v>104.2965414175918</v>
          </cell>
          <cell r="F496">
            <v>1.3484777760489619E-2</v>
          </cell>
          <cell r="G496">
            <v>105.67435096412798</v>
          </cell>
          <cell r="H496">
            <v>7.9215013606830365E-3</v>
          </cell>
        </row>
        <row r="497">
          <cell r="A497">
            <v>35069</v>
          </cell>
          <cell r="B497">
            <v>784.38</v>
          </cell>
          <cell r="C497">
            <v>14155.94</v>
          </cell>
          <cell r="E497">
            <v>104.66214773697693</v>
          </cell>
          <cell r="F497">
            <v>3.5054500793203491E-3</v>
          </cell>
          <cell r="G497">
            <v>105.89802745759872</v>
          </cell>
          <cell r="H497">
            <v>2.1166583132994354E-3</v>
          </cell>
        </row>
        <row r="498">
          <cell r="A498">
            <v>35073</v>
          </cell>
          <cell r="B498">
            <v>777.17</v>
          </cell>
          <cell r="C498">
            <v>14127.31</v>
          </cell>
          <cell r="E498">
            <v>103.70009607173354</v>
          </cell>
          <cell r="F498">
            <v>-9.1919732782580477E-3</v>
          </cell>
          <cell r="G498">
            <v>105.68385160448611</v>
          </cell>
          <cell r="H498">
            <v>-2.0224725450940229E-3</v>
          </cell>
        </row>
        <row r="499">
          <cell r="A499">
            <v>35074</v>
          </cell>
          <cell r="B499">
            <v>774.79</v>
          </cell>
          <cell r="C499">
            <v>14007.57</v>
          </cell>
          <cell r="E499">
            <v>103.38252561912893</v>
          </cell>
          <cell r="F499">
            <v>-3.0623930414195311E-3</v>
          </cell>
          <cell r="G499">
            <v>104.78809831591798</v>
          </cell>
          <cell r="H499">
            <v>-8.4757820137026929E-3</v>
          </cell>
        </row>
        <row r="500">
          <cell r="A500">
            <v>35075</v>
          </cell>
          <cell r="B500">
            <v>764.85</v>
          </cell>
          <cell r="C500">
            <v>13984.2</v>
          </cell>
          <cell r="E500">
            <v>102.05620196413321</v>
          </cell>
          <cell r="F500">
            <v>-1.2829282773396566E-2</v>
          </cell>
          <cell r="G500">
            <v>104.61327157169018</v>
          </cell>
          <cell r="H500">
            <v>-1.6683835954416359E-3</v>
          </cell>
        </row>
        <row r="501">
          <cell r="A501">
            <v>35076</v>
          </cell>
          <cell r="B501">
            <v>751.68</v>
          </cell>
          <cell r="C501">
            <v>13853.53</v>
          </cell>
          <cell r="E501">
            <v>100.29888983774551</v>
          </cell>
          <cell r="F501">
            <v>-1.721906256128658E-2</v>
          </cell>
          <cell r="G501">
            <v>103.63575292948879</v>
          </cell>
          <cell r="H501">
            <v>-9.3441169319660178E-3</v>
          </cell>
        </row>
        <row r="502">
          <cell r="A502">
            <v>35079</v>
          </cell>
          <cell r="B502">
            <v>748.67</v>
          </cell>
          <cell r="C502">
            <v>13673.18</v>
          </cell>
          <cell r="E502">
            <v>99.897256618274966</v>
          </cell>
          <cell r="F502">
            <v>-4.0043635589612769E-3</v>
          </cell>
          <cell r="G502">
            <v>102.2865871904437</v>
          </cell>
          <cell r="H502">
            <v>-1.3018342617369005E-2</v>
          </cell>
        </row>
        <row r="503">
          <cell r="A503">
            <v>35080</v>
          </cell>
          <cell r="B503">
            <v>743.9</v>
          </cell>
          <cell r="C503">
            <v>13537.92</v>
          </cell>
          <cell r="E503">
            <v>99.260781383432956</v>
          </cell>
          <cell r="F503">
            <v>-6.3712984358929026E-3</v>
          </cell>
          <cell r="G503">
            <v>101.27473158820783</v>
          </cell>
          <cell r="H503">
            <v>-9.8923586173809142E-3</v>
          </cell>
        </row>
        <row r="504">
          <cell r="A504">
            <v>35081</v>
          </cell>
          <cell r="B504">
            <v>743.85</v>
          </cell>
          <cell r="C504">
            <v>13292.82</v>
          </cell>
          <cell r="E504">
            <v>99.254109735268997</v>
          </cell>
          <cell r="F504">
            <v>-6.7213335125604345E-5</v>
          </cell>
          <cell r="G504">
            <v>99.441182807282118</v>
          </cell>
          <cell r="H504">
            <v>-1.8104701460785688E-2</v>
          </cell>
        </row>
        <row r="505">
          <cell r="A505">
            <v>35082</v>
          </cell>
          <cell r="B505">
            <v>736.62</v>
          </cell>
          <cell r="C505">
            <v>13144.84</v>
          </cell>
          <cell r="E505">
            <v>98.289389410760037</v>
          </cell>
          <cell r="F505">
            <v>-9.7197015527323849E-3</v>
          </cell>
          <cell r="G505">
            <v>98.334171185081459</v>
          </cell>
          <cell r="H505">
            <v>-1.1132325571248103E-2</v>
          </cell>
        </row>
        <row r="506">
          <cell r="A506">
            <v>35083</v>
          </cell>
          <cell r="B506">
            <v>733.76</v>
          </cell>
          <cell r="C506">
            <v>13166.16</v>
          </cell>
          <cell r="E506">
            <v>97.907771135781374</v>
          </cell>
          <cell r="F506">
            <v>-3.8825988976678438E-3</v>
          </cell>
          <cell r="G506">
            <v>98.493662249991019</v>
          </cell>
          <cell r="H506">
            <v>1.6219292132881868E-3</v>
          </cell>
        </row>
        <row r="507">
          <cell r="A507">
            <v>35086</v>
          </cell>
          <cell r="B507">
            <v>730.11</v>
          </cell>
          <cell r="C507">
            <v>13134.55</v>
          </cell>
          <cell r="E507">
            <v>97.420740819812124</v>
          </cell>
          <cell r="F507">
            <v>-4.9743785433928878E-3</v>
          </cell>
          <cell r="G507">
            <v>98.25719355572312</v>
          </cell>
          <cell r="H507">
            <v>-2.4008518808825707E-3</v>
          </cell>
        </row>
        <row r="508">
          <cell r="A508">
            <v>35087</v>
          </cell>
          <cell r="B508">
            <v>716.43</v>
          </cell>
          <cell r="C508">
            <v>13051.59</v>
          </cell>
          <cell r="E508">
            <v>95.595377882151993</v>
          </cell>
          <cell r="F508">
            <v>-1.8736902658503585E-2</v>
          </cell>
          <cell r="G508">
            <v>97.636584796581559</v>
          </cell>
          <cell r="H508">
            <v>-6.3161661419690596E-3</v>
          </cell>
        </row>
        <row r="509">
          <cell r="A509">
            <v>35088</v>
          </cell>
          <cell r="B509">
            <v>713.02</v>
          </cell>
          <cell r="C509">
            <v>12982.55</v>
          </cell>
          <cell r="E509">
            <v>95.140371477369754</v>
          </cell>
          <cell r="F509">
            <v>-4.7597113465377427E-3</v>
          </cell>
          <cell r="G509">
            <v>97.12010904042036</v>
          </cell>
          <cell r="H509">
            <v>-5.289776954378711E-3</v>
          </cell>
        </row>
        <row r="510">
          <cell r="A510">
            <v>35089</v>
          </cell>
          <cell r="B510">
            <v>712.26</v>
          </cell>
          <cell r="C510">
            <v>13056.89</v>
          </cell>
          <cell r="E510">
            <v>95.038962425277532</v>
          </cell>
          <cell r="F510">
            <v>-1.0658887548735674E-3</v>
          </cell>
          <cell r="G510">
            <v>97.676233138233556</v>
          </cell>
          <cell r="H510">
            <v>5.7261477906882519E-3</v>
          </cell>
        </row>
        <row r="511">
          <cell r="A511">
            <v>35090</v>
          </cell>
          <cell r="B511">
            <v>719.32</v>
          </cell>
          <cell r="C511">
            <v>13244.86</v>
          </cell>
          <cell r="E511">
            <v>95.980999146029035</v>
          </cell>
          <cell r="F511">
            <v>9.9121107460760083E-3</v>
          </cell>
          <cell r="G511">
            <v>99.082402719427392</v>
          </cell>
          <cell r="H511">
            <v>1.4396230649105668E-2</v>
          </cell>
        </row>
        <row r="512">
          <cell r="A512">
            <v>35093</v>
          </cell>
          <cell r="B512">
            <v>737.32</v>
          </cell>
          <cell r="C512">
            <v>13416.19</v>
          </cell>
          <cell r="E512">
            <v>98.382792485055504</v>
          </cell>
          <cell r="F512">
            <v>2.5023633431574321E-2</v>
          </cell>
          <cell r="G512">
            <v>100.36409146947227</v>
          </cell>
          <cell r="H512">
            <v>1.2935584068083816E-2</v>
          </cell>
        </row>
        <row r="513">
          <cell r="A513">
            <v>35094</v>
          </cell>
          <cell r="B513">
            <v>759.15</v>
          </cell>
          <cell r="C513">
            <v>13544.97</v>
          </cell>
          <cell r="E513">
            <v>101.29563407344149</v>
          </cell>
          <cell r="F513">
            <v>2.9607226170455192E-2</v>
          </cell>
          <cell r="G513">
            <v>101.32747136342417</v>
          </cell>
          <cell r="H513">
            <v>9.5988503442481221E-3</v>
          </cell>
        </row>
        <row r="514">
          <cell r="A514">
            <v>35095</v>
          </cell>
          <cell r="B514">
            <v>767.29</v>
          </cell>
          <cell r="C514">
            <v>13738.09</v>
          </cell>
          <cell r="E514">
            <v>102.38177839453458</v>
          </cell>
          <cell r="F514">
            <v>1.0722518606335996E-2</v>
          </cell>
          <cell r="G514">
            <v>102.77216716339306</v>
          </cell>
          <cell r="H514">
            <v>1.4257691231505332E-2</v>
          </cell>
        </row>
        <row r="515">
          <cell r="A515">
            <v>35096</v>
          </cell>
          <cell r="B515">
            <v>786.36</v>
          </cell>
          <cell r="C515">
            <v>13958.13</v>
          </cell>
          <cell r="E515">
            <v>104.92634500426985</v>
          </cell>
          <cell r="F515">
            <v>2.485370589998559E-2</v>
          </cell>
          <cell r="G515">
            <v>104.4182466156774</v>
          </cell>
          <cell r="H515">
            <v>1.6016782536728114E-2</v>
          </cell>
        </row>
        <row r="516">
          <cell r="A516">
            <v>35097</v>
          </cell>
          <cell r="B516">
            <v>801.46</v>
          </cell>
          <cell r="C516">
            <v>14157.6</v>
          </cell>
          <cell r="E516">
            <v>106.94118274978651</v>
          </cell>
          <cell r="F516">
            <v>1.9202400935958153E-2</v>
          </cell>
          <cell r="G516">
            <v>105.91044561743689</v>
          </cell>
          <cell r="H516">
            <v>1.4290596233162978E-2</v>
          </cell>
        </row>
        <row r="517">
          <cell r="A517">
            <v>35100</v>
          </cell>
          <cell r="B517">
            <v>808.33</v>
          </cell>
          <cell r="C517">
            <v>14224.57</v>
          </cell>
          <cell r="E517">
            <v>107.85786720751493</v>
          </cell>
          <cell r="F517">
            <v>8.5718563621388633E-3</v>
          </cell>
          <cell r="G517">
            <v>106.41143607789627</v>
          </cell>
          <cell r="H517">
            <v>4.7303215234220097E-3</v>
          </cell>
        </row>
        <row r="518">
          <cell r="A518">
            <v>35101</v>
          </cell>
          <cell r="B518">
            <v>818.02</v>
          </cell>
          <cell r="C518">
            <v>14190.95</v>
          </cell>
          <cell r="E518">
            <v>109.15083262169085</v>
          </cell>
          <cell r="F518">
            <v>1.1987678299704374E-2</v>
          </cell>
          <cell r="G518">
            <v>106.15993093707733</v>
          </cell>
          <cell r="H518">
            <v>-2.3635160851962489E-3</v>
          </cell>
        </row>
        <row r="519">
          <cell r="A519">
            <v>35102</v>
          </cell>
          <cell r="B519">
            <v>819.58</v>
          </cell>
          <cell r="C519">
            <v>14272.72</v>
          </cell>
          <cell r="E519">
            <v>109.35898804440649</v>
          </cell>
          <cell r="F519">
            <v>1.9070438375590193E-3</v>
          </cell>
          <cell r="G519">
            <v>106.77163752139514</v>
          </cell>
          <cell r="H519">
            <v>5.7621230432070014E-3</v>
          </cell>
        </row>
        <row r="520">
          <cell r="A520">
            <v>35103</v>
          </cell>
          <cell r="B520">
            <v>810.92</v>
          </cell>
          <cell r="C520">
            <v>14317.72</v>
          </cell>
          <cell r="E520">
            <v>108.20345858240819</v>
          </cell>
          <cell r="F520">
            <v>-1.0566387661973264E-2</v>
          </cell>
          <cell r="G520">
            <v>107.10827438447819</v>
          </cell>
          <cell r="H520">
            <v>3.1528678485950312E-3</v>
          </cell>
        </row>
        <row r="521">
          <cell r="A521">
            <v>35104</v>
          </cell>
          <cell r="B521">
            <v>814.59</v>
          </cell>
          <cell r="C521">
            <v>14441.57</v>
          </cell>
          <cell r="E521">
            <v>108.69315755764303</v>
          </cell>
          <cell r="F521">
            <v>4.5257238691855939E-3</v>
          </cell>
          <cell r="G521">
            <v>108.03477383987456</v>
          </cell>
          <cell r="H521">
            <v>8.6501202705460134E-3</v>
          </cell>
        </row>
        <row r="522">
          <cell r="A522">
            <v>35107</v>
          </cell>
          <cell r="B522">
            <v>813.48</v>
          </cell>
          <cell r="C522">
            <v>14471.96</v>
          </cell>
          <cell r="E522">
            <v>108.54504696840306</v>
          </cell>
          <cell r="F522">
            <v>-1.3626486944353644E-3</v>
          </cell>
          <cell r="G522">
            <v>108.26211593474331</v>
          </cell>
          <cell r="H522">
            <v>2.1043418409494308E-3</v>
          </cell>
        </row>
        <row r="523">
          <cell r="A523">
            <v>35108</v>
          </cell>
          <cell r="B523">
            <v>811.07</v>
          </cell>
          <cell r="C523">
            <v>14420.61</v>
          </cell>
          <cell r="E523">
            <v>108.22347352690009</v>
          </cell>
          <cell r="F523">
            <v>-2.9625805182669218E-3</v>
          </cell>
          <cell r="G523">
            <v>107.87797586986964</v>
          </cell>
          <cell r="H523">
            <v>-3.5482408740764582E-3</v>
          </cell>
        </row>
        <row r="524">
          <cell r="A524">
            <v>35109</v>
          </cell>
          <cell r="B524">
            <v>812.01</v>
          </cell>
          <cell r="C524">
            <v>14331.08</v>
          </cell>
          <cell r="E524">
            <v>108.34890051238257</v>
          </cell>
          <cell r="F524">
            <v>1.1589628515416006E-3</v>
          </cell>
          <cell r="G524">
            <v>107.20821812871797</v>
          </cell>
          <cell r="H524">
            <v>-6.2084752309367053E-3</v>
          </cell>
        </row>
        <row r="525">
          <cell r="A525">
            <v>35110</v>
          </cell>
          <cell r="B525">
            <v>811.41</v>
          </cell>
          <cell r="C525">
            <v>14263.87</v>
          </cell>
          <cell r="E525">
            <v>108.26884073441502</v>
          </cell>
          <cell r="F525">
            <v>-7.3890715631574899E-4</v>
          </cell>
          <cell r="G525">
            <v>106.70543227165548</v>
          </cell>
          <cell r="H525">
            <v>-4.6898070487360055E-3</v>
          </cell>
        </row>
        <row r="526">
          <cell r="A526">
            <v>35111</v>
          </cell>
          <cell r="B526">
            <v>806.98</v>
          </cell>
          <cell r="C526">
            <v>14252.5</v>
          </cell>
          <cell r="E526">
            <v>107.67773270708796</v>
          </cell>
          <cell r="F526">
            <v>-5.4596319986196518E-3</v>
          </cell>
          <cell r="G526">
            <v>106.62037535758316</v>
          </cell>
          <cell r="H526">
            <v>-7.9711887447098118E-4</v>
          </cell>
        </row>
        <row r="527">
          <cell r="A527">
            <v>35114</v>
          </cell>
          <cell r="B527">
            <v>802.39</v>
          </cell>
          <cell r="C527">
            <v>14250.47</v>
          </cell>
          <cell r="E527">
            <v>107.0652754056362</v>
          </cell>
          <cell r="F527">
            <v>-5.6878733054103181E-3</v>
          </cell>
          <cell r="G527">
            <v>106.60518929464851</v>
          </cell>
          <cell r="H527">
            <v>-1.4243115242951188E-4</v>
          </cell>
        </row>
        <row r="528">
          <cell r="A528">
            <v>35115</v>
          </cell>
          <cell r="B528">
            <v>807.89</v>
          </cell>
          <cell r="C528">
            <v>14320.39</v>
          </cell>
          <cell r="E528">
            <v>107.79915670367205</v>
          </cell>
          <cell r="F528">
            <v>6.8545221151807834E-3</v>
          </cell>
          <cell r="G528">
            <v>107.12824817168777</v>
          </cell>
          <cell r="H528">
            <v>4.9065048380858567E-3</v>
          </cell>
        </row>
        <row r="529">
          <cell r="A529">
            <v>35116</v>
          </cell>
          <cell r="B529">
            <v>810.89</v>
          </cell>
          <cell r="C529">
            <v>14300.99</v>
          </cell>
          <cell r="E529">
            <v>108.19945559350981</v>
          </cell>
          <cell r="F529">
            <v>3.7133768211019547E-3</v>
          </cell>
          <cell r="G529">
            <v>106.98312027960309</v>
          </cell>
          <cell r="H529">
            <v>-1.3547117082703952E-3</v>
          </cell>
        </row>
        <row r="530">
          <cell r="A530">
            <v>35117</v>
          </cell>
          <cell r="B530">
            <v>808.86</v>
          </cell>
          <cell r="C530">
            <v>14353.25</v>
          </cell>
          <cell r="E530">
            <v>107.92858667805294</v>
          </cell>
          <cell r="F530">
            <v>-2.5034221657684874E-3</v>
          </cell>
          <cell r="G530">
            <v>107.37406788993023</v>
          </cell>
          <cell r="H530">
            <v>3.6542924650673214E-3</v>
          </cell>
        </row>
        <row r="531">
          <cell r="A531">
            <v>35118</v>
          </cell>
          <cell r="B531">
            <v>821.07</v>
          </cell>
          <cell r="C531">
            <v>14464.68</v>
          </cell>
          <cell r="E531">
            <v>109.55780315969257</v>
          </cell>
          <cell r="F531">
            <v>1.5095319338328084E-2</v>
          </cell>
          <cell r="G531">
            <v>108.20765557111567</v>
          </cell>
          <cell r="H531">
            <v>7.7633985334331079E-3</v>
          </cell>
        </row>
        <row r="532">
          <cell r="A532">
            <v>35121</v>
          </cell>
          <cell r="B532">
            <v>823.91</v>
          </cell>
          <cell r="C532">
            <v>14559.16</v>
          </cell>
          <cell r="E532">
            <v>109.93675277540562</v>
          </cell>
          <cell r="F532">
            <v>3.458901189910657E-3</v>
          </cell>
          <cell r="G532">
            <v>108.91444336720649</v>
          </cell>
          <cell r="H532">
            <v>6.5317725660021253E-3</v>
          </cell>
        </row>
        <row r="533">
          <cell r="A533">
            <v>35122</v>
          </cell>
          <cell r="B533">
            <v>827.88</v>
          </cell>
          <cell r="C533">
            <v>14681.85</v>
          </cell>
          <cell r="E533">
            <v>110.46648163962425</v>
          </cell>
          <cell r="F533">
            <v>4.8184874561543189E-3</v>
          </cell>
          <cell r="G533">
            <v>109.83226507235449</v>
          </cell>
          <cell r="H533">
            <v>8.4269971619241879E-3</v>
          </cell>
        </row>
        <row r="534">
          <cell r="A534">
            <v>35123</v>
          </cell>
          <cell r="B534">
            <v>829.36</v>
          </cell>
          <cell r="C534">
            <v>14660.43</v>
          </cell>
          <cell r="E534">
            <v>110.66396242527755</v>
          </cell>
          <cell r="F534">
            <v>1.7876987002947153E-3</v>
          </cell>
          <cell r="G534">
            <v>109.67202592552694</v>
          </cell>
          <cell r="H534">
            <v>-1.4589442066226255E-3</v>
          </cell>
        </row>
        <row r="535">
          <cell r="A535">
            <v>35124</v>
          </cell>
          <cell r="B535">
            <v>822.35</v>
          </cell>
          <cell r="C535">
            <v>14588.91</v>
          </cell>
          <cell r="E535">
            <v>109.72859735269</v>
          </cell>
          <cell r="F535">
            <v>-8.4523005691136133E-3</v>
          </cell>
          <cell r="G535">
            <v>109.13699773780027</v>
          </cell>
          <cell r="H535">
            <v>-4.8784380812840755E-3</v>
          </cell>
        </row>
        <row r="536">
          <cell r="A536">
            <v>35125</v>
          </cell>
          <cell r="B536">
            <v>818.37</v>
          </cell>
          <cell r="C536">
            <v>14567.48</v>
          </cell>
          <cell r="E536">
            <v>109.19753415883859</v>
          </cell>
          <cell r="F536">
            <v>-4.8397884112604261E-3</v>
          </cell>
          <cell r="G536">
            <v>108.97668378278094</v>
          </cell>
          <cell r="H536">
            <v>-1.4689239977490054E-3</v>
          </cell>
        </row>
        <row r="537">
          <cell r="A537">
            <v>35128</v>
          </cell>
          <cell r="B537">
            <v>813.05</v>
          </cell>
          <cell r="C537">
            <v>14412.37</v>
          </cell>
          <cell r="E537">
            <v>108.48767079419299</v>
          </cell>
          <cell r="F537">
            <v>-6.5007270549995999E-3</v>
          </cell>
          <cell r="G537">
            <v>107.81633391982956</v>
          </cell>
          <cell r="H537">
            <v>-1.0647689236573332E-2</v>
          </cell>
        </row>
        <row r="538">
          <cell r="A538">
            <v>35129</v>
          </cell>
          <cell r="B538">
            <v>802.87</v>
          </cell>
          <cell r="C538">
            <v>14235.27</v>
          </cell>
          <cell r="E538">
            <v>107.12932322801024</v>
          </cell>
          <cell r="F538">
            <v>-1.252075518110829E-2</v>
          </cell>
          <cell r="G538">
            <v>106.49148084311824</v>
          </cell>
          <cell r="H538">
            <v>-1.2288055330247682E-2</v>
          </cell>
        </row>
        <row r="539">
          <cell r="A539">
            <v>35130</v>
          </cell>
          <cell r="B539">
            <v>791.54</v>
          </cell>
          <cell r="C539">
            <v>14056.36</v>
          </cell>
          <cell r="E539">
            <v>105.61752775405635</v>
          </cell>
          <cell r="F539">
            <v>-1.4111873653268825E-2</v>
          </cell>
          <cell r="G539">
            <v>105.15308748369181</v>
          </cell>
          <cell r="H539">
            <v>-1.2568079144266386E-2</v>
          </cell>
        </row>
        <row r="540">
          <cell r="A540">
            <v>35131</v>
          </cell>
          <cell r="B540">
            <v>790.5</v>
          </cell>
          <cell r="C540">
            <v>13756.01</v>
          </cell>
          <cell r="E540">
            <v>105.47875747224593</v>
          </cell>
          <cell r="F540">
            <v>-1.3138944336357206E-3</v>
          </cell>
          <cell r="G540">
            <v>102.9062234430919</v>
          </cell>
          <cell r="H540">
            <v>-2.1367551770159587E-2</v>
          </cell>
        </row>
        <row r="541">
          <cell r="A541">
            <v>35132</v>
          </cell>
          <cell r="B541">
            <v>781.42</v>
          </cell>
          <cell r="C541">
            <v>13679.41</v>
          </cell>
          <cell r="E541">
            <v>104.26718616567034</v>
          </cell>
          <cell r="F541">
            <v>-1.1486401012017811E-2</v>
          </cell>
          <cell r="G541">
            <v>102.33319269393274</v>
          </cell>
          <cell r="H541">
            <v>-5.5684751610387551E-3</v>
          </cell>
        </row>
        <row r="542">
          <cell r="A542">
            <v>35135</v>
          </cell>
          <cell r="B542">
            <v>775.7</v>
          </cell>
          <cell r="C542">
            <v>13562.75</v>
          </cell>
          <cell r="E542">
            <v>103.50394961571305</v>
          </cell>
          <cell r="F542">
            <v>-7.3200071664404343E-3</v>
          </cell>
          <cell r="G542">
            <v>101.46048032843788</v>
          </cell>
          <cell r="H542">
            <v>-8.5281455852261878E-3</v>
          </cell>
        </row>
        <row r="543">
          <cell r="A543">
            <v>35136</v>
          </cell>
          <cell r="B543">
            <v>764.74</v>
          </cell>
          <cell r="C543">
            <v>13380.29</v>
          </cell>
          <cell r="E543">
            <v>102.04152433817251</v>
          </cell>
          <cell r="F543">
            <v>-1.4129173649606641E-2</v>
          </cell>
          <cell r="G543">
            <v>100.09553006092379</v>
          </cell>
          <cell r="H543">
            <v>-1.3453023907393336E-2</v>
          </cell>
        </row>
        <row r="544">
          <cell r="A544">
            <v>35137</v>
          </cell>
          <cell r="B544">
            <v>757.47</v>
          </cell>
          <cell r="C544">
            <v>13266.17</v>
          </cell>
          <cell r="E544">
            <v>101.07146669513236</v>
          </cell>
          <cell r="F544">
            <v>-9.5064989408165657E-3</v>
          </cell>
          <cell r="G544">
            <v>99.241818976145154</v>
          </cell>
          <cell r="H544">
            <v>-8.5289631241177721E-3</v>
          </cell>
        </row>
        <row r="545">
          <cell r="A545">
            <v>35138</v>
          </cell>
          <cell r="B545">
            <v>751.84</v>
          </cell>
          <cell r="C545">
            <v>13154.38</v>
          </cell>
          <cell r="E545">
            <v>100.32023911187021</v>
          </cell>
          <cell r="F545">
            <v>-7.4326375962082691E-3</v>
          </cell>
          <cell r="G545">
            <v>98.405538200055048</v>
          </cell>
          <cell r="H545">
            <v>-8.4266973813843515E-3</v>
          </cell>
        </row>
        <row r="546">
          <cell r="A546">
            <v>35139</v>
          </cell>
          <cell r="B546">
            <v>751.9</v>
          </cell>
          <cell r="C546">
            <v>13092.2</v>
          </cell>
          <cell r="E546">
            <v>100.32824508966694</v>
          </cell>
          <cell r="F546">
            <v>7.9804213662271195E-5</v>
          </cell>
          <cell r="G546">
            <v>97.940380863466075</v>
          </cell>
          <cell r="H546">
            <v>-4.7269426609234388E-3</v>
          </cell>
        </row>
        <row r="547">
          <cell r="A547">
            <v>35142</v>
          </cell>
          <cell r="B547">
            <v>744.97</v>
          </cell>
          <cell r="C547">
            <v>13130.57</v>
          </cell>
          <cell r="E547">
            <v>99.403554654141757</v>
          </cell>
          <cell r="F547">
            <v>-9.2166511504188087E-3</v>
          </cell>
          <cell r="G547">
            <v>98.227419895388223</v>
          </cell>
          <cell r="H547">
            <v>2.9307526618902457E-3</v>
          </cell>
        </row>
        <row r="548">
          <cell r="A548">
            <v>35143</v>
          </cell>
          <cell r="B548">
            <v>751.1</v>
          </cell>
          <cell r="C548">
            <v>13139.57</v>
          </cell>
          <cell r="E548">
            <v>100.22149871904355</v>
          </cell>
          <cell r="F548">
            <v>8.2285192692324038E-3</v>
          </cell>
          <cell r="G548">
            <v>98.294747268004841</v>
          </cell>
          <cell r="H548">
            <v>6.8542340507682376E-4</v>
          </cell>
        </row>
        <row r="549">
          <cell r="A549">
            <v>35144</v>
          </cell>
          <cell r="B549">
            <v>755.58</v>
          </cell>
          <cell r="C549">
            <v>13245.36</v>
          </cell>
          <cell r="E549">
            <v>100.81927839453459</v>
          </cell>
          <cell r="F549">
            <v>5.9645852749301564E-3</v>
          </cell>
          <cell r="G549">
            <v>99.086143129017202</v>
          </cell>
          <cell r="H549">
            <v>8.0512528187757226E-3</v>
          </cell>
        </row>
        <row r="550">
          <cell r="A550">
            <v>35145</v>
          </cell>
          <cell r="B550">
            <v>765.22</v>
          </cell>
          <cell r="C550">
            <v>13306.67</v>
          </cell>
          <cell r="E550">
            <v>102.10557216054654</v>
          </cell>
          <cell r="F550">
            <v>1.2758410757298888E-2</v>
          </cell>
          <cell r="G550">
            <v>99.544792152919911</v>
          </cell>
          <cell r="H550">
            <v>4.6287907614439572E-3</v>
          </cell>
        </row>
        <row r="551">
          <cell r="A551">
            <v>35146</v>
          </cell>
          <cell r="B551">
            <v>777.77</v>
          </cell>
          <cell r="C551">
            <v>13484.88</v>
          </cell>
          <cell r="E551">
            <v>103.7801558497011</v>
          </cell>
          <cell r="F551">
            <v>1.6400512270980716E-2</v>
          </cell>
          <cell r="G551">
            <v>100.8779489389206</v>
          </cell>
          <cell r="H551">
            <v>1.339253171529764E-2</v>
          </cell>
        </row>
        <row r="552">
          <cell r="A552">
            <v>35150</v>
          </cell>
          <cell r="B552">
            <v>779.18</v>
          </cell>
          <cell r="C552">
            <v>13535.93</v>
          </cell>
          <cell r="E552">
            <v>103.96829632792483</v>
          </cell>
          <cell r="F552">
            <v>1.8128752716097818E-3</v>
          </cell>
          <cell r="G552">
            <v>101.25984475804037</v>
          </cell>
          <cell r="H552">
            <v>3.7857214895498092E-3</v>
          </cell>
        </row>
        <row r="553">
          <cell r="A553">
            <v>35151</v>
          </cell>
          <cell r="B553">
            <v>791.1</v>
          </cell>
          <cell r="C553">
            <v>13546.01</v>
          </cell>
          <cell r="E553">
            <v>105.55881725021349</v>
          </cell>
          <cell r="F553">
            <v>1.5298133935676139E-2</v>
          </cell>
          <cell r="G553">
            <v>101.33525141537099</v>
          </cell>
          <cell r="H553">
            <v>7.4468470212263327E-4</v>
          </cell>
        </row>
        <row r="554">
          <cell r="A554">
            <v>35152</v>
          </cell>
          <cell r="B554">
            <v>785.89</v>
          </cell>
          <cell r="C554">
            <v>13544.62</v>
          </cell>
          <cell r="E554">
            <v>104.8636315115286</v>
          </cell>
          <cell r="F554">
            <v>-6.585766654026215E-3</v>
          </cell>
          <cell r="G554">
            <v>101.32485307671131</v>
          </cell>
          <cell r="H554">
            <v>-1.026132418329162E-4</v>
          </cell>
        </row>
        <row r="555">
          <cell r="A555">
            <v>35153</v>
          </cell>
          <cell r="B555">
            <v>782.79</v>
          </cell>
          <cell r="C555">
            <v>13472.84</v>
          </cell>
          <cell r="E555">
            <v>104.44998932536294</v>
          </cell>
          <cell r="F555">
            <v>-3.9445723956278433E-3</v>
          </cell>
          <cell r="G555">
            <v>100.78787987599793</v>
          </cell>
          <cell r="H555">
            <v>-5.2995211382822482E-3</v>
          </cell>
        </row>
        <row r="556">
          <cell r="A556">
            <v>35156</v>
          </cell>
          <cell r="B556">
            <v>781.39</v>
          </cell>
          <cell r="C556">
            <v>13398.98</v>
          </cell>
          <cell r="E556">
            <v>104.26318317677199</v>
          </cell>
          <cell r="F556">
            <v>-1.7884745589493711E-3</v>
          </cell>
          <cell r="G556">
            <v>100.23534657139095</v>
          </cell>
          <cell r="H556">
            <v>-5.4821403653572132E-3</v>
          </cell>
        </row>
        <row r="557">
          <cell r="A557">
            <v>35157</v>
          </cell>
          <cell r="B557">
            <v>785.99</v>
          </cell>
          <cell r="C557">
            <v>13423.35</v>
          </cell>
          <cell r="E557">
            <v>104.87697480785651</v>
          </cell>
          <cell r="F557">
            <v>5.8869450594452033E-3</v>
          </cell>
          <cell r="G557">
            <v>100.41765413479837</v>
          </cell>
          <cell r="H557">
            <v>1.8187951620196596E-3</v>
          </cell>
        </row>
        <row r="558">
          <cell r="A558">
            <v>35158</v>
          </cell>
          <cell r="B558">
            <v>786.23</v>
          </cell>
          <cell r="C558">
            <v>13444.57</v>
          </cell>
          <cell r="E558">
            <v>104.90899871904355</v>
          </cell>
          <cell r="F558">
            <v>3.0534739627752217E-4</v>
          </cell>
          <cell r="G558">
            <v>100.57639711778998</v>
          </cell>
          <cell r="H558">
            <v>1.5808274387540955E-3</v>
          </cell>
        </row>
        <row r="559">
          <cell r="A559">
            <v>35163</v>
          </cell>
          <cell r="B559">
            <v>784.45</v>
          </cell>
          <cell r="C559">
            <v>13462.75</v>
          </cell>
          <cell r="E559">
            <v>104.67148804440649</v>
          </cell>
          <cell r="F559">
            <v>-2.2639685588187186E-3</v>
          </cell>
          <cell r="G559">
            <v>100.71239841047554</v>
          </cell>
          <cell r="H559">
            <v>1.3522187768000293E-3</v>
          </cell>
        </row>
        <row r="560">
          <cell r="A560">
            <v>35164</v>
          </cell>
          <cell r="B560">
            <v>784.99</v>
          </cell>
          <cell r="C560">
            <v>13432.52</v>
          </cell>
          <cell r="E560">
            <v>104.74354184457728</v>
          </cell>
          <cell r="F560">
            <v>6.8838039390661798E-4</v>
          </cell>
          <cell r="G560">
            <v>100.48625324667553</v>
          </cell>
          <cell r="H560">
            <v>-2.2454550519024341E-3</v>
          </cell>
        </row>
        <row r="561">
          <cell r="A561">
            <v>35165</v>
          </cell>
          <cell r="B561">
            <v>782.45</v>
          </cell>
          <cell r="C561">
            <v>13436.75</v>
          </cell>
          <cell r="E561">
            <v>104.40462211784801</v>
          </cell>
          <cell r="F561">
            <v>-3.2357100090445456E-3</v>
          </cell>
          <cell r="G561">
            <v>100.51789711180533</v>
          </cell>
          <cell r="H561">
            <v>3.1490740382289495E-4</v>
          </cell>
        </row>
        <row r="562">
          <cell r="A562">
            <v>35166</v>
          </cell>
          <cell r="B562">
            <v>781.47</v>
          </cell>
          <cell r="C562">
            <v>13338.09</v>
          </cell>
          <cell r="E562">
            <v>104.27385781383434</v>
          </cell>
          <cell r="F562">
            <v>-1.2524761965621023E-3</v>
          </cell>
          <cell r="G562">
            <v>99.779839491543669</v>
          </cell>
          <cell r="H562">
            <v>-7.3425493515918427E-3</v>
          </cell>
        </row>
        <row r="563">
          <cell r="A563">
            <v>35167</v>
          </cell>
          <cell r="B563">
            <v>779.77</v>
          </cell>
          <cell r="C563">
            <v>13396.52</v>
          </cell>
          <cell r="E563">
            <v>104.0470217762596</v>
          </cell>
          <cell r="F563">
            <v>-2.1753874109052829E-3</v>
          </cell>
          <cell r="G563">
            <v>100.21694375620909</v>
          </cell>
          <cell r="H563">
            <v>4.3806871898453004E-3</v>
          </cell>
        </row>
        <row r="564">
          <cell r="A564">
            <v>35170</v>
          </cell>
          <cell r="B564">
            <v>784.61</v>
          </cell>
          <cell r="C564">
            <v>13400.69</v>
          </cell>
          <cell r="E564">
            <v>104.69283731853116</v>
          </cell>
          <cell r="F564">
            <v>6.2069584621107232E-3</v>
          </cell>
          <cell r="G564">
            <v>100.2481387721881</v>
          </cell>
          <cell r="H564">
            <v>3.1127486839843677E-4</v>
          </cell>
        </row>
        <row r="565">
          <cell r="A565">
            <v>35171</v>
          </cell>
          <cell r="B565">
            <v>787.13</v>
          </cell>
          <cell r="C565">
            <v>13456.38</v>
          </cell>
          <cell r="E565">
            <v>105.02908838599487</v>
          </cell>
          <cell r="F565">
            <v>3.2117867475560669E-3</v>
          </cell>
          <cell r="G565">
            <v>100.66474559230132</v>
          </cell>
          <cell r="H565">
            <v>4.1557561588245751E-3</v>
          </cell>
        </row>
        <row r="566">
          <cell r="A566">
            <v>35172</v>
          </cell>
          <cell r="B566">
            <v>792.17</v>
          </cell>
          <cell r="C566">
            <v>13431.03</v>
          </cell>
          <cell r="E566">
            <v>105.70159052092227</v>
          </cell>
          <cell r="F566">
            <v>6.4030083975961105E-3</v>
          </cell>
          <cell r="G566">
            <v>100.47510682609789</v>
          </cell>
          <cell r="H566">
            <v>-1.8838647541163933E-3</v>
          </cell>
        </row>
        <row r="567">
          <cell r="A567">
            <v>35173</v>
          </cell>
          <cell r="B567">
            <v>796.51</v>
          </cell>
          <cell r="C567">
            <v>13526.25</v>
          </cell>
          <cell r="E567">
            <v>106.28068958155421</v>
          </cell>
          <cell r="F567">
            <v>5.4786220129519059E-3</v>
          </cell>
          <cell r="G567">
            <v>101.18743042838163</v>
          </cell>
          <cell r="H567">
            <v>7.0895530722514533E-3</v>
          </cell>
        </row>
        <row r="568">
          <cell r="A568">
            <v>35174</v>
          </cell>
          <cell r="B568">
            <v>804.23</v>
          </cell>
          <cell r="C568">
            <v>13567.66</v>
          </cell>
          <cell r="E568">
            <v>107.31079205807002</v>
          </cell>
          <cell r="F568">
            <v>9.6922825827674419E-3</v>
          </cell>
          <cell r="G568">
            <v>101.49721115060983</v>
          </cell>
          <cell r="H568">
            <v>3.0614545790590419E-3</v>
          </cell>
        </row>
        <row r="569">
          <cell r="A569">
            <v>35177</v>
          </cell>
          <cell r="B569">
            <v>800.98</v>
          </cell>
          <cell r="C569">
            <v>13513.13</v>
          </cell>
          <cell r="E569">
            <v>106.87713492741247</v>
          </cell>
          <cell r="F569">
            <v>-4.0411325118435704E-3</v>
          </cell>
          <cell r="G569">
            <v>101.08928208074497</v>
          </cell>
          <cell r="H569">
            <v>-4.0191160450659957E-3</v>
          </cell>
        </row>
        <row r="570">
          <cell r="A570">
            <v>35178</v>
          </cell>
          <cell r="B570">
            <v>804.27</v>
          </cell>
          <cell r="C570">
            <v>13591.35</v>
          </cell>
          <cell r="E570">
            <v>107.31612937660118</v>
          </cell>
          <cell r="F570">
            <v>4.1074683512696275E-3</v>
          </cell>
          <cell r="G570">
            <v>101.67443175697512</v>
          </cell>
          <cell r="H570">
            <v>5.7884442760487431E-3</v>
          </cell>
        </row>
        <row r="571">
          <cell r="A571">
            <v>35179</v>
          </cell>
          <cell r="B571">
            <v>804.73</v>
          </cell>
          <cell r="C571">
            <v>13730.9</v>
          </cell>
          <cell r="E571">
            <v>107.37750853970964</v>
          </cell>
          <cell r="F571">
            <v>5.7194723165099326E-4</v>
          </cell>
          <cell r="G571">
            <v>102.71838007349157</v>
          </cell>
          <cell r="H571">
            <v>1.0267559881836474E-2</v>
          </cell>
        </row>
        <row r="572">
          <cell r="A572">
            <v>35180</v>
          </cell>
          <cell r="B572">
            <v>820.46</v>
          </cell>
          <cell r="C572">
            <v>13858.45</v>
          </cell>
          <cell r="E572">
            <v>109.47640905209222</v>
          </cell>
          <cell r="F572">
            <v>1.954692878356723E-2</v>
          </cell>
          <cell r="G572">
            <v>103.67255855985253</v>
          </cell>
          <cell r="H572">
            <v>9.2892672730846559E-3</v>
          </cell>
        </row>
        <row r="573">
          <cell r="A573">
            <v>35181</v>
          </cell>
          <cell r="B573">
            <v>841.02</v>
          </cell>
          <cell r="C573">
            <v>14113.95</v>
          </cell>
          <cell r="E573">
            <v>112.21979077711357</v>
          </cell>
          <cell r="F573">
            <v>2.5059113180410986E-2</v>
          </cell>
          <cell r="G573">
            <v>105.58390786024634</v>
          </cell>
          <cell r="H573">
            <v>1.8436405225692898E-2</v>
          </cell>
        </row>
        <row r="574">
          <cell r="A574">
            <v>35184</v>
          </cell>
          <cell r="B574">
            <v>862.18</v>
          </cell>
          <cell r="C574">
            <v>14649.77</v>
          </cell>
          <cell r="E574">
            <v>115.04323228010247</v>
          </cell>
          <cell r="F574">
            <v>2.5159924853154436E-2</v>
          </cell>
          <cell r="G574">
            <v>109.59228039307216</v>
          </cell>
          <cell r="H574">
            <v>3.7963858452098709E-2</v>
          </cell>
        </row>
        <row r="575">
          <cell r="A575">
            <v>35185</v>
          </cell>
          <cell r="B575">
            <v>873.66</v>
          </cell>
          <cell r="C575">
            <v>14878.39</v>
          </cell>
          <cell r="E575">
            <v>116.57504269854823</v>
          </cell>
          <cell r="F575">
            <v>1.3315085017049588E-2</v>
          </cell>
          <cell r="G575">
            <v>111.30254527391767</v>
          </cell>
          <cell r="H575">
            <v>1.5605705755107335E-2</v>
          </cell>
        </row>
        <row r="576">
          <cell r="A576">
            <v>35187</v>
          </cell>
          <cell r="B576">
            <v>888.17</v>
          </cell>
          <cell r="C576">
            <v>15053.87</v>
          </cell>
          <cell r="E576">
            <v>118.51115499573012</v>
          </cell>
          <cell r="F576">
            <v>1.6608291555067156E-2</v>
          </cell>
          <cell r="G576">
            <v>112.61527942355801</v>
          </cell>
          <cell r="H576">
            <v>1.1794286881846805E-2</v>
          </cell>
        </row>
        <row r="577">
          <cell r="A577">
            <v>35188</v>
          </cell>
          <cell r="B577">
            <v>891.17</v>
          </cell>
          <cell r="C577">
            <v>15013.56</v>
          </cell>
          <cell r="E577">
            <v>118.91145388556788</v>
          </cell>
          <cell r="F577">
            <v>3.3777317405452312E-3</v>
          </cell>
          <cell r="G577">
            <v>112.31372760242738</v>
          </cell>
          <cell r="H577">
            <v>-2.6777167598764917E-3</v>
          </cell>
        </row>
        <row r="578">
          <cell r="A578">
            <v>35191</v>
          </cell>
          <cell r="B578">
            <v>884.98</v>
          </cell>
          <cell r="C578">
            <v>14636.55</v>
          </cell>
          <cell r="E578">
            <v>118.08550384286933</v>
          </cell>
          <cell r="F578">
            <v>-6.9459250199176426E-3</v>
          </cell>
          <cell r="G578">
            <v>109.49338396351753</v>
          </cell>
          <cell r="H578">
            <v>-2.5111299385355723E-2</v>
          </cell>
        </row>
        <row r="579">
          <cell r="A579">
            <v>35192</v>
          </cell>
          <cell r="B579">
            <v>890.15</v>
          </cell>
          <cell r="C579">
            <v>14672.16</v>
          </cell>
          <cell r="E579">
            <v>118.77535226302305</v>
          </cell>
          <cell r="F579">
            <v>5.8419399308460296E-3</v>
          </cell>
          <cell r="G579">
            <v>109.75977593450392</v>
          </cell>
          <cell r="H579">
            <v>2.4329503878988135E-3</v>
          </cell>
        </row>
        <row r="580">
          <cell r="A580">
            <v>35193</v>
          </cell>
          <cell r="B580">
            <v>892.76</v>
          </cell>
          <cell r="C580">
            <v>14709.91</v>
          </cell>
          <cell r="E580">
            <v>119.12361229718189</v>
          </cell>
          <cell r="F580">
            <v>2.9320900971745445E-3</v>
          </cell>
          <cell r="G580">
            <v>110.0421768585347</v>
          </cell>
          <cell r="H580">
            <v>2.5728999683753973E-3</v>
          </cell>
        </row>
        <row r="581">
          <cell r="A581">
            <v>35194</v>
          </cell>
          <cell r="B581">
            <v>895.27</v>
          </cell>
          <cell r="C581">
            <v>14769.65</v>
          </cell>
          <cell r="E581">
            <v>119.45852903501279</v>
          </cell>
          <cell r="F581">
            <v>2.8115058918409819E-3</v>
          </cell>
          <cell r="G581">
            <v>110.48908099632541</v>
          </cell>
          <cell r="H581">
            <v>4.0612077164305926E-3</v>
          </cell>
        </row>
        <row r="582">
          <cell r="A582">
            <v>35195</v>
          </cell>
          <cell r="B582">
            <v>880.53</v>
          </cell>
          <cell r="C582">
            <v>14625.42</v>
          </cell>
          <cell r="E582">
            <v>117.49172715627667</v>
          </cell>
          <cell r="F582">
            <v>-1.6464306857149169E-2</v>
          </cell>
          <cell r="G582">
            <v>109.41012244604833</v>
          </cell>
          <cell r="H582">
            <v>-9.7652957246785466E-3</v>
          </cell>
        </row>
        <row r="583">
          <cell r="A583">
            <v>35198</v>
          </cell>
          <cell r="B583">
            <v>867.57</v>
          </cell>
          <cell r="C583">
            <v>14555.3</v>
          </cell>
          <cell r="E583">
            <v>115.76243595217764</v>
          </cell>
          <cell r="F583">
            <v>-1.47184082314058E-2</v>
          </cell>
          <cell r="G583">
            <v>108.88556740517312</v>
          </cell>
          <cell r="H583">
            <v>-4.7943922294199082E-3</v>
          </cell>
        </row>
        <row r="584">
          <cell r="A584">
            <v>35199</v>
          </cell>
          <cell r="B584">
            <v>861.57</v>
          </cell>
          <cell r="C584">
            <v>14455.31</v>
          </cell>
          <cell r="E584">
            <v>114.96183817250214</v>
          </cell>
          <cell r="F584">
            <v>-6.9158684601819953E-3</v>
          </cell>
          <cell r="G584">
            <v>108.13756029540258</v>
          </cell>
          <cell r="H584">
            <v>-6.8696625971295111E-3</v>
          </cell>
        </row>
        <row r="585">
          <cell r="A585">
            <v>35200</v>
          </cell>
          <cell r="B585">
            <v>848.51</v>
          </cell>
          <cell r="C585">
            <v>14350.24</v>
          </cell>
          <cell r="E585">
            <v>113.21920367207514</v>
          </cell>
          <cell r="F585">
            <v>-1.5158373666678382E-2</v>
          </cell>
          <cell r="G585">
            <v>107.35155062419955</v>
          </cell>
          <cell r="H585">
            <v>-7.2686092515483747E-3</v>
          </cell>
        </row>
        <row r="586">
          <cell r="A586">
            <v>35201</v>
          </cell>
          <cell r="B586">
            <v>858.45</v>
          </cell>
          <cell r="C586">
            <v>14352.13</v>
          </cell>
          <cell r="E586">
            <v>114.54552732707089</v>
          </cell>
          <cell r="F586">
            <v>1.1714652744222454E-2</v>
          </cell>
          <cell r="G586">
            <v>107.36568937244904</v>
          </cell>
          <cell r="H586">
            <v>1.3170511433968635E-4</v>
          </cell>
        </row>
        <row r="587">
          <cell r="A587">
            <v>35202</v>
          </cell>
          <cell r="B587">
            <v>868.99</v>
          </cell>
          <cell r="C587">
            <v>14383.22</v>
          </cell>
          <cell r="E587">
            <v>115.95191076003415</v>
          </cell>
          <cell r="F587">
            <v>1.2277942803890607E-2</v>
          </cell>
          <cell r="G587">
            <v>107.59826804074353</v>
          </cell>
          <cell r="H587">
            <v>2.1662289848265459E-3</v>
          </cell>
        </row>
        <row r="588">
          <cell r="A588">
            <v>35206</v>
          </cell>
          <cell r="B588">
            <v>873.33</v>
          </cell>
          <cell r="C588">
            <v>14391.41</v>
          </cell>
          <cell r="E588">
            <v>116.53100982066609</v>
          </cell>
          <cell r="F588">
            <v>4.9943037319186701E-3</v>
          </cell>
          <cell r="G588">
            <v>107.65953594982464</v>
          </cell>
          <cell r="H588">
            <v>5.6941352492700936E-4</v>
          </cell>
        </row>
        <row r="589">
          <cell r="A589">
            <v>35207</v>
          </cell>
          <cell r="B589">
            <v>873.16</v>
          </cell>
          <cell r="C589">
            <v>14383.97</v>
          </cell>
          <cell r="E589">
            <v>116.50832621690861</v>
          </cell>
          <cell r="F589">
            <v>-1.9465723151612657E-4</v>
          </cell>
          <cell r="G589">
            <v>107.60387865512824</v>
          </cell>
          <cell r="H589">
            <v>-5.1697505664838328E-4</v>
          </cell>
        </row>
        <row r="590">
          <cell r="A590">
            <v>35208</v>
          </cell>
          <cell r="B590">
            <v>867.34</v>
          </cell>
          <cell r="C590">
            <v>14376.62</v>
          </cell>
          <cell r="E590">
            <v>115.7317463706234</v>
          </cell>
          <cell r="F590">
            <v>-6.6654450501625329E-3</v>
          </cell>
          <cell r="G590">
            <v>107.54889463415802</v>
          </cell>
          <cell r="H590">
            <v>-5.109854928784241E-4</v>
          </cell>
        </row>
        <row r="591">
          <cell r="A591">
            <v>35209</v>
          </cell>
          <cell r="B591">
            <v>875.5</v>
          </cell>
          <cell r="C591">
            <v>14358.57</v>
          </cell>
          <cell r="E591">
            <v>116.82055935098205</v>
          </cell>
          <cell r="F591">
            <v>9.4080752646019672E-3</v>
          </cell>
          <cell r="G591">
            <v>107.41386584796582</v>
          </cell>
          <cell r="H591">
            <v>-1.2555106833176399E-3</v>
          </cell>
        </row>
        <row r="592">
          <cell r="A592">
            <v>35212</v>
          </cell>
          <cell r="B592">
            <v>872.47</v>
          </cell>
          <cell r="C592">
            <v>14326.53</v>
          </cell>
          <cell r="E592">
            <v>116.41625747224593</v>
          </cell>
          <cell r="F592">
            <v>-3.4608794974300139E-3</v>
          </cell>
          <cell r="G592">
            <v>107.17418040145068</v>
          </cell>
          <cell r="H592">
            <v>-2.23141998123777E-3</v>
          </cell>
        </row>
        <row r="593">
          <cell r="A593">
            <v>35213</v>
          </cell>
          <cell r="B593">
            <v>868.82</v>
          </cell>
          <cell r="C593">
            <v>14272.72</v>
          </cell>
          <cell r="E593">
            <v>115.9292271562767</v>
          </cell>
          <cell r="F593">
            <v>-4.1835249349545522E-3</v>
          </cell>
          <cell r="G593">
            <v>106.77163752139514</v>
          </cell>
          <cell r="H593">
            <v>-3.7559688214802156E-3</v>
          </cell>
        </row>
        <row r="594">
          <cell r="A594">
            <v>35214</v>
          </cell>
          <cell r="B594">
            <v>867.7</v>
          </cell>
          <cell r="C594">
            <v>14206.65</v>
          </cell>
          <cell r="E594">
            <v>115.77978223740392</v>
          </cell>
          <cell r="F594">
            <v>-1.2891047627818786E-3</v>
          </cell>
          <cell r="G594">
            <v>106.27737979819743</v>
          </cell>
          <cell r="H594">
            <v>-4.6291106390371484E-3</v>
          </cell>
        </row>
        <row r="595">
          <cell r="A595">
            <v>35215</v>
          </cell>
          <cell r="B595">
            <v>868.57</v>
          </cell>
          <cell r="C595">
            <v>14210.23</v>
          </cell>
          <cell r="E595">
            <v>115.89586891545687</v>
          </cell>
          <cell r="F595">
            <v>1.0026506857210293E-3</v>
          </cell>
          <cell r="G595">
            <v>106.30416113086048</v>
          </cell>
          <cell r="H595">
            <v>2.5199466447056729E-4</v>
          </cell>
        </row>
        <row r="596">
          <cell r="A596">
            <v>35216</v>
          </cell>
          <cell r="B596">
            <v>873.34</v>
          </cell>
          <cell r="C596">
            <v>14210.87</v>
          </cell>
          <cell r="E596">
            <v>116.5323441502989</v>
          </cell>
          <cell r="F596">
            <v>5.4917853483311685E-3</v>
          </cell>
          <cell r="G596">
            <v>106.30894885513544</v>
          </cell>
          <cell r="H596">
            <v>4.5037976162287663E-5</v>
          </cell>
        </row>
        <row r="597">
          <cell r="A597">
            <v>35219</v>
          </cell>
          <cell r="B597">
            <v>886.62</v>
          </cell>
          <cell r="C597">
            <v>14234.46</v>
          </cell>
          <cell r="E597">
            <v>118.3043339026473</v>
          </cell>
          <cell r="F597">
            <v>1.5205990793963231E-2</v>
          </cell>
          <cell r="G597">
            <v>106.48542137958275</v>
          </cell>
          <cell r="H597">
            <v>1.6599968897046402E-3</v>
          </cell>
        </row>
        <row r="598">
          <cell r="A598">
            <v>35220</v>
          </cell>
          <cell r="B598">
            <v>884.83</v>
          </cell>
          <cell r="C598">
            <v>14190.98</v>
          </cell>
          <cell r="E598">
            <v>118.06548889837745</v>
          </cell>
          <cell r="F598">
            <v>-2.0189032505469884E-3</v>
          </cell>
          <cell r="G598">
            <v>106.16015536165271</v>
          </cell>
          <cell r="H598">
            <v>-3.0545591473087885E-3</v>
          </cell>
        </row>
        <row r="599">
          <cell r="A599">
            <v>35221</v>
          </cell>
          <cell r="B599">
            <v>875.62</v>
          </cell>
          <cell r="C599">
            <v>14143.66</v>
          </cell>
          <cell r="E599">
            <v>116.83657130657556</v>
          </cell>
          <cell r="F599">
            <v>-1.0408779087508369E-2</v>
          </cell>
          <cell r="G599">
            <v>105.80616299807292</v>
          </cell>
          <cell r="H599">
            <v>-3.3345124861003939E-3</v>
          </cell>
        </row>
        <row r="600">
          <cell r="A600">
            <v>35222</v>
          </cell>
          <cell r="B600">
            <v>866.19</v>
          </cell>
          <cell r="C600">
            <v>14103.57</v>
          </cell>
          <cell r="E600">
            <v>115.57829846285226</v>
          </cell>
          <cell r="F600">
            <v>-1.0769511888718775E-2</v>
          </cell>
          <cell r="G600">
            <v>105.50625695716182</v>
          </cell>
          <cell r="H600">
            <v>-2.8344855574864436E-3</v>
          </cell>
        </row>
        <row r="601">
          <cell r="A601">
            <v>35223</v>
          </cell>
          <cell r="B601">
            <v>857.11</v>
          </cell>
          <cell r="C601">
            <v>14049.12</v>
          </cell>
          <cell r="E601">
            <v>114.36672715627667</v>
          </cell>
          <cell r="F601">
            <v>-1.0482688555628839E-2</v>
          </cell>
          <cell r="G601">
            <v>105.09892635283134</v>
          </cell>
          <cell r="H601">
            <v>-3.8607246250416116E-3</v>
          </cell>
        </row>
        <row r="602">
          <cell r="A602">
            <v>35227</v>
          </cell>
          <cell r="B602">
            <v>853.61</v>
          </cell>
          <cell r="C602">
            <v>14059.54</v>
          </cell>
          <cell r="E602">
            <v>113.89971178479932</v>
          </cell>
          <cell r="F602">
            <v>-4.0834898671113784E-3</v>
          </cell>
          <cell r="G602">
            <v>105.17687648868301</v>
          </cell>
          <cell r="H602">
            <v>7.4168346487168968E-4</v>
          </cell>
        </row>
        <row r="603">
          <cell r="A603">
            <v>35228</v>
          </cell>
          <cell r="B603">
            <v>849.84</v>
          </cell>
          <cell r="C603">
            <v>13949.1</v>
          </cell>
          <cell r="E603">
            <v>113.39666951323655</v>
          </cell>
          <cell r="F603">
            <v>-4.4165368259510007E-3</v>
          </cell>
          <cell r="G603">
            <v>104.35069481848541</v>
          </cell>
          <cell r="H603">
            <v>-7.8551645359662414E-3</v>
          </cell>
        </row>
        <row r="604">
          <cell r="A604">
            <v>35229</v>
          </cell>
          <cell r="B604">
            <v>866.32</v>
          </cell>
          <cell r="C604">
            <v>14017.81</v>
          </cell>
          <cell r="E604">
            <v>115.59564474807857</v>
          </cell>
          <cell r="F604">
            <v>1.9391885531394149E-2</v>
          </cell>
          <cell r="G604">
            <v>104.86470190431731</v>
          </cell>
          <cell r="H604">
            <v>4.9257658200168031E-3</v>
          </cell>
        </row>
        <row r="605">
          <cell r="A605">
            <v>35230</v>
          </cell>
          <cell r="B605">
            <v>869.5</v>
          </cell>
          <cell r="C605">
            <v>14069.75</v>
          </cell>
          <cell r="E605">
            <v>116.01996157130657</v>
          </cell>
          <cell r="F605">
            <v>3.6706990488502012E-3</v>
          </cell>
          <cell r="G605">
            <v>105.25325565250697</v>
          </cell>
          <cell r="H605">
            <v>3.7052863464408503E-3</v>
          </cell>
        </row>
        <row r="606">
          <cell r="A606">
            <v>35234</v>
          </cell>
          <cell r="B606">
            <v>877.48</v>
          </cell>
          <cell r="C606">
            <v>14134.39</v>
          </cell>
          <cell r="E606">
            <v>117.08475661827498</v>
          </cell>
          <cell r="F606">
            <v>9.1776883266245779E-3</v>
          </cell>
          <cell r="G606">
            <v>105.73681580427782</v>
          </cell>
          <cell r="H606">
            <v>4.5942536292400415E-3</v>
          </cell>
        </row>
        <row r="607">
          <cell r="A607">
            <v>35235</v>
          </cell>
          <cell r="B607">
            <v>885.82</v>
          </cell>
          <cell r="C607">
            <v>14163.56</v>
          </cell>
          <cell r="E607">
            <v>118.19758753202392</v>
          </cell>
          <cell r="F607">
            <v>9.5044901308292129E-3</v>
          </cell>
          <cell r="G607">
            <v>105.95503129974743</v>
          </cell>
          <cell r="H607">
            <v>2.0637607990157125E-3</v>
          </cell>
        </row>
        <row r="608">
          <cell r="A608">
            <v>35236</v>
          </cell>
          <cell r="B608">
            <v>883.23</v>
          </cell>
          <cell r="C608">
            <v>14246.48</v>
          </cell>
          <cell r="E608">
            <v>117.85199615713064</v>
          </cell>
          <cell r="F608">
            <v>-2.9238445733897889E-3</v>
          </cell>
          <cell r="G608">
            <v>106.57534082612182</v>
          </cell>
          <cell r="H608">
            <v>5.8544603192982603E-3</v>
          </cell>
        </row>
        <row r="609">
          <cell r="A609">
            <v>35237</v>
          </cell>
          <cell r="B609">
            <v>881.45</v>
          </cell>
          <cell r="C609">
            <v>14179.47</v>
          </cell>
          <cell r="E609">
            <v>117.61448548249361</v>
          </cell>
          <cell r="F609">
            <v>-2.0153300952184816E-3</v>
          </cell>
          <cell r="G609">
            <v>106.07405113289525</v>
          </cell>
          <cell r="H609">
            <v>-4.7036180165205277E-3</v>
          </cell>
        </row>
        <row r="610">
          <cell r="A610">
            <v>35240</v>
          </cell>
          <cell r="B610">
            <v>869.26</v>
          </cell>
          <cell r="C610">
            <v>14259.66</v>
          </cell>
          <cell r="E610">
            <v>115.98793766011954</v>
          </cell>
          <cell r="F610">
            <v>-1.3829485506835493E-2</v>
          </cell>
          <cell r="G610">
            <v>106.67393802290925</v>
          </cell>
          <cell r="H610">
            <v>5.6553594739436885E-3</v>
          </cell>
        </row>
        <row r="611">
          <cell r="A611">
            <v>35241</v>
          </cell>
          <cell r="B611">
            <v>867.24</v>
          </cell>
          <cell r="C611">
            <v>14145.7</v>
          </cell>
          <cell r="E611">
            <v>115.71840307429547</v>
          </cell>
          <cell r="F611">
            <v>-2.3238156592964021E-3</v>
          </cell>
          <cell r="G611">
            <v>105.82142386919938</v>
          </cell>
          <cell r="H611">
            <v>-7.9917753999743102E-3</v>
          </cell>
        </row>
        <row r="612">
          <cell r="A612">
            <v>35242</v>
          </cell>
          <cell r="B612">
            <v>867.61</v>
          </cell>
          <cell r="C612">
            <v>14125.96</v>
          </cell>
          <cell r="E612">
            <v>115.7677732707088</v>
          </cell>
          <cell r="F612">
            <v>4.26640837599912E-4</v>
          </cell>
          <cell r="G612">
            <v>105.67375249859359</v>
          </cell>
          <cell r="H612">
            <v>-1.395477070770812E-3</v>
          </cell>
        </row>
        <row r="613">
          <cell r="A613">
            <v>35243</v>
          </cell>
          <cell r="B613">
            <v>858.62</v>
          </cell>
          <cell r="C613">
            <v>14015.36</v>
          </cell>
          <cell r="E613">
            <v>114.56821093082834</v>
          </cell>
          <cell r="F613">
            <v>-1.0361798503936259E-2</v>
          </cell>
          <cell r="G613">
            <v>104.84637389732725</v>
          </cell>
          <cell r="H613">
            <v>-7.8295563628948406E-3</v>
          </cell>
        </row>
        <row r="614">
          <cell r="A614">
            <v>35244</v>
          </cell>
          <cell r="B614">
            <v>860.73</v>
          </cell>
          <cell r="C614">
            <v>13962.91</v>
          </cell>
          <cell r="E614">
            <v>114.84975448334755</v>
          </cell>
          <cell r="F614">
            <v>2.4574316927161721E-3</v>
          </cell>
          <cell r="G614">
            <v>104.454004931356</v>
          </cell>
          <cell r="H614">
            <v>-3.7423227087995947E-3</v>
          </cell>
        </row>
        <row r="615">
          <cell r="A615">
            <v>35248</v>
          </cell>
          <cell r="B615">
            <v>863.95</v>
          </cell>
          <cell r="C615">
            <v>14028.75</v>
          </cell>
          <cell r="E615">
            <v>115.27940862510675</v>
          </cell>
          <cell r="F615">
            <v>3.7410105375670355E-3</v>
          </cell>
          <cell r="G615">
            <v>104.9465420661424</v>
          </cell>
          <cell r="H615">
            <v>4.7153494507949922E-3</v>
          </cell>
        </row>
        <row r="616">
          <cell r="A616">
            <v>35249</v>
          </cell>
          <cell r="B616">
            <v>863.04</v>
          </cell>
          <cell r="C616">
            <v>14033.53</v>
          </cell>
          <cell r="E616">
            <v>115.15798462852263</v>
          </cell>
          <cell r="F616">
            <v>-1.0533016957000596E-3</v>
          </cell>
          <cell r="G616">
            <v>104.98230038182102</v>
          </cell>
          <cell r="H616">
            <v>3.4072886037628258E-4</v>
          </cell>
        </row>
        <row r="617">
          <cell r="A617">
            <v>35250</v>
          </cell>
          <cell r="B617">
            <v>862.71</v>
          </cell>
          <cell r="C617">
            <v>14014.68</v>
          </cell>
          <cell r="E617">
            <v>115.11395175064048</v>
          </cell>
          <cell r="F617">
            <v>-3.8236929922130791E-4</v>
          </cell>
          <cell r="G617">
            <v>104.84128694028512</v>
          </cell>
          <cell r="H617">
            <v>-1.3432115796951916E-3</v>
          </cell>
        </row>
        <row r="618">
          <cell r="A618">
            <v>35251</v>
          </cell>
          <cell r="B618">
            <v>859.88</v>
          </cell>
          <cell r="C618">
            <v>14008.02</v>
          </cell>
          <cell r="E618">
            <v>114.73633646456021</v>
          </cell>
          <cell r="F618">
            <v>-3.2803607237658072E-3</v>
          </cell>
          <cell r="G618">
            <v>104.79146468454881</v>
          </cell>
          <cell r="H618">
            <v>-4.752159878071982E-4</v>
          </cell>
        </row>
        <row r="619">
          <cell r="A619">
            <v>35254</v>
          </cell>
          <cell r="B619">
            <v>854.33</v>
          </cell>
          <cell r="C619">
            <v>14014.75</v>
          </cell>
          <cell r="E619">
            <v>113.99578351836037</v>
          </cell>
          <cell r="F619">
            <v>-6.4543889845095626E-3</v>
          </cell>
          <cell r="G619">
            <v>104.84181059762767</v>
          </cell>
          <cell r="H619">
            <v>4.8043906276529214E-4</v>
          </cell>
        </row>
        <row r="620">
          <cell r="A620">
            <v>35255</v>
          </cell>
          <cell r="B620">
            <v>855.5</v>
          </cell>
          <cell r="C620">
            <v>13961.61</v>
          </cell>
          <cell r="E620">
            <v>114.15190008539709</v>
          </cell>
          <cell r="F620">
            <v>1.3694942235435992E-3</v>
          </cell>
          <cell r="G620">
            <v>104.44427986642249</v>
          </cell>
          <cell r="H620">
            <v>-3.791719438448693E-3</v>
          </cell>
        </row>
        <row r="621">
          <cell r="A621">
            <v>35256</v>
          </cell>
          <cell r="B621">
            <v>854.48</v>
          </cell>
          <cell r="C621">
            <v>13974.76</v>
          </cell>
          <cell r="E621">
            <v>114.01579846285226</v>
          </cell>
          <cell r="F621">
            <v>-1.1922852133254835E-3</v>
          </cell>
          <cell r="G621">
            <v>104.54265263863454</v>
          </cell>
          <cell r="H621">
            <v>9.4186845213406478E-4</v>
          </cell>
        </row>
        <row r="622">
          <cell r="A622">
            <v>35257</v>
          </cell>
          <cell r="B622">
            <v>848.89</v>
          </cell>
          <cell r="C622">
            <v>13962.17</v>
          </cell>
          <cell r="E622">
            <v>113.26990819812126</v>
          </cell>
          <cell r="F622">
            <v>-6.5419904503324355E-3</v>
          </cell>
          <cell r="G622">
            <v>104.44846912516309</v>
          </cell>
          <cell r="H622">
            <v>-9.0090992618108157E-4</v>
          </cell>
        </row>
        <row r="623">
          <cell r="A623">
            <v>35258</v>
          </cell>
          <cell r="B623">
            <v>841.64</v>
          </cell>
          <cell r="C623">
            <v>13877.09</v>
          </cell>
          <cell r="E623">
            <v>112.3025192143467</v>
          </cell>
          <cell r="F623">
            <v>-8.5405647374807714E-3</v>
          </cell>
          <cell r="G623">
            <v>103.81200102936073</v>
          </cell>
          <cell r="H623">
            <v>-6.0936086582529247E-3</v>
          </cell>
        </row>
        <row r="624">
          <cell r="A624">
            <v>35261</v>
          </cell>
          <cell r="B624">
            <v>842.77</v>
          </cell>
          <cell r="C624">
            <v>13877.11</v>
          </cell>
          <cell r="E624">
            <v>112.45329846285226</v>
          </cell>
          <cell r="F624">
            <v>1.3426167957797386E-3</v>
          </cell>
          <cell r="G624">
            <v>103.81215064574431</v>
          </cell>
          <cell r="H624">
            <v>1.4412243487527121E-6</v>
          </cell>
        </row>
        <row r="625">
          <cell r="A625">
            <v>35262</v>
          </cell>
          <cell r="B625">
            <v>838.88</v>
          </cell>
          <cell r="C625">
            <v>13791.98</v>
          </cell>
          <cell r="E625">
            <v>111.93424423569599</v>
          </cell>
          <cell r="F625">
            <v>-4.6157314569811314E-3</v>
          </cell>
          <cell r="G625">
            <v>103.17530850898295</v>
          </cell>
          <cell r="H625">
            <v>-6.134562599849791E-3</v>
          </cell>
        </row>
        <row r="626">
          <cell r="A626">
            <v>35263</v>
          </cell>
          <cell r="B626">
            <v>835.59</v>
          </cell>
          <cell r="C626">
            <v>13756.63</v>
          </cell>
          <cell r="E626">
            <v>111.49524978650724</v>
          </cell>
          <cell r="F626">
            <v>-3.9218958611483279E-3</v>
          </cell>
          <cell r="G626">
            <v>102.91086155098328</v>
          </cell>
          <cell r="H626">
            <v>-2.5630837631722692E-3</v>
          </cell>
        </row>
        <row r="627">
          <cell r="A627">
            <v>35264</v>
          </cell>
          <cell r="B627">
            <v>836.16</v>
          </cell>
          <cell r="C627">
            <v>13741.57</v>
          </cell>
          <cell r="E627">
            <v>111.57130657557641</v>
          </cell>
          <cell r="F627">
            <v>6.8215273040594937E-4</v>
          </cell>
          <cell r="G627">
            <v>102.79820041413814</v>
          </cell>
          <cell r="H627">
            <v>-1.0947448612053101E-3</v>
          </cell>
        </row>
        <row r="628">
          <cell r="A628">
            <v>35265</v>
          </cell>
          <cell r="B628">
            <v>836.38</v>
          </cell>
          <cell r="C628">
            <v>13697.44</v>
          </cell>
          <cell r="E628">
            <v>111.60066182749786</v>
          </cell>
          <cell r="F628">
            <v>2.6310753922698105E-4</v>
          </cell>
          <cell r="G628">
            <v>102.46807186374136</v>
          </cell>
          <cell r="H628">
            <v>-3.2114234399708286E-3</v>
          </cell>
        </row>
        <row r="629">
          <cell r="A629">
            <v>35268</v>
          </cell>
          <cell r="B629">
            <v>829.58</v>
          </cell>
          <cell r="C629">
            <v>13671.42</v>
          </cell>
          <cell r="E629">
            <v>110.69331767719896</v>
          </cell>
          <cell r="F629">
            <v>-8.1302757119969815E-3</v>
          </cell>
          <cell r="G629">
            <v>102.27342094868757</v>
          </cell>
          <cell r="H629">
            <v>-1.8996250394233138E-3</v>
          </cell>
        </row>
        <row r="630">
          <cell r="A630">
            <v>35269</v>
          </cell>
          <cell r="B630">
            <v>831.55</v>
          </cell>
          <cell r="C630">
            <v>13673.94</v>
          </cell>
          <cell r="E630">
            <v>110.95618061485908</v>
          </cell>
          <cell r="F630">
            <v>2.3746956291135213E-3</v>
          </cell>
          <cell r="G630">
            <v>102.2922726130202</v>
          </cell>
          <cell r="H630">
            <v>1.8432613437346923E-4</v>
          </cell>
        </row>
        <row r="631">
          <cell r="A631">
            <v>35270</v>
          </cell>
          <cell r="B631">
            <v>841.98</v>
          </cell>
          <cell r="C631">
            <v>13660.47</v>
          </cell>
          <cell r="E631">
            <v>112.34788642186165</v>
          </cell>
          <cell r="F631">
            <v>1.2542841681197903E-2</v>
          </cell>
          <cell r="G631">
            <v>102.19150597867068</v>
          </cell>
          <cell r="H631">
            <v>-9.8508549840059523E-4</v>
          </cell>
        </row>
        <row r="632">
          <cell r="A632">
            <v>35271</v>
          </cell>
          <cell r="B632">
            <v>849.43</v>
          </cell>
          <cell r="C632">
            <v>13655.28</v>
          </cell>
          <cell r="E632">
            <v>113.34196199829205</v>
          </cell>
          <cell r="F632">
            <v>8.8481911684363812E-3</v>
          </cell>
          <cell r="G632">
            <v>102.15268052712845</v>
          </cell>
          <cell r="H632">
            <v>-3.7992836264033603E-4</v>
          </cell>
        </row>
        <row r="633">
          <cell r="A633">
            <v>35272</v>
          </cell>
          <cell r="B633">
            <v>856.38</v>
          </cell>
          <cell r="C633">
            <v>13644.65</v>
          </cell>
          <cell r="E633">
            <v>114.26932109308284</v>
          </cell>
          <cell r="F633">
            <v>8.1819573125507805E-3</v>
          </cell>
          <cell r="G633">
            <v>102.07315941924904</v>
          </cell>
          <cell r="H633">
            <v>-7.7845346269012072E-4</v>
          </cell>
        </row>
        <row r="634">
          <cell r="A634">
            <v>35275</v>
          </cell>
          <cell r="B634">
            <v>854.76</v>
          </cell>
          <cell r="C634">
            <v>13637.71</v>
          </cell>
          <cell r="E634">
            <v>114.05315969257043</v>
          </cell>
          <cell r="F634">
            <v>-1.8916835984027491E-3</v>
          </cell>
          <cell r="G634">
            <v>102.02124253414244</v>
          </cell>
          <cell r="H634">
            <v>-5.0862425932518551E-4</v>
          </cell>
        </row>
        <row r="635">
          <cell r="A635">
            <v>35276</v>
          </cell>
          <cell r="B635">
            <v>851.49</v>
          </cell>
          <cell r="C635">
            <v>13641.43</v>
          </cell>
          <cell r="E635">
            <v>113.6168339026473</v>
          </cell>
          <cell r="F635">
            <v>-3.8256352660395176E-3</v>
          </cell>
          <cell r="G635">
            <v>102.04907118149065</v>
          </cell>
          <cell r="H635">
            <v>2.7277306820572278E-4</v>
          </cell>
        </row>
        <row r="636">
          <cell r="A636">
            <v>35277</v>
          </cell>
          <cell r="B636">
            <v>851.95</v>
          </cell>
          <cell r="C636">
            <v>13598.98</v>
          </cell>
          <cell r="E636">
            <v>113.67821306575576</v>
          </cell>
          <cell r="F636">
            <v>5.4022948008780602E-4</v>
          </cell>
          <cell r="G636">
            <v>101.73151040731562</v>
          </cell>
          <cell r="H636">
            <v>-3.1118438462830467E-3</v>
          </cell>
        </row>
        <row r="637">
          <cell r="A637">
            <v>35278</v>
          </cell>
          <cell r="B637">
            <v>861.9</v>
          </cell>
          <cell r="C637">
            <v>13653.28</v>
          </cell>
          <cell r="E637">
            <v>115.00587105038427</v>
          </cell>
          <cell r="F637">
            <v>1.1679089148424193E-2</v>
          </cell>
          <cell r="G637">
            <v>102.13771888876919</v>
          </cell>
          <cell r="H637">
            <v>3.9929465298134126E-3</v>
          </cell>
        </row>
        <row r="638">
          <cell r="A638">
            <v>35279</v>
          </cell>
          <cell r="B638">
            <v>865.64</v>
          </cell>
          <cell r="C638">
            <v>13710.59</v>
          </cell>
          <cell r="E638">
            <v>115.50491033304866</v>
          </cell>
          <cell r="F638">
            <v>4.3392504930965803E-3</v>
          </cell>
          <cell r="G638">
            <v>102.56644463595342</v>
          </cell>
          <cell r="H638">
            <v>4.1975261622115845E-3</v>
          </cell>
        </row>
        <row r="639">
          <cell r="A639">
            <v>35282</v>
          </cell>
          <cell r="B639">
            <v>872.71</v>
          </cell>
          <cell r="C639">
            <v>13785.1</v>
          </cell>
          <cell r="E639">
            <v>116.44828138343296</v>
          </cell>
          <cell r="F639">
            <v>8.1673674968809618E-3</v>
          </cell>
          <cell r="G639">
            <v>103.12384047302716</v>
          </cell>
          <cell r="H639">
            <v>5.4344853139070004E-3</v>
          </cell>
        </row>
        <row r="640">
          <cell r="A640">
            <v>35283</v>
          </cell>
          <cell r="B640">
            <v>871.78</v>
          </cell>
          <cell r="C640">
            <v>13750.31</v>
          </cell>
          <cell r="E640">
            <v>116.32418872758325</v>
          </cell>
          <cell r="F640">
            <v>-1.0656460909123089E-3</v>
          </cell>
          <cell r="G640">
            <v>102.86358277376806</v>
          </cell>
          <cell r="H640">
            <v>-2.5237393997866731E-3</v>
          </cell>
        </row>
        <row r="641">
          <cell r="A641">
            <v>35285</v>
          </cell>
          <cell r="B641">
            <v>872.84</v>
          </cell>
          <cell r="C641">
            <v>13748.26</v>
          </cell>
          <cell r="E641">
            <v>116.46562766865927</v>
          </cell>
          <cell r="F641">
            <v>1.2159030948175609E-3</v>
          </cell>
          <cell r="G641">
            <v>102.84824709444982</v>
          </cell>
          <cell r="H641">
            <v>-1.4908754784448419E-4</v>
          </cell>
        </row>
        <row r="642">
          <cell r="A642">
            <v>35286</v>
          </cell>
          <cell r="B642">
            <v>874.48</v>
          </cell>
          <cell r="C642">
            <v>13799.71</v>
          </cell>
          <cell r="E642">
            <v>116.68445772843722</v>
          </cell>
          <cell r="F642">
            <v>1.8789239723202567E-3</v>
          </cell>
          <cell r="G642">
            <v>103.23313524124144</v>
          </cell>
          <cell r="H642">
            <v>3.7422917518288301E-3</v>
          </cell>
        </row>
        <row r="643">
          <cell r="A643">
            <v>35289</v>
          </cell>
          <cell r="B643">
            <v>871.83</v>
          </cell>
          <cell r="C643">
            <v>13806.82</v>
          </cell>
          <cell r="E643">
            <v>116.33086037574722</v>
          </cell>
          <cell r="F643">
            <v>-3.0303723355593615E-3</v>
          </cell>
          <cell r="G643">
            <v>103.28632386560857</v>
          </cell>
          <cell r="H643">
            <v>5.1522821856408996E-4</v>
          </cell>
        </row>
        <row r="644">
          <cell r="A644">
            <v>35290</v>
          </cell>
          <cell r="B644">
            <v>853.59</v>
          </cell>
          <cell r="C644">
            <v>13699.32</v>
          </cell>
          <cell r="E644">
            <v>113.89704312553373</v>
          </cell>
          <cell r="F644">
            <v>-2.0921509927394166E-2</v>
          </cell>
          <cell r="G644">
            <v>102.48213580379905</v>
          </cell>
          <cell r="H644">
            <v>-7.7860072051347817E-3</v>
          </cell>
        </row>
        <row r="645">
          <cell r="A645">
            <v>35291</v>
          </cell>
          <cell r="B645">
            <v>859.31</v>
          </cell>
          <cell r="C645">
            <v>13550.62</v>
          </cell>
          <cell r="E645">
            <v>114.66027967549101</v>
          </cell>
          <cell r="F645">
            <v>6.7011094319284759E-3</v>
          </cell>
          <cell r="G645">
            <v>101.36973799178905</v>
          </cell>
          <cell r="H645">
            <v>-1.0854553364692543E-2</v>
          </cell>
        </row>
        <row r="646">
          <cell r="A646">
            <v>35292</v>
          </cell>
          <cell r="B646">
            <v>852.37</v>
          </cell>
          <cell r="C646">
            <v>13354.86</v>
          </cell>
          <cell r="E646">
            <v>113.73425491033305</v>
          </cell>
          <cell r="F646">
            <v>-8.076247221607824E-3</v>
          </cell>
          <cell r="G646">
            <v>99.905292829185967</v>
          </cell>
          <cell r="H646">
            <v>-1.4446571448391232E-2</v>
          </cell>
        </row>
        <row r="647">
          <cell r="A647">
            <v>35293</v>
          </cell>
          <cell r="B647">
            <v>842.32</v>
          </cell>
          <cell r="C647">
            <v>13285.98</v>
          </cell>
          <cell r="E647">
            <v>112.3932536293766</v>
          </cell>
          <cell r="F647">
            <v>-1.1790654293323377E-2</v>
          </cell>
          <cell r="G647">
            <v>99.390014004093501</v>
          </cell>
          <cell r="H647">
            <v>-5.1576729370431673E-3</v>
          </cell>
        </row>
        <row r="648">
          <cell r="A648">
            <v>35297</v>
          </cell>
          <cell r="B648">
            <v>843.04</v>
          </cell>
          <cell r="C648">
            <v>13255.66</v>
          </cell>
          <cell r="E648">
            <v>112.48932536293765</v>
          </cell>
          <cell r="F648">
            <v>8.5478203058220181E-4</v>
          </cell>
          <cell r="G648">
            <v>99.163195566567325</v>
          </cell>
          <cell r="H648">
            <v>-2.2821048955364853E-3</v>
          </cell>
        </row>
        <row r="649">
          <cell r="A649">
            <v>35298</v>
          </cell>
          <cell r="B649">
            <v>851.78</v>
          </cell>
          <cell r="C649">
            <v>13275.65</v>
          </cell>
          <cell r="E649">
            <v>113.65552946199828</v>
          </cell>
          <cell r="F649">
            <v>1.0367242360979301E-2</v>
          </cell>
          <cell r="G649">
            <v>99.312737141967986</v>
          </cell>
          <cell r="H649">
            <v>1.5080350582317159E-3</v>
          </cell>
        </row>
        <row r="650">
          <cell r="A650">
            <v>35299</v>
          </cell>
          <cell r="B650">
            <v>847.23</v>
          </cell>
          <cell r="C650">
            <v>13149.3</v>
          </cell>
          <cell r="E650">
            <v>113.0484094790777</v>
          </cell>
          <cell r="F650">
            <v>-5.3417549132405151E-3</v>
          </cell>
          <cell r="G650">
            <v>98.367535638622556</v>
          </cell>
          <cell r="H650">
            <v>-9.51742475886308E-3</v>
          </cell>
        </row>
        <row r="651">
          <cell r="A651">
            <v>35300</v>
          </cell>
          <cell r="B651">
            <v>847.21</v>
          </cell>
          <cell r="C651">
            <v>13129.52</v>
          </cell>
          <cell r="E651">
            <v>113.04574081981211</v>
          </cell>
          <cell r="F651">
            <v>-2.3606340663229197E-5</v>
          </cell>
          <cell r="G651">
            <v>98.219565035249616</v>
          </cell>
          <cell r="H651">
            <v>-1.5042625843199042E-3</v>
          </cell>
        </row>
        <row r="652">
          <cell r="A652">
            <v>35303</v>
          </cell>
          <cell r="B652">
            <v>848.99</v>
          </cell>
          <cell r="C652">
            <v>13159.1</v>
          </cell>
          <cell r="E652">
            <v>113.28325149444917</v>
          </cell>
          <cell r="F652">
            <v>2.10101391626627E-3</v>
          </cell>
          <cell r="G652">
            <v>98.440847666582869</v>
          </cell>
          <cell r="H652">
            <v>2.2529384166365407E-3</v>
          </cell>
        </row>
        <row r="653">
          <cell r="A653">
            <v>35304</v>
          </cell>
          <cell r="B653">
            <v>846.52</v>
          </cell>
          <cell r="C653">
            <v>13193.67</v>
          </cell>
          <cell r="E653">
            <v>112.95367207514944</v>
          </cell>
          <cell r="F653">
            <v>-2.9093393326187211E-3</v>
          </cell>
          <cell r="G653">
            <v>98.699459585622463</v>
          </cell>
          <cell r="H653">
            <v>2.6270793595308817E-3</v>
          </cell>
        </row>
        <row r="654">
          <cell r="A654">
            <v>35305</v>
          </cell>
          <cell r="B654">
            <v>842.56</v>
          </cell>
          <cell r="C654">
            <v>13216.48</v>
          </cell>
          <cell r="E654">
            <v>112.4252775405636</v>
          </cell>
          <cell r="F654">
            <v>-4.6779757123283083E-3</v>
          </cell>
          <cell r="G654">
            <v>98.870097071109669</v>
          </cell>
          <cell r="H654">
            <v>1.7288593696824783E-3</v>
          </cell>
        </row>
        <row r="655">
          <cell r="A655">
            <v>35306</v>
          </cell>
          <cell r="B655">
            <v>832.17</v>
          </cell>
          <cell r="C655">
            <v>13203.65</v>
          </cell>
          <cell r="E655">
            <v>111.03890905209222</v>
          </cell>
          <cell r="F655">
            <v>-1.233146600835533E-2</v>
          </cell>
          <cell r="G655">
            <v>98.774118161035091</v>
          </cell>
          <cell r="H655">
            <v>-9.7075772066401722E-4</v>
          </cell>
        </row>
        <row r="656">
          <cell r="A656">
            <v>35307</v>
          </cell>
          <cell r="B656">
            <v>835.19</v>
          </cell>
          <cell r="C656">
            <v>13200.24</v>
          </cell>
          <cell r="E656">
            <v>111.44187660119556</v>
          </cell>
          <cell r="F656">
            <v>3.6290661763822563E-3</v>
          </cell>
          <cell r="G656">
            <v>98.748608567632587</v>
          </cell>
          <cell r="H656">
            <v>-2.5826191999922532E-4</v>
          </cell>
        </row>
        <row r="657">
          <cell r="A657">
            <v>35310</v>
          </cell>
          <cell r="B657">
            <v>841.12</v>
          </cell>
          <cell r="C657">
            <v>13190.6</v>
          </cell>
          <cell r="E657">
            <v>112.23313407344149</v>
          </cell>
          <cell r="F657">
            <v>7.1001807971837749E-3</v>
          </cell>
          <cell r="G657">
            <v>98.676493470741022</v>
          </cell>
          <cell r="H657">
            <v>-7.3028975230748916E-4</v>
          </cell>
        </row>
        <row r="658">
          <cell r="A658">
            <v>35311</v>
          </cell>
          <cell r="B658">
            <v>845.9</v>
          </cell>
          <cell r="C658">
            <v>13246.3</v>
          </cell>
          <cell r="E658">
            <v>112.8709436379163</v>
          </cell>
          <cell r="F658">
            <v>5.6828989918205064E-3</v>
          </cell>
          <cell r="G658">
            <v>99.093175099046036</v>
          </cell>
          <cell r="H658">
            <v>4.2227040468210131E-3</v>
          </cell>
        </row>
        <row r="659">
          <cell r="A659">
            <v>35312</v>
          </cell>
          <cell r="B659">
            <v>848.54</v>
          </cell>
          <cell r="C659">
            <v>13275.34</v>
          </cell>
          <cell r="E659">
            <v>113.22320666097352</v>
          </cell>
          <cell r="F659">
            <v>3.1209362808843899E-3</v>
          </cell>
          <cell r="G659">
            <v>99.310418088022317</v>
          </cell>
          <cell r="H659">
            <v>2.1923103055194737E-3</v>
          </cell>
        </row>
        <row r="660">
          <cell r="A660">
            <v>35313</v>
          </cell>
          <cell r="B660">
            <v>855.54</v>
          </cell>
          <cell r="C660">
            <v>13307.15</v>
          </cell>
          <cell r="E660">
            <v>114.15723740392825</v>
          </cell>
          <cell r="F660">
            <v>8.2494637848540275E-3</v>
          </cell>
          <cell r="G660">
            <v>99.548382946126125</v>
          </cell>
          <cell r="H660">
            <v>2.3961721507697042E-3</v>
          </cell>
        </row>
        <row r="661">
          <cell r="A661">
            <v>35314</v>
          </cell>
          <cell r="B661">
            <v>858.63</v>
          </cell>
          <cell r="C661">
            <v>13352.07</v>
          </cell>
          <cell r="E661">
            <v>114.56954526046113</v>
          </cell>
          <cell r="F661">
            <v>3.6117539799425114E-3</v>
          </cell>
          <cell r="G661">
            <v>99.884421343674816</v>
          </cell>
          <cell r="H661">
            <v>3.3756288912352161E-3</v>
          </cell>
        </row>
        <row r="662">
          <cell r="A662">
            <v>35317</v>
          </cell>
          <cell r="B662">
            <v>866.06</v>
          </cell>
          <cell r="C662">
            <v>13413.11</v>
          </cell>
          <cell r="E662">
            <v>115.56095217762594</v>
          </cell>
          <cell r="F662">
            <v>8.6533198234395314E-3</v>
          </cell>
          <cell r="G662">
            <v>100.34105054639903</v>
          </cell>
          <cell r="H662">
            <v>4.5715757931166223E-3</v>
          </cell>
        </row>
        <row r="663">
          <cell r="A663">
            <v>35318</v>
          </cell>
          <cell r="B663">
            <v>861.25</v>
          </cell>
          <cell r="C663">
            <v>13433.55</v>
          </cell>
          <cell r="E663">
            <v>114.91913962425278</v>
          </cell>
          <cell r="F663">
            <v>-5.5538877214047488E-3</v>
          </cell>
          <cell r="G663">
            <v>100.49395849043053</v>
          </cell>
          <cell r="H663">
            <v>1.5238822316374634E-3</v>
          </cell>
        </row>
        <row r="664">
          <cell r="A664">
            <v>35319</v>
          </cell>
          <cell r="B664">
            <v>876.35</v>
          </cell>
          <cell r="C664">
            <v>13524.66</v>
          </cell>
          <cell r="E664">
            <v>116.93397736976942</v>
          </cell>
          <cell r="F664">
            <v>1.7532656023222071E-2</v>
          </cell>
          <cell r="G664">
            <v>101.17553592588602</v>
          </cell>
          <cell r="H664">
            <v>6.7822727424993179E-3</v>
          </cell>
        </row>
        <row r="665">
          <cell r="A665">
            <v>35320</v>
          </cell>
          <cell r="B665">
            <v>873.78</v>
          </cell>
          <cell r="C665">
            <v>13493.63</v>
          </cell>
          <cell r="E665">
            <v>116.59105465414174</v>
          </cell>
          <cell r="F665">
            <v>-2.9326182461346662E-3</v>
          </cell>
          <cell r="G665">
            <v>100.9434061067423</v>
          </cell>
          <cell r="H665">
            <v>-2.2943275468663149E-3</v>
          </cell>
        </row>
        <row r="666">
          <cell r="A666">
            <v>35321</v>
          </cell>
          <cell r="B666">
            <v>873.93</v>
          </cell>
          <cell r="C666">
            <v>13516.42</v>
          </cell>
          <cell r="E666">
            <v>116.61106959863363</v>
          </cell>
          <cell r="F666">
            <v>1.7166792556477795E-4</v>
          </cell>
          <cell r="G666">
            <v>101.11389397584594</v>
          </cell>
          <cell r="H666">
            <v>1.6889450800119388E-3</v>
          </cell>
        </row>
        <row r="667">
          <cell r="A667">
            <v>35324</v>
          </cell>
          <cell r="B667">
            <v>870.17</v>
          </cell>
          <cell r="C667">
            <v>13549.79</v>
          </cell>
          <cell r="E667">
            <v>116.10936165670367</v>
          </cell>
          <cell r="F667">
            <v>-4.3024040827067678E-3</v>
          </cell>
          <cell r="G667">
            <v>101.36352891186998</v>
          </cell>
          <cell r="H667">
            <v>2.4688489999571406E-3</v>
          </cell>
        </row>
        <row r="668">
          <cell r="A668">
            <v>35325</v>
          </cell>
          <cell r="B668">
            <v>862.97</v>
          </cell>
          <cell r="C668">
            <v>13566.49</v>
          </cell>
          <cell r="E668">
            <v>115.14864432109309</v>
          </cell>
          <cell r="F668">
            <v>-8.2742452624199325E-3</v>
          </cell>
          <cell r="G668">
            <v>101.48845859216966</v>
          </cell>
          <cell r="H668">
            <v>1.2324914260661846E-3</v>
          </cell>
        </row>
        <row r="669">
          <cell r="A669">
            <v>35326</v>
          </cell>
          <cell r="B669">
            <v>864.56</v>
          </cell>
          <cell r="C669">
            <v>13527.59</v>
          </cell>
          <cell r="E669">
            <v>115.36080273270709</v>
          </cell>
          <cell r="F669">
            <v>1.8424742459182131E-3</v>
          </cell>
          <cell r="G669">
            <v>101.19745472608233</v>
          </cell>
          <cell r="H669">
            <v>-2.8673592063973574E-3</v>
          </cell>
        </row>
        <row r="670">
          <cell r="A670">
            <v>35327</v>
          </cell>
          <cell r="B670">
            <v>867.32</v>
          </cell>
          <cell r="C670">
            <v>13521.18</v>
          </cell>
          <cell r="E670">
            <v>115.7290777113578</v>
          </cell>
          <cell r="F670">
            <v>3.1923753122975462E-3</v>
          </cell>
          <cell r="G670">
            <v>101.14950267514094</v>
          </cell>
          <cell r="H670">
            <v>-4.7384641314529574E-4</v>
          </cell>
        </row>
        <row r="671">
          <cell r="A671">
            <v>35328</v>
          </cell>
          <cell r="B671">
            <v>863.07</v>
          </cell>
          <cell r="C671">
            <v>13513.97</v>
          </cell>
          <cell r="E671">
            <v>115.161987617421</v>
          </cell>
          <cell r="F671">
            <v>-4.9001521929621372E-3</v>
          </cell>
          <cell r="G671">
            <v>101.09556596885585</v>
          </cell>
          <cell r="H671">
            <v>-5.3323748371070234E-4</v>
          </cell>
        </row>
        <row r="672">
          <cell r="A672">
            <v>35331</v>
          </cell>
          <cell r="B672">
            <v>860.75</v>
          </cell>
          <cell r="C672">
            <v>13509.1</v>
          </cell>
          <cell r="E672">
            <v>114.85242314261315</v>
          </cell>
          <cell r="F672">
            <v>-2.6880786031260318E-3</v>
          </cell>
          <cell r="G672">
            <v>101.05913437945108</v>
          </cell>
          <cell r="H672">
            <v>-3.6036782677484336E-4</v>
          </cell>
        </row>
        <row r="673">
          <cell r="A673">
            <v>35332</v>
          </cell>
          <cell r="B673">
            <v>861.21</v>
          </cell>
          <cell r="C673">
            <v>13501.22</v>
          </cell>
          <cell r="E673">
            <v>114.91380230572162</v>
          </cell>
          <cell r="F673">
            <v>5.3441765901851568E-4</v>
          </cell>
          <cell r="G673">
            <v>101.00018552431564</v>
          </cell>
          <cell r="H673">
            <v>-5.8331050921234251E-4</v>
          </cell>
        </row>
        <row r="674">
          <cell r="A674">
            <v>35333</v>
          </cell>
          <cell r="B674">
            <v>862.73</v>
          </cell>
          <cell r="C674">
            <v>13452.8</v>
          </cell>
          <cell r="E674">
            <v>115.11662040990606</v>
          </cell>
          <cell r="F674">
            <v>1.7649586047536747E-3</v>
          </cell>
          <cell r="G674">
            <v>100.63796425963827</v>
          </cell>
          <cell r="H674">
            <v>-3.5863425675606297E-3</v>
          </cell>
        </row>
        <row r="675">
          <cell r="A675">
            <v>35334</v>
          </cell>
          <cell r="B675">
            <v>866.69</v>
          </cell>
          <cell r="C675">
            <v>13514.69</v>
          </cell>
          <cell r="E675">
            <v>115.64501494449189</v>
          </cell>
          <cell r="F675">
            <v>4.5900803264058432E-3</v>
          </cell>
          <cell r="G675">
            <v>101.10095215866519</v>
          </cell>
          <cell r="H675">
            <v>4.6005292578499279E-3</v>
          </cell>
        </row>
        <row r="676">
          <cell r="A676">
            <v>35335</v>
          </cell>
          <cell r="B676">
            <v>869.14</v>
          </cell>
          <cell r="C676">
            <v>13592.08</v>
          </cell>
          <cell r="E676">
            <v>115.97192570452603</v>
          </cell>
          <cell r="F676">
            <v>2.8268469695045262E-3</v>
          </cell>
          <cell r="G676">
            <v>101.67989275497624</v>
          </cell>
          <cell r="H676">
            <v>5.726361462970786E-3</v>
          </cell>
        </row>
        <row r="677">
          <cell r="A677">
            <v>35338</v>
          </cell>
          <cell r="B677">
            <v>869.5</v>
          </cell>
          <cell r="C677">
            <v>13625.29</v>
          </cell>
          <cell r="E677">
            <v>116.01996157130657</v>
          </cell>
          <cell r="F677">
            <v>4.1420254504465071E-4</v>
          </cell>
          <cell r="G677">
            <v>101.92833075993153</v>
          </cell>
          <cell r="H677">
            <v>2.4433346478243134E-3</v>
          </cell>
        </row>
        <row r="678">
          <cell r="A678">
            <v>35339</v>
          </cell>
          <cell r="B678">
            <v>867.62</v>
          </cell>
          <cell r="C678">
            <v>13628.38</v>
          </cell>
          <cell r="E678">
            <v>115.76910760034158</v>
          </cell>
          <cell r="F678">
            <v>-2.1621621621621401E-3</v>
          </cell>
          <cell r="G678">
            <v>101.95144649119656</v>
          </cell>
          <cell r="H678">
            <v>2.2678416385990552E-4</v>
          </cell>
        </row>
        <row r="679">
          <cell r="A679">
            <v>35340</v>
          </cell>
          <cell r="B679">
            <v>868.79</v>
          </cell>
          <cell r="C679">
            <v>13634.34</v>
          </cell>
          <cell r="E679">
            <v>115.92522416737829</v>
          </cell>
          <cell r="F679">
            <v>1.3485166317048769E-3</v>
          </cell>
          <cell r="G679">
            <v>101.99603217350712</v>
          </cell>
          <cell r="H679">
            <v>4.3732270453267219E-4</v>
          </cell>
        </row>
        <row r="680">
          <cell r="A680">
            <v>35341</v>
          </cell>
          <cell r="B680">
            <v>870.14</v>
          </cell>
          <cell r="C680">
            <v>13652.99</v>
          </cell>
          <cell r="E680">
            <v>116.10535866780529</v>
          </cell>
          <cell r="F680">
            <v>1.553885288735124E-3</v>
          </cell>
          <cell r="G680">
            <v>102.13554945120711</v>
          </cell>
          <cell r="H680">
            <v>1.3678696585242012E-3</v>
          </cell>
        </row>
        <row r="681">
          <cell r="A681">
            <v>35342</v>
          </cell>
          <cell r="B681">
            <v>869.66</v>
          </cell>
          <cell r="C681">
            <v>13666.35</v>
          </cell>
          <cell r="E681">
            <v>116.04131084543124</v>
          </cell>
          <cell r="F681">
            <v>-5.5163536902114174E-4</v>
          </cell>
          <cell r="G681">
            <v>102.23549319544686</v>
          </cell>
          <cell r="H681">
            <v>9.7854023184651417E-4</v>
          </cell>
        </row>
        <row r="682">
          <cell r="A682">
            <v>35345</v>
          </cell>
          <cell r="B682">
            <v>868.19</v>
          </cell>
          <cell r="C682">
            <v>13632.76</v>
          </cell>
          <cell r="E682">
            <v>115.84516438941075</v>
          </cell>
          <cell r="F682">
            <v>-1.6903157555825388E-3</v>
          </cell>
          <cell r="G682">
            <v>101.98421247920334</v>
          </cell>
          <cell r="H682">
            <v>-2.4578618285056031E-3</v>
          </cell>
        </row>
        <row r="683">
          <cell r="A683">
            <v>35346</v>
          </cell>
          <cell r="B683">
            <v>870.85</v>
          </cell>
          <cell r="C683">
            <v>13630.76</v>
          </cell>
          <cell r="E683">
            <v>116.20009607173355</v>
          </cell>
          <cell r="F683">
            <v>3.0638454716134245E-3</v>
          </cell>
          <cell r="G683">
            <v>101.96925084084407</v>
          </cell>
          <cell r="H683">
            <v>-1.4670543602346431E-4</v>
          </cell>
        </row>
        <row r="684">
          <cell r="A684">
            <v>35347</v>
          </cell>
          <cell r="B684">
            <v>871.38</v>
          </cell>
          <cell r="C684">
            <v>13625.95</v>
          </cell>
          <cell r="E684">
            <v>116.27081554227155</v>
          </cell>
          <cell r="F684">
            <v>6.0860079232938347E-4</v>
          </cell>
          <cell r="G684">
            <v>101.93326810059008</v>
          </cell>
          <cell r="H684">
            <v>-3.5287834280695041E-4</v>
          </cell>
        </row>
        <row r="685">
          <cell r="A685">
            <v>35348</v>
          </cell>
          <cell r="B685">
            <v>870.18</v>
          </cell>
          <cell r="C685">
            <v>13591.81</v>
          </cell>
          <cell r="E685">
            <v>116.11069598633645</v>
          </cell>
          <cell r="F685">
            <v>-1.3771259381670786E-3</v>
          </cell>
          <cell r="G685">
            <v>101.67787293379773</v>
          </cell>
          <cell r="H685">
            <v>-2.5055133770490734E-3</v>
          </cell>
        </row>
        <row r="686">
          <cell r="A686">
            <v>35349</v>
          </cell>
          <cell r="B686">
            <v>868.24</v>
          </cell>
          <cell r="C686">
            <v>13593.18</v>
          </cell>
          <cell r="E686">
            <v>115.85183603757471</v>
          </cell>
          <cell r="F686">
            <v>-2.2294237973752296E-3</v>
          </cell>
          <cell r="G686">
            <v>101.68812165607382</v>
          </cell>
          <cell r="H686">
            <v>1.0079599405821149E-4</v>
          </cell>
        </row>
        <row r="687">
          <cell r="A687">
            <v>35353</v>
          </cell>
          <cell r="B687">
            <v>870.46</v>
          </cell>
          <cell r="C687">
            <v>13602.7</v>
          </cell>
          <cell r="E687">
            <v>116.14805721605465</v>
          </cell>
          <cell r="F687">
            <v>2.5568967105868978E-3</v>
          </cell>
          <cell r="G687">
            <v>101.75933905466383</v>
          </cell>
          <cell r="H687">
            <v>7.0035120553102459E-4</v>
          </cell>
        </row>
        <row r="688">
          <cell r="A688">
            <v>35354</v>
          </cell>
          <cell r="B688">
            <v>870</v>
          </cell>
          <cell r="C688">
            <v>13585.07</v>
          </cell>
          <cell r="E688">
            <v>116.08667805294618</v>
          </cell>
          <cell r="F688">
            <v>-5.2845621855124314E-4</v>
          </cell>
          <cell r="G688">
            <v>101.62745221252707</v>
          </cell>
          <cell r="H688">
            <v>-1.2960662221469521E-3</v>
          </cell>
        </row>
        <row r="689">
          <cell r="A689">
            <v>35355</v>
          </cell>
          <cell r="B689">
            <v>869.81</v>
          </cell>
          <cell r="C689">
            <v>13605.8</v>
          </cell>
          <cell r="E689">
            <v>116.06132578992312</v>
          </cell>
          <cell r="F689">
            <v>-2.1839080459773452E-4</v>
          </cell>
          <cell r="G689">
            <v>101.78252959412066</v>
          </cell>
          <cell r="H689">
            <v>1.5259398736995333E-3</v>
          </cell>
        </row>
        <row r="690">
          <cell r="A690">
            <v>35356</v>
          </cell>
          <cell r="B690">
            <v>869.22</v>
          </cell>
          <cell r="C690">
            <v>13652.33</v>
          </cell>
          <cell r="E690">
            <v>115.98260034158838</v>
          </cell>
          <cell r="F690">
            <v>-6.783090560005256E-4</v>
          </cell>
          <cell r="G690">
            <v>102.13061211054854</v>
          </cell>
          <cell r="H690">
            <v>3.4198650575489875E-3</v>
          </cell>
        </row>
        <row r="691">
          <cell r="A691">
            <v>35359</v>
          </cell>
          <cell r="B691">
            <v>867.84</v>
          </cell>
          <cell r="C691">
            <v>13639.46</v>
          </cell>
          <cell r="E691">
            <v>115.79846285226303</v>
          </cell>
          <cell r="F691">
            <v>-1.5876302892247063E-3</v>
          </cell>
          <cell r="G691">
            <v>102.03433396770679</v>
          </cell>
          <cell r="H691">
            <v>-9.4269622840936762E-4</v>
          </cell>
        </row>
        <row r="692">
          <cell r="A692">
            <v>35360</v>
          </cell>
          <cell r="B692">
            <v>872.54</v>
          </cell>
          <cell r="C692">
            <v>13660.49</v>
          </cell>
          <cell r="E692">
            <v>116.42559777967547</v>
          </cell>
          <cell r="F692">
            <v>5.4157448377578632E-3</v>
          </cell>
          <cell r="G692">
            <v>102.19165559505427</v>
          </cell>
          <cell r="H692">
            <v>1.5418498972834538E-3</v>
          </cell>
        </row>
        <row r="693">
          <cell r="A693">
            <v>35361</v>
          </cell>
          <cell r="B693">
            <v>872.89</v>
          </cell>
          <cell r="C693">
            <v>13671.77</v>
          </cell>
          <cell r="E693">
            <v>116.47229931682321</v>
          </cell>
          <cell r="F693">
            <v>4.0112774199463352E-4</v>
          </cell>
          <cell r="G693">
            <v>102.27603923540043</v>
          </cell>
          <cell r="H693">
            <v>8.2573904742799797E-4</v>
          </cell>
        </row>
        <row r="694">
          <cell r="A694">
            <v>35362</v>
          </cell>
          <cell r="B694">
            <v>883.54</v>
          </cell>
          <cell r="C694">
            <v>13630.34</v>
          </cell>
          <cell r="E694">
            <v>117.89336037574721</v>
          </cell>
          <cell r="F694">
            <v>1.2200850049834511E-2</v>
          </cell>
          <cell r="G694">
            <v>101.96610889678863</v>
          </cell>
          <cell r="H694">
            <v>-3.0303318443771765E-3</v>
          </cell>
        </row>
        <row r="695">
          <cell r="A695">
            <v>35363</v>
          </cell>
          <cell r="B695">
            <v>878.28</v>
          </cell>
          <cell r="C695">
            <v>13637.07</v>
          </cell>
          <cell r="E695">
            <v>117.19150298889835</v>
          </cell>
          <cell r="F695">
            <v>-5.9533241279399185E-3</v>
          </cell>
          <cell r="G695">
            <v>102.0164548098675</v>
          </cell>
          <cell r="H695">
            <v>4.9375143980268099E-4</v>
          </cell>
        </row>
        <row r="696">
          <cell r="A696">
            <v>35366</v>
          </cell>
          <cell r="B696">
            <v>879.32</v>
          </cell>
          <cell r="C696">
            <v>13606.75</v>
          </cell>
          <cell r="E696">
            <v>117.3302732707088</v>
          </cell>
          <cell r="F696">
            <v>1.184132622854106E-3</v>
          </cell>
          <cell r="G696">
            <v>101.78963637234131</v>
          </cell>
          <cell r="H696">
            <v>-2.2233514970592116E-3</v>
          </cell>
        </row>
        <row r="697">
          <cell r="A697">
            <v>35367</v>
          </cell>
          <cell r="B697">
            <v>877.28</v>
          </cell>
          <cell r="C697">
            <v>13567.75</v>
          </cell>
          <cell r="E697">
            <v>117.05807002561912</v>
          </cell>
          <cell r="F697">
            <v>-2.319974525770041E-3</v>
          </cell>
          <cell r="G697">
            <v>101.49788442433601</v>
          </cell>
          <cell r="H697">
            <v>-2.8662244841712869E-3</v>
          </cell>
        </row>
        <row r="698">
          <cell r="A698">
            <v>35368</v>
          </cell>
          <cell r="B698">
            <v>873.42</v>
          </cell>
          <cell r="C698">
            <v>13537.53</v>
          </cell>
          <cell r="E698">
            <v>116.54301878736122</v>
          </cell>
          <cell r="F698">
            <v>-4.3999635236184886E-3</v>
          </cell>
          <cell r="G698">
            <v>101.27181406872778</v>
          </cell>
          <cell r="H698">
            <v>-2.2273405686279446E-3</v>
          </cell>
        </row>
        <row r="699">
          <cell r="A699">
            <v>35369</v>
          </cell>
          <cell r="B699">
            <v>874.69</v>
          </cell>
          <cell r="C699">
            <v>13522.43</v>
          </cell>
          <cell r="E699">
            <v>116.71247865072587</v>
          </cell>
          <cell r="F699">
            <v>1.4540541778296223E-3</v>
          </cell>
          <cell r="G699">
            <v>101.15885369911545</v>
          </cell>
          <cell r="H699">
            <v>-1.1154176574309504E-3</v>
          </cell>
        </row>
        <row r="700">
          <cell r="A700">
            <v>35370</v>
          </cell>
          <cell r="B700">
            <v>872.37</v>
          </cell>
          <cell r="C700">
            <v>13493.16</v>
          </cell>
          <cell r="E700">
            <v>116.40291417591801</v>
          </cell>
          <cell r="F700">
            <v>-2.6523682676148352E-3</v>
          </cell>
          <cell r="G700">
            <v>100.93989012172788</v>
          </cell>
          <cell r="H700">
            <v>-2.164551785440838E-3</v>
          </cell>
        </row>
        <row r="701">
          <cell r="A701">
            <v>35374</v>
          </cell>
          <cell r="B701">
            <v>871.64</v>
          </cell>
          <cell r="C701">
            <v>13533.62</v>
          </cell>
          <cell r="E701">
            <v>116.30550811272416</v>
          </cell>
          <cell r="F701">
            <v>-8.3680089870130647E-4</v>
          </cell>
          <cell r="G701">
            <v>101.24256406573546</v>
          </cell>
          <cell r="H701">
            <v>2.9985563055654474E-3</v>
          </cell>
        </row>
        <row r="702">
          <cell r="A702">
            <v>35375</v>
          </cell>
          <cell r="B702">
            <v>870.9</v>
          </cell>
          <cell r="C702">
            <v>13485.38</v>
          </cell>
          <cell r="E702">
            <v>116.20676771989751</v>
          </cell>
          <cell r="F702">
            <v>-8.4897434720754283E-4</v>
          </cell>
          <cell r="G702">
            <v>100.88168934851041</v>
          </cell>
          <cell r="H702">
            <v>-3.5644565164385522E-3</v>
          </cell>
        </row>
        <row r="703">
          <cell r="A703">
            <v>35376</v>
          </cell>
          <cell r="B703">
            <v>862.55</v>
          </cell>
          <cell r="C703">
            <v>13470.98</v>
          </cell>
          <cell r="E703">
            <v>115.09260247651578</v>
          </cell>
          <cell r="F703">
            <v>-9.587782753473495E-3</v>
          </cell>
          <cell r="G703">
            <v>100.77396555232383</v>
          </cell>
          <cell r="H703">
            <v>-1.0678230795128085E-3</v>
          </cell>
        </row>
        <row r="704">
          <cell r="A704">
            <v>35377</v>
          </cell>
          <cell r="B704">
            <v>863.2</v>
          </cell>
          <cell r="C704">
            <v>13450.36</v>
          </cell>
          <cell r="E704">
            <v>115.17933390264731</v>
          </cell>
          <cell r="F704">
            <v>7.5357950263765794E-4</v>
          </cell>
          <cell r="G704">
            <v>100.61971106084</v>
          </cell>
          <cell r="H704">
            <v>-1.530697840840034E-3</v>
          </cell>
        </row>
        <row r="705">
          <cell r="A705">
            <v>35381</v>
          </cell>
          <cell r="B705">
            <v>854.47</v>
          </cell>
          <cell r="C705">
            <v>13383.72</v>
          </cell>
          <cell r="E705">
            <v>114.01446413321948</v>
          </cell>
          <cell r="F705">
            <v>-1.0113531047265978E-2</v>
          </cell>
          <cell r="G705">
            <v>100.12118927070989</v>
          </cell>
          <cell r="H705">
            <v>-4.9545142286154809E-3</v>
          </cell>
        </row>
        <row r="706">
          <cell r="A706">
            <v>35382</v>
          </cell>
          <cell r="B706">
            <v>852.78</v>
          </cell>
          <cell r="C706">
            <v>13383.23</v>
          </cell>
          <cell r="E706">
            <v>113.78896242527752</v>
          </cell>
          <cell r="F706">
            <v>-1.9778342130212234E-3</v>
          </cell>
          <cell r="G706">
            <v>100.11752366931188</v>
          </cell>
          <cell r="H706">
            <v>-3.6611644595008208E-5</v>
          </cell>
        </row>
        <row r="707">
          <cell r="A707">
            <v>35383</v>
          </cell>
          <cell r="B707">
            <v>852.25</v>
          </cell>
          <cell r="C707">
            <v>13363.36</v>
          </cell>
          <cell r="E707">
            <v>113.71824295473954</v>
          </cell>
          <cell r="F707">
            <v>-6.2149675179978825E-4</v>
          </cell>
          <cell r="G707">
            <v>99.968879792212775</v>
          </cell>
          <cell r="H707">
            <v>-1.4846939042367779E-3</v>
          </cell>
        </row>
        <row r="708">
          <cell r="A708">
            <v>35384</v>
          </cell>
          <cell r="B708">
            <v>842.67</v>
          </cell>
          <cell r="C708">
            <v>13255.26</v>
          </cell>
          <cell r="E708">
            <v>112.43995516652431</v>
          </cell>
          <cell r="F708">
            <v>-1.1240833088882574E-2</v>
          </cell>
          <cell r="G708">
            <v>99.160203238895477</v>
          </cell>
          <cell r="H708">
            <v>-8.0892829348307993E-3</v>
          </cell>
        </row>
        <row r="709">
          <cell r="A709">
            <v>35387</v>
          </cell>
          <cell r="B709">
            <v>840.28</v>
          </cell>
          <cell r="C709">
            <v>13263.61</v>
          </cell>
          <cell r="E709">
            <v>112.12105038428692</v>
          </cell>
          <cell r="F709">
            <v>-2.8362229579786957E-3</v>
          </cell>
          <cell r="G709">
            <v>99.222668079045334</v>
          </cell>
          <cell r="H709">
            <v>6.2993860550464298E-4</v>
          </cell>
        </row>
        <row r="710">
          <cell r="A710">
            <v>35388</v>
          </cell>
          <cell r="B710">
            <v>836.31</v>
          </cell>
          <cell r="C710">
            <v>13228.51</v>
          </cell>
          <cell r="E710">
            <v>111.59132152006831</v>
          </cell>
          <cell r="F710">
            <v>-4.7246156043223575E-3</v>
          </cell>
          <cell r="G710">
            <v>98.960091325840537</v>
          </cell>
          <cell r="H710">
            <v>-2.6463383648948069E-3</v>
          </cell>
        </row>
        <row r="711">
          <cell r="A711">
            <v>35389</v>
          </cell>
          <cell r="B711">
            <v>830.53</v>
          </cell>
          <cell r="C711">
            <v>13170.74</v>
          </cell>
          <cell r="E711">
            <v>110.82007899231425</v>
          </cell>
          <cell r="F711">
            <v>-6.9113127907115546E-3</v>
          </cell>
          <cell r="G711">
            <v>98.527924401833687</v>
          </cell>
          <cell r="H711">
            <v>-4.367082914099929E-3</v>
          </cell>
        </row>
        <row r="712">
          <cell r="A712">
            <v>35390</v>
          </cell>
          <cell r="B712">
            <v>829.63</v>
          </cell>
          <cell r="C712">
            <v>13180.95</v>
          </cell>
          <cell r="E712">
            <v>110.69998932536294</v>
          </cell>
          <cell r="F712">
            <v>-1.0836453830685988E-3</v>
          </cell>
          <cell r="G712">
            <v>98.604303565657659</v>
          </cell>
          <cell r="H712">
            <v>7.7520321561297401E-4</v>
          </cell>
        </row>
        <row r="713">
          <cell r="A713">
            <v>35391</v>
          </cell>
          <cell r="B713">
            <v>833.32</v>
          </cell>
          <cell r="C713">
            <v>13250.64</v>
          </cell>
          <cell r="E713">
            <v>111.19235695986336</v>
          </cell>
          <cell r="F713">
            <v>4.4477658715331714E-3</v>
          </cell>
          <cell r="G713">
            <v>99.125641854285604</v>
          </cell>
          <cell r="H713">
            <v>5.2871758105446087E-3</v>
          </cell>
        </row>
        <row r="714">
          <cell r="A714">
            <v>35394</v>
          </cell>
          <cell r="B714">
            <v>836.67</v>
          </cell>
          <cell r="C714">
            <v>13255.66</v>
          </cell>
          <cell r="E714">
            <v>111.63935738684883</v>
          </cell>
          <cell r="F714">
            <v>4.0200643210290821E-3</v>
          </cell>
          <cell r="G714">
            <v>99.163195566567325</v>
          </cell>
          <cell r="H714">
            <v>3.788496253767093E-4</v>
          </cell>
        </row>
        <row r="715">
          <cell r="A715">
            <v>35395</v>
          </cell>
          <cell r="B715">
            <v>839.2</v>
          </cell>
          <cell r="C715">
            <v>13294.8</v>
          </cell>
          <cell r="E715">
            <v>111.97694278394535</v>
          </cell>
          <cell r="F715">
            <v>3.0238923350904834E-3</v>
          </cell>
          <cell r="G715">
            <v>99.455994829257776</v>
          </cell>
          <cell r="H715">
            <v>2.952700959439003E-3</v>
          </cell>
        </row>
        <row r="716">
          <cell r="A716">
            <v>35396</v>
          </cell>
          <cell r="B716">
            <v>841.92</v>
          </cell>
          <cell r="C716">
            <v>13302.11</v>
          </cell>
          <cell r="E716">
            <v>112.33988044406489</v>
          </cell>
          <cell r="F716">
            <v>3.24118207816948E-3</v>
          </cell>
          <cell r="G716">
            <v>99.510679617460823</v>
          </cell>
          <cell r="H716">
            <v>5.4983903481065077E-4</v>
          </cell>
        </row>
        <row r="717">
          <cell r="A717">
            <v>35397</v>
          </cell>
          <cell r="B717">
            <v>842.68</v>
          </cell>
          <cell r="C717">
            <v>13296.43</v>
          </cell>
          <cell r="E717">
            <v>112.44128949615713</v>
          </cell>
          <cell r="F717">
            <v>9.0269859369063177E-4</v>
          </cell>
          <cell r="G717">
            <v>99.46818856452056</v>
          </cell>
          <cell r="H717">
            <v>-4.2699992707928569E-4</v>
          </cell>
        </row>
        <row r="718">
          <cell r="A718">
            <v>35398</v>
          </cell>
          <cell r="B718">
            <v>841.95</v>
          </cell>
          <cell r="C718">
            <v>13304.1</v>
          </cell>
          <cell r="E718">
            <v>112.34388343296328</v>
          </cell>
          <cell r="F718">
            <v>-8.6628376133279783E-4</v>
          </cell>
          <cell r="G718">
            <v>99.525566447628279</v>
          </cell>
          <cell r="H718">
            <v>5.7684656708612003E-4</v>
          </cell>
        </row>
        <row r="719">
          <cell r="A719">
            <v>35401</v>
          </cell>
          <cell r="B719">
            <v>843.7</v>
          </cell>
          <cell r="C719">
            <v>13318.21</v>
          </cell>
          <cell r="E719">
            <v>112.57739111870195</v>
          </cell>
          <cell r="F719">
            <v>2.0785082249539233E-3</v>
          </cell>
          <cell r="G719">
            <v>99.631120806252767</v>
          </cell>
          <cell r="H719">
            <v>1.0605753113701599E-3</v>
          </cell>
        </row>
        <row r="720">
          <cell r="A720">
            <v>35402</v>
          </cell>
          <cell r="B720">
            <v>841.22</v>
          </cell>
          <cell r="C720">
            <v>13331.72</v>
          </cell>
          <cell r="E720">
            <v>112.24647736976942</v>
          </cell>
          <cell r="F720">
            <v>-2.9394334479079243E-3</v>
          </cell>
          <cell r="G720">
            <v>99.732186673369469</v>
          </cell>
          <cell r="H720">
            <v>1.0144005838621517E-3</v>
          </cell>
        </row>
        <row r="721">
          <cell r="A721">
            <v>35403</v>
          </cell>
          <cell r="B721">
            <v>841.52</v>
          </cell>
          <cell r="C721">
            <v>13247.45</v>
          </cell>
          <cell r="E721">
            <v>112.2865072587532</v>
          </cell>
          <cell r="F721">
            <v>3.5662490192822638E-4</v>
          </cell>
          <cell r="G721">
            <v>99.101778041102619</v>
          </cell>
          <cell r="H721">
            <v>-6.3210148427957913E-3</v>
          </cell>
        </row>
        <row r="722">
          <cell r="A722">
            <v>35404</v>
          </cell>
          <cell r="B722">
            <v>843.18</v>
          </cell>
          <cell r="C722">
            <v>13279.52</v>
          </cell>
          <cell r="E722">
            <v>112.50800597779673</v>
          </cell>
          <cell r="F722">
            <v>1.9726209715749121E-3</v>
          </cell>
          <cell r="G722">
            <v>99.341687912193137</v>
          </cell>
          <cell r="H722">
            <v>2.4208432566266147E-3</v>
          </cell>
        </row>
        <row r="723">
          <cell r="A723">
            <v>35405</v>
          </cell>
          <cell r="B723">
            <v>838.23</v>
          </cell>
          <cell r="C723">
            <v>13240.3</v>
          </cell>
          <cell r="E723">
            <v>111.84751280956446</v>
          </cell>
          <cell r="F723">
            <v>-5.8706326051375379E-3</v>
          </cell>
          <cell r="G723">
            <v>99.048290183968305</v>
          </cell>
          <cell r="H723">
            <v>-2.9534200031327007E-3</v>
          </cell>
        </row>
        <row r="724">
          <cell r="A724">
            <v>35408</v>
          </cell>
          <cell r="B724">
            <v>838.25</v>
          </cell>
          <cell r="C724">
            <v>13207.16</v>
          </cell>
          <cell r="E724">
            <v>111.85018146883006</v>
          </cell>
          <cell r="F724">
            <v>2.3859799816339233E-5</v>
          </cell>
          <cell r="G724">
            <v>98.800375836355585</v>
          </cell>
          <cell r="H724">
            <v>-2.5029644343406154E-3</v>
          </cell>
        </row>
        <row r="725">
          <cell r="A725">
            <v>35409</v>
          </cell>
          <cell r="B725">
            <v>834.48</v>
          </cell>
          <cell r="C725">
            <v>13201.49</v>
          </cell>
          <cell r="E725">
            <v>111.34713919726728</v>
          </cell>
          <cell r="F725">
            <v>-4.4974649567551817E-3</v>
          </cell>
          <cell r="G725">
            <v>98.757959591607118</v>
          </cell>
          <cell r="H725">
            <v>-4.2931258499179226E-4</v>
          </cell>
        </row>
        <row r="726">
          <cell r="A726">
            <v>35410</v>
          </cell>
          <cell r="B726">
            <v>830.33</v>
          </cell>
          <cell r="C726">
            <v>13211.64</v>
          </cell>
          <cell r="E726">
            <v>110.79339239965842</v>
          </cell>
          <cell r="F726">
            <v>-4.9731569360558225E-3</v>
          </cell>
          <cell r="G726">
            <v>98.833889906280291</v>
          </cell>
          <cell r="H726">
            <v>7.6885260678904999E-4</v>
          </cell>
        </row>
        <row r="727">
          <cell r="A727">
            <v>35411</v>
          </cell>
          <cell r="B727">
            <v>828.85</v>
          </cell>
          <cell r="C727">
            <v>13202</v>
          </cell>
          <cell r="E727">
            <v>110.59591161400513</v>
          </cell>
          <cell r="F727">
            <v>-1.7824238555754768E-3</v>
          </cell>
          <cell r="G727">
            <v>98.761774809388726</v>
          </cell>
          <cell r="H727">
            <v>-7.2965960319837375E-4</v>
          </cell>
        </row>
        <row r="728">
          <cell r="A728">
            <v>35412</v>
          </cell>
          <cell r="B728">
            <v>830.32</v>
          </cell>
          <cell r="C728">
            <v>13217.18</v>
          </cell>
          <cell r="E728">
            <v>110.79205807002562</v>
          </cell>
          <cell r="F728">
            <v>1.7735416540989313E-3</v>
          </cell>
          <cell r="G728">
            <v>98.875333644535417</v>
          </cell>
          <cell r="H728">
            <v>1.1498257839721582E-3</v>
          </cell>
        </row>
        <row r="729">
          <cell r="A729">
            <v>35415</v>
          </cell>
          <cell r="B729">
            <v>832.76</v>
          </cell>
          <cell r="C729">
            <v>13213.09</v>
          </cell>
          <cell r="E729">
            <v>111.11763450042697</v>
          </cell>
          <cell r="F729">
            <v>2.9386260718757828E-3</v>
          </cell>
          <cell r="G729">
            <v>98.844737094090746</v>
          </cell>
          <cell r="H729">
            <v>-3.0944573653390872E-4</v>
          </cell>
        </row>
        <row r="730">
          <cell r="A730">
            <v>35416</v>
          </cell>
          <cell r="B730">
            <v>832.99</v>
          </cell>
          <cell r="C730">
            <v>13212.81</v>
          </cell>
          <cell r="E730">
            <v>111.14832408198122</v>
          </cell>
          <cell r="F730">
            <v>2.761900187329136E-4</v>
          </cell>
          <cell r="G730">
            <v>98.842642464720456</v>
          </cell>
          <cell r="H730">
            <v>-2.1191106697959761E-5</v>
          </cell>
        </row>
        <row r="731">
          <cell r="A731">
            <v>35417</v>
          </cell>
          <cell r="B731">
            <v>837.86</v>
          </cell>
          <cell r="C731">
            <v>13207.23</v>
          </cell>
          <cell r="E731">
            <v>111.79814261315116</v>
          </cell>
          <cell r="F731">
            <v>5.8464087203928816E-3</v>
          </cell>
          <cell r="G731">
            <v>98.800899493698154</v>
          </cell>
          <cell r="H731">
            <v>-4.2231743285492396E-4</v>
          </cell>
        </row>
        <row r="732">
          <cell r="A732">
            <v>35418</v>
          </cell>
          <cell r="B732">
            <v>839.17</v>
          </cell>
          <cell r="C732">
            <v>13267.84</v>
          </cell>
          <cell r="E732">
            <v>111.97293979504694</v>
          </cell>
          <cell r="F732">
            <v>1.5635070298136711E-3</v>
          </cell>
          <cell r="G732">
            <v>99.254311944175129</v>
          </cell>
          <cell r="H732">
            <v>4.5891530623756172E-3</v>
          </cell>
        </row>
        <row r="733">
          <cell r="A733">
            <v>35419</v>
          </cell>
          <cell r="B733">
            <v>841.38</v>
          </cell>
          <cell r="C733">
            <v>13319.51</v>
          </cell>
          <cell r="E733">
            <v>112.2678266438941</v>
          </cell>
          <cell r="F733">
            <v>2.6335545836959628E-3</v>
          </cell>
          <cell r="G733">
            <v>99.640845871186272</v>
          </cell>
          <cell r="H733">
            <v>3.8943791905841074E-3</v>
          </cell>
        </row>
        <row r="734">
          <cell r="A734">
            <v>35422</v>
          </cell>
          <cell r="B734">
            <v>842.05</v>
          </cell>
          <cell r="C734">
            <v>13363.03</v>
          </cell>
          <cell r="E734">
            <v>112.35722672929118</v>
          </cell>
          <cell r="F734">
            <v>7.963108226960447E-4</v>
          </cell>
          <cell r="G734">
            <v>99.966411121883496</v>
          </cell>
          <cell r="H734">
            <v>3.2673874639532752E-3</v>
          </cell>
        </row>
        <row r="735">
          <cell r="A735">
            <v>35425</v>
          </cell>
          <cell r="B735">
            <v>842.42</v>
          </cell>
          <cell r="C735">
            <v>13387.43</v>
          </cell>
          <cell r="E735">
            <v>112.40659692570452</v>
          </cell>
          <cell r="F735">
            <v>4.3940383587681708E-4</v>
          </cell>
          <cell r="G735">
            <v>100.14894310986631</v>
          </cell>
          <cell r="H735">
            <v>1.8259331903018872E-3</v>
          </cell>
        </row>
        <row r="736">
          <cell r="A736">
            <v>35426</v>
          </cell>
          <cell r="B736">
            <v>842.87</v>
          </cell>
          <cell r="C736">
            <v>13450.27</v>
          </cell>
          <cell r="E736">
            <v>112.46664175918018</v>
          </cell>
          <cell r="F736">
            <v>5.341753519620962E-4</v>
          </cell>
          <cell r="G736">
            <v>100.61903778711383</v>
          </cell>
          <cell r="H736">
            <v>4.6939554492533286E-3</v>
          </cell>
        </row>
        <row r="737">
          <cell r="A737">
            <v>35429</v>
          </cell>
          <cell r="B737">
            <v>844.13</v>
          </cell>
          <cell r="C737">
            <v>13423.69</v>
          </cell>
          <cell r="E737">
            <v>112.63476729291204</v>
          </cell>
          <cell r="F737">
            <v>1.4948924507931505E-3</v>
          </cell>
          <cell r="G737">
            <v>100.42019761331944</v>
          </cell>
          <cell r="H737">
            <v>-1.9761685081414182E-3</v>
          </cell>
        </row>
        <row r="738">
          <cell r="A738">
            <v>35432</v>
          </cell>
          <cell r="B738">
            <v>844.41</v>
          </cell>
          <cell r="C738">
            <v>13466.54</v>
          </cell>
          <cell r="E738">
            <v>112.67212852263022</v>
          </cell>
          <cell r="F738">
            <v>3.3170246289060401E-4</v>
          </cell>
          <cell r="G738">
            <v>100.74075071516633</v>
          </cell>
          <cell r="H738">
            <v>3.1921178155933649E-3</v>
          </cell>
        </row>
        <row r="739">
          <cell r="A739">
            <v>35433</v>
          </cell>
          <cell r="B739">
            <v>846.92</v>
          </cell>
          <cell r="C739">
            <v>13469.27</v>
          </cell>
          <cell r="E739">
            <v>113.00704526046113</v>
          </cell>
          <cell r="F739">
            <v>2.97248966734176E-3</v>
          </cell>
          <cell r="G739">
            <v>100.76117335152668</v>
          </cell>
          <cell r="H739">
            <v>2.0272467909321357E-4</v>
          </cell>
        </row>
        <row r="740">
          <cell r="A740">
            <v>35437</v>
          </cell>
          <cell r="B740">
            <v>877.91</v>
          </cell>
          <cell r="C740">
            <v>13543.9</v>
          </cell>
          <cell r="E740">
            <v>117.14213279248504</v>
          </cell>
          <cell r="F740">
            <v>3.6591413592783395E-2</v>
          </cell>
          <cell r="G740">
            <v>101.31946688690199</v>
          </cell>
          <cell r="H740">
            <v>5.5407605608916999E-3</v>
          </cell>
        </row>
        <row r="741">
          <cell r="A741">
            <v>35438</v>
          </cell>
          <cell r="B741">
            <v>894.89</v>
          </cell>
          <cell r="C741">
            <v>13677.8</v>
          </cell>
          <cell r="E741">
            <v>119.40782450896667</v>
          </cell>
          <cell r="F741">
            <v>1.9341390347529908E-2</v>
          </cell>
          <cell r="G741">
            <v>102.32114857505354</v>
          </cell>
          <cell r="H741">
            <v>9.8863695095205983E-3</v>
          </cell>
        </row>
        <row r="742">
          <cell r="A742">
            <v>35439</v>
          </cell>
          <cell r="B742">
            <v>911.94</v>
          </cell>
          <cell r="C742">
            <v>14057.54</v>
          </cell>
          <cell r="E742">
            <v>121.68285653287786</v>
          </cell>
          <cell r="F742">
            <v>1.9052620992524361E-2</v>
          </cell>
          <cell r="G742">
            <v>105.16191485032378</v>
          </cell>
          <cell r="H742">
            <v>2.7763236777844646E-2</v>
          </cell>
        </row>
        <row r="743">
          <cell r="A743">
            <v>35440</v>
          </cell>
          <cell r="B743">
            <v>947.13</v>
          </cell>
          <cell r="C743">
            <v>14515.58</v>
          </cell>
          <cell r="E743">
            <v>126.37836251067462</v>
          </cell>
          <cell r="F743">
            <v>3.8588065004276695E-2</v>
          </cell>
          <cell r="G743">
            <v>108.58842926735849</v>
          </cell>
          <cell r="H743">
            <v>3.2583225799108329E-2</v>
          </cell>
        </row>
        <row r="744">
          <cell r="A744">
            <v>35443</v>
          </cell>
          <cell r="B744">
            <v>1004.27</v>
          </cell>
          <cell r="C744">
            <v>15258.88</v>
          </cell>
          <cell r="E744">
            <v>134.00272203245089</v>
          </cell>
          <cell r="F744">
            <v>6.0329627400673713E-2</v>
          </cell>
          <cell r="G744">
            <v>114.14892216357259</v>
          </cell>
          <cell r="H744">
            <v>5.1207047875455158E-2</v>
          </cell>
        </row>
        <row r="745">
          <cell r="A745">
            <v>35444</v>
          </cell>
          <cell r="B745">
            <v>1041.1300000000001</v>
          </cell>
          <cell r="C745">
            <v>16212.58</v>
          </cell>
          <cell r="E745">
            <v>138.92106105892401</v>
          </cell>
          <cell r="F745">
            <v>3.6703277007179569E-2</v>
          </cell>
          <cell r="G745">
            <v>121.28337941517948</v>
          </cell>
          <cell r="H745">
            <v>6.2501310712188562E-2</v>
          </cell>
        </row>
        <row r="746">
          <cell r="A746">
            <v>35445</v>
          </cell>
          <cell r="B746">
            <v>1038.52</v>
          </cell>
          <cell r="C746">
            <v>16419.7</v>
          </cell>
          <cell r="E746">
            <v>138.57280102476514</v>
          </cell>
          <cell r="F746">
            <v>-2.5068915505270795E-3</v>
          </cell>
          <cell r="G746">
            <v>122.83280668366309</v>
          </cell>
          <cell r="H746">
            <v>1.2775264640174422E-2</v>
          </cell>
        </row>
        <row r="747">
          <cell r="A747">
            <v>35446</v>
          </cell>
          <cell r="B747">
            <v>1033.4100000000001</v>
          </cell>
          <cell r="C747">
            <v>16406.27</v>
          </cell>
          <cell r="E747">
            <v>137.89095858240822</v>
          </cell>
          <cell r="F747">
            <v>-4.9204637368560622E-3</v>
          </cell>
          <cell r="G747">
            <v>122.73233928208074</v>
          </cell>
          <cell r="H747">
            <v>-8.1791993763591364E-4</v>
          </cell>
        </row>
        <row r="748">
          <cell r="A748">
            <v>35447</v>
          </cell>
          <cell r="B748">
            <v>1014.33</v>
          </cell>
          <cell r="C748">
            <v>16301.8</v>
          </cell>
          <cell r="E748">
            <v>135.34505764304012</v>
          </cell>
          <cell r="F748">
            <v>-1.8463146282695408E-2</v>
          </cell>
          <cell r="G748">
            <v>121.95081810238548</v>
          </cell>
          <cell r="H748">
            <v>-6.3676874755810298E-3</v>
          </cell>
        </row>
        <row r="749">
          <cell r="A749">
            <v>35450</v>
          </cell>
          <cell r="B749">
            <v>1006.16</v>
          </cell>
          <cell r="C749">
            <v>16057.54</v>
          </cell>
          <cell r="E749">
            <v>134.25491033304866</v>
          </cell>
          <cell r="F749">
            <v>-8.0545778987115568E-3</v>
          </cell>
          <cell r="G749">
            <v>120.12355320957067</v>
          </cell>
          <cell r="H749">
            <v>-1.4983621440576966E-2</v>
          </cell>
        </row>
        <row r="750">
          <cell r="A750">
            <v>35451</v>
          </cell>
          <cell r="B750">
            <v>986.56</v>
          </cell>
          <cell r="C750">
            <v>15717.47</v>
          </cell>
          <cell r="E750">
            <v>131.63962425277538</v>
          </cell>
          <cell r="F750">
            <v>-1.9480003180408767E-2</v>
          </cell>
          <cell r="G750">
            <v>117.57955103115611</v>
          </cell>
          <cell r="H750">
            <v>-2.1178212852031031E-2</v>
          </cell>
        </row>
        <row r="751">
          <cell r="A751">
            <v>35452</v>
          </cell>
          <cell r="B751">
            <v>963.01</v>
          </cell>
          <cell r="C751">
            <v>15103.76</v>
          </cell>
          <cell r="E751">
            <v>128.49727796754908</v>
          </cell>
          <cell r="F751">
            <v>-2.387082387285111E-2</v>
          </cell>
          <cell r="G751">
            <v>112.9884974924294</v>
          </cell>
          <cell r="H751">
            <v>-3.9046360514764844E-2</v>
          </cell>
        </row>
        <row r="752">
          <cell r="A752">
            <v>35453</v>
          </cell>
          <cell r="B752">
            <v>960.38</v>
          </cell>
          <cell r="C752">
            <v>14906.21</v>
          </cell>
          <cell r="E752">
            <v>128.14634927412467</v>
          </cell>
          <cell r="F752">
            <v>-2.7310204463087961E-3</v>
          </cell>
          <cell r="G752">
            <v>111.51066166349479</v>
          </cell>
          <cell r="H752">
            <v>-1.3079524568716749E-2</v>
          </cell>
        </row>
        <row r="753">
          <cell r="A753">
            <v>35454</v>
          </cell>
          <cell r="B753">
            <v>958.8</v>
          </cell>
          <cell r="C753">
            <v>14879.76</v>
          </cell>
          <cell r="E753">
            <v>127.93552519214346</v>
          </cell>
          <cell r="F753">
            <v>-1.6451821154126467E-3</v>
          </cell>
          <cell r="G753">
            <v>111.31279399619376</v>
          </cell>
          <cell r="H753">
            <v>-1.7744282416521928E-3</v>
          </cell>
        </row>
        <row r="754">
          <cell r="A754">
            <v>35457</v>
          </cell>
          <cell r="B754">
            <v>957.78</v>
          </cell>
          <cell r="C754">
            <v>14879</v>
          </cell>
          <cell r="E754">
            <v>127.79942356959862</v>
          </cell>
          <cell r="F754">
            <v>-1.0638297872340718E-3</v>
          </cell>
          <cell r="G754">
            <v>111.30710857361726</v>
          </cell>
          <cell r="H754">
            <v>-5.1076092625113034E-5</v>
          </cell>
        </row>
        <row r="755">
          <cell r="A755">
            <v>35458</v>
          </cell>
          <cell r="B755">
            <v>955.04</v>
          </cell>
          <cell r="C755">
            <v>14762.81</v>
          </cell>
          <cell r="E755">
            <v>127.43381725021348</v>
          </cell>
          <cell r="F755">
            <v>-2.8607822255632964E-3</v>
          </cell>
          <cell r="G755">
            <v>110.43791219313678</v>
          </cell>
          <cell r="H755">
            <v>-7.8089925398214799E-3</v>
          </cell>
        </row>
        <row r="756">
          <cell r="A756">
            <v>35459</v>
          </cell>
          <cell r="B756">
            <v>959.71</v>
          </cell>
          <cell r="C756">
            <v>14780.36</v>
          </cell>
          <cell r="E756">
            <v>128.0569491887276</v>
          </cell>
          <cell r="F756">
            <v>4.8898475456526924E-3</v>
          </cell>
          <cell r="G756">
            <v>110.56920056973918</v>
          </cell>
          <cell r="H756">
            <v>1.1887980675766574E-3</v>
          </cell>
        </row>
        <row r="757">
          <cell r="A757">
            <v>35460</v>
          </cell>
          <cell r="B757">
            <v>966.5</v>
          </cell>
          <cell r="C757">
            <v>14794.5</v>
          </cell>
          <cell r="E757">
            <v>128.96295900939367</v>
          </cell>
          <cell r="F757">
            <v>7.0750539225388209E-3</v>
          </cell>
          <cell r="G757">
            <v>110.67497935293906</v>
          </cell>
          <cell r="H757">
            <v>9.5667493890538857E-4</v>
          </cell>
        </row>
        <row r="758">
          <cell r="A758">
            <v>35461</v>
          </cell>
          <cell r="B758">
            <v>965.73</v>
          </cell>
          <cell r="C758">
            <v>14975.79</v>
          </cell>
          <cell r="E758">
            <v>128.86021562766865</v>
          </cell>
          <cell r="F758">
            <v>-7.9668908432484198E-4</v>
          </cell>
          <cell r="G758">
            <v>112.031177062013</v>
          </cell>
          <cell r="H758">
            <v>1.2253878130386253E-2</v>
          </cell>
        </row>
        <row r="759">
          <cell r="A759">
            <v>35464</v>
          </cell>
          <cell r="B759">
            <v>979.74</v>
          </cell>
          <cell r="C759">
            <v>15297.96</v>
          </cell>
          <cell r="E759">
            <v>130.7296114432109</v>
          </cell>
          <cell r="F759">
            <v>1.4507160386443285E-2</v>
          </cell>
          <cell r="G759">
            <v>114.44127257711227</v>
          </cell>
          <cell r="H759">
            <v>2.1512721532553458E-2</v>
          </cell>
        </row>
        <row r="760">
          <cell r="A760">
            <v>35465</v>
          </cell>
          <cell r="B760">
            <v>1003.73</v>
          </cell>
          <cell r="C760">
            <v>15666.19</v>
          </cell>
          <cell r="E760">
            <v>133.93066823228011</v>
          </cell>
          <cell r="F760">
            <v>2.4486088145834861E-2</v>
          </cell>
          <cell r="G760">
            <v>117.19593462362504</v>
          </cell>
          <cell r="H760">
            <v>2.4070529665393581E-2</v>
          </cell>
        </row>
        <row r="761">
          <cell r="A761">
            <v>35466</v>
          </cell>
          <cell r="B761">
            <v>1036.9000000000001</v>
          </cell>
          <cell r="C761">
            <v>16192.49</v>
          </cell>
          <cell r="E761">
            <v>138.35663962425278</v>
          </cell>
          <cell r="F761">
            <v>3.3046735675928751E-2</v>
          </cell>
          <cell r="G761">
            <v>121.13308975786083</v>
          </cell>
          <cell r="H761">
            <v>3.3594639156042216E-2</v>
          </cell>
        </row>
        <row r="762">
          <cell r="A762">
            <v>35467</v>
          </cell>
          <cell r="B762">
            <v>1032.82</v>
          </cell>
          <cell r="C762">
            <v>16090.82</v>
          </cell>
          <cell r="E762">
            <v>137.81223313407344</v>
          </cell>
          <cell r="F762">
            <v>-3.9348056707494417E-3</v>
          </cell>
          <cell r="G762">
            <v>120.37251487186853</v>
          </cell>
          <cell r="H762">
            <v>-6.2788366705798238E-3</v>
          </cell>
        </row>
        <row r="763">
          <cell r="A763">
            <v>35468</v>
          </cell>
          <cell r="B763">
            <v>1021.04</v>
          </cell>
          <cell r="C763">
            <v>15885.8</v>
          </cell>
          <cell r="E763">
            <v>136.2403928266439</v>
          </cell>
          <cell r="F763">
            <v>-1.1405666040549156E-2</v>
          </cell>
          <cell r="G763">
            <v>118.83879732366212</v>
          </cell>
          <cell r="H763">
            <v>-1.274142647795462E-2</v>
          </cell>
        </row>
        <row r="764">
          <cell r="A764">
            <v>35471</v>
          </cell>
          <cell r="B764">
            <v>1021</v>
          </cell>
          <cell r="C764">
            <v>15790.92</v>
          </cell>
          <cell r="E764">
            <v>136.23505550811274</v>
          </cell>
          <cell r="F764">
            <v>-3.9175742380215262E-5</v>
          </cell>
          <cell r="G764">
            <v>118.12901719989945</v>
          </cell>
          <cell r="H764">
            <v>-5.972629644084626E-3</v>
          </cell>
        </row>
        <row r="765">
          <cell r="A765">
            <v>35472</v>
          </cell>
          <cell r="B765">
            <v>1021.56</v>
          </cell>
          <cell r="C765">
            <v>15885.89</v>
          </cell>
          <cell r="E765">
            <v>136.30977796754908</v>
          </cell>
          <cell r="F765">
            <v>5.4848188050904412E-4</v>
          </cell>
          <cell r="G765">
            <v>118.83947059738829</v>
          </cell>
          <cell r="H765">
            <v>6.0142157645026728E-3</v>
          </cell>
        </row>
        <row r="766">
          <cell r="A766">
            <v>35473</v>
          </cell>
          <cell r="B766">
            <v>1027.19</v>
          </cell>
          <cell r="C766">
            <v>15969.57</v>
          </cell>
          <cell r="E766">
            <v>137.06100555081127</v>
          </cell>
          <cell r="F766">
            <v>5.5111789811661538E-3</v>
          </cell>
          <cell r="G766">
            <v>119.46546554633919</v>
          </cell>
          <cell r="H766">
            <v>5.2675676339193345E-3</v>
          </cell>
        </row>
        <row r="767">
          <cell r="A767">
            <v>35474</v>
          </cell>
          <cell r="B767">
            <v>1029.77</v>
          </cell>
          <cell r="C767">
            <v>16042.95</v>
          </cell>
          <cell r="E767">
            <v>137.40526259607174</v>
          </cell>
          <cell r="F767">
            <v>2.5117066949640332E-3</v>
          </cell>
          <cell r="G767">
            <v>120.01440805773996</v>
          </cell>
          <cell r="H767">
            <v>4.5949890948848715E-3</v>
          </cell>
        </row>
        <row r="768">
          <cell r="A768">
            <v>35475</v>
          </cell>
          <cell r="B768">
            <v>1030.82</v>
          </cell>
          <cell r="C768">
            <v>16075.37</v>
          </cell>
          <cell r="E768">
            <v>137.54536720751494</v>
          </cell>
          <cell r="F768">
            <v>1.0196451634831849E-3</v>
          </cell>
          <cell r="G768">
            <v>120.25693621554335</v>
          </cell>
          <cell r="H768">
            <v>2.020825346959354E-3</v>
          </cell>
        </row>
        <row r="769">
          <cell r="A769">
            <v>35478</v>
          </cell>
          <cell r="B769">
            <v>1032.98</v>
          </cell>
          <cell r="C769">
            <v>16182.08</v>
          </cell>
          <cell r="E769">
            <v>137.83358240819811</v>
          </cell>
          <cell r="F769">
            <v>2.0954191808462141E-3</v>
          </cell>
          <cell r="G769">
            <v>121.05521443020095</v>
          </cell>
          <cell r="H769">
            <v>6.6381053748683083E-3</v>
          </cell>
        </row>
        <row r="770">
          <cell r="A770">
            <v>35479</v>
          </cell>
          <cell r="B770">
            <v>1032.02</v>
          </cell>
          <cell r="C770">
            <v>16190.19</v>
          </cell>
          <cell r="E770">
            <v>137.70548676345001</v>
          </cell>
          <cell r="F770">
            <v>-9.2935003581884335E-4</v>
          </cell>
          <cell r="G770">
            <v>121.11588387374772</v>
          </cell>
          <cell r="H770">
            <v>5.0117166643626199E-4</v>
          </cell>
        </row>
        <row r="771">
          <cell r="A771">
            <v>35480</v>
          </cell>
          <cell r="B771">
            <v>1036.6400000000001</v>
          </cell>
          <cell r="C771">
            <v>16297</v>
          </cell>
          <cell r="E771">
            <v>138.32194705380016</v>
          </cell>
          <cell r="F771">
            <v>4.4766574291197347E-3</v>
          </cell>
          <cell r="G771">
            <v>121.91491017032328</v>
          </cell>
          <cell r="H771">
            <v>6.5972048505915648E-3</v>
          </cell>
        </row>
        <row r="772">
          <cell r="A772">
            <v>35481</v>
          </cell>
          <cell r="B772">
            <v>1047.0899999999999</v>
          </cell>
          <cell r="C772">
            <v>16476.52</v>
          </cell>
          <cell r="E772">
            <v>139.71632152006831</v>
          </cell>
          <cell r="F772">
            <v>1.0080645161290258E-2</v>
          </cell>
          <cell r="G772">
            <v>123.25786682944928</v>
          </cell>
          <cell r="H772">
            <v>1.1015524329631265E-2</v>
          </cell>
        </row>
        <row r="773">
          <cell r="A773">
            <v>35482</v>
          </cell>
          <cell r="B773">
            <v>1060.51</v>
          </cell>
          <cell r="C773">
            <v>16684.490000000002</v>
          </cell>
          <cell r="E773">
            <v>141.50699188727583</v>
          </cell>
          <cell r="F773">
            <v>1.28164723185209E-2</v>
          </cell>
          <cell r="G773">
            <v>124.81365279423559</v>
          </cell>
          <cell r="H773">
            <v>1.2622204203315057E-2</v>
          </cell>
        </row>
        <row r="774">
          <cell r="A774">
            <v>35485</v>
          </cell>
          <cell r="B774">
            <v>1068.76</v>
          </cell>
          <cell r="C774">
            <v>16771.189999999999</v>
          </cell>
          <cell r="E774">
            <v>142.60781383432962</v>
          </cell>
          <cell r="F774">
            <v>7.7792760087127544E-3</v>
          </cell>
          <cell r="G774">
            <v>125.46223981710891</v>
          </cell>
          <cell r="H774">
            <v>5.1964429239368393E-3</v>
          </cell>
        </row>
        <row r="775">
          <cell r="A775">
            <v>35486</v>
          </cell>
          <cell r="B775">
            <v>1068.6400000000001</v>
          </cell>
          <cell r="C775">
            <v>16733.21</v>
          </cell>
          <cell r="E775">
            <v>142.59180187873613</v>
          </cell>
          <cell r="F775">
            <v>-1.1227965118432159E-4</v>
          </cell>
          <cell r="G775">
            <v>125.17811830466682</v>
          </cell>
          <cell r="H775">
            <v>-2.2645978013484669E-3</v>
          </cell>
        </row>
        <row r="776">
          <cell r="A776">
            <v>35487</v>
          </cell>
          <cell r="B776">
            <v>1062.25</v>
          </cell>
          <cell r="C776">
            <v>16702.37</v>
          </cell>
          <cell r="E776">
            <v>141.73916524338171</v>
          </cell>
          <cell r="F776">
            <v>-5.9795628088039621E-3</v>
          </cell>
          <cell r="G776">
            <v>124.94740984116723</v>
          </cell>
          <cell r="H776">
            <v>-1.8430414726164912E-3</v>
          </cell>
        </row>
        <row r="777">
          <cell r="A777">
            <v>35488</v>
          </cell>
          <cell r="B777">
            <v>1064.57</v>
          </cell>
          <cell r="C777">
            <v>16787.560000000001</v>
          </cell>
          <cell r="E777">
            <v>142.04872971818955</v>
          </cell>
          <cell r="F777">
            <v>2.1840433043067708E-3</v>
          </cell>
          <cell r="G777">
            <v>125.58470082707937</v>
          </cell>
          <cell r="H777">
            <v>5.1004737651005883E-3</v>
          </cell>
        </row>
        <row r="778">
          <cell r="A778">
            <v>35489</v>
          </cell>
          <cell r="B778">
            <v>1069.02</v>
          </cell>
          <cell r="C778">
            <v>16812.3</v>
          </cell>
          <cell r="E778">
            <v>142.64250640478221</v>
          </cell>
          <cell r="F778">
            <v>4.1800914923397769E-3</v>
          </cell>
          <cell r="G778">
            <v>125.76977629358323</v>
          </cell>
          <cell r="H778">
            <v>1.4737102950039827E-3</v>
          </cell>
        </row>
        <row r="779">
          <cell r="A779">
            <v>35492</v>
          </cell>
          <cell r="B779">
            <v>1063.3499999999999</v>
          </cell>
          <cell r="C779">
            <v>16764.689999999999</v>
          </cell>
          <cell r="E779">
            <v>141.88594150298889</v>
          </cell>
          <cell r="F779">
            <v>-5.3039232193970998E-3</v>
          </cell>
          <cell r="G779">
            <v>125.41361449244137</v>
          </cell>
          <cell r="H779">
            <v>-2.8318552488356685E-3</v>
          </cell>
        </row>
        <row r="780">
          <cell r="A780">
            <v>35493</v>
          </cell>
          <cell r="B780">
            <v>1056.42</v>
          </cell>
          <cell r="C780">
            <v>16674.02</v>
          </cell>
          <cell r="E780">
            <v>140.96125106746371</v>
          </cell>
          <cell r="F780">
            <v>-6.517139229792579E-3</v>
          </cell>
          <cell r="G780">
            <v>124.73532861742491</v>
          </cell>
          <cell r="H780">
            <v>-5.4083910886512099E-3</v>
          </cell>
        </row>
        <row r="781">
          <cell r="A781">
            <v>35494</v>
          </cell>
          <cell r="B781">
            <v>1061.6400000000001</v>
          </cell>
          <cell r="C781">
            <v>16704.13</v>
          </cell>
          <cell r="E781">
            <v>141.65777113578139</v>
          </cell>
          <cell r="F781">
            <v>4.9412165615949633E-3</v>
          </cell>
          <cell r="G781">
            <v>124.9605760829234</v>
          </cell>
          <cell r="H781">
            <v>1.8058032795931211E-3</v>
          </cell>
        </row>
        <row r="782">
          <cell r="A782">
            <v>35495</v>
          </cell>
          <cell r="B782">
            <v>1062.5999999999999</v>
          </cell>
          <cell r="C782">
            <v>16627.240000000002</v>
          </cell>
          <cell r="E782">
            <v>141.78586678052943</v>
          </cell>
          <cell r="F782">
            <v>9.0426133152465837E-4</v>
          </cell>
          <cell r="G782">
            <v>124.38537589620215</v>
          </cell>
          <cell r="H782">
            <v>-4.6030532568891447E-3</v>
          </cell>
        </row>
        <row r="783">
          <cell r="A783">
            <v>35496</v>
          </cell>
          <cell r="B783">
            <v>1063.8</v>
          </cell>
          <cell r="C783">
            <v>16732.560000000001</v>
          </cell>
          <cell r="E783">
            <v>141.94598633646453</v>
          </cell>
          <cell r="F783">
            <v>1.1293054771315258E-3</v>
          </cell>
          <cell r="G783">
            <v>125.17325577220009</v>
          </cell>
          <cell r="H783">
            <v>6.334184146015831E-3</v>
          </cell>
        </row>
        <row r="784">
          <cell r="A784">
            <v>35499</v>
          </cell>
          <cell r="B784">
            <v>1068.3699999999999</v>
          </cell>
          <cell r="C784">
            <v>16732.04</v>
          </cell>
          <cell r="E784">
            <v>142.5557749786507</v>
          </cell>
          <cell r="F784">
            <v>4.2959202857679735E-3</v>
          </cell>
          <cell r="G784">
            <v>125.16936574622667</v>
          </cell>
          <cell r="H784">
            <v>-3.1077133445300831E-5</v>
          </cell>
        </row>
        <row r="785">
          <cell r="A785">
            <v>35500</v>
          </cell>
          <cell r="B785">
            <v>1066.5</v>
          </cell>
          <cell r="C785">
            <v>16686.73</v>
          </cell>
          <cell r="E785">
            <v>142.3062553373185</v>
          </cell>
          <cell r="F785">
            <v>-1.7503299418740736E-3</v>
          </cell>
          <cell r="G785">
            <v>124.83040982919793</v>
          </cell>
          <cell r="H785">
            <v>-2.7079782262056096E-3</v>
          </cell>
        </row>
        <row r="786">
          <cell r="A786">
            <v>35501</v>
          </cell>
          <cell r="B786">
            <v>1070.93</v>
          </cell>
          <cell r="C786">
            <v>16661.86</v>
          </cell>
          <cell r="E786">
            <v>142.8973633646456</v>
          </cell>
          <cell r="F786">
            <v>4.1537740271919699E-3</v>
          </cell>
          <cell r="G786">
            <v>124.64436185620069</v>
          </cell>
          <cell r="H786">
            <v>-1.490405849438492E-3</v>
          </cell>
        </row>
        <row r="787">
          <cell r="A787">
            <v>35502</v>
          </cell>
          <cell r="B787">
            <v>1079.1099999999999</v>
          </cell>
          <cell r="C787">
            <v>16689.919999999998</v>
          </cell>
          <cell r="E787">
            <v>143.98884500426982</v>
          </cell>
          <cell r="F787">
            <v>7.6382209854983785E-3</v>
          </cell>
          <cell r="G787">
            <v>124.8542736423809</v>
          </cell>
          <cell r="H787">
            <v>1.6840856903128643E-3</v>
          </cell>
        </row>
        <row r="788">
          <cell r="A788">
            <v>35503</v>
          </cell>
          <cell r="B788">
            <v>1078.99</v>
          </cell>
          <cell r="C788">
            <v>16712.14</v>
          </cell>
          <cell r="E788">
            <v>143.97283304867634</v>
          </cell>
          <cell r="F788">
            <v>-1.1120275041454075E-4</v>
          </cell>
          <cell r="G788">
            <v>125.02049744455218</v>
          </cell>
          <cell r="H788">
            <v>1.3313425109291455E-3</v>
          </cell>
        </row>
        <row r="789">
          <cell r="A789">
            <v>35506</v>
          </cell>
          <cell r="B789">
            <v>1078.8900000000001</v>
          </cell>
          <cell r="C789">
            <v>16699.939999999999</v>
          </cell>
          <cell r="E789">
            <v>143.95948975234842</v>
          </cell>
          <cell r="F789">
            <v>-9.2679264868000821E-5</v>
          </cell>
          <cell r="G789">
            <v>124.92923145056074</v>
          </cell>
          <cell r="H789">
            <v>-7.3000824550328858E-4</v>
          </cell>
        </row>
        <row r="790">
          <cell r="A790">
            <v>35507</v>
          </cell>
          <cell r="B790">
            <v>1072.6600000000001</v>
          </cell>
          <cell r="C790">
            <v>16594.5</v>
          </cell>
          <cell r="E790">
            <v>143.12820239111869</v>
          </cell>
          <cell r="F790">
            <v>-5.7744533733745662E-3</v>
          </cell>
          <cell r="G790">
            <v>124.14045387626128</v>
          </cell>
          <cell r="H790">
            <v>-6.3137951393834602E-3</v>
          </cell>
        </row>
        <row r="791">
          <cell r="A791">
            <v>35508</v>
          </cell>
          <cell r="B791">
            <v>1070.1199999999999</v>
          </cell>
          <cell r="C791">
            <v>16566.45</v>
          </cell>
          <cell r="E791">
            <v>142.78928266438939</v>
          </cell>
          <cell r="F791">
            <v>-2.3679451084220871E-3</v>
          </cell>
          <cell r="G791">
            <v>123.93061689827283</v>
          </cell>
          <cell r="H791">
            <v>-1.6903190816235369E-3</v>
          </cell>
        </row>
        <row r="792">
          <cell r="A792">
            <v>35509</v>
          </cell>
          <cell r="B792">
            <v>1066.72</v>
          </cell>
          <cell r="C792">
            <v>16541.509999999998</v>
          </cell>
          <cell r="E792">
            <v>142.33561058923996</v>
          </cell>
          <cell r="F792">
            <v>-3.1772137704181302E-3</v>
          </cell>
          <cell r="G792">
            <v>123.74404526793302</v>
          </cell>
          <cell r="H792">
            <v>-1.5054522845872054E-3</v>
          </cell>
        </row>
        <row r="793">
          <cell r="A793">
            <v>35510</v>
          </cell>
          <cell r="B793">
            <v>1065.1500000000001</v>
          </cell>
          <cell r="C793">
            <v>16539.43</v>
          </cell>
          <cell r="E793">
            <v>142.12612083689154</v>
          </cell>
          <cell r="F793">
            <v>-1.4718014099295296E-3</v>
          </cell>
          <cell r="G793">
            <v>123.7284851640394</v>
          </cell>
          <cell r="H793">
            <v>-1.2574426397593541E-4</v>
          </cell>
        </row>
        <row r="794">
          <cell r="A794">
            <v>35514</v>
          </cell>
          <cell r="B794">
            <v>1068.07</v>
          </cell>
          <cell r="C794">
            <v>16557.11</v>
          </cell>
          <cell r="E794">
            <v>142.51574508966692</v>
          </cell>
          <cell r="F794">
            <v>2.7413979251746934E-3</v>
          </cell>
          <cell r="G794">
            <v>123.86074604713515</v>
          </cell>
          <cell r="H794">
            <v>1.0689606594664891E-3</v>
          </cell>
        </row>
        <row r="795">
          <cell r="A795">
            <v>35515</v>
          </cell>
          <cell r="B795">
            <v>1067.7</v>
          </cell>
          <cell r="C795">
            <v>16621.259999999998</v>
          </cell>
          <cell r="E795">
            <v>142.46637489325363</v>
          </cell>
          <cell r="F795">
            <v>-3.4641924218425935E-4</v>
          </cell>
          <cell r="G795">
            <v>124.34064059750798</v>
          </cell>
          <cell r="H795">
            <v>3.8744684307827626E-3</v>
          </cell>
        </row>
        <row r="796">
          <cell r="A796">
            <v>35520</v>
          </cell>
          <cell r="B796">
            <v>1068.29</v>
          </cell>
          <cell r="C796">
            <v>16571.150000000001</v>
          </cell>
          <cell r="E796">
            <v>142.54510034158835</v>
          </cell>
          <cell r="F796">
            <v>5.5258967874838305E-4</v>
          </cell>
          <cell r="G796">
            <v>123.96577674841707</v>
          </cell>
          <cell r="H796">
            <v>-3.0148135580574387E-3</v>
          </cell>
        </row>
        <row r="797">
          <cell r="A797">
            <v>35521</v>
          </cell>
          <cell r="B797">
            <v>1069.68</v>
          </cell>
          <cell r="C797">
            <v>16595.810000000001</v>
          </cell>
          <cell r="E797">
            <v>142.73057216054653</v>
          </cell>
          <cell r="F797">
            <v>1.3011448202269182E-3</v>
          </cell>
          <cell r="G797">
            <v>124.15025374938658</v>
          </cell>
          <cell r="H797">
            <v>1.488128464228522E-3</v>
          </cell>
        </row>
        <row r="798">
          <cell r="A798">
            <v>35522</v>
          </cell>
          <cell r="B798">
            <v>1076.6600000000001</v>
          </cell>
          <cell r="C798">
            <v>16664.28</v>
          </cell>
          <cell r="E798">
            <v>143.66193424423571</v>
          </cell>
          <cell r="F798">
            <v>6.5253159823499551E-3</v>
          </cell>
          <cell r="G798">
            <v>124.66246543861537</v>
          </cell>
          <cell r="H798">
            <v>4.1257401717660347E-3</v>
          </cell>
        </row>
        <row r="799">
          <cell r="A799">
            <v>35523</v>
          </cell>
          <cell r="B799">
            <v>1080.0999999999999</v>
          </cell>
          <cell r="C799">
            <v>16673.68</v>
          </cell>
          <cell r="E799">
            <v>144.1209436379163</v>
          </cell>
          <cell r="F799">
            <v>3.1950662233199978E-3</v>
          </cell>
          <cell r="G799">
            <v>124.73278513890385</v>
          </cell>
          <cell r="H799">
            <v>5.6408077636738163E-4</v>
          </cell>
        </row>
        <row r="800">
          <cell r="A800">
            <v>35524</v>
          </cell>
          <cell r="B800">
            <v>1091.74</v>
          </cell>
          <cell r="C800">
            <v>16796.64</v>
          </cell>
          <cell r="E800">
            <v>145.67410333048676</v>
          </cell>
          <cell r="F800">
            <v>1.0776779927784474E-2</v>
          </cell>
          <cell r="G800">
            <v>125.65262666523034</v>
          </cell>
          <cell r="H800">
            <v>7.3744968117415155E-3</v>
          </cell>
        </row>
        <row r="801">
          <cell r="A801">
            <v>35527</v>
          </cell>
          <cell r="B801">
            <v>1105.21</v>
          </cell>
          <cell r="C801">
            <v>16971.310000000001</v>
          </cell>
          <cell r="E801">
            <v>147.47144534585823</v>
          </cell>
          <cell r="F801">
            <v>1.2338102478612001E-2</v>
          </cell>
          <cell r="G801">
            <v>126.95930135133517</v>
          </cell>
          <cell r="H801">
            <v>1.0399103630249762E-2</v>
          </cell>
        </row>
        <row r="802">
          <cell r="A802">
            <v>35528</v>
          </cell>
          <cell r="B802">
            <v>1112.06</v>
          </cell>
          <cell r="C802">
            <v>17038.169999999998</v>
          </cell>
          <cell r="E802">
            <v>148.38546114432108</v>
          </cell>
          <cell r="F802">
            <v>6.1979171379196174E-3</v>
          </cell>
          <cell r="G802">
            <v>127.45946892168479</v>
          </cell>
          <cell r="H802">
            <v>3.9395898136325158E-3</v>
          </cell>
        </row>
        <row r="803">
          <cell r="A803">
            <v>35529</v>
          </cell>
          <cell r="B803">
            <v>1123.26</v>
          </cell>
          <cell r="C803">
            <v>17149.32</v>
          </cell>
          <cell r="E803">
            <v>149.87991033304866</v>
          </cell>
          <cell r="F803">
            <v>1.0071399025232353E-2</v>
          </cell>
          <cell r="G803">
            <v>128.29096197349995</v>
          </cell>
          <cell r="H803">
            <v>6.5235879205338687E-3</v>
          </cell>
        </row>
        <row r="804">
          <cell r="A804">
            <v>35530</v>
          </cell>
          <cell r="B804">
            <v>1130.5</v>
          </cell>
          <cell r="C804">
            <v>17185.66</v>
          </cell>
          <cell r="E804">
            <v>150.84596498719043</v>
          </cell>
          <cell r="F804">
            <v>6.4455246336556637E-3</v>
          </cell>
          <cell r="G804">
            <v>128.56281494248745</v>
          </cell>
          <cell r="H804">
            <v>2.1190344573427389E-3</v>
          </cell>
        </row>
        <row r="805">
          <cell r="A805">
            <v>35531</v>
          </cell>
          <cell r="B805">
            <v>1122.28</v>
          </cell>
          <cell r="C805">
            <v>17113.560000000001</v>
          </cell>
          <cell r="E805">
            <v>149.74914602903499</v>
          </cell>
          <cell r="F805">
            <v>-7.2711189739054216E-3</v>
          </cell>
          <cell r="G805">
            <v>128.02344787963662</v>
          </cell>
          <cell r="H805">
            <v>-4.1953582230764841E-3</v>
          </cell>
        </row>
        <row r="806">
          <cell r="A806">
            <v>35534</v>
          </cell>
          <cell r="B806">
            <v>1130.1500000000001</v>
          </cell>
          <cell r="C806">
            <v>17191.78</v>
          </cell>
          <cell r="E806">
            <v>150.7992634500427</v>
          </cell>
          <cell r="F806">
            <v>7.0125102469973388E-3</v>
          </cell>
          <cell r="G806">
            <v>128.60859755586677</v>
          </cell>
          <cell r="H806">
            <v>4.5706445648947547E-3</v>
          </cell>
        </row>
        <row r="807">
          <cell r="A807">
            <v>35535</v>
          </cell>
          <cell r="B807">
            <v>1129.82</v>
          </cell>
          <cell r="C807">
            <v>17292.29</v>
          </cell>
          <cell r="E807">
            <v>150.75523057216054</v>
          </cell>
          <cell r="F807">
            <v>-2.9199663761447781E-4</v>
          </cell>
          <cell r="G807">
            <v>129.36049469161071</v>
          </cell>
          <cell r="H807">
            <v>5.8463986858836581E-3</v>
          </cell>
        </row>
        <row r="808">
          <cell r="A808">
            <v>35536</v>
          </cell>
          <cell r="B808">
            <v>1129.3399999999999</v>
          </cell>
          <cell r="C808">
            <v>17258.900000000001</v>
          </cell>
          <cell r="E808">
            <v>150.69118274978649</v>
          </cell>
          <cell r="F808">
            <v>-4.2484643571549796E-4</v>
          </cell>
          <cell r="G808">
            <v>129.11071013920309</v>
          </cell>
          <cell r="H808">
            <v>-1.9309183456903689E-3</v>
          </cell>
        </row>
        <row r="809">
          <cell r="A809">
            <v>35537</v>
          </cell>
          <cell r="B809">
            <v>1125.3800000000001</v>
          </cell>
          <cell r="C809">
            <v>17192.560000000001</v>
          </cell>
          <cell r="E809">
            <v>150.16278821520069</v>
          </cell>
          <cell r="F809">
            <v>-3.5064728071261264E-3</v>
          </cell>
          <cell r="G809">
            <v>128.61443259482687</v>
          </cell>
          <cell r="H809">
            <v>-3.8438139162982887E-3</v>
          </cell>
        </row>
        <row r="810">
          <cell r="A810">
            <v>35538</v>
          </cell>
          <cell r="B810">
            <v>1120.49</v>
          </cell>
          <cell r="C810">
            <v>17290.91</v>
          </cell>
          <cell r="E810">
            <v>149.51030102476514</v>
          </cell>
          <cell r="F810">
            <v>-4.3451989550198356E-3</v>
          </cell>
          <cell r="G810">
            <v>129.35017116114281</v>
          </cell>
          <cell r="H810">
            <v>5.7204977036577898E-3</v>
          </cell>
        </row>
        <row r="811">
          <cell r="A811">
            <v>35541</v>
          </cell>
          <cell r="B811">
            <v>1118.8499999999999</v>
          </cell>
          <cell r="C811">
            <v>17242.740000000002</v>
          </cell>
          <cell r="E811">
            <v>149.29147096498716</v>
          </cell>
          <cell r="F811">
            <v>-1.4636453694366613E-3</v>
          </cell>
          <cell r="G811">
            <v>128.98982010126036</v>
          </cell>
          <cell r="H811">
            <v>-2.7858568461693878E-3</v>
          </cell>
        </row>
        <row r="812">
          <cell r="A812">
            <v>35542</v>
          </cell>
          <cell r="B812">
            <v>1122.3399999999999</v>
          </cell>
          <cell r="C812">
            <v>17248.13</v>
          </cell>
          <cell r="E812">
            <v>149.75715200683175</v>
          </cell>
          <cell r="F812">
            <v>3.1192742548153962E-3</v>
          </cell>
          <cell r="G812">
            <v>129.03014171663852</v>
          </cell>
          <cell r="H812">
            <v>3.1259532997651718E-4</v>
          </cell>
        </row>
        <row r="813">
          <cell r="A813">
            <v>35543</v>
          </cell>
          <cell r="B813">
            <v>1118.25</v>
          </cell>
          <cell r="C813">
            <v>17218.060000000001</v>
          </cell>
          <cell r="E813">
            <v>149.21141118701965</v>
          </cell>
          <cell r="F813">
            <v>-3.6441719977901021E-3</v>
          </cell>
          <cell r="G813">
            <v>128.80519348390726</v>
          </cell>
          <cell r="H813">
            <v>-1.7433773980134459E-3</v>
          </cell>
        </row>
        <row r="814">
          <cell r="A814">
            <v>35544</v>
          </cell>
          <cell r="B814">
            <v>1125.6500000000001</v>
          </cell>
          <cell r="C814">
            <v>17289.86</v>
          </cell>
          <cell r="E814">
            <v>150.19881511528607</v>
          </cell>
          <cell r="F814">
            <v>6.6174826738205628E-3</v>
          </cell>
          <cell r="G814">
            <v>129.34231630100425</v>
          </cell>
          <cell r="H814">
            <v>4.1700400625857004E-3</v>
          </cell>
        </row>
        <row r="815">
          <cell r="A815">
            <v>35545</v>
          </cell>
          <cell r="B815">
            <v>1130.27</v>
          </cell>
          <cell r="C815">
            <v>17309.88</v>
          </cell>
          <cell r="E815">
            <v>150.81527540563619</v>
          </cell>
          <cell r="F815">
            <v>4.1042952960510526E-3</v>
          </cell>
          <cell r="G815">
            <v>129.49208230098029</v>
          </cell>
          <cell r="H815">
            <v>1.157904112583763E-3</v>
          </cell>
        </row>
        <row r="816">
          <cell r="A816">
            <v>35548</v>
          </cell>
          <cell r="B816">
            <v>1132.32</v>
          </cell>
          <cell r="C816">
            <v>17325.78</v>
          </cell>
          <cell r="E816">
            <v>151.08881298035865</v>
          </cell>
          <cell r="F816">
            <v>1.8137259238943937E-3</v>
          </cell>
          <cell r="G816">
            <v>129.61102732593628</v>
          </cell>
          <cell r="H816">
            <v>9.1855056187539752E-4</v>
          </cell>
        </row>
        <row r="817">
          <cell r="A817">
            <v>35549</v>
          </cell>
          <cell r="B817">
            <v>1135.08</v>
          </cell>
          <cell r="C817">
            <v>17342.599999999999</v>
          </cell>
          <cell r="E817">
            <v>151.45708795900936</v>
          </cell>
          <cell r="F817">
            <v>2.4374735057226538E-3</v>
          </cell>
          <cell r="G817">
            <v>129.73685470453756</v>
          </cell>
          <cell r="H817">
            <v>9.7080766349355585E-4</v>
          </cell>
        </row>
        <row r="818">
          <cell r="A818">
            <v>35550</v>
          </cell>
          <cell r="B818">
            <v>1148.42</v>
          </cell>
          <cell r="C818">
            <v>17398.23</v>
          </cell>
          <cell r="E818">
            <v>153.23708368915456</v>
          </cell>
          <cell r="F818">
            <v>1.1752475596433998E-2</v>
          </cell>
          <cell r="G818">
            <v>130.15301267550001</v>
          </cell>
          <cell r="H818">
            <v>3.2077081867769586E-3</v>
          </cell>
        </row>
        <row r="819">
          <cell r="A819">
            <v>35552</v>
          </cell>
          <cell r="B819">
            <v>1138.96</v>
          </cell>
          <cell r="C819">
            <v>17457.98</v>
          </cell>
          <cell r="E819">
            <v>151.97480785653289</v>
          </cell>
          <cell r="F819">
            <v>-8.2374044339177388E-3</v>
          </cell>
          <cell r="G819">
            <v>130.5999916214825</v>
          </cell>
          <cell r="H819">
            <v>3.4342573928496378E-3</v>
          </cell>
        </row>
        <row r="820">
          <cell r="A820">
            <v>35555</v>
          </cell>
          <cell r="B820">
            <v>1152.98</v>
          </cell>
          <cell r="C820">
            <v>17497.13</v>
          </cell>
          <cell r="E820">
            <v>153.84553800170792</v>
          </cell>
          <cell r="F820">
            <v>1.2309475310809725E-2</v>
          </cell>
          <cell r="G820">
            <v>130.89286569236478</v>
          </cell>
          <cell r="H820">
            <v>2.2425274859978472E-3</v>
          </cell>
        </row>
        <row r="821">
          <cell r="A821">
            <v>35556</v>
          </cell>
          <cell r="B821">
            <v>1152.8599999999999</v>
          </cell>
          <cell r="C821">
            <v>17635.14</v>
          </cell>
          <cell r="E821">
            <v>153.82952604611441</v>
          </cell>
          <cell r="F821">
            <v>-1.040781279814107E-4</v>
          </cell>
          <cell r="G821">
            <v>131.92529354734458</v>
          </cell>
          <cell r="H821">
            <v>7.8875792772870046E-3</v>
          </cell>
        </row>
        <row r="822">
          <cell r="A822">
            <v>35557</v>
          </cell>
          <cell r="B822">
            <v>1166.07</v>
          </cell>
          <cell r="C822">
            <v>17669.75</v>
          </cell>
          <cell r="E822">
            <v>155.59217549103329</v>
          </cell>
          <cell r="F822">
            <v>1.145845983033511E-2</v>
          </cell>
          <cell r="G822">
            <v>132.18420469915137</v>
          </cell>
          <cell r="H822">
            <v>1.9625588455778331E-3</v>
          </cell>
        </row>
        <row r="823">
          <cell r="A823">
            <v>35558</v>
          </cell>
          <cell r="B823">
            <v>1171.26</v>
          </cell>
          <cell r="C823">
            <v>17728.900000000001</v>
          </cell>
          <cell r="E823">
            <v>156.28469257045259</v>
          </cell>
          <cell r="F823">
            <v>4.4508477192621854E-3</v>
          </cell>
          <cell r="G823">
            <v>132.62669515362612</v>
          </cell>
          <cell r="H823">
            <v>3.3475289690008125E-3</v>
          </cell>
        </row>
        <row r="824">
          <cell r="A824">
            <v>35559</v>
          </cell>
          <cell r="B824">
            <v>1173.05</v>
          </cell>
          <cell r="C824">
            <v>17795.71</v>
          </cell>
          <cell r="E824">
            <v>156.52353757472244</v>
          </cell>
          <cell r="F824">
            <v>1.5282687020814478E-3</v>
          </cell>
          <cell r="G824">
            <v>133.12648868301673</v>
          </cell>
          <cell r="H824">
            <v>3.7684233088344232E-3</v>
          </cell>
        </row>
        <row r="825">
          <cell r="A825">
            <v>35563</v>
          </cell>
          <cell r="B825">
            <v>1167.56</v>
          </cell>
          <cell r="C825">
            <v>17703.2</v>
          </cell>
          <cell r="E825">
            <v>155.79099060631935</v>
          </cell>
          <cell r="F825">
            <v>-4.6801074123012931E-3</v>
          </cell>
          <cell r="G825">
            <v>132.43443810070977</v>
          </cell>
          <cell r="H825">
            <v>-5.198443894623983E-3</v>
          </cell>
        </row>
        <row r="826">
          <cell r="A826">
            <v>35564</v>
          </cell>
          <cell r="B826">
            <v>1168.03</v>
          </cell>
          <cell r="C826">
            <v>17660.04</v>
          </cell>
          <cell r="E826">
            <v>155.85370409906062</v>
          </cell>
          <cell r="F826">
            <v>4.0254890540980526E-4</v>
          </cell>
          <cell r="G826">
            <v>132.11156594491723</v>
          </cell>
          <cell r="H826">
            <v>-2.4379773148356376E-3</v>
          </cell>
        </row>
        <row r="827">
          <cell r="A827">
            <v>35565</v>
          </cell>
          <cell r="B827">
            <v>1167.72</v>
          </cell>
          <cell r="C827">
            <v>17639.900000000001</v>
          </cell>
          <cell r="E827">
            <v>155.81233988044406</v>
          </cell>
          <cell r="F827">
            <v>-2.6540414201692286E-4</v>
          </cell>
          <cell r="G827">
            <v>131.96090224663962</v>
          </cell>
          <cell r="H827">
            <v>-1.1404277680004959E-3</v>
          </cell>
        </row>
        <row r="828">
          <cell r="A828">
            <v>35566</v>
          </cell>
          <cell r="B828">
            <v>1172.6300000000001</v>
          </cell>
          <cell r="C828">
            <v>17659.27</v>
          </cell>
          <cell r="E828">
            <v>156.46749573014517</v>
          </cell>
          <cell r="F828">
            <v>4.2047751173226455E-3</v>
          </cell>
          <cell r="G828">
            <v>132.10580571414891</v>
          </cell>
          <cell r="H828">
            <v>1.0980787872947317E-3</v>
          </cell>
        </row>
        <row r="829">
          <cell r="A829">
            <v>35569</v>
          </cell>
          <cell r="B829">
            <v>1180.78</v>
          </cell>
          <cell r="C829">
            <v>17759.14</v>
          </cell>
          <cell r="E829">
            <v>157.55497438087102</v>
          </cell>
          <cell r="F829">
            <v>6.9501888916365662E-3</v>
          </cell>
          <cell r="G829">
            <v>132.8529151256179</v>
          </cell>
          <cell r="H829">
            <v>5.6553866609434511E-3</v>
          </cell>
        </row>
        <row r="830">
          <cell r="A830">
            <v>35570</v>
          </cell>
          <cell r="B830">
            <v>1183.96</v>
          </cell>
          <cell r="C830">
            <v>17837.03</v>
          </cell>
          <cell r="E830">
            <v>157.97929120409907</v>
          </cell>
          <cell r="F830">
            <v>2.6931350463255121E-3</v>
          </cell>
          <cell r="G830">
            <v>133.43559613151876</v>
          </cell>
          <cell r="H830">
            <v>4.3859105790031716E-3</v>
          </cell>
        </row>
        <row r="831">
          <cell r="A831">
            <v>35571</v>
          </cell>
          <cell r="B831">
            <v>1196.06</v>
          </cell>
          <cell r="C831">
            <v>17953.07</v>
          </cell>
          <cell r="E831">
            <v>159.59383005977793</v>
          </cell>
          <cell r="F831">
            <v>1.0219939862832872E-2</v>
          </cell>
          <cell r="G831">
            <v>134.30367038912229</v>
          </cell>
          <cell r="H831">
            <v>6.5055673506184686E-3</v>
          </cell>
        </row>
        <row r="832">
          <cell r="A832">
            <v>35572</v>
          </cell>
          <cell r="B832">
            <v>1203.18</v>
          </cell>
          <cell r="C832">
            <v>18165.3</v>
          </cell>
          <cell r="E832">
            <v>160.54387275832622</v>
          </cell>
          <cell r="F832">
            <v>5.9528786181297644E-3</v>
          </cell>
          <cell r="G832">
            <v>135.89132464361376</v>
          </cell>
          <cell r="H832">
            <v>1.1821376511092385E-2</v>
          </cell>
        </row>
        <row r="833">
          <cell r="A833">
            <v>35573</v>
          </cell>
          <cell r="B833">
            <v>1217.94</v>
          </cell>
          <cell r="C833">
            <v>18374.48</v>
          </cell>
          <cell r="E833">
            <v>162.51334329632792</v>
          </cell>
          <cell r="F833">
            <v>1.22674911484566E-2</v>
          </cell>
          <cell r="G833">
            <v>137.45616239960739</v>
          </cell>
          <cell r="H833">
            <v>1.1515361706110117E-2</v>
          </cell>
        </row>
        <row r="834">
          <cell r="A834">
            <v>35576</v>
          </cell>
          <cell r="B834">
            <v>1223.1199999999999</v>
          </cell>
          <cell r="C834">
            <v>18608.59</v>
          </cell>
          <cell r="E834">
            <v>163.20452604611438</v>
          </cell>
          <cell r="F834">
            <v>4.2530830746996262E-3</v>
          </cell>
          <cell r="G834">
            <v>139.20749697774906</v>
          </cell>
          <cell r="H834">
            <v>1.2741040834897355E-2</v>
          </cell>
        </row>
        <row r="835">
          <cell r="A835">
            <v>35577</v>
          </cell>
          <cell r="B835">
            <v>1231.55</v>
          </cell>
          <cell r="C835">
            <v>18736.77</v>
          </cell>
          <cell r="E835">
            <v>164.32936592655847</v>
          </cell>
          <cell r="F835">
            <v>6.8922100856827484E-3</v>
          </cell>
          <cell r="G835">
            <v>140.16638838019318</v>
          </cell>
          <cell r="H835">
            <v>6.8882166784263177E-3</v>
          </cell>
        </row>
        <row r="836">
          <cell r="A836">
            <v>35578</v>
          </cell>
          <cell r="B836">
            <v>1232.6400000000001</v>
          </cell>
          <cell r="C836">
            <v>18752.16</v>
          </cell>
          <cell r="E836">
            <v>164.47480785653289</v>
          </cell>
          <cell r="F836">
            <v>8.8506353781836467E-4</v>
          </cell>
          <cell r="G836">
            <v>140.2815181873676</v>
          </cell>
          <cell r="H836">
            <v>8.2137956542149837E-4</v>
          </cell>
        </row>
        <row r="837">
          <cell r="A837">
            <v>35579</v>
          </cell>
          <cell r="B837">
            <v>1226</v>
          </cell>
          <cell r="C837">
            <v>18622.63</v>
          </cell>
          <cell r="E837">
            <v>163.58881298035865</v>
          </cell>
          <cell r="F837">
            <v>-5.3868120456906921E-3</v>
          </cell>
          <cell r="G837">
            <v>139.31252767903098</v>
          </cell>
          <cell r="H837">
            <v>-6.9074709260159572E-3</v>
          </cell>
        </row>
        <row r="838">
          <cell r="A838">
            <v>35580</v>
          </cell>
          <cell r="B838">
            <v>1213.8</v>
          </cell>
          <cell r="C838">
            <v>18423.53</v>
          </cell>
          <cell r="E838">
            <v>161.96093082835182</v>
          </cell>
          <cell r="F838">
            <v>-9.9510603588907065E-3</v>
          </cell>
          <cell r="G838">
            <v>137.82309658036795</v>
          </cell>
          <cell r="H838">
            <v>-1.0691293335044594E-2</v>
          </cell>
        </row>
        <row r="839">
          <cell r="A839">
            <v>35584</v>
          </cell>
          <cell r="B839">
            <v>1209.9000000000001</v>
          </cell>
          <cell r="C839">
            <v>18354.72</v>
          </cell>
          <cell r="E839">
            <v>161.44054227156278</v>
          </cell>
          <cell r="F839">
            <v>-3.2130499258525846E-3</v>
          </cell>
          <cell r="G839">
            <v>137.30834141261806</v>
          </cell>
          <cell r="H839">
            <v>-3.7348977096136604E-3</v>
          </cell>
        </row>
        <row r="840">
          <cell r="A840">
            <v>35585</v>
          </cell>
          <cell r="B840">
            <v>1198.3699999999999</v>
          </cell>
          <cell r="C840">
            <v>18200.75</v>
          </cell>
          <cell r="E840">
            <v>159.90206020495302</v>
          </cell>
          <cell r="F840">
            <v>-9.5297131994380724E-3</v>
          </cell>
          <cell r="G840">
            <v>136.15651968353143</v>
          </cell>
          <cell r="H840">
            <v>-8.3885779788523962E-3</v>
          </cell>
        </row>
        <row r="841">
          <cell r="A841">
            <v>35586</v>
          </cell>
          <cell r="B841">
            <v>1191.74</v>
          </cell>
          <cell r="C841">
            <v>18127.439999999999</v>
          </cell>
          <cell r="E841">
            <v>159.01739965841159</v>
          </cell>
          <cell r="F841">
            <v>-5.5325149995411049E-3</v>
          </cell>
          <cell r="G841">
            <v>135.60810082947322</v>
          </cell>
          <cell r="H841">
            <v>-4.0278559949453729E-3</v>
          </cell>
        </row>
        <row r="842">
          <cell r="A842">
            <v>35587</v>
          </cell>
          <cell r="B842">
            <v>1180.21</v>
          </cell>
          <cell r="C842">
            <v>17892.150000000001</v>
          </cell>
          <cell r="E842">
            <v>157.47891759180189</v>
          </cell>
          <cell r="F842">
            <v>-9.6749290952722333E-3</v>
          </cell>
          <cell r="G842">
            <v>133.84793888469963</v>
          </cell>
          <cell r="H842">
            <v>-1.2979769895804294E-2</v>
          </cell>
        </row>
        <row r="843">
          <cell r="A843">
            <v>35591</v>
          </cell>
          <cell r="B843">
            <v>1179.27</v>
          </cell>
          <cell r="C843">
            <v>17894.88</v>
          </cell>
          <cell r="E843">
            <v>157.35349060631938</v>
          </cell>
          <cell r="F843">
            <v>-7.9646842511083005E-4</v>
          </cell>
          <cell r="G843">
            <v>133.86836152106</v>
          </cell>
          <cell r="H843">
            <v>1.5258088044189932E-4</v>
          </cell>
        </row>
        <row r="844">
          <cell r="A844">
            <v>35592</v>
          </cell>
          <cell r="B844">
            <v>1181.5899999999999</v>
          </cell>
          <cell r="C844">
            <v>17915.53</v>
          </cell>
          <cell r="E844">
            <v>157.66305508112723</v>
          </cell>
          <cell r="F844">
            <v>1.9673187649986712E-3</v>
          </cell>
          <cell r="G844">
            <v>134.02284043711921</v>
          </cell>
          <cell r="H844">
            <v>1.1539613565443307E-3</v>
          </cell>
        </row>
        <row r="845">
          <cell r="A845">
            <v>35593</v>
          </cell>
          <cell r="B845">
            <v>1185.73</v>
          </cell>
          <cell r="C845">
            <v>18017.41</v>
          </cell>
          <cell r="E845">
            <v>158.21546754910332</v>
          </cell>
          <cell r="F845">
            <v>3.5037534170059281E-3</v>
          </cell>
          <cell r="G845">
            <v>134.78498629513928</v>
          </cell>
          <cell r="H845">
            <v>5.6866863553577396E-3</v>
          </cell>
        </row>
        <row r="846">
          <cell r="A846">
            <v>35594</v>
          </cell>
          <cell r="B846">
            <v>1196.21</v>
          </cell>
          <cell r="C846">
            <v>18125.57</v>
          </cell>
          <cell r="E846">
            <v>159.61384500426985</v>
          </cell>
          <cell r="F846">
            <v>8.8384370809544421E-3</v>
          </cell>
          <cell r="G846">
            <v>135.59411169760733</v>
          </cell>
          <cell r="H846">
            <v>6.0030825740213789E-3</v>
          </cell>
        </row>
        <row r="847">
          <cell r="A847">
            <v>35597</v>
          </cell>
          <cell r="B847">
            <v>1201.33</v>
          </cell>
          <cell r="C847">
            <v>18238.61</v>
          </cell>
          <cell r="E847">
            <v>160.29702177625958</v>
          </cell>
          <cell r="F847">
            <v>4.2801849173639273E-3</v>
          </cell>
          <cell r="G847">
            <v>136.43974349767197</v>
          </cell>
          <cell r="H847">
            <v>6.2364935282035461E-3</v>
          </cell>
        </row>
        <row r="848">
          <cell r="A848">
            <v>35598</v>
          </cell>
          <cell r="B848">
            <v>1201.58</v>
          </cell>
          <cell r="C848">
            <v>18296.330000000002</v>
          </cell>
          <cell r="E848">
            <v>160.33038001707939</v>
          </cell>
          <cell r="F848">
            <v>2.0810268618953742E-4</v>
          </cell>
          <cell r="G848">
            <v>136.87153638071985</v>
          </cell>
          <cell r="H848">
            <v>3.1647148549149851E-3</v>
          </cell>
        </row>
        <row r="849">
          <cell r="A849">
            <v>35599</v>
          </cell>
          <cell r="B849">
            <v>1199.56</v>
          </cell>
          <cell r="C849">
            <v>18281.259999999998</v>
          </cell>
          <cell r="E849">
            <v>160.0608454312553</v>
          </cell>
          <cell r="F849">
            <v>-1.6811198588525533E-3</v>
          </cell>
          <cell r="G849">
            <v>136.7588004356829</v>
          </cell>
          <cell r="H849">
            <v>-8.2366245033860253E-4</v>
          </cell>
        </row>
        <row r="850">
          <cell r="A850">
            <v>35600</v>
          </cell>
          <cell r="B850">
            <v>1199.9000000000001</v>
          </cell>
          <cell r="C850">
            <v>18250.37</v>
          </cell>
          <cell r="E850">
            <v>160.10621263877027</v>
          </cell>
          <cell r="F850">
            <v>2.8343726032886707E-4</v>
          </cell>
          <cell r="G850">
            <v>136.52771793122434</v>
          </cell>
          <cell r="H850">
            <v>-1.6897084774243343E-3</v>
          </cell>
        </row>
        <row r="851">
          <cell r="A851">
            <v>35601</v>
          </cell>
          <cell r="B851">
            <v>1199.43</v>
          </cell>
          <cell r="C851">
            <v>18229.57</v>
          </cell>
          <cell r="E851">
            <v>160.04349914602903</v>
          </cell>
          <cell r="F851">
            <v>-3.9169930827565036E-4</v>
          </cell>
          <cell r="G851">
            <v>136.37211689228818</v>
          </cell>
          <cell r="H851">
            <v>-1.1397029210914456E-3</v>
          </cell>
        </row>
        <row r="852">
          <cell r="A852">
            <v>35604</v>
          </cell>
          <cell r="B852">
            <v>1195.24</v>
          </cell>
          <cell r="C852">
            <v>18131.330000000002</v>
          </cell>
          <cell r="E852">
            <v>159.48441502988896</v>
          </cell>
          <cell r="F852">
            <v>-3.4933259965150842E-3</v>
          </cell>
          <cell r="G852">
            <v>135.63720121608199</v>
          </cell>
          <cell r="H852">
            <v>-5.3890464777829328E-3</v>
          </cell>
        </row>
        <row r="853">
          <cell r="A853">
            <v>35605</v>
          </cell>
          <cell r="B853">
            <v>1188.74</v>
          </cell>
          <cell r="C853">
            <v>18080.64</v>
          </cell>
          <cell r="E853">
            <v>158.61710076857383</v>
          </cell>
          <cell r="F853">
            <v>-5.4382383454369965E-3</v>
          </cell>
          <cell r="G853">
            <v>135.25799849186683</v>
          </cell>
          <cell r="H853">
            <v>-2.7957132764119264E-3</v>
          </cell>
        </row>
        <row r="854">
          <cell r="A854">
            <v>35606</v>
          </cell>
          <cell r="B854">
            <v>1186.69</v>
          </cell>
          <cell r="C854">
            <v>18044.759999999998</v>
          </cell>
          <cell r="E854">
            <v>158.34356319385142</v>
          </cell>
          <cell r="F854">
            <v>-1.7245150327234171E-3</v>
          </cell>
          <cell r="G854">
            <v>134.98958669970196</v>
          </cell>
          <cell r="H854">
            <v>-1.9844430285652637E-3</v>
          </cell>
        </row>
        <row r="855">
          <cell r="A855">
            <v>35607</v>
          </cell>
          <cell r="B855">
            <v>1181.71</v>
          </cell>
          <cell r="C855">
            <v>18017.759999999998</v>
          </cell>
          <cell r="E855">
            <v>157.67906703672074</v>
          </cell>
          <cell r="F855">
            <v>-4.1965466971156662E-3</v>
          </cell>
          <cell r="G855">
            <v>134.78760458185209</v>
          </cell>
          <cell r="H855">
            <v>-1.4962792522595914E-3</v>
          </cell>
        </row>
        <row r="856">
          <cell r="A856">
            <v>35608</v>
          </cell>
          <cell r="B856">
            <v>1183.07</v>
          </cell>
          <cell r="C856">
            <v>18016.93</v>
          </cell>
          <cell r="E856">
            <v>157.86053586678051</v>
          </cell>
          <cell r="F856">
            <v>1.1508745800576925E-3</v>
          </cell>
          <cell r="G856">
            <v>134.78139550193305</v>
          </cell>
          <cell r="H856">
            <v>-4.606565965992182E-5</v>
          </cell>
        </row>
        <row r="857">
          <cell r="A857">
            <v>35612</v>
          </cell>
          <cell r="B857">
            <v>1191.55</v>
          </cell>
          <cell r="C857">
            <v>18131.87</v>
          </cell>
          <cell r="E857">
            <v>158.99204739538854</v>
          </cell>
          <cell r="F857">
            <v>7.1677922692656715E-3</v>
          </cell>
          <cell r="G857">
            <v>135.64124085843895</v>
          </cell>
          <cell r="H857">
            <v>6.3795552294423352E-3</v>
          </cell>
        </row>
        <row r="858">
          <cell r="A858">
            <v>35613</v>
          </cell>
          <cell r="B858">
            <v>1193.69</v>
          </cell>
          <cell r="C858">
            <v>18161.509999999998</v>
          </cell>
          <cell r="E858">
            <v>159.27759393680614</v>
          </cell>
          <cell r="F858">
            <v>1.7959800260165526E-3</v>
          </cell>
          <cell r="G858">
            <v>135.86297233892299</v>
          </cell>
          <cell r="H858">
            <v>1.6346907406681321E-3</v>
          </cell>
        </row>
        <row r="859">
          <cell r="A859">
            <v>35614</v>
          </cell>
          <cell r="B859">
            <v>1199</v>
          </cell>
          <cell r="C859">
            <v>18232.78</v>
          </cell>
          <cell r="E859">
            <v>159.98612297181896</v>
          </cell>
          <cell r="F859">
            <v>4.4483911233235141E-3</v>
          </cell>
          <cell r="G859">
            <v>136.39613032185477</v>
          </cell>
          <cell r="H859">
            <v>3.9242331722417756E-3</v>
          </cell>
        </row>
        <row r="860">
          <cell r="A860">
            <v>35615</v>
          </cell>
          <cell r="B860">
            <v>1196.6600000000001</v>
          </cell>
          <cell r="C860">
            <v>18255.72</v>
          </cell>
          <cell r="E860">
            <v>159.67388983774552</v>
          </cell>
          <cell r="F860">
            <v>-1.9516263552961099E-3</v>
          </cell>
          <cell r="G860">
            <v>136.56774031383534</v>
          </cell>
          <cell r="H860">
            <v>1.2581734655934262E-3</v>
          </cell>
        </row>
        <row r="861">
          <cell r="A861">
            <v>35618</v>
          </cell>
          <cell r="B861">
            <v>1197.9000000000001</v>
          </cell>
          <cell r="C861">
            <v>18268.439999999999</v>
          </cell>
          <cell r="E861">
            <v>159.83934671221178</v>
          </cell>
          <cell r="F861">
            <v>1.0362174719635853E-3</v>
          </cell>
          <cell r="G861">
            <v>136.66289633380012</v>
          </cell>
          <cell r="H861">
            <v>6.9676791712369734E-4</v>
          </cell>
        </row>
        <row r="862">
          <cell r="A862">
            <v>35619</v>
          </cell>
          <cell r="B862">
            <v>1201.8599999999999</v>
          </cell>
          <cell r="C862">
            <v>18293.990000000002</v>
          </cell>
          <cell r="E862">
            <v>160.36774124679758</v>
          </cell>
          <cell r="F862">
            <v>3.3057851239668423E-3</v>
          </cell>
          <cell r="G862">
            <v>136.85403126383952</v>
          </cell>
          <cell r="H862">
            <v>1.3985868525172584E-3</v>
          </cell>
        </row>
        <row r="863">
          <cell r="A863">
            <v>35620</v>
          </cell>
          <cell r="B863">
            <v>1205.57</v>
          </cell>
          <cell r="C863">
            <v>18386.54</v>
          </cell>
          <cell r="E863">
            <v>160.8627775405636</v>
          </cell>
          <cell r="F863">
            <v>3.0868819995673036E-3</v>
          </cell>
          <cell r="G863">
            <v>137.54638107891367</v>
          </cell>
          <cell r="H863">
            <v>5.0590385148345796E-3</v>
          </cell>
        </row>
        <row r="864">
          <cell r="A864">
            <v>35621</v>
          </cell>
          <cell r="B864">
            <v>1206.8800000000001</v>
          </cell>
          <cell r="C864">
            <v>18404.95</v>
          </cell>
          <cell r="E864">
            <v>161.03757472245942</v>
          </cell>
          <cell r="F864">
            <v>1.0866229252552984E-3</v>
          </cell>
          <cell r="G864">
            <v>137.68410296001053</v>
          </cell>
          <cell r="H864">
            <v>1.0012759333730692E-3</v>
          </cell>
        </row>
        <row r="865">
          <cell r="A865">
            <v>35622</v>
          </cell>
          <cell r="B865">
            <v>1206.96</v>
          </cell>
          <cell r="C865">
            <v>18393.73</v>
          </cell>
          <cell r="E865">
            <v>161.04824935952178</v>
          </cell>
          <cell r="F865">
            <v>6.6286623359390617E-5</v>
          </cell>
          <cell r="G865">
            <v>137.60016816881515</v>
          </cell>
          <cell r="H865">
            <v>-6.0961860803765422E-4</v>
          </cell>
        </row>
        <row r="866">
          <cell r="A866">
            <v>35625</v>
          </cell>
          <cell r="B866">
            <v>1206.24</v>
          </cell>
          <cell r="C866">
            <v>18405.48</v>
          </cell>
          <cell r="E866">
            <v>160.9521776259607</v>
          </cell>
          <cell r="F866">
            <v>-5.9654006760800904E-4</v>
          </cell>
          <cell r="G866">
            <v>137.68806779417574</v>
          </cell>
          <cell r="H866">
            <v>6.388046361451849E-4</v>
          </cell>
        </row>
        <row r="867">
          <cell r="A867">
            <v>35626</v>
          </cell>
          <cell r="B867">
            <v>1204.54</v>
          </cell>
          <cell r="C867">
            <v>18420.78</v>
          </cell>
          <cell r="E867">
            <v>160.72534158838599</v>
          </cell>
          <cell r="F867">
            <v>-1.4093381085024115E-3</v>
          </cell>
          <cell r="G867">
            <v>137.80252432762396</v>
          </cell>
          <cell r="H867">
            <v>8.31274163998863E-4</v>
          </cell>
        </row>
        <row r="868">
          <cell r="A868">
            <v>35627</v>
          </cell>
          <cell r="B868">
            <v>1202.33</v>
          </cell>
          <cell r="C868">
            <v>18408.53</v>
          </cell>
          <cell r="E868">
            <v>160.43045473953882</v>
          </cell>
          <cell r="F868">
            <v>-1.8347252893222699E-3</v>
          </cell>
          <cell r="G868">
            <v>137.71088429267357</v>
          </cell>
          <cell r="H868">
            <v>-6.6500984214568071E-4</v>
          </cell>
        </row>
        <row r="869">
          <cell r="A869">
            <v>35628</v>
          </cell>
          <cell r="B869">
            <v>1201.08</v>
          </cell>
          <cell r="C869">
            <v>18338.53</v>
          </cell>
          <cell r="E869">
            <v>160.26366353543978</v>
          </cell>
          <cell r="F869">
            <v>-1.0396480167673694E-3</v>
          </cell>
          <cell r="G869">
            <v>137.18722695009993</v>
          </cell>
          <cell r="H869">
            <v>-3.8025849972811443E-3</v>
          </cell>
        </row>
        <row r="870">
          <cell r="A870">
            <v>35629</v>
          </cell>
          <cell r="B870">
            <v>1197.03</v>
          </cell>
          <cell r="C870">
            <v>18223.89</v>
          </cell>
          <cell r="E870">
            <v>159.72326003415881</v>
          </cell>
          <cell r="F870">
            <v>-3.3719652312919068E-3</v>
          </cell>
          <cell r="G870">
            <v>136.3296258393479</v>
          </cell>
          <cell r="H870">
            <v>-6.2513189443210715E-3</v>
          </cell>
        </row>
        <row r="871">
          <cell r="A871">
            <v>35632</v>
          </cell>
          <cell r="B871">
            <v>1198.74</v>
          </cell>
          <cell r="C871">
            <v>18191.03</v>
          </cell>
          <cell r="E871">
            <v>159.95143040136634</v>
          </cell>
          <cell r="F871">
            <v>1.4285356256735771E-3</v>
          </cell>
          <cell r="G871">
            <v>136.08380612110545</v>
          </cell>
          <cell r="H871">
            <v>-1.8031276527680218E-3</v>
          </cell>
        </row>
        <row r="872">
          <cell r="A872">
            <v>35633</v>
          </cell>
          <cell r="B872">
            <v>1204.32</v>
          </cell>
          <cell r="C872">
            <v>18255.09</v>
          </cell>
          <cell r="E872">
            <v>160.69598633646453</v>
          </cell>
          <cell r="F872">
            <v>4.6548876320136046E-3</v>
          </cell>
          <cell r="G872">
            <v>136.56302739775217</v>
          </cell>
          <cell r="H872">
            <v>3.5215158240080591E-3</v>
          </cell>
        </row>
        <row r="873">
          <cell r="A873">
            <v>35634</v>
          </cell>
          <cell r="B873">
            <v>1206.1500000000001</v>
          </cell>
          <cell r="C873">
            <v>18306.68</v>
          </cell>
          <cell r="E873">
            <v>160.94016865926559</v>
          </cell>
          <cell r="F873">
            <v>1.5195296931049818E-3</v>
          </cell>
          <cell r="G873">
            <v>136.94896285922894</v>
          </cell>
          <cell r="H873">
            <v>2.8260611150094928E-3</v>
          </cell>
        </row>
        <row r="874">
          <cell r="A874">
            <v>35635</v>
          </cell>
          <cell r="B874">
            <v>1201.43</v>
          </cell>
          <cell r="C874">
            <v>18301.39</v>
          </cell>
          <cell r="E874">
            <v>160.31036507258753</v>
          </cell>
          <cell r="F874">
            <v>-3.9132777846868638E-3</v>
          </cell>
          <cell r="G874">
            <v>136.90938932576873</v>
          </cell>
          <cell r="H874">
            <v>-2.889655579275674E-4</v>
          </cell>
        </row>
        <row r="875">
          <cell r="A875">
            <v>35636</v>
          </cell>
          <cell r="B875">
            <v>1197.31</v>
          </cell>
          <cell r="C875">
            <v>18208.400000000001</v>
          </cell>
          <cell r="E875">
            <v>159.760621263877</v>
          </cell>
          <cell r="F875">
            <v>-3.4292468142131938E-3</v>
          </cell>
          <cell r="G875">
            <v>136.21374795025557</v>
          </cell>
          <cell r="H875">
            <v>-5.0810348285019735E-3</v>
          </cell>
        </row>
        <row r="876">
          <cell r="A876">
            <v>35639</v>
          </cell>
          <cell r="B876">
            <v>1193.93</v>
          </cell>
          <cell r="C876">
            <v>18163.89</v>
          </cell>
          <cell r="E876">
            <v>159.30961784799317</v>
          </cell>
          <cell r="F876">
            <v>-2.8229948801895555E-3</v>
          </cell>
          <cell r="G876">
            <v>135.88077668857051</v>
          </cell>
          <cell r="H876">
            <v>-2.4444761758311007E-3</v>
          </cell>
        </row>
        <row r="877">
          <cell r="A877">
            <v>35640</v>
          </cell>
          <cell r="B877">
            <v>1190.72</v>
          </cell>
          <cell r="C877">
            <v>18142.689999999999</v>
          </cell>
          <cell r="E877">
            <v>158.88129803586676</v>
          </cell>
          <cell r="F877">
            <v>-2.6885998341612538E-3</v>
          </cell>
          <cell r="G877">
            <v>135.72218332196246</v>
          </cell>
          <cell r="H877">
            <v>-1.1671508691146748E-3</v>
          </cell>
        </row>
        <row r="878">
          <cell r="A878">
            <v>35641</v>
          </cell>
          <cell r="B878">
            <v>1191.8699999999999</v>
          </cell>
          <cell r="C878">
            <v>18133.419999999998</v>
          </cell>
          <cell r="E878">
            <v>159.03474594363789</v>
          </cell>
          <cell r="F878">
            <v>9.6580220370867664E-4</v>
          </cell>
          <cell r="G878">
            <v>135.65283612816737</v>
          </cell>
          <cell r="H878">
            <v>-5.1094958906305887E-4</v>
          </cell>
        </row>
        <row r="879">
          <cell r="A879">
            <v>35642</v>
          </cell>
          <cell r="B879">
            <v>1199.57</v>
          </cell>
          <cell r="C879">
            <v>18255.37</v>
          </cell>
          <cell r="E879">
            <v>160.06217976088811</v>
          </cell>
          <cell r="F879">
            <v>6.4604361213891348E-3</v>
          </cell>
          <cell r="G879">
            <v>136.56512202712244</v>
          </cell>
          <cell r="H879">
            <v>6.7251516812603107E-3</v>
          </cell>
        </row>
        <row r="880">
          <cell r="A880">
            <v>35643</v>
          </cell>
          <cell r="B880">
            <v>1203.1400000000001</v>
          </cell>
          <cell r="C880">
            <v>18345.52</v>
          </cell>
          <cell r="E880">
            <v>160.53853543979503</v>
          </cell>
          <cell r="F880">
            <v>2.9760664238018819E-3</v>
          </cell>
          <cell r="G880">
            <v>137.23951787616551</v>
          </cell>
          <cell r="H880">
            <v>4.9382729574916073E-3</v>
          </cell>
        </row>
        <row r="881">
          <cell r="A881">
            <v>35646</v>
          </cell>
          <cell r="B881">
            <v>1225.8399999999999</v>
          </cell>
          <cell r="C881">
            <v>18521.98</v>
          </cell>
          <cell r="E881">
            <v>163.56746370623395</v>
          </cell>
          <cell r="F881">
            <v>1.8867297238891467E-2</v>
          </cell>
          <cell r="G881">
            <v>138.55958322860187</v>
          </cell>
          <cell r="H881">
            <v>9.6186970988012543E-3</v>
          </cell>
        </row>
        <row r="882">
          <cell r="A882">
            <v>35647</v>
          </cell>
          <cell r="B882">
            <v>1228.76</v>
          </cell>
          <cell r="C882">
            <v>18650.86</v>
          </cell>
          <cell r="E882">
            <v>163.95708795900939</v>
          </cell>
          <cell r="F882">
            <v>2.3820400704823719E-3</v>
          </cell>
          <cell r="G882">
            <v>139.52371120447174</v>
          </cell>
          <cell r="H882">
            <v>6.9582193696353656E-3</v>
          </cell>
        </row>
        <row r="883">
          <cell r="A883">
            <v>35648</v>
          </cell>
          <cell r="B883">
            <v>1240.6099999999999</v>
          </cell>
          <cell r="C883">
            <v>18831.11</v>
          </cell>
          <cell r="E883">
            <v>165.53826857386846</v>
          </cell>
          <cell r="F883">
            <v>9.6438686155146947E-3</v>
          </cell>
          <cell r="G883">
            <v>140.87212886159887</v>
          </cell>
          <cell r="H883">
            <v>9.6644337043976236E-3</v>
          </cell>
        </row>
        <row r="884">
          <cell r="A884">
            <v>35650</v>
          </cell>
          <cell r="B884">
            <v>1259.1500000000001</v>
          </cell>
          <cell r="C884">
            <v>18933.02</v>
          </cell>
          <cell r="E884">
            <v>168.01211571306575</v>
          </cell>
          <cell r="F884">
            <v>1.4944261290816829E-2</v>
          </cell>
          <cell r="G884">
            <v>141.63449914419428</v>
          </cell>
          <cell r="H884">
            <v>5.4117893209693069E-3</v>
          </cell>
        </row>
        <row r="885">
          <cell r="A885">
            <v>35653</v>
          </cell>
          <cell r="B885">
            <v>1284.3699999999999</v>
          </cell>
          <cell r="C885">
            <v>19207.63</v>
          </cell>
          <cell r="E885">
            <v>171.37729504696836</v>
          </cell>
          <cell r="F885">
            <v>2.002938490251327E-2</v>
          </cell>
          <cell r="G885">
            <v>143.68880689911069</v>
          </cell>
          <cell r="H885">
            <v>1.4504289331548792E-2</v>
          </cell>
        </row>
        <row r="886">
          <cell r="A886">
            <v>35654</v>
          </cell>
          <cell r="B886">
            <v>1312.08</v>
          </cell>
          <cell r="C886">
            <v>19498.91</v>
          </cell>
          <cell r="E886">
            <v>175.07472245943637</v>
          </cell>
          <cell r="F886">
            <v>2.1574779853157811E-2</v>
          </cell>
          <cell r="G886">
            <v>145.8678199097514</v>
          </cell>
          <cell r="H886">
            <v>1.5164806902256966E-2</v>
          </cell>
        </row>
        <row r="887">
          <cell r="A887">
            <v>35655</v>
          </cell>
          <cell r="B887">
            <v>1335.99</v>
          </cell>
          <cell r="C887">
            <v>19624</v>
          </cell>
          <cell r="E887">
            <v>178.26510461144321</v>
          </cell>
          <cell r="F887">
            <v>1.8222974208889742E-2</v>
          </cell>
          <cell r="G887">
            <v>146.80359558093048</v>
          </cell>
          <cell r="H887">
            <v>6.4152303898010743E-3</v>
          </cell>
        </row>
        <row r="888">
          <cell r="A888">
            <v>35656</v>
          </cell>
          <cell r="B888">
            <v>1329.37</v>
          </cell>
          <cell r="C888">
            <v>19700.59</v>
          </cell>
          <cell r="E888">
            <v>177.38177839453456</v>
          </cell>
          <cell r="F888">
            <v>-4.9551269096326234E-3</v>
          </cell>
          <cell r="G888">
            <v>147.37655152189785</v>
          </cell>
          <cell r="H888">
            <v>3.9028740317978983E-3</v>
          </cell>
        </row>
        <row r="889">
          <cell r="A889">
            <v>35657</v>
          </cell>
          <cell r="B889">
            <v>1329.44</v>
          </cell>
          <cell r="C889">
            <v>19847.54</v>
          </cell>
          <cell r="E889">
            <v>177.39111870196413</v>
          </cell>
          <cell r="F889">
            <v>5.2656521510208165E-5</v>
          </cell>
          <cell r="G889">
            <v>148.47585790034353</v>
          </cell>
          <cell r="H889">
            <v>7.4591674665582808E-3</v>
          </cell>
        </row>
        <row r="890">
          <cell r="A890">
            <v>35661</v>
          </cell>
          <cell r="B890">
            <v>1348.71</v>
          </cell>
          <cell r="C890">
            <v>20007.66</v>
          </cell>
          <cell r="E890">
            <v>179.96237190435525</v>
          </cell>
          <cell r="F890">
            <v>1.4494824888674929E-2</v>
          </cell>
          <cell r="G890">
            <v>149.6736866673848</v>
          </cell>
          <cell r="H890">
            <v>8.0674985413806688E-3</v>
          </cell>
        </row>
        <row r="891">
          <cell r="A891">
            <v>35662</v>
          </cell>
          <cell r="B891">
            <v>1351.11</v>
          </cell>
          <cell r="C891">
            <v>20061.45</v>
          </cell>
          <cell r="E891">
            <v>180.28261101622542</v>
          </cell>
          <cell r="F891">
            <v>1.7794781680271488E-3</v>
          </cell>
          <cell r="G891">
            <v>150.07607993105677</v>
          </cell>
          <cell r="H891">
            <v>2.6884703158691625E-3</v>
          </cell>
        </row>
        <row r="892">
          <cell r="A892">
            <v>35663</v>
          </cell>
          <cell r="B892">
            <v>1349.29</v>
          </cell>
          <cell r="C892">
            <v>20091.64</v>
          </cell>
          <cell r="E892">
            <v>180.03976302305719</v>
          </cell>
          <cell r="F892">
            <v>-1.3470405814478559E-3</v>
          </cell>
          <cell r="G892">
            <v>150.3019258620896</v>
          </cell>
          <cell r="H892">
            <v>1.5048762676677097E-3</v>
          </cell>
        </row>
        <row r="893">
          <cell r="A893">
            <v>35664</v>
          </cell>
          <cell r="B893">
            <v>1348.87</v>
          </cell>
          <cell r="C893">
            <v>20078.54</v>
          </cell>
          <cell r="E893">
            <v>179.9837211784799</v>
          </cell>
          <cell r="F893">
            <v>-3.112748186083758E-4</v>
          </cell>
          <cell r="G893">
            <v>150.20392713083655</v>
          </cell>
          <cell r="H893">
            <v>-6.5201247882196167E-4</v>
          </cell>
        </row>
        <row r="894">
          <cell r="A894">
            <v>35667</v>
          </cell>
          <cell r="B894">
            <v>1364.02</v>
          </cell>
          <cell r="C894">
            <v>20342.97</v>
          </cell>
          <cell r="E894">
            <v>182.00523057216054</v>
          </cell>
          <cell r="F894">
            <v>1.1231623507083954E-2</v>
          </cell>
          <cell r="G894">
            <v>152.18208014650435</v>
          </cell>
          <cell r="H894">
            <v>1.3169782265044949E-2</v>
          </cell>
        </row>
        <row r="895">
          <cell r="A895">
            <v>35668</v>
          </cell>
          <cell r="B895">
            <v>1364.1</v>
          </cell>
          <cell r="C895">
            <v>20462.64</v>
          </cell>
          <cell r="E895">
            <v>182.01590520922286</v>
          </cell>
          <cell r="F895">
            <v>5.8650166419704775E-5</v>
          </cell>
          <cell r="G895">
            <v>153.07730977772988</v>
          </cell>
          <cell r="H895">
            <v>5.8826218590499746E-3</v>
          </cell>
        </row>
        <row r="896">
          <cell r="A896">
            <v>35669</v>
          </cell>
          <cell r="B896">
            <v>1363.14</v>
          </cell>
          <cell r="C896">
            <v>20399.810000000001</v>
          </cell>
          <cell r="E896">
            <v>181.88780956447482</v>
          </cell>
          <cell r="F896">
            <v>-7.0376072135458489E-4</v>
          </cell>
          <cell r="G896">
            <v>152.60728990867415</v>
          </cell>
          <cell r="H896">
            <v>-3.0704738000569831E-3</v>
          </cell>
        </row>
        <row r="897">
          <cell r="A897">
            <v>35670</v>
          </cell>
          <cell r="B897">
            <v>1366.92</v>
          </cell>
          <cell r="C897">
            <v>20353.32</v>
          </cell>
          <cell r="E897">
            <v>182.39218616567035</v>
          </cell>
          <cell r="F897">
            <v>2.7730093754125829E-3</v>
          </cell>
          <cell r="G897">
            <v>152.25950662501347</v>
          </cell>
          <cell r="H897">
            <v>-2.278942794074923E-3</v>
          </cell>
        </row>
        <row r="898">
          <cell r="A898">
            <v>35671</v>
          </cell>
          <cell r="B898">
            <v>1361.15</v>
          </cell>
          <cell r="C898">
            <v>20286.66</v>
          </cell>
          <cell r="E898">
            <v>181.62227796754911</v>
          </cell>
          <cell r="F898">
            <v>-4.2211687589616131E-3</v>
          </cell>
          <cell r="G898">
            <v>151.76083521849978</v>
          </cell>
          <cell r="H898">
            <v>-3.2751413528603335E-3</v>
          </cell>
        </row>
        <row r="899">
          <cell r="A899">
            <v>35674</v>
          </cell>
          <cell r="B899">
            <v>1352.89</v>
          </cell>
          <cell r="C899">
            <v>20254.400000000001</v>
          </cell>
          <cell r="E899">
            <v>180.52012169086251</v>
          </cell>
          <cell r="F899">
            <v>-6.0683980457701958E-3</v>
          </cell>
          <cell r="G899">
            <v>151.51950399176513</v>
          </cell>
          <cell r="H899">
            <v>-1.5902075551125217E-3</v>
          </cell>
        </row>
        <row r="900">
          <cell r="A900">
            <v>35675</v>
          </cell>
          <cell r="B900">
            <v>1362.18</v>
          </cell>
          <cell r="C900">
            <v>20367.14</v>
          </cell>
          <cell r="E900">
            <v>181.75971391972672</v>
          </cell>
          <cell r="F900">
            <v>6.8667814826037787E-3</v>
          </cell>
          <cell r="G900">
            <v>152.36289154607584</v>
          </cell>
          <cell r="H900">
            <v>5.5661979619241464E-3</v>
          </cell>
        </row>
        <row r="901">
          <cell r="A901">
            <v>35676</v>
          </cell>
          <cell r="B901">
            <v>1378.41</v>
          </cell>
          <cell r="C901">
            <v>20574.13</v>
          </cell>
          <cell r="E901">
            <v>183.92533091374892</v>
          </cell>
          <cell r="F901">
            <v>1.1914724926221254E-2</v>
          </cell>
          <cell r="G901">
            <v>153.9113463080661</v>
          </cell>
          <cell r="H901">
            <v>1.0162938930060816E-2</v>
          </cell>
        </row>
        <row r="902">
          <cell r="A902">
            <v>35677</v>
          </cell>
          <cell r="B902">
            <v>1399.69</v>
          </cell>
          <cell r="C902">
            <v>20905.71</v>
          </cell>
          <cell r="E902">
            <v>186.76478437233132</v>
          </cell>
          <cell r="F902">
            <v>1.5438077204895428E-2</v>
          </cell>
          <cell r="G902">
            <v>156.39183633164564</v>
          </cell>
          <cell r="H902">
            <v>1.6116355831327978E-2</v>
          </cell>
        </row>
        <row r="903">
          <cell r="A903">
            <v>35678</v>
          </cell>
          <cell r="B903">
            <v>1448.35</v>
          </cell>
          <cell r="C903">
            <v>21456.47</v>
          </cell>
          <cell r="E903">
            <v>193.25763236549955</v>
          </cell>
          <cell r="F903">
            <v>3.4764840786174034E-2</v>
          </cell>
          <cell r="G903">
            <v>160.51197230301509</v>
          </cell>
          <cell r="H903">
            <v>2.634495551693794E-2</v>
          </cell>
        </row>
        <row r="904">
          <cell r="A904">
            <v>35681</v>
          </cell>
          <cell r="B904">
            <v>1445.26</v>
          </cell>
          <cell r="C904">
            <v>21719.06</v>
          </cell>
          <cell r="E904">
            <v>192.84532450896668</v>
          </cell>
          <cell r="F904">
            <v>-2.1334622156246041E-3</v>
          </cell>
          <cell r="G904">
            <v>162.47636061139238</v>
          </cell>
          <cell r="H904">
            <v>1.2238266592780489E-2</v>
          </cell>
        </row>
        <row r="905">
          <cell r="A905">
            <v>35682</v>
          </cell>
          <cell r="B905">
            <v>1429.88</v>
          </cell>
          <cell r="C905">
            <v>21330.87</v>
          </cell>
          <cell r="E905">
            <v>190.79312553373185</v>
          </cell>
          <cell r="F905">
            <v>-1.0641683849272776E-2</v>
          </cell>
          <cell r="G905">
            <v>159.57238141405435</v>
          </cell>
          <cell r="H905">
            <v>-1.7873241291289865E-2</v>
          </cell>
        </row>
        <row r="906">
          <cell r="A906">
            <v>35683</v>
          </cell>
          <cell r="B906">
            <v>1418.05</v>
          </cell>
          <cell r="C906">
            <v>21010.51</v>
          </cell>
          <cell r="E906">
            <v>189.21461357813831</v>
          </cell>
          <cell r="F906">
            <v>-8.2734215458641902E-3</v>
          </cell>
          <cell r="G906">
            <v>157.17582618167017</v>
          </cell>
          <cell r="H906">
            <v>-1.5018609180028841E-2</v>
          </cell>
        </row>
        <row r="907">
          <cell r="A907">
            <v>35684</v>
          </cell>
          <cell r="B907">
            <v>1410.19</v>
          </cell>
          <cell r="C907">
            <v>20866.189999999999</v>
          </cell>
          <cell r="E907">
            <v>188.16583048676344</v>
          </cell>
          <cell r="F907">
            <v>-5.5428228905890498E-3</v>
          </cell>
          <cell r="G907">
            <v>156.09619435766692</v>
          </cell>
          <cell r="H907">
            <v>-6.8689432098506531E-3</v>
          </cell>
        </row>
        <row r="908">
          <cell r="A908">
            <v>35685</v>
          </cell>
          <cell r="B908">
            <v>1407.94</v>
          </cell>
          <cell r="C908">
            <v>20899.18</v>
          </cell>
          <cell r="E908">
            <v>187.86560631938514</v>
          </cell>
          <cell r="F908">
            <v>-1.5955296803976671E-3</v>
          </cell>
          <cell r="G908">
            <v>156.34298658240272</v>
          </cell>
          <cell r="H908">
            <v>1.5810265314368799E-3</v>
          </cell>
        </row>
        <row r="909">
          <cell r="A909">
            <v>35688</v>
          </cell>
          <cell r="B909">
            <v>1415.65</v>
          </cell>
          <cell r="C909">
            <v>20946.349999999999</v>
          </cell>
          <cell r="E909">
            <v>188.89437446626815</v>
          </cell>
          <cell r="F909">
            <v>5.4760856286488746E-3</v>
          </cell>
          <cell r="G909">
            <v>156.69585682310554</v>
          </cell>
          <cell r="H909">
            <v>2.2570263522301293E-3</v>
          </cell>
        </row>
        <row r="910">
          <cell r="A910">
            <v>35689</v>
          </cell>
          <cell r="B910">
            <v>1407.53</v>
          </cell>
          <cell r="C910">
            <v>20897.72</v>
          </cell>
          <cell r="E910">
            <v>187.81089880444063</v>
          </cell>
          <cell r="F910">
            <v>-5.7358810440435448E-3</v>
          </cell>
          <cell r="G910">
            <v>156.33206458640046</v>
          </cell>
          <cell r="H910">
            <v>-2.3216455372893074E-3</v>
          </cell>
        </row>
        <row r="911">
          <cell r="A911">
            <v>35690</v>
          </cell>
          <cell r="B911">
            <v>1424.78</v>
          </cell>
          <cell r="C911">
            <v>21052.61</v>
          </cell>
          <cell r="E911">
            <v>190.11261742100766</v>
          </cell>
          <cell r="F911">
            <v>1.225551142782022E-2</v>
          </cell>
          <cell r="G911">
            <v>157.49076866913234</v>
          </cell>
          <cell r="H911">
            <v>7.4118133461449354E-3</v>
          </cell>
        </row>
        <row r="912">
          <cell r="A912">
            <v>35691</v>
          </cell>
          <cell r="B912">
            <v>1420.3</v>
          </cell>
          <cell r="C912">
            <v>21038.25</v>
          </cell>
          <cell r="E912">
            <v>189.51483774551662</v>
          </cell>
          <cell r="F912">
            <v>-3.1443450918738902E-3</v>
          </cell>
          <cell r="G912">
            <v>157.38334410571295</v>
          </cell>
          <cell r="H912">
            <v>-6.821006991531986E-4</v>
          </cell>
        </row>
        <row r="913">
          <cell r="A913">
            <v>35692</v>
          </cell>
          <cell r="B913">
            <v>1423.7</v>
          </cell>
          <cell r="C913">
            <v>21088.12</v>
          </cell>
          <cell r="E913">
            <v>189.9685098206661</v>
          </cell>
          <cell r="F913">
            <v>2.3938604520172824E-3</v>
          </cell>
          <cell r="G913">
            <v>157.75641255820076</v>
          </cell>
          <cell r="H913">
            <v>2.3704443097689598E-3</v>
          </cell>
        </row>
        <row r="914">
          <cell r="A914">
            <v>35695</v>
          </cell>
          <cell r="B914">
            <v>1438.93</v>
          </cell>
          <cell r="C914">
            <v>21181.62</v>
          </cell>
          <cell r="E914">
            <v>192.00069385140907</v>
          </cell>
          <cell r="F914">
            <v>1.0697478401348715E-2</v>
          </cell>
          <cell r="G914">
            <v>158.45586915149553</v>
          </cell>
          <cell r="H914">
            <v>4.4337759838239954E-3</v>
          </cell>
        </row>
        <row r="915">
          <cell r="A915">
            <v>35696</v>
          </cell>
          <cell r="B915">
            <v>1448.55</v>
          </cell>
          <cell r="C915">
            <v>21294.52</v>
          </cell>
          <cell r="E915">
            <v>193.28431895815541</v>
          </cell>
          <cell r="F915">
            <v>6.6855232707634382E-3</v>
          </cell>
          <cell r="G915">
            <v>159.30045363687506</v>
          </cell>
          <cell r="H915">
            <v>5.3300927879929016E-3</v>
          </cell>
        </row>
        <row r="916">
          <cell r="A916">
            <v>35697</v>
          </cell>
          <cell r="B916">
            <v>1454.64</v>
          </cell>
          <cell r="C916">
            <v>21480.84</v>
          </cell>
          <cell r="E916">
            <v>194.09692570452603</v>
          </cell>
          <cell r="F916">
            <v>4.2042042042040872E-3</v>
          </cell>
          <cell r="G916">
            <v>160.69427986642248</v>
          </cell>
          <cell r="H916">
            <v>8.7496689289072727E-3</v>
          </cell>
        </row>
        <row r="917">
          <cell r="A917">
            <v>35698</v>
          </cell>
          <cell r="B917">
            <v>1455.62</v>
          </cell>
          <cell r="C917">
            <v>21455.51</v>
          </cell>
          <cell r="E917">
            <v>194.22769000853967</v>
          </cell>
          <cell r="F917">
            <v>6.7370620909623646E-4</v>
          </cell>
          <cell r="G917">
            <v>160.50479071660263</v>
          </cell>
          <cell r="H917">
            <v>-1.1791903854783126E-3</v>
          </cell>
        </row>
        <row r="918">
          <cell r="A918">
            <v>35699</v>
          </cell>
          <cell r="B918">
            <v>1456.16</v>
          </cell>
          <cell r="C918">
            <v>21410.47</v>
          </cell>
          <cell r="E918">
            <v>194.2997438087105</v>
          </cell>
          <cell r="F918">
            <v>3.7097594152335489E-4</v>
          </cell>
          <cell r="G918">
            <v>160.16785462075239</v>
          </cell>
          <cell r="H918">
            <v>-2.0992276576039526E-3</v>
          </cell>
        </row>
        <row r="919">
          <cell r="A919">
            <v>35702</v>
          </cell>
          <cell r="B919">
            <v>1459.01</v>
          </cell>
          <cell r="C919">
            <v>21486.12</v>
          </cell>
          <cell r="E919">
            <v>194.68002775405634</v>
          </cell>
          <cell r="F919">
            <v>1.9572025052190245E-3</v>
          </cell>
          <cell r="G919">
            <v>160.73377859169088</v>
          </cell>
          <cell r="H919">
            <v>3.5333180448628987E-3</v>
          </cell>
        </row>
        <row r="920">
          <cell r="A920">
            <v>35703</v>
          </cell>
          <cell r="B920">
            <v>1472.06</v>
          </cell>
          <cell r="C920">
            <v>21593.88</v>
          </cell>
          <cell r="E920">
            <v>196.42132792485054</v>
          </cell>
          <cell r="F920">
            <v>8.9444212171267967E-3</v>
          </cell>
          <cell r="G920">
            <v>161.53991166648714</v>
          </cell>
          <cell r="H920">
            <v>5.015330827529807E-3</v>
          </cell>
        </row>
        <row r="921">
          <cell r="A921">
            <v>35704</v>
          </cell>
          <cell r="B921">
            <v>1468.41</v>
          </cell>
          <cell r="C921">
            <v>21750.15</v>
          </cell>
          <cell r="E921">
            <v>195.93429760888131</v>
          </cell>
          <cell r="F921">
            <v>-2.4795184978871898E-3</v>
          </cell>
          <cell r="G921">
            <v>162.70893927968689</v>
          </cell>
          <cell r="H921">
            <v>7.2367726411370903E-3</v>
          </cell>
        </row>
        <row r="922">
          <cell r="A922">
            <v>35705</v>
          </cell>
          <cell r="B922">
            <v>1464.56</v>
          </cell>
          <cell r="C922">
            <v>21717.61</v>
          </cell>
          <cell r="E922">
            <v>195.42058070025615</v>
          </cell>
          <cell r="F922">
            <v>-2.6218835338907009E-3</v>
          </cell>
          <cell r="G922">
            <v>162.46551342358194</v>
          </cell>
          <cell r="H922">
            <v>-1.4960816362186158E-3</v>
          </cell>
        </row>
        <row r="923">
          <cell r="A923">
            <v>35706</v>
          </cell>
          <cell r="B923">
            <v>1469.69</v>
          </cell>
          <cell r="C923">
            <v>21843.14</v>
          </cell>
          <cell r="E923">
            <v>196.10509180187873</v>
          </cell>
          <cell r="F923">
            <v>3.5027585076747858E-3</v>
          </cell>
          <cell r="G923">
            <v>163.40458065520005</v>
          </cell>
          <cell r="H923">
            <v>5.7801019541283694E-3</v>
          </cell>
        </row>
        <row r="924">
          <cell r="A924">
            <v>35709</v>
          </cell>
          <cell r="B924">
            <v>1474.4</v>
          </cell>
          <cell r="C924">
            <v>21812.39</v>
          </cell>
          <cell r="E924">
            <v>196.73356105892398</v>
          </cell>
          <cell r="F924">
            <v>3.2047574658600197E-3</v>
          </cell>
          <cell r="G924">
            <v>163.17454546542663</v>
          </cell>
          <cell r="H924">
            <v>-1.4077646345717065E-3</v>
          </cell>
        </row>
        <row r="925">
          <cell r="A925">
            <v>35710</v>
          </cell>
          <cell r="B925">
            <v>1482.28</v>
          </cell>
          <cell r="C925">
            <v>21914.11</v>
          </cell>
          <cell r="E925">
            <v>197.78501280956448</v>
          </cell>
          <cell r="F925">
            <v>5.3445469343462726E-3</v>
          </cell>
          <cell r="G925">
            <v>163.93549439237793</v>
          </cell>
          <cell r="H925">
            <v>4.6634046062812295E-3</v>
          </cell>
        </row>
        <row r="926">
          <cell r="A926">
            <v>35711</v>
          </cell>
          <cell r="B926">
            <v>1486.78</v>
          </cell>
          <cell r="C926">
            <v>22012.77</v>
          </cell>
          <cell r="E926">
            <v>198.38546114432108</v>
          </cell>
          <cell r="F926">
            <v>3.0358636694820529E-3</v>
          </cell>
          <cell r="G926">
            <v>164.67355201263959</v>
          </cell>
          <cell r="H926">
            <v>4.5021221486978291E-3</v>
          </cell>
        </row>
        <row r="927">
          <cell r="A927">
            <v>35712</v>
          </cell>
          <cell r="B927">
            <v>1502.83</v>
          </cell>
          <cell r="C927">
            <v>22322.05</v>
          </cell>
          <cell r="E927">
            <v>200.52706020495302</v>
          </cell>
          <cell r="F927">
            <v>1.0795141177578405E-2</v>
          </cell>
          <cell r="G927">
            <v>166.98721976851351</v>
          </cell>
          <cell r="H927">
            <v>1.4050026416484451E-2</v>
          </cell>
        </row>
        <row r="928">
          <cell r="A928">
            <v>35713</v>
          </cell>
          <cell r="B928">
            <v>1509.01</v>
          </cell>
          <cell r="C928">
            <v>22401.02</v>
          </cell>
          <cell r="E928">
            <v>201.35167591801877</v>
          </cell>
          <cell r="F928">
            <v>4.1122415709029525E-3</v>
          </cell>
          <cell r="G928">
            <v>167.57798005912838</v>
          </cell>
          <cell r="H928">
            <v>3.5377575088308966E-3</v>
          </cell>
        </row>
        <row r="929">
          <cell r="A929">
            <v>35717</v>
          </cell>
          <cell r="B929">
            <v>1520.91</v>
          </cell>
          <cell r="C929">
            <v>22680.57</v>
          </cell>
          <cell r="E929">
            <v>202.93952818104185</v>
          </cell>
          <cell r="F929">
            <v>7.8859649704112744E-3</v>
          </cell>
          <cell r="G929">
            <v>169.66924306079213</v>
          </cell>
          <cell r="H929">
            <v>1.2479342458513232E-2</v>
          </cell>
        </row>
        <row r="930">
          <cell r="A930">
            <v>35718</v>
          </cell>
          <cell r="B930">
            <v>1529.36</v>
          </cell>
          <cell r="C930">
            <v>22837.83</v>
          </cell>
          <cell r="E930">
            <v>204.06703672075145</v>
          </cell>
          <cell r="F930">
            <v>5.5558843061058738E-3</v>
          </cell>
          <cell r="G930">
            <v>170.84567668497971</v>
          </cell>
          <cell r="H930">
            <v>6.9336881745034606E-3</v>
          </cell>
        </row>
        <row r="931">
          <cell r="A931">
            <v>35719</v>
          </cell>
          <cell r="B931">
            <v>1533.72</v>
          </cell>
          <cell r="C931">
            <v>22822.799999999999</v>
          </cell>
          <cell r="E931">
            <v>204.648804440649</v>
          </cell>
          <cell r="F931">
            <v>2.8508657216093081E-3</v>
          </cell>
          <cell r="G931">
            <v>170.73323997270998</v>
          </cell>
          <cell r="H931">
            <v>-6.5811856905839683E-4</v>
          </cell>
        </row>
        <row r="932">
          <cell r="A932">
            <v>35720</v>
          </cell>
          <cell r="B932">
            <v>1521.32</v>
          </cell>
          <cell r="C932">
            <v>22741.31</v>
          </cell>
          <cell r="E932">
            <v>202.9942356959863</v>
          </cell>
          <cell r="F932">
            <v>-8.0849177164020736E-3</v>
          </cell>
          <cell r="G932">
            <v>170.12362801776246</v>
          </cell>
          <cell r="H932">
            <v>-3.5705522547628821E-3</v>
          </cell>
        </row>
        <row r="933">
          <cell r="A933">
            <v>35723</v>
          </cell>
          <cell r="B933">
            <v>1517.02</v>
          </cell>
          <cell r="C933">
            <v>22559.48</v>
          </cell>
          <cell r="E933">
            <v>202.42047395388556</v>
          </cell>
          <cell r="F933">
            <v>-2.8264927825834008E-3</v>
          </cell>
          <cell r="G933">
            <v>168.76339066633153</v>
          </cell>
          <cell r="H933">
            <v>-7.9955816089749554E-3</v>
          </cell>
        </row>
        <row r="934">
          <cell r="A934">
            <v>35724</v>
          </cell>
          <cell r="B934">
            <v>1516.88</v>
          </cell>
          <cell r="C934">
            <v>22456.75</v>
          </cell>
          <cell r="E934">
            <v>202.40179333902648</v>
          </cell>
          <cell r="F934">
            <v>-9.2286192667101474E-5</v>
          </cell>
          <cell r="G934">
            <v>167.9948861120088</v>
          </cell>
          <cell r="H934">
            <v>-4.553739713858751E-3</v>
          </cell>
        </row>
        <row r="935">
          <cell r="A935">
            <v>35725</v>
          </cell>
          <cell r="B935">
            <v>1521.8</v>
          </cell>
          <cell r="C935">
            <v>22473.89</v>
          </cell>
          <cell r="E935">
            <v>203.05828351836035</v>
          </cell>
          <cell r="F935">
            <v>3.2434998154104999E-3</v>
          </cell>
          <cell r="G935">
            <v>168.12310735274752</v>
          </cell>
          <cell r="H935">
            <v>7.6324490409329648E-4</v>
          </cell>
        </row>
        <row r="936">
          <cell r="A936">
            <v>35726</v>
          </cell>
          <cell r="B936">
            <v>1516.96</v>
          </cell>
          <cell r="C936">
            <v>22405.21</v>
          </cell>
          <cell r="E936">
            <v>202.41246797608881</v>
          </cell>
          <cell r="F936">
            <v>-3.1804442108028796E-3</v>
          </cell>
          <cell r="G936">
            <v>167.60932469149103</v>
          </cell>
          <cell r="H936">
            <v>-3.0559907519345231E-3</v>
          </cell>
        </row>
        <row r="937">
          <cell r="A937">
            <v>35727</v>
          </cell>
          <cell r="B937">
            <v>1508.94</v>
          </cell>
          <cell r="C937">
            <v>22351.599999999999</v>
          </cell>
          <cell r="E937">
            <v>201.34233561058923</v>
          </cell>
          <cell r="F937">
            <v>-5.2868895686108974E-3</v>
          </cell>
          <cell r="G937">
            <v>167.20827797527139</v>
          </cell>
          <cell r="H937">
            <v>-2.3927470441028609E-3</v>
          </cell>
        </row>
        <row r="938">
          <cell r="A938">
            <v>35730</v>
          </cell>
          <cell r="B938">
            <v>1483.34</v>
          </cell>
          <cell r="C938">
            <v>22051.46</v>
          </cell>
          <cell r="E938">
            <v>197.92645175064047</v>
          </cell>
          <cell r="F938">
            <v>-1.696555197688443E-2</v>
          </cell>
          <cell r="G938">
            <v>164.96298490669921</v>
          </cell>
          <cell r="H938">
            <v>-1.3428121476762311E-2</v>
          </cell>
        </row>
        <row r="939">
          <cell r="A939">
            <v>35731</v>
          </cell>
          <cell r="B939">
            <v>1445.1</v>
          </cell>
          <cell r="C939">
            <v>21418.81</v>
          </cell>
          <cell r="E939">
            <v>192.82397523484198</v>
          </cell>
          <cell r="F939">
            <v>-2.5779659417261125E-2</v>
          </cell>
          <cell r="G939">
            <v>160.23024465271044</v>
          </cell>
          <cell r="H939">
            <v>-2.8689710341174623E-2</v>
          </cell>
        </row>
        <row r="940">
          <cell r="A940">
            <v>35732</v>
          </cell>
          <cell r="B940">
            <v>1478.45</v>
          </cell>
          <cell r="C940">
            <v>21949.33</v>
          </cell>
          <cell r="E940">
            <v>197.27396456020494</v>
          </cell>
          <cell r="F940">
            <v>2.3077987682513568E-2</v>
          </cell>
          <cell r="G940">
            <v>164.1989688438843</v>
          </cell>
          <cell r="H940">
            <v>2.4768883051859758E-2</v>
          </cell>
        </row>
        <row r="941">
          <cell r="A941">
            <v>35733</v>
          </cell>
          <cell r="B941">
            <v>1497.37</v>
          </cell>
          <cell r="C941">
            <v>22142.51</v>
          </cell>
          <cell r="E941">
            <v>199.79851622544831</v>
          </cell>
          <cell r="F941">
            <v>1.279718624234838E-2</v>
          </cell>
          <cell r="G941">
            <v>165.64411349300391</v>
          </cell>
          <cell r="H941">
            <v>8.8011798082217041E-3</v>
          </cell>
        </row>
        <row r="942">
          <cell r="A942">
            <v>35734</v>
          </cell>
          <cell r="B942">
            <v>1499.55</v>
          </cell>
          <cell r="C942">
            <v>22181.03</v>
          </cell>
          <cell r="E942">
            <v>200.08940008539707</v>
          </cell>
          <cell r="F942">
            <v>1.4558859867634943E-3</v>
          </cell>
          <cell r="G942">
            <v>165.93227464780301</v>
          </cell>
          <cell r="H942">
            <v>1.7396401762943547E-3</v>
          </cell>
        </row>
        <row r="943">
          <cell r="A943">
            <v>35738</v>
          </cell>
          <cell r="B943">
            <v>1499.24</v>
          </cell>
          <cell r="C943">
            <v>22147.3</v>
          </cell>
          <cell r="E943">
            <v>200.04803586678054</v>
          </cell>
          <cell r="F943">
            <v>-2.0672868527205068E-4</v>
          </cell>
          <cell r="G943">
            <v>165.67994661687433</v>
          </cell>
          <cell r="H943">
            <v>-1.5206687876981873E-3</v>
          </cell>
        </row>
        <row r="944">
          <cell r="A944">
            <v>35739</v>
          </cell>
          <cell r="B944">
            <v>1491.86</v>
          </cell>
          <cell r="C944">
            <v>21992.02</v>
          </cell>
          <cell r="E944">
            <v>199.06330059777966</v>
          </cell>
          <cell r="F944">
            <v>-4.9224940636590775E-3</v>
          </cell>
          <cell r="G944">
            <v>164.51832501466242</v>
          </cell>
          <cell r="H944">
            <v>-7.0112383902325437E-3</v>
          </cell>
        </row>
        <row r="945">
          <cell r="A945">
            <v>35740</v>
          </cell>
          <cell r="B945">
            <v>1492.95</v>
          </cell>
          <cell r="C945">
            <v>22002.1</v>
          </cell>
          <cell r="E945">
            <v>199.20874252775405</v>
          </cell>
          <cell r="F945">
            <v>7.3063156060237944E-4</v>
          </cell>
          <cell r="G945">
            <v>164.593731671993</v>
          </cell>
          <cell r="H945">
            <v>4.5834807352829188E-4</v>
          </cell>
        </row>
        <row r="946">
          <cell r="A946">
            <v>35741</v>
          </cell>
          <cell r="B946">
            <v>1463.46</v>
          </cell>
          <cell r="C946">
            <v>21629.94</v>
          </cell>
          <cell r="E946">
            <v>195.273804440649</v>
          </cell>
          <cell r="F946">
            <v>-1.975283834019903E-2</v>
          </cell>
          <cell r="G946">
            <v>161.80967000610434</v>
          </cell>
          <cell r="H946">
            <v>-1.6914749046681887E-2</v>
          </cell>
        </row>
        <row r="947">
          <cell r="A947">
            <v>35744</v>
          </cell>
          <cell r="B947">
            <v>1480.44</v>
          </cell>
          <cell r="C947">
            <v>21736.9</v>
          </cell>
          <cell r="E947">
            <v>197.53949615713066</v>
          </cell>
          <cell r="F947">
            <v>1.160264031815017E-2</v>
          </cell>
          <cell r="G947">
            <v>162.60981842555688</v>
          </cell>
          <cell r="H947">
            <v>4.9449975358231146E-3</v>
          </cell>
        </row>
        <row r="948">
          <cell r="A948">
            <v>35745</v>
          </cell>
          <cell r="B948">
            <v>1477.35</v>
          </cell>
          <cell r="C948">
            <v>21524.560000000001</v>
          </cell>
          <cell r="E948">
            <v>197.12718830059774</v>
          </cell>
          <cell r="F948">
            <v>-2.0872173137718164E-3</v>
          </cell>
          <cell r="G948">
            <v>161.02134128095565</v>
          </cell>
          <cell r="H948">
            <v>-9.7686422626960256E-3</v>
          </cell>
        </row>
        <row r="949">
          <cell r="A949">
            <v>35746</v>
          </cell>
          <cell r="B949">
            <v>1449.2</v>
          </cell>
          <cell r="C949">
            <v>21068.23</v>
          </cell>
          <cell r="E949">
            <v>193.37105038428692</v>
          </cell>
          <cell r="F949">
            <v>-1.905438792432379E-2</v>
          </cell>
          <cell r="G949">
            <v>157.60761906471805</v>
          </cell>
          <cell r="H949">
            <v>-2.1200433365420879E-2</v>
          </cell>
        </row>
        <row r="950">
          <cell r="A950">
            <v>35747</v>
          </cell>
          <cell r="B950">
            <v>1413.29</v>
          </cell>
          <cell r="C950">
            <v>20567.41</v>
          </cell>
          <cell r="E950">
            <v>188.57947267292909</v>
          </cell>
          <cell r="F950">
            <v>-2.477918851780303E-2</v>
          </cell>
          <cell r="G950">
            <v>153.86107520317904</v>
          </cell>
          <cell r="H950">
            <v>-2.377133722196878E-2</v>
          </cell>
        </row>
        <row r="951">
          <cell r="A951">
            <v>35748</v>
          </cell>
          <cell r="B951">
            <v>1392.23</v>
          </cell>
          <cell r="C951">
            <v>20086.810000000001</v>
          </cell>
          <cell r="E951">
            <v>185.76937446626815</v>
          </cell>
          <cell r="F951">
            <v>-1.4901400278781951E-2</v>
          </cell>
          <cell r="G951">
            <v>150.26579350545202</v>
          </cell>
          <cell r="H951">
            <v>-2.3367064691178885E-2</v>
          </cell>
        </row>
        <row r="952">
          <cell r="A952">
            <v>35752</v>
          </cell>
          <cell r="B952">
            <v>1384.84</v>
          </cell>
          <cell r="C952">
            <v>20034.52</v>
          </cell>
          <cell r="E952">
            <v>184.78330486763448</v>
          </cell>
          <cell r="F952">
            <v>-5.3080310006249354E-3</v>
          </cell>
          <cell r="G952">
            <v>149.8746214705495</v>
          </cell>
          <cell r="H952">
            <v>-2.6032008068977985E-3</v>
          </cell>
        </row>
        <row r="953">
          <cell r="A953">
            <v>35753</v>
          </cell>
          <cell r="B953">
            <v>1399.77</v>
          </cell>
          <cell r="C953">
            <v>20198.490000000002</v>
          </cell>
          <cell r="E953">
            <v>186.77545900939367</v>
          </cell>
          <cell r="F953">
            <v>1.0781028855318953E-2</v>
          </cell>
          <cell r="G953">
            <v>151.10125139143238</v>
          </cell>
          <cell r="H953">
            <v>8.1843737708717779E-3</v>
          </cell>
        </row>
        <row r="954">
          <cell r="A954">
            <v>35754</v>
          </cell>
          <cell r="B954">
            <v>1404.43</v>
          </cell>
          <cell r="C954">
            <v>20198.77</v>
          </cell>
          <cell r="E954">
            <v>187.39725661827498</v>
          </cell>
          <cell r="F954">
            <v>3.329118355158478E-3</v>
          </cell>
          <cell r="G954">
            <v>151.10334602080266</v>
          </cell>
          <cell r="H954">
            <v>1.3862422388877249E-5</v>
          </cell>
        </row>
        <row r="955">
          <cell r="A955">
            <v>35755</v>
          </cell>
          <cell r="B955">
            <v>1408.69</v>
          </cell>
          <cell r="C955">
            <v>20234.39</v>
          </cell>
          <cell r="E955">
            <v>187.96568104184456</v>
          </cell>
          <cell r="F955">
            <v>3.0332590445945051E-3</v>
          </cell>
          <cell r="G955">
            <v>151.36981279998082</v>
          </cell>
          <cell r="H955">
            <v>1.7634737164686776E-3</v>
          </cell>
        </row>
        <row r="956">
          <cell r="A956">
            <v>35758</v>
          </cell>
          <cell r="B956">
            <v>1406.74</v>
          </cell>
          <cell r="C956">
            <v>20177.169999999998</v>
          </cell>
          <cell r="E956">
            <v>187.70548676345001</v>
          </cell>
          <cell r="F956">
            <v>-1.3842648134082536E-3</v>
          </cell>
          <cell r="G956">
            <v>150.94176032652277</v>
          </cell>
          <cell r="H956">
            <v>-2.8278589075331206E-3</v>
          </cell>
        </row>
        <row r="957">
          <cell r="A957">
            <v>35759</v>
          </cell>
          <cell r="B957">
            <v>1402.04</v>
          </cell>
          <cell r="C957">
            <v>20104.32</v>
          </cell>
          <cell r="E957">
            <v>187.07835183603757</v>
          </cell>
          <cell r="F957">
            <v>-3.341058049106338E-3</v>
          </cell>
          <cell r="G957">
            <v>150.39678264928722</v>
          </cell>
          <cell r="H957">
            <v>-3.6105162418712533E-3</v>
          </cell>
        </row>
        <row r="958">
          <cell r="A958">
            <v>35760</v>
          </cell>
          <cell r="B958">
            <v>1400.59</v>
          </cell>
          <cell r="C958">
            <v>20289.97</v>
          </cell>
          <cell r="E958">
            <v>186.88487403928264</v>
          </cell>
          <cell r="F958">
            <v>-1.0342072979374617E-3</v>
          </cell>
          <cell r="G958">
            <v>151.78559672998432</v>
          </cell>
          <cell r="H958">
            <v>9.2343337153408811E-3</v>
          </cell>
        </row>
        <row r="959">
          <cell r="A959">
            <v>35761</v>
          </cell>
          <cell r="B959">
            <v>1402.04</v>
          </cell>
          <cell r="C959">
            <v>20233.52</v>
          </cell>
          <cell r="E959">
            <v>187.07835183603757</v>
          </cell>
          <cell r="F959">
            <v>1.0352779899900355E-3</v>
          </cell>
          <cell r="G959">
            <v>151.36330448729458</v>
          </cell>
          <cell r="H959">
            <v>-2.7821628124634623E-3</v>
          </cell>
        </row>
        <row r="960">
          <cell r="A960">
            <v>35762</v>
          </cell>
          <cell r="B960">
            <v>1399.67</v>
          </cell>
          <cell r="C960">
            <v>20362.66</v>
          </cell>
          <cell r="E960">
            <v>186.76211571306575</v>
          </cell>
          <cell r="F960">
            <v>-1.6903939973181847E-3</v>
          </cell>
          <cell r="G960">
            <v>152.32937747615114</v>
          </cell>
          <cell r="H960">
            <v>6.3824781847150458E-3</v>
          </cell>
        </row>
        <row r="961">
          <cell r="A961">
            <v>35765</v>
          </cell>
          <cell r="B961">
            <v>1401.25</v>
          </cell>
          <cell r="C961">
            <v>20378.34</v>
          </cell>
          <cell r="E961">
            <v>186.97293979504695</v>
          </cell>
          <cell r="F961">
            <v>1.1288375116991212E-3</v>
          </cell>
          <cell r="G961">
            <v>152.44667672088764</v>
          </cell>
          <cell r="H961">
            <v>7.7003692052013406E-4</v>
          </cell>
        </row>
        <row r="962">
          <cell r="A962">
            <v>35766</v>
          </cell>
          <cell r="B962">
            <v>1406</v>
          </cell>
          <cell r="C962">
            <v>20281.259999999998</v>
          </cell>
          <cell r="E962">
            <v>187.60674637062337</v>
          </cell>
          <cell r="F962">
            <v>3.3898305084745228E-3</v>
          </cell>
          <cell r="G962">
            <v>151.72043879492978</v>
          </cell>
          <cell r="H962">
            <v>-4.7638816508116522E-3</v>
          </cell>
        </row>
        <row r="963">
          <cell r="A963">
            <v>35767</v>
          </cell>
          <cell r="B963">
            <v>1398.29</v>
          </cell>
          <cell r="C963">
            <v>20215.88</v>
          </cell>
          <cell r="E963">
            <v>186.57797822374039</v>
          </cell>
          <cell r="F963">
            <v>-5.4836415362730095E-3</v>
          </cell>
          <cell r="G963">
            <v>151.23134283696601</v>
          </cell>
          <cell r="H963">
            <v>-3.223665590796565E-3</v>
          </cell>
        </row>
        <row r="964">
          <cell r="A964">
            <v>35768</v>
          </cell>
          <cell r="B964">
            <v>1401.86</v>
          </cell>
          <cell r="C964">
            <v>20134.84</v>
          </cell>
          <cell r="E964">
            <v>187.05433390264727</v>
          </cell>
          <cell r="F964">
            <v>2.5531184518230443E-3</v>
          </cell>
          <cell r="G964">
            <v>150.62509725064933</v>
          </cell>
          <cell r="H964">
            <v>-4.0087297708533143E-3</v>
          </cell>
        </row>
        <row r="965">
          <cell r="A965">
            <v>35769</v>
          </cell>
          <cell r="B965">
            <v>1406.02</v>
          </cell>
          <cell r="C965">
            <v>20063.47</v>
          </cell>
          <cell r="E965">
            <v>187.60941502988896</v>
          </cell>
          <cell r="F965">
            <v>2.967486054242352E-3</v>
          </cell>
          <cell r="G965">
            <v>150.0911911857996</v>
          </cell>
          <cell r="H965">
            <v>-3.5446022913517838E-3</v>
          </cell>
        </row>
        <row r="966">
          <cell r="A966">
            <v>35773</v>
          </cell>
          <cell r="B966">
            <v>1405.97</v>
          </cell>
          <cell r="C966">
            <v>20064.82</v>
          </cell>
          <cell r="E966">
            <v>187.60274338172499</v>
          </cell>
          <cell r="F966">
            <v>-3.5561371815484577E-5</v>
          </cell>
          <cell r="G966">
            <v>150.1012902916921</v>
          </cell>
          <cell r="H966">
            <v>6.7286466398863709E-5</v>
          </cell>
        </row>
        <row r="967">
          <cell r="A967">
            <v>35774</v>
          </cell>
          <cell r="B967">
            <v>1416.72</v>
          </cell>
          <cell r="C967">
            <v>20255.62</v>
          </cell>
          <cell r="E967">
            <v>189.03714773697692</v>
          </cell>
          <cell r="F967">
            <v>7.6459668413977333E-3</v>
          </cell>
          <cell r="G967">
            <v>151.52863059116424</v>
          </cell>
          <cell r="H967">
            <v>9.5091807452047927E-3</v>
          </cell>
        </row>
        <row r="968">
          <cell r="A968">
            <v>35775</v>
          </cell>
          <cell r="B968">
            <v>1414.83</v>
          </cell>
          <cell r="C968">
            <v>20375.63</v>
          </cell>
          <cell r="E968">
            <v>188.78495943637915</v>
          </cell>
          <cell r="F968">
            <v>-1.3340674233439653E-3</v>
          </cell>
          <cell r="G968">
            <v>152.42640370091087</v>
          </cell>
          <cell r="H968">
            <v>5.9247754450371115E-3</v>
          </cell>
        </row>
        <row r="969">
          <cell r="A969">
            <v>35776</v>
          </cell>
          <cell r="B969">
            <v>1410.38</v>
          </cell>
          <cell r="C969">
            <v>20460.86</v>
          </cell>
          <cell r="E969">
            <v>188.19118274978649</v>
          </cell>
          <cell r="F969">
            <v>-3.1452542001513262E-3</v>
          </cell>
          <cell r="G969">
            <v>153.06399391959019</v>
          </cell>
          <cell r="H969">
            <v>4.1829381471887306E-3</v>
          </cell>
        </row>
        <row r="970">
          <cell r="A970">
            <v>35779</v>
          </cell>
          <cell r="B970">
            <v>1413.86</v>
          </cell>
          <cell r="C970">
            <v>20560.310000000001</v>
          </cell>
          <cell r="E970">
            <v>188.65552946199827</v>
          </cell>
          <cell r="F970">
            <v>2.4674201279086816E-3</v>
          </cell>
          <cell r="G970">
            <v>153.80796138700373</v>
          </cell>
          <cell r="H970">
            <v>4.8604995097956127E-3</v>
          </cell>
        </row>
        <row r="971">
          <cell r="A971">
            <v>35780</v>
          </cell>
          <cell r="B971">
            <v>1422.15</v>
          </cell>
          <cell r="C971">
            <v>20566.349999999999</v>
          </cell>
          <cell r="E971">
            <v>189.76168872758325</v>
          </cell>
          <cell r="F971">
            <v>5.8633810985528889E-3</v>
          </cell>
          <cell r="G971">
            <v>153.85314553484864</v>
          </cell>
          <cell r="H971">
            <v>2.9376988965612583E-4</v>
          </cell>
        </row>
        <row r="972">
          <cell r="A972">
            <v>35781</v>
          </cell>
          <cell r="B972">
            <v>1431.43</v>
          </cell>
          <cell r="C972">
            <v>20616.650000000001</v>
          </cell>
          <cell r="E972">
            <v>190.99994662681468</v>
          </cell>
          <cell r="F972">
            <v>6.5253313644833E-3</v>
          </cell>
          <cell r="G972">
            <v>154.22943073958371</v>
          </cell>
          <cell r="H972">
            <v>2.4457426816135719E-3</v>
          </cell>
        </row>
        <row r="973">
          <cell r="A973">
            <v>35782</v>
          </cell>
          <cell r="B973">
            <v>1417.69</v>
          </cell>
          <cell r="C973">
            <v>20348.400000000001</v>
          </cell>
          <cell r="E973">
            <v>189.1665777113578</v>
          </cell>
          <cell r="F973">
            <v>-9.5987928155760738E-3</v>
          </cell>
          <cell r="G973">
            <v>152.22270099464973</v>
          </cell>
          <cell r="H973">
            <v>-1.3011328222577334E-2</v>
          </cell>
        </row>
        <row r="974">
          <cell r="A974">
            <v>35783</v>
          </cell>
          <cell r="B974">
            <v>1412.8</v>
          </cell>
          <cell r="C974">
            <v>20088.189999999999</v>
          </cell>
          <cell r="E974">
            <v>188.51409052092228</v>
          </cell>
          <cell r="F974">
            <v>-3.4492731133040078E-3</v>
          </cell>
          <cell r="G974">
            <v>150.27611703591987</v>
          </cell>
          <cell r="H974">
            <v>-1.278773761081986E-2</v>
          </cell>
        </row>
        <row r="975">
          <cell r="A975">
            <v>35786</v>
          </cell>
          <cell r="B975">
            <v>1409.94</v>
          </cell>
          <cell r="C975">
            <v>20042.09</v>
          </cell>
          <cell r="E975">
            <v>188.13247224594363</v>
          </cell>
          <cell r="F975">
            <v>-2.0243488108719898E-3</v>
          </cell>
          <cell r="G975">
            <v>149.93125127173926</v>
          </cell>
          <cell r="H975">
            <v>-2.2948807234497437E-3</v>
          </cell>
        </row>
        <row r="976">
          <cell r="A976">
            <v>35787</v>
          </cell>
          <cell r="B976">
            <v>1406.64</v>
          </cell>
          <cell r="C976">
            <v>19952.34</v>
          </cell>
          <cell r="E976">
            <v>187.69214346712209</v>
          </cell>
          <cell r="F976">
            <v>-2.3405251287289541E-3</v>
          </cell>
          <cell r="G976">
            <v>149.25984775036804</v>
          </cell>
          <cell r="H976">
            <v>-4.4780758892910555E-3</v>
          </cell>
        </row>
        <row r="977">
          <cell r="A977">
            <v>35790</v>
          </cell>
          <cell r="B977">
            <v>1417.01</v>
          </cell>
          <cell r="C977">
            <v>20130.61</v>
          </cell>
          <cell r="E977">
            <v>189.07584329632792</v>
          </cell>
          <cell r="F977">
            <v>7.3721776716146881E-3</v>
          </cell>
          <cell r="G977">
            <v>150.59345338551952</v>
          </cell>
          <cell r="H977">
            <v>8.9347916084028256E-3</v>
          </cell>
        </row>
        <row r="978">
          <cell r="A978">
            <v>35793</v>
          </cell>
          <cell r="B978">
            <v>1419.93</v>
          </cell>
          <cell r="C978">
            <v>20158.3</v>
          </cell>
          <cell r="E978">
            <v>189.46546754910332</v>
          </cell>
          <cell r="F978">
            <v>2.0606770594420176E-3</v>
          </cell>
          <cell r="G978">
            <v>150.8005972686033</v>
          </cell>
          <cell r="H978">
            <v>1.3755171850231562E-3</v>
          </cell>
        </row>
        <row r="979">
          <cell r="A979">
            <v>35794</v>
          </cell>
          <cell r="B979">
            <v>1431.67</v>
          </cell>
          <cell r="C979">
            <v>20277.82</v>
          </cell>
          <cell r="E979">
            <v>191.0319705380017</v>
          </cell>
          <cell r="F979">
            <v>8.2680132119188343E-3</v>
          </cell>
          <cell r="G979">
            <v>151.69470477695188</v>
          </cell>
          <cell r="H979">
            <v>5.9290713998698674E-3</v>
          </cell>
        </row>
        <row r="980">
          <cell r="A980">
            <v>35797</v>
          </cell>
          <cell r="B980">
            <v>1426.41</v>
          </cell>
          <cell r="C980">
            <v>20173.919999999998</v>
          </cell>
          <cell r="E980">
            <v>190.33011315115286</v>
          </cell>
          <cell r="F980">
            <v>-3.6740310267030507E-3</v>
          </cell>
          <cell r="G980">
            <v>150.91744766418898</v>
          </cell>
          <cell r="H980">
            <v>-5.123824947652289E-3</v>
          </cell>
        </row>
        <row r="981">
          <cell r="A981">
            <v>35800</v>
          </cell>
          <cell r="B981">
            <v>1418.65</v>
          </cell>
          <cell r="C981">
            <v>20095.03</v>
          </cell>
          <cell r="E981">
            <v>189.29467335610587</v>
          </cell>
          <cell r="F981">
            <v>-5.4402310696084477E-3</v>
          </cell>
          <cell r="G981">
            <v>150.3272858391085</v>
          </cell>
          <cell r="H981">
            <v>-3.9104943412088256E-3</v>
          </cell>
        </row>
        <row r="982">
          <cell r="A982">
            <v>35801</v>
          </cell>
          <cell r="B982">
            <v>1417.16</v>
          </cell>
          <cell r="C982">
            <v>20150.830000000002</v>
          </cell>
          <cell r="E982">
            <v>189.09585824081981</v>
          </cell>
          <cell r="F982">
            <v>-1.0502942938708237E-3</v>
          </cell>
          <cell r="G982">
            <v>150.74471554933154</v>
          </cell>
          <cell r="H982">
            <v>2.7768060062616229E-3</v>
          </cell>
        </row>
        <row r="983">
          <cell r="A983">
            <v>35802</v>
          </cell>
          <cell r="B983">
            <v>1431.46</v>
          </cell>
          <cell r="C983">
            <v>20153.37</v>
          </cell>
          <cell r="E983">
            <v>191.00394961571305</v>
          </cell>
          <cell r="F983">
            <v>1.0090603742696658E-2</v>
          </cell>
          <cell r="G983">
            <v>150.76371683004774</v>
          </cell>
          <cell r="H983">
            <v>1.2604939846116991E-4</v>
          </cell>
        </row>
        <row r="984">
          <cell r="A984">
            <v>35803</v>
          </cell>
          <cell r="B984">
            <v>1429.03</v>
          </cell>
          <cell r="C984">
            <v>20000.330000000002</v>
          </cell>
          <cell r="E984">
            <v>190.67970751494448</v>
          </cell>
          <cell r="F984">
            <v>-1.6975675184776051E-3</v>
          </cell>
          <cell r="G984">
            <v>149.61885226279819</v>
          </cell>
          <cell r="H984">
            <v>-7.5937671962553743E-3</v>
          </cell>
        </row>
        <row r="985">
          <cell r="A985">
            <v>35804</v>
          </cell>
          <cell r="B985">
            <v>1420.75</v>
          </cell>
          <cell r="C985">
            <v>19887.88</v>
          </cell>
          <cell r="E985">
            <v>189.57488257899232</v>
          </cell>
          <cell r="F985">
            <v>-5.7941400810339605E-3</v>
          </cell>
          <cell r="G985">
            <v>148.77763414604954</v>
          </cell>
          <cell r="H985">
            <v>-5.6224072302806238E-3</v>
          </cell>
        </row>
        <row r="986">
          <cell r="A986">
            <v>35808</v>
          </cell>
          <cell r="B986">
            <v>1416.73</v>
          </cell>
          <cell r="C986">
            <v>19769.78</v>
          </cell>
          <cell r="E986">
            <v>189.0384820666097</v>
          </cell>
          <cell r="F986">
            <v>-2.829491465775269E-3</v>
          </cell>
          <cell r="G986">
            <v>147.89414940093599</v>
          </cell>
          <cell r="H986">
            <v>-5.9382900540431161E-3</v>
          </cell>
        </row>
        <row r="987">
          <cell r="A987">
            <v>35809</v>
          </cell>
          <cell r="B987">
            <v>1403.17</v>
          </cell>
          <cell r="C987">
            <v>19606.47</v>
          </cell>
          <cell r="E987">
            <v>187.22913108454313</v>
          </cell>
          <cell r="F987">
            <v>-9.571336810824782E-3</v>
          </cell>
          <cell r="G987">
            <v>146.67245682071172</v>
          </cell>
          <cell r="H987">
            <v>-8.2605876241412801E-3</v>
          </cell>
        </row>
        <row r="988">
          <cell r="A988">
            <v>35810</v>
          </cell>
          <cell r="B988">
            <v>1397.06</v>
          </cell>
          <cell r="C988">
            <v>19526.53</v>
          </cell>
          <cell r="E988">
            <v>186.41385567890688</v>
          </cell>
          <cell r="F988">
            <v>-4.3544260495879117E-3</v>
          </cell>
          <cell r="G988">
            <v>146.07444013549258</v>
          </cell>
          <cell r="H988">
            <v>-4.0772255281039671E-3</v>
          </cell>
        </row>
        <row r="989">
          <cell r="A989">
            <v>35811</v>
          </cell>
          <cell r="B989">
            <v>1393.74</v>
          </cell>
          <cell r="C989">
            <v>19379.689999999999</v>
          </cell>
          <cell r="E989">
            <v>185.97085824081981</v>
          </cell>
          <cell r="F989">
            <v>-2.3764190514364847E-3</v>
          </cell>
          <cell r="G989">
            <v>144.97595664715669</v>
          </cell>
          <cell r="H989">
            <v>-7.5200253193986599E-3</v>
          </cell>
        </row>
        <row r="990">
          <cell r="A990">
            <v>35814</v>
          </cell>
          <cell r="B990">
            <v>1394.24</v>
          </cell>
          <cell r="C990">
            <v>19274.41</v>
          </cell>
          <cell r="E990">
            <v>186.03757472245942</v>
          </cell>
          <cell r="F990">
            <v>3.5874696858817501E-4</v>
          </cell>
          <cell r="G990">
            <v>144.18837600392592</v>
          </cell>
          <cell r="H990">
            <v>-5.4324914382015699E-3</v>
          </cell>
        </row>
        <row r="991">
          <cell r="A991">
            <v>35815</v>
          </cell>
          <cell r="B991">
            <v>1368.56</v>
          </cell>
          <cell r="C991">
            <v>19135.03</v>
          </cell>
          <cell r="E991">
            <v>182.61101622544831</v>
          </cell>
          <cell r="F991">
            <v>-1.8418636676612365E-2</v>
          </cell>
          <cell r="G991">
            <v>143.14569942667001</v>
          </cell>
          <cell r="H991">
            <v>-7.2313497533776916E-3</v>
          </cell>
        </row>
        <row r="992">
          <cell r="A992">
            <v>35816</v>
          </cell>
          <cell r="B992">
            <v>1345.81</v>
          </cell>
          <cell r="C992">
            <v>18540.84</v>
          </cell>
          <cell r="E992">
            <v>179.57541631084541</v>
          </cell>
          <cell r="F992">
            <v>-1.6623312094464215E-2</v>
          </cell>
          <cell r="G992">
            <v>138.70067147832955</v>
          </cell>
          <cell r="H992">
            <v>-3.105247287305013E-2</v>
          </cell>
        </row>
        <row r="993">
          <cell r="A993">
            <v>35817</v>
          </cell>
          <cell r="B993">
            <v>1321</v>
          </cell>
          <cell r="C993">
            <v>18154.16</v>
          </cell>
          <cell r="E993">
            <v>176.26494449188726</v>
          </cell>
          <cell r="F993">
            <v>-1.8434994538604976E-2</v>
          </cell>
          <cell r="G993">
            <v>135.80798831795275</v>
          </cell>
          <cell r="H993">
            <v>-2.0855581516263655E-2</v>
          </cell>
        </row>
        <row r="994">
          <cell r="A994">
            <v>35818</v>
          </cell>
          <cell r="B994">
            <v>1319.64</v>
          </cell>
          <cell r="C994">
            <v>18265.13</v>
          </cell>
          <cell r="E994">
            <v>176.08347566182749</v>
          </cell>
          <cell r="F994">
            <v>-1.0295230885691842E-3</v>
          </cell>
          <cell r="G994">
            <v>136.63813482231561</v>
          </cell>
          <cell r="H994">
            <v>6.1126485609912518E-3</v>
          </cell>
        </row>
        <row r="995">
          <cell r="A995">
            <v>35821</v>
          </cell>
          <cell r="B995">
            <v>1333.93</v>
          </cell>
          <cell r="C995">
            <v>18414.12</v>
          </cell>
          <cell r="E995">
            <v>177.99023270708796</v>
          </cell>
          <cell r="F995">
            <v>1.0828710860537827E-2</v>
          </cell>
          <cell r="G995">
            <v>137.75270207188768</v>
          </cell>
          <cell r="H995">
            <v>8.157073067643017E-3</v>
          </cell>
        </row>
        <row r="996">
          <cell r="A996">
            <v>35822</v>
          </cell>
          <cell r="B996">
            <v>1342.24</v>
          </cell>
          <cell r="C996">
            <v>18414.13</v>
          </cell>
          <cell r="E996">
            <v>179.0990606319385</v>
          </cell>
          <cell r="F996">
            <v>6.229712203788651E-3</v>
          </cell>
          <cell r="G996">
            <v>137.75277688007947</v>
          </cell>
          <cell r="H996">
            <v>5.43061520197341E-7</v>
          </cell>
        </row>
        <row r="997">
          <cell r="A997">
            <v>35823</v>
          </cell>
          <cell r="B997">
            <v>1352.91</v>
          </cell>
          <cell r="C997">
            <v>18599.57</v>
          </cell>
          <cell r="E997">
            <v>180.5227903501281</v>
          </cell>
          <cell r="F997">
            <v>7.9493980212184123E-3</v>
          </cell>
          <cell r="G997">
            <v>139.14001998874883</v>
          </cell>
          <cell r="H997">
            <v>1.0070527361325299E-2</v>
          </cell>
        </row>
        <row r="998">
          <cell r="A998">
            <v>35824</v>
          </cell>
          <cell r="B998">
            <v>1356.26</v>
          </cell>
          <cell r="C998">
            <v>18675.07</v>
          </cell>
          <cell r="E998">
            <v>180.96979077711356</v>
          </cell>
          <cell r="F998">
            <v>2.4761440154923431E-3</v>
          </cell>
          <cell r="G998">
            <v>139.70482183681042</v>
          </cell>
          <cell r="H998">
            <v>4.0592336274443142E-3</v>
          </cell>
        </row>
        <row r="999">
          <cell r="A999">
            <v>35825</v>
          </cell>
          <cell r="B999">
            <v>1362.19</v>
          </cell>
          <cell r="C999">
            <v>18823.2</v>
          </cell>
          <cell r="E999">
            <v>181.76104824935953</v>
          </cell>
          <cell r="F999">
            <v>4.3723179921255628E-3</v>
          </cell>
          <cell r="G999">
            <v>140.81295558188805</v>
          </cell>
          <cell r="H999">
            <v>7.931964913652223E-3</v>
          </cell>
        </row>
        <row r="1000">
          <cell r="A1000">
            <v>35828</v>
          </cell>
          <cell r="B1000">
            <v>1346.38</v>
          </cell>
          <cell r="C1000">
            <v>18591.53</v>
          </cell>
          <cell r="E1000">
            <v>179.6514730999146</v>
          </cell>
          <cell r="F1000">
            <v>-1.1606310426592548E-2</v>
          </cell>
          <cell r="G1000">
            <v>139.07987420254466</v>
          </cell>
          <cell r="H1000">
            <v>-1.2307684134472585E-2</v>
          </cell>
        </row>
        <row r="1001">
          <cell r="A1001">
            <v>35829</v>
          </cell>
          <cell r="B1001">
            <v>1336.51</v>
          </cell>
          <cell r="C1001">
            <v>18296.93</v>
          </cell>
          <cell r="E1001">
            <v>178.33448975234839</v>
          </cell>
          <cell r="F1001">
            <v>-7.3307684309037446E-3</v>
          </cell>
          <cell r="G1001">
            <v>136.87602487222762</v>
          </cell>
          <cell r="H1001">
            <v>-1.584592553705888E-2</v>
          </cell>
        </row>
        <row r="1002">
          <cell r="A1002">
            <v>35830</v>
          </cell>
          <cell r="B1002">
            <v>1317.2</v>
          </cell>
          <cell r="C1002">
            <v>18246.990000000002</v>
          </cell>
          <cell r="E1002">
            <v>175.75789923142614</v>
          </cell>
          <cell r="F1002">
            <v>-1.4448077455462172E-2</v>
          </cell>
          <cell r="G1002">
            <v>136.50243276239721</v>
          </cell>
          <cell r="H1002">
            <v>-2.7294196348787159E-3</v>
          </cell>
        </row>
        <row r="1003">
          <cell r="A1003">
            <v>35831</v>
          </cell>
          <cell r="B1003">
            <v>1311.01</v>
          </cell>
          <cell r="C1003">
            <v>18199.54</v>
          </cell>
          <cell r="E1003">
            <v>174.93194918872757</v>
          </cell>
          <cell r="F1003">
            <v>-4.6993622836319915E-3</v>
          </cell>
          <cell r="G1003">
            <v>136.14746789232407</v>
          </cell>
          <cell r="H1003">
            <v>-2.6004288926557706E-3</v>
          </cell>
        </row>
        <row r="1004">
          <cell r="A1004">
            <v>35832</v>
          </cell>
          <cell r="B1004">
            <v>1307.1600000000001</v>
          </cell>
          <cell r="C1004">
            <v>17989.61</v>
          </cell>
          <cell r="E1004">
            <v>174.41823228010247</v>
          </cell>
          <cell r="F1004">
            <v>-2.9366671497547125E-3</v>
          </cell>
          <cell r="G1004">
            <v>134.57701952194574</v>
          </cell>
          <cell r="H1004">
            <v>-1.1534906926218835E-2</v>
          </cell>
        </row>
        <row r="1005">
          <cell r="A1005">
            <v>35835</v>
          </cell>
          <cell r="B1005">
            <v>1301.9000000000001</v>
          </cell>
          <cell r="C1005">
            <v>17902.27</v>
          </cell>
          <cell r="E1005">
            <v>173.71637489325363</v>
          </cell>
          <cell r="F1005">
            <v>-4.0239909421952991E-3</v>
          </cell>
          <cell r="G1005">
            <v>133.92364477479742</v>
          </cell>
          <cell r="H1005">
            <v>-4.8550246503399341E-3</v>
          </cell>
        </row>
        <row r="1006">
          <cell r="A1006">
            <v>35836</v>
          </cell>
          <cell r="B1006">
            <v>1292.77</v>
          </cell>
          <cell r="C1006">
            <v>17791.919999999998</v>
          </cell>
          <cell r="E1006">
            <v>172.49813193851406</v>
          </cell>
          <cell r="F1006">
            <v>-7.012827406098987E-3</v>
          </cell>
          <cell r="G1006">
            <v>133.09813637832596</v>
          </cell>
          <cell r="H1006">
            <v>-6.1640227747655763E-3</v>
          </cell>
        </row>
        <row r="1007">
          <cell r="A1007">
            <v>35837</v>
          </cell>
          <cell r="B1007">
            <v>1263.58</v>
          </cell>
          <cell r="C1007">
            <v>17493.560000000001</v>
          </cell>
          <cell r="E1007">
            <v>168.60322374039279</v>
          </cell>
          <cell r="F1007">
            <v>-2.2579422480410338E-2</v>
          </cell>
          <cell r="G1007">
            <v>130.86615916789353</v>
          </cell>
          <cell r="H1007">
            <v>-1.6769409934397017E-2</v>
          </cell>
        </row>
        <row r="1008">
          <cell r="A1008">
            <v>35838</v>
          </cell>
          <cell r="B1008">
            <v>1230.93</v>
          </cell>
          <cell r="C1008">
            <v>16900.009999999998</v>
          </cell>
          <cell r="E1008">
            <v>164.24663748932537</v>
          </cell>
          <cell r="F1008">
            <v>-2.5839282039918143E-2</v>
          </cell>
          <cell r="G1008">
            <v>126.42591894382802</v>
          </cell>
          <cell r="H1008">
            <v>-3.3929628960600478E-2</v>
          </cell>
        </row>
        <row r="1009">
          <cell r="A1009">
            <v>35839</v>
          </cell>
          <cell r="B1009">
            <v>1187.03</v>
          </cell>
          <cell r="C1009">
            <v>16380.42</v>
          </cell>
          <cell r="E1009">
            <v>158.38893040136634</v>
          </cell>
          <cell r="F1009">
            <v>-3.5664091378063811E-2</v>
          </cell>
          <cell r="G1009">
            <v>122.53896010628746</v>
          </cell>
          <cell r="H1009">
            <v>-3.0744952221921862E-2</v>
          </cell>
        </row>
        <row r="1010">
          <cell r="A1010">
            <v>35842</v>
          </cell>
          <cell r="B1010">
            <v>1212.6500000000001</v>
          </cell>
          <cell r="C1010">
            <v>16666.650000000001</v>
          </cell>
          <cell r="E1010">
            <v>161.8074829205807</v>
          </cell>
          <cell r="F1010">
            <v>2.1583279276850664E-2</v>
          </cell>
          <cell r="G1010">
            <v>124.68019498007111</v>
          </cell>
          <cell r="H1010">
            <v>1.7473910925361213E-2</v>
          </cell>
        </row>
        <row r="1011">
          <cell r="A1011">
            <v>35843</v>
          </cell>
          <cell r="B1011">
            <v>1236.5899999999999</v>
          </cell>
          <cell r="C1011">
            <v>17091.64</v>
          </cell>
          <cell r="E1011">
            <v>165.00186806148588</v>
          </cell>
          <cell r="F1011">
            <v>1.9741887601533614E-2</v>
          </cell>
          <cell r="G1011">
            <v>127.85946832321926</v>
          </cell>
          <cell r="H1011">
            <v>2.549942549942541E-2</v>
          </cell>
        </row>
        <row r="1012">
          <cell r="A1012">
            <v>35844</v>
          </cell>
          <cell r="B1012">
            <v>1208.1199999999999</v>
          </cell>
          <cell r="C1012">
            <v>16855.63</v>
          </cell>
          <cell r="E1012">
            <v>161.20303159692568</v>
          </cell>
          <cell r="F1012">
            <v>-2.3022990643624786E-2</v>
          </cell>
          <cell r="G1012">
            <v>126.09392018863635</v>
          </cell>
          <cell r="H1012">
            <v>-1.3808505210734512E-2</v>
          </cell>
        </row>
        <row r="1013">
          <cell r="A1013">
            <v>35845</v>
          </cell>
          <cell r="B1013">
            <v>1186.25</v>
          </cell>
          <cell r="C1013">
            <v>16886.05</v>
          </cell>
          <cell r="E1013">
            <v>158.28485269000853</v>
          </cell>
          <cell r="F1013">
            <v>-1.810250637353894E-2</v>
          </cell>
          <cell r="G1013">
            <v>126.32148670808047</v>
          </cell>
          <cell r="H1013">
            <v>1.8047382387960109E-3</v>
          </cell>
        </row>
        <row r="1014">
          <cell r="A1014">
            <v>35846</v>
          </cell>
          <cell r="B1014">
            <v>1201.24</v>
          </cell>
          <cell r="C1014">
            <v>16997.78</v>
          </cell>
          <cell r="E1014">
            <v>160.28501280956448</v>
          </cell>
          <cell r="F1014">
            <v>1.2636459430980018E-2</v>
          </cell>
          <cell r="G1014">
            <v>127.15731863501981</v>
          </cell>
          <cell r="H1014">
            <v>6.6167043210223486E-3</v>
          </cell>
        </row>
        <row r="1015">
          <cell r="A1015">
            <v>35849</v>
          </cell>
          <cell r="B1015">
            <v>1199.56</v>
          </cell>
          <cell r="C1015">
            <v>16967.349999999999</v>
          </cell>
          <cell r="E1015">
            <v>160.0608454312553</v>
          </cell>
          <cell r="F1015">
            <v>-1.3985548266793879E-3</v>
          </cell>
          <cell r="G1015">
            <v>126.92967730738386</v>
          </cell>
          <cell r="H1015">
            <v>-1.7902337834706517E-3</v>
          </cell>
        </row>
        <row r="1016">
          <cell r="A1016">
            <v>35850</v>
          </cell>
          <cell r="B1016">
            <v>1201.93</v>
          </cell>
          <cell r="C1016">
            <v>16784.349999999999</v>
          </cell>
          <cell r="E1016">
            <v>160.37708155422717</v>
          </cell>
          <cell r="F1016">
            <v>1.9757244322922141E-3</v>
          </cell>
          <cell r="G1016">
            <v>125.56068739751277</v>
          </cell>
          <cell r="H1016">
            <v>-1.0785420233566212E-2</v>
          </cell>
        </row>
        <row r="1017">
          <cell r="A1017">
            <v>35851</v>
          </cell>
          <cell r="B1017">
            <v>1190.8800000000001</v>
          </cell>
          <cell r="C1017">
            <v>16698.87</v>
          </cell>
          <cell r="E1017">
            <v>158.90264730999147</v>
          </cell>
          <cell r="F1017">
            <v>-9.1935470451690593E-3</v>
          </cell>
          <cell r="G1017">
            <v>124.92122697403856</v>
          </cell>
          <cell r="H1017">
            <v>-5.092839460568821E-3</v>
          </cell>
        </row>
        <row r="1018">
          <cell r="A1018">
            <v>35852</v>
          </cell>
          <cell r="B1018">
            <v>1189.2</v>
          </cell>
          <cell r="C1018">
            <v>16800.400000000001</v>
          </cell>
          <cell r="E1018">
            <v>158.67847993168232</v>
          </cell>
          <cell r="F1018">
            <v>-1.4107214832729253E-3</v>
          </cell>
          <cell r="G1018">
            <v>125.68075454534574</v>
          </cell>
          <cell r="H1018">
            <v>6.0800521232873272E-3</v>
          </cell>
        </row>
        <row r="1019">
          <cell r="A1019">
            <v>35853</v>
          </cell>
          <cell r="B1019">
            <v>1185.44</v>
          </cell>
          <cell r="C1019">
            <v>16633.59</v>
          </cell>
          <cell r="E1019">
            <v>158.17677198975235</v>
          </cell>
          <cell r="F1019">
            <v>-3.1617894382778289E-3</v>
          </cell>
          <cell r="G1019">
            <v>124.43287909799274</v>
          </cell>
          <cell r="H1019">
            <v>-9.9289302635652277E-3</v>
          </cell>
        </row>
        <row r="1020">
          <cell r="A1020">
            <v>35856</v>
          </cell>
          <cell r="B1020">
            <v>1181.52</v>
          </cell>
          <cell r="C1020">
            <v>16513.150000000001</v>
          </cell>
          <cell r="E1020">
            <v>157.65371477369769</v>
          </cell>
          <cell r="F1020">
            <v>-3.3067890403564171E-3</v>
          </cell>
          <cell r="G1020">
            <v>123.53188923599892</v>
          </cell>
          <cell r="H1020">
            <v>-7.24077003220569E-3</v>
          </cell>
        </row>
        <row r="1021">
          <cell r="A1021">
            <v>35857</v>
          </cell>
          <cell r="B1021">
            <v>1164.7</v>
          </cell>
          <cell r="C1021">
            <v>16293.07</v>
          </cell>
          <cell r="E1021">
            <v>155.40937233134073</v>
          </cell>
          <cell r="F1021">
            <v>-1.4235899519263295E-2</v>
          </cell>
          <cell r="G1021">
            <v>121.88551055094736</v>
          </cell>
          <cell r="H1021">
            <v>-1.3327560156602747E-2</v>
          </cell>
        </row>
        <row r="1022">
          <cell r="A1022">
            <v>35858</v>
          </cell>
          <cell r="B1022">
            <v>1160.3599999999999</v>
          </cell>
          <cell r="C1022">
            <v>16262.48</v>
          </cell>
          <cell r="E1022">
            <v>154.83027327070877</v>
          </cell>
          <cell r="F1022">
            <v>-3.7262814458660642E-3</v>
          </cell>
          <cell r="G1022">
            <v>121.65667229224269</v>
          </cell>
          <cell r="H1022">
            <v>-1.8774853357899079E-3</v>
          </cell>
        </row>
        <row r="1023">
          <cell r="A1023">
            <v>35859</v>
          </cell>
          <cell r="B1023">
            <v>1172.19</v>
          </cell>
          <cell r="C1023">
            <v>16463.63</v>
          </cell>
          <cell r="E1023">
            <v>156.40878522630231</v>
          </cell>
          <cell r="F1023">
            <v>1.0195111861836192E-2</v>
          </cell>
          <cell r="G1023">
            <v>123.16143907022395</v>
          </cell>
          <cell r="H1023">
            <v>1.2368962175510756E-2</v>
          </cell>
        </row>
        <row r="1024">
          <cell r="A1024">
            <v>35860</v>
          </cell>
          <cell r="B1024">
            <v>1187.5999999999999</v>
          </cell>
          <cell r="C1024">
            <v>16684.36</v>
          </cell>
          <cell r="E1024">
            <v>158.46498719043549</v>
          </cell>
          <cell r="F1024">
            <v>1.3146332932374216E-2</v>
          </cell>
          <cell r="G1024">
            <v>124.81268028774224</v>
          </cell>
          <cell r="H1024">
            <v>1.3407128318603023E-2</v>
          </cell>
        </row>
        <row r="1025">
          <cell r="A1025">
            <v>35863</v>
          </cell>
          <cell r="B1025">
            <v>1189.79</v>
          </cell>
          <cell r="C1025">
            <v>16650.63</v>
          </cell>
          <cell r="E1025">
            <v>158.75720538001704</v>
          </cell>
          <cell r="F1025">
            <v>1.8440552374536789E-3</v>
          </cell>
          <cell r="G1025">
            <v>124.56035225681354</v>
          </cell>
          <cell r="H1025">
            <v>-2.0216538123127847E-3</v>
          </cell>
        </row>
        <row r="1026">
          <cell r="A1026">
            <v>35864</v>
          </cell>
          <cell r="B1026">
            <v>1184.5999999999999</v>
          </cell>
          <cell r="C1026">
            <v>16587.099999999999</v>
          </cell>
          <cell r="E1026">
            <v>158.06468830059777</v>
          </cell>
          <cell r="F1026">
            <v>-4.3621143226953984E-3</v>
          </cell>
          <cell r="G1026">
            <v>124.08509581433205</v>
          </cell>
          <cell r="H1026">
            <v>-3.8154712464334439E-3</v>
          </cell>
        </row>
        <row r="1027">
          <cell r="A1027">
            <v>35865</v>
          </cell>
          <cell r="B1027">
            <v>1169.69</v>
          </cell>
          <cell r="C1027">
            <v>16255.86</v>
          </cell>
          <cell r="E1027">
            <v>156.07520281810417</v>
          </cell>
          <cell r="F1027">
            <v>-1.2586527097754541E-2</v>
          </cell>
          <cell r="G1027">
            <v>121.60714926927358</v>
          </cell>
          <cell r="H1027">
            <v>-1.9969735517359921E-2</v>
          </cell>
        </row>
        <row r="1028">
          <cell r="A1028">
            <v>35866</v>
          </cell>
          <cell r="B1028">
            <v>1167.31</v>
          </cell>
          <cell r="C1028">
            <v>16137.95</v>
          </cell>
          <cell r="E1028">
            <v>155.75763236549955</v>
          </cell>
          <cell r="F1028">
            <v>-2.0347271499286945E-3</v>
          </cell>
          <cell r="G1028">
            <v>120.72508587980417</v>
          </cell>
          <cell r="H1028">
            <v>-7.2533843180244695E-3</v>
          </cell>
        </row>
        <row r="1029">
          <cell r="A1029">
            <v>35867</v>
          </cell>
          <cell r="B1029">
            <v>1150.95</v>
          </cell>
          <cell r="C1029">
            <v>15952.86</v>
          </cell>
          <cell r="E1029">
            <v>153.57466908625105</v>
          </cell>
          <cell r="F1029">
            <v>-1.4015128800404342E-2</v>
          </cell>
          <cell r="G1029">
            <v>119.34046105784768</v>
          </cell>
          <cell r="H1029">
            <v>-1.1469238657945913E-2</v>
          </cell>
        </row>
        <row r="1030">
          <cell r="A1030">
            <v>35870</v>
          </cell>
          <cell r="B1030">
            <v>1151.48</v>
          </cell>
          <cell r="C1030">
            <v>15899.79</v>
          </cell>
          <cell r="E1030">
            <v>153.64538855678907</v>
          </cell>
          <cell r="F1030">
            <v>4.6048916112795268E-4</v>
          </cell>
          <cell r="G1030">
            <v>118.94345398398507</v>
          </cell>
          <cell r="H1030">
            <v>-3.3266762198125299E-3</v>
          </cell>
        </row>
        <row r="1031">
          <cell r="A1031">
            <v>35871</v>
          </cell>
          <cell r="B1031">
            <v>1143.18</v>
          </cell>
          <cell r="C1031">
            <v>15772.52</v>
          </cell>
          <cell r="E1031">
            <v>152.53789496157131</v>
          </cell>
          <cell r="F1031">
            <v>-7.2081147740299389E-3</v>
          </cell>
          <cell r="G1031">
            <v>117.99137012699438</v>
          </cell>
          <cell r="H1031">
            <v>-8.0045082356434705E-3</v>
          </cell>
        </row>
        <row r="1032">
          <cell r="A1032">
            <v>35872</v>
          </cell>
          <cell r="B1032">
            <v>1130.73</v>
          </cell>
          <cell r="C1032">
            <v>15621.48</v>
          </cell>
          <cell r="E1032">
            <v>150.87665456874467</v>
          </cell>
          <cell r="F1032">
            <v>-1.089067338476879E-2</v>
          </cell>
          <cell r="G1032">
            <v>116.86146719810407</v>
          </cell>
          <cell r="H1032">
            <v>-9.5761488969422492E-3</v>
          </cell>
        </row>
        <row r="1033">
          <cell r="A1033">
            <v>35873</v>
          </cell>
          <cell r="B1033">
            <v>1129.72</v>
          </cell>
          <cell r="C1033">
            <v>15697.71</v>
          </cell>
          <cell r="E1033">
            <v>150.74188727583262</v>
          </cell>
          <cell r="F1033">
            <v>-8.9322826846371939E-4</v>
          </cell>
          <cell r="G1033">
            <v>117.43173004416674</v>
          </cell>
          <cell r="H1033">
            <v>4.8798193256975875E-3</v>
          </cell>
        </row>
        <row r="1034">
          <cell r="A1034">
            <v>35874</v>
          </cell>
          <cell r="B1034">
            <v>1145.6199999999999</v>
          </cell>
          <cell r="C1034">
            <v>15899.86</v>
          </cell>
          <cell r="E1034">
            <v>152.86347139197264</v>
          </cell>
          <cell r="F1034">
            <v>1.4074283893353856E-2</v>
          </cell>
          <cell r="G1034">
            <v>118.94397764132765</v>
          </cell>
          <cell r="H1034">
            <v>1.2877674514308435E-2</v>
          </cell>
        </row>
        <row r="1035">
          <cell r="A1035">
            <v>35878</v>
          </cell>
          <cell r="B1035">
            <v>1144.57</v>
          </cell>
          <cell r="C1035">
            <v>15942.51</v>
          </cell>
          <cell r="E1035">
            <v>152.72336678052943</v>
          </cell>
          <cell r="F1035">
            <v>-9.1653427838200852E-4</v>
          </cell>
          <cell r="G1035">
            <v>119.26303457933858</v>
          </cell>
          <cell r="H1035">
            <v>2.6824135558425333E-3</v>
          </cell>
        </row>
        <row r="1036">
          <cell r="A1036">
            <v>35879</v>
          </cell>
          <cell r="B1036">
            <v>1152.98</v>
          </cell>
          <cell r="C1036">
            <v>16053.47</v>
          </cell>
          <cell r="E1036">
            <v>153.84553800170792</v>
          </cell>
          <cell r="F1036">
            <v>7.3477375783046472E-3</v>
          </cell>
          <cell r="G1036">
            <v>120.09310627550957</v>
          </cell>
          <cell r="H1036">
            <v>6.9600081793892432E-3</v>
          </cell>
        </row>
        <row r="1037">
          <cell r="A1037">
            <v>35880</v>
          </cell>
          <cell r="B1037">
            <v>1161.5999999999999</v>
          </cell>
          <cell r="C1037">
            <v>16378.89</v>
          </cell>
          <cell r="E1037">
            <v>154.99573014517506</v>
          </cell>
          <cell r="F1037">
            <v>7.476278859997576E-3</v>
          </cell>
          <cell r="G1037">
            <v>122.52751445294265</v>
          </cell>
          <cell r="H1037">
            <v>2.0271006829053251E-2</v>
          </cell>
        </row>
        <row r="1038">
          <cell r="A1038">
            <v>35881</v>
          </cell>
          <cell r="B1038">
            <v>1179.7</v>
          </cell>
          <cell r="C1038">
            <v>16492.900000000001</v>
          </cell>
          <cell r="E1038">
            <v>157.41086678052943</v>
          </cell>
          <cell r="F1038">
            <v>1.5581955922864932E-2</v>
          </cell>
          <cell r="G1038">
            <v>123.38040264761152</v>
          </cell>
          <cell r="H1038">
            <v>6.9607891621470408E-3</v>
          </cell>
        </row>
        <row r="1039">
          <cell r="A1039">
            <v>35884</v>
          </cell>
          <cell r="B1039">
            <v>1181.1600000000001</v>
          </cell>
          <cell r="C1039">
            <v>16521</v>
          </cell>
          <cell r="E1039">
            <v>157.60567890691718</v>
          </cell>
          <cell r="F1039">
            <v>1.2376027803682188E-3</v>
          </cell>
          <cell r="G1039">
            <v>123.59061366655895</v>
          </cell>
          <cell r="H1039">
            <v>1.7037634376004807E-3</v>
          </cell>
        </row>
        <row r="1040">
          <cell r="A1040">
            <v>35885</v>
          </cell>
          <cell r="B1040">
            <v>1178.98</v>
          </cell>
          <cell r="C1040">
            <v>16499.7</v>
          </cell>
          <cell r="E1040">
            <v>157.31479504696838</v>
          </cell>
          <cell r="F1040">
            <v>-1.8456432659421651E-3</v>
          </cell>
          <cell r="G1040">
            <v>123.43127221803296</v>
          </cell>
          <cell r="H1040">
            <v>-1.2892682041040215E-3</v>
          </cell>
        </row>
        <row r="1041">
          <cell r="A1041">
            <v>35886</v>
          </cell>
          <cell r="B1041">
            <v>1181.05</v>
          </cell>
          <cell r="C1041">
            <v>16497.36</v>
          </cell>
          <cell r="E1041">
            <v>157.59100128095642</v>
          </cell>
          <cell r="F1041">
            <v>1.7557549746389789E-3</v>
          </cell>
          <cell r="G1041">
            <v>123.41376710115264</v>
          </cell>
          <cell r="H1041">
            <v>-1.4182076037738689E-4</v>
          </cell>
        </row>
        <row r="1042">
          <cell r="A1042">
            <v>35887</v>
          </cell>
          <cell r="B1042">
            <v>1187.01</v>
          </cell>
          <cell r="C1042">
            <v>16484.830000000002</v>
          </cell>
          <cell r="E1042">
            <v>158.38626174210074</v>
          </cell>
          <cell r="F1042">
            <v>5.0463570551628756E-3</v>
          </cell>
          <cell r="G1042">
            <v>123.32003243683197</v>
          </cell>
          <cell r="H1042">
            <v>-7.5951546186781016E-4</v>
          </cell>
        </row>
        <row r="1043">
          <cell r="A1043">
            <v>35888</v>
          </cell>
          <cell r="B1043">
            <v>1193.45</v>
          </cell>
          <cell r="C1043">
            <v>16677.88</v>
          </cell>
          <cell r="E1043">
            <v>159.24557002561912</v>
          </cell>
          <cell r="F1043">
            <v>5.4253965846959851E-3</v>
          </cell>
          <cell r="G1043">
            <v>124.76420457945827</v>
          </cell>
          <cell r="H1043">
            <v>1.1710766808028961E-2</v>
          </cell>
        </row>
        <row r="1044">
          <cell r="A1044">
            <v>35891</v>
          </cell>
          <cell r="B1044">
            <v>1187.3599999999999</v>
          </cell>
          <cell r="C1044">
            <v>16779.419999999998</v>
          </cell>
          <cell r="E1044">
            <v>158.43296327924847</v>
          </cell>
          <cell r="F1044">
            <v>-5.1028530730237165E-3</v>
          </cell>
          <cell r="G1044">
            <v>125.52380695895722</v>
          </cell>
          <cell r="H1044">
            <v>6.0883037892105474E-3</v>
          </cell>
        </row>
        <row r="1045">
          <cell r="A1045">
            <v>35892</v>
          </cell>
          <cell r="B1045">
            <v>1203.01</v>
          </cell>
          <cell r="C1045">
            <v>16964.150000000001</v>
          </cell>
          <cell r="E1045">
            <v>160.52118915456873</v>
          </cell>
          <cell r="F1045">
            <v>1.3180501280151136E-2</v>
          </cell>
          <cell r="G1045">
            <v>126.90573868600907</v>
          </cell>
          <cell r="H1045">
            <v>1.1009319750027169E-2</v>
          </cell>
        </row>
        <row r="1046">
          <cell r="A1046">
            <v>35893</v>
          </cell>
          <cell r="B1046">
            <v>1215.8</v>
          </cell>
          <cell r="C1046">
            <v>17056.8</v>
          </cell>
          <cell r="E1046">
            <v>162.22779675491032</v>
          </cell>
          <cell r="F1046">
            <v>1.0631665572189641E-2</v>
          </cell>
          <cell r="G1046">
            <v>127.59883658300117</v>
          </cell>
          <cell r="H1046">
            <v>5.4615173763494784E-3</v>
          </cell>
        </row>
        <row r="1047">
          <cell r="A1047">
            <v>35898</v>
          </cell>
          <cell r="B1047">
            <v>1220.45</v>
          </cell>
          <cell r="C1047">
            <v>17189.93</v>
          </cell>
          <cell r="E1047">
            <v>162.84826003415884</v>
          </cell>
          <cell r="F1047">
            <v>3.8246422108900724E-3</v>
          </cell>
          <cell r="G1047">
            <v>128.59475804038445</v>
          </cell>
          <cell r="H1047">
            <v>7.8050982599315866E-3</v>
          </cell>
        </row>
        <row r="1048">
          <cell r="A1048">
            <v>35899</v>
          </cell>
          <cell r="B1048">
            <v>1229.68</v>
          </cell>
          <cell r="C1048">
            <v>17385.259999999998</v>
          </cell>
          <cell r="E1048">
            <v>164.0798462852263</v>
          </cell>
          <cell r="F1048">
            <v>7.5627842189356365E-3</v>
          </cell>
          <cell r="G1048">
            <v>130.05598645074028</v>
          </cell>
          <cell r="H1048">
            <v>1.1363048017065669E-2</v>
          </cell>
        </row>
        <row r="1049">
          <cell r="A1049">
            <v>35900</v>
          </cell>
          <cell r="B1049">
            <v>1241.3900000000001</v>
          </cell>
          <cell r="C1049">
            <v>17660.36</v>
          </cell>
          <cell r="E1049">
            <v>165.6423462852263</v>
          </cell>
          <cell r="F1049">
            <v>9.5228026803721999E-3</v>
          </cell>
          <cell r="G1049">
            <v>132.11395980705473</v>
          </cell>
          <cell r="H1049">
            <v>1.5823749544154442E-2</v>
          </cell>
        </row>
        <row r="1050">
          <cell r="A1050">
            <v>35901</v>
          </cell>
          <cell r="B1050">
            <v>1247.3699999999999</v>
          </cell>
          <cell r="C1050">
            <v>17580.96</v>
          </cell>
          <cell r="E1050">
            <v>166.44027540563619</v>
          </cell>
          <cell r="F1050">
            <v>4.8171807409436163E-3</v>
          </cell>
          <cell r="G1050">
            <v>131.51998276419258</v>
          </cell>
          <cell r="H1050">
            <v>-4.4959445900313311E-3</v>
          </cell>
        </row>
        <row r="1051">
          <cell r="A1051">
            <v>35902</v>
          </cell>
          <cell r="B1051">
            <v>1245.72</v>
          </cell>
          <cell r="C1051">
            <v>17564.8</v>
          </cell>
          <cell r="E1051">
            <v>166.22011101622545</v>
          </cell>
          <cell r="F1051">
            <v>-1.3227831357174313E-3</v>
          </cell>
          <cell r="G1051">
            <v>131.39909272624988</v>
          </cell>
          <cell r="H1051">
            <v>-9.1917619970682818E-4</v>
          </cell>
        </row>
        <row r="1052">
          <cell r="A1052">
            <v>35905</v>
          </cell>
          <cell r="B1052">
            <v>1248.83</v>
          </cell>
          <cell r="C1052">
            <v>17514.13</v>
          </cell>
          <cell r="E1052">
            <v>166.6350875320239</v>
          </cell>
          <cell r="F1052">
            <v>2.4965481809715584E-3</v>
          </cell>
          <cell r="G1052">
            <v>131.02003961841837</v>
          </cell>
          <cell r="H1052">
            <v>-2.8847467662597159E-3</v>
          </cell>
        </row>
        <row r="1053">
          <cell r="A1053">
            <v>35906</v>
          </cell>
          <cell r="B1053">
            <v>1235.04</v>
          </cell>
          <cell r="C1053">
            <v>17423.09</v>
          </cell>
          <cell r="E1053">
            <v>164.79504696840306</v>
          </cell>
          <cell r="F1053">
            <v>-1.1042335626146094E-2</v>
          </cell>
          <cell r="G1053">
            <v>130.33898584030544</v>
          </cell>
          <cell r="H1053">
            <v>-5.1980886290098338E-3</v>
          </cell>
        </row>
        <row r="1054">
          <cell r="A1054">
            <v>35907</v>
          </cell>
          <cell r="B1054">
            <v>1233.8399999999999</v>
          </cell>
          <cell r="C1054">
            <v>17465.900000000001</v>
          </cell>
          <cell r="E1054">
            <v>164.63492741246796</v>
          </cell>
          <cell r="F1054">
            <v>-9.7162844928100345E-4</v>
          </cell>
          <cell r="G1054">
            <v>130.65923970938513</v>
          </cell>
          <cell r="H1054">
            <v>2.4570842485460709E-3</v>
          </cell>
        </row>
        <row r="1055">
          <cell r="A1055">
            <v>35908</v>
          </cell>
          <cell r="B1055">
            <v>1238.8699999999999</v>
          </cell>
          <cell r="C1055">
            <v>17527.919999999998</v>
          </cell>
          <cell r="E1055">
            <v>165.30609521776256</v>
          </cell>
          <cell r="F1055">
            <v>4.0767036244568899E-3</v>
          </cell>
          <cell r="G1055">
            <v>131.12320011490536</v>
          </cell>
          <cell r="H1055">
            <v>3.5509192197364925E-3</v>
          </cell>
        </row>
        <row r="1056">
          <cell r="A1056">
            <v>35909</v>
          </cell>
          <cell r="B1056">
            <v>1242.1099999999999</v>
          </cell>
          <cell r="C1056">
            <v>17497.37</v>
          </cell>
          <cell r="E1056">
            <v>165.73841801878731</v>
          </cell>
          <cell r="F1056">
            <v>2.615286511094661E-3</v>
          </cell>
          <cell r="G1056">
            <v>130.89466108896787</v>
          </cell>
          <cell r="H1056">
            <v>-1.7429335597149986E-3</v>
          </cell>
        </row>
        <row r="1057">
          <cell r="A1057">
            <v>35912</v>
          </cell>
          <cell r="B1057">
            <v>1234.92</v>
          </cell>
          <cell r="C1057">
            <v>17328.18</v>
          </cell>
          <cell r="E1057">
            <v>164.77903501280957</v>
          </cell>
          <cell r="F1057">
            <v>-5.7885372471033758E-3</v>
          </cell>
          <cell r="G1057">
            <v>129.62898129196739</v>
          </cell>
          <cell r="H1057">
            <v>-9.6694531806779116E-3</v>
          </cell>
        </row>
        <row r="1058">
          <cell r="A1058">
            <v>35913</v>
          </cell>
          <cell r="B1058">
            <v>1230.92</v>
          </cell>
          <cell r="C1058">
            <v>17285.43</v>
          </cell>
          <cell r="E1058">
            <v>164.24530315969258</v>
          </cell>
          <cell r="F1058">
            <v>-3.2390762154633768E-3</v>
          </cell>
          <cell r="G1058">
            <v>129.30917627203848</v>
          </cell>
          <cell r="H1058">
            <v>-2.4670796355994451E-3</v>
          </cell>
        </row>
        <row r="1059">
          <cell r="A1059">
            <v>35914</v>
          </cell>
          <cell r="B1059">
            <v>1230.6600000000001</v>
          </cell>
          <cell r="C1059">
            <v>17209.29</v>
          </cell>
          <cell r="E1059">
            <v>164.21061058923996</v>
          </cell>
          <cell r="F1059">
            <v>-2.1122412504481769E-4</v>
          </cell>
          <cell r="G1059">
            <v>128.73958669970196</v>
          </cell>
          <cell r="H1059">
            <v>-4.4048658320908762E-3</v>
          </cell>
        </row>
        <row r="1060">
          <cell r="A1060">
            <v>35915</v>
          </cell>
          <cell r="B1060">
            <v>1233.4100000000001</v>
          </cell>
          <cell r="C1060">
            <v>17216.91</v>
          </cell>
          <cell r="E1060">
            <v>164.57755123825791</v>
          </cell>
          <cell r="F1060">
            <v>2.2345733183821714E-3</v>
          </cell>
          <cell r="G1060">
            <v>128.79659054185069</v>
          </cell>
          <cell r="H1060">
            <v>4.4278410091291853E-4</v>
          </cell>
        </row>
        <row r="1061">
          <cell r="A1061">
            <v>35919</v>
          </cell>
          <cell r="B1061">
            <v>1233.04</v>
          </cell>
          <cell r="C1061">
            <v>17186.2</v>
          </cell>
          <cell r="E1061">
            <v>164.52818104184456</v>
          </cell>
          <cell r="F1061">
            <v>-2.9998135251063651E-4</v>
          </cell>
          <cell r="G1061">
            <v>128.56685458484446</v>
          </cell>
          <cell r="H1061">
            <v>-1.7837114790051345E-3</v>
          </cell>
        </row>
        <row r="1062">
          <cell r="A1062">
            <v>35920</v>
          </cell>
          <cell r="B1062">
            <v>1232.0899999999999</v>
          </cell>
          <cell r="C1062">
            <v>17230.16</v>
          </cell>
          <cell r="E1062">
            <v>164.40141972672927</v>
          </cell>
          <cell r="F1062">
            <v>-7.7045351326798794E-4</v>
          </cell>
          <cell r="G1062">
            <v>128.8957113959807</v>
          </cell>
          <cell r="H1062">
            <v>2.5578661949703374E-3</v>
          </cell>
        </row>
        <row r="1063">
          <cell r="A1063">
            <v>35921</v>
          </cell>
          <cell r="B1063">
            <v>1232.9100000000001</v>
          </cell>
          <cell r="C1063">
            <v>17224.689999999999</v>
          </cell>
          <cell r="E1063">
            <v>164.51083475661827</v>
          </cell>
          <cell r="F1063">
            <v>6.6553579689809794E-4</v>
          </cell>
          <cell r="G1063">
            <v>128.85479131506816</v>
          </cell>
          <cell r="H1063">
            <v>-3.1746658185416443E-4</v>
          </cell>
        </row>
        <row r="1064">
          <cell r="A1064">
            <v>35922</v>
          </cell>
          <cell r="B1064">
            <v>1234.6400000000001</v>
          </cell>
          <cell r="C1064">
            <v>17255.849999999999</v>
          </cell>
          <cell r="E1064">
            <v>164.74167378309136</v>
          </cell>
          <cell r="F1064">
            <v>1.4031843362452001E-3</v>
          </cell>
          <cell r="G1064">
            <v>129.0878936407052</v>
          </cell>
          <cell r="H1064">
            <v>1.8090311059297814E-3</v>
          </cell>
        </row>
        <row r="1065">
          <cell r="A1065">
            <v>35923</v>
          </cell>
          <cell r="B1065">
            <v>1234.8800000000001</v>
          </cell>
          <cell r="C1065">
            <v>17245.34</v>
          </cell>
          <cell r="E1065">
            <v>164.77369769427838</v>
          </cell>
          <cell r="F1065">
            <v>1.9438864770293662E-4</v>
          </cell>
          <cell r="G1065">
            <v>129.00927023112737</v>
          </cell>
          <cell r="H1065">
            <v>-6.0906880854894041E-4</v>
          </cell>
        </row>
        <row r="1066">
          <cell r="A1066">
            <v>35926</v>
          </cell>
          <cell r="B1066">
            <v>1236.97</v>
          </cell>
          <cell r="C1066">
            <v>17227.669999999998</v>
          </cell>
          <cell r="E1066">
            <v>165.05257258753201</v>
          </cell>
          <cell r="F1066">
            <v>1.6924721430422451E-3</v>
          </cell>
          <cell r="G1066">
            <v>128.87708415622342</v>
          </cell>
          <cell r="H1066">
            <v>-1.024624623231607E-3</v>
          </cell>
        </row>
        <row r="1067">
          <cell r="A1067">
            <v>35927</v>
          </cell>
          <cell r="B1067">
            <v>1230.28</v>
          </cell>
          <cell r="C1067">
            <v>17121.25</v>
          </cell>
          <cell r="E1067">
            <v>164.15990606319383</v>
          </cell>
          <cell r="F1067">
            <v>-5.4083769210248045E-3</v>
          </cell>
          <cell r="G1067">
            <v>128.08097537912789</v>
          </cell>
          <cell r="H1067">
            <v>-6.1772717958957779E-3</v>
          </cell>
        </row>
        <row r="1068">
          <cell r="A1068">
            <v>35928</v>
          </cell>
          <cell r="B1068">
            <v>1224.1600000000001</v>
          </cell>
          <cell r="C1068">
            <v>17027</v>
          </cell>
          <cell r="E1068">
            <v>163.34329632792486</v>
          </cell>
          <cell r="F1068">
            <v>-4.974477354748319E-3</v>
          </cell>
          <cell r="G1068">
            <v>127.37590817144839</v>
          </cell>
          <cell r="H1068">
            <v>-5.5048550777542227E-3</v>
          </cell>
        </row>
        <row r="1069">
          <cell r="A1069">
            <v>35929</v>
          </cell>
          <cell r="B1069">
            <v>1210.6300000000001</v>
          </cell>
          <cell r="C1069">
            <v>16853.18</v>
          </cell>
          <cell r="E1069">
            <v>161.53794833475663</v>
          </cell>
          <cell r="F1069">
            <v>-1.1052476800418209E-2</v>
          </cell>
          <cell r="G1069">
            <v>126.07559218164626</v>
          </cell>
          <cell r="H1069">
            <v>-1.0208492394432223E-2</v>
          </cell>
        </row>
        <row r="1070">
          <cell r="A1070">
            <v>35930</v>
          </cell>
          <cell r="B1070">
            <v>1199.6400000000001</v>
          </cell>
          <cell r="C1070">
            <v>16706.939999999999</v>
          </cell>
          <cell r="E1070">
            <v>160.07152006831768</v>
          </cell>
          <cell r="F1070">
            <v>-9.0779181087533578E-3</v>
          </cell>
          <cell r="G1070">
            <v>124.98159718481811</v>
          </cell>
          <cell r="H1070">
            <v>-8.6772941367743162E-3</v>
          </cell>
        </row>
        <row r="1071">
          <cell r="A1071">
            <v>35933</v>
          </cell>
          <cell r="B1071">
            <v>1195.68</v>
          </cell>
          <cell r="C1071">
            <v>16613.900000000001</v>
          </cell>
          <cell r="E1071">
            <v>159.54312553373185</v>
          </cell>
          <cell r="F1071">
            <v>-3.3009902970891902E-3</v>
          </cell>
          <cell r="G1071">
            <v>124.28558176834596</v>
          </cell>
          <cell r="H1071">
            <v>-5.5689432056377219E-3</v>
          </cell>
        </row>
        <row r="1072">
          <cell r="A1072">
            <v>35934</v>
          </cell>
          <cell r="B1072">
            <v>1188.47</v>
          </cell>
          <cell r="C1072">
            <v>16459.330000000002</v>
          </cell>
          <cell r="E1072">
            <v>158.58107386848846</v>
          </cell>
          <cell r="F1072">
            <v>-6.0300414826710558E-3</v>
          </cell>
          <cell r="G1072">
            <v>123.12927154775157</v>
          </cell>
          <cell r="H1072">
            <v>-9.3036553729105576E-3</v>
          </cell>
        </row>
        <row r="1073">
          <cell r="A1073">
            <v>35935</v>
          </cell>
          <cell r="B1073">
            <v>1190.46</v>
          </cell>
          <cell r="C1073">
            <v>16442.099999999999</v>
          </cell>
          <cell r="E1073">
            <v>158.84660546541417</v>
          </cell>
          <cell r="F1073">
            <v>1.674421735508691E-3</v>
          </cell>
          <cell r="G1073">
            <v>123.00037703328664</v>
          </cell>
          <cell r="H1073">
            <v>-1.0468226835480543E-3</v>
          </cell>
        </row>
        <row r="1074">
          <cell r="A1074">
            <v>35936</v>
          </cell>
          <cell r="B1074">
            <v>1186.1400000000001</v>
          </cell>
          <cell r="C1074">
            <v>16462.009999999998</v>
          </cell>
          <cell r="E1074">
            <v>158.27017506404781</v>
          </cell>
          <cell r="F1074">
            <v>-3.6288493523513043E-3</v>
          </cell>
          <cell r="G1074">
            <v>123.14932014315293</v>
          </cell>
          <cell r="H1074">
            <v>1.2109158805748699E-3</v>
          </cell>
        </row>
        <row r="1075">
          <cell r="A1075">
            <v>35937</v>
          </cell>
          <cell r="B1075">
            <v>1184.92</v>
          </cell>
          <cell r="C1075">
            <v>16426.84</v>
          </cell>
          <cell r="E1075">
            <v>158.10738684884714</v>
          </cell>
          <cell r="F1075">
            <v>-1.0285463773246351E-3</v>
          </cell>
          <cell r="G1075">
            <v>122.88621973260561</v>
          </cell>
          <cell r="H1075">
            <v>-2.1364341292463562E-3</v>
          </cell>
        </row>
        <row r="1076">
          <cell r="A1076">
            <v>35941</v>
          </cell>
          <cell r="B1076">
            <v>1185.8800000000001</v>
          </cell>
          <cell r="C1076">
            <v>16467.52</v>
          </cell>
          <cell r="E1076">
            <v>158.23548249359521</v>
          </cell>
          <cell r="F1076">
            <v>8.1018127806098406E-4</v>
          </cell>
          <cell r="G1076">
            <v>123.19053945683267</v>
          </cell>
          <cell r="H1076">
            <v>2.4764349077484038E-3</v>
          </cell>
        </row>
        <row r="1077">
          <cell r="A1077">
            <v>35942</v>
          </cell>
          <cell r="B1077">
            <v>1185.42</v>
          </cell>
          <cell r="C1077">
            <v>16470.5</v>
          </cell>
          <cell r="E1077">
            <v>158.17410333048676</v>
          </cell>
          <cell r="F1077">
            <v>-3.8789759503488064E-4</v>
          </cell>
          <cell r="G1077">
            <v>123.21283229798796</v>
          </cell>
          <cell r="H1077">
            <v>1.809622821167256E-4</v>
          </cell>
        </row>
        <row r="1078">
          <cell r="A1078">
            <v>35943</v>
          </cell>
          <cell r="B1078">
            <v>1186.06</v>
          </cell>
          <cell r="C1078">
            <v>16392.849999999999</v>
          </cell>
          <cell r="E1078">
            <v>158.25950042698545</v>
          </cell>
          <cell r="F1078">
            <v>5.3989303369261776E-4</v>
          </cell>
          <cell r="G1078">
            <v>122.63194668869018</v>
          </cell>
          <cell r="H1078">
            <v>-4.7144895419084509E-3</v>
          </cell>
        </row>
        <row r="1079">
          <cell r="A1079">
            <v>35944</v>
          </cell>
          <cell r="B1079">
            <v>1183.92</v>
          </cell>
          <cell r="C1079">
            <v>16434.63</v>
          </cell>
          <cell r="E1079">
            <v>157.97395388556791</v>
          </cell>
          <cell r="F1079">
            <v>-1.8042932060770012E-3</v>
          </cell>
          <cell r="G1079">
            <v>122.94449531401487</v>
          </cell>
          <cell r="H1079">
            <v>2.5486721344978314E-3</v>
          </cell>
        </row>
        <row r="1080">
          <cell r="A1080">
            <v>35947</v>
          </cell>
          <cell r="B1080">
            <v>1183.9100000000001</v>
          </cell>
          <cell r="C1080">
            <v>16319.73</v>
          </cell>
          <cell r="E1080">
            <v>157.9726195559351</v>
          </cell>
          <cell r="F1080">
            <v>-8.4465166566571881E-6</v>
          </cell>
          <cell r="G1080">
            <v>122.08494919027612</v>
          </cell>
          <cell r="H1080">
            <v>-6.9913347608070442E-3</v>
          </cell>
        </row>
        <row r="1081">
          <cell r="A1081">
            <v>35948</v>
          </cell>
          <cell r="B1081">
            <v>1177.98</v>
          </cell>
          <cell r="C1081">
            <v>16223.4</v>
          </cell>
          <cell r="E1081">
            <v>157.18136208368912</v>
          </cell>
          <cell r="F1081">
            <v>-5.0088266844610096E-3</v>
          </cell>
          <cell r="G1081">
            <v>121.36432187870301</v>
          </cell>
          <cell r="H1081">
            <v>-5.9026711838980894E-3</v>
          </cell>
        </row>
        <row r="1082">
          <cell r="A1082">
            <v>35949</v>
          </cell>
          <cell r="B1082">
            <v>1165.99</v>
          </cell>
          <cell r="C1082">
            <v>15882.78</v>
          </cell>
          <cell r="E1082">
            <v>155.58150085397097</v>
          </cell>
          <cell r="F1082">
            <v>-1.017844106011967E-2</v>
          </cell>
          <cell r="G1082">
            <v>118.81620524973965</v>
          </cell>
          <cell r="H1082">
            <v>-2.0995598949665406E-2</v>
          </cell>
        </row>
        <row r="1083">
          <cell r="A1083">
            <v>35950</v>
          </cell>
          <cell r="B1083">
            <v>1136.82</v>
          </cell>
          <cell r="C1083">
            <v>15166.24</v>
          </cell>
          <cell r="E1083">
            <v>151.68926131511526</v>
          </cell>
          <cell r="F1083">
            <v>-2.5017367215842468E-2</v>
          </cell>
          <cell r="G1083">
            <v>113.45589907477228</v>
          </cell>
          <cell r="H1083">
            <v>-4.5114268408930847E-2</v>
          </cell>
        </row>
        <row r="1084">
          <cell r="A1084">
            <v>35951</v>
          </cell>
          <cell r="B1084">
            <v>1125.08</v>
          </cell>
          <cell r="C1084">
            <v>15151.21</v>
          </cell>
          <cell r="E1084">
            <v>150.12275832621688</v>
          </cell>
          <cell r="F1084">
            <v>-1.0327052655653479E-2</v>
          </cell>
          <cell r="G1084">
            <v>113.34346236250252</v>
          </cell>
          <cell r="H1084">
            <v>-9.9101689014557959E-4</v>
          </cell>
        </row>
        <row r="1085">
          <cell r="A1085">
            <v>35954</v>
          </cell>
          <cell r="B1085">
            <v>1124.42</v>
          </cell>
          <cell r="C1085">
            <v>15211.05</v>
          </cell>
          <cell r="E1085">
            <v>150.03469257045262</v>
          </cell>
          <cell r="F1085">
            <v>-5.8662495111427848E-4</v>
          </cell>
          <cell r="G1085">
            <v>113.79111458221121</v>
          </cell>
          <cell r="H1085">
            <v>3.9495195433236763E-3</v>
          </cell>
        </row>
        <row r="1086">
          <cell r="A1086">
            <v>35955</v>
          </cell>
          <cell r="B1086">
            <v>1123.99</v>
          </cell>
          <cell r="C1086">
            <v>15194.54</v>
          </cell>
          <cell r="E1086">
            <v>149.97731639624251</v>
          </cell>
          <cell r="F1086">
            <v>-3.8241938065863845E-4</v>
          </cell>
          <cell r="G1086">
            <v>113.66760625755563</v>
          </cell>
          <cell r="H1086">
            <v>-1.085395156810276E-3</v>
          </cell>
        </row>
        <row r="1087">
          <cell r="A1087">
            <v>35956</v>
          </cell>
          <cell r="B1087">
            <v>1119.1600000000001</v>
          </cell>
          <cell r="C1087">
            <v>15082.33</v>
          </cell>
          <cell r="E1087">
            <v>149.33283518360378</v>
          </cell>
          <cell r="F1087">
            <v>-4.2971912561498016E-3</v>
          </cell>
          <cell r="G1087">
            <v>112.82818353741008</v>
          </cell>
          <cell r="H1087">
            <v>-7.3848895721753127E-3</v>
          </cell>
        </row>
        <row r="1088">
          <cell r="A1088">
            <v>35957</v>
          </cell>
          <cell r="B1088">
            <v>1101.8699999999999</v>
          </cell>
          <cell r="C1088">
            <v>14963.68</v>
          </cell>
          <cell r="E1088">
            <v>147.02577924850553</v>
          </cell>
          <cell r="F1088">
            <v>-1.544908681511159E-2</v>
          </cell>
          <cell r="G1088">
            <v>111.94058434174777</v>
          </cell>
          <cell r="H1088">
            <v>-7.8668216383012135E-3</v>
          </cell>
        </row>
        <row r="1089">
          <cell r="A1089">
            <v>35958</v>
          </cell>
          <cell r="B1089">
            <v>1082.3399999999999</v>
          </cell>
          <cell r="C1089">
            <v>14452.91</v>
          </cell>
          <cell r="E1089">
            <v>144.41983347566182</v>
          </cell>
          <cell r="F1089">
            <v>-1.772441395082891E-2</v>
          </cell>
          <cell r="G1089">
            <v>108.11960632937148</v>
          </cell>
          <cell r="H1089">
            <v>-3.4133983084375097E-2</v>
          </cell>
        </row>
        <row r="1090">
          <cell r="A1090">
            <v>35962</v>
          </cell>
          <cell r="B1090">
            <v>1033.33</v>
          </cell>
          <cell r="C1090">
            <v>13819.59</v>
          </cell>
          <cell r="E1090">
            <v>137.88028394534584</v>
          </cell>
          <cell r="F1090">
            <v>-4.5281519670343995E-2</v>
          </cell>
          <cell r="G1090">
            <v>103.38185392653236</v>
          </cell>
          <cell r="H1090">
            <v>-4.3819549142698588E-2</v>
          </cell>
        </row>
        <row r="1091">
          <cell r="A1091">
            <v>35963</v>
          </cell>
          <cell r="B1091">
            <v>1017.03</v>
          </cell>
          <cell r="C1091">
            <v>13490.7</v>
          </cell>
          <cell r="E1091">
            <v>135.7053266438941</v>
          </cell>
          <cell r="F1091">
            <v>-1.5774244433046536E-2</v>
          </cell>
          <cell r="G1091">
            <v>100.92148730654603</v>
          </cell>
          <cell r="H1091">
            <v>-2.3798824711876221E-2</v>
          </cell>
        </row>
        <row r="1092">
          <cell r="A1092">
            <v>35964</v>
          </cell>
          <cell r="B1092">
            <v>1027.18</v>
          </cell>
          <cell r="C1092">
            <v>13527.73</v>
          </cell>
          <cell r="E1092">
            <v>137.05967122117849</v>
          </cell>
          <cell r="F1092">
            <v>9.9800399201599443E-3</v>
          </cell>
          <cell r="G1092">
            <v>101.19850204076745</v>
          </cell>
          <cell r="H1092">
            <v>2.7448538622900642E-3</v>
          </cell>
        </row>
        <row r="1093">
          <cell r="A1093">
            <v>35965</v>
          </cell>
          <cell r="B1093">
            <v>1046.83</v>
          </cell>
          <cell r="C1093">
            <v>13766.9</v>
          </cell>
          <cell r="E1093">
            <v>139.68162894961569</v>
          </cell>
          <cell r="F1093">
            <v>1.9130045366926751E-2</v>
          </cell>
          <cell r="G1093">
            <v>102.98768956395801</v>
          </cell>
          <cell r="H1093">
            <v>1.7679980307117482E-2</v>
          </cell>
        </row>
        <row r="1094">
          <cell r="A1094">
            <v>35969</v>
          </cell>
          <cell r="B1094">
            <v>1155.98</v>
          </cell>
          <cell r="C1094">
            <v>15329.18</v>
          </cell>
          <cell r="E1094">
            <v>154.24583689154568</v>
          </cell>
          <cell r="F1094">
            <v>0.10426716849918338</v>
          </cell>
          <cell r="G1094">
            <v>114.67482375190012</v>
          </cell>
          <cell r="H1094">
            <v>0.11348088531187117</v>
          </cell>
        </row>
        <row r="1095">
          <cell r="A1095">
            <v>35970</v>
          </cell>
          <cell r="B1095">
            <v>1163.6300000000001</v>
          </cell>
          <cell r="C1095">
            <v>15663.8</v>
          </cell>
          <cell r="E1095">
            <v>155.26659906063193</v>
          </cell>
          <cell r="F1095">
            <v>6.6177615529681155E-3</v>
          </cell>
          <cell r="G1095">
            <v>117.17805546578572</v>
          </cell>
          <cell r="H1095">
            <v>2.1828956278157063E-2</v>
          </cell>
        </row>
        <row r="1096">
          <cell r="A1096">
            <v>35971</v>
          </cell>
          <cell r="B1096">
            <v>1152.73</v>
          </cell>
          <cell r="C1096">
            <v>15283.96</v>
          </cell>
          <cell r="E1096">
            <v>153.81217976088811</v>
          </cell>
          <cell r="F1096">
            <v>-9.3672387270868906E-3</v>
          </cell>
          <cell r="G1096">
            <v>114.33654110859754</v>
          </cell>
          <cell r="H1096">
            <v>-2.4249543533497619E-2</v>
          </cell>
        </row>
        <row r="1097">
          <cell r="A1097">
            <v>35972</v>
          </cell>
          <cell r="B1097">
            <v>1139.3699999999999</v>
          </cell>
          <cell r="C1097">
            <v>15197.3</v>
          </cell>
          <cell r="E1097">
            <v>152.02951537147734</v>
          </cell>
          <cell r="F1097">
            <v>-1.1589877941929227E-2</v>
          </cell>
          <cell r="G1097">
            <v>113.68825331849138</v>
          </cell>
          <cell r="H1097">
            <v>-5.6699965192267276E-3</v>
          </cell>
        </row>
        <row r="1098">
          <cell r="A1098">
            <v>35976</v>
          </cell>
          <cell r="B1098">
            <v>1123.48</v>
          </cell>
          <cell r="C1098">
            <v>15029.73</v>
          </cell>
          <cell r="E1098">
            <v>149.90926558497011</v>
          </cell>
          <cell r="F1098">
            <v>-1.3946303659039483E-2</v>
          </cell>
          <cell r="G1098">
            <v>112.43469244856188</v>
          </cell>
          <cell r="H1098">
            <v>-1.102630072447075E-2</v>
          </cell>
        </row>
        <row r="1099">
          <cell r="A1099">
            <v>35977</v>
          </cell>
          <cell r="B1099">
            <v>1118.68</v>
          </cell>
          <cell r="C1099">
            <v>14752.81</v>
          </cell>
          <cell r="E1099">
            <v>149.26878736122973</v>
          </cell>
          <cell r="F1099">
            <v>-4.2724392067504668E-3</v>
          </cell>
          <cell r="G1099">
            <v>110.36310400134055</v>
          </cell>
          <cell r="H1099">
            <v>-1.8424815349311063E-2</v>
          </cell>
        </row>
        <row r="1100">
          <cell r="A1100">
            <v>35978</v>
          </cell>
          <cell r="B1100">
            <v>1098.92</v>
          </cell>
          <cell r="C1100">
            <v>14568.52</v>
          </cell>
          <cell r="E1100">
            <v>146.63215200683177</v>
          </cell>
          <cell r="F1100">
            <v>-1.7663675045589411E-2</v>
          </cell>
          <cell r="G1100">
            <v>108.98446383472775</v>
          </cell>
          <cell r="H1100">
            <v>-1.2491857483421742E-2</v>
          </cell>
        </row>
        <row r="1101">
          <cell r="A1101">
            <v>35979</v>
          </cell>
          <cell r="B1101">
            <v>1113.97</v>
          </cell>
          <cell r="C1101">
            <v>14447.82</v>
          </cell>
          <cell r="E1101">
            <v>148.64031810418444</v>
          </cell>
          <cell r="F1101">
            <v>1.3695264441451416E-2</v>
          </cell>
          <cell r="G1101">
            <v>108.0815289597472</v>
          </cell>
          <cell r="H1101">
            <v>-8.2849870817350846E-3</v>
          </cell>
        </row>
        <row r="1102">
          <cell r="A1102">
            <v>35982</v>
          </cell>
          <cell r="B1102">
            <v>1092.04</v>
          </cell>
          <cell r="C1102">
            <v>14376.46</v>
          </cell>
          <cell r="E1102">
            <v>145.71413321947054</v>
          </cell>
          <cell r="F1102">
            <v>-1.9686347029093998E-2</v>
          </cell>
          <cell r="G1102">
            <v>107.54769770308927</v>
          </cell>
          <cell r="H1102">
            <v>-4.9391534501399548E-3</v>
          </cell>
        </row>
        <row r="1103">
          <cell r="A1103">
            <v>35983</v>
          </cell>
          <cell r="B1103">
            <v>1091.96</v>
          </cell>
          <cell r="C1103">
            <v>14564.16</v>
          </cell>
          <cell r="E1103">
            <v>145.70345858240819</v>
          </cell>
          <cell r="F1103">
            <v>-7.325738983932073E-5</v>
          </cell>
          <cell r="G1103">
            <v>108.9518474631046</v>
          </cell>
          <cell r="H1103">
            <v>1.3056065262241345E-2</v>
          </cell>
        </row>
        <row r="1104">
          <cell r="A1104">
            <v>35984</v>
          </cell>
          <cell r="B1104">
            <v>1087.6500000000001</v>
          </cell>
          <cell r="C1104">
            <v>14506.2</v>
          </cell>
          <cell r="E1104">
            <v>145.12836251067463</v>
          </cell>
          <cell r="F1104">
            <v>-3.9470310267775144E-3</v>
          </cell>
          <cell r="G1104">
            <v>108.51825918345364</v>
          </cell>
          <cell r="H1104">
            <v>-3.9796321929996825E-3</v>
          </cell>
        </row>
        <row r="1105">
          <cell r="A1105">
            <v>35985</v>
          </cell>
          <cell r="B1105">
            <v>1084.9000000000001</v>
          </cell>
          <cell r="C1105">
            <v>14337.02</v>
          </cell>
          <cell r="E1105">
            <v>144.76142186165671</v>
          </cell>
          <cell r="F1105">
            <v>-2.5283868891645689E-3</v>
          </cell>
          <cell r="G1105">
            <v>107.25265419464493</v>
          </cell>
          <cell r="H1105">
            <v>-1.1662599440239396E-2</v>
          </cell>
        </row>
        <row r="1106">
          <cell r="A1106">
            <v>35986</v>
          </cell>
          <cell r="B1106">
            <v>1084.18</v>
          </cell>
          <cell r="C1106">
            <v>14197.75</v>
          </cell>
          <cell r="E1106">
            <v>144.66535012809564</v>
          </cell>
          <cell r="F1106">
            <v>-6.6365563646431092E-4</v>
          </cell>
          <cell r="G1106">
            <v>106.21080050749876</v>
          </cell>
          <cell r="H1106">
            <v>-9.7140130933766056E-3</v>
          </cell>
        </row>
        <row r="1107">
          <cell r="A1107">
            <v>35989</v>
          </cell>
          <cell r="B1107">
            <v>1080</v>
          </cell>
          <cell r="C1107">
            <v>14227.17</v>
          </cell>
          <cell r="E1107">
            <v>144.10760034158838</v>
          </cell>
          <cell r="F1107">
            <v>-3.8554483572837972E-3</v>
          </cell>
          <cell r="G1107">
            <v>106.43088620776328</v>
          </cell>
          <cell r="H1107">
            <v>2.072159321019118E-3</v>
          </cell>
        </row>
        <row r="1108">
          <cell r="A1108">
            <v>35990</v>
          </cell>
          <cell r="B1108">
            <v>1081.01</v>
          </cell>
          <cell r="C1108">
            <v>14147.57</v>
          </cell>
          <cell r="E1108">
            <v>144.24236763450043</v>
          </cell>
          <cell r="F1108">
            <v>9.3518518518531657E-4</v>
          </cell>
          <cell r="G1108">
            <v>105.83541300106528</v>
          </cell>
          <cell r="H1108">
            <v>-5.5949285768003287E-3</v>
          </cell>
        </row>
        <row r="1109">
          <cell r="A1109">
            <v>35991</v>
          </cell>
          <cell r="B1109">
            <v>1073.33</v>
          </cell>
          <cell r="C1109">
            <v>14073.31</v>
          </cell>
          <cell r="E1109">
            <v>143.21760247651579</v>
          </cell>
          <cell r="F1109">
            <v>-7.1044671187130426E-3</v>
          </cell>
          <cell r="G1109">
            <v>105.27988736878642</v>
          </cell>
          <cell r="H1109">
            <v>-5.2489579482556392E-3</v>
          </cell>
        </row>
        <row r="1110">
          <cell r="A1110">
            <v>35992</v>
          </cell>
          <cell r="B1110">
            <v>1077.1500000000001</v>
          </cell>
          <cell r="C1110">
            <v>14039.56</v>
          </cell>
          <cell r="E1110">
            <v>143.72731639624251</v>
          </cell>
          <cell r="F1110">
            <v>3.559017264028741E-3</v>
          </cell>
          <cell r="G1110">
            <v>105.02740972147413</v>
          </cell>
          <cell r="H1110">
            <v>-2.3981565104441716E-3</v>
          </cell>
        </row>
        <row r="1111">
          <cell r="A1111">
            <v>35993</v>
          </cell>
          <cell r="B1111">
            <v>1075.29</v>
          </cell>
          <cell r="C1111">
            <v>14043.21</v>
          </cell>
          <cell r="E1111">
            <v>143.4791310845431</v>
          </cell>
          <cell r="F1111">
            <v>-1.7267790001394001E-3</v>
          </cell>
          <cell r="G1111">
            <v>105.05471471147976</v>
          </cell>
          <cell r="H1111">
            <v>2.599796574822566E-4</v>
          </cell>
        </row>
        <row r="1112">
          <cell r="A1112">
            <v>35997</v>
          </cell>
          <cell r="B1112">
            <v>1076.04</v>
          </cell>
          <cell r="C1112">
            <v>14013.21</v>
          </cell>
          <cell r="E1112">
            <v>143.57920580700255</v>
          </cell>
          <cell r="F1112">
            <v>6.9748625952081866E-4</v>
          </cell>
          <cell r="G1112">
            <v>104.83029013609104</v>
          </cell>
          <cell r="H1112">
            <v>-2.1362637174835442E-3</v>
          </cell>
        </row>
        <row r="1113">
          <cell r="A1113">
            <v>35998</v>
          </cell>
          <cell r="B1113">
            <v>1071.49</v>
          </cell>
          <cell r="C1113">
            <v>13950.33</v>
          </cell>
          <cell r="E1113">
            <v>142.97208582408197</v>
          </cell>
          <cell r="F1113">
            <v>-4.2284673432214648E-3</v>
          </cell>
          <cell r="G1113">
            <v>104.35989622607633</v>
          </cell>
          <cell r="H1113">
            <v>-4.4871945828256488E-3</v>
          </cell>
        </row>
        <row r="1114">
          <cell r="A1114">
            <v>35999</v>
          </cell>
          <cell r="B1114">
            <v>1069.57</v>
          </cell>
          <cell r="C1114">
            <v>13481.43</v>
          </cell>
          <cell r="E1114">
            <v>142.7158945345858</v>
          </cell>
          <cell r="F1114">
            <v>-1.7918972645569742E-3</v>
          </cell>
          <cell r="G1114">
            <v>100.8521401127509</v>
          </cell>
          <cell r="H1114">
            <v>-3.3612108100668503E-2</v>
          </cell>
        </row>
        <row r="1115">
          <cell r="A1115">
            <v>36000</v>
          </cell>
          <cell r="B1115">
            <v>1071.5</v>
          </cell>
          <cell r="C1115">
            <v>13913.1</v>
          </cell>
          <cell r="E1115">
            <v>142.97342015371476</v>
          </cell>
          <cell r="F1115">
            <v>1.8044634759764033E-3</v>
          </cell>
          <cell r="G1115">
            <v>104.08138532801897</v>
          </cell>
          <cell r="H1115">
            <v>3.2019600294627582E-2</v>
          </cell>
        </row>
        <row r="1116">
          <cell r="A1116">
            <v>36003</v>
          </cell>
          <cell r="B1116">
            <v>1071.2</v>
          </cell>
          <cell r="C1116">
            <v>13860.69</v>
          </cell>
          <cell r="E1116">
            <v>142.933390264731</v>
          </cell>
          <cell r="F1116">
            <v>-2.7998133457751706E-4</v>
          </cell>
          <cell r="G1116">
            <v>103.68931559481489</v>
          </cell>
          <cell r="H1116">
            <v>-3.7669534467518195E-3</v>
          </cell>
        </row>
        <row r="1117">
          <cell r="A1117">
            <v>36004</v>
          </cell>
          <cell r="B1117">
            <v>1069.45</v>
          </cell>
          <cell r="C1117">
            <v>13843.35</v>
          </cell>
          <cell r="E1117">
            <v>142.69988257899232</v>
          </cell>
          <cell r="F1117">
            <v>-1.6336818521284213E-3</v>
          </cell>
          <cell r="G1117">
            <v>103.55959819024024</v>
          </cell>
          <cell r="H1117">
            <v>-1.2510199708670733E-3</v>
          </cell>
        </row>
        <row r="1118">
          <cell r="A1118">
            <v>36005</v>
          </cell>
          <cell r="B1118">
            <v>1070.5999999999999</v>
          </cell>
          <cell r="C1118">
            <v>13815.6</v>
          </cell>
          <cell r="E1118">
            <v>142.85333048676344</v>
          </cell>
          <cell r="F1118">
            <v>1.0753190892514031E-3</v>
          </cell>
          <cell r="G1118">
            <v>103.35200545800566</v>
          </cell>
          <cell r="H1118">
            <v>-2.0045725926168823E-3</v>
          </cell>
        </row>
        <row r="1119">
          <cell r="A1119">
            <v>36006</v>
          </cell>
          <cell r="B1119">
            <v>1075.94</v>
          </cell>
          <cell r="C1119">
            <v>13854.55</v>
          </cell>
          <cell r="E1119">
            <v>143.56586251067463</v>
          </cell>
          <cell r="F1119">
            <v>4.9878572762938056E-3</v>
          </cell>
          <cell r="G1119">
            <v>103.64338336505199</v>
          </cell>
          <cell r="H1119">
            <v>2.8192767596049162E-3</v>
          </cell>
        </row>
        <row r="1120">
          <cell r="A1120">
            <v>36007</v>
          </cell>
          <cell r="B1120">
            <v>1073.4100000000001</v>
          </cell>
          <cell r="C1120">
            <v>13851.15</v>
          </cell>
          <cell r="E1120">
            <v>143.22827711357812</v>
          </cell>
          <cell r="F1120">
            <v>-2.3514322359984297E-3</v>
          </cell>
          <cell r="G1120">
            <v>103.61794857984128</v>
          </cell>
          <cell r="H1120">
            <v>-2.4540674363282555E-4</v>
          </cell>
        </row>
        <row r="1121">
          <cell r="A1121">
            <v>36010</v>
          </cell>
          <cell r="B1121">
            <v>1074.25</v>
          </cell>
          <cell r="C1121">
            <v>13826.72</v>
          </cell>
          <cell r="E1121">
            <v>143.3403608027327</v>
          </cell>
          <cell r="F1121">
            <v>7.8255279902372799E-4</v>
          </cell>
          <cell r="G1121">
            <v>103.43519216728308</v>
          </cell>
          <cell r="H1121">
            <v>-1.763752468206703E-3</v>
          </cell>
        </row>
        <row r="1122">
          <cell r="A1122">
            <v>36011</v>
          </cell>
          <cell r="B1122">
            <v>1072.3599999999999</v>
          </cell>
          <cell r="C1122">
            <v>13764.45</v>
          </cell>
          <cell r="E1122">
            <v>143.08817250213491</v>
          </cell>
          <cell r="F1122">
            <v>-1.7593670002328254E-3</v>
          </cell>
          <cell r="G1122">
            <v>102.96936155696794</v>
          </cell>
          <cell r="H1122">
            <v>-4.5035988289340301E-3</v>
          </cell>
        </row>
        <row r="1123">
          <cell r="A1123">
            <v>36012</v>
          </cell>
          <cell r="B1123">
            <v>1077.78</v>
          </cell>
          <cell r="C1123">
            <v>13752.3</v>
          </cell>
          <cell r="E1123">
            <v>143.81137916310846</v>
          </cell>
          <cell r="F1123">
            <v>5.0542728188296415E-3</v>
          </cell>
          <cell r="G1123">
            <v>102.8784696039355</v>
          </cell>
          <cell r="H1123">
            <v>-8.8270871702111897E-4</v>
          </cell>
        </row>
        <row r="1124">
          <cell r="A1124">
            <v>36013</v>
          </cell>
          <cell r="B1124">
            <v>1078.54</v>
          </cell>
          <cell r="C1124">
            <v>13763</v>
          </cell>
          <cell r="E1124">
            <v>143.91278821520066</v>
          </cell>
          <cell r="F1124">
            <v>7.0515318525110615E-4</v>
          </cell>
          <cell r="G1124">
            <v>102.95851436915748</v>
          </cell>
          <cell r="H1124">
            <v>7.7805167135691633E-4</v>
          </cell>
        </row>
        <row r="1125">
          <cell r="A1125">
            <v>36017</v>
          </cell>
          <cell r="B1125">
            <v>1076.3800000000001</v>
          </cell>
          <cell r="C1125">
            <v>13672.81</v>
          </cell>
          <cell r="E1125">
            <v>143.62457301451752</v>
          </cell>
          <cell r="F1125">
            <v>-2.0027073636580406E-3</v>
          </cell>
          <cell r="G1125">
            <v>102.28381928734724</v>
          </cell>
          <cell r="H1125">
            <v>-6.553077090750592E-3</v>
          </cell>
        </row>
        <row r="1126">
          <cell r="A1126">
            <v>36018</v>
          </cell>
          <cell r="B1126">
            <v>1071.3599999999999</v>
          </cell>
          <cell r="C1126">
            <v>13553.58</v>
          </cell>
          <cell r="E1126">
            <v>142.95473953885565</v>
          </cell>
          <cell r="F1126">
            <v>-4.6637804492840607E-3</v>
          </cell>
          <cell r="G1126">
            <v>101.39188121656073</v>
          </cell>
          <cell r="H1126">
            <v>-8.7202264933105011E-3</v>
          </cell>
        </row>
        <row r="1127">
          <cell r="A1127">
            <v>36019</v>
          </cell>
          <cell r="B1127">
            <v>1067.1300000000001</v>
          </cell>
          <cell r="C1127">
            <v>13491.62</v>
          </cell>
          <cell r="E1127">
            <v>142.39031810418444</v>
          </cell>
          <cell r="F1127">
            <v>-3.9482526881718938E-3</v>
          </cell>
          <cell r="G1127">
            <v>100.92836966019128</v>
          </cell>
          <cell r="H1127">
            <v>-4.5714859099955651E-3</v>
          </cell>
        </row>
        <row r="1128">
          <cell r="A1128">
            <v>36020</v>
          </cell>
          <cell r="B1128">
            <v>1063.9100000000001</v>
          </cell>
          <cell r="C1128">
            <v>13395.56</v>
          </cell>
          <cell r="E1128">
            <v>141.96066396242529</v>
          </cell>
          <cell r="F1128">
            <v>-3.0174392998040256E-3</v>
          </cell>
          <cell r="G1128">
            <v>100.20976216979662</v>
          </cell>
          <cell r="H1128">
            <v>-7.1199752142444561E-3</v>
          </cell>
        </row>
        <row r="1129">
          <cell r="A1129">
            <v>36021</v>
          </cell>
          <cell r="B1129">
            <v>1059.98</v>
          </cell>
          <cell r="C1129">
            <v>13299.28</v>
          </cell>
          <cell r="E1129">
            <v>141.43627241673781</v>
          </cell>
          <cell r="F1129">
            <v>-3.6939214783208163E-3</v>
          </cell>
          <cell r="G1129">
            <v>99.489508899182496</v>
          </cell>
          <cell r="H1129">
            <v>-7.1874561421841898E-3</v>
          </cell>
        </row>
        <row r="1130">
          <cell r="A1130">
            <v>36025</v>
          </cell>
          <cell r="B1130">
            <v>1050.74</v>
          </cell>
          <cell r="C1130">
            <v>13243.92</v>
          </cell>
          <cell r="E1130">
            <v>140.20335183603757</v>
          </cell>
          <cell r="F1130">
            <v>-8.7171456065207042E-3</v>
          </cell>
          <cell r="G1130">
            <v>99.075370749398544</v>
          </cell>
          <cell r="H1130">
            <v>-4.1626313604946619E-3</v>
          </cell>
        </row>
        <row r="1131">
          <cell r="A1131">
            <v>36026</v>
          </cell>
          <cell r="B1131">
            <v>1040.8699999999999</v>
          </cell>
          <cell r="C1131">
            <v>13246.5</v>
          </cell>
          <cell r="E1131">
            <v>138.88636848847136</v>
          </cell>
          <cell r="F1131">
            <v>-9.3933799036870491E-3</v>
          </cell>
          <cell r="G1131">
            <v>99.094671262881974</v>
          </cell>
          <cell r="H1131">
            <v>1.9480637152757829E-4</v>
          </cell>
        </row>
        <row r="1132">
          <cell r="A1132">
            <v>36027</v>
          </cell>
          <cell r="B1132">
            <v>1031.26</v>
          </cell>
          <cell r="C1132">
            <v>13115.01</v>
          </cell>
          <cell r="E1132">
            <v>137.6040777113578</v>
          </cell>
          <cell r="F1132">
            <v>-9.2326611392391511E-3</v>
          </cell>
          <cell r="G1132">
            <v>98.11101834895328</v>
          </cell>
          <cell r="H1132">
            <v>-9.9263956516816299E-3</v>
          </cell>
        </row>
        <row r="1133">
          <cell r="A1133">
            <v>36028</v>
          </cell>
          <cell r="B1133">
            <v>996.7</v>
          </cell>
          <cell r="C1133">
            <v>12726.3</v>
          </cell>
          <cell r="E1133">
            <v>132.99263450042699</v>
          </cell>
          <cell r="F1133">
            <v>-3.3512402303977562E-2</v>
          </cell>
          <cell r="G1133">
            <v>95.203149125641858</v>
          </cell>
          <cell r="H1133">
            <v>-2.9638559177613932E-2</v>
          </cell>
        </row>
        <row r="1134">
          <cell r="A1134">
            <v>36031</v>
          </cell>
          <cell r="B1134">
            <v>973.52</v>
          </cell>
          <cell r="C1134">
            <v>12389.62</v>
          </cell>
          <cell r="E1134">
            <v>129.89965841161398</v>
          </cell>
          <cell r="F1134">
            <v>-2.3256747265977928E-2</v>
          </cell>
          <cell r="G1134">
            <v>92.684506924246236</v>
          </cell>
          <cell r="H1134">
            <v>-2.645545052371856E-2</v>
          </cell>
        </row>
        <row r="1135">
          <cell r="A1135">
            <v>36032</v>
          </cell>
          <cell r="B1135">
            <v>954.89</v>
          </cell>
          <cell r="C1135">
            <v>12129.58</v>
          </cell>
          <cell r="E1135">
            <v>127.41380230572159</v>
          </cell>
          <cell r="F1135">
            <v>-1.9136740899005633E-2</v>
          </cell>
          <cell r="G1135">
            <v>90.739194704776949</v>
          </cell>
          <cell r="H1135">
            <v>-2.098853717870286E-2</v>
          </cell>
        </row>
        <row r="1136">
          <cell r="A1136">
            <v>36033</v>
          </cell>
          <cell r="B1136">
            <v>942</v>
          </cell>
          <cell r="C1136">
            <v>12041.97</v>
          </cell>
          <cell r="E1136">
            <v>125.69385140905209</v>
          </cell>
          <cell r="F1136">
            <v>-1.3498937050340776E-2</v>
          </cell>
          <cell r="G1136">
            <v>90.083800136450137</v>
          </cell>
          <cell r="H1136">
            <v>-7.2228387132943217E-3</v>
          </cell>
        </row>
        <row r="1137">
          <cell r="A1137">
            <v>36034</v>
          </cell>
          <cell r="B1137">
            <v>921.33</v>
          </cell>
          <cell r="C1137">
            <v>11381.99</v>
          </cell>
          <cell r="E1137">
            <v>122.93579205807002</v>
          </cell>
          <cell r="F1137">
            <v>-2.1942675159235647E-2</v>
          </cell>
          <cell r="G1137">
            <v>85.146609094282255</v>
          </cell>
          <cell r="H1137">
            <v>-5.4806647085153037E-2</v>
          </cell>
        </row>
        <row r="1138">
          <cell r="A1138">
            <v>36035</v>
          </cell>
          <cell r="B1138">
            <v>909.44</v>
          </cell>
          <cell r="C1138">
            <v>11362.38</v>
          </cell>
          <cell r="E1138">
            <v>121.34927412467975</v>
          </cell>
          <cell r="F1138">
            <v>-1.2905256531318909E-2</v>
          </cell>
          <cell r="G1138">
            <v>84.999910230169846</v>
          </cell>
          <cell r="H1138">
            <v>-1.7228973140900328E-3</v>
          </cell>
        </row>
        <row r="1139">
          <cell r="A1139">
            <v>36038</v>
          </cell>
          <cell r="B1139">
            <v>902.4</v>
          </cell>
          <cell r="C1139">
            <v>11315.31</v>
          </cell>
          <cell r="E1139">
            <v>120.40990606319384</v>
          </cell>
          <cell r="F1139">
            <v>-7.7410274454609018E-3</v>
          </cell>
          <cell r="G1139">
            <v>84.647788071384966</v>
          </cell>
          <cell r="H1139">
            <v>-4.1426180078469876E-3</v>
          </cell>
        </row>
        <row r="1140">
          <cell r="A1140">
            <v>36039</v>
          </cell>
          <cell r="B1140">
            <v>858.81</v>
          </cell>
          <cell r="C1140">
            <v>11193.39</v>
          </cell>
          <cell r="E1140">
            <v>114.59356319385139</v>
          </cell>
          <cell r="F1140">
            <v>-4.8304521276595791E-2</v>
          </cell>
          <cell r="G1140">
            <v>83.735726597005268</v>
          </cell>
          <cell r="H1140">
            <v>-1.077478213146621E-2</v>
          </cell>
        </row>
        <row r="1141">
          <cell r="A1141">
            <v>36040</v>
          </cell>
          <cell r="B1141">
            <v>855.54</v>
          </cell>
          <cell r="C1141">
            <v>10979.81</v>
          </cell>
          <cell r="E1141">
            <v>114.15723740392825</v>
          </cell>
          <cell r="F1141">
            <v>-3.8075942292241649E-3</v>
          </cell>
          <cell r="G1141">
            <v>82.137973236621292</v>
          </cell>
          <cell r="H1141">
            <v>-1.908090399780582E-2</v>
          </cell>
        </row>
        <row r="1142">
          <cell r="A1142">
            <v>36041</v>
          </cell>
          <cell r="B1142">
            <v>848.76</v>
          </cell>
          <cell r="C1142">
            <v>10843.22</v>
          </cell>
          <cell r="E1142">
            <v>113.25256191289495</v>
          </cell>
          <cell r="F1142">
            <v>-7.924819412300943E-3</v>
          </cell>
          <cell r="G1142">
            <v>81.116168144876539</v>
          </cell>
          <cell r="H1142">
            <v>-1.2440105976332716E-2</v>
          </cell>
        </row>
        <row r="1143">
          <cell r="A1143">
            <v>36042</v>
          </cell>
          <cell r="B1143">
            <v>810.77</v>
          </cell>
          <cell r="C1143">
            <v>10331.709999999999</v>
          </cell>
          <cell r="E1143">
            <v>108.1834436379163</v>
          </cell>
          <cell r="F1143">
            <v>-4.4759413732975206E-2</v>
          </cell>
          <cell r="G1143">
            <v>77.289654326307343</v>
          </cell>
          <cell r="H1143">
            <v>-4.7173256652544238E-2</v>
          </cell>
        </row>
        <row r="1144">
          <cell r="A1144">
            <v>36045</v>
          </cell>
          <cell r="B1144">
            <v>802.09</v>
          </cell>
          <cell r="C1144">
            <v>10201.83</v>
          </cell>
          <cell r="E1144">
            <v>107.02524551665242</v>
          </cell>
          <cell r="F1144">
            <v>-1.0705872195567179E-2</v>
          </cell>
          <cell r="G1144">
            <v>76.318045531257852</v>
          </cell>
          <cell r="H1144">
            <v>-1.2571007122731848E-2</v>
          </cell>
        </row>
        <row r="1145">
          <cell r="A1145">
            <v>36046</v>
          </cell>
          <cell r="B1145">
            <v>803.91</v>
          </cell>
          <cell r="C1145">
            <v>10261.370000000001</v>
          </cell>
          <cell r="E1145">
            <v>107.26809350982064</v>
          </cell>
          <cell r="F1145">
            <v>2.2690720492712924E-3</v>
          </cell>
          <cell r="G1145">
            <v>76.763453505212638</v>
          </cell>
          <cell r="H1145">
            <v>5.8362078176170673E-3</v>
          </cell>
        </row>
        <row r="1146">
          <cell r="A1146">
            <v>36047</v>
          </cell>
          <cell r="B1146">
            <v>800.47</v>
          </cell>
          <cell r="C1146">
            <v>10159.56</v>
          </cell>
          <cell r="E1146">
            <v>106.80908411614006</v>
          </cell>
          <cell r="F1146">
            <v>-4.2790859673343951E-3</v>
          </cell>
          <cell r="G1146">
            <v>76.001831304535159</v>
          </cell>
          <cell r="H1146">
            <v>-9.9216771249844848E-3</v>
          </cell>
        </row>
        <row r="1147">
          <cell r="A1147">
            <v>36048</v>
          </cell>
          <cell r="B1147">
            <v>795.18</v>
          </cell>
          <cell r="C1147">
            <v>9998.66</v>
          </cell>
          <cell r="E1147">
            <v>106.10322374039281</v>
          </cell>
          <cell r="F1147">
            <v>-6.608617437255826E-3</v>
          </cell>
          <cell r="G1147">
            <v>74.798167498533758</v>
          </cell>
          <cell r="H1147">
            <v>-1.5837300040552837E-2</v>
          </cell>
        </row>
        <row r="1148">
          <cell r="A1148">
            <v>36049</v>
          </cell>
          <cell r="B1148">
            <v>797.64</v>
          </cell>
          <cell r="C1148">
            <v>9921.57</v>
          </cell>
          <cell r="E1148">
            <v>106.43146883005976</v>
          </cell>
          <cell r="F1148">
            <v>3.0936391760356674E-3</v>
          </cell>
          <cell r="G1148">
            <v>74.221471147976587</v>
          </cell>
          <cell r="H1148">
            <v>-7.7100331444412973E-3</v>
          </cell>
        </row>
        <row r="1149">
          <cell r="A1149">
            <v>36052</v>
          </cell>
          <cell r="B1149">
            <v>793.66</v>
          </cell>
          <cell r="C1149">
            <v>9963.67</v>
          </cell>
          <cell r="E1149">
            <v>105.90040563620835</v>
          </cell>
          <cell r="F1149">
            <v>-4.9897196730354088E-3</v>
          </cell>
          <cell r="G1149">
            <v>74.536413635438734</v>
          </cell>
          <cell r="H1149">
            <v>4.2432800453959807E-3</v>
          </cell>
        </row>
        <row r="1150">
          <cell r="A1150">
            <v>36053</v>
          </cell>
          <cell r="B1150">
            <v>795.19</v>
          </cell>
          <cell r="C1150">
            <v>9938.42</v>
          </cell>
          <cell r="E1150">
            <v>106.10455807002562</v>
          </cell>
          <cell r="F1150">
            <v>1.9277776377795153E-3</v>
          </cell>
          <cell r="G1150">
            <v>74.347522951153238</v>
          </cell>
          <cell r="H1150">
            <v>-2.5342067732071483E-3</v>
          </cell>
        </row>
        <row r="1151">
          <cell r="A1151">
            <v>36054</v>
          </cell>
          <cell r="B1151">
            <v>800.14</v>
          </cell>
          <cell r="C1151">
            <v>9902.61</v>
          </cell>
          <cell r="E1151">
            <v>106.76505123825788</v>
          </cell>
          <cell r="F1151">
            <v>6.2249273758472334E-3</v>
          </cell>
          <cell r="G1151">
            <v>74.079634816330923</v>
          </cell>
          <cell r="H1151">
            <v>-3.6031884343789011E-3</v>
          </cell>
        </row>
        <row r="1152">
          <cell r="A1152">
            <v>36055</v>
          </cell>
          <cell r="B1152">
            <v>788.4</v>
          </cell>
          <cell r="C1152">
            <v>9618.18</v>
          </cell>
          <cell r="E1152">
            <v>105.1985482493595</v>
          </cell>
          <cell r="F1152">
            <v>-1.4672432324343232E-2</v>
          </cell>
          <cell r="G1152">
            <v>71.951865417070621</v>
          </cell>
          <cell r="H1152">
            <v>-2.8722730674034525E-2</v>
          </cell>
        </row>
        <row r="1153">
          <cell r="A1153">
            <v>36056</v>
          </cell>
          <cell r="B1153">
            <v>786.94</v>
          </cell>
          <cell r="C1153">
            <v>9525.48</v>
          </cell>
          <cell r="E1153">
            <v>105.00373612297183</v>
          </cell>
          <cell r="F1153">
            <v>-1.8518518518515492E-3</v>
          </cell>
          <cell r="G1153">
            <v>71.258393479119533</v>
          </cell>
          <cell r="H1153">
            <v>-9.6379980412093502E-3</v>
          </cell>
        </row>
        <row r="1154">
          <cell r="A1154">
            <v>36059</v>
          </cell>
          <cell r="B1154">
            <v>786.32</v>
          </cell>
          <cell r="C1154">
            <v>9496.5400000000009</v>
          </cell>
          <cell r="E1154">
            <v>104.92100768573869</v>
          </cell>
          <cell r="F1154">
            <v>-7.8786184461343556E-4</v>
          </cell>
          <cell r="G1154">
            <v>71.041898572061228</v>
          </cell>
          <cell r="H1154">
            <v>-3.0381671054897641E-3</v>
          </cell>
        </row>
        <row r="1155">
          <cell r="A1155">
            <v>36060</v>
          </cell>
          <cell r="B1155">
            <v>791.5</v>
          </cell>
          <cell r="C1155">
            <v>9631.2999999999993</v>
          </cell>
          <cell r="E1155">
            <v>105.61219043552519</v>
          </cell>
          <cell r="F1155">
            <v>6.5876487943838935E-3</v>
          </cell>
          <cell r="G1155">
            <v>72.050013764707288</v>
          </cell>
          <cell r="H1155">
            <v>1.4190431462406394E-2</v>
          </cell>
        </row>
        <row r="1156">
          <cell r="A1156">
            <v>36061</v>
          </cell>
          <cell r="B1156">
            <v>820.35</v>
          </cell>
          <cell r="C1156">
            <v>9917.8700000000008</v>
          </cell>
          <cell r="E1156">
            <v>109.46173142613151</v>
          </cell>
          <cell r="F1156">
            <v>3.6449778900821128E-2</v>
          </cell>
          <cell r="G1156">
            <v>74.193792117011981</v>
          </cell>
          <cell r="H1156">
            <v>2.9754031127677605E-2</v>
          </cell>
        </row>
        <row r="1157">
          <cell r="A1157">
            <v>36062</v>
          </cell>
          <cell r="B1157">
            <v>829.79</v>
          </cell>
          <cell r="C1157">
            <v>10124.1</v>
          </cell>
          <cell r="E1157">
            <v>110.72133859948761</v>
          </cell>
          <cell r="F1157">
            <v>1.1507283476564822E-2</v>
          </cell>
          <cell r="G1157">
            <v>75.736561456425719</v>
          </cell>
          <cell r="H1157">
            <v>2.0793779309468574E-2</v>
          </cell>
        </row>
        <row r="1158">
          <cell r="A1158">
            <v>36063</v>
          </cell>
          <cell r="B1158">
            <v>839.69</v>
          </cell>
          <cell r="C1158">
            <v>10437.57</v>
          </cell>
          <cell r="E1158">
            <v>112.04232493595218</v>
          </cell>
          <cell r="F1158">
            <v>1.1930729461671064E-2</v>
          </cell>
          <cell r="G1158">
            <v>78.081573844662273</v>
          </cell>
          <cell r="H1158">
            <v>3.0962752244643843E-2</v>
          </cell>
        </row>
        <row r="1159">
          <cell r="A1159">
            <v>36066</v>
          </cell>
          <cell r="B1159">
            <v>851.41</v>
          </cell>
          <cell r="C1159">
            <v>10541.86</v>
          </cell>
          <cell r="E1159">
            <v>113.60615926558495</v>
          </cell>
          <cell r="F1159">
            <v>1.3957531946313217E-2</v>
          </cell>
          <cell r="G1159">
            <v>78.86174847690522</v>
          </cell>
          <cell r="H1159">
            <v>9.991789276623031E-3</v>
          </cell>
        </row>
        <row r="1160">
          <cell r="A1160">
            <v>36067</v>
          </cell>
          <cell r="B1160">
            <v>858.48</v>
          </cell>
          <cell r="C1160">
            <v>10729.73</v>
          </cell>
          <cell r="E1160">
            <v>114.54953031596926</v>
          </cell>
          <cell r="F1160">
            <v>8.3038723999016018E-3</v>
          </cell>
          <cell r="G1160">
            <v>80.267169976181066</v>
          </cell>
          <cell r="H1160">
            <v>1.7821333237208581E-2</v>
          </cell>
        </row>
        <row r="1161">
          <cell r="A1161">
            <v>36068</v>
          </cell>
          <cell r="B1161">
            <v>860.58</v>
          </cell>
          <cell r="C1161">
            <v>10710.98</v>
          </cell>
          <cell r="E1161">
            <v>114.82973953885566</v>
          </cell>
          <cell r="F1161">
            <v>2.4461839530329765E-3</v>
          </cell>
          <cell r="G1161">
            <v>80.126904616563124</v>
          </cell>
          <cell r="H1161">
            <v>-1.747481064295231E-3</v>
          </cell>
        </row>
        <row r="1162">
          <cell r="A1162">
            <v>36069</v>
          </cell>
          <cell r="B1162">
            <v>856.74</v>
          </cell>
          <cell r="C1162">
            <v>10503.3</v>
          </cell>
          <cell r="E1162">
            <v>114.31735695986336</v>
          </cell>
          <cell r="F1162">
            <v>-4.4621069511259215E-3</v>
          </cell>
          <cell r="G1162">
            <v>78.573288089338917</v>
          </cell>
          <cell r="H1162">
            <v>-1.9389448957985334E-2</v>
          </cell>
        </row>
        <row r="1163">
          <cell r="A1163">
            <v>36070</v>
          </cell>
          <cell r="B1163">
            <v>841.12</v>
          </cell>
          <cell r="C1163">
            <v>10213.56</v>
          </cell>
          <cell r="E1163">
            <v>112.23313407344149</v>
          </cell>
          <cell r="F1163">
            <v>-1.823190232742733E-2</v>
          </cell>
          <cell r="G1163">
            <v>76.405795540234834</v>
          </cell>
          <cell r="H1163">
            <v>-2.758561594927289E-2</v>
          </cell>
        </row>
        <row r="1164">
          <cell r="A1164">
            <v>36073</v>
          </cell>
          <cell r="B1164">
            <v>831.81</v>
          </cell>
          <cell r="C1164">
            <v>10111.91</v>
          </cell>
          <cell r="E1164">
            <v>110.99087318531168</v>
          </cell>
          <cell r="F1164">
            <v>-1.1068575233022626E-2</v>
          </cell>
          <cell r="G1164">
            <v>75.645370270626117</v>
          </cell>
          <cell r="H1164">
            <v>-9.9524553632620583E-3</v>
          </cell>
        </row>
        <row r="1165">
          <cell r="A1165">
            <v>36074</v>
          </cell>
          <cell r="B1165">
            <v>822.47</v>
          </cell>
          <cell r="C1165">
            <v>9892.3700000000008</v>
          </cell>
          <cell r="E1165">
            <v>109.74460930828351</v>
          </cell>
          <cell r="F1165">
            <v>-1.1228525745061835E-2</v>
          </cell>
          <cell r="G1165">
            <v>74.003031227931586</v>
          </cell>
          <cell r="H1165">
            <v>-2.1711031842648887E-2</v>
          </cell>
        </row>
        <row r="1166">
          <cell r="A1166">
            <v>36075</v>
          </cell>
          <cell r="B1166">
            <v>818.49</v>
          </cell>
          <cell r="C1166">
            <v>9808</v>
          </cell>
          <cell r="E1166">
            <v>109.21354611443211</v>
          </cell>
          <cell r="F1166">
            <v>-4.8390822765571606E-3</v>
          </cell>
          <cell r="G1166">
            <v>73.371874513746747</v>
          </cell>
          <cell r="H1166">
            <v>-8.528795425161162E-3</v>
          </cell>
        </row>
        <row r="1167">
          <cell r="A1167">
            <v>36076</v>
          </cell>
          <cell r="B1167">
            <v>809.39</v>
          </cell>
          <cell r="C1167">
            <v>9861.24</v>
          </cell>
          <cell r="E1167">
            <v>107.99930614859095</v>
          </cell>
          <cell r="F1167">
            <v>-1.1118034429253854E-2</v>
          </cell>
          <cell r="G1167">
            <v>73.770153326869902</v>
          </cell>
          <cell r="H1167">
            <v>5.4282218597063725E-3</v>
          </cell>
        </row>
        <row r="1168">
          <cell r="A1168">
            <v>36077</v>
          </cell>
          <cell r="B1168">
            <v>804.97</v>
          </cell>
          <cell r="C1168">
            <v>9860.17</v>
          </cell>
          <cell r="E1168">
            <v>107.40953245089666</v>
          </cell>
          <cell r="F1168">
            <v>-5.4609026550860307E-3</v>
          </cell>
          <cell r="G1168">
            <v>73.762148850347714</v>
          </cell>
          <cell r="H1168">
            <v>-1.0850562403907915E-4</v>
          </cell>
        </row>
        <row r="1169">
          <cell r="A1169">
            <v>36081</v>
          </cell>
          <cell r="B1169">
            <v>785.94</v>
          </cell>
          <cell r="C1169">
            <v>9673.56</v>
          </cell>
          <cell r="E1169">
            <v>104.87030315969257</v>
          </cell>
          <cell r="F1169">
            <v>-2.3640632570157805E-2</v>
          </cell>
          <cell r="G1169">
            <v>72.366153183238168</v>
          </cell>
          <cell r="H1169">
            <v>-1.8925637184754596E-2</v>
          </cell>
        </row>
        <row r="1170">
          <cell r="A1170">
            <v>36082</v>
          </cell>
          <cell r="B1170">
            <v>776.17</v>
          </cell>
          <cell r="C1170">
            <v>9531.5400000000009</v>
          </cell>
          <cell r="E1170">
            <v>103.56666310845431</v>
          </cell>
          <cell r="F1170">
            <v>-1.2430974374634252E-2</v>
          </cell>
          <cell r="G1170">
            <v>71.303727243348064</v>
          </cell>
          <cell r="H1170">
            <v>-1.4681254884447714E-2</v>
          </cell>
        </row>
        <row r="1171">
          <cell r="A1171">
            <v>36083</v>
          </cell>
          <cell r="B1171">
            <v>779</v>
          </cell>
          <cell r="C1171">
            <v>9556.27</v>
          </cell>
          <cell r="E1171">
            <v>103.94427839453458</v>
          </cell>
          <cell r="F1171">
            <v>3.6461084556218548E-3</v>
          </cell>
          <cell r="G1171">
            <v>71.488727901660141</v>
          </cell>
          <cell r="H1171">
            <v>2.5945440086281302E-3</v>
          </cell>
        </row>
        <row r="1172">
          <cell r="A1172">
            <v>36084</v>
          </cell>
          <cell r="B1172">
            <v>787.28</v>
          </cell>
          <cell r="C1172">
            <v>9751.8799999999992</v>
          </cell>
          <cell r="E1172">
            <v>105.04910333048676</v>
          </cell>
          <cell r="F1172">
            <v>1.0629011553273449E-2</v>
          </cell>
          <cell r="G1172">
            <v>72.952050941386275</v>
          </cell>
          <cell r="H1172">
            <v>2.0469283517522863E-2</v>
          </cell>
        </row>
        <row r="1173">
          <cell r="A1173">
            <v>36087</v>
          </cell>
          <cell r="B1173">
            <v>787.96</v>
          </cell>
          <cell r="C1173">
            <v>9833.5300000000007</v>
          </cell>
          <cell r="E1173">
            <v>105.13983774551664</v>
          </cell>
          <cell r="F1173">
            <v>8.63733360430885E-4</v>
          </cell>
          <cell r="G1173">
            <v>73.562859827402534</v>
          </cell>
          <cell r="H1173">
            <v>8.3727445374635057E-3</v>
          </cell>
        </row>
        <row r="1174">
          <cell r="A1174">
            <v>36088</v>
          </cell>
          <cell r="B1174">
            <v>798.63</v>
          </cell>
          <cell r="C1174">
            <v>9943.57</v>
          </cell>
          <cell r="E1174">
            <v>106.56356746370624</v>
          </cell>
          <cell r="F1174">
            <v>1.3541296512513457E-2</v>
          </cell>
          <cell r="G1174">
            <v>74.386049169928299</v>
          </cell>
          <cell r="H1174">
            <v>1.1190284668882944E-2</v>
          </cell>
        </row>
        <row r="1175">
          <cell r="A1175">
            <v>36089</v>
          </cell>
          <cell r="B1175">
            <v>798.54</v>
          </cell>
          <cell r="C1175">
            <v>9839.4699999999993</v>
          </cell>
          <cell r="E1175">
            <v>106.55155849701107</v>
          </cell>
          <cell r="F1175">
            <v>-1.1269298674010386E-4</v>
          </cell>
          <cell r="G1175">
            <v>73.607295893329493</v>
          </cell>
          <cell r="H1175">
            <v>-1.0469077001519667E-2</v>
          </cell>
        </row>
        <row r="1176">
          <cell r="A1176">
            <v>36090</v>
          </cell>
          <cell r="B1176">
            <v>795.36</v>
          </cell>
          <cell r="C1176">
            <v>9677.7800000000007</v>
          </cell>
          <cell r="E1176">
            <v>106.12724167378309</v>
          </cell>
          <cell r="F1176">
            <v>-3.9822676384398958E-3</v>
          </cell>
          <cell r="G1176">
            <v>72.397722240176194</v>
          </cell>
          <cell r="H1176">
            <v>-1.6432795668872235E-2</v>
          </cell>
        </row>
        <row r="1177">
          <cell r="A1177">
            <v>36091</v>
          </cell>
          <cell r="B1177">
            <v>788.63</v>
          </cell>
          <cell r="C1177">
            <v>9716.73</v>
          </cell>
          <cell r="E1177">
            <v>105.22923783091373</v>
          </cell>
          <cell r="F1177">
            <v>-8.4615771474554347E-3</v>
          </cell>
          <cell r="G1177">
            <v>72.689100147222518</v>
          </cell>
          <cell r="H1177">
            <v>4.0246833468005061E-3</v>
          </cell>
        </row>
        <row r="1178">
          <cell r="A1178">
            <v>36094</v>
          </cell>
          <cell r="B1178">
            <v>796.52</v>
          </cell>
          <cell r="C1178">
            <v>9656.1200000000008</v>
          </cell>
          <cell r="E1178">
            <v>106.28202391118703</v>
          </cell>
          <cell r="F1178">
            <v>1.0004691680509437E-2</v>
          </cell>
          <cell r="G1178">
            <v>72.235687696745543</v>
          </cell>
          <cell r="H1178">
            <v>-6.2376951916951473E-3</v>
          </cell>
        </row>
        <row r="1179">
          <cell r="A1179">
            <v>36095</v>
          </cell>
          <cell r="B1179">
            <v>810.19</v>
          </cell>
          <cell r="C1179">
            <v>9756.01</v>
          </cell>
          <cell r="E1179">
            <v>108.10605251921434</v>
          </cell>
          <cell r="F1179">
            <v>1.7162155375884947E-2</v>
          </cell>
          <cell r="G1179">
            <v>72.982946724598136</v>
          </cell>
          <cell r="H1179">
            <v>1.0344734738176431E-2</v>
          </cell>
        </row>
        <row r="1180">
          <cell r="A1180">
            <v>36096</v>
          </cell>
          <cell r="B1180">
            <v>809.89</v>
          </cell>
          <cell r="C1180">
            <v>9793.84</v>
          </cell>
          <cell r="E1180">
            <v>108.06602263023055</v>
          </cell>
          <cell r="F1180">
            <v>-3.7028351374390756E-4</v>
          </cell>
          <cell r="G1180">
            <v>73.265946114163285</v>
          </cell>
          <cell r="H1180">
            <v>3.8776098015478322E-3</v>
          </cell>
        </row>
        <row r="1181">
          <cell r="A1181">
            <v>36097</v>
          </cell>
          <cell r="B1181">
            <v>807.12</v>
          </cell>
          <cell r="C1181">
            <v>9868.18</v>
          </cell>
          <cell r="E1181">
            <v>107.69641332194703</v>
          </cell>
          <cell r="F1181">
            <v>-3.4202175604094442E-3</v>
          </cell>
          <cell r="G1181">
            <v>73.822070211976481</v>
          </cell>
          <cell r="H1181">
            <v>7.5904854479957873E-3</v>
          </cell>
        </row>
        <row r="1182">
          <cell r="A1182">
            <v>36098</v>
          </cell>
          <cell r="B1182">
            <v>825.57</v>
          </cell>
          <cell r="C1182">
            <v>9905.3799999999992</v>
          </cell>
          <cell r="E1182">
            <v>110.15825149444917</v>
          </cell>
          <cell r="F1182">
            <v>2.2859054415700353E-2</v>
          </cell>
          <cell r="G1182">
            <v>74.100356685458479</v>
          </cell>
          <cell r="H1182">
            <v>3.7696920810119661E-3</v>
          </cell>
        </row>
        <row r="1183">
          <cell r="A1183">
            <v>36102</v>
          </cell>
          <cell r="B1183">
            <v>824.08</v>
          </cell>
          <cell r="C1183">
            <v>9909.36</v>
          </cell>
          <cell r="E1183">
            <v>109.95943637916309</v>
          </cell>
          <cell r="F1183">
            <v>-1.8048136439066109E-3</v>
          </cell>
          <cell r="G1183">
            <v>74.13013034579339</v>
          </cell>
          <cell r="H1183">
            <v>4.0180184909632821E-4</v>
          </cell>
        </row>
        <row r="1184">
          <cell r="A1184">
            <v>36103</v>
          </cell>
          <cell r="B1184">
            <v>827.37</v>
          </cell>
          <cell r="C1184">
            <v>9936.41</v>
          </cell>
          <cell r="E1184">
            <v>110.39843082835183</v>
          </cell>
          <cell r="F1184">
            <v>3.9923308416660586E-3</v>
          </cell>
          <cell r="G1184">
            <v>74.332486504602187</v>
          </cell>
          <cell r="H1184">
            <v>2.7297423849772517E-3</v>
          </cell>
        </row>
        <row r="1185">
          <cell r="A1185">
            <v>36104</v>
          </cell>
          <cell r="B1185">
            <v>832.99</v>
          </cell>
          <cell r="C1185">
            <v>9970.4699999999993</v>
          </cell>
          <cell r="E1185">
            <v>111.14832408198122</v>
          </cell>
          <cell r="F1185">
            <v>6.7926079021478625E-3</v>
          </cell>
          <cell r="G1185">
            <v>74.58728320586016</v>
          </cell>
          <cell r="H1185">
            <v>3.4277973634340153E-3</v>
          </cell>
        </row>
        <row r="1186">
          <cell r="A1186">
            <v>36105</v>
          </cell>
          <cell r="B1186">
            <v>836.49</v>
          </cell>
          <cell r="C1186">
            <v>10015.709999999999</v>
          </cell>
          <cell r="E1186">
            <v>111.61533945345859</v>
          </cell>
          <cell r="F1186">
            <v>4.201731113218754E-3</v>
          </cell>
          <cell r="G1186">
            <v>74.925715465546332</v>
          </cell>
          <cell r="H1186">
            <v>4.5373989390671277E-3</v>
          </cell>
        </row>
        <row r="1187">
          <cell r="A1187">
            <v>36108</v>
          </cell>
          <cell r="B1187">
            <v>837.7</v>
          </cell>
          <cell r="C1187">
            <v>10080.120000000001</v>
          </cell>
          <cell r="E1187">
            <v>111.77679333902648</v>
          </cell>
          <cell r="F1187">
            <v>1.4465205800429093E-3</v>
          </cell>
          <cell r="G1187">
            <v>75.40755502890589</v>
          </cell>
          <cell r="H1187">
            <v>6.4308970607178662E-3</v>
          </cell>
        </row>
        <row r="1188">
          <cell r="A1188">
            <v>36109</v>
          </cell>
          <cell r="B1188">
            <v>859.03</v>
          </cell>
          <cell r="C1188">
            <v>10198.49</v>
          </cell>
          <cell r="E1188">
            <v>114.62291844577284</v>
          </cell>
          <cell r="F1188">
            <v>2.5462576101229484E-2</v>
          </cell>
          <cell r="G1188">
            <v>76.293059595197903</v>
          </cell>
          <cell r="H1188">
            <v>1.1742915758939265E-2</v>
          </cell>
        </row>
        <row r="1189">
          <cell r="A1189">
            <v>36110</v>
          </cell>
          <cell r="B1189">
            <v>880.45</v>
          </cell>
          <cell r="C1189">
            <v>10307.799999999999</v>
          </cell>
          <cell r="E1189">
            <v>117.48105251921434</v>
          </cell>
          <cell r="F1189">
            <v>2.4935101218816591E-2</v>
          </cell>
          <cell r="G1189">
            <v>77.110787939722542</v>
          </cell>
          <cell r="H1189">
            <v>1.071825338849175E-2</v>
          </cell>
        </row>
        <row r="1190">
          <cell r="A1190">
            <v>36111</v>
          </cell>
          <cell r="B1190">
            <v>902.07</v>
          </cell>
          <cell r="C1190">
            <v>10518.79</v>
          </cell>
          <cell r="E1190">
            <v>120.36587318531168</v>
          </cell>
          <cell r="F1190">
            <v>2.4555624964506695E-2</v>
          </cell>
          <cell r="G1190">
            <v>78.689165978431305</v>
          </cell>
          <cell r="H1190">
            <v>2.0468965249617055E-2</v>
          </cell>
        </row>
        <row r="1191">
          <cell r="A1191">
            <v>36112</v>
          </cell>
          <cell r="B1191">
            <v>945.29</v>
          </cell>
          <cell r="C1191">
            <v>10918.31</v>
          </cell>
          <cell r="E1191">
            <v>126.1328458582408</v>
          </cell>
          <cell r="F1191">
            <v>4.7912024565720968E-2</v>
          </cell>
          <cell r="G1191">
            <v>81.677902857074457</v>
          </cell>
          <cell r="H1191">
            <v>3.7981554912684734E-2</v>
          </cell>
        </row>
        <row r="1192">
          <cell r="A1192">
            <v>36116</v>
          </cell>
          <cell r="B1192">
            <v>945.45</v>
          </cell>
          <cell r="C1192">
            <v>10909.07</v>
          </cell>
          <cell r="E1192">
            <v>126.1541951323655</v>
          </cell>
          <cell r="F1192">
            <v>1.6926022702046239E-4</v>
          </cell>
          <cell r="G1192">
            <v>81.60878008785474</v>
          </cell>
          <cell r="H1192">
            <v>-8.4628481880433259E-4</v>
          </cell>
        </row>
        <row r="1193">
          <cell r="A1193">
            <v>36117</v>
          </cell>
          <cell r="B1193">
            <v>923.22</v>
          </cell>
          <cell r="C1193">
            <v>10700.99</v>
          </cell>
          <cell r="E1193">
            <v>123.1879803586678</v>
          </cell>
          <cell r="F1193">
            <v>-2.3512613041408947E-2</v>
          </cell>
          <cell r="G1193">
            <v>80.052171232958685</v>
          </cell>
          <cell r="H1193">
            <v>-1.9074036558570207E-2</v>
          </cell>
        </row>
        <row r="1194">
          <cell r="A1194">
            <v>36118</v>
          </cell>
          <cell r="B1194">
            <v>950.53</v>
          </cell>
          <cell r="C1194">
            <v>10915.81</v>
          </cell>
          <cell r="E1194">
            <v>126.83203458582406</v>
          </cell>
          <cell r="F1194">
            <v>2.9581248239856084E-2</v>
          </cell>
          <cell r="G1194">
            <v>81.659200809125394</v>
          </cell>
          <cell r="H1194">
            <v>2.0074778128005066E-2</v>
          </cell>
        </row>
        <row r="1195">
          <cell r="A1195">
            <v>36119</v>
          </cell>
          <cell r="B1195">
            <v>976.75</v>
          </cell>
          <cell r="C1195">
            <v>11113.38</v>
          </cell>
          <cell r="E1195">
            <v>130.33064688300598</v>
          </cell>
          <cell r="F1195">
            <v>2.758461069087792E-2</v>
          </cell>
          <cell r="G1195">
            <v>83.137186254443591</v>
          </cell>
          <cell r="H1195">
            <v>1.8099435589296498E-2</v>
          </cell>
        </row>
        <row r="1196">
          <cell r="A1196">
            <v>36122</v>
          </cell>
          <cell r="B1196">
            <v>992</v>
          </cell>
          <cell r="C1196">
            <v>11342.98</v>
          </cell>
          <cell r="E1196">
            <v>132.36549957301452</v>
          </cell>
          <cell r="F1196">
            <v>1.5613002303557666E-2</v>
          </cell>
          <cell r="G1196">
            <v>84.854782338085144</v>
          </cell>
          <cell r="H1196">
            <v>2.0659781272664324E-2</v>
          </cell>
        </row>
        <row r="1197">
          <cell r="A1197">
            <v>36123</v>
          </cell>
          <cell r="B1197">
            <v>1031.78</v>
          </cell>
          <cell r="C1197">
            <v>11727.93</v>
          </cell>
          <cell r="E1197">
            <v>137.67346285226301</v>
          </cell>
          <cell r="F1197">
            <v>4.0100806451612847E-2</v>
          </cell>
          <cell r="G1197">
            <v>87.734523681281189</v>
          </cell>
          <cell r="H1197">
            <v>3.3937289847994156E-2</v>
          </cell>
        </row>
        <row r="1198">
          <cell r="A1198">
            <v>36124</v>
          </cell>
          <cell r="B1198">
            <v>1064.42</v>
          </cell>
          <cell r="C1198">
            <v>12519.69</v>
          </cell>
          <cell r="E1198">
            <v>142.02871477369769</v>
          </cell>
          <cell r="F1198">
            <v>3.1634650797650599E-2</v>
          </cell>
          <cell r="G1198">
            <v>93.657537074939853</v>
          </cell>
          <cell r="H1198">
            <v>6.7510634869069053E-2</v>
          </cell>
        </row>
        <row r="1199">
          <cell r="A1199">
            <v>36125</v>
          </cell>
          <cell r="B1199">
            <v>1035.52</v>
          </cell>
          <cell r="C1199">
            <v>12159.3</v>
          </cell>
          <cell r="E1199">
            <v>138.17250213492741</v>
          </cell>
          <cell r="F1199">
            <v>-2.7150936660340741E-2</v>
          </cell>
          <cell r="G1199">
            <v>90.961524650795354</v>
          </cell>
          <cell r="H1199">
            <v>-2.8785856518811603E-2</v>
          </cell>
        </row>
        <row r="1200">
          <cell r="A1200">
            <v>36126</v>
          </cell>
          <cell r="B1200">
            <v>1033.6300000000001</v>
          </cell>
          <cell r="C1200">
            <v>11827.98</v>
          </cell>
          <cell r="E1200">
            <v>137.92031383432965</v>
          </cell>
          <cell r="F1200">
            <v>-1.8251699629170393E-3</v>
          </cell>
          <cell r="G1200">
            <v>88.482979640202515</v>
          </cell>
          <cell r="H1200">
            <v>-2.7248279095013705E-2</v>
          </cell>
        </row>
        <row r="1201">
          <cell r="A1201">
            <v>36129</v>
          </cell>
          <cell r="B1201">
            <v>1025.6199999999999</v>
          </cell>
          <cell r="C1201">
            <v>11877.87</v>
          </cell>
          <cell r="E1201">
            <v>136.85151579846283</v>
          </cell>
          <cell r="F1201">
            <v>-7.7493880789066827E-3</v>
          </cell>
          <cell r="G1201">
            <v>88.856197709073939</v>
          </cell>
          <cell r="H1201">
            <v>4.2179645214146522E-3</v>
          </cell>
        </row>
        <row r="1202">
          <cell r="A1202">
            <v>36130</v>
          </cell>
          <cell r="B1202">
            <v>1046.49</v>
          </cell>
          <cell r="C1202">
            <v>11805.87</v>
          </cell>
          <cell r="E1202">
            <v>139.63626174210074</v>
          </cell>
          <cell r="F1202">
            <v>2.0348667147676469E-2</v>
          </cell>
          <cell r="G1202">
            <v>88.317578728141044</v>
          </cell>
          <cell r="H1202">
            <v>-6.0616928792789349E-3</v>
          </cell>
        </row>
        <row r="1203">
          <cell r="A1203">
            <v>36131</v>
          </cell>
          <cell r="B1203">
            <v>1068.6199999999999</v>
          </cell>
          <cell r="C1203">
            <v>11900.06</v>
          </cell>
          <cell r="E1203">
            <v>142.58913321947051</v>
          </cell>
          <cell r="F1203">
            <v>2.1146881479995105E-2</v>
          </cell>
          <cell r="G1203">
            <v>89.022197086669777</v>
          </cell>
          <cell r="H1203">
            <v>7.9782345561996149E-3</v>
          </cell>
        </row>
        <row r="1204">
          <cell r="A1204">
            <v>36132</v>
          </cell>
          <cell r="B1204">
            <v>1073.6600000000001</v>
          </cell>
          <cell r="C1204">
            <v>12019.73</v>
          </cell>
          <cell r="E1204">
            <v>143.26163535439795</v>
          </cell>
          <cell r="F1204">
            <v>4.7163631599635991E-3</v>
          </cell>
          <cell r="G1204">
            <v>89.91742671789531</v>
          </cell>
          <cell r="H1204">
            <v>1.0056251817217587E-2</v>
          </cell>
        </row>
        <row r="1205">
          <cell r="A1205">
            <v>36133</v>
          </cell>
          <cell r="B1205">
            <v>1049.52</v>
          </cell>
          <cell r="C1205">
            <v>11639.67</v>
          </cell>
          <cell r="E1205">
            <v>140.04056362083688</v>
          </cell>
          <cell r="F1205">
            <v>-2.248384032188977E-2</v>
          </cell>
          <cell r="G1205">
            <v>87.074266580487631</v>
          </cell>
          <cell r="H1205">
            <v>-3.1619678645027682E-2</v>
          </cell>
        </row>
        <row r="1206">
          <cell r="A1206">
            <v>36136</v>
          </cell>
          <cell r="B1206">
            <v>1027.3599999999999</v>
          </cell>
          <cell r="C1206">
            <v>11523.89</v>
          </cell>
          <cell r="E1206">
            <v>137.08368915456873</v>
          </cell>
          <cell r="F1206">
            <v>-2.111441420839999E-2</v>
          </cell>
          <cell r="G1206">
            <v>86.208137335870816</v>
          </cell>
          <cell r="H1206">
            <v>-9.9470173982597609E-3</v>
          </cell>
        </row>
        <row r="1207">
          <cell r="A1207">
            <v>36138</v>
          </cell>
          <cell r="B1207">
            <v>1018.45</v>
          </cell>
          <cell r="C1207">
            <v>11340.12</v>
          </cell>
          <cell r="E1207">
            <v>135.89480145175062</v>
          </cell>
          <cell r="F1207">
            <v>-8.6727145304470454E-3</v>
          </cell>
          <cell r="G1207">
            <v>84.833387195231424</v>
          </cell>
          <cell r="H1207">
            <v>-1.5946872106554211E-2</v>
          </cell>
        </row>
        <row r="1208">
          <cell r="A1208">
            <v>36139</v>
          </cell>
          <cell r="B1208">
            <v>1023.38</v>
          </cell>
          <cell r="C1208">
            <v>11410.7</v>
          </cell>
          <cell r="E1208">
            <v>136.55262596071734</v>
          </cell>
          <cell r="F1208">
            <v>4.8406892827337344E-3</v>
          </cell>
          <cell r="G1208">
            <v>85.361383412929243</v>
          </cell>
          <cell r="H1208">
            <v>6.2239200290648E-3</v>
          </cell>
        </row>
        <row r="1209">
          <cell r="A1209">
            <v>36140</v>
          </cell>
          <cell r="B1209">
            <v>1034.6600000000001</v>
          </cell>
          <cell r="C1209">
            <v>11683.26</v>
          </cell>
          <cell r="E1209">
            <v>138.05774978650726</v>
          </cell>
          <cell r="F1209">
            <v>1.1022298657390239E-2</v>
          </cell>
          <cell r="G1209">
            <v>87.40035548852741</v>
          </cell>
          <cell r="H1209">
            <v>2.3886352283383205E-2</v>
          </cell>
        </row>
        <row r="1210">
          <cell r="A1210">
            <v>36143</v>
          </cell>
          <cell r="B1210">
            <v>1034.27</v>
          </cell>
          <cell r="C1210">
            <v>11694.65</v>
          </cell>
          <cell r="E1210">
            <v>138.00571093082834</v>
          </cell>
          <cell r="F1210">
            <v>-3.7693541839833866E-4</v>
          </cell>
          <cell r="G1210">
            <v>87.485562018983316</v>
          </cell>
          <cell r="H1210">
            <v>9.7489912918136135E-4</v>
          </cell>
        </row>
        <row r="1211">
          <cell r="A1211">
            <v>36144</v>
          </cell>
          <cell r="B1211">
            <v>1041.03</v>
          </cell>
          <cell r="C1211">
            <v>11660.32</v>
          </cell>
          <cell r="E1211">
            <v>138.90771776259606</v>
          </cell>
          <cell r="F1211">
            <v>6.5360109062431171E-3</v>
          </cell>
          <cell r="G1211">
            <v>87.22874549654685</v>
          </cell>
          <cell r="H1211">
            <v>-2.9355303493476814E-3</v>
          </cell>
        </row>
        <row r="1212">
          <cell r="A1212">
            <v>36145</v>
          </cell>
          <cell r="B1212">
            <v>1039.31</v>
          </cell>
          <cell r="C1212">
            <v>11598.46</v>
          </cell>
          <cell r="E1212">
            <v>138.67821306575573</v>
          </cell>
          <cell r="F1212">
            <v>-1.6522098306487321E-3</v>
          </cell>
          <cell r="G1212">
            <v>86.765982022095329</v>
          </cell>
          <cell r="H1212">
            <v>-5.3051717277057264E-3</v>
          </cell>
        </row>
        <row r="1213">
          <cell r="A1213">
            <v>36146</v>
          </cell>
          <cell r="B1213">
            <v>1039.18</v>
          </cell>
          <cell r="C1213">
            <v>11681.96</v>
          </cell>
          <cell r="E1213">
            <v>138.66086678052946</v>
          </cell>
          <cell r="F1213">
            <v>-1.2508298775126825E-4</v>
          </cell>
          <cell r="G1213">
            <v>87.39063042359389</v>
          </cell>
          <cell r="H1213">
            <v>7.1992316221292096E-3</v>
          </cell>
        </row>
        <row r="1214">
          <cell r="A1214">
            <v>36147</v>
          </cell>
          <cell r="B1214">
            <v>1051.5</v>
          </cell>
          <cell r="C1214">
            <v>12012.7</v>
          </cell>
          <cell r="E1214">
            <v>140.30476088812981</v>
          </cell>
          <cell r="F1214">
            <v>1.1855501453068795E-2</v>
          </cell>
          <cell r="G1214">
            <v>89.864836559062567</v>
          </cell>
          <cell r="H1214">
            <v>2.8312029830610763E-2</v>
          </cell>
        </row>
        <row r="1215">
          <cell r="A1215">
            <v>36150</v>
          </cell>
          <cell r="B1215">
            <v>1069.93</v>
          </cell>
          <cell r="C1215">
            <v>12210.16</v>
          </cell>
          <cell r="E1215">
            <v>142.76393040136634</v>
          </cell>
          <cell r="F1215">
            <v>1.7527341892534354E-2</v>
          </cell>
          <cell r="G1215">
            <v>91.341999114271005</v>
          </cell>
          <cell r="H1215">
            <v>1.643760353625745E-2</v>
          </cell>
        </row>
        <row r="1216">
          <cell r="A1216">
            <v>36151</v>
          </cell>
          <cell r="B1216">
            <v>1073.5899999999999</v>
          </cell>
          <cell r="C1216">
            <v>12459.14</v>
          </cell>
          <cell r="E1216">
            <v>143.25229504696838</v>
          </cell>
          <cell r="F1216">
            <v>3.4207845373062096E-3</v>
          </cell>
          <cell r="G1216">
            <v>93.20457347361365</v>
          </cell>
          <cell r="H1216">
            <v>2.0391215184731415E-2</v>
          </cell>
        </row>
        <row r="1217">
          <cell r="A1217">
            <v>36152</v>
          </cell>
          <cell r="B1217">
            <v>1085.93</v>
          </cell>
          <cell r="C1217">
            <v>12582.95</v>
          </cell>
          <cell r="E1217">
            <v>144.89885781383433</v>
          </cell>
          <cell r="F1217">
            <v>1.1494145809852974E-2</v>
          </cell>
          <cell r="G1217">
            <v>94.130773696242827</v>
          </cell>
          <cell r="H1217">
            <v>9.9372829906398952E-3</v>
          </cell>
        </row>
        <row r="1218">
          <cell r="A1218">
            <v>36153</v>
          </cell>
          <cell r="B1218">
            <v>1094.58</v>
          </cell>
          <cell r="C1218">
            <v>12623.43</v>
          </cell>
          <cell r="E1218">
            <v>146.05305294619981</v>
          </cell>
          <cell r="F1218">
            <v>7.9655226395807244E-3</v>
          </cell>
          <cell r="G1218">
            <v>94.433597256633988</v>
          </cell>
          <cell r="H1218">
            <v>3.2170516452818543E-3</v>
          </cell>
        </row>
        <row r="1219">
          <cell r="A1219">
            <v>36157</v>
          </cell>
          <cell r="B1219">
            <v>1107.31</v>
          </cell>
          <cell r="C1219">
            <v>12677.22</v>
          </cell>
          <cell r="E1219">
            <v>147.75165456874464</v>
          </cell>
          <cell r="F1219">
            <v>1.1630031610297964E-2</v>
          </cell>
          <cell r="G1219">
            <v>94.835990520305927</v>
          </cell>
          <cell r="H1219">
            <v>4.2611239575931492E-3</v>
          </cell>
        </row>
        <row r="1220">
          <cell r="A1220">
            <v>36158</v>
          </cell>
          <cell r="B1220">
            <v>1109.2</v>
          </cell>
          <cell r="C1220">
            <v>12663.75</v>
          </cell>
          <cell r="E1220">
            <v>148.00384286934244</v>
          </cell>
          <cell r="F1220">
            <v>1.7068390965493396E-3</v>
          </cell>
          <cell r="G1220">
            <v>94.735223885956415</v>
          </cell>
          <cell r="H1220">
            <v>-1.0625357925474477E-3</v>
          </cell>
        </row>
        <row r="1221">
          <cell r="A1221">
            <v>36159</v>
          </cell>
          <cell r="B1221">
            <v>1082.6400000000001</v>
          </cell>
          <cell r="C1221">
            <v>12659.48</v>
          </cell>
          <cell r="E1221">
            <v>144.4598633646456</v>
          </cell>
          <cell r="F1221">
            <v>-2.3945185719437379E-2</v>
          </cell>
          <cell r="G1221">
            <v>94.703280788059402</v>
          </cell>
          <cell r="H1221">
            <v>-3.3718290395834405E-4</v>
          </cell>
        </row>
        <row r="1222">
          <cell r="A1222">
            <v>36164</v>
          </cell>
          <cell r="B1222">
            <v>1091.1199999999999</v>
          </cell>
          <cell r="C1222">
            <v>12780.61</v>
          </cell>
          <cell r="E1222">
            <v>145.5913748932536</v>
          </cell>
          <cell r="F1222">
            <v>7.8327052390452234E-3</v>
          </cell>
          <cell r="G1222">
            <v>95.609432415287216</v>
          </cell>
          <cell r="H1222">
            <v>9.5683235014394352E-3</v>
          </cell>
        </row>
        <row r="1223">
          <cell r="A1223">
            <v>36165</v>
          </cell>
          <cell r="B1223">
            <v>1109.2</v>
          </cell>
          <cell r="C1223">
            <v>12753.99</v>
          </cell>
          <cell r="E1223">
            <v>148.00384286934244</v>
          </cell>
          <cell r="F1223">
            <v>1.6570129774910347E-2</v>
          </cell>
          <cell r="G1223">
            <v>95.410293008725617</v>
          </cell>
          <cell r="H1223">
            <v>-2.0828426812181666E-3</v>
          </cell>
        </row>
        <row r="1224">
          <cell r="A1224">
            <v>36166</v>
          </cell>
          <cell r="B1224">
            <v>1084.81</v>
          </cell>
          <cell r="C1224">
            <v>12734.88</v>
          </cell>
          <cell r="E1224">
            <v>144.74941289496155</v>
          </cell>
          <cell r="F1224">
            <v>-2.198882077172748E-2</v>
          </cell>
          <cell r="G1224">
            <v>95.267334554203003</v>
          </cell>
          <cell r="H1224">
            <v>-1.498354632550436E-3</v>
          </cell>
        </row>
        <row r="1225">
          <cell r="A1225">
            <v>36167</v>
          </cell>
          <cell r="B1225">
            <v>1075.4000000000001</v>
          </cell>
          <cell r="C1225">
            <v>12604.66</v>
          </cell>
          <cell r="E1225">
            <v>143.49380871050383</v>
          </cell>
          <cell r="F1225">
            <v>-8.6743300670163448E-3</v>
          </cell>
          <cell r="G1225">
            <v>94.293182280632465</v>
          </cell>
          <cell r="H1225">
            <v>-1.0225459525334823E-2</v>
          </cell>
        </row>
        <row r="1226">
          <cell r="A1226">
            <v>36168</v>
          </cell>
          <cell r="B1226">
            <v>1060.58</v>
          </cell>
          <cell r="C1226">
            <v>11971.52</v>
          </cell>
          <cell r="E1226">
            <v>141.51633219470537</v>
          </cell>
          <cell r="F1226">
            <v>-1.3780918727915203E-2</v>
          </cell>
          <cell r="G1226">
            <v>89.556776425245658</v>
          </cell>
          <cell r="H1226">
            <v>-5.0230628989596071E-2</v>
          </cell>
        </row>
        <row r="1227">
          <cell r="A1227">
            <v>36172</v>
          </cell>
          <cell r="B1227">
            <v>1026.05</v>
          </cell>
          <cell r="C1227">
            <v>11534.25</v>
          </cell>
          <cell r="E1227">
            <v>136.9088919726729</v>
          </cell>
          <cell r="F1227">
            <v>-3.2557657131003892E-2</v>
          </cell>
          <cell r="G1227">
            <v>86.285638622571724</v>
          </cell>
          <cell r="H1227">
            <v>-3.6525854695143023E-2</v>
          </cell>
        </row>
        <row r="1228">
          <cell r="A1228">
            <v>36173</v>
          </cell>
          <cell r="B1228">
            <v>1024.0999999999999</v>
          </cell>
          <cell r="C1228">
            <v>11534.25</v>
          </cell>
          <cell r="E1228">
            <v>136.64869769427835</v>
          </cell>
          <cell r="F1228">
            <v>-1.9004921787438844E-3</v>
          </cell>
          <cell r="G1228">
            <v>86.285638622571724</v>
          </cell>
          <cell r="H1228">
            <v>0</v>
          </cell>
        </row>
        <row r="1229">
          <cell r="A1229">
            <v>36174</v>
          </cell>
          <cell r="B1229">
            <v>993.91</v>
          </cell>
          <cell r="C1229">
            <v>11118.2</v>
          </cell>
          <cell r="E1229">
            <v>132.62035653287788</v>
          </cell>
          <cell r="F1229">
            <v>-2.9479543013377296E-2</v>
          </cell>
          <cell r="G1229">
            <v>83.173243802889402</v>
          </cell>
          <cell r="H1229">
            <v>-3.6070832520536555E-2</v>
          </cell>
        </row>
        <row r="1230">
          <cell r="A1230">
            <v>36175</v>
          </cell>
          <cell r="B1230">
            <v>997.68</v>
          </cell>
          <cell r="C1230">
            <v>11457</v>
          </cell>
          <cell r="E1230">
            <v>133.12339880444063</v>
          </cell>
          <cell r="F1230">
            <v>3.7930999788711173E-3</v>
          </cell>
          <cell r="G1230">
            <v>85.707745340945806</v>
          </cell>
          <cell r="H1230">
            <v>3.0472558507671943E-2</v>
          </cell>
        </row>
        <row r="1231">
          <cell r="A1231">
            <v>36178</v>
          </cell>
          <cell r="B1231">
            <v>1001.38</v>
          </cell>
          <cell r="C1231">
            <v>11463.55</v>
          </cell>
          <cell r="E1231">
            <v>133.61710076857383</v>
          </cell>
          <cell r="F1231">
            <v>3.7086039611897714E-3</v>
          </cell>
          <cell r="G1231">
            <v>85.756744706572334</v>
          </cell>
          <cell r="H1231">
            <v>5.7170288906349676E-4</v>
          </cell>
        </row>
        <row r="1232">
          <cell r="A1232">
            <v>36179</v>
          </cell>
          <cell r="B1232">
            <v>991.39</v>
          </cell>
          <cell r="C1232">
            <v>11335.55</v>
          </cell>
          <cell r="E1232">
            <v>132.28410546541417</v>
          </cell>
          <cell r="F1232">
            <v>-9.9762327987374944E-3</v>
          </cell>
          <cell r="G1232">
            <v>84.799199851580539</v>
          </cell>
          <cell r="H1232">
            <v>-1.1165825595038092E-2</v>
          </cell>
        </row>
        <row r="1233">
          <cell r="A1233">
            <v>36180</v>
          </cell>
          <cell r="B1233">
            <v>990.24</v>
          </cell>
          <cell r="C1233">
            <v>11230.5</v>
          </cell>
          <cell r="E1233">
            <v>132.13065755764305</v>
          </cell>
          <cell r="F1233">
            <v>-1.1599874923087228E-3</v>
          </cell>
          <cell r="G1233">
            <v>84.013339796761102</v>
          </cell>
          <cell r="H1233">
            <v>-9.2673050712139826E-3</v>
          </cell>
        </row>
        <row r="1234">
          <cell r="A1234">
            <v>36181</v>
          </cell>
          <cell r="B1234">
            <v>979.65</v>
          </cell>
          <cell r="C1234">
            <v>11223.87</v>
          </cell>
          <cell r="E1234">
            <v>130.71760247651579</v>
          </cell>
          <cell r="F1234">
            <v>-1.0694377120698095E-2</v>
          </cell>
          <cell r="G1234">
            <v>83.963741965600207</v>
          </cell>
          <cell r="H1234">
            <v>-5.9035661813799933E-4</v>
          </cell>
        </row>
        <row r="1235">
          <cell r="A1235">
            <v>36182</v>
          </cell>
          <cell r="B1235">
            <v>979.22</v>
          </cell>
          <cell r="C1235">
            <v>11265.32</v>
          </cell>
          <cell r="E1235">
            <v>130.66022630230572</v>
          </cell>
          <cell r="F1235">
            <v>-4.389322717297528E-4</v>
          </cell>
          <cell r="G1235">
            <v>84.273821920595594</v>
          </cell>
          <cell r="H1235">
            <v>3.6930221037840827E-3</v>
          </cell>
        </row>
        <row r="1236">
          <cell r="A1236">
            <v>36185</v>
          </cell>
          <cell r="B1236">
            <v>957.98</v>
          </cell>
          <cell r="C1236">
            <v>10923.94</v>
          </cell>
          <cell r="E1236">
            <v>127.82611016225447</v>
          </cell>
          <cell r="F1236">
            <v>-2.1690733440901999E-2</v>
          </cell>
          <cell r="G1236">
            <v>81.720019869055733</v>
          </cell>
          <cell r="H1236">
            <v>-3.0303622089741022E-2</v>
          </cell>
        </row>
        <row r="1237">
          <cell r="A1237">
            <v>36186</v>
          </cell>
          <cell r="B1237">
            <v>939.32</v>
          </cell>
          <cell r="C1237">
            <v>10330.68</v>
          </cell>
          <cell r="E1237">
            <v>125.33625106746371</v>
          </cell>
          <cell r="F1237">
            <v>-1.9478485980918059E-2</v>
          </cell>
          <cell r="G1237">
            <v>77.28194908255233</v>
          </cell>
          <cell r="H1237">
            <v>-5.4308244095079172E-2</v>
          </cell>
        </row>
        <row r="1238">
          <cell r="A1238">
            <v>36187</v>
          </cell>
          <cell r="B1238">
            <v>941.76</v>
          </cell>
          <cell r="C1238">
            <v>10227.93</v>
          </cell>
          <cell r="E1238">
            <v>125.66182749786505</v>
          </cell>
          <cell r="F1238">
            <v>2.5976238129707951E-3</v>
          </cell>
          <cell r="G1238">
            <v>76.513294911846032</v>
          </cell>
          <cell r="H1238">
            <v>-9.9461022894909989E-3</v>
          </cell>
        </row>
        <row r="1239">
          <cell r="A1239">
            <v>36188</v>
          </cell>
          <cell r="B1239">
            <v>890.1</v>
          </cell>
          <cell r="C1239">
            <v>9721.06</v>
          </cell>
          <cell r="E1239">
            <v>118.76868061485908</v>
          </cell>
          <cell r="F1239">
            <v>-5.4854740061161977E-2</v>
          </cell>
          <cell r="G1239">
            <v>72.721492094270289</v>
          </cell>
          <cell r="H1239">
            <v>-4.9557437330916554E-2</v>
          </cell>
        </row>
        <row r="1240">
          <cell r="A1240">
            <v>36189</v>
          </cell>
          <cell r="B1240">
            <v>884.96</v>
          </cell>
          <cell r="C1240">
            <v>9507.65</v>
          </cell>
          <cell r="E1240">
            <v>118.08283518360376</v>
          </cell>
          <cell r="F1240">
            <v>-5.7746320638129012E-3</v>
          </cell>
          <cell r="G1240">
            <v>71.125010473146844</v>
          </cell>
          <cell r="H1240">
            <v>-2.195336722538499E-2</v>
          </cell>
        </row>
        <row r="1241">
          <cell r="A1241">
            <v>36192</v>
          </cell>
          <cell r="B1241">
            <v>868.48</v>
          </cell>
          <cell r="C1241">
            <v>9524.56</v>
          </cell>
          <cell r="E1241">
            <v>115.88385994876174</v>
          </cell>
          <cell r="F1241">
            <v>-1.8622310612909088E-2</v>
          </cell>
          <cell r="G1241">
            <v>71.251511125474281</v>
          </cell>
          <cell r="H1241">
            <v>1.7785677848891623E-3</v>
          </cell>
        </row>
        <row r="1242">
          <cell r="A1242">
            <v>36193</v>
          </cell>
          <cell r="B1242">
            <v>851.26</v>
          </cell>
          <cell r="C1242">
            <v>9348.69</v>
          </cell>
          <cell r="E1242">
            <v>113.58614432109306</v>
          </cell>
          <cell r="F1242">
            <v>-1.982774502579232E-2</v>
          </cell>
          <cell r="G1242">
            <v>69.93585945635391</v>
          </cell>
          <cell r="H1242">
            <v>-1.8464894966276568E-2</v>
          </cell>
        </row>
        <row r="1243">
          <cell r="A1243">
            <v>36194</v>
          </cell>
          <cell r="B1243">
            <v>847.74</v>
          </cell>
          <cell r="C1243">
            <v>9327.19</v>
          </cell>
          <cell r="E1243">
            <v>113.11646029035012</v>
          </cell>
          <cell r="F1243">
            <v>-4.1350468716959687E-3</v>
          </cell>
          <cell r="G1243">
            <v>69.775021843992008</v>
          </cell>
          <cell r="H1243">
            <v>-2.2997874568522203E-3</v>
          </cell>
        </row>
        <row r="1244">
          <cell r="A1244">
            <v>36195</v>
          </cell>
          <cell r="B1244">
            <v>850.79</v>
          </cell>
          <cell r="C1244">
            <v>9423.69</v>
          </cell>
          <cell r="E1244">
            <v>113.52343082835181</v>
          </cell>
          <cell r="F1244">
            <v>3.5978012126358649E-3</v>
          </cell>
          <cell r="G1244">
            <v>70.496920894825664</v>
          </cell>
          <cell r="H1244">
            <v>1.0346095662251864E-2</v>
          </cell>
        </row>
        <row r="1245">
          <cell r="A1245">
            <v>36196</v>
          </cell>
          <cell r="B1245">
            <v>854.62</v>
          </cell>
          <cell r="C1245">
            <v>9396.7800000000007</v>
          </cell>
          <cell r="E1245">
            <v>114.03447907771135</v>
          </cell>
          <cell r="F1245">
            <v>4.5016984214674149E-3</v>
          </cell>
          <cell r="G1245">
            <v>70.295612050702005</v>
          </cell>
          <cell r="H1245">
            <v>-2.8555693152044759E-3</v>
          </cell>
        </row>
        <row r="1246">
          <cell r="A1246">
            <v>36199</v>
          </cell>
          <cell r="B1246">
            <v>854.62</v>
          </cell>
          <cell r="C1246">
            <v>9501.1</v>
          </cell>
          <cell r="E1246">
            <v>114.03447907771135</v>
          </cell>
          <cell r="F1246">
            <v>0</v>
          </cell>
          <cell r="G1246">
            <v>71.076011107520316</v>
          </cell>
          <cell r="H1246">
            <v>1.1101675254714838E-2</v>
          </cell>
        </row>
        <row r="1247">
          <cell r="A1247">
            <v>36200</v>
          </cell>
          <cell r="B1247">
            <v>861.73</v>
          </cell>
          <cell r="C1247">
            <v>9648.2199999999993</v>
          </cell>
          <cell r="E1247">
            <v>114.98318744662681</v>
          </cell>
          <cell r="F1247">
            <v>8.319487023472405E-3</v>
          </cell>
          <cell r="G1247">
            <v>72.176589225226522</v>
          </cell>
          <cell r="H1247">
            <v>1.5484522844723347E-2</v>
          </cell>
        </row>
        <row r="1248">
          <cell r="A1248">
            <v>36201</v>
          </cell>
          <cell r="B1248">
            <v>902.03</v>
          </cell>
          <cell r="C1248">
            <v>9955.84</v>
          </cell>
          <cell r="E1248">
            <v>120.36053586678052</v>
          </cell>
          <cell r="F1248">
            <v>4.6766388543975523E-2</v>
          </cell>
          <cell r="G1248">
            <v>74.477838821262281</v>
          </cell>
          <cell r="H1248">
            <v>3.188360132749879E-2</v>
          </cell>
        </row>
        <row r="1249">
          <cell r="A1249">
            <v>36202</v>
          </cell>
          <cell r="B1249">
            <v>908.78</v>
          </cell>
          <cell r="C1249">
            <v>10116.48</v>
          </cell>
          <cell r="E1249">
            <v>121.26120836891545</v>
          </cell>
          <cell r="F1249">
            <v>7.4831214039443594E-3</v>
          </cell>
          <cell r="G1249">
            <v>75.679557614276987</v>
          </cell>
          <cell r="H1249">
            <v>1.6135253278477757E-2</v>
          </cell>
        </row>
        <row r="1250">
          <cell r="A1250">
            <v>36203</v>
          </cell>
          <cell r="B1250">
            <v>921.68</v>
          </cell>
          <cell r="C1250">
            <v>10208.07</v>
          </cell>
          <cell r="E1250">
            <v>122.98249359521776</v>
          </cell>
          <cell r="F1250">
            <v>1.4194854640287025E-2</v>
          </cell>
          <cell r="G1250">
            <v>76.364725842938697</v>
          </cell>
          <cell r="H1250">
            <v>9.0535443158095141E-3</v>
          </cell>
        </row>
        <row r="1251">
          <cell r="A1251">
            <v>36206</v>
          </cell>
          <cell r="B1251">
            <v>922.05</v>
          </cell>
          <cell r="C1251">
            <v>10251.5</v>
          </cell>
          <cell r="E1251">
            <v>123.03186379163107</v>
          </cell>
          <cell r="F1251">
            <v>4.0144084714865969E-4</v>
          </cell>
          <cell r="G1251">
            <v>76.689617819909756</v>
          </cell>
          <cell r="H1251">
            <v>4.2544770950827537E-3</v>
          </cell>
        </row>
        <row r="1252">
          <cell r="A1252">
            <v>36207</v>
          </cell>
          <cell r="B1252">
            <v>925.9</v>
          </cell>
          <cell r="C1252">
            <v>10239.43</v>
          </cell>
          <cell r="E1252">
            <v>123.54558070025618</v>
          </cell>
          <cell r="F1252">
            <v>4.1754785532237548E-3</v>
          </cell>
          <cell r="G1252">
            <v>76.599324332411697</v>
          </cell>
          <cell r="H1252">
            <v>-1.1773886748280837E-3</v>
          </cell>
        </row>
        <row r="1253">
          <cell r="A1253">
            <v>36208</v>
          </cell>
          <cell r="B1253">
            <v>930.59</v>
          </cell>
          <cell r="C1253">
            <v>10329.66</v>
          </cell>
          <cell r="E1253">
            <v>124.17138129803587</v>
          </cell>
          <cell r="F1253">
            <v>5.0653418295714125E-3</v>
          </cell>
          <cell r="G1253">
            <v>77.274318646989116</v>
          </cell>
          <cell r="H1253">
            <v>8.812013949995201E-3</v>
          </cell>
        </row>
        <row r="1254">
          <cell r="A1254">
            <v>36209</v>
          </cell>
          <cell r="B1254">
            <v>936.28</v>
          </cell>
          <cell r="C1254">
            <v>10464.86</v>
          </cell>
          <cell r="E1254">
            <v>124.93061485909477</v>
          </cell>
          <cell r="F1254">
            <v>6.1144005415918468E-3</v>
          </cell>
          <cell r="G1254">
            <v>78.285725400074213</v>
          </cell>
          <cell r="H1254">
            <v>1.3088523726821677E-2</v>
          </cell>
        </row>
        <row r="1255">
          <cell r="A1255">
            <v>36210</v>
          </cell>
          <cell r="B1255">
            <v>937.04</v>
          </cell>
          <cell r="C1255">
            <v>10382.67</v>
          </cell>
          <cell r="E1255">
            <v>125.032023911187</v>
          </cell>
          <cell r="F1255">
            <v>8.1172298884935046E-4</v>
          </cell>
          <cell r="G1255">
            <v>77.670876871700955</v>
          </cell>
          <cell r="H1255">
            <v>-7.8539034444800038E-3</v>
          </cell>
        </row>
        <row r="1256">
          <cell r="A1256">
            <v>36213</v>
          </cell>
          <cell r="B1256">
            <v>932.22</v>
          </cell>
          <cell r="C1256">
            <v>10354.61</v>
          </cell>
          <cell r="E1256">
            <v>124.38887702818104</v>
          </cell>
          <cell r="F1256">
            <v>-5.1438572526251169E-3</v>
          </cell>
          <cell r="G1256">
            <v>77.460965085520726</v>
          </cell>
          <cell r="H1256">
            <v>-2.7025803574609597E-3</v>
          </cell>
        </row>
        <row r="1257">
          <cell r="A1257">
            <v>36214</v>
          </cell>
          <cell r="B1257">
            <v>925.62</v>
          </cell>
          <cell r="C1257">
            <v>10180.82</v>
          </cell>
          <cell r="E1257">
            <v>123.50821947053798</v>
          </cell>
          <cell r="F1257">
            <v>-7.0798738495206903E-3</v>
          </cell>
          <cell r="G1257">
            <v>76.160873520293961</v>
          </cell>
          <cell r="H1257">
            <v>-1.6783828652165655E-2</v>
          </cell>
        </row>
        <row r="1258">
          <cell r="A1258">
            <v>36215</v>
          </cell>
          <cell r="B1258">
            <v>918.8</v>
          </cell>
          <cell r="C1258">
            <v>9929.49</v>
          </cell>
          <cell r="E1258">
            <v>122.59820666097352</v>
          </cell>
          <cell r="F1258">
            <v>-7.3680343985651486E-3</v>
          </cell>
          <cell r="G1258">
            <v>74.280719235879204</v>
          </cell>
          <cell r="H1258">
            <v>-2.4686616598662892E-2</v>
          </cell>
        </row>
        <row r="1259">
          <cell r="A1259">
            <v>36216</v>
          </cell>
          <cell r="B1259">
            <v>893.19</v>
          </cell>
          <cell r="C1259">
            <v>9796.99</v>
          </cell>
          <cell r="E1259">
            <v>119.18098847139198</v>
          </cell>
          <cell r="F1259">
            <v>-2.7873313016978485E-2</v>
          </cell>
          <cell r="G1259">
            <v>73.289510694579093</v>
          </cell>
          <cell r="H1259">
            <v>-1.3344089172757201E-2</v>
          </cell>
        </row>
        <row r="1260">
          <cell r="A1260">
            <v>36217</v>
          </cell>
          <cell r="B1260">
            <v>889.46</v>
          </cell>
          <cell r="C1260">
            <v>9690.91</v>
          </cell>
          <cell r="E1260">
            <v>118.68328351836037</v>
          </cell>
          <cell r="F1260">
            <v>-4.1760431711059809E-3</v>
          </cell>
          <cell r="G1260">
            <v>72.495945396004629</v>
          </cell>
          <cell r="H1260">
            <v>-1.0827815482102321E-2</v>
          </cell>
        </row>
        <row r="1261">
          <cell r="A1261">
            <v>36220</v>
          </cell>
          <cell r="B1261">
            <v>889.46</v>
          </cell>
          <cell r="C1261">
            <v>9715.7900000000009</v>
          </cell>
          <cell r="E1261">
            <v>118.68328351836037</v>
          </cell>
          <cell r="F1261">
            <v>0</v>
          </cell>
          <cell r="G1261">
            <v>72.682068177193685</v>
          </cell>
          <cell r="H1261">
            <v>2.5673543557831469E-3</v>
          </cell>
        </row>
        <row r="1262">
          <cell r="A1262">
            <v>36221</v>
          </cell>
          <cell r="B1262">
            <v>889.68</v>
          </cell>
          <cell r="C1262">
            <v>9805.2900000000009</v>
          </cell>
          <cell r="E1262">
            <v>118.7126387702818</v>
          </cell>
          <cell r="F1262">
            <v>2.4734108335389138E-4</v>
          </cell>
          <cell r="G1262">
            <v>73.351601493769977</v>
          </cell>
          <cell r="H1262">
            <v>9.2118088184285352E-3</v>
          </cell>
        </row>
        <row r="1263">
          <cell r="A1263">
            <v>36222</v>
          </cell>
          <cell r="B1263">
            <v>906.18</v>
          </cell>
          <cell r="C1263">
            <v>9936.6200000000008</v>
          </cell>
          <cell r="E1263">
            <v>120.91428266438939</v>
          </cell>
          <cell r="F1263">
            <v>1.8545994065281901E-2</v>
          </cell>
          <cell r="G1263">
            <v>74.334057476629923</v>
          </cell>
          <cell r="H1263">
            <v>1.3393790494722779E-2</v>
          </cell>
        </row>
        <row r="1264">
          <cell r="A1264">
            <v>36223</v>
          </cell>
          <cell r="B1264">
            <v>915.6</v>
          </cell>
          <cell r="C1264">
            <v>9881.33</v>
          </cell>
          <cell r="E1264">
            <v>122.17122117847991</v>
          </cell>
          <cell r="F1264">
            <v>1.039528570482684E-2</v>
          </cell>
          <cell r="G1264">
            <v>73.92044298418854</v>
          </cell>
          <cell r="H1264">
            <v>-5.5642663199357845E-3</v>
          </cell>
        </row>
        <row r="1265">
          <cell r="A1265">
            <v>36224</v>
          </cell>
          <cell r="B1265">
            <v>922.79</v>
          </cell>
          <cell r="C1265">
            <v>9978.6299999999992</v>
          </cell>
          <cell r="E1265">
            <v>123.13060418445771</v>
          </cell>
          <cell r="F1265">
            <v>7.852774137177887E-3</v>
          </cell>
          <cell r="G1265">
            <v>74.648326690365892</v>
          </cell>
          <cell r="H1265">
            <v>9.8468525998016698E-3</v>
          </cell>
        </row>
        <row r="1266">
          <cell r="A1266">
            <v>36227</v>
          </cell>
          <cell r="B1266">
            <v>932.53</v>
          </cell>
          <cell r="C1266">
            <v>10053.57</v>
          </cell>
          <cell r="E1266">
            <v>124.43024124679761</v>
          </cell>
          <cell r="F1266">
            <v>1.0554947496180134E-2</v>
          </cell>
          <cell r="G1266">
            <v>75.208939279686888</v>
          </cell>
          <cell r="H1266">
            <v>7.5100489746591226E-3</v>
          </cell>
        </row>
        <row r="1267">
          <cell r="A1267">
            <v>36228</v>
          </cell>
          <cell r="B1267">
            <v>922.57</v>
          </cell>
          <cell r="C1267">
            <v>9935.08</v>
          </cell>
          <cell r="E1267">
            <v>123.10124893253629</v>
          </cell>
          <cell r="F1267">
            <v>-1.0680621534963963E-2</v>
          </cell>
          <cell r="G1267">
            <v>74.322537015093289</v>
          </cell>
          <cell r="H1267">
            <v>-1.1785863131206331E-2</v>
          </cell>
        </row>
        <row r="1268">
          <cell r="A1268">
            <v>36229</v>
          </cell>
          <cell r="B1268">
            <v>920.99</v>
          </cell>
          <cell r="C1268">
            <v>9884.35</v>
          </cell>
          <cell r="E1268">
            <v>122.89042485055508</v>
          </cell>
          <cell r="F1268">
            <v>-1.7126071734394621E-3</v>
          </cell>
          <cell r="G1268">
            <v>73.943035058111008</v>
          </cell>
          <cell r="H1268">
            <v>-5.1061491200874443E-3</v>
          </cell>
        </row>
        <row r="1269">
          <cell r="A1269">
            <v>36230</v>
          </cell>
          <cell r="B1269">
            <v>915.34</v>
          </cell>
          <cell r="C1269">
            <v>9835.4699999999993</v>
          </cell>
          <cell r="E1269">
            <v>122.13652860802733</v>
          </cell>
          <cell r="F1269">
            <v>-6.1347028740810217E-3</v>
          </cell>
          <cell r="G1269">
            <v>73.577372616611001</v>
          </cell>
          <cell r="H1269">
            <v>-4.9451911354819744E-3</v>
          </cell>
        </row>
        <row r="1270">
          <cell r="A1270">
            <v>36231</v>
          </cell>
          <cell r="B1270">
            <v>916.92</v>
          </cell>
          <cell r="C1270">
            <v>9959.1200000000008</v>
          </cell>
          <cell r="E1270">
            <v>122.34735269000852</v>
          </cell>
          <cell r="F1270">
            <v>1.7261345510954929E-3</v>
          </cell>
          <cell r="G1270">
            <v>74.502375908171445</v>
          </cell>
          <cell r="H1270">
            <v>1.257184455852145E-2</v>
          </cell>
        </row>
        <row r="1271">
          <cell r="A1271">
            <v>36234</v>
          </cell>
          <cell r="B1271">
            <v>919.14</v>
          </cell>
          <cell r="C1271">
            <v>10037.540000000001</v>
          </cell>
          <cell r="E1271">
            <v>122.64357386848846</v>
          </cell>
          <cell r="F1271">
            <v>2.4211490642587208E-3</v>
          </cell>
          <cell r="G1271">
            <v>75.089021748237528</v>
          </cell>
          <cell r="H1271">
            <v>7.8741896874423567E-3</v>
          </cell>
        </row>
        <row r="1272">
          <cell r="A1272">
            <v>36235</v>
          </cell>
          <cell r="B1272">
            <v>916.46</v>
          </cell>
          <cell r="C1272">
            <v>10061.94</v>
          </cell>
          <cell r="E1272">
            <v>122.28597352690007</v>
          </cell>
          <cell r="F1272">
            <v>-2.9157690884958898E-3</v>
          </cell>
          <cell r="G1272">
            <v>75.271553736220326</v>
          </cell>
          <cell r="H1272">
            <v>2.4308744971375251E-3</v>
          </cell>
        </row>
        <row r="1273">
          <cell r="A1273">
            <v>36236</v>
          </cell>
          <cell r="B1273">
            <v>921.14</v>
          </cell>
          <cell r="C1273">
            <v>10183.89</v>
          </cell>
          <cell r="E1273">
            <v>122.91043979504697</v>
          </cell>
          <cell r="F1273">
            <v>5.1066058529560809E-3</v>
          </cell>
          <cell r="G1273">
            <v>76.183839635175403</v>
          </cell>
          <cell r="H1273">
            <v>1.2119929158790343E-2</v>
          </cell>
        </row>
        <row r="1274">
          <cell r="A1274">
            <v>36237</v>
          </cell>
          <cell r="B1274">
            <v>921.14</v>
          </cell>
          <cell r="C1274">
            <v>10080.379999999999</v>
          </cell>
          <cell r="E1274">
            <v>122.91043979504697</v>
          </cell>
          <cell r="F1274">
            <v>0</v>
          </cell>
          <cell r="G1274">
            <v>75.409500041892571</v>
          </cell>
          <cell r="H1274">
            <v>-1.0164092502963129E-2</v>
          </cell>
        </row>
        <row r="1275">
          <cell r="A1275">
            <v>36238</v>
          </cell>
          <cell r="B1275">
            <v>931.43</v>
          </cell>
          <cell r="C1275">
            <v>10262.02</v>
          </cell>
          <cell r="E1275">
            <v>124.28346498719043</v>
          </cell>
          <cell r="F1275">
            <v>1.117094035651478E-2</v>
          </cell>
          <cell r="G1275">
            <v>76.768316037679398</v>
          </cell>
          <cell r="H1275">
            <v>1.8019161976037035E-2</v>
          </cell>
        </row>
        <row r="1276">
          <cell r="A1276">
            <v>36242</v>
          </cell>
          <cell r="B1276">
            <v>928.08</v>
          </cell>
          <cell r="C1276">
            <v>10372.25</v>
          </cell>
          <cell r="E1276">
            <v>123.83646456020494</v>
          </cell>
          <cell r="F1276">
            <v>-3.596620250582494E-3</v>
          </cell>
          <cell r="G1276">
            <v>77.592926735849275</v>
          </cell>
          <cell r="H1276">
            <v>1.0741549909276893E-2</v>
          </cell>
        </row>
        <row r="1277">
          <cell r="A1277">
            <v>36243</v>
          </cell>
          <cell r="B1277">
            <v>926.75</v>
          </cell>
          <cell r="C1277">
            <v>10385.040000000001</v>
          </cell>
          <cell r="E1277">
            <v>123.65899871904354</v>
          </cell>
          <cell r="F1277">
            <v>-1.4330661149901669E-3</v>
          </cell>
          <cell r="G1277">
            <v>77.688606413156663</v>
          </cell>
          <cell r="H1277">
            <v>1.2330979295718247E-3</v>
          </cell>
        </row>
        <row r="1278">
          <cell r="A1278">
            <v>36244</v>
          </cell>
          <cell r="B1278">
            <v>927.51</v>
          </cell>
          <cell r="C1278">
            <v>10372.209999999999</v>
          </cell>
          <cell r="E1278">
            <v>123.76040777113577</v>
          </cell>
          <cell r="F1278">
            <v>8.2007013757756653E-4</v>
          </cell>
          <cell r="G1278">
            <v>77.592627503082085</v>
          </cell>
          <cell r="H1278">
            <v>-1.2354309660821405E-3</v>
          </cell>
        </row>
        <row r="1279">
          <cell r="A1279">
            <v>36245</v>
          </cell>
          <cell r="B1279">
            <v>924.35</v>
          </cell>
          <cell r="C1279">
            <v>10248.56</v>
          </cell>
          <cell r="E1279">
            <v>123.33875960717336</v>
          </cell>
          <cell r="F1279">
            <v>-3.4069713534085055E-3</v>
          </cell>
          <cell r="G1279">
            <v>76.667624211521655</v>
          </cell>
          <cell r="H1279">
            <v>-1.1921278107558386E-2</v>
          </cell>
        </row>
        <row r="1280">
          <cell r="A1280">
            <v>36248</v>
          </cell>
          <cell r="B1280">
            <v>924.35</v>
          </cell>
          <cell r="C1280">
            <v>10146.74</v>
          </cell>
          <cell r="E1280">
            <v>123.33875960717336</v>
          </cell>
          <cell r="F1280">
            <v>0</v>
          </cell>
          <cell r="G1280">
            <v>75.905927202652393</v>
          </cell>
          <cell r="H1280">
            <v>-9.9350542905540795E-3</v>
          </cell>
        </row>
        <row r="1281">
          <cell r="A1281">
            <v>36249</v>
          </cell>
          <cell r="B1281">
            <v>912</v>
          </cell>
          <cell r="C1281">
            <v>10213.36</v>
          </cell>
          <cell r="E1281">
            <v>121.69086251067462</v>
          </cell>
          <cell r="F1281">
            <v>-1.3360739979445202E-2</v>
          </cell>
          <cell r="G1281">
            <v>76.40429937639891</v>
          </cell>
          <cell r="H1281">
            <v>6.5656555701634201E-3</v>
          </cell>
        </row>
        <row r="1282">
          <cell r="A1282">
            <v>36250</v>
          </cell>
          <cell r="B1282">
            <v>910.15</v>
          </cell>
          <cell r="C1282">
            <v>10223.07</v>
          </cell>
          <cell r="E1282">
            <v>121.44401152860802</v>
          </cell>
          <cell r="F1282">
            <v>-2.0285087719297268E-3</v>
          </cell>
          <cell r="G1282">
            <v>76.476938130633059</v>
          </cell>
          <cell r="H1282">
            <v>9.5071553337988668E-4</v>
          </cell>
        </row>
        <row r="1283">
          <cell r="A1283">
            <v>36255</v>
          </cell>
          <cell r="B1283">
            <v>908.79</v>
          </cell>
          <cell r="C1283">
            <v>10344.040000000001</v>
          </cell>
          <cell r="E1283">
            <v>121.26254269854823</v>
          </cell>
          <cell r="F1283">
            <v>-1.494259188046021E-3</v>
          </cell>
          <cell r="G1283">
            <v>77.381892826792111</v>
          </cell>
          <cell r="H1283">
            <v>1.1833040368499859E-2</v>
          </cell>
        </row>
        <row r="1284">
          <cell r="A1284">
            <v>36256</v>
          </cell>
          <cell r="B1284">
            <v>905.53</v>
          </cell>
          <cell r="C1284">
            <v>10335.51</v>
          </cell>
          <cell r="E1284">
            <v>120.82755123825788</v>
          </cell>
          <cell r="F1284">
            <v>-3.5871873590158643E-3</v>
          </cell>
          <cell r="G1284">
            <v>77.31808143918991</v>
          </cell>
          <cell r="H1284">
            <v>-8.2462944845551611E-4</v>
          </cell>
        </row>
        <row r="1285">
          <cell r="A1285">
            <v>36257</v>
          </cell>
          <cell r="B1285">
            <v>911.43</v>
          </cell>
          <cell r="C1285">
            <v>10344.120000000001</v>
          </cell>
          <cell r="E1285">
            <v>121.61480572160545</v>
          </cell>
          <cell r="F1285">
            <v>6.5155212969201237E-3</v>
          </cell>
          <cell r="G1285">
            <v>77.382491292326478</v>
          </cell>
          <cell r="H1285">
            <v>8.3305032843083993E-4</v>
          </cell>
        </row>
        <row r="1286">
          <cell r="A1286">
            <v>36258</v>
          </cell>
          <cell r="B1286">
            <v>936.43</v>
          </cell>
          <cell r="C1286">
            <v>10406.780000000001</v>
          </cell>
          <cell r="E1286">
            <v>124.95062980358666</v>
          </cell>
          <cell r="F1286">
            <v>2.7429424091811816E-2</v>
          </cell>
          <cell r="G1286">
            <v>77.851239422121694</v>
          </cell>
          <cell r="H1286">
            <v>6.0575476695940988E-3</v>
          </cell>
        </row>
        <row r="1287">
          <cell r="A1287">
            <v>36259</v>
          </cell>
          <cell r="B1287">
            <v>944.21</v>
          </cell>
          <cell r="C1287">
            <v>11005.06</v>
          </cell>
          <cell r="E1287">
            <v>125.98873825789923</v>
          </cell>
          <cell r="F1287">
            <v>8.3081490340977115E-3</v>
          </cell>
          <cell r="G1287">
            <v>82.326863920906789</v>
          </cell>
          <cell r="H1287">
            <v>5.7489444381451094E-2</v>
          </cell>
        </row>
        <row r="1288">
          <cell r="A1288">
            <v>36262</v>
          </cell>
          <cell r="B1288">
            <v>985.57</v>
          </cell>
          <cell r="C1288">
            <v>11502.06</v>
          </cell>
          <cell r="E1288">
            <v>131.50752561912896</v>
          </cell>
          <cell r="F1288">
            <v>4.3803814829328269E-2</v>
          </cell>
          <cell r="G1288">
            <v>86.044831053179635</v>
          </cell>
          <cell r="H1288">
            <v>4.5161044101531322E-2</v>
          </cell>
        </row>
        <row r="1289">
          <cell r="A1289">
            <v>36263</v>
          </cell>
          <cell r="B1289">
            <v>997.36</v>
          </cell>
          <cell r="C1289">
            <v>11544.66</v>
          </cell>
          <cell r="E1289">
            <v>133.08070025619128</v>
          </cell>
          <cell r="F1289">
            <v>1.1962620615481256E-2</v>
          </cell>
          <cell r="G1289">
            <v>86.363513950231606</v>
          </cell>
          <cell r="H1289">
            <v>3.703684383493222E-3</v>
          </cell>
        </row>
        <row r="1290">
          <cell r="A1290">
            <v>36264</v>
          </cell>
          <cell r="B1290">
            <v>1000.47</v>
          </cell>
          <cell r="C1290">
            <v>11428.39</v>
          </cell>
          <cell r="E1290">
            <v>133.49567677198974</v>
          </cell>
          <cell r="F1290">
            <v>3.1182321328306895E-3</v>
          </cell>
          <cell r="G1290">
            <v>85.49371910421678</v>
          </cell>
          <cell r="H1290">
            <v>-1.0071323018607803E-2</v>
          </cell>
        </row>
        <row r="1291">
          <cell r="A1291">
            <v>36265</v>
          </cell>
          <cell r="B1291">
            <v>990.23</v>
          </cell>
          <cell r="C1291">
            <v>11362.02</v>
          </cell>
          <cell r="E1291">
            <v>132.12932322801024</v>
          </cell>
          <cell r="F1291">
            <v>-1.0235189460953364E-2</v>
          </cell>
          <cell r="G1291">
            <v>84.997217135265174</v>
          </cell>
          <cell r="H1291">
            <v>-5.8074671935416378E-3</v>
          </cell>
        </row>
        <row r="1292">
          <cell r="A1292">
            <v>36266</v>
          </cell>
          <cell r="B1292">
            <v>999.52</v>
          </cell>
          <cell r="C1292">
            <v>11618.07</v>
          </cell>
          <cell r="E1292">
            <v>133.36891545687445</v>
          </cell>
          <cell r="F1292">
            <v>9.3816588065398498E-3</v>
          </cell>
          <cell r="G1292">
            <v>86.912680886207767</v>
          </cell>
          <cell r="H1292">
            <v>2.253560546452138E-2</v>
          </cell>
        </row>
        <row r="1293">
          <cell r="A1293">
            <v>36269</v>
          </cell>
          <cell r="B1293">
            <v>1031.4100000000001</v>
          </cell>
          <cell r="C1293">
            <v>12025.06</v>
          </cell>
          <cell r="E1293">
            <v>137.62409265584969</v>
          </cell>
          <cell r="F1293">
            <v>3.1905314550984665E-2</v>
          </cell>
          <cell r="G1293">
            <v>89.9572994841227</v>
          </cell>
          <cell r="H1293">
            <v>3.5030775335318065E-2</v>
          </cell>
        </row>
        <row r="1294">
          <cell r="A1294">
            <v>36270</v>
          </cell>
          <cell r="B1294">
            <v>1034.7</v>
          </cell>
          <cell r="C1294">
            <v>11940.79</v>
          </cell>
          <cell r="E1294">
            <v>138.06308710503842</v>
          </cell>
          <cell r="F1294">
            <v>3.1898081267391909E-3</v>
          </cell>
          <cell r="G1294">
            <v>89.32689085185585</v>
          </cell>
          <cell r="H1294">
            <v>-7.0078652414206077E-3</v>
          </cell>
        </row>
        <row r="1295">
          <cell r="A1295">
            <v>36271</v>
          </cell>
          <cell r="B1295">
            <v>1045.27</v>
          </cell>
          <cell r="C1295">
            <v>12125.99</v>
          </cell>
          <cell r="E1295">
            <v>139.47347352690008</v>
          </cell>
          <cell r="F1295">
            <v>1.021552140717108E-2</v>
          </cell>
          <cell r="G1295">
            <v>90.712338563922103</v>
          </cell>
          <cell r="H1295">
            <v>1.5509861575322859E-2</v>
          </cell>
        </row>
        <row r="1296">
          <cell r="A1296">
            <v>36272</v>
          </cell>
          <cell r="B1296">
            <v>1070.73</v>
          </cell>
          <cell r="C1296">
            <v>12335.53</v>
          </cell>
          <cell r="E1296">
            <v>142.87067677198974</v>
          </cell>
          <cell r="F1296">
            <v>2.4357343078821758E-2</v>
          </cell>
          <cell r="G1296">
            <v>92.279869414820411</v>
          </cell>
          <cell r="H1296">
            <v>1.7280238561965033E-2</v>
          </cell>
        </row>
        <row r="1297">
          <cell r="A1297">
            <v>36273</v>
          </cell>
          <cell r="B1297">
            <v>1083.5</v>
          </cell>
          <cell r="C1297">
            <v>12560</v>
          </cell>
          <cell r="E1297">
            <v>144.57461571306573</v>
          </cell>
          <cell r="F1297">
            <v>1.1926442707311802E-2</v>
          </cell>
          <cell r="G1297">
            <v>93.959088896070469</v>
          </cell>
          <cell r="H1297">
            <v>1.8197029231820316E-2</v>
          </cell>
        </row>
        <row r="1298">
          <cell r="A1298">
            <v>36276</v>
          </cell>
          <cell r="B1298">
            <v>1114.47</v>
          </cell>
          <cell r="C1298">
            <v>12868.73</v>
          </cell>
          <cell r="E1298">
            <v>148.70703458582409</v>
          </cell>
          <cell r="F1298">
            <v>2.8583294877711385E-2</v>
          </cell>
          <cell r="G1298">
            <v>96.268642201395622</v>
          </cell>
          <cell r="H1298">
            <v>2.4580414012739027E-2</v>
          </cell>
        </row>
        <row r="1299">
          <cell r="A1299">
            <v>36277</v>
          </cell>
          <cell r="B1299">
            <v>1118.95</v>
          </cell>
          <cell r="C1299">
            <v>13010.64</v>
          </cell>
          <cell r="E1299">
            <v>149.3048142613151</v>
          </cell>
          <cell r="F1299">
            <v>4.0198479994972836E-3</v>
          </cell>
          <cell r="G1299">
            <v>97.330245251175967</v>
          </cell>
          <cell r="H1299">
            <v>1.1027506210791405E-2</v>
          </cell>
        </row>
        <row r="1300">
          <cell r="A1300">
            <v>36278</v>
          </cell>
          <cell r="B1300">
            <v>1129.24</v>
          </cell>
          <cell r="C1300">
            <v>13175.62</v>
          </cell>
          <cell r="E1300">
            <v>150.67783945345857</v>
          </cell>
          <cell r="F1300">
            <v>9.1961213637785644E-3</v>
          </cell>
          <cell r="G1300">
            <v>98.564430799430255</v>
          </cell>
          <cell r="H1300">
            <v>1.2680390818591736E-2</v>
          </cell>
        </row>
        <row r="1301">
          <cell r="A1301">
            <v>36279</v>
          </cell>
          <cell r="B1301">
            <v>1157.3699999999999</v>
          </cell>
          <cell r="C1301">
            <v>13360.22</v>
          </cell>
          <cell r="E1301">
            <v>154.4313087105038</v>
          </cell>
          <cell r="F1301">
            <v>2.4910559314228697E-2</v>
          </cell>
          <cell r="G1301">
            <v>99.94539001998875</v>
          </cell>
          <cell r="H1301">
            <v>1.4010725870964746E-2</v>
          </cell>
        </row>
        <row r="1302">
          <cell r="A1302">
            <v>36280</v>
          </cell>
          <cell r="B1302">
            <v>1151.21</v>
          </cell>
          <cell r="C1302">
            <v>13355.95</v>
          </cell>
          <cell r="E1302">
            <v>153.60936165670367</v>
          </cell>
          <cell r="F1302">
            <v>-5.3224120203562153E-3</v>
          </cell>
          <cell r="G1302">
            <v>99.913446922091765</v>
          </cell>
          <cell r="H1302">
            <v>-3.196055154779387E-4</v>
          </cell>
        </row>
        <row r="1303">
          <cell r="A1303">
            <v>36283</v>
          </cell>
          <cell r="B1303">
            <v>1160.57</v>
          </cell>
          <cell r="C1303">
            <v>13627.24</v>
          </cell>
          <cell r="E1303">
            <v>154.85829419299742</v>
          </cell>
          <cell r="F1303">
            <v>8.1305756551801611E-3</v>
          </cell>
          <cell r="G1303">
            <v>101.94291835733181</v>
          </cell>
          <cell r="H1303">
            <v>2.0312295269149683E-2</v>
          </cell>
        </row>
        <row r="1304">
          <cell r="A1304">
            <v>36284</v>
          </cell>
          <cell r="B1304">
            <v>1186.03</v>
          </cell>
          <cell r="C1304">
            <v>13959.81</v>
          </cell>
          <cell r="E1304">
            <v>158.25549743808708</v>
          </cell>
          <cell r="F1304">
            <v>2.1937496230300502E-2</v>
          </cell>
          <cell r="G1304">
            <v>104.43081439189916</v>
          </cell>
          <cell r="H1304">
            <v>2.4404795101575782E-2</v>
          </cell>
        </row>
        <row r="1305">
          <cell r="A1305">
            <v>36285</v>
          </cell>
          <cell r="B1305">
            <v>1187.3</v>
          </cell>
          <cell r="C1305">
            <v>13786.1</v>
          </cell>
          <cell r="E1305">
            <v>158.42495730145174</v>
          </cell>
          <cell r="F1305">
            <v>1.0707992209304518E-3</v>
          </cell>
          <cell r="G1305">
            <v>103.13132129220679</v>
          </cell>
          <cell r="H1305">
            <v>-1.2443579103153857E-2</v>
          </cell>
        </row>
        <row r="1306">
          <cell r="A1306">
            <v>36286</v>
          </cell>
          <cell r="B1306">
            <v>1154.07</v>
          </cell>
          <cell r="C1306">
            <v>13316.53</v>
          </cell>
          <cell r="E1306">
            <v>153.99097993168229</v>
          </cell>
          <cell r="F1306">
            <v>-2.7987871641539819E-2</v>
          </cell>
          <cell r="G1306">
            <v>99.618553030030995</v>
          </cell>
          <cell r="H1306">
            <v>-3.4061119533443263E-2</v>
          </cell>
        </row>
        <row r="1307">
          <cell r="A1307">
            <v>36287</v>
          </cell>
          <cell r="B1307">
            <v>1186.3399999999999</v>
          </cell>
          <cell r="C1307">
            <v>14034.47</v>
          </cell>
          <cell r="E1307">
            <v>158.29686165670364</v>
          </cell>
          <cell r="F1307">
            <v>2.7961908723041162E-2</v>
          </cell>
          <cell r="G1307">
            <v>104.98933235184984</v>
          </cell>
          <cell r="H1307">
            <v>5.3913444418328016E-2</v>
          </cell>
        </row>
        <row r="1308">
          <cell r="A1308">
            <v>36290</v>
          </cell>
          <cell r="B1308">
            <v>1194.92</v>
          </cell>
          <cell r="C1308">
            <v>14085.61</v>
          </cell>
          <cell r="E1308">
            <v>159.44171648163962</v>
          </cell>
          <cell r="F1308">
            <v>7.2323280004047419E-3</v>
          </cell>
          <cell r="G1308">
            <v>105.37190144469579</v>
          </cell>
          <cell r="H1308">
            <v>3.6438853765052848E-3</v>
          </cell>
        </row>
        <row r="1309">
          <cell r="A1309">
            <v>36291</v>
          </cell>
          <cell r="B1309">
            <v>1190.3599999999999</v>
          </cell>
          <cell r="C1309">
            <v>14105.41</v>
          </cell>
          <cell r="E1309">
            <v>158.83326216908623</v>
          </cell>
          <cell r="F1309">
            <v>-3.8161550564055347E-3</v>
          </cell>
          <cell r="G1309">
            <v>105.52002166445233</v>
          </cell>
          <cell r="H1309">
            <v>1.4056899204222262E-3</v>
          </cell>
        </row>
        <row r="1310">
          <cell r="A1310">
            <v>36292</v>
          </cell>
          <cell r="B1310">
            <v>1216.44</v>
          </cell>
          <cell r="C1310">
            <v>14342.84</v>
          </cell>
          <cell r="E1310">
            <v>162.31319385140907</v>
          </cell>
          <cell r="F1310">
            <v>2.190933835142328E-2</v>
          </cell>
          <cell r="G1310">
            <v>107.29619256227035</v>
          </cell>
          <cell r="H1310">
            <v>1.6832548646228851E-2</v>
          </cell>
        </row>
        <row r="1311">
          <cell r="A1311">
            <v>36293</v>
          </cell>
          <cell r="B1311">
            <v>1233</v>
          </cell>
          <cell r="C1311">
            <v>14616.16</v>
          </cell>
          <cell r="E1311">
            <v>164.5228437233134</v>
          </cell>
          <cell r="F1311">
            <v>1.3613495116898244E-2</v>
          </cell>
          <cell r="G1311">
            <v>109.34085006044501</v>
          </cell>
          <cell r="H1311">
            <v>1.9056198075136921E-2</v>
          </cell>
        </row>
        <row r="1312">
          <cell r="A1312">
            <v>36294</v>
          </cell>
          <cell r="B1312">
            <v>1237.28</v>
          </cell>
          <cell r="C1312">
            <v>14642.17</v>
          </cell>
          <cell r="E1312">
            <v>165.09393680614858</v>
          </cell>
          <cell r="F1312">
            <v>3.4712084347119365E-3</v>
          </cell>
          <cell r="G1312">
            <v>109.53542616730702</v>
          </cell>
          <cell r="H1312">
            <v>1.7795371698177131E-3</v>
          </cell>
        </row>
        <row r="1313">
          <cell r="A1313">
            <v>36298</v>
          </cell>
          <cell r="B1313">
            <v>1232.27</v>
          </cell>
          <cell r="C1313">
            <v>14411.2</v>
          </cell>
          <cell r="E1313">
            <v>164.42543766011954</v>
          </cell>
          <cell r="F1313">
            <v>-4.049204707099463E-3</v>
          </cell>
          <cell r="G1313">
            <v>107.8075813613894</v>
          </cell>
          <cell r="H1313">
            <v>-1.5774301213549613E-2</v>
          </cell>
        </row>
        <row r="1314">
          <cell r="A1314">
            <v>36299</v>
          </cell>
          <cell r="B1314">
            <v>1205.76</v>
          </cell>
          <cell r="C1314">
            <v>14202.07</v>
          </cell>
          <cell r="E1314">
            <v>160.88812980358668</v>
          </cell>
          <cell r="F1314">
            <v>-2.1513142411971331E-2</v>
          </cell>
          <cell r="G1314">
            <v>106.24311764635475</v>
          </cell>
          <cell r="H1314">
            <v>-1.4511629843455109E-2</v>
          </cell>
        </row>
        <row r="1315">
          <cell r="A1315">
            <v>36300</v>
          </cell>
          <cell r="B1315">
            <v>1201.33</v>
          </cell>
          <cell r="C1315">
            <v>14052.8</v>
          </cell>
          <cell r="E1315">
            <v>160.29702177625958</v>
          </cell>
          <cell r="F1315">
            <v>-3.6740313163483584E-3</v>
          </cell>
          <cell r="G1315">
            <v>105.12645576741235</v>
          </cell>
          <cell r="H1315">
            <v>-1.0510439675343153E-2</v>
          </cell>
        </row>
        <row r="1316">
          <cell r="A1316">
            <v>36301</v>
          </cell>
          <cell r="B1316">
            <v>1190.3499999999999</v>
          </cell>
          <cell r="C1316">
            <v>13855.6</v>
          </cell>
          <cell r="E1316">
            <v>158.83192783945344</v>
          </cell>
          <cell r="F1316">
            <v>-9.1398699774416503E-3</v>
          </cell>
          <cell r="G1316">
            <v>103.6512382251906</v>
          </cell>
          <cell r="H1316">
            <v>-1.4032790618239921E-2</v>
          </cell>
        </row>
        <row r="1317">
          <cell r="A1317">
            <v>36304</v>
          </cell>
          <cell r="B1317">
            <v>1170.3699999999999</v>
          </cell>
          <cell r="C1317">
            <v>13338.69</v>
          </cell>
          <cell r="E1317">
            <v>156.16593723313406</v>
          </cell>
          <cell r="F1317">
            <v>-1.678497920779598E-2</v>
          </cell>
          <cell r="G1317">
            <v>99.784327983051455</v>
          </cell>
          <cell r="H1317">
            <v>-3.7306937267241991E-2</v>
          </cell>
        </row>
        <row r="1318">
          <cell r="A1318">
            <v>36305</v>
          </cell>
          <cell r="B1318">
            <v>1133.5999999999999</v>
          </cell>
          <cell r="C1318">
            <v>12849.27</v>
          </cell>
          <cell r="E1318">
            <v>151.2596071733561</v>
          </cell>
          <cell r="F1318">
            <v>-3.1417415005510985E-2</v>
          </cell>
          <cell r="G1318">
            <v>96.123065460160149</v>
          </cell>
          <cell r="H1318">
            <v>-3.6691759085787257E-2</v>
          </cell>
        </row>
        <row r="1319">
          <cell r="A1319">
            <v>36306</v>
          </cell>
          <cell r="B1319">
            <v>1087.8900000000001</v>
          </cell>
          <cell r="C1319">
            <v>12226.79</v>
          </cell>
          <cell r="E1319">
            <v>145.16038642186166</v>
          </cell>
          <cell r="F1319">
            <v>-4.0322865208186287E-2</v>
          </cell>
          <cell r="G1319">
            <v>91.466405137228151</v>
          </cell>
          <cell r="H1319">
            <v>-4.844477546195225E-2</v>
          </cell>
        </row>
        <row r="1320">
          <cell r="A1320">
            <v>36307</v>
          </cell>
          <cell r="B1320">
            <v>1135.46</v>
          </cell>
          <cell r="C1320">
            <v>13027.47</v>
          </cell>
          <cell r="E1320">
            <v>151.50779248505552</v>
          </cell>
          <cell r="F1320">
            <v>4.3726847383467105E-2</v>
          </cell>
          <cell r="G1320">
            <v>97.456147437969037</v>
          </cell>
          <cell r="H1320">
            <v>6.5485708023119482E-2</v>
          </cell>
        </row>
        <row r="1321">
          <cell r="A1321">
            <v>36308</v>
          </cell>
          <cell r="B1321">
            <v>1148.5</v>
          </cell>
          <cell r="C1321">
            <v>13316.84</v>
          </cell>
          <cell r="E1321">
            <v>153.24775832621688</v>
          </cell>
          <cell r="F1321">
            <v>1.1484332341077375E-2</v>
          </cell>
          <cell r="G1321">
            <v>99.620872083976693</v>
          </cell>
          <cell r="H1321">
            <v>2.2212294482351735E-2</v>
          </cell>
        </row>
        <row r="1322">
          <cell r="A1322">
            <v>36311</v>
          </cell>
          <cell r="B1322">
            <v>1132.69</v>
          </cell>
          <cell r="C1322">
            <v>13045.1</v>
          </cell>
          <cell r="E1322">
            <v>151.138183176772</v>
          </cell>
          <cell r="F1322">
            <v>-1.3765781454070258E-2</v>
          </cell>
          <cell r="G1322">
            <v>97.588034280105802</v>
          </cell>
          <cell r="H1322">
            <v>-2.0405741902733809E-2</v>
          </cell>
        </row>
        <row r="1323">
          <cell r="A1323">
            <v>36312</v>
          </cell>
          <cell r="B1323">
            <v>1111.6300000000001</v>
          </cell>
          <cell r="C1323">
            <v>12702.17</v>
          </cell>
          <cell r="E1323">
            <v>148.32808497011104</v>
          </cell>
          <cell r="F1323">
            <v>-1.8592907150235205E-2</v>
          </cell>
          <cell r="G1323">
            <v>95.022636958837538</v>
          </cell>
          <cell r="H1323">
            <v>-2.6288031521414124E-2</v>
          </cell>
        </row>
        <row r="1324">
          <cell r="A1324">
            <v>36313</v>
          </cell>
          <cell r="B1324">
            <v>1096.57</v>
          </cell>
          <cell r="C1324">
            <v>12635.62</v>
          </cell>
          <cell r="E1324">
            <v>146.31858454312552</v>
          </cell>
          <cell r="F1324">
            <v>-1.3547673236598667E-2</v>
          </cell>
          <cell r="G1324">
            <v>94.524788442433604</v>
          </cell>
          <cell r="H1324">
            <v>-5.2392622677857048E-3</v>
          </cell>
        </row>
        <row r="1325">
          <cell r="A1325">
            <v>36314</v>
          </cell>
          <cell r="B1325">
            <v>1087.79</v>
          </cell>
          <cell r="C1325">
            <v>12519.87</v>
          </cell>
          <cell r="E1325">
            <v>145.14704312553371</v>
          </cell>
          <cell r="F1325">
            <v>-8.0067847925805458E-3</v>
          </cell>
          <cell r="G1325">
            <v>93.658883622392182</v>
          </cell>
          <cell r="H1325">
            <v>-9.1606110345199276E-3</v>
          </cell>
        </row>
        <row r="1326">
          <cell r="A1326">
            <v>36315</v>
          </cell>
          <cell r="B1326">
            <v>1088.99</v>
          </cell>
          <cell r="C1326">
            <v>12511.34</v>
          </cell>
          <cell r="E1326">
            <v>145.30716268146881</v>
          </cell>
          <cell r="F1326">
            <v>1.1031541014350221E-3</v>
          </cell>
          <cell r="G1326">
            <v>93.595072234789995</v>
          </cell>
          <cell r="H1326">
            <v>-6.8131697853091033E-4</v>
          </cell>
        </row>
        <row r="1327">
          <cell r="A1327">
            <v>36319</v>
          </cell>
          <cell r="B1327">
            <v>1083.71</v>
          </cell>
          <cell r="C1327">
            <v>12329.89</v>
          </cell>
          <cell r="E1327">
            <v>144.6026366353544</v>
          </cell>
          <cell r="F1327">
            <v>-4.8485293712521305E-3</v>
          </cell>
          <cell r="G1327">
            <v>92.237677594647323</v>
          </cell>
          <cell r="H1327">
            <v>-1.4502843020811507E-2</v>
          </cell>
        </row>
        <row r="1328">
          <cell r="A1328">
            <v>36320</v>
          </cell>
          <cell r="B1328">
            <v>1069.92</v>
          </cell>
          <cell r="C1328">
            <v>12010.64</v>
          </cell>
          <cell r="E1328">
            <v>142.76259607173355</v>
          </cell>
          <cell r="F1328">
            <v>-1.2724806451910653E-2</v>
          </cell>
          <cell r="G1328">
            <v>89.849426071552529</v>
          </cell>
          <cell r="H1328">
            <v>-2.5892364003247459E-2</v>
          </cell>
        </row>
        <row r="1329">
          <cell r="A1329">
            <v>36321</v>
          </cell>
          <cell r="B1329">
            <v>1044.67</v>
          </cell>
          <cell r="C1329">
            <v>11603.14</v>
          </cell>
          <cell r="E1329">
            <v>139.39341374893252</v>
          </cell>
          <cell r="F1329">
            <v>-2.3599895319276309E-2</v>
          </cell>
          <cell r="G1329">
            <v>86.800992255855974</v>
          </cell>
          <cell r="H1329">
            <v>-3.3928250284747552E-2</v>
          </cell>
        </row>
        <row r="1330">
          <cell r="A1330">
            <v>36322</v>
          </cell>
          <cell r="B1330">
            <v>1016.44</v>
          </cell>
          <cell r="C1330">
            <v>11340.15</v>
          </cell>
          <cell r="E1330">
            <v>135.62660119555935</v>
          </cell>
          <cell r="F1330">
            <v>-2.7022887610441471E-2</v>
          </cell>
          <cell r="G1330">
            <v>84.833611619806817</v>
          </cell>
          <cell r="H1330">
            <v>-2.2665416430379892E-2</v>
          </cell>
        </row>
        <row r="1331">
          <cell r="A1331">
            <v>36326</v>
          </cell>
          <cell r="B1331">
            <v>1011.37</v>
          </cell>
          <cell r="C1331">
            <v>11049.75</v>
          </cell>
          <cell r="E1331">
            <v>134.95009607173355</v>
          </cell>
          <cell r="F1331">
            <v>-4.987997323993576E-3</v>
          </cell>
          <cell r="G1331">
            <v>82.661181730044163</v>
          </cell>
          <cell r="H1331">
            <v>-2.5608126876628723E-2</v>
          </cell>
        </row>
        <row r="1332">
          <cell r="A1332">
            <v>36327</v>
          </cell>
          <cell r="B1332">
            <v>982.22</v>
          </cell>
          <cell r="C1332">
            <v>10948.26</v>
          </cell>
          <cell r="E1332">
            <v>131.06052519214347</v>
          </cell>
          <cell r="F1332">
            <v>-2.8822290556373975E-2</v>
          </cell>
          <cell r="G1332">
            <v>81.901953391504179</v>
          </cell>
          <cell r="H1332">
            <v>-9.1848231860449658E-3</v>
          </cell>
        </row>
        <row r="1333">
          <cell r="A1333">
            <v>36328</v>
          </cell>
          <cell r="B1333">
            <v>1002.13</v>
          </cell>
          <cell r="C1333">
            <v>11423.36</v>
          </cell>
          <cell r="E1333">
            <v>133.71717549103329</v>
          </cell>
          <cell r="F1333">
            <v>2.0270407851601391E-2</v>
          </cell>
          <cell r="G1333">
            <v>85.456090583743276</v>
          </cell>
          <cell r="H1333">
            <v>4.3395023501451302E-2</v>
          </cell>
        </row>
        <row r="1334">
          <cell r="A1334">
            <v>36329</v>
          </cell>
          <cell r="B1334">
            <v>1022.55</v>
          </cell>
          <cell r="C1334">
            <v>11567.69</v>
          </cell>
          <cell r="E1334">
            <v>136.44187660119553</v>
          </cell>
          <cell r="F1334">
            <v>2.037659784658663E-2</v>
          </cell>
          <cell r="G1334">
            <v>86.535797215938331</v>
          </cell>
          <cell r="H1334">
            <v>1.263463639419582E-2</v>
          </cell>
        </row>
        <row r="1335">
          <cell r="A1335">
            <v>36332</v>
          </cell>
          <cell r="B1335">
            <v>1025.8900000000001</v>
          </cell>
          <cell r="C1335">
            <v>11599.65</v>
          </cell>
          <cell r="E1335">
            <v>136.88754269854826</v>
          </cell>
          <cell r="F1335">
            <v>3.2663439440616671E-3</v>
          </cell>
          <cell r="G1335">
            <v>86.774884196919089</v>
          </cell>
          <cell r="H1335">
            <v>2.762867953757242E-3</v>
          </cell>
        </row>
        <row r="1336">
          <cell r="A1336">
            <v>36333</v>
          </cell>
          <cell r="B1336">
            <v>1014</v>
          </cell>
          <cell r="C1336">
            <v>11400.39</v>
          </cell>
          <cell r="E1336">
            <v>135.30102476515796</v>
          </cell>
          <cell r="F1336">
            <v>-1.1589936542904411E-2</v>
          </cell>
          <cell r="G1336">
            <v>85.284256167187323</v>
          </cell>
          <cell r="H1336">
            <v>-1.7178104511774039E-2</v>
          </cell>
        </row>
        <row r="1337">
          <cell r="A1337">
            <v>36334</v>
          </cell>
          <cell r="B1337">
            <v>1000.4</v>
          </cell>
          <cell r="C1337">
            <v>11081.41</v>
          </cell>
          <cell r="E1337">
            <v>133.4863364645602</v>
          </cell>
          <cell r="F1337">
            <v>-1.3412228796844117E-2</v>
          </cell>
          <cell r="G1337">
            <v>82.898024465271035</v>
          </cell>
          <cell r="H1337">
            <v>-2.7979744552598662E-2</v>
          </cell>
        </row>
        <row r="1338">
          <cell r="A1338">
            <v>36335</v>
          </cell>
          <cell r="B1338">
            <v>991.7</v>
          </cell>
          <cell r="C1338">
            <v>10777.84</v>
          </cell>
          <cell r="E1338">
            <v>132.32546968403074</v>
          </cell>
          <cell r="F1338">
            <v>-8.6965213914433903E-3</v>
          </cell>
          <cell r="G1338">
            <v>80.627072186912756</v>
          </cell>
          <cell r="H1338">
            <v>-2.7394528313635091E-2</v>
          </cell>
        </row>
        <row r="1339">
          <cell r="A1339">
            <v>36336</v>
          </cell>
          <cell r="B1339">
            <v>987.51</v>
          </cell>
          <cell r="C1339">
            <v>10535.09</v>
          </cell>
          <cell r="E1339">
            <v>131.76638556789069</v>
          </cell>
          <cell r="F1339">
            <v>-4.2250680649389416E-3</v>
          </cell>
          <cell r="G1339">
            <v>78.811103331059158</v>
          </cell>
          <cell r="H1339">
            <v>-2.2523065846217882E-2</v>
          </cell>
        </row>
        <row r="1340">
          <cell r="A1340">
            <v>36339</v>
          </cell>
          <cell r="B1340">
            <v>987.14</v>
          </cell>
          <cell r="C1340">
            <v>10925.26</v>
          </cell>
          <cell r="E1340">
            <v>131.71701537147734</v>
          </cell>
          <cell r="F1340">
            <v>-3.7467975007865473E-4</v>
          </cell>
          <cell r="G1340">
            <v>81.729894550372833</v>
          </cell>
          <cell r="H1340">
            <v>3.7035279242986885E-2</v>
          </cell>
        </row>
        <row r="1341">
          <cell r="A1341">
            <v>36340</v>
          </cell>
          <cell r="B1341">
            <v>984.35</v>
          </cell>
          <cell r="C1341">
            <v>11098.35</v>
          </cell>
          <cell r="E1341">
            <v>131.34473740392826</v>
          </cell>
          <cell r="F1341">
            <v>-2.8263468201064068E-3</v>
          </cell>
          <cell r="G1341">
            <v>83.024749542173865</v>
          </cell>
          <cell r="H1341">
            <v>1.5843101216813205E-2</v>
          </cell>
        </row>
        <row r="1342">
          <cell r="A1342">
            <v>36341</v>
          </cell>
          <cell r="B1342">
            <v>982.83</v>
          </cell>
          <cell r="C1342">
            <v>11113.92</v>
          </cell>
          <cell r="E1342">
            <v>131.14191929974382</v>
          </cell>
          <cell r="F1342">
            <v>-1.5441662010462487E-3</v>
          </cell>
          <cell r="G1342">
            <v>83.141225896800591</v>
          </cell>
          <cell r="H1342">
            <v>1.4029112435631763E-3</v>
          </cell>
        </row>
        <row r="1343">
          <cell r="A1343">
            <v>36342</v>
          </cell>
          <cell r="B1343">
            <v>979.02</v>
          </cell>
          <cell r="C1343">
            <v>11119.25</v>
          </cell>
          <cell r="E1343">
            <v>130.63353970964985</v>
          </cell>
          <cell r="F1343">
            <v>-3.8765605445501006E-3</v>
          </cell>
          <cell r="G1343">
            <v>83.181098663027996</v>
          </cell>
          <cell r="H1343">
            <v>4.7957876248894138E-4</v>
          </cell>
        </row>
        <row r="1344">
          <cell r="A1344">
            <v>36343</v>
          </cell>
          <cell r="B1344">
            <v>982.71</v>
          </cell>
          <cell r="C1344">
            <v>11135.75</v>
          </cell>
          <cell r="E1344">
            <v>131.12590734415028</v>
          </cell>
          <cell r="F1344">
            <v>3.7690751976466874E-3</v>
          </cell>
          <cell r="G1344">
            <v>83.304532179491773</v>
          </cell>
          <cell r="H1344">
            <v>1.4839130337027662E-3</v>
          </cell>
        </row>
        <row r="1345">
          <cell r="A1345">
            <v>36347</v>
          </cell>
          <cell r="B1345">
            <v>979.09</v>
          </cell>
          <cell r="C1345">
            <v>11090.85</v>
          </cell>
          <cell r="E1345">
            <v>130.64288001707942</v>
          </cell>
          <cell r="F1345">
            <v>-3.6836910176958337E-3</v>
          </cell>
          <cell r="G1345">
            <v>82.968643398326691</v>
          </cell>
          <cell r="H1345">
            <v>-4.0320589093683079E-3</v>
          </cell>
        </row>
        <row r="1346">
          <cell r="A1346">
            <v>36348</v>
          </cell>
          <cell r="B1346">
            <v>976.69</v>
          </cell>
          <cell r="C1346">
            <v>11089.44</v>
          </cell>
          <cell r="E1346">
            <v>130.32264090520923</v>
          </cell>
          <cell r="F1346">
            <v>-2.4512557578976191E-3</v>
          </cell>
          <cell r="G1346">
            <v>82.958095443283426</v>
          </cell>
          <cell r="H1346">
            <v>-1.2713182488266472E-4</v>
          </cell>
        </row>
        <row r="1347">
          <cell r="A1347">
            <v>36349</v>
          </cell>
          <cell r="B1347">
            <v>972.86</v>
          </cell>
          <cell r="C1347">
            <v>10922.18</v>
          </cell>
          <cell r="E1347">
            <v>129.81159265584969</v>
          </cell>
          <cell r="F1347">
            <v>-3.9214080209688529E-3</v>
          </cell>
          <cell r="G1347">
            <v>81.706853627299608</v>
          </cell>
          <cell r="H1347">
            <v>-1.5082817527305226E-2</v>
          </cell>
        </row>
        <row r="1348">
          <cell r="A1348">
            <v>36350</v>
          </cell>
          <cell r="B1348">
            <v>963.92</v>
          </cell>
          <cell r="C1348">
            <v>10790.21</v>
          </cell>
          <cell r="E1348">
            <v>128.61870196413321</v>
          </cell>
          <cell r="F1348">
            <v>-9.189400324815522E-3</v>
          </cell>
          <cell r="G1348">
            <v>80.719609920164686</v>
          </cell>
          <cell r="H1348">
            <v>-1.2082752710539713E-2</v>
          </cell>
        </row>
        <row r="1349">
          <cell r="A1349">
            <v>36353</v>
          </cell>
          <cell r="B1349">
            <v>953.33</v>
          </cell>
          <cell r="C1349">
            <v>10643.35</v>
          </cell>
          <cell r="E1349">
            <v>127.20564688300597</v>
          </cell>
          <cell r="F1349">
            <v>-1.0986388911942924E-2</v>
          </cell>
          <cell r="G1349">
            <v>79.620976815445204</v>
          </cell>
          <cell r="H1349">
            <v>-1.3610485801480943E-2</v>
          </cell>
        </row>
        <row r="1350">
          <cell r="A1350">
            <v>36354</v>
          </cell>
          <cell r="B1350">
            <v>938.28</v>
          </cell>
          <cell r="C1350">
            <v>10555.59</v>
          </cell>
          <cell r="E1350">
            <v>125.19748078565327</v>
          </cell>
          <cell r="F1350">
            <v>-1.578676848520455E-2</v>
          </cell>
          <cell r="G1350">
            <v>78.964460124241441</v>
          </cell>
          <cell r="H1350">
            <v>-8.2455242005572416E-3</v>
          </cell>
        </row>
        <row r="1351">
          <cell r="A1351">
            <v>36355</v>
          </cell>
          <cell r="B1351">
            <v>939.67</v>
          </cell>
          <cell r="C1351">
            <v>10741.47</v>
          </cell>
          <cell r="E1351">
            <v>125.38295260461143</v>
          </cell>
          <cell r="F1351">
            <v>1.4814341134843367E-3</v>
          </cell>
          <cell r="G1351">
            <v>80.354994793349846</v>
          </cell>
          <cell r="H1351">
            <v>1.7609626747533857E-2</v>
          </cell>
        </row>
        <row r="1352">
          <cell r="A1352">
            <v>36356</v>
          </cell>
          <cell r="B1352">
            <v>978.33</v>
          </cell>
          <cell r="C1352">
            <v>11023.03</v>
          </cell>
          <cell r="E1352">
            <v>130.54147096498718</v>
          </cell>
          <cell r="F1352">
            <v>4.1142103078740444E-2</v>
          </cell>
          <cell r="G1352">
            <v>82.46129424156463</v>
          </cell>
          <cell r="H1352">
            <v>2.621242716313521E-2</v>
          </cell>
        </row>
        <row r="1353">
          <cell r="A1353">
            <v>36357</v>
          </cell>
          <cell r="B1353">
            <v>989.17</v>
          </cell>
          <cell r="C1353">
            <v>11175.2</v>
          </cell>
          <cell r="E1353">
            <v>131.98788428693422</v>
          </cell>
          <cell r="F1353">
            <v>1.1080105894738734E-2</v>
          </cell>
          <cell r="G1353">
            <v>83.599650496127936</v>
          </cell>
          <cell r="H1353">
            <v>1.3804734269978525E-2</v>
          </cell>
        </row>
        <row r="1354">
          <cell r="A1354">
            <v>36360</v>
          </cell>
          <cell r="B1354">
            <v>986.22</v>
          </cell>
          <cell r="C1354">
            <v>11183.22</v>
          </cell>
          <cell r="E1354">
            <v>131.59425704526046</v>
          </cell>
          <cell r="F1354">
            <v>-2.9822982904857964E-3</v>
          </cell>
          <cell r="G1354">
            <v>83.6596466659485</v>
          </cell>
          <cell r="H1354">
            <v>7.1766053403954366E-4</v>
          </cell>
        </row>
        <row r="1355">
          <cell r="A1355">
            <v>36362</v>
          </cell>
          <cell r="B1355">
            <v>989.96</v>
          </cell>
          <cell r="C1355">
            <v>11148.96</v>
          </cell>
          <cell r="E1355">
            <v>132.09329632792483</v>
          </cell>
          <cell r="F1355">
            <v>3.7922573056721198E-3</v>
          </cell>
          <cell r="G1355">
            <v>83.403353800854603</v>
          </cell>
          <cell r="H1355">
            <v>-3.0635183784276654E-3</v>
          </cell>
        </row>
        <row r="1356">
          <cell r="A1356">
            <v>36363</v>
          </cell>
          <cell r="B1356">
            <v>983.98</v>
          </cell>
          <cell r="C1356">
            <v>11071.93</v>
          </cell>
          <cell r="E1356">
            <v>131.29536720751494</v>
          </cell>
          <cell r="F1356">
            <v>-6.0406481069941176E-3</v>
          </cell>
          <cell r="G1356">
            <v>82.827106299448218</v>
          </cell>
          <cell r="H1356">
            <v>-6.9091646216327129E-3</v>
          </cell>
        </row>
        <row r="1357">
          <cell r="A1357">
            <v>36364</v>
          </cell>
          <cell r="B1357">
            <v>971.12</v>
          </cell>
          <cell r="C1357">
            <v>10848.02</v>
          </cell>
          <cell r="E1357">
            <v>129.57941929974379</v>
          </cell>
          <cell r="F1357">
            <v>-1.3069371328685686E-2</v>
          </cell>
          <cell r="G1357">
            <v>81.152076076938727</v>
          </cell>
          <cell r="H1357">
            <v>-2.0223213116412508E-2</v>
          </cell>
        </row>
        <row r="1358">
          <cell r="A1358">
            <v>36367</v>
          </cell>
          <cell r="B1358">
            <v>960.79</v>
          </cell>
          <cell r="C1358">
            <v>10768.86</v>
          </cell>
          <cell r="E1358">
            <v>128.20105678906916</v>
          </cell>
          <cell r="F1358">
            <v>-1.0637202405469948E-2</v>
          </cell>
          <cell r="G1358">
            <v>80.559894430679734</v>
          </cell>
          <cell r="H1358">
            <v>-7.2971841866072973E-3</v>
          </cell>
        </row>
        <row r="1359">
          <cell r="A1359">
            <v>36368</v>
          </cell>
          <cell r="B1359">
            <v>955.25</v>
          </cell>
          <cell r="C1359">
            <v>10735.09</v>
          </cell>
          <cell r="E1359">
            <v>127.46183817250211</v>
          </cell>
          <cell r="F1359">
            <v>-5.766088323150842E-3</v>
          </cell>
          <cell r="G1359">
            <v>80.307267166983848</v>
          </cell>
          <cell r="H1359">
            <v>-3.1358936786252123E-3</v>
          </cell>
        </row>
        <row r="1360">
          <cell r="A1360">
            <v>36369</v>
          </cell>
          <cell r="B1360">
            <v>948.26</v>
          </cell>
          <cell r="C1360">
            <v>10652.44</v>
          </cell>
          <cell r="E1360">
            <v>126.52914175918018</v>
          </cell>
          <cell r="F1360">
            <v>-7.3174561633079227E-3</v>
          </cell>
          <cell r="G1360">
            <v>79.688977461787985</v>
          </cell>
          <cell r="H1360">
            <v>-7.6990504970148033E-3</v>
          </cell>
        </row>
        <row r="1361">
          <cell r="A1361">
            <v>36370</v>
          </cell>
          <cell r="B1361">
            <v>946.67</v>
          </cell>
          <cell r="C1361">
            <v>10539.54</v>
          </cell>
          <cell r="E1361">
            <v>126.31698334756616</v>
          </cell>
          <cell r="F1361">
            <v>-1.6767553202708951E-3</v>
          </cell>
          <cell r="G1361">
            <v>78.8443929764085</v>
          </cell>
          <cell r="H1361">
            <v>-1.0598510763731084E-2</v>
          </cell>
        </row>
        <row r="1362">
          <cell r="A1362">
            <v>36371</v>
          </cell>
          <cell r="B1362">
            <v>942.14</v>
          </cell>
          <cell r="C1362">
            <v>10530.28</v>
          </cell>
          <cell r="E1362">
            <v>125.71253202391117</v>
          </cell>
          <cell r="F1362">
            <v>-4.7851944183295858E-3</v>
          </cell>
          <cell r="G1362">
            <v>78.775120590805187</v>
          </cell>
          <cell r="H1362">
            <v>-8.7859621956931644E-4</v>
          </cell>
        </row>
        <row r="1363">
          <cell r="A1363">
            <v>36374</v>
          </cell>
          <cell r="B1363">
            <v>934.09</v>
          </cell>
          <cell r="C1363">
            <v>10376.94</v>
          </cell>
          <cell r="E1363">
            <v>124.63839666951324</v>
          </cell>
          <cell r="F1363">
            <v>-8.5443776933362692E-3</v>
          </cell>
          <cell r="G1363">
            <v>77.628011777801717</v>
          </cell>
          <cell r="H1363">
            <v>-1.4561816020086993E-2</v>
          </cell>
        </row>
        <row r="1364">
          <cell r="A1364">
            <v>36375</v>
          </cell>
          <cell r="B1364">
            <v>915.75</v>
          </cell>
          <cell r="C1364">
            <v>10089.11</v>
          </cell>
          <cell r="E1364">
            <v>122.1912361229718</v>
          </cell>
          <cell r="F1364">
            <v>-1.9634082368936823E-2</v>
          </cell>
          <cell r="G1364">
            <v>75.474807593330709</v>
          </cell>
          <cell r="H1364">
            <v>-2.7737464030822112E-2</v>
          </cell>
        </row>
        <row r="1365">
          <cell r="A1365">
            <v>36376</v>
          </cell>
          <cell r="B1365">
            <v>901.71</v>
          </cell>
          <cell r="C1365">
            <v>9853.36</v>
          </cell>
          <cell r="E1365">
            <v>120.31783731853116</v>
          </cell>
          <cell r="F1365">
            <v>-1.5331695331695316E-2</v>
          </cell>
          <cell r="G1365">
            <v>73.711204471734476</v>
          </cell>
          <cell r="H1365">
            <v>-2.3366778635578456E-2</v>
          </cell>
        </row>
        <row r="1366">
          <cell r="A1366">
            <v>36377</v>
          </cell>
          <cell r="B1366">
            <v>888.22</v>
          </cell>
          <cell r="C1366">
            <v>9887.82</v>
          </cell>
          <cell r="E1366">
            <v>118.5178266438941</v>
          </cell>
          <cell r="F1366">
            <v>-1.4960464007275132E-2</v>
          </cell>
          <cell r="G1366">
            <v>73.968993500664297</v>
          </cell>
          <cell r="H1366">
            <v>3.4972841751441663E-3</v>
          </cell>
        </row>
        <row r="1367">
          <cell r="A1367">
            <v>36378</v>
          </cell>
          <cell r="B1367">
            <v>894.42</v>
          </cell>
          <cell r="C1367">
            <v>10014.02</v>
          </cell>
          <cell r="E1367">
            <v>119.34511101622543</v>
          </cell>
          <cell r="F1367">
            <v>6.980252640111706E-3</v>
          </cell>
          <cell r="G1367">
            <v>74.913072881132777</v>
          </cell>
          <cell r="H1367">
            <v>1.276317732321175E-2</v>
          </cell>
        </row>
        <row r="1368">
          <cell r="A1368">
            <v>36381</v>
          </cell>
          <cell r="B1368">
            <v>888.47</v>
          </cell>
          <cell r="C1368">
            <v>10026.57</v>
          </cell>
          <cell r="E1368">
            <v>118.55118488471392</v>
          </cell>
          <cell r="F1368">
            <v>-6.6523557165536484E-3</v>
          </cell>
          <cell r="G1368">
            <v>75.006957161837036</v>
          </cell>
          <cell r="H1368">
            <v>1.2532429533791412E-3</v>
          </cell>
        </row>
        <row r="1369">
          <cell r="A1369">
            <v>36382</v>
          </cell>
          <cell r="B1369">
            <v>888.02</v>
          </cell>
          <cell r="C1369">
            <v>10145.58</v>
          </cell>
          <cell r="E1369">
            <v>118.49114005123825</v>
          </cell>
          <cell r="F1369">
            <v>-5.0648868279190573E-4</v>
          </cell>
          <cell r="G1369">
            <v>75.89724945240404</v>
          </cell>
          <cell r="H1369">
            <v>1.1869462837241773E-2</v>
          </cell>
        </row>
        <row r="1370">
          <cell r="A1370">
            <v>36383</v>
          </cell>
          <cell r="B1370">
            <v>899.47</v>
          </cell>
          <cell r="C1370">
            <v>10156.379999999999</v>
          </cell>
          <cell r="E1370">
            <v>120.01894748078566</v>
          </cell>
          <cell r="F1370">
            <v>1.289385374203289E-2</v>
          </cell>
          <cell r="G1370">
            <v>75.978042299543958</v>
          </cell>
          <cell r="H1370">
            <v>1.0645029658233884E-3</v>
          </cell>
        </row>
        <row r="1371">
          <cell r="A1371">
            <v>36384</v>
          </cell>
          <cell r="B1371">
            <v>903.59</v>
          </cell>
          <cell r="C1371">
            <v>10179.83</v>
          </cell>
          <cell r="E1371">
            <v>120.56869128949614</v>
          </cell>
          <cell r="F1371">
            <v>4.5804751687104073E-3</v>
          </cell>
          <cell r="G1371">
            <v>76.15346750930614</v>
          </cell>
          <cell r="H1371">
            <v>2.308893523086164E-3</v>
          </cell>
        </row>
        <row r="1372">
          <cell r="A1372">
            <v>36385</v>
          </cell>
          <cell r="B1372">
            <v>918.26</v>
          </cell>
          <cell r="C1372">
            <v>10324.870000000001</v>
          </cell>
          <cell r="E1372">
            <v>122.52615286080272</v>
          </cell>
          <cell r="F1372">
            <v>1.6235239433814108E-2</v>
          </cell>
          <cell r="G1372">
            <v>77.238485523118726</v>
          </cell>
          <cell r="H1372">
            <v>1.4247782133886444E-2</v>
          </cell>
        </row>
        <row r="1373">
          <cell r="A1373">
            <v>36389</v>
          </cell>
          <cell r="B1373">
            <v>950.52</v>
          </cell>
          <cell r="C1373">
            <v>10560.14</v>
          </cell>
          <cell r="E1373">
            <v>126.83070025619128</v>
          </cell>
          <cell r="F1373">
            <v>3.5131662056498092E-2</v>
          </cell>
          <cell r="G1373">
            <v>78.998497851508716</v>
          </cell>
          <cell r="H1373">
            <v>2.2786727581073363E-2</v>
          </cell>
        </row>
        <row r="1374">
          <cell r="A1374">
            <v>36390</v>
          </cell>
          <cell r="B1374">
            <v>941.61</v>
          </cell>
          <cell r="C1374">
            <v>10445.81</v>
          </cell>
          <cell r="E1374">
            <v>125.64181255337319</v>
          </cell>
          <cell r="F1374">
            <v>-9.373816437318383E-3</v>
          </cell>
          <cell r="G1374">
            <v>78.143215794702385</v>
          </cell>
          <cell r="H1374">
            <v>-1.0826561011501479E-2</v>
          </cell>
        </row>
        <row r="1375">
          <cell r="A1375">
            <v>36391</v>
          </cell>
          <cell r="B1375">
            <v>926.77</v>
          </cell>
          <cell r="C1375">
            <v>10357.719999999999</v>
          </cell>
          <cell r="E1375">
            <v>123.66166737830912</v>
          </cell>
          <cell r="F1375">
            <v>-1.5760240439247841E-2</v>
          </cell>
          <cell r="G1375">
            <v>77.484230433169344</v>
          </cell>
          <cell r="H1375">
            <v>-8.4330463602153571E-3</v>
          </cell>
        </row>
        <row r="1376">
          <cell r="A1376">
            <v>36392</v>
          </cell>
          <cell r="B1376">
            <v>915.49</v>
          </cell>
          <cell r="C1376">
            <v>10314.200000000001</v>
          </cell>
          <cell r="E1376">
            <v>122.15654355251921</v>
          </cell>
          <cell r="F1376">
            <v>-1.2171304638691205E-2</v>
          </cell>
          <cell r="G1376">
            <v>77.158665182472134</v>
          </cell>
          <cell r="H1376">
            <v>-4.2016968985452152E-3</v>
          </cell>
        </row>
        <row r="1377">
          <cell r="A1377">
            <v>36395</v>
          </cell>
          <cell r="B1377">
            <v>926.64</v>
          </cell>
          <cell r="C1377">
            <v>10336.200000000001</v>
          </cell>
          <cell r="E1377">
            <v>123.64432109308284</v>
          </cell>
          <cell r="F1377">
            <v>1.2179270117641972E-2</v>
          </cell>
          <cell r="G1377">
            <v>77.323243204423861</v>
          </cell>
          <cell r="H1377">
            <v>2.1329817145296914E-3</v>
          </cell>
        </row>
        <row r="1378">
          <cell r="A1378">
            <v>36396</v>
          </cell>
          <cell r="B1378">
            <v>925.42</v>
          </cell>
          <cell r="C1378">
            <v>10207.870000000001</v>
          </cell>
          <cell r="E1378">
            <v>123.48153287788213</v>
          </cell>
          <cell r="F1378">
            <v>-1.3165846499181288E-3</v>
          </cell>
          <cell r="G1378">
            <v>76.363229679102787</v>
          </cell>
          <cell r="H1378">
            <v>-1.2415587933669925E-2</v>
          </cell>
        </row>
        <row r="1379">
          <cell r="A1379">
            <v>36397</v>
          </cell>
          <cell r="B1379">
            <v>926.42</v>
          </cell>
          <cell r="C1379">
            <v>10241.469999999999</v>
          </cell>
          <cell r="E1379">
            <v>123.61496584116138</v>
          </cell>
          <cell r="F1379">
            <v>1.0805904346133932E-3</v>
          </cell>
          <cell r="G1379">
            <v>76.614585203538127</v>
          </cell>
          <cell r="H1379">
            <v>3.2915779687632263E-3</v>
          </cell>
        </row>
        <row r="1380">
          <cell r="A1380">
            <v>36398</v>
          </cell>
          <cell r="B1380">
            <v>927.02</v>
          </cell>
          <cell r="C1380">
            <v>10344.370000000001</v>
          </cell>
          <cell r="E1380">
            <v>123.69502561912893</v>
          </cell>
          <cell r="F1380">
            <v>6.4765441160585802E-4</v>
          </cell>
          <cell r="G1380">
            <v>77.384361497121375</v>
          </cell>
          <cell r="H1380">
            <v>1.0047385775674655E-2</v>
          </cell>
        </row>
        <row r="1381">
          <cell r="A1381">
            <v>36399</v>
          </cell>
          <cell r="B1381">
            <v>919.8</v>
          </cell>
          <cell r="C1381">
            <v>10331</v>
          </cell>
          <cell r="E1381">
            <v>122.73163962425275</v>
          </cell>
          <cell r="F1381">
            <v>-7.788397229833266E-3</v>
          </cell>
          <cell r="G1381">
            <v>77.284342944689811</v>
          </cell>
          <cell r="H1381">
            <v>-1.2924905044966462E-3</v>
          </cell>
        </row>
        <row r="1382">
          <cell r="A1382">
            <v>36402</v>
          </cell>
          <cell r="B1382">
            <v>921.3</v>
          </cell>
          <cell r="C1382">
            <v>10324.379999999999</v>
          </cell>
          <cell r="E1382">
            <v>122.93178906917164</v>
          </cell>
          <cell r="F1382">
            <v>1.6307893020224284E-3</v>
          </cell>
          <cell r="G1382">
            <v>77.2348199217207</v>
          </cell>
          <cell r="H1382">
            <v>-6.4078985577398218E-4</v>
          </cell>
        </row>
        <row r="1383">
          <cell r="A1383">
            <v>36403</v>
          </cell>
          <cell r="B1383">
            <v>916.12</v>
          </cell>
          <cell r="C1383">
            <v>10354.06</v>
          </cell>
          <cell r="E1383">
            <v>122.24060631938514</v>
          </cell>
          <cell r="F1383">
            <v>-5.6224899598393829E-3</v>
          </cell>
          <cell r="G1383">
            <v>77.456850634971929</v>
          </cell>
          <cell r="H1383">
            <v>2.8747488953333455E-3</v>
          </cell>
        </row>
        <row r="1384">
          <cell r="A1384">
            <v>36404</v>
          </cell>
          <cell r="B1384">
            <v>921.94</v>
          </cell>
          <cell r="C1384">
            <v>10421.129999999999</v>
          </cell>
          <cell r="E1384">
            <v>123.01718616567037</v>
          </cell>
          <cell r="F1384">
            <v>6.3528795354321765E-3</v>
          </cell>
          <cell r="G1384">
            <v>77.958589177349268</v>
          </cell>
          <cell r="H1384">
            <v>6.4776522446265972E-3</v>
          </cell>
        </row>
        <row r="1385">
          <cell r="A1385">
            <v>36405</v>
          </cell>
          <cell r="B1385">
            <v>923.49</v>
          </cell>
          <cell r="C1385">
            <v>10460.02</v>
          </cell>
          <cell r="E1385">
            <v>123.2240072587532</v>
          </cell>
          <cell r="F1385">
            <v>1.6812373907195699E-3</v>
          </cell>
          <cell r="G1385">
            <v>78.249518235244835</v>
          </cell>
          <cell r="H1385">
            <v>3.7318409807767239E-3</v>
          </cell>
        </row>
        <row r="1386">
          <cell r="A1386">
            <v>36406</v>
          </cell>
          <cell r="B1386">
            <v>928.22</v>
          </cell>
          <cell r="C1386">
            <v>10510.8</v>
          </cell>
          <cell r="E1386">
            <v>123.85514517506404</v>
          </cell>
          <cell r="F1386">
            <v>5.121874627770584E-3</v>
          </cell>
          <cell r="G1386">
            <v>78.629394233186105</v>
          </cell>
          <cell r="H1386">
            <v>4.8546752300664409E-3</v>
          </cell>
        </row>
        <row r="1387">
          <cell r="A1387">
            <v>36409</v>
          </cell>
          <cell r="B1387">
            <v>929.02</v>
          </cell>
          <cell r="C1387">
            <v>10583.75</v>
          </cell>
          <cell r="E1387">
            <v>123.96189154568744</v>
          </cell>
          <cell r="F1387">
            <v>8.6186464415760611E-4</v>
          </cell>
          <cell r="G1387">
            <v>79.175119992339631</v>
          </cell>
          <cell r="H1387">
            <v>6.9404802679149391E-3</v>
          </cell>
        </row>
        <row r="1388">
          <cell r="A1388">
            <v>36410</v>
          </cell>
          <cell r="B1388">
            <v>936.22</v>
          </cell>
          <cell r="C1388">
            <v>10621.2</v>
          </cell>
          <cell r="E1388">
            <v>124.92260888129803</v>
          </cell>
          <cell r="F1388">
            <v>7.7501022582937562E-3</v>
          </cell>
          <cell r="G1388">
            <v>79.455276670616541</v>
          </cell>
          <cell r="H1388">
            <v>3.5384433683713912E-3</v>
          </cell>
        </row>
        <row r="1389">
          <cell r="A1389">
            <v>36411</v>
          </cell>
          <cell r="B1389">
            <v>933.61</v>
          </cell>
          <cell r="C1389">
            <v>10546.81</v>
          </cell>
          <cell r="E1389">
            <v>124.57434884713918</v>
          </cell>
          <cell r="F1389">
            <v>-2.7878062848477603E-3</v>
          </cell>
          <cell r="G1389">
            <v>78.898778531844343</v>
          </cell>
          <cell r="H1389">
            <v>-7.0039166949121823E-3</v>
          </cell>
        </row>
        <row r="1390">
          <cell r="A1390">
            <v>36412</v>
          </cell>
          <cell r="B1390">
            <v>929</v>
          </cell>
          <cell r="C1390">
            <v>10419.25</v>
          </cell>
          <cell r="E1390">
            <v>123.95922288642186</v>
          </cell>
          <cell r="F1390">
            <v>-4.9378220027633812E-3</v>
          </cell>
          <cell r="G1390">
            <v>77.944525237291586</v>
          </cell>
          <cell r="H1390">
            <v>-1.209465231667195E-2</v>
          </cell>
        </row>
        <row r="1391">
          <cell r="A1391">
            <v>36413</v>
          </cell>
          <cell r="B1391">
            <v>919.86</v>
          </cell>
          <cell r="C1391">
            <v>10360.64</v>
          </cell>
          <cell r="E1391">
            <v>122.73964560204954</v>
          </cell>
          <cell r="F1391">
            <v>-9.8385360602797345E-3</v>
          </cell>
          <cell r="G1391">
            <v>77.50607442517385</v>
          </cell>
          <cell r="H1391">
            <v>-5.6251649590902675E-3</v>
          </cell>
        </row>
        <row r="1392">
          <cell r="A1392">
            <v>36416</v>
          </cell>
          <cell r="B1392">
            <v>917.09</v>
          </cell>
          <cell r="C1392">
            <v>10294.030000000001</v>
          </cell>
          <cell r="E1392">
            <v>122.37003629376602</v>
          </cell>
          <cell r="F1392">
            <v>-3.01132781075375E-3</v>
          </cell>
          <cell r="G1392">
            <v>77.007777059619144</v>
          </cell>
          <cell r="H1392">
            <v>-6.4291395126168105E-3</v>
          </cell>
        </row>
        <row r="1393">
          <cell r="A1393">
            <v>36417</v>
          </cell>
          <cell r="B1393">
            <v>920.26</v>
          </cell>
          <cell r="C1393">
            <v>10279.14</v>
          </cell>
          <cell r="E1393">
            <v>122.79301878736122</v>
          </cell>
          <cell r="F1393">
            <v>3.4565855041488458E-3</v>
          </cell>
          <cell r="G1393">
            <v>76.896387662034542</v>
          </cell>
          <cell r="H1393">
            <v>-1.4464694585114568E-3</v>
          </cell>
        </row>
        <row r="1394">
          <cell r="A1394">
            <v>36418</v>
          </cell>
          <cell r="B1394">
            <v>914.56</v>
          </cell>
          <cell r="C1394">
            <v>10284.379999999999</v>
          </cell>
          <cell r="E1394">
            <v>122.0324508966695</v>
          </cell>
          <cell r="F1394">
            <v>-6.1939017234260429E-3</v>
          </cell>
          <cell r="G1394">
            <v>76.935587154535767</v>
          </cell>
          <cell r="H1394">
            <v>5.0977027261023267E-4</v>
          </cell>
        </row>
        <row r="1395">
          <cell r="A1395">
            <v>36419</v>
          </cell>
          <cell r="B1395">
            <v>913.15</v>
          </cell>
          <cell r="C1395">
            <v>10386.879999999999</v>
          </cell>
          <cell r="E1395">
            <v>121.84431041844577</v>
          </cell>
          <cell r="F1395">
            <v>-1.5417249825051549E-3</v>
          </cell>
          <cell r="G1395">
            <v>77.702371120447168</v>
          </cell>
          <cell r="H1395">
            <v>9.966570663472174E-3</v>
          </cell>
        </row>
        <row r="1396">
          <cell r="A1396">
            <v>36420</v>
          </cell>
          <cell r="B1396">
            <v>916.99</v>
          </cell>
          <cell r="C1396">
            <v>10417.66</v>
          </cell>
          <cell r="E1396">
            <v>122.35669299743807</v>
          </cell>
          <cell r="F1396">
            <v>4.2052236762852857E-3</v>
          </cell>
          <cell r="G1396">
            <v>77.932630734795978</v>
          </cell>
          <cell r="H1396">
            <v>2.9633537693705136E-3</v>
          </cell>
        </row>
        <row r="1397">
          <cell r="A1397">
            <v>36423</v>
          </cell>
          <cell r="B1397">
            <v>912.69</v>
          </cell>
          <cell r="C1397">
            <v>10319.67</v>
          </cell>
          <cell r="E1397">
            <v>121.78293125533732</v>
          </cell>
          <cell r="F1397">
            <v>-4.6892550627596341E-3</v>
          </cell>
          <cell r="G1397">
            <v>77.199585263384691</v>
          </cell>
          <cell r="H1397">
            <v>-9.4061430302004867E-3</v>
          </cell>
        </row>
        <row r="1398">
          <cell r="A1398">
            <v>36424</v>
          </cell>
          <cell r="B1398">
            <v>905.12</v>
          </cell>
          <cell r="C1398">
            <v>10153.52</v>
          </cell>
          <cell r="E1398">
            <v>120.7728437233134</v>
          </cell>
          <cell r="F1398">
            <v>-8.2941634070714532E-3</v>
          </cell>
          <cell r="G1398">
            <v>75.956647156690252</v>
          </cell>
          <cell r="H1398">
            <v>-1.6100321037397558E-2</v>
          </cell>
        </row>
        <row r="1399">
          <cell r="A1399">
            <v>36425</v>
          </cell>
          <cell r="B1399">
            <v>903.64</v>
          </cell>
          <cell r="C1399">
            <v>10142.129999999999</v>
          </cell>
          <cell r="E1399">
            <v>120.57536293766012</v>
          </cell>
          <cell r="F1399">
            <v>-1.6351423015732447E-3</v>
          </cell>
          <cell r="G1399">
            <v>75.871440626234332</v>
          </cell>
          <cell r="H1399">
            <v>-1.1217784571263545E-3</v>
          </cell>
        </row>
        <row r="1400">
          <cell r="A1400">
            <v>36426</v>
          </cell>
          <cell r="B1400">
            <v>896.4</v>
          </cell>
          <cell r="C1400">
            <v>10075.98</v>
          </cell>
          <cell r="E1400">
            <v>119.60930828351835</v>
          </cell>
          <cell r="F1400">
            <v>-8.0120401929972829E-3</v>
          </cell>
          <cell r="G1400">
            <v>75.376584437502231</v>
          </cell>
          <cell r="H1400">
            <v>-6.5222985704187497E-3</v>
          </cell>
        </row>
        <row r="1401">
          <cell r="A1401">
            <v>36427</v>
          </cell>
          <cell r="B1401">
            <v>895.92</v>
          </cell>
          <cell r="C1401">
            <v>10048.549999999999</v>
          </cell>
          <cell r="E1401">
            <v>119.54526046114431</v>
          </cell>
          <cell r="F1401">
            <v>-5.3547523427033283E-4</v>
          </cell>
          <cell r="G1401">
            <v>75.171385567405167</v>
          </cell>
          <cell r="H1401">
            <v>-2.7223158442155615E-3</v>
          </cell>
        </row>
        <row r="1402">
          <cell r="A1402">
            <v>36430</v>
          </cell>
          <cell r="B1402">
            <v>910.3</v>
          </cell>
          <cell r="C1402">
            <v>10232</v>
          </cell>
          <cell r="E1402">
            <v>121.46402647309991</v>
          </cell>
          <cell r="F1402">
            <v>1.6050540226806076E-2</v>
          </cell>
          <cell r="G1402">
            <v>76.543741845907093</v>
          </cell>
          <cell r="H1402">
            <v>1.8256365346243975E-2</v>
          </cell>
        </row>
        <row r="1403">
          <cell r="A1403">
            <v>36431</v>
          </cell>
          <cell r="B1403">
            <v>926.19</v>
          </cell>
          <cell r="C1403">
            <v>10460.26</v>
          </cell>
          <cell r="E1403">
            <v>123.58427625960718</v>
          </cell>
          <cell r="F1403">
            <v>1.7455783807535985E-2</v>
          </cell>
          <cell r="G1403">
            <v>78.251313631847935</v>
          </cell>
          <cell r="H1403">
            <v>2.2308444096950764E-2</v>
          </cell>
        </row>
        <row r="1404">
          <cell r="A1404">
            <v>36432</v>
          </cell>
          <cell r="B1404">
            <v>929.38</v>
          </cell>
          <cell r="C1404">
            <v>10478.959999999999</v>
          </cell>
          <cell r="E1404">
            <v>124.00992741246797</v>
          </cell>
          <cell r="F1404">
            <v>3.4442177091091875E-3</v>
          </cell>
          <cell r="G1404">
            <v>78.391204950506889</v>
          </cell>
          <cell r="H1404">
            <v>1.7877184697130399E-3</v>
          </cell>
        </row>
        <row r="1405">
          <cell r="A1405">
            <v>36433</v>
          </cell>
          <cell r="B1405">
            <v>929.38</v>
          </cell>
          <cell r="C1405">
            <v>10460.56</v>
          </cell>
          <cell r="E1405">
            <v>124.00992741246797</v>
          </cell>
          <cell r="F1405">
            <v>0</v>
          </cell>
          <cell r="G1405">
            <v>78.253557877601821</v>
          </cell>
          <cell r="H1405">
            <v>-1.7558994404024419E-3</v>
          </cell>
        </row>
        <row r="1406">
          <cell r="A1406">
            <v>36434</v>
          </cell>
          <cell r="B1406">
            <v>925.32</v>
          </cell>
          <cell r="C1406">
            <v>10440.41</v>
          </cell>
          <cell r="E1406">
            <v>123.46818958155423</v>
          </cell>
          <cell r="F1406">
            <v>-4.3685037336719246E-3</v>
          </cell>
          <cell r="G1406">
            <v>78.102819371132412</v>
          </cell>
          <cell r="H1406">
            <v>-1.9262831053021845E-3</v>
          </cell>
        </row>
        <row r="1407">
          <cell r="A1407">
            <v>36437</v>
          </cell>
          <cell r="B1407">
            <v>914.57</v>
          </cell>
          <cell r="C1407">
            <v>10396.549999999999</v>
          </cell>
          <cell r="E1407">
            <v>122.0337852263023</v>
          </cell>
          <cell r="F1407">
            <v>-1.1617602559114704E-2</v>
          </cell>
          <cell r="G1407">
            <v>77.774710641914126</v>
          </cell>
          <cell r="H1407">
            <v>-4.2009844440975552E-3</v>
          </cell>
        </row>
        <row r="1408">
          <cell r="A1408">
            <v>36438</v>
          </cell>
          <cell r="B1408">
            <v>912.89</v>
          </cell>
          <cell r="C1408">
            <v>10284.36</v>
          </cell>
          <cell r="E1408">
            <v>121.80961784799315</v>
          </cell>
          <cell r="F1408">
            <v>-1.8369288299420194E-3</v>
          </cell>
          <cell r="G1408">
            <v>76.935437538152186</v>
          </cell>
          <cell r="H1408">
            <v>-1.0791079733180498E-2</v>
          </cell>
        </row>
        <row r="1409">
          <cell r="A1409">
            <v>36439</v>
          </cell>
          <cell r="B1409">
            <v>907.23</v>
          </cell>
          <cell r="C1409">
            <v>10144.83</v>
          </cell>
          <cell r="E1409">
            <v>121.05438727583262</v>
          </cell>
          <cell r="F1409">
            <v>-6.2000898246227232E-3</v>
          </cell>
          <cell r="G1409">
            <v>75.891638838019318</v>
          </cell>
          <cell r="H1409">
            <v>-1.3567203015063756E-2</v>
          </cell>
        </row>
        <row r="1410">
          <cell r="A1410">
            <v>36440</v>
          </cell>
          <cell r="B1410">
            <v>901.07</v>
          </cell>
          <cell r="C1410">
            <v>10097</v>
          </cell>
          <cell r="E1410">
            <v>120.23244022203245</v>
          </cell>
          <cell r="F1410">
            <v>-6.7898989230955609E-3</v>
          </cell>
          <cell r="G1410">
            <v>75.533831256657919</v>
          </cell>
          <cell r="H1410">
            <v>-4.7147167572054727E-3</v>
          </cell>
        </row>
        <row r="1411">
          <cell r="A1411">
            <v>36441</v>
          </cell>
          <cell r="B1411">
            <v>898.38</v>
          </cell>
          <cell r="C1411">
            <v>10005.52</v>
          </cell>
          <cell r="E1411">
            <v>119.87350555081126</v>
          </cell>
          <cell r="F1411">
            <v>-2.9853396517475206E-3</v>
          </cell>
          <cell r="G1411">
            <v>74.84948591810597</v>
          </cell>
          <cell r="H1411">
            <v>-9.0601168663959619E-3</v>
          </cell>
        </row>
        <row r="1412">
          <cell r="A1412">
            <v>36444</v>
          </cell>
          <cell r="B1412">
            <v>893.7</v>
          </cell>
          <cell r="C1412">
            <v>10030.530000000001</v>
          </cell>
          <cell r="E1412">
            <v>119.2490392826644</v>
          </cell>
          <cell r="F1412">
            <v>-5.2093768783808558E-3</v>
          </cell>
          <cell r="G1412">
            <v>75.036581205788366</v>
          </cell>
          <cell r="H1412">
            <v>2.4996202096445597E-3</v>
          </cell>
        </row>
        <row r="1413">
          <cell r="A1413">
            <v>36445</v>
          </cell>
          <cell r="B1413">
            <v>894.61</v>
          </cell>
          <cell r="C1413">
            <v>10143.66</v>
          </cell>
          <cell r="E1413">
            <v>119.3704632792485</v>
          </cell>
          <cell r="F1413">
            <v>1.0182387825889982E-3</v>
          </cell>
          <cell r="G1413">
            <v>75.882886279579154</v>
          </cell>
          <cell r="H1413">
            <v>1.1278566536364387E-2</v>
          </cell>
        </row>
        <row r="1414">
          <cell r="A1414">
            <v>36446</v>
          </cell>
          <cell r="B1414">
            <v>895.77</v>
          </cell>
          <cell r="C1414">
            <v>10108.19</v>
          </cell>
          <cell r="E1414">
            <v>119.52524551665242</v>
          </cell>
          <cell r="F1414">
            <v>1.2966544080659226E-3</v>
          </cell>
          <cell r="G1414">
            <v>75.617541623277916</v>
          </cell>
          <cell r="H1414">
            <v>-3.4967654672967141E-3</v>
          </cell>
        </row>
        <row r="1415">
          <cell r="A1415">
            <v>36447</v>
          </cell>
          <cell r="B1415">
            <v>890.83</v>
          </cell>
          <cell r="C1415">
            <v>10096.66</v>
          </cell>
          <cell r="E1415">
            <v>118.86608667805294</v>
          </cell>
          <cell r="F1415">
            <v>-5.5148084887861604E-3</v>
          </cell>
          <cell r="G1415">
            <v>75.531287778136857</v>
          </cell>
          <cell r="H1415">
            <v>-1.1406592080283051E-3</v>
          </cell>
        </row>
        <row r="1416">
          <cell r="A1416">
            <v>36448</v>
          </cell>
          <cell r="B1416">
            <v>891.02</v>
          </cell>
          <cell r="C1416">
            <v>10130.06</v>
          </cell>
          <cell r="E1416">
            <v>118.89143894107599</v>
          </cell>
          <cell r="F1416">
            <v>2.1328424053956851E-4</v>
          </cell>
          <cell r="G1416">
            <v>75.781147138736273</v>
          </cell>
          <cell r="H1416">
            <v>3.3080246338887953E-3</v>
          </cell>
        </row>
        <row r="1417">
          <cell r="A1417">
            <v>36452</v>
          </cell>
          <cell r="B1417">
            <v>892</v>
          </cell>
          <cell r="C1417">
            <v>10100.030000000001</v>
          </cell>
          <cell r="E1417">
            <v>119.02220324508966</v>
          </cell>
          <cell r="F1417">
            <v>1.0998630782699248E-3</v>
          </cell>
          <cell r="G1417">
            <v>75.556498138772184</v>
          </cell>
          <cell r="H1417">
            <v>-2.9644444356696775E-3</v>
          </cell>
        </row>
        <row r="1418">
          <cell r="A1418">
            <v>36453</v>
          </cell>
          <cell r="B1418">
            <v>893.16</v>
          </cell>
          <cell r="C1418">
            <v>10068.629999999999</v>
          </cell>
          <cell r="E1418">
            <v>119.17698548249358</v>
          </cell>
          <cell r="F1418">
            <v>1.3004484304932618E-3</v>
          </cell>
          <cell r="G1418">
            <v>75.321600416532007</v>
          </cell>
          <cell r="H1418">
            <v>-3.108901656727725E-3</v>
          </cell>
        </row>
        <row r="1419">
          <cell r="A1419">
            <v>36454</v>
          </cell>
          <cell r="B1419">
            <v>877.43</v>
          </cell>
          <cell r="C1419">
            <v>9983.7199999999993</v>
          </cell>
          <cell r="E1419">
            <v>117.07808497011101</v>
          </cell>
          <cell r="F1419">
            <v>-1.7611626136414427E-2</v>
          </cell>
          <cell r="G1419">
            <v>74.686404059990181</v>
          </cell>
          <cell r="H1419">
            <v>-8.433123473600701E-3</v>
          </cell>
        </row>
        <row r="1420">
          <cell r="A1420">
            <v>36455</v>
          </cell>
          <cell r="B1420">
            <v>866.68</v>
          </cell>
          <cell r="C1420">
            <v>9887.9</v>
          </cell>
          <cell r="E1420">
            <v>115.64368061485908</v>
          </cell>
          <cell r="F1420">
            <v>-1.2251689593471893E-2</v>
          </cell>
          <cell r="G1420">
            <v>73.969591966198664</v>
          </cell>
          <cell r="H1420">
            <v>-9.5976249333915575E-3</v>
          </cell>
        </row>
        <row r="1421">
          <cell r="A1421">
            <v>36458</v>
          </cell>
          <cell r="B1421">
            <v>866.01</v>
          </cell>
          <cell r="C1421">
            <v>9852.0499999999993</v>
          </cell>
          <cell r="E1421">
            <v>115.55428052946199</v>
          </cell>
          <cell r="F1421">
            <v>-7.7306502976870473E-4</v>
          </cell>
          <cell r="G1421">
            <v>73.701404598609159</v>
          </cell>
          <cell r="H1421">
            <v>-3.6256434632228052E-3</v>
          </cell>
        </row>
        <row r="1422">
          <cell r="A1422">
            <v>36459</v>
          </cell>
          <cell r="B1422">
            <v>869.2</v>
          </cell>
          <cell r="C1422">
            <v>9967.2999999999993</v>
          </cell>
          <cell r="E1422">
            <v>115.97993168232279</v>
          </cell>
          <cell r="F1422">
            <v>3.6835602360250075E-3</v>
          </cell>
          <cell r="G1422">
            <v>74.563569009060757</v>
          </cell>
          <cell r="H1422">
            <v>1.1698072989885233E-2</v>
          </cell>
        </row>
        <row r="1423">
          <cell r="A1423">
            <v>36460</v>
          </cell>
          <cell r="B1423">
            <v>876.71</v>
          </cell>
          <cell r="C1423">
            <v>10128.25</v>
          </cell>
          <cell r="E1423">
            <v>116.98201323654996</v>
          </cell>
          <cell r="F1423">
            <v>8.6401288541189114E-3</v>
          </cell>
          <cell r="G1423">
            <v>75.76760685602116</v>
          </cell>
          <cell r="H1423">
            <v>1.6147803316846288E-2</v>
          </cell>
        </row>
        <row r="1424">
          <cell r="A1424">
            <v>36461</v>
          </cell>
          <cell r="B1424">
            <v>900.29</v>
          </cell>
          <cell r="C1424">
            <v>10269.64</v>
          </cell>
          <cell r="E1424">
            <v>120.12836251067462</v>
          </cell>
          <cell r="F1424">
            <v>2.6896008942523641E-2</v>
          </cell>
          <cell r="G1424">
            <v>76.825319879828115</v>
          </cell>
          <cell r="H1424">
            <v>1.3959963468516134E-2</v>
          </cell>
        </row>
        <row r="1425">
          <cell r="A1425">
            <v>36462</v>
          </cell>
          <cell r="B1425">
            <v>916.23</v>
          </cell>
          <cell r="C1425">
            <v>10449.18</v>
          </cell>
          <cell r="E1425">
            <v>122.25528394534587</v>
          </cell>
          <cell r="F1425">
            <v>1.7705406035833038E-2</v>
          </cell>
          <cell r="G1425">
            <v>78.168426155337713</v>
          </cell>
          <cell r="H1425">
            <v>1.7482599195298043E-2</v>
          </cell>
        </row>
        <row r="1426">
          <cell r="A1426">
            <v>36466</v>
          </cell>
          <cell r="B1426">
            <v>932.35</v>
          </cell>
          <cell r="C1426">
            <v>10593.77</v>
          </cell>
          <cell r="E1426">
            <v>124.40622331340734</v>
          </cell>
          <cell r="F1426">
            <v>1.759383560896266E-2</v>
          </cell>
          <cell r="G1426">
            <v>79.250077800519463</v>
          </cell>
          <cell r="H1426">
            <v>1.3837449445793792E-2</v>
          </cell>
        </row>
        <row r="1427">
          <cell r="A1427">
            <v>36467</v>
          </cell>
          <cell r="B1427">
            <v>963.7</v>
          </cell>
          <cell r="C1427">
            <v>11156.53</v>
          </cell>
          <cell r="E1427">
            <v>128.58934671221178</v>
          </cell>
          <cell r="F1427">
            <v>3.3624711749879355E-2</v>
          </cell>
          <cell r="G1427">
            <v>83.45998360204436</v>
          </cell>
          <cell r="H1427">
            <v>5.3121787616684291E-2</v>
          </cell>
        </row>
        <row r="1428">
          <cell r="A1428">
            <v>36468</v>
          </cell>
          <cell r="B1428">
            <v>960.18</v>
          </cell>
          <cell r="C1428">
            <v>11168.91</v>
          </cell>
          <cell r="E1428">
            <v>128.11966268146881</v>
          </cell>
          <cell r="F1428">
            <v>-3.6525889799731148E-3</v>
          </cell>
          <cell r="G1428">
            <v>83.552596143488088</v>
          </cell>
          <cell r="H1428">
            <v>1.1096640263592583E-3</v>
          </cell>
        </row>
        <row r="1429">
          <cell r="A1429">
            <v>36469</v>
          </cell>
          <cell r="B1429">
            <v>955.05</v>
          </cell>
          <cell r="C1429">
            <v>11022.91</v>
          </cell>
          <cell r="E1429">
            <v>127.43515157984626</v>
          </cell>
          <cell r="F1429">
            <v>-5.3427482347060407E-3</v>
          </cell>
          <cell r="G1429">
            <v>82.460396543263073</v>
          </cell>
          <cell r="H1429">
            <v>-1.3072000759250413E-2</v>
          </cell>
        </row>
        <row r="1430">
          <cell r="A1430">
            <v>36472</v>
          </cell>
          <cell r="B1430">
            <v>960.57</v>
          </cell>
          <cell r="C1430">
            <v>11052.38</v>
          </cell>
          <cell r="E1430">
            <v>128.17170153714775</v>
          </cell>
          <cell r="F1430">
            <v>5.7798021046022718E-3</v>
          </cell>
          <cell r="G1430">
            <v>82.680856284486566</v>
          </cell>
          <cell r="H1430">
            <v>2.6735226904690546E-3</v>
          </cell>
        </row>
        <row r="1431">
          <cell r="A1431">
            <v>36473</v>
          </cell>
          <cell r="B1431">
            <v>977.2</v>
          </cell>
          <cell r="C1431">
            <v>11314.65</v>
          </cell>
          <cell r="E1431">
            <v>130.39069171648163</v>
          </cell>
          <cell r="F1431">
            <v>1.7312637288276589E-2</v>
          </cell>
          <cell r="G1431">
            <v>84.642850730726423</v>
          </cell>
          <cell r="H1431">
            <v>2.3729730610058786E-2</v>
          </cell>
        </row>
        <row r="1432">
          <cell r="A1432">
            <v>36474</v>
          </cell>
          <cell r="B1432">
            <v>999.23</v>
          </cell>
          <cell r="C1432">
            <v>11533.54</v>
          </cell>
          <cell r="E1432">
            <v>133.33021989752348</v>
          </cell>
          <cell r="F1432">
            <v>2.2544003274662439E-2</v>
          </cell>
          <cell r="G1432">
            <v>86.280327240954207</v>
          </cell>
          <cell r="H1432">
            <v>1.9345715510422412E-2</v>
          </cell>
        </row>
        <row r="1433">
          <cell r="A1433">
            <v>36475</v>
          </cell>
          <cell r="B1433">
            <v>1026.43</v>
          </cell>
          <cell r="C1433">
            <v>11868.47</v>
          </cell>
          <cell r="E1433">
            <v>136.95959649871904</v>
          </cell>
          <cell r="F1433">
            <v>2.7220960139307193E-2</v>
          </cell>
          <cell r="G1433">
            <v>88.785878008785474</v>
          </cell>
          <cell r="H1433">
            <v>2.9039653046679437E-2</v>
          </cell>
        </row>
        <row r="1434">
          <cell r="A1434">
            <v>36476</v>
          </cell>
          <cell r="B1434">
            <v>1041.24</v>
          </cell>
          <cell r="C1434">
            <v>12012.31</v>
          </cell>
          <cell r="E1434">
            <v>138.93573868488471</v>
          </cell>
          <cell r="F1434">
            <v>1.4428650760402562E-2</v>
          </cell>
          <cell r="G1434">
            <v>89.861919039582503</v>
          </cell>
          <cell r="H1434">
            <v>1.2119506558132542E-2</v>
          </cell>
        </row>
        <row r="1435">
          <cell r="A1435">
            <v>36480</v>
          </cell>
          <cell r="B1435">
            <v>1036.1300000000001</v>
          </cell>
          <cell r="C1435">
            <v>11991.66</v>
          </cell>
          <cell r="E1435">
            <v>138.25389624252776</v>
          </cell>
          <cell r="F1435">
            <v>-4.9076101571202679E-3</v>
          </cell>
          <cell r="G1435">
            <v>89.707440123523284</v>
          </cell>
          <cell r="H1435">
            <v>-1.7190698541745819E-3</v>
          </cell>
        </row>
        <row r="1436">
          <cell r="A1436">
            <v>36481</v>
          </cell>
          <cell r="B1436">
            <v>1014.06</v>
          </cell>
          <cell r="C1436">
            <v>11532.2</v>
          </cell>
          <cell r="E1436">
            <v>135.30903074295472</v>
          </cell>
          <cell r="F1436">
            <v>-2.13004159709691E-2</v>
          </cell>
          <cell r="G1436">
            <v>86.270302943253498</v>
          </cell>
          <cell r="H1436">
            <v>-3.8314962232084637E-2</v>
          </cell>
        </row>
        <row r="1437">
          <cell r="A1437">
            <v>36482</v>
          </cell>
          <cell r="B1437">
            <v>995.07</v>
          </cell>
          <cell r="C1437">
            <v>11381.53</v>
          </cell>
          <cell r="E1437">
            <v>132.77513877028179</v>
          </cell>
          <cell r="F1437">
            <v>-1.8726702561978614E-2</v>
          </cell>
          <cell r="G1437">
            <v>85.143167917459635</v>
          </cell>
          <cell r="H1437">
            <v>-1.3065156691698054E-2</v>
          </cell>
        </row>
        <row r="1438">
          <cell r="A1438">
            <v>36483</v>
          </cell>
          <cell r="B1438">
            <v>972.07</v>
          </cell>
          <cell r="C1438">
            <v>11310.04</v>
          </cell>
          <cell r="E1438">
            <v>129.70618061485911</v>
          </cell>
          <cell r="F1438">
            <v>-2.3113951782286368E-2</v>
          </cell>
          <cell r="G1438">
            <v>84.608364154308362</v>
          </cell>
          <cell r="H1438">
            <v>-6.2812293250554818E-3</v>
          </cell>
        </row>
        <row r="1439">
          <cell r="A1439">
            <v>36486</v>
          </cell>
          <cell r="B1439">
            <v>979.95</v>
          </cell>
          <cell r="C1439">
            <v>11327.18</v>
          </cell>
          <cell r="E1439">
            <v>130.75763236549957</v>
          </cell>
          <cell r="F1439">
            <v>8.1064120896643388E-3</v>
          </cell>
          <cell r="G1439">
            <v>84.736585395047101</v>
          </cell>
          <cell r="H1439">
            <v>1.5154676729700611E-3</v>
          </cell>
        </row>
        <row r="1440">
          <cell r="A1440">
            <v>36487</v>
          </cell>
          <cell r="B1440">
            <v>985.2</v>
          </cell>
          <cell r="C1440">
            <v>11395.55</v>
          </cell>
          <cell r="E1440">
            <v>131.45815542271561</v>
          </cell>
          <cell r="F1440">
            <v>5.3574161947036458E-3</v>
          </cell>
          <cell r="G1440">
            <v>85.248049002357945</v>
          </cell>
          <cell r="H1440">
            <v>6.0359242106153843E-3</v>
          </cell>
        </row>
        <row r="1441">
          <cell r="A1441">
            <v>36488</v>
          </cell>
          <cell r="B1441">
            <v>989.37</v>
          </cell>
          <cell r="C1441">
            <v>11389.94</v>
          </cell>
          <cell r="E1441">
            <v>132.01457087959008</v>
          </cell>
          <cell r="F1441">
            <v>4.2326431181487489E-3</v>
          </cell>
          <cell r="G1441">
            <v>85.206081606760264</v>
          </cell>
          <cell r="H1441">
            <v>-4.9229743189216357E-4</v>
          </cell>
        </row>
        <row r="1442">
          <cell r="A1442">
            <v>36489</v>
          </cell>
          <cell r="B1442">
            <v>993.54</v>
          </cell>
          <cell r="C1442">
            <v>11411.3</v>
          </cell>
          <cell r="E1442">
            <v>132.57098633646453</v>
          </cell>
          <cell r="F1442">
            <v>4.2148033597135814E-3</v>
          </cell>
          <cell r="G1442">
            <v>85.365871904437014</v>
          </cell>
          <cell r="H1442">
            <v>1.8753391150434506E-3</v>
          </cell>
        </row>
        <row r="1443">
          <cell r="A1443">
            <v>36490</v>
          </cell>
          <cell r="B1443">
            <v>1003.86</v>
          </cell>
          <cell r="C1443">
            <v>11537.76</v>
          </cell>
          <cell r="E1443">
            <v>133.94801451750641</v>
          </cell>
          <cell r="F1443">
            <v>1.0387100670330662E-2</v>
          </cell>
          <cell r="G1443">
            <v>86.311896297892204</v>
          </cell>
          <cell r="H1443">
            <v>1.1081997668977328E-2</v>
          </cell>
        </row>
        <row r="1444">
          <cell r="A1444">
            <v>36493</v>
          </cell>
          <cell r="B1444">
            <v>1004.31</v>
          </cell>
          <cell r="C1444">
            <v>11564.83</v>
          </cell>
          <cell r="E1444">
            <v>134.00805935098205</v>
          </cell>
          <cell r="F1444">
            <v>4.4826967903888182E-4</v>
          </cell>
          <cell r="G1444">
            <v>86.514402073084611</v>
          </cell>
          <cell r="H1444">
            <v>2.3462093161930042E-3</v>
          </cell>
        </row>
        <row r="1445">
          <cell r="A1445">
            <v>36494</v>
          </cell>
          <cell r="B1445">
            <v>1009.59</v>
          </cell>
          <cell r="C1445">
            <v>11609.82</v>
          </cell>
          <cell r="E1445">
            <v>134.71258539709649</v>
          </cell>
          <cell r="F1445">
            <v>5.2573408608895811E-3</v>
          </cell>
          <cell r="G1445">
            <v>86.850964127975857</v>
          </cell>
          <cell r="H1445">
            <v>3.8902430904732554E-3</v>
          </cell>
        </row>
        <row r="1446">
          <cell r="A1446">
            <v>36495</v>
          </cell>
          <cell r="B1446">
            <v>1012.52</v>
          </cell>
          <cell r="C1446">
            <v>11631.9</v>
          </cell>
          <cell r="E1446">
            <v>135.10354397950468</v>
          </cell>
          <cell r="F1446">
            <v>2.9021682068957055E-3</v>
          </cell>
          <cell r="G1446">
            <v>87.01614061546195</v>
          </cell>
          <cell r="H1446">
            <v>1.9018382713944515E-3</v>
          </cell>
        </row>
        <row r="1447">
          <cell r="A1447">
            <v>36496</v>
          </cell>
          <cell r="B1447">
            <v>1012.64</v>
          </cell>
          <cell r="C1447">
            <v>11555.89</v>
          </cell>
          <cell r="E1447">
            <v>135.11955593509819</v>
          </cell>
          <cell r="F1447">
            <v>1.1851617745817222E-4</v>
          </cell>
          <cell r="G1447">
            <v>86.447523549618765</v>
          </cell>
          <cell r="H1447">
            <v>-6.5346160128613162E-3</v>
          </cell>
        </row>
        <row r="1448">
          <cell r="A1448">
            <v>36497</v>
          </cell>
          <cell r="B1448">
            <v>997.5</v>
          </cell>
          <cell r="C1448">
            <v>11493.85</v>
          </cell>
          <cell r="E1448">
            <v>133.09938087105039</v>
          </cell>
          <cell r="F1448">
            <v>-1.4951019118343956E-2</v>
          </cell>
          <cell r="G1448">
            <v>85.98341352771493</v>
          </cell>
          <cell r="H1448">
            <v>-5.368690771545892E-3</v>
          </cell>
        </row>
        <row r="1449">
          <cell r="A1449">
            <v>36500</v>
          </cell>
          <cell r="B1449">
            <v>988.85</v>
          </cell>
          <cell r="C1449">
            <v>11440.81</v>
          </cell>
          <cell r="E1449">
            <v>131.94518573868487</v>
          </cell>
          <cell r="F1449">
            <v>-8.6716791979950525E-3</v>
          </cell>
          <cell r="G1449">
            <v>85.586630878427712</v>
          </cell>
          <cell r="H1449">
            <v>-4.6146417431930375E-3</v>
          </cell>
        </row>
        <row r="1450">
          <cell r="A1450">
            <v>36501</v>
          </cell>
          <cell r="B1450">
            <v>988.4</v>
          </cell>
          <cell r="C1450">
            <v>11488.17</v>
          </cell>
          <cell r="E1450">
            <v>131.88514090520923</v>
          </cell>
          <cell r="F1450">
            <v>-4.5507407594669314E-4</v>
          </cell>
          <cell r="G1450">
            <v>85.940922474774666</v>
          </cell>
          <cell r="H1450">
            <v>4.1395670411445984E-3</v>
          </cell>
        </row>
        <row r="1451">
          <cell r="A1451">
            <v>36503</v>
          </cell>
          <cell r="B1451">
            <v>990.22</v>
          </cell>
          <cell r="C1451">
            <v>11593.69</v>
          </cell>
          <cell r="E1451">
            <v>132.12798889837745</v>
          </cell>
          <cell r="F1451">
            <v>1.8413597733710763E-3</v>
          </cell>
          <cell r="G1451">
            <v>86.730298514608535</v>
          </cell>
          <cell r="H1451">
            <v>9.1851008472194628E-3</v>
          </cell>
        </row>
        <row r="1452">
          <cell r="A1452">
            <v>36504</v>
          </cell>
          <cell r="B1452">
            <v>1014.31</v>
          </cell>
          <cell r="C1452">
            <v>11634.2</v>
          </cell>
          <cell r="E1452">
            <v>135.34238898377453</v>
          </cell>
          <cell r="F1452">
            <v>2.4327927127304916E-2</v>
          </cell>
          <cell r="G1452">
            <v>87.033346499575089</v>
          </cell>
          <cell r="H1452">
            <v>3.4941420721099625E-3</v>
          </cell>
        </row>
        <row r="1453">
          <cell r="A1453">
            <v>36507</v>
          </cell>
          <cell r="B1453">
            <v>1023.46</v>
          </cell>
          <cell r="C1453">
            <v>11705.42</v>
          </cell>
          <cell r="E1453">
            <v>136.56330059777969</v>
          </cell>
          <cell r="F1453">
            <v>9.0209107669256827E-3</v>
          </cell>
          <cell r="G1453">
            <v>87.56613044154787</v>
          </cell>
          <cell r="H1453">
            <v>6.1216069862990441E-3</v>
          </cell>
        </row>
        <row r="1454">
          <cell r="A1454">
            <v>36508</v>
          </cell>
          <cell r="B1454">
            <v>1005.63</v>
          </cell>
          <cell r="C1454">
            <v>11660.7</v>
          </cell>
          <cell r="E1454">
            <v>134.18419086251066</v>
          </cell>
          <cell r="F1454">
            <v>-1.7421296386766594E-2</v>
          </cell>
          <cell r="G1454">
            <v>87.231588207835102</v>
          </cell>
          <cell r="H1454">
            <v>-3.8204524058086387E-3</v>
          </cell>
        </row>
        <row r="1455">
          <cell r="A1455">
            <v>36509</v>
          </cell>
          <cell r="B1455">
            <v>1009.97</v>
          </cell>
          <cell r="C1455">
            <v>11608.1</v>
          </cell>
          <cell r="E1455">
            <v>134.76328992314262</v>
          </cell>
          <cell r="F1455">
            <v>4.3157025943936222E-3</v>
          </cell>
          <cell r="G1455">
            <v>86.838097118986909</v>
          </cell>
          <cell r="H1455">
            <v>-4.5108784206779884E-3</v>
          </cell>
        </row>
        <row r="1456">
          <cell r="A1456">
            <v>36510</v>
          </cell>
          <cell r="B1456">
            <v>1007.63</v>
          </cell>
          <cell r="C1456">
            <v>11616.08</v>
          </cell>
          <cell r="E1456">
            <v>134.45105678906916</v>
          </cell>
          <cell r="F1456">
            <v>-2.3169005019952893E-3</v>
          </cell>
          <cell r="G1456">
            <v>86.897794056040311</v>
          </cell>
          <cell r="H1456">
            <v>6.8745100404044024E-4</v>
          </cell>
        </row>
        <row r="1457">
          <cell r="A1457">
            <v>36511</v>
          </cell>
          <cell r="B1457">
            <v>1005.81</v>
          </cell>
          <cell r="C1457">
            <v>11602.69</v>
          </cell>
          <cell r="E1457">
            <v>134.20820879590093</v>
          </cell>
          <cell r="F1457">
            <v>-1.8062185524447827E-3</v>
          </cell>
          <cell r="G1457">
            <v>86.797625887225166</v>
          </cell>
          <cell r="H1457">
            <v>-1.1527124468838634E-3</v>
          </cell>
        </row>
        <row r="1458">
          <cell r="A1458">
            <v>36514</v>
          </cell>
          <cell r="B1458">
            <v>1002.33</v>
          </cell>
          <cell r="C1458">
            <v>11521.81</v>
          </cell>
          <cell r="E1458">
            <v>133.74386208368915</v>
          </cell>
          <cell r="F1458">
            <v>-3.4598979926625528E-3</v>
          </cell>
          <cell r="G1458">
            <v>86.192577231977211</v>
          </cell>
          <cell r="H1458">
            <v>-6.9707972892494308E-3</v>
          </cell>
        </row>
        <row r="1459">
          <cell r="A1459">
            <v>36515</v>
          </cell>
          <cell r="B1459">
            <v>997.82</v>
          </cell>
          <cell r="C1459">
            <v>11523.81</v>
          </cell>
          <cell r="E1459">
            <v>133.14207941929973</v>
          </cell>
          <cell r="F1459">
            <v>-4.4995161274231643E-3</v>
          </cell>
          <cell r="G1459">
            <v>86.20753887033645</v>
          </cell>
          <cell r="H1459">
            <v>1.7358383795595955E-4</v>
          </cell>
        </row>
        <row r="1460">
          <cell r="A1460">
            <v>36516</v>
          </cell>
          <cell r="B1460">
            <v>995.77</v>
          </cell>
          <cell r="C1460">
            <v>11546.49</v>
          </cell>
          <cell r="E1460">
            <v>132.86854184457729</v>
          </cell>
          <cell r="F1460">
            <v>-2.0544787637046813E-3</v>
          </cell>
          <cell r="G1460">
            <v>86.377203849330314</v>
          </cell>
          <cell r="H1460">
            <v>1.9680990922272823E-3</v>
          </cell>
        </row>
        <row r="1461">
          <cell r="A1461">
            <v>36517</v>
          </cell>
          <cell r="B1461">
            <v>1003.76</v>
          </cell>
          <cell r="C1461">
            <v>11586.37</v>
          </cell>
          <cell r="E1461">
            <v>133.93467122117846</v>
          </cell>
          <cell r="F1461">
            <v>8.0239412715785718E-3</v>
          </cell>
          <cell r="G1461">
            <v>86.675538918213704</v>
          </cell>
          <cell r="H1461">
            <v>3.4538634684653235E-3</v>
          </cell>
        </row>
        <row r="1462">
          <cell r="A1462">
            <v>36521</v>
          </cell>
          <cell r="B1462">
            <v>1002.84</v>
          </cell>
          <cell r="C1462">
            <v>11589.55</v>
          </cell>
          <cell r="E1462">
            <v>133.81191289496158</v>
          </cell>
          <cell r="F1462">
            <v>-9.1655375787025317E-4</v>
          </cell>
          <cell r="G1462">
            <v>86.699327923204891</v>
          </cell>
          <cell r="H1462">
            <v>2.7446042203016496E-4</v>
          </cell>
        </row>
        <row r="1463">
          <cell r="A1463">
            <v>36522</v>
          </cell>
          <cell r="B1463">
            <v>997.71</v>
          </cell>
          <cell r="C1463">
            <v>11654.24</v>
          </cell>
          <cell r="E1463">
            <v>133.127401793339</v>
          </cell>
          <cell r="F1463">
            <v>-5.1154720593517E-3</v>
          </cell>
          <cell r="G1463">
            <v>87.183262115934738</v>
          </cell>
          <cell r="H1463">
            <v>5.5817525270611679E-3</v>
          </cell>
        </row>
        <row r="1464">
          <cell r="A1464">
            <v>36529</v>
          </cell>
          <cell r="B1464">
            <v>1009.41</v>
          </cell>
          <cell r="C1464">
            <v>11715.12</v>
          </cell>
          <cell r="E1464">
            <v>134.68856746370622</v>
          </cell>
          <cell r="F1464">
            <v>1.1726854496797667E-2</v>
          </cell>
          <cell r="G1464">
            <v>87.63869438759022</v>
          </cell>
          <cell r="H1464">
            <v>5.2238498606516082E-3</v>
          </cell>
        </row>
        <row r="1465">
          <cell r="A1465">
            <v>36530</v>
          </cell>
          <cell r="B1465">
            <v>1021.39</v>
          </cell>
          <cell r="C1465">
            <v>11931.93</v>
          </cell>
          <cell r="E1465">
            <v>136.28709436379162</v>
          </cell>
          <cell r="F1465">
            <v>1.1868319117108062E-2</v>
          </cell>
          <cell r="G1465">
            <v>89.260610793924371</v>
          </cell>
          <cell r="H1465">
            <v>1.8506852682686814E-2</v>
          </cell>
        </row>
        <row r="1466">
          <cell r="A1466">
            <v>36531</v>
          </cell>
          <cell r="B1466">
            <v>1031.26</v>
          </cell>
          <cell r="C1466">
            <v>11946.14</v>
          </cell>
          <cell r="E1466">
            <v>137.6040777113578</v>
          </cell>
          <cell r="F1466">
            <v>9.6633019708436407E-3</v>
          </cell>
          <cell r="G1466">
            <v>89.366913234466821</v>
          </cell>
          <cell r="H1466">
            <v>1.1909221726913444E-3</v>
          </cell>
        </row>
        <row r="1467">
          <cell r="A1467">
            <v>36532</v>
          </cell>
          <cell r="B1467">
            <v>1048.73</v>
          </cell>
          <cell r="C1467">
            <v>12391.89</v>
          </cell>
          <cell r="E1467">
            <v>139.93515157984629</v>
          </cell>
          <cell r="F1467">
            <v>1.694044178965548E-2</v>
          </cell>
          <cell r="G1467">
            <v>92.701488383783968</v>
          </cell>
          <cell r="H1467">
            <v>3.7313307896944092E-2</v>
          </cell>
        </row>
        <row r="1468">
          <cell r="A1468">
            <v>36536</v>
          </cell>
          <cell r="B1468">
            <v>1053.6400000000001</v>
          </cell>
          <cell r="C1468">
            <v>12548.47</v>
          </cell>
          <cell r="E1468">
            <v>140.59030742954738</v>
          </cell>
          <cell r="F1468">
            <v>4.6818532892163311E-3</v>
          </cell>
          <cell r="G1468">
            <v>93.87283505092941</v>
          </cell>
          <cell r="H1468">
            <v>1.2635683499450101E-2</v>
          </cell>
        </row>
        <row r="1469">
          <cell r="A1469">
            <v>36537</v>
          </cell>
          <cell r="B1469">
            <v>1074.52</v>
          </cell>
          <cell r="C1469">
            <v>12690.79</v>
          </cell>
          <cell r="E1469">
            <v>143.37638770281808</v>
          </cell>
          <cell r="F1469">
            <v>1.9817015299343099E-2</v>
          </cell>
          <cell r="G1469">
            <v>94.937505236573429</v>
          </cell>
          <cell r="H1469">
            <v>1.1341621727589235E-2</v>
          </cell>
        </row>
        <row r="1470">
          <cell r="A1470">
            <v>36538</v>
          </cell>
          <cell r="B1470">
            <v>1093.67</v>
          </cell>
          <cell r="C1470">
            <v>12969.49</v>
          </cell>
          <cell r="E1470">
            <v>145.93162894961571</v>
          </cell>
          <cell r="F1470">
            <v>1.7821911178945271E-2</v>
          </cell>
          <cell r="G1470">
            <v>97.022409541934479</v>
          </cell>
          <cell r="H1470">
            <v>2.1960807798411253E-2</v>
          </cell>
        </row>
        <row r="1471">
          <cell r="A1471">
            <v>36539</v>
          </cell>
          <cell r="B1471">
            <v>1113.99</v>
          </cell>
          <cell r="C1471">
            <v>13205.28</v>
          </cell>
          <cell r="E1471">
            <v>148.64298676345001</v>
          </cell>
          <cell r="F1471">
            <v>1.857964468258233E-2</v>
          </cell>
          <cell r="G1471">
            <v>98.786311896297889</v>
          </cell>
          <cell r="H1471">
            <v>1.8180360214626656E-2</v>
          </cell>
        </row>
        <row r="1472">
          <cell r="A1472">
            <v>36542</v>
          </cell>
          <cell r="B1472">
            <v>1115.47</v>
          </cell>
          <cell r="C1472">
            <v>13222.76</v>
          </cell>
          <cell r="E1472">
            <v>148.84046754910332</v>
          </cell>
          <cell r="F1472">
            <v>1.3285577069814813E-3</v>
          </cell>
          <cell r="G1472">
            <v>98.917076615557704</v>
          </cell>
          <cell r="H1472">
            <v>1.3237129390668567E-3</v>
          </cell>
        </row>
        <row r="1473">
          <cell r="A1473">
            <v>36543</v>
          </cell>
          <cell r="B1473">
            <v>1095.07</v>
          </cell>
          <cell r="C1473">
            <v>12932.13</v>
          </cell>
          <cell r="E1473">
            <v>146.11843509820665</v>
          </cell>
          <cell r="F1473">
            <v>-1.8288255174948698E-2</v>
          </cell>
          <cell r="G1473">
            <v>96.742926137383733</v>
          </cell>
          <cell r="H1473">
            <v>-2.1979526210866851E-2</v>
          </cell>
        </row>
        <row r="1474">
          <cell r="A1474">
            <v>36544</v>
          </cell>
          <cell r="B1474">
            <v>1086.26</v>
          </cell>
          <cell r="C1474">
            <v>12628.04</v>
          </cell>
          <cell r="E1474">
            <v>144.94289069171646</v>
          </cell>
          <cell r="F1474">
            <v>-8.0451477987709685E-3</v>
          </cell>
          <cell r="G1474">
            <v>94.468083833052063</v>
          </cell>
          <cell r="H1474">
            <v>-2.3514301201735255E-2</v>
          </cell>
        </row>
        <row r="1475">
          <cell r="A1475">
            <v>36545</v>
          </cell>
          <cell r="B1475">
            <v>1095.08</v>
          </cell>
          <cell r="C1475">
            <v>12889.63</v>
          </cell>
          <cell r="E1475">
            <v>146.11976942783943</v>
          </cell>
          <cell r="F1475">
            <v>8.1196030416290643E-3</v>
          </cell>
          <cell r="G1475">
            <v>96.424991322249738</v>
          </cell>
          <cell r="H1475">
            <v>2.0715011989192122E-2</v>
          </cell>
        </row>
        <row r="1476">
          <cell r="A1476">
            <v>36546</v>
          </cell>
          <cell r="B1476">
            <v>1095.29</v>
          </cell>
          <cell r="C1476">
            <v>12908.2</v>
          </cell>
          <cell r="E1476">
            <v>146.14779035012808</v>
          </cell>
          <cell r="F1476">
            <v>1.9176681155719244E-4</v>
          </cell>
          <cell r="G1476">
            <v>96.563910134415366</v>
          </cell>
          <cell r="H1476">
            <v>1.4406930222203851E-3</v>
          </cell>
        </row>
        <row r="1477">
          <cell r="A1477">
            <v>36549</v>
          </cell>
          <cell r="B1477">
            <v>1092.27</v>
          </cell>
          <cell r="C1477">
            <v>12937.79</v>
          </cell>
          <cell r="E1477">
            <v>145.74482280102475</v>
          </cell>
          <cell r="F1477">
            <v>-2.7572606341699224E-3</v>
          </cell>
          <cell r="G1477">
            <v>96.78526757394043</v>
          </cell>
          <cell r="H1477">
            <v>2.2923413024280581E-3</v>
          </cell>
        </row>
        <row r="1478">
          <cell r="A1478">
            <v>36550</v>
          </cell>
          <cell r="B1478">
            <v>1089.04</v>
          </cell>
          <cell r="C1478">
            <v>12974.93</v>
          </cell>
          <cell r="E1478">
            <v>145.31383432963278</v>
          </cell>
          <cell r="F1478">
            <v>-2.9571442958242766E-3</v>
          </cell>
          <cell r="G1478">
            <v>97.063105198271629</v>
          </cell>
          <cell r="H1478">
            <v>2.8706602905130829E-3</v>
          </cell>
        </row>
        <row r="1479">
          <cell r="A1479">
            <v>36551</v>
          </cell>
          <cell r="B1479">
            <v>1089.53</v>
          </cell>
          <cell r="C1479">
            <v>12914.31</v>
          </cell>
          <cell r="E1479">
            <v>145.37921648163962</v>
          </cell>
          <cell r="F1479">
            <v>4.4993755968558702E-4</v>
          </cell>
          <cell r="G1479">
            <v>96.609617939602856</v>
          </cell>
          <cell r="H1479">
            <v>-4.6720868628963297E-3</v>
          </cell>
        </row>
        <row r="1480">
          <cell r="A1480">
            <v>36552</v>
          </cell>
          <cell r="B1480">
            <v>1095.1500000000001</v>
          </cell>
          <cell r="C1480">
            <v>13030.04</v>
          </cell>
          <cell r="E1480">
            <v>146.129109735269</v>
          </cell>
          <cell r="F1480">
            <v>5.1581874753334755E-3</v>
          </cell>
          <cell r="G1480">
            <v>97.475373143260683</v>
          </cell>
          <cell r="H1480">
            <v>8.9613769531629028E-3</v>
          </cell>
        </row>
        <row r="1481">
          <cell r="A1481">
            <v>36553</v>
          </cell>
          <cell r="B1481">
            <v>1113.95</v>
          </cell>
          <cell r="C1481">
            <v>13327.12</v>
          </cell>
          <cell r="E1481">
            <v>148.63764944491885</v>
          </cell>
          <cell r="F1481">
            <v>1.716659818289723E-2</v>
          </cell>
          <cell r="G1481">
            <v>99.697774905143206</v>
          </cell>
          <cell r="H1481">
            <v>2.2799623024948312E-2</v>
          </cell>
        </row>
        <row r="1482">
          <cell r="A1482">
            <v>36556</v>
          </cell>
          <cell r="B1482">
            <v>1129.31</v>
          </cell>
          <cell r="C1482">
            <v>13497.75</v>
          </cell>
          <cell r="E1482">
            <v>150.68717976088811</v>
          </cell>
          <cell r="F1482">
            <v>1.3788769693433345E-2</v>
          </cell>
          <cell r="G1482">
            <v>100.97422708176236</v>
          </cell>
          <cell r="H1482">
            <v>1.2803216298795439E-2</v>
          </cell>
        </row>
        <row r="1483">
          <cell r="A1483">
            <v>36557</v>
          </cell>
          <cell r="B1483">
            <v>1123.55</v>
          </cell>
          <cell r="C1483">
            <v>13490.66</v>
          </cell>
          <cell r="E1483">
            <v>149.91860589239965</v>
          </cell>
          <cell r="F1483">
            <v>-5.100459572659366E-3</v>
          </cell>
          <cell r="G1483">
            <v>100.92118807377884</v>
          </cell>
          <cell r="H1483">
            <v>-5.2527273064029156E-4</v>
          </cell>
        </row>
        <row r="1484">
          <cell r="A1484">
            <v>36558</v>
          </cell>
          <cell r="B1484">
            <v>1112.03</v>
          </cell>
          <cell r="C1484">
            <v>13265.75</v>
          </cell>
          <cell r="E1484">
            <v>148.38145815542271</v>
          </cell>
          <cell r="F1484">
            <v>-1.0253215255217829E-2</v>
          </cell>
          <cell r="G1484">
            <v>99.238677032089711</v>
          </cell>
          <cell r="H1484">
            <v>-1.6671534231831653E-2</v>
          </cell>
        </row>
        <row r="1485">
          <cell r="A1485">
            <v>36559</v>
          </cell>
          <cell r="B1485">
            <v>1108.23</v>
          </cell>
          <cell r="C1485">
            <v>13335.4</v>
          </cell>
          <cell r="E1485">
            <v>147.87441289496158</v>
          </cell>
          <cell r="F1485">
            <v>-3.4171739971042836E-3</v>
          </cell>
          <cell r="G1485">
            <v>99.759716087950494</v>
          </cell>
          <cell r="H1485">
            <v>5.2503627763225147E-3</v>
          </cell>
        </row>
        <row r="1486">
          <cell r="A1486">
            <v>36560</v>
          </cell>
          <cell r="B1486">
            <v>1121.27</v>
          </cell>
          <cell r="C1486">
            <v>13466.41</v>
          </cell>
          <cell r="E1486">
            <v>149.61437873612294</v>
          </cell>
          <cell r="F1486">
            <v>1.1766510561886712E-2</v>
          </cell>
          <cell r="G1486">
            <v>100.73977820867294</v>
          </cell>
          <cell r="H1486">
            <v>9.8242272447768286E-3</v>
          </cell>
        </row>
        <row r="1487">
          <cell r="A1487">
            <v>36563</v>
          </cell>
          <cell r="B1487">
            <v>1124.6400000000001</v>
          </cell>
          <cell r="C1487">
            <v>13568.46</v>
          </cell>
          <cell r="E1487">
            <v>150.06404782237405</v>
          </cell>
          <cell r="F1487">
            <v>3.0055205258325834E-3</v>
          </cell>
          <cell r="G1487">
            <v>101.50319580595352</v>
          </cell>
          <cell r="H1487">
            <v>7.5781147313946917E-3</v>
          </cell>
        </row>
        <row r="1488">
          <cell r="A1488">
            <v>36564</v>
          </cell>
          <cell r="B1488">
            <v>1121.49</v>
          </cell>
          <cell r="C1488">
            <v>13547.87</v>
          </cell>
          <cell r="E1488">
            <v>149.6437339880444</v>
          </cell>
          <cell r="F1488">
            <v>-2.8008962868119047E-3</v>
          </cell>
          <cell r="G1488">
            <v>101.34916573904509</v>
          </cell>
          <cell r="H1488">
            <v>-1.5174898256691272E-3</v>
          </cell>
        </row>
        <row r="1489">
          <cell r="A1489">
            <v>36565</v>
          </cell>
          <cell r="B1489">
            <v>1124.49</v>
          </cell>
          <cell r="C1489">
            <v>13520.3</v>
          </cell>
          <cell r="E1489">
            <v>150.04403287788216</v>
          </cell>
          <cell r="F1489">
            <v>2.6750127063104312E-3</v>
          </cell>
          <cell r="G1489">
            <v>101.14291955426286</v>
          </cell>
          <cell r="H1489">
            <v>-2.0350062408335257E-3</v>
          </cell>
        </row>
        <row r="1490">
          <cell r="A1490">
            <v>36566</v>
          </cell>
          <cell r="B1490">
            <v>1120.43</v>
          </cell>
          <cell r="C1490">
            <v>13500.64</v>
          </cell>
          <cell r="E1490">
            <v>149.50229504696838</v>
          </cell>
          <cell r="F1490">
            <v>-3.6105256605217795E-3</v>
          </cell>
          <cell r="G1490">
            <v>100.99584664919146</v>
          </cell>
          <cell r="H1490">
            <v>-1.4541097460855079E-3</v>
          </cell>
        </row>
        <row r="1491">
          <cell r="A1491">
            <v>36567</v>
          </cell>
          <cell r="B1491">
            <v>1118.68</v>
          </cell>
          <cell r="C1491">
            <v>13452.12</v>
          </cell>
          <cell r="E1491">
            <v>149.26878736122973</v>
          </cell>
          <cell r="F1491">
            <v>-1.5619003418329003E-3</v>
          </cell>
          <cell r="G1491">
            <v>100.63287730259614</v>
          </cell>
          <cell r="H1491">
            <v>-3.5939036964173221E-3</v>
          </cell>
        </row>
        <row r="1492">
          <cell r="A1492">
            <v>36570</v>
          </cell>
          <cell r="B1492">
            <v>1108.94</v>
          </cell>
          <cell r="C1492">
            <v>13344.98</v>
          </cell>
          <cell r="E1492">
            <v>147.96915029888984</v>
          </cell>
          <cell r="F1492">
            <v>-8.7066900275324377E-3</v>
          </cell>
          <cell r="G1492">
            <v>99.831382335691274</v>
          </cell>
          <cell r="H1492">
            <v>-7.9645438785858058E-3</v>
          </cell>
        </row>
        <row r="1493">
          <cell r="A1493">
            <v>36571</v>
          </cell>
          <cell r="B1493">
            <v>1101.78</v>
          </cell>
          <cell r="C1493">
            <v>13268.35</v>
          </cell>
          <cell r="E1493">
            <v>147.01377028181039</v>
          </cell>
          <cell r="F1493">
            <v>-6.4566162281098904E-3</v>
          </cell>
          <cell r="G1493">
            <v>99.25812716195675</v>
          </cell>
          <cell r="H1493">
            <v>-5.7422341584624226E-3</v>
          </cell>
        </row>
        <row r="1494">
          <cell r="A1494">
            <v>36572</v>
          </cell>
          <cell r="B1494">
            <v>1092.44</v>
          </cell>
          <cell r="C1494">
            <v>13260.85</v>
          </cell>
          <cell r="E1494">
            <v>145.76750640478224</v>
          </cell>
          <cell r="F1494">
            <v>-8.4771914538290805E-3</v>
          </cell>
          <cell r="G1494">
            <v>99.202021018109562</v>
          </cell>
          <cell r="H1494">
            <v>-5.6525491112324744E-4</v>
          </cell>
        </row>
        <row r="1495">
          <cell r="A1495">
            <v>36573</v>
          </cell>
          <cell r="B1495">
            <v>1070.1600000000001</v>
          </cell>
          <cell r="C1495">
            <v>13129.27</v>
          </cell>
          <cell r="E1495">
            <v>142.79461998292058</v>
          </cell>
          <cell r="F1495">
            <v>-2.0394712753103117E-2</v>
          </cell>
          <cell r="G1495">
            <v>98.217694830454718</v>
          </cell>
          <cell r="H1495">
            <v>-9.9224408691749311E-3</v>
          </cell>
        </row>
        <row r="1496">
          <cell r="A1496">
            <v>36574</v>
          </cell>
          <cell r="B1496">
            <v>1053.52</v>
          </cell>
          <cell r="C1496">
            <v>12896.51</v>
          </cell>
          <cell r="E1496">
            <v>140.57429547395387</v>
          </cell>
          <cell r="F1496">
            <v>-1.554907677356665E-2</v>
          </cell>
          <cell r="G1496">
            <v>96.47645935820556</v>
          </cell>
          <cell r="H1496">
            <v>-1.7728327622175577E-2</v>
          </cell>
        </row>
        <row r="1497">
          <cell r="A1497">
            <v>36577</v>
          </cell>
          <cell r="B1497">
            <v>1061.49</v>
          </cell>
          <cell r="C1497">
            <v>12931.83</v>
          </cell>
          <cell r="E1497">
            <v>141.6377561912895</v>
          </cell>
          <cell r="F1497">
            <v>7.5651150429039138E-3</v>
          </cell>
          <cell r="G1497">
            <v>96.740681891629848</v>
          </cell>
          <cell r="H1497">
            <v>2.7387254381223691E-3</v>
          </cell>
        </row>
        <row r="1498">
          <cell r="A1498">
            <v>36578</v>
          </cell>
          <cell r="B1498">
            <v>1053.6500000000001</v>
          </cell>
          <cell r="C1498">
            <v>12875.31</v>
          </cell>
          <cell r="E1498">
            <v>140.59164175918019</v>
          </cell>
          <cell r="F1498">
            <v>-7.3858444262310252E-3</v>
          </cell>
          <cell r="G1498">
            <v>96.317865991597543</v>
          </cell>
          <cell r="H1498">
            <v>-4.3706111200038089E-3</v>
          </cell>
        </row>
        <row r="1499">
          <cell r="A1499">
            <v>36579</v>
          </cell>
          <cell r="B1499">
            <v>1046.01</v>
          </cell>
          <cell r="C1499">
            <v>12695.33</v>
          </cell>
          <cell r="E1499">
            <v>139.57221391972672</v>
          </cell>
          <cell r="F1499">
            <v>-7.2509846723296523E-3</v>
          </cell>
          <cell r="G1499">
            <v>94.971468155648907</v>
          </cell>
          <cell r="H1499">
            <v>-1.3978692551868788E-2</v>
          </cell>
        </row>
        <row r="1500">
          <cell r="A1500">
            <v>36580</v>
          </cell>
          <cell r="B1500">
            <v>1040.82</v>
          </cell>
          <cell r="C1500">
            <v>12500.82</v>
          </cell>
          <cell r="E1500">
            <v>138.87969684030742</v>
          </cell>
          <cell r="F1500">
            <v>-4.9617116471162293E-3</v>
          </cell>
          <cell r="G1500">
            <v>93.516374017020354</v>
          </cell>
          <cell r="H1500">
            <v>-1.532138195698729E-2</v>
          </cell>
        </row>
        <row r="1501">
          <cell r="A1501">
            <v>36581</v>
          </cell>
          <cell r="B1501">
            <v>997.62</v>
          </cell>
          <cell r="C1501">
            <v>11976</v>
          </cell>
          <cell r="E1501">
            <v>133.1153928266439</v>
          </cell>
          <cell r="F1501">
            <v>-4.1505735862108595E-2</v>
          </cell>
          <cell r="G1501">
            <v>89.590290495170379</v>
          </cell>
          <cell r="H1501">
            <v>-4.1982845925307322E-2</v>
          </cell>
        </row>
        <row r="1502">
          <cell r="A1502">
            <v>36584</v>
          </cell>
          <cell r="B1502">
            <v>995.8</v>
          </cell>
          <cell r="C1502">
            <v>11857.58</v>
          </cell>
          <cell r="E1502">
            <v>132.87254483347564</v>
          </cell>
          <cell r="F1502">
            <v>-1.8243419338026534E-3</v>
          </cell>
          <cell r="G1502">
            <v>88.704411887919377</v>
          </cell>
          <cell r="H1502">
            <v>-9.8881095524381291E-3</v>
          </cell>
        </row>
        <row r="1503">
          <cell r="A1503">
            <v>36585</v>
          </cell>
          <cell r="B1503">
            <v>988.35</v>
          </cell>
          <cell r="C1503">
            <v>11764.05</v>
          </cell>
          <cell r="E1503">
            <v>131.87846925704525</v>
          </cell>
          <cell r="F1503">
            <v>-7.4814219722835196E-3</v>
          </cell>
          <cell r="G1503">
            <v>88.004730870049187</v>
          </cell>
          <cell r="H1503">
            <v>-7.8877814866104012E-3</v>
          </cell>
        </row>
        <row r="1504">
          <cell r="A1504">
            <v>36586</v>
          </cell>
          <cell r="B1504">
            <v>985.39</v>
          </cell>
          <cell r="C1504">
            <v>11766.32</v>
          </cell>
          <cell r="E1504">
            <v>131.48350768573866</v>
          </cell>
          <cell r="F1504">
            <v>-2.9948904740224602E-3</v>
          </cell>
          <cell r="G1504">
            <v>88.021712329586933</v>
          </cell>
          <cell r="H1504">
            <v>1.9296075756214393E-4</v>
          </cell>
        </row>
        <row r="1505">
          <cell r="A1505">
            <v>36587</v>
          </cell>
          <cell r="B1505">
            <v>990.85</v>
          </cell>
          <cell r="C1505">
            <v>11900.66</v>
          </cell>
          <cell r="E1505">
            <v>132.21205166524337</v>
          </cell>
          <cell r="F1505">
            <v>5.5409533281238765E-3</v>
          </cell>
          <cell r="G1505">
            <v>89.026685578177549</v>
          </cell>
          <cell r="H1505">
            <v>1.1417333541838159E-2</v>
          </cell>
        </row>
        <row r="1506">
          <cell r="A1506">
            <v>36588</v>
          </cell>
          <cell r="B1506">
            <v>984.35</v>
          </cell>
          <cell r="C1506">
            <v>11720.65</v>
          </cell>
          <cell r="E1506">
            <v>131.34473740392826</v>
          </cell>
          <cell r="F1506">
            <v>-6.5600242216278248E-3</v>
          </cell>
          <cell r="G1506">
            <v>87.680063317653534</v>
          </cell>
          <cell r="H1506">
            <v>-1.5126051832419329E-2</v>
          </cell>
        </row>
        <row r="1507">
          <cell r="A1507">
            <v>36591</v>
          </cell>
          <cell r="B1507">
            <v>980.92</v>
          </cell>
          <cell r="C1507">
            <v>11759.97</v>
          </cell>
          <cell r="E1507">
            <v>130.88706233988043</v>
          </cell>
          <cell r="F1507">
            <v>-3.4845329405192027E-3</v>
          </cell>
          <cell r="G1507">
            <v>87.974209127796314</v>
          </cell>
          <cell r="H1507">
            <v>3.3547627477996667E-3</v>
          </cell>
        </row>
        <row r="1508">
          <cell r="A1508">
            <v>36592</v>
          </cell>
          <cell r="B1508">
            <v>977.28</v>
          </cell>
          <cell r="C1508">
            <v>11757.52</v>
          </cell>
          <cell r="E1508">
            <v>130.40136635354395</v>
          </cell>
          <cell r="F1508">
            <v>-3.7108021041472039E-3</v>
          </cell>
          <cell r="G1508">
            <v>87.955881120806254</v>
          </cell>
          <cell r="H1508">
            <v>-2.0833386479712779E-4</v>
          </cell>
        </row>
        <row r="1509">
          <cell r="A1509">
            <v>36593</v>
          </cell>
          <cell r="B1509">
            <v>979.69</v>
          </cell>
          <cell r="C1509">
            <v>11678.81</v>
          </cell>
          <cell r="E1509">
            <v>130.72293979504695</v>
          </cell>
          <cell r="F1509">
            <v>2.4660281597905787E-3</v>
          </cell>
          <cell r="G1509">
            <v>87.367065843178082</v>
          </cell>
          <cell r="H1509">
            <v>-6.6944389633188939E-3</v>
          </cell>
        </row>
        <row r="1510">
          <cell r="A1510">
            <v>36594</v>
          </cell>
          <cell r="B1510">
            <v>975.67</v>
          </cell>
          <cell r="C1510">
            <v>11664.93</v>
          </cell>
          <cell r="E1510">
            <v>130.18653928266437</v>
          </cell>
          <cell r="F1510">
            <v>-4.1033388112566849E-3</v>
          </cell>
          <cell r="G1510">
            <v>87.263232072964911</v>
          </cell>
          <cell r="H1510">
            <v>-1.1884772506787211E-3</v>
          </cell>
        </row>
        <row r="1511">
          <cell r="A1511">
            <v>36595</v>
          </cell>
          <cell r="B1511">
            <v>977.52</v>
          </cell>
          <cell r="C1511">
            <v>11691.67</v>
          </cell>
          <cell r="E1511">
            <v>130.433390264731</v>
          </cell>
          <cell r="F1511">
            <v>1.8961329137927585E-3</v>
          </cell>
          <cell r="G1511">
            <v>87.463269177828053</v>
          </cell>
          <cell r="H1511">
            <v>2.292341231366235E-3</v>
          </cell>
        </row>
        <row r="1512">
          <cell r="A1512">
            <v>36598</v>
          </cell>
          <cell r="B1512">
            <v>975.93</v>
          </cell>
          <cell r="C1512">
            <v>11697.41</v>
          </cell>
          <cell r="E1512">
            <v>130.22123185311699</v>
          </cell>
          <cell r="F1512">
            <v>-1.6265651853670793E-3</v>
          </cell>
          <cell r="G1512">
            <v>87.506209079919088</v>
          </cell>
          <cell r="H1512">
            <v>4.9094782866765385E-4</v>
          </cell>
        </row>
        <row r="1513">
          <cell r="A1513">
            <v>36599</v>
          </cell>
          <cell r="B1513">
            <v>975.2</v>
          </cell>
          <cell r="C1513">
            <v>11689.49</v>
          </cell>
          <cell r="E1513">
            <v>130.12382578992313</v>
          </cell>
          <cell r="F1513">
            <v>-7.4800446753353622E-4</v>
          </cell>
          <cell r="G1513">
            <v>87.446960992016471</v>
          </cell>
          <cell r="H1513">
            <v>-6.7707295888574937E-4</v>
          </cell>
        </row>
        <row r="1514">
          <cell r="A1514">
            <v>36600</v>
          </cell>
          <cell r="B1514">
            <v>973.61</v>
          </cell>
          <cell r="C1514">
            <v>11648.04</v>
          </cell>
          <cell r="E1514">
            <v>129.91166737830912</v>
          </cell>
          <cell r="F1514">
            <v>-1.630434782608714E-3</v>
          </cell>
          <cell r="G1514">
            <v>87.136881037021084</v>
          </cell>
          <cell r="H1514">
            <v>-3.5459203096114278E-3</v>
          </cell>
        </row>
        <row r="1515">
          <cell r="A1515">
            <v>36601</v>
          </cell>
          <cell r="B1515">
            <v>975.65</v>
          </cell>
          <cell r="C1515">
            <v>11628.35</v>
          </cell>
          <cell r="E1515">
            <v>130.1838706233988</v>
          </cell>
          <cell r="F1515">
            <v>2.0952948305790198E-3</v>
          </cell>
          <cell r="G1515">
            <v>86.989583707374294</v>
          </cell>
          <cell r="H1515">
            <v>-1.6904131510537823E-3</v>
          </cell>
        </row>
        <row r="1516">
          <cell r="A1516">
            <v>36602</v>
          </cell>
          <cell r="B1516">
            <v>967.81</v>
          </cell>
          <cell r="C1516">
            <v>11555.73</v>
          </cell>
          <cell r="E1516">
            <v>129.1377561912895</v>
          </cell>
          <cell r="F1516">
            <v>-8.0356685286732121E-3</v>
          </cell>
          <cell r="G1516">
            <v>86.446326618550032</v>
          </cell>
          <cell r="H1516">
            <v>-6.2450820623735082E-3</v>
          </cell>
        </row>
        <row r="1517">
          <cell r="A1517">
            <v>36606</v>
          </cell>
          <cell r="B1517">
            <v>956.66</v>
          </cell>
          <cell r="C1517">
            <v>11284.18</v>
          </cell>
          <cell r="E1517">
            <v>127.64997865072587</v>
          </cell>
          <cell r="F1517">
            <v>-1.1520856366435628E-2</v>
          </cell>
          <cell r="G1517">
            <v>84.414910170323282</v>
          </cell>
          <cell r="H1517">
            <v>-2.3499164483766988E-2</v>
          </cell>
        </row>
        <row r="1518">
          <cell r="A1518">
            <v>36607</v>
          </cell>
          <cell r="B1518">
            <v>953.58</v>
          </cell>
          <cell r="C1518">
            <v>11195.9</v>
          </cell>
          <cell r="E1518">
            <v>127.23900512382578</v>
          </cell>
          <cell r="F1518">
            <v>-3.219534630903409E-3</v>
          </cell>
          <cell r="G1518">
            <v>83.754503453146128</v>
          </cell>
          <cell r="H1518">
            <v>-7.8233420594141512E-3</v>
          </cell>
        </row>
        <row r="1519">
          <cell r="A1519">
            <v>36608</v>
          </cell>
          <cell r="B1519">
            <v>943.74</v>
          </cell>
          <cell r="C1519">
            <v>11024.67</v>
          </cell>
          <cell r="E1519">
            <v>125.92602476515798</v>
          </cell>
          <cell r="F1519">
            <v>-1.0319008368464111E-2</v>
          </cell>
          <cell r="G1519">
            <v>82.473562785019212</v>
          </cell>
          <cell r="H1519">
            <v>-1.5293991550478281E-2</v>
          </cell>
        </row>
        <row r="1520">
          <cell r="A1520">
            <v>36609</v>
          </cell>
          <cell r="B1520">
            <v>935.44</v>
          </cell>
          <cell r="C1520">
            <v>11164.19</v>
          </cell>
          <cell r="E1520">
            <v>124.81853116994021</v>
          </cell>
          <cell r="F1520">
            <v>-8.7947951766376153E-3</v>
          </cell>
          <cell r="G1520">
            <v>83.517286676960282</v>
          </cell>
          <cell r="H1520">
            <v>1.2655254080167655E-2</v>
          </cell>
        </row>
        <row r="1521">
          <cell r="A1521">
            <v>36612</v>
          </cell>
          <cell r="B1521">
            <v>944.82</v>
          </cell>
          <cell r="C1521">
            <v>11228.4</v>
          </cell>
          <cell r="E1521">
            <v>126.07013236549957</v>
          </cell>
          <cell r="F1521">
            <v>1.0027366800650084E-2</v>
          </cell>
          <cell r="G1521">
            <v>83.997630076483887</v>
          </cell>
          <cell r="H1521">
            <v>5.7514248682615232E-3</v>
          </cell>
        </row>
        <row r="1522">
          <cell r="A1522">
            <v>36613</v>
          </cell>
          <cell r="B1522">
            <v>957.28</v>
          </cell>
          <cell r="C1522">
            <v>11351.19</v>
          </cell>
          <cell r="E1522">
            <v>127.73270708795899</v>
          </cell>
          <cell r="F1522">
            <v>1.3187697127494902E-2</v>
          </cell>
          <cell r="G1522">
            <v>84.916199863549863</v>
          </cell>
          <cell r="H1522">
            <v>1.0935663139895357E-2</v>
          </cell>
        </row>
        <row r="1523">
          <cell r="A1523">
            <v>36614</v>
          </cell>
          <cell r="B1523">
            <v>960.3</v>
          </cell>
          <cell r="C1523">
            <v>11357.9</v>
          </cell>
          <cell r="E1523">
            <v>128.13567463706232</v>
          </cell>
          <cell r="F1523">
            <v>3.1547718535851477E-3</v>
          </cell>
          <cell r="G1523">
            <v>84.966396160245125</v>
          </cell>
          <cell r="H1523">
            <v>5.9112745007339207E-4</v>
          </cell>
        </row>
        <row r="1524">
          <cell r="A1524">
            <v>36615</v>
          </cell>
          <cell r="B1524">
            <v>962.59</v>
          </cell>
          <cell r="C1524">
            <v>11414.66</v>
          </cell>
          <cell r="E1524">
            <v>128.44123612297182</v>
          </cell>
          <cell r="F1524">
            <v>2.3846714568365179E-3</v>
          </cell>
          <cell r="G1524">
            <v>85.391007456880558</v>
          </cell>
          <cell r="H1524">
            <v>4.9974026888774947E-3</v>
          </cell>
        </row>
        <row r="1525">
          <cell r="A1525">
            <v>36616</v>
          </cell>
          <cell r="B1525">
            <v>958.52</v>
          </cell>
          <cell r="C1525">
            <v>11398.96</v>
          </cell>
          <cell r="E1525">
            <v>127.89816396242526</v>
          </cell>
          <cell r="F1525">
            <v>-4.2281760666535995E-3</v>
          </cell>
          <cell r="G1525">
            <v>85.273558595760463</v>
          </cell>
          <cell r="H1525">
            <v>-1.3754242351503576E-3</v>
          </cell>
        </row>
        <row r="1526">
          <cell r="A1526">
            <v>36619</v>
          </cell>
          <cell r="B1526">
            <v>959.48</v>
          </cell>
          <cell r="C1526">
            <v>11395.97</v>
          </cell>
          <cell r="E1526">
            <v>128.02625960717336</v>
          </cell>
          <cell r="F1526">
            <v>1.0015440470727555E-3</v>
          </cell>
          <cell r="G1526">
            <v>85.251190946413388</v>
          </cell>
          <cell r="H1526">
            <v>-2.623046312997257E-4</v>
          </cell>
        </row>
        <row r="1527">
          <cell r="A1527">
            <v>36620</v>
          </cell>
          <cell r="B1527">
            <v>955.58</v>
          </cell>
          <cell r="C1527">
            <v>11369.91</v>
          </cell>
          <cell r="E1527">
            <v>127.50587105038429</v>
          </cell>
          <cell r="F1527">
            <v>-4.0647017134280983E-3</v>
          </cell>
          <cell r="G1527">
            <v>85.056240798592412</v>
          </cell>
          <cell r="H1527">
            <v>-2.2867733067039042E-3</v>
          </cell>
        </row>
        <row r="1528">
          <cell r="A1528">
            <v>36621</v>
          </cell>
          <cell r="B1528">
            <v>968.57</v>
          </cell>
          <cell r="C1528">
            <v>11414.8</v>
          </cell>
          <cell r="E1528">
            <v>129.23916524338173</v>
          </cell>
          <cell r="F1528">
            <v>1.3593838297159877E-2</v>
          </cell>
          <cell r="G1528">
            <v>85.392054771565697</v>
          </cell>
          <cell r="H1528">
            <v>3.9481403106971236E-3</v>
          </cell>
        </row>
        <row r="1529">
          <cell r="A1529">
            <v>36622</v>
          </cell>
          <cell r="B1529">
            <v>973.68</v>
          </cell>
          <cell r="C1529">
            <v>11444.65</v>
          </cell>
          <cell r="E1529">
            <v>129.92100768573866</v>
          </cell>
          <cell r="F1529">
            <v>5.275818990883252E-3</v>
          </cell>
          <cell r="G1529">
            <v>85.615357224077457</v>
          </cell>
          <cell r="H1529">
            <v>2.6150261064583624E-3</v>
          </cell>
        </row>
        <row r="1530">
          <cell r="A1530">
            <v>36623</v>
          </cell>
          <cell r="B1530">
            <v>972.07</v>
          </cell>
          <cell r="C1530">
            <v>11251.79</v>
          </cell>
          <cell r="E1530">
            <v>129.70618061485911</v>
          </cell>
          <cell r="F1530">
            <v>-1.6535206638728095E-3</v>
          </cell>
          <cell r="G1530">
            <v>84.172606437095283</v>
          </cell>
          <cell r="H1530">
            <v>-1.6851541986867224E-2</v>
          </cell>
        </row>
        <row r="1531">
          <cell r="A1531">
            <v>36626</v>
          </cell>
          <cell r="B1531">
            <v>950.5</v>
          </cell>
          <cell r="C1531">
            <v>11050.56</v>
          </cell>
          <cell r="E1531">
            <v>126.82803159692571</v>
          </cell>
          <cell r="F1531">
            <v>-2.2189759996708136E-2</v>
          </cell>
          <cell r="G1531">
            <v>82.667241193579656</v>
          </cell>
          <cell r="H1531">
            <v>-1.7884265525751952E-2</v>
          </cell>
        </row>
        <row r="1532">
          <cell r="A1532">
            <v>36627</v>
          </cell>
          <cell r="B1532">
            <v>947.48</v>
          </cell>
          <cell r="C1532">
            <v>10985.22</v>
          </cell>
          <cell r="E1532">
            <v>126.42506404782236</v>
          </cell>
          <cell r="F1532">
            <v>-3.1772751183589687E-3</v>
          </cell>
          <cell r="G1532">
            <v>82.178444468383063</v>
          </cell>
          <cell r="H1532">
            <v>-5.9128225175918425E-3</v>
          </cell>
        </row>
        <row r="1533">
          <cell r="A1533">
            <v>36628</v>
          </cell>
          <cell r="B1533">
            <v>952.89</v>
          </cell>
          <cell r="C1533">
            <v>11128.86</v>
          </cell>
          <cell r="E1533">
            <v>127.14693637916309</v>
          </cell>
          <cell r="F1533">
            <v>5.7098830582176241E-3</v>
          </cell>
          <cell r="G1533">
            <v>83.252989335344168</v>
          </cell>
          <cell r="H1533">
            <v>1.3075750872535874E-2</v>
          </cell>
        </row>
        <row r="1534">
          <cell r="A1534">
            <v>36629</v>
          </cell>
          <cell r="B1534">
            <v>948.39</v>
          </cell>
          <cell r="C1534">
            <v>11135.53</v>
          </cell>
          <cell r="E1534">
            <v>126.54648804440647</v>
          </cell>
          <cell r="F1534">
            <v>-4.7224758366652964E-3</v>
          </cell>
          <cell r="G1534">
            <v>83.302886399272268</v>
          </cell>
          <cell r="H1534">
            <v>5.9934261011473922E-4</v>
          </cell>
        </row>
        <row r="1535">
          <cell r="A1535">
            <v>36630</v>
          </cell>
          <cell r="B1535">
            <v>938.34</v>
          </cell>
          <cell r="C1535">
            <v>11153.8</v>
          </cell>
          <cell r="E1535">
            <v>125.20548676345004</v>
          </cell>
          <cell r="F1535">
            <v>-1.0596906336000855E-2</v>
          </cell>
          <cell r="G1535">
            <v>83.439560965683981</v>
          </cell>
          <cell r="H1535">
            <v>1.6406942462550145E-3</v>
          </cell>
        </row>
        <row r="1536">
          <cell r="A1536">
            <v>36633</v>
          </cell>
          <cell r="B1536">
            <v>937.31</v>
          </cell>
          <cell r="C1536">
            <v>11137.02</v>
          </cell>
          <cell r="E1536">
            <v>125.06805081127239</v>
          </cell>
          <cell r="F1536">
            <v>-1.097683142571193E-3</v>
          </cell>
          <cell r="G1536">
            <v>83.314032819849899</v>
          </cell>
          <cell r="H1536">
            <v>-1.5044200182897649E-3</v>
          </cell>
        </row>
        <row r="1537">
          <cell r="A1537">
            <v>36634</v>
          </cell>
          <cell r="B1537">
            <v>932.28</v>
          </cell>
          <cell r="C1537">
            <v>11064.1</v>
          </cell>
          <cell r="E1537">
            <v>124.39688300597777</v>
          </cell>
          <cell r="F1537">
            <v>-5.36642092797468E-3</v>
          </cell>
          <cell r="G1537">
            <v>82.768531485271765</v>
          </cell>
          <cell r="H1537">
            <v>-6.5475324638007981E-3</v>
          </cell>
        </row>
        <row r="1538">
          <cell r="A1538">
            <v>36635</v>
          </cell>
          <cell r="B1538">
            <v>937.03</v>
          </cell>
          <cell r="C1538">
            <v>11104.25</v>
          </cell>
          <cell r="E1538">
            <v>125.03068958155421</v>
          </cell>
          <cell r="F1538">
            <v>5.0950358261467876E-3</v>
          </cell>
          <cell r="G1538">
            <v>83.068886375333634</v>
          </cell>
          <cell r="H1538">
            <v>3.6288536799196081E-3</v>
          </cell>
        </row>
        <row r="1539">
          <cell r="A1539">
            <v>36640</v>
          </cell>
          <cell r="B1539">
            <v>923.87</v>
          </cell>
          <cell r="C1539">
            <v>11013.95</v>
          </cell>
          <cell r="E1539">
            <v>123.27471178479932</v>
          </cell>
          <cell r="F1539">
            <v>-1.4044374246288682E-2</v>
          </cell>
          <cell r="G1539">
            <v>82.393368403413646</v>
          </cell>
          <cell r="H1539">
            <v>-8.1320215232905113E-3</v>
          </cell>
        </row>
        <row r="1540">
          <cell r="A1540">
            <v>36641</v>
          </cell>
          <cell r="B1540">
            <v>919.39</v>
          </cell>
          <cell r="C1540">
            <v>11016.77</v>
          </cell>
          <cell r="E1540">
            <v>122.67693210930828</v>
          </cell>
          <cell r="F1540">
            <v>-4.8491670906080087E-3</v>
          </cell>
          <cell r="G1540">
            <v>82.41446431350019</v>
          </cell>
          <cell r="H1540">
            <v>2.5603893244485754E-4</v>
          </cell>
        </row>
        <row r="1541">
          <cell r="A1541">
            <v>36642</v>
          </cell>
          <cell r="B1541">
            <v>918.21</v>
          </cell>
          <cell r="C1541">
            <v>11061.28</v>
          </cell>
          <cell r="E1541">
            <v>122.51948121263877</v>
          </cell>
          <cell r="F1541">
            <v>-1.2834596852261404E-3</v>
          </cell>
          <cell r="G1541">
            <v>82.747435575185222</v>
          </cell>
          <cell r="H1541">
            <v>4.0402041614737705E-3</v>
          </cell>
        </row>
        <row r="1542">
          <cell r="A1542">
            <v>36643</v>
          </cell>
          <cell r="B1542">
            <v>919.55</v>
          </cell>
          <cell r="C1542">
            <v>11078.02</v>
          </cell>
          <cell r="E1542">
            <v>122.69828138343296</v>
          </cell>
          <cell r="F1542">
            <v>1.4593611483211255E-3</v>
          </cell>
          <cell r="G1542">
            <v>82.872664488252127</v>
          </cell>
          <cell r="H1542">
            <v>1.5133872390900027E-3</v>
          </cell>
        </row>
        <row r="1543">
          <cell r="A1543">
            <v>36644</v>
          </cell>
          <cell r="B1543">
            <v>923.35</v>
          </cell>
          <cell r="C1543">
            <v>11069.64</v>
          </cell>
          <cell r="E1543">
            <v>123.2053266438941</v>
          </cell>
          <cell r="F1543">
            <v>4.1324560926538911E-3</v>
          </cell>
          <cell r="G1543">
            <v>82.809975223526862</v>
          </cell>
          <cell r="H1543">
            <v>-7.5645286793146749E-4</v>
          </cell>
        </row>
        <row r="1544">
          <cell r="A1544">
            <v>36648</v>
          </cell>
          <cell r="B1544">
            <v>921.07</v>
          </cell>
          <cell r="C1544">
            <v>10989.54</v>
          </cell>
          <cell r="E1544">
            <v>122.90109948761743</v>
          </cell>
          <cell r="F1544">
            <v>-2.4692695077704885E-3</v>
          </cell>
          <cell r="G1544">
            <v>82.21076160723905</v>
          </cell>
          <cell r="H1544">
            <v>-7.2360076750460633E-3</v>
          </cell>
        </row>
        <row r="1545">
          <cell r="A1545">
            <v>36649</v>
          </cell>
          <cell r="B1545">
            <v>922.02</v>
          </cell>
          <cell r="C1545">
            <v>10875.05</v>
          </cell>
          <cell r="E1545">
            <v>123.02786080273269</v>
          </cell>
          <cell r="F1545">
            <v>1.0314091219991717E-3</v>
          </cell>
          <cell r="G1545">
            <v>81.354282619363943</v>
          </cell>
          <cell r="H1545">
            <v>-1.0418088473221121E-2</v>
          </cell>
        </row>
        <row r="1546">
          <cell r="A1546">
            <v>36650</v>
          </cell>
          <cell r="B1546">
            <v>914.44</v>
          </cell>
          <cell r="C1546">
            <v>10858.5</v>
          </cell>
          <cell r="E1546">
            <v>122.01643894107602</v>
          </cell>
          <cell r="F1546">
            <v>-8.221079803040876E-3</v>
          </cell>
          <cell r="G1546">
            <v>81.230475061941178</v>
          </cell>
          <cell r="H1546">
            <v>-1.5218320835306276E-3</v>
          </cell>
        </row>
        <row r="1547">
          <cell r="A1547">
            <v>36651</v>
          </cell>
          <cell r="B1547">
            <v>905.57</v>
          </cell>
          <cell r="C1547">
            <v>10669.43</v>
          </cell>
          <cell r="E1547">
            <v>120.83288855678906</v>
          </cell>
          <cell r="F1547">
            <v>-9.6999256375488452E-3</v>
          </cell>
          <cell r="G1547">
            <v>79.816076579649774</v>
          </cell>
          <cell r="H1547">
            <v>-1.7412165584565042E-2</v>
          </cell>
        </row>
        <row r="1548">
          <cell r="A1548">
            <v>36654</v>
          </cell>
          <cell r="B1548">
            <v>893.95</v>
          </cell>
          <cell r="C1548">
            <v>10530.84</v>
          </cell>
          <cell r="E1548">
            <v>119.28239752348419</v>
          </cell>
          <cell r="F1548">
            <v>-1.2831697163112721E-2</v>
          </cell>
          <cell r="G1548">
            <v>78.779309849545768</v>
          </cell>
          <cell r="H1548">
            <v>-1.2989447421277278E-2</v>
          </cell>
        </row>
        <row r="1549">
          <cell r="A1549">
            <v>36655</v>
          </cell>
          <cell r="B1549">
            <v>886.29</v>
          </cell>
          <cell r="C1549">
            <v>10347.74</v>
          </cell>
          <cell r="E1549">
            <v>118.26030102476514</v>
          </cell>
          <cell r="F1549">
            <v>-8.5687118966385478E-3</v>
          </cell>
          <cell r="G1549">
            <v>77.409571857756703</v>
          </cell>
          <cell r="H1549">
            <v>-1.7387027055771553E-2</v>
          </cell>
        </row>
        <row r="1550">
          <cell r="A1550">
            <v>36656</v>
          </cell>
          <cell r="B1550">
            <v>877.74</v>
          </cell>
          <cell r="C1550">
            <v>10342.02</v>
          </cell>
          <cell r="E1550">
            <v>117.11944918872759</v>
          </cell>
          <cell r="F1550">
            <v>-9.6469552855158458E-3</v>
          </cell>
          <cell r="G1550">
            <v>77.366781572049277</v>
          </cell>
          <cell r="H1550">
            <v>-5.5277770798234371E-4</v>
          </cell>
        </row>
        <row r="1551">
          <cell r="A1551">
            <v>36657</v>
          </cell>
          <cell r="B1551">
            <v>855.56</v>
          </cell>
          <cell r="C1551">
            <v>10184.39</v>
          </cell>
          <cell r="E1551">
            <v>114.15990606319384</v>
          </cell>
          <cell r="F1551">
            <v>-2.5269441975983908E-2</v>
          </cell>
          <cell r="G1551">
            <v>76.187580044765213</v>
          </cell>
          <cell r="H1551">
            <v>-1.5241703264933015E-2</v>
          </cell>
        </row>
        <row r="1552">
          <cell r="A1552">
            <v>36658</v>
          </cell>
          <cell r="B1552">
            <v>854.24</v>
          </cell>
          <cell r="C1552">
            <v>10111.02</v>
          </cell>
          <cell r="E1552">
            <v>113.98377455166523</v>
          </cell>
          <cell r="F1552">
            <v>-1.5428491280564671E-3</v>
          </cell>
          <cell r="G1552">
            <v>75.638712341556243</v>
          </cell>
          <cell r="H1552">
            <v>-7.2041624486099964E-3</v>
          </cell>
        </row>
        <row r="1553">
          <cell r="A1553">
            <v>36661</v>
          </cell>
          <cell r="B1553">
            <v>859.26</v>
          </cell>
          <cell r="C1553">
            <v>10156.5</v>
          </cell>
          <cell r="E1553">
            <v>114.65360802732707</v>
          </cell>
          <cell r="F1553">
            <v>5.8765686458137623E-3</v>
          </cell>
          <cell r="G1553">
            <v>75.978939997845515</v>
          </cell>
          <cell r="H1553">
            <v>4.4980625100137228E-3</v>
          </cell>
        </row>
        <row r="1554">
          <cell r="A1554">
            <v>36662</v>
          </cell>
          <cell r="B1554">
            <v>877.51</v>
          </cell>
          <cell r="C1554">
            <v>10258.44</v>
          </cell>
          <cell r="E1554">
            <v>117.08875960717336</v>
          </cell>
          <cell r="F1554">
            <v>2.123920582827088E-2</v>
          </cell>
          <cell r="G1554">
            <v>76.741534705016335</v>
          </cell>
          <cell r="H1554">
            <v>1.003692216806984E-2</v>
          </cell>
        </row>
        <row r="1555">
          <cell r="A1555">
            <v>36663</v>
          </cell>
          <cell r="B1555">
            <v>879.22</v>
          </cell>
          <cell r="C1555">
            <v>10220.52</v>
          </cell>
          <cell r="E1555">
            <v>117.31692997438086</v>
          </cell>
          <cell r="F1555">
            <v>1.948695741358808E-3</v>
          </cell>
          <cell r="G1555">
            <v>76.457862041725022</v>
          </cell>
          <cell r="H1555">
            <v>-3.6964684688899352E-3</v>
          </cell>
        </row>
        <row r="1556">
          <cell r="A1556">
            <v>36664</v>
          </cell>
          <cell r="B1556">
            <v>879.59</v>
          </cell>
          <cell r="C1556">
            <v>10209.209999999999</v>
          </cell>
          <cell r="E1556">
            <v>117.36630017079419</v>
          </cell>
          <cell r="F1556">
            <v>4.2082755169370323E-4</v>
          </cell>
          <cell r="G1556">
            <v>76.373253976803468</v>
          </cell>
          <cell r="H1556">
            <v>-1.106597315987945E-3</v>
          </cell>
        </row>
        <row r="1557">
          <cell r="A1557">
            <v>36665</v>
          </cell>
          <cell r="B1557">
            <v>870.47</v>
          </cell>
          <cell r="C1557">
            <v>10240.08</v>
          </cell>
          <cell r="E1557">
            <v>116.14939154568744</v>
          </cell>
          <cell r="F1557">
            <v>-1.0368467126729564E-2</v>
          </cell>
          <cell r="G1557">
            <v>76.604186864878457</v>
          </cell>
          <cell r="H1557">
            <v>3.0237403285857667E-3</v>
          </cell>
        </row>
        <row r="1558">
          <cell r="A1558">
            <v>36668</v>
          </cell>
          <cell r="B1558">
            <v>863.21</v>
          </cell>
          <cell r="C1558">
            <v>10118.64</v>
          </cell>
          <cell r="E1558">
            <v>115.1806682322801</v>
          </cell>
          <cell r="F1558">
            <v>-8.3403218950681701E-3</v>
          </cell>
          <cell r="G1558">
            <v>75.695716183704974</v>
          </cell>
          <cell r="H1558">
            <v>-1.1859282349356848E-2</v>
          </cell>
        </row>
        <row r="1559">
          <cell r="A1559">
            <v>36669</v>
          </cell>
          <cell r="B1559">
            <v>843.3</v>
          </cell>
          <cell r="C1559">
            <v>9973.9500000000007</v>
          </cell>
          <cell r="E1559">
            <v>112.52401793339024</v>
          </cell>
          <cell r="F1559">
            <v>-2.3065071071929344E-2</v>
          </cell>
          <cell r="G1559">
            <v>74.613316456605276</v>
          </cell>
          <cell r="H1559">
            <v>-1.4299352482151528E-2</v>
          </cell>
        </row>
        <row r="1560">
          <cell r="A1560">
            <v>36670</v>
          </cell>
          <cell r="B1560">
            <v>823.62</v>
          </cell>
          <cell r="C1560">
            <v>9819.84</v>
          </cell>
          <cell r="E1560">
            <v>109.89805721605465</v>
          </cell>
          <cell r="F1560">
            <v>-2.3336890786196829E-2</v>
          </cell>
          <cell r="G1560">
            <v>73.460447412833503</v>
          </cell>
          <cell r="H1560">
            <v>-1.5451250507572234E-2</v>
          </cell>
        </row>
        <row r="1561">
          <cell r="A1561">
            <v>36671</v>
          </cell>
          <cell r="B1561">
            <v>830.06</v>
          </cell>
          <cell r="C1561">
            <v>9924.7800000000007</v>
          </cell>
          <cell r="E1561">
            <v>110.757365499573</v>
          </cell>
          <cell r="F1561">
            <v>7.819139894611471E-3</v>
          </cell>
          <cell r="G1561">
            <v>74.245484577543181</v>
          </cell>
          <cell r="H1561">
            <v>1.0686528497409142E-2</v>
          </cell>
        </row>
        <row r="1562">
          <cell r="A1562">
            <v>36672</v>
          </cell>
          <cell r="B1562">
            <v>827.68</v>
          </cell>
          <cell r="C1562">
            <v>9992.7800000000007</v>
          </cell>
          <cell r="E1562">
            <v>110.43979504696838</v>
          </cell>
          <cell r="F1562">
            <v>-2.8672626075223473E-3</v>
          </cell>
          <cell r="G1562">
            <v>74.75418028175757</v>
          </cell>
          <cell r="H1562">
            <v>6.8515372632944604E-3</v>
          </cell>
        </row>
        <row r="1563">
          <cell r="A1563">
            <v>36675</v>
          </cell>
          <cell r="B1563">
            <v>836.78</v>
          </cell>
          <cell r="C1563">
            <v>10051.31</v>
          </cell>
          <cell r="E1563">
            <v>111.65403501280954</v>
          </cell>
          <cell r="F1563">
            <v>1.099458728010827E-2</v>
          </cell>
          <cell r="G1563">
            <v>75.192032628340939</v>
          </cell>
          <cell r="H1563">
            <v>5.8572289192797555E-3</v>
          </cell>
        </row>
        <row r="1564">
          <cell r="A1564">
            <v>36676</v>
          </cell>
          <cell r="B1564">
            <v>830.4</v>
          </cell>
          <cell r="C1564">
            <v>10045.200000000001</v>
          </cell>
          <cell r="E1564">
            <v>110.80273270708796</v>
          </cell>
          <cell r="F1564">
            <v>-7.6244652118835354E-3</v>
          </cell>
          <cell r="G1564">
            <v>75.146324823153449</v>
          </cell>
          <cell r="H1564">
            <v>-6.0788096277986092E-4</v>
          </cell>
        </row>
        <row r="1565">
          <cell r="A1565">
            <v>36677</v>
          </cell>
          <cell r="B1565">
            <v>830.37</v>
          </cell>
          <cell r="C1565">
            <v>10002.52</v>
          </cell>
          <cell r="E1565">
            <v>110.79872971818958</v>
          </cell>
          <cell r="F1565">
            <v>-3.6127167630017887E-5</v>
          </cell>
          <cell r="G1565">
            <v>74.827043460567111</v>
          </cell>
          <cell r="H1565">
            <v>-4.2487954445905585E-3</v>
          </cell>
        </row>
        <row r="1566">
          <cell r="A1566">
            <v>36678</v>
          </cell>
          <cell r="B1566">
            <v>816.43</v>
          </cell>
          <cell r="C1566">
            <v>9829.32</v>
          </cell>
          <cell r="E1566">
            <v>108.93867421007684</v>
          </cell>
          <cell r="F1566">
            <v>-1.678769705071248E-2</v>
          </cell>
          <cell r="G1566">
            <v>73.53136557865632</v>
          </cell>
          <cell r="H1566">
            <v>-1.7315636459612316E-2</v>
          </cell>
        </row>
        <row r="1567">
          <cell r="A1567">
            <v>36679</v>
          </cell>
          <cell r="B1567">
            <v>808.44</v>
          </cell>
          <cell r="C1567">
            <v>9686.64</v>
          </cell>
          <cell r="E1567">
            <v>107.87254483347566</v>
          </cell>
          <cell r="F1567">
            <v>-9.7865095599131147E-3</v>
          </cell>
          <cell r="G1567">
            <v>72.464002298107644</v>
          </cell>
          <cell r="H1567">
            <v>-1.4515754904713685E-2</v>
          </cell>
        </row>
        <row r="1568">
          <cell r="A1568">
            <v>36683</v>
          </cell>
          <cell r="B1568">
            <v>802.94</v>
          </cell>
          <cell r="C1568">
            <v>9602.2900000000009</v>
          </cell>
          <cell r="E1568">
            <v>107.13866353543979</v>
          </cell>
          <cell r="F1568">
            <v>-6.8032259660580907E-3</v>
          </cell>
          <cell r="G1568">
            <v>71.832995200306414</v>
          </cell>
          <cell r="H1568">
            <v>-8.7078698083131734E-3</v>
          </cell>
        </row>
        <row r="1569">
          <cell r="A1569">
            <v>36684</v>
          </cell>
          <cell r="B1569">
            <v>801.66</v>
          </cell>
          <cell r="C1569">
            <v>9564.5400000000009</v>
          </cell>
          <cell r="E1569">
            <v>106.96786934244233</v>
          </cell>
          <cell r="F1569">
            <v>-1.5941415298779127E-3</v>
          </cell>
          <cell r="G1569">
            <v>71.550594276275632</v>
          </cell>
          <cell r="H1569">
            <v>-3.9313538749610188E-3</v>
          </cell>
        </row>
        <row r="1570">
          <cell r="A1570">
            <v>36685</v>
          </cell>
          <cell r="B1570">
            <v>778.18</v>
          </cell>
          <cell r="C1570">
            <v>9439.07</v>
          </cell>
          <cell r="E1570">
            <v>103.83486336464559</v>
          </cell>
          <cell r="F1570">
            <v>-2.9289224858418672E-2</v>
          </cell>
          <cell r="G1570">
            <v>70.611975893808278</v>
          </cell>
          <cell r="H1570">
            <v>-1.3118247192232979E-2</v>
          </cell>
        </row>
        <row r="1571">
          <cell r="A1571">
            <v>36686</v>
          </cell>
          <cell r="B1571">
            <v>772.95</v>
          </cell>
          <cell r="C1571">
            <v>9354.7800000000007</v>
          </cell>
          <cell r="E1571">
            <v>103.13700896669513</v>
          </cell>
          <cell r="F1571">
            <v>-6.7208100953505268E-3</v>
          </cell>
          <cell r="G1571">
            <v>69.981417645157819</v>
          </cell>
          <cell r="H1571">
            <v>-8.9299051707424359E-3</v>
          </cell>
        </row>
        <row r="1572">
          <cell r="A1572">
            <v>36689</v>
          </cell>
          <cell r="B1572">
            <v>760.96</v>
          </cell>
          <cell r="C1572">
            <v>9331.3700000000008</v>
          </cell>
          <cell r="E1572">
            <v>101.53714773697693</v>
          </cell>
          <cell r="F1572">
            <v>-1.5511999482502259E-2</v>
          </cell>
          <cell r="G1572">
            <v>69.806291668162828</v>
          </cell>
          <cell r="H1572">
            <v>-2.5024639809809734E-3</v>
          </cell>
        </row>
        <row r="1573">
          <cell r="A1573">
            <v>36690</v>
          </cell>
          <cell r="B1573">
            <v>741.06</v>
          </cell>
          <cell r="C1573">
            <v>9189.5499999999993</v>
          </cell>
          <cell r="E1573">
            <v>98.881831767719888</v>
          </cell>
          <cell r="F1573">
            <v>-2.6151177460050468E-2</v>
          </cell>
          <cell r="G1573">
            <v>68.745361892108619</v>
          </cell>
          <cell r="H1573">
            <v>-1.5198197049308027E-2</v>
          </cell>
        </row>
        <row r="1574">
          <cell r="A1574">
            <v>36691</v>
          </cell>
          <cell r="B1574">
            <v>743.54</v>
          </cell>
          <cell r="C1574">
            <v>9161.0499999999993</v>
          </cell>
          <cell r="E1574">
            <v>99.212745516652419</v>
          </cell>
          <cell r="F1574">
            <v>3.3465576336597636E-3</v>
          </cell>
          <cell r="G1574">
            <v>68.532158545489352</v>
          </cell>
          <cell r="H1574">
            <v>-3.1013488146862667E-3</v>
          </cell>
        </row>
        <row r="1575">
          <cell r="A1575">
            <v>36692</v>
          </cell>
          <cell r="B1575">
            <v>756.01</v>
          </cell>
          <cell r="C1575">
            <v>9305.01</v>
          </cell>
          <cell r="E1575">
            <v>100.87665456874466</v>
          </cell>
          <cell r="F1575">
            <v>1.6771121930225785E-2</v>
          </cell>
          <cell r="G1575">
            <v>69.609097274587967</v>
          </cell>
          <cell r="H1575">
            <v>1.5714355887153086E-2</v>
          </cell>
        </row>
        <row r="1576">
          <cell r="A1576">
            <v>36693</v>
          </cell>
          <cell r="B1576">
            <v>760.22</v>
          </cell>
          <cell r="C1576">
            <v>9401.69</v>
          </cell>
          <cell r="E1576">
            <v>101.43840734415031</v>
          </cell>
          <cell r="F1576">
            <v>5.5687094086058764E-3</v>
          </cell>
          <cell r="G1576">
            <v>70.332342872873951</v>
          </cell>
          <cell r="H1576">
            <v>1.0390101676408525E-2</v>
          </cell>
        </row>
        <row r="1577">
          <cell r="A1577">
            <v>36696</v>
          </cell>
          <cell r="B1577">
            <v>762.96</v>
          </cell>
          <cell r="C1577">
            <v>9425.14</v>
          </cell>
          <cell r="E1577">
            <v>101.80401366353544</v>
          </cell>
          <cell r="F1577">
            <v>3.604219831101485E-3</v>
          </cell>
          <cell r="G1577">
            <v>70.507768082636119</v>
          </cell>
          <cell r="H1577">
            <v>2.494232419915976E-3</v>
          </cell>
        </row>
        <row r="1578">
          <cell r="A1578">
            <v>36697</v>
          </cell>
          <cell r="B1578">
            <v>765.05</v>
          </cell>
          <cell r="C1578">
            <v>9463.15</v>
          </cell>
          <cell r="E1578">
            <v>102.08288855678906</v>
          </cell>
          <cell r="F1578">
            <v>2.7393310265280135E-3</v>
          </cell>
          <cell r="G1578">
            <v>70.79211401965361</v>
          </cell>
          <cell r="H1578">
            <v>4.032831342558385E-3</v>
          </cell>
        </row>
        <row r="1579">
          <cell r="A1579">
            <v>36698</v>
          </cell>
          <cell r="B1579">
            <v>765.9</v>
          </cell>
          <cell r="C1579">
            <v>9437.01</v>
          </cell>
          <cell r="E1579">
            <v>102.19630657557641</v>
          </cell>
          <cell r="F1579">
            <v>1.1110384942161211E-3</v>
          </cell>
          <cell r="G1579">
            <v>70.596565406298254</v>
          </cell>
          <cell r="H1579">
            <v>-2.7622937393996239E-3</v>
          </cell>
        </row>
        <row r="1580">
          <cell r="A1580">
            <v>36699</v>
          </cell>
          <cell r="B1580">
            <v>765.84</v>
          </cell>
          <cell r="C1580">
            <v>9440.4599999999991</v>
          </cell>
          <cell r="E1580">
            <v>102.18830059777969</v>
          </cell>
          <cell r="F1580">
            <v>-7.8339208773758884E-5</v>
          </cell>
          <cell r="G1580">
            <v>70.622374232467948</v>
          </cell>
          <cell r="H1580">
            <v>3.6558189511293193E-4</v>
          </cell>
        </row>
        <row r="1581">
          <cell r="A1581">
            <v>36700</v>
          </cell>
          <cell r="B1581">
            <v>761.93</v>
          </cell>
          <cell r="C1581">
            <v>9419.94</v>
          </cell>
          <cell r="E1581">
            <v>101.6665777113578</v>
          </cell>
          <cell r="F1581">
            <v>-5.1055050663325607E-3</v>
          </cell>
          <cell r="G1581">
            <v>70.468867822902084</v>
          </cell>
          <cell r="H1581">
            <v>-2.173622895494387E-3</v>
          </cell>
        </row>
        <row r="1582">
          <cell r="A1582">
            <v>36704</v>
          </cell>
          <cell r="B1582">
            <v>759.11</v>
          </cell>
          <cell r="C1582">
            <v>9445.16</v>
          </cell>
          <cell r="E1582">
            <v>101.29029675491033</v>
          </cell>
          <cell r="F1582">
            <v>-3.7011274001548244E-3</v>
          </cell>
          <cell r="G1582">
            <v>70.657534082612187</v>
          </cell>
          <cell r="H1582">
            <v>2.6772994307819875E-3</v>
          </cell>
        </row>
        <row r="1583">
          <cell r="A1583">
            <v>36705</v>
          </cell>
          <cell r="B1583">
            <v>761.3</v>
          </cell>
          <cell r="C1583">
            <v>9447.23</v>
          </cell>
          <cell r="E1583">
            <v>101.58251494449186</v>
          </cell>
          <cell r="F1583">
            <v>2.8849573843050536E-3</v>
          </cell>
          <cell r="G1583">
            <v>70.673019378313995</v>
          </cell>
          <cell r="H1583">
            <v>2.191598660052918E-4</v>
          </cell>
        </row>
        <row r="1584">
          <cell r="A1584">
            <v>36706</v>
          </cell>
          <cell r="B1584">
            <v>761.27</v>
          </cell>
          <cell r="C1584">
            <v>9443.02</v>
          </cell>
          <cell r="E1584">
            <v>101.57851195559351</v>
          </cell>
          <cell r="F1584">
            <v>-3.9406278733444822E-5</v>
          </cell>
          <cell r="G1584">
            <v>70.641525129567782</v>
          </cell>
          <cell r="H1584">
            <v>-4.4563327028135369E-4</v>
          </cell>
        </row>
        <row r="1585">
          <cell r="A1585">
            <v>36707</v>
          </cell>
          <cell r="B1585">
            <v>762.81</v>
          </cell>
          <cell r="C1585">
            <v>9448.07</v>
          </cell>
          <cell r="E1585">
            <v>101.78399871904354</v>
          </cell>
          <cell r="F1585">
            <v>2.022935358019895E-3</v>
          </cell>
          <cell r="G1585">
            <v>70.679303266424881</v>
          </cell>
          <cell r="H1585">
            <v>5.3478654074656795E-4</v>
          </cell>
        </row>
        <row r="1586">
          <cell r="A1586">
            <v>36711</v>
          </cell>
          <cell r="B1586">
            <v>755.81</v>
          </cell>
          <cell r="C1586">
            <v>9442.0300000000007</v>
          </cell>
          <cell r="E1586">
            <v>100.84996797608881</v>
          </cell>
          <cell r="F1586">
            <v>-9.1765970556232368E-3</v>
          </cell>
          <cell r="G1586">
            <v>70.63411911857996</v>
          </cell>
          <cell r="H1586">
            <v>-6.3928400191781698E-4</v>
          </cell>
        </row>
        <row r="1587">
          <cell r="A1587">
            <v>36712</v>
          </cell>
          <cell r="B1587">
            <v>755.36</v>
          </cell>
          <cell r="C1587">
            <v>9444.6</v>
          </cell>
          <cell r="E1587">
            <v>100.78992314261315</v>
          </cell>
          <cell r="F1587">
            <v>-5.9538772972034248E-4</v>
          </cell>
          <cell r="G1587">
            <v>70.653344823871592</v>
          </cell>
          <cell r="H1587">
            <v>2.7218723092392594E-4</v>
          </cell>
        </row>
        <row r="1588">
          <cell r="A1588">
            <v>36713</v>
          </cell>
          <cell r="B1588">
            <v>752.69</v>
          </cell>
          <cell r="C1588">
            <v>9444.2099999999991</v>
          </cell>
          <cell r="E1588">
            <v>100.43365713065755</v>
          </cell>
          <cell r="F1588">
            <v>-3.534738402880766E-3</v>
          </cell>
          <cell r="G1588">
            <v>70.650427304391528</v>
          </cell>
          <cell r="H1588">
            <v>-4.1293437520018017E-5</v>
          </cell>
        </row>
        <row r="1589">
          <cell r="A1589">
            <v>36714</v>
          </cell>
          <cell r="B1589">
            <v>760.53</v>
          </cell>
          <cell r="C1589">
            <v>9436.58</v>
          </cell>
          <cell r="E1589">
            <v>101.47977156276686</v>
          </cell>
          <cell r="F1589">
            <v>1.0415974704061304E-2</v>
          </cell>
          <cell r="G1589">
            <v>70.593348654051013</v>
          </cell>
          <cell r="H1589">
            <v>-8.079024079301611E-4</v>
          </cell>
        </row>
        <row r="1590">
          <cell r="A1590">
            <v>36717</v>
          </cell>
          <cell r="B1590">
            <v>758.46</v>
          </cell>
          <cell r="C1590">
            <v>9452.77</v>
          </cell>
          <cell r="E1590">
            <v>101.20356532877881</v>
          </cell>
          <cell r="F1590">
            <v>-2.7217861228354678E-3</v>
          </cell>
          <cell r="G1590">
            <v>70.714463116569121</v>
          </cell>
          <cell r="H1590">
            <v>1.7156639375706106E-3</v>
          </cell>
        </row>
        <row r="1591">
          <cell r="A1591">
            <v>36718</v>
          </cell>
          <cell r="B1591">
            <v>764.14</v>
          </cell>
          <cell r="C1591">
            <v>9480.89</v>
          </cell>
          <cell r="E1591">
            <v>101.96146456020494</v>
          </cell>
          <cell r="F1591">
            <v>7.4888590037709424E-3</v>
          </cell>
          <cell r="G1591">
            <v>70.924823751900121</v>
          </cell>
          <cell r="H1591">
            <v>2.9747894003555597E-3</v>
          </cell>
        </row>
        <row r="1592">
          <cell r="A1592">
            <v>36719</v>
          </cell>
          <cell r="B1592">
            <v>771.98</v>
          </cell>
          <cell r="C1592">
            <v>9502.2099999999991</v>
          </cell>
          <cell r="E1592">
            <v>103.00757899231425</v>
          </cell>
          <cell r="F1592">
            <v>1.0259900018321222E-2</v>
          </cell>
          <cell r="G1592">
            <v>71.084314816809695</v>
          </cell>
          <cell r="H1592">
            <v>2.2487340323535943E-3</v>
          </cell>
        </row>
        <row r="1593">
          <cell r="A1593">
            <v>36720</v>
          </cell>
          <cell r="B1593">
            <v>786.5</v>
          </cell>
          <cell r="C1593">
            <v>9690.6</v>
          </cell>
          <cell r="E1593">
            <v>104.94502561912896</v>
          </cell>
          <cell r="F1593">
            <v>1.8808777429467183E-2</v>
          </cell>
          <cell r="G1593">
            <v>72.49362634205896</v>
          </cell>
          <cell r="H1593">
            <v>1.982591418206936E-2</v>
          </cell>
        </row>
        <row r="1594">
          <cell r="A1594">
            <v>36721</v>
          </cell>
          <cell r="B1594">
            <v>805.35</v>
          </cell>
          <cell r="C1594">
            <v>9882.52</v>
          </cell>
          <cell r="E1594">
            <v>107.46023697694278</v>
          </cell>
          <cell r="F1594">
            <v>2.3966942148760273E-2</v>
          </cell>
          <cell r="G1594">
            <v>73.9293451590123</v>
          </cell>
          <cell r="H1594">
            <v>1.9804759251233373E-2</v>
          </cell>
        </row>
        <row r="1595">
          <cell r="A1595">
            <v>36724</v>
          </cell>
          <cell r="B1595">
            <v>821.81</v>
          </cell>
          <cell r="C1595">
            <v>10208.1</v>
          </cell>
          <cell r="E1595">
            <v>109.6565435525192</v>
          </cell>
          <cell r="F1595">
            <v>2.0438318743403405E-2</v>
          </cell>
          <cell r="G1595">
            <v>76.364950267514104</v>
          </cell>
          <cell r="H1595">
            <v>3.2945038310066677E-2</v>
          </cell>
        </row>
        <row r="1596">
          <cell r="A1596">
            <v>36725</v>
          </cell>
          <cell r="B1596">
            <v>816.37</v>
          </cell>
          <cell r="C1596">
            <v>10242.14</v>
          </cell>
          <cell r="E1596">
            <v>108.9306682322801</v>
          </cell>
          <cell r="F1596">
            <v>-6.6195349289980276E-3</v>
          </cell>
          <cell r="G1596">
            <v>76.619597352388467</v>
          </cell>
          <cell r="H1596">
            <v>3.3346068318294009E-3</v>
          </cell>
        </row>
        <row r="1597">
          <cell r="A1597">
            <v>36726</v>
          </cell>
          <cell r="B1597">
            <v>815.26</v>
          </cell>
          <cell r="C1597">
            <v>10277.129999999999</v>
          </cell>
          <cell r="E1597">
            <v>108.78255764304012</v>
          </cell>
          <cell r="F1597">
            <v>-1.3596775971680408E-3</v>
          </cell>
          <cell r="G1597">
            <v>76.881351215483491</v>
          </cell>
          <cell r="H1597">
            <v>3.416278238727477E-3</v>
          </cell>
        </row>
        <row r="1598">
          <cell r="A1598">
            <v>36728</v>
          </cell>
          <cell r="B1598">
            <v>822.02</v>
          </cell>
          <cell r="C1598">
            <v>10417.52</v>
          </cell>
          <cell r="E1598">
            <v>109.68456447480786</v>
          </cell>
          <cell r="F1598">
            <v>8.2918332801806827E-3</v>
          </cell>
          <cell r="G1598">
            <v>77.93158342011084</v>
          </cell>
          <cell r="H1598">
            <v>1.3660428543766701E-2</v>
          </cell>
        </row>
        <row r="1599">
          <cell r="A1599">
            <v>36731</v>
          </cell>
          <cell r="B1599">
            <v>841</v>
          </cell>
          <cell r="C1599">
            <v>10634.98</v>
          </cell>
          <cell r="E1599">
            <v>112.21712211784798</v>
          </cell>
          <cell r="F1599">
            <v>2.3089462543490313E-2</v>
          </cell>
          <cell r="G1599">
            <v>79.558362358911751</v>
          </cell>
          <cell r="H1599">
            <v>2.0874449965058828E-2</v>
          </cell>
        </row>
        <row r="1600">
          <cell r="A1600">
            <v>36732</v>
          </cell>
          <cell r="B1600">
            <v>839.65</v>
          </cell>
          <cell r="C1600">
            <v>10521.88</v>
          </cell>
          <cell r="E1600">
            <v>112.036987617421</v>
          </cell>
          <cell r="F1600">
            <v>-1.605231866825152E-3</v>
          </cell>
          <cell r="G1600">
            <v>78.712281709696327</v>
          </cell>
          <cell r="H1600">
            <v>-1.0634716755461793E-2</v>
          </cell>
        </row>
        <row r="1601">
          <cell r="A1601">
            <v>36733</v>
          </cell>
          <cell r="B1601">
            <v>836.04</v>
          </cell>
          <cell r="C1601">
            <v>10530.63</v>
          </cell>
          <cell r="E1601">
            <v>111.5552946199829</v>
          </cell>
          <cell r="F1601">
            <v>-4.2994104686477908E-3</v>
          </cell>
          <cell r="G1601">
            <v>78.777738877518033</v>
          </cell>
          <cell r="H1601">
            <v>8.3160043642394044E-4</v>
          </cell>
        </row>
        <row r="1602">
          <cell r="A1602">
            <v>36734</v>
          </cell>
          <cell r="B1602">
            <v>852.05</v>
          </cell>
          <cell r="C1602">
            <v>10569.3</v>
          </cell>
          <cell r="E1602">
            <v>113.69155636208367</v>
          </cell>
          <cell r="F1602">
            <v>1.9149801444906966E-2</v>
          </cell>
          <cell r="G1602">
            <v>79.067022155194081</v>
          </cell>
          <cell r="H1602">
            <v>3.672144971383684E-3</v>
          </cell>
        </row>
        <row r="1603">
          <cell r="A1603">
            <v>36735</v>
          </cell>
          <cell r="B1603">
            <v>851.04</v>
          </cell>
          <cell r="C1603">
            <v>10608.77</v>
          </cell>
          <cell r="E1603">
            <v>113.55678906917164</v>
          </cell>
          <cell r="F1603">
            <v>-1.1853764450442394E-3</v>
          </cell>
          <cell r="G1603">
            <v>79.362290088213811</v>
          </cell>
          <cell r="H1603">
            <v>3.7344005752508735E-3</v>
          </cell>
        </row>
        <row r="1604">
          <cell r="A1604">
            <v>36738</v>
          </cell>
          <cell r="B1604">
            <v>850.4</v>
          </cell>
          <cell r="C1604">
            <v>10639.71</v>
          </cell>
          <cell r="E1604">
            <v>113.4713919726729</v>
          </cell>
          <cell r="F1604">
            <v>-7.5202105658978002E-4</v>
          </cell>
          <cell r="G1604">
            <v>79.593746633631355</v>
          </cell>
          <cell r="H1604">
            <v>2.9164549707458853E-3</v>
          </cell>
        </row>
        <row r="1605">
          <cell r="A1605">
            <v>36739</v>
          </cell>
          <cell r="B1605">
            <v>848.18</v>
          </cell>
          <cell r="C1605">
            <v>10563.61</v>
          </cell>
          <cell r="E1605">
            <v>113.17517079419299</v>
          </cell>
          <cell r="F1605">
            <v>-2.6105362182500258E-3</v>
          </cell>
          <cell r="G1605">
            <v>79.024456294062034</v>
          </cell>
          <cell r="H1605">
            <v>-7.15245058370928E-3</v>
          </cell>
        </row>
        <row r="1606">
          <cell r="A1606">
            <v>36740</v>
          </cell>
          <cell r="B1606">
            <v>844.27</v>
          </cell>
          <cell r="C1606">
            <v>10488.1</v>
          </cell>
          <cell r="E1606">
            <v>112.65344790777112</v>
          </cell>
          <cell r="F1606">
            <v>-4.6098705463463174E-3</v>
          </cell>
          <cell r="G1606">
            <v>78.459579637808659</v>
          </cell>
          <cell r="H1606">
            <v>-7.148124552118218E-3</v>
          </cell>
        </row>
        <row r="1607">
          <cell r="A1607">
            <v>36741</v>
          </cell>
          <cell r="B1607">
            <v>842.69</v>
          </cell>
          <cell r="C1607">
            <v>10281.09</v>
          </cell>
          <cell r="E1607">
            <v>112.44262382578991</v>
          </cell>
          <cell r="F1607">
            <v>-1.8714392315254402E-3</v>
          </cell>
          <cell r="G1607">
            <v>76.910975259434807</v>
          </cell>
          <cell r="H1607">
            <v>-1.9737607383606193E-2</v>
          </cell>
        </row>
        <row r="1608">
          <cell r="A1608">
            <v>36742</v>
          </cell>
          <cell r="B1608">
            <v>843.74</v>
          </cell>
          <cell r="C1608">
            <v>10359.459999999999</v>
          </cell>
          <cell r="E1608">
            <v>112.58272843723314</v>
          </cell>
          <cell r="F1608">
            <v>1.2460098019440036E-3</v>
          </cell>
          <cell r="G1608">
            <v>77.497247058541888</v>
          </cell>
          <cell r="H1608">
            <v>7.6227326090909653E-3</v>
          </cell>
        </row>
        <row r="1609">
          <cell r="A1609">
            <v>36746</v>
          </cell>
          <cell r="B1609">
            <v>836.55</v>
          </cell>
          <cell r="C1609">
            <v>10354.51</v>
          </cell>
          <cell r="E1609">
            <v>111.62334543125532</v>
          </cell>
          <cell r="F1609">
            <v>-8.5215824780148219E-3</v>
          </cell>
          <cell r="G1609">
            <v>77.460217003602764</v>
          </cell>
          <cell r="H1609">
            <v>-4.7782413369024113E-4</v>
          </cell>
        </row>
        <row r="1610">
          <cell r="A1610">
            <v>36747</v>
          </cell>
          <cell r="B1610">
            <v>829.07</v>
          </cell>
          <cell r="C1610">
            <v>10351.09</v>
          </cell>
          <cell r="E1610">
            <v>110.62526686592655</v>
          </cell>
          <cell r="F1610">
            <v>-8.9414858645626705E-3</v>
          </cell>
          <cell r="G1610">
            <v>77.434632602008449</v>
          </cell>
          <cell r="H1610">
            <v>-3.3029085876590258E-4</v>
          </cell>
        </row>
        <row r="1611">
          <cell r="A1611">
            <v>36748</v>
          </cell>
          <cell r="B1611">
            <v>823.29</v>
          </cell>
          <cell r="C1611">
            <v>10229.23</v>
          </cell>
          <cell r="E1611">
            <v>109.85402433817248</v>
          </cell>
          <cell r="F1611">
            <v>-6.9716670486208443E-3</v>
          </cell>
          <cell r="G1611">
            <v>76.523019976779523</v>
          </cell>
          <cell r="H1611">
            <v>-1.1772673216057572E-2</v>
          </cell>
        </row>
        <row r="1612">
          <cell r="A1612">
            <v>36749</v>
          </cell>
          <cell r="B1612">
            <v>821.44</v>
          </cell>
          <cell r="C1612">
            <v>10212.82</v>
          </cell>
          <cell r="E1612">
            <v>109.6071733561059</v>
          </cell>
          <cell r="F1612">
            <v>-2.24708183021749E-3</v>
          </cell>
          <cell r="G1612">
            <v>76.40025973404191</v>
          </cell>
          <cell r="H1612">
            <v>-1.6042263200650719E-3</v>
          </cell>
        </row>
        <row r="1613">
          <cell r="A1613">
            <v>36752</v>
          </cell>
          <cell r="B1613">
            <v>820.15</v>
          </cell>
          <cell r="C1613">
            <v>10052.15</v>
          </cell>
          <cell r="E1613">
            <v>109.43504483347566</v>
          </cell>
          <cell r="F1613">
            <v>-1.5704129333854455E-3</v>
          </cell>
          <cell r="G1613">
            <v>75.198316516451811</v>
          </cell>
          <cell r="H1613">
            <v>-1.5732187583840651E-2</v>
          </cell>
        </row>
        <row r="1614">
          <cell r="A1614">
            <v>36753</v>
          </cell>
          <cell r="B1614">
            <v>809.93</v>
          </cell>
          <cell r="C1614">
            <v>10049.52</v>
          </cell>
          <cell r="E1614">
            <v>108.07135994876174</v>
          </cell>
          <cell r="F1614">
            <v>-1.2461135158202796E-2</v>
          </cell>
          <cell r="G1614">
            <v>75.178641962009408</v>
          </cell>
          <cell r="H1614">
            <v>-2.6163557049974084E-4</v>
          </cell>
        </row>
        <row r="1615">
          <cell r="A1615">
            <v>36754</v>
          </cell>
          <cell r="B1615">
            <v>791.93</v>
          </cell>
          <cell r="C1615">
            <v>9875.75</v>
          </cell>
          <cell r="E1615">
            <v>105.66956660973526</v>
          </cell>
          <cell r="F1615">
            <v>-2.2224142827158011E-2</v>
          </cell>
          <cell r="G1615">
            <v>73.878700013166238</v>
          </cell>
          <cell r="H1615">
            <v>-1.7291373120308262E-2</v>
          </cell>
        </row>
        <row r="1616">
          <cell r="A1616">
            <v>36755</v>
          </cell>
          <cell r="B1616">
            <v>790.91</v>
          </cell>
          <cell r="C1616">
            <v>9812.8700000000008</v>
          </cell>
          <cell r="E1616">
            <v>105.53346498719043</v>
          </cell>
          <cell r="F1616">
            <v>-1.2879926256107455E-3</v>
          </cell>
          <cell r="G1616">
            <v>73.408306103151517</v>
          </cell>
          <cell r="H1616">
            <v>-6.3671113586309946E-3</v>
          </cell>
        </row>
        <row r="1617">
          <cell r="A1617">
            <v>36756</v>
          </cell>
          <cell r="B1617">
            <v>773.98</v>
          </cell>
          <cell r="C1617">
            <v>9751.83</v>
          </cell>
          <cell r="E1617">
            <v>103.27444491887275</v>
          </cell>
          <cell r="F1617">
            <v>-2.140572252215811E-2</v>
          </cell>
          <cell r="G1617">
            <v>72.951676900427302</v>
          </cell>
          <cell r="H1617">
            <v>-6.220402389922608E-3</v>
          </cell>
        </row>
        <row r="1618">
          <cell r="A1618">
            <v>36760</v>
          </cell>
          <cell r="B1618">
            <v>760.28</v>
          </cell>
          <cell r="C1618">
            <v>9631.3700000000008</v>
          </cell>
          <cell r="E1618">
            <v>101.44641332194703</v>
          </cell>
          <cell r="F1618">
            <v>-1.7700715780769594E-2</v>
          </cell>
          <cell r="G1618">
            <v>72.050537422049871</v>
          </cell>
          <cell r="H1618">
            <v>-1.2352553315634007E-2</v>
          </cell>
        </row>
        <row r="1619">
          <cell r="A1619">
            <v>36761</v>
          </cell>
          <cell r="B1619">
            <v>752.27</v>
          </cell>
          <cell r="C1619">
            <v>9497.57</v>
          </cell>
          <cell r="E1619">
            <v>100.37761528608027</v>
          </cell>
          <cell r="F1619">
            <v>-1.0535592150260231E-2</v>
          </cell>
          <cell r="G1619">
            <v>71.049603815816241</v>
          </cell>
          <cell r="H1619">
            <v>-1.3892104653855264E-2</v>
          </cell>
        </row>
        <row r="1620">
          <cell r="A1620">
            <v>36762</v>
          </cell>
          <cell r="B1620">
            <v>756.72</v>
          </cell>
          <cell r="C1620">
            <v>9543.7199999999993</v>
          </cell>
          <cell r="E1620">
            <v>100.97139197267293</v>
          </cell>
          <cell r="F1620">
            <v>5.9154293006500325E-3</v>
          </cell>
          <cell r="G1620">
            <v>71.394843620955868</v>
          </cell>
          <cell r="H1620">
            <v>4.8591376531050834E-3</v>
          </cell>
        </row>
        <row r="1621">
          <cell r="A1621">
            <v>36763</v>
          </cell>
          <cell r="B1621">
            <v>759.55</v>
          </cell>
          <cell r="C1621">
            <v>9536.56</v>
          </cell>
          <cell r="E1621">
            <v>101.3490072587532</v>
          </cell>
          <cell r="F1621">
            <v>3.739824505761602E-3</v>
          </cell>
          <cell r="G1621">
            <v>71.341280955629756</v>
          </cell>
          <cell r="H1621">
            <v>-7.5023156588849282E-4</v>
          </cell>
        </row>
        <row r="1622">
          <cell r="A1622">
            <v>36766</v>
          </cell>
          <cell r="B1622">
            <v>761.22</v>
          </cell>
          <cell r="C1622">
            <v>9533.86</v>
          </cell>
          <cell r="E1622">
            <v>101.57184030742954</v>
          </cell>
          <cell r="F1622">
            <v>2.198670265288527E-3</v>
          </cell>
          <cell r="G1622">
            <v>71.321082743844784</v>
          </cell>
          <cell r="H1622">
            <v>-2.8312095766169776E-4</v>
          </cell>
        </row>
        <row r="1623">
          <cell r="A1623">
            <v>36767</v>
          </cell>
          <cell r="B1623">
            <v>754.69</v>
          </cell>
          <cell r="C1623">
            <v>9609.81</v>
          </cell>
          <cell r="E1623">
            <v>100.70052305721606</v>
          </cell>
          <cell r="F1623">
            <v>-8.5783347783819908E-3</v>
          </cell>
          <cell r="G1623">
            <v>71.889250960537183</v>
          </cell>
          <cell r="H1623">
            <v>7.9663431181073996E-3</v>
          </cell>
        </row>
        <row r="1624">
          <cell r="A1624">
            <v>36768</v>
          </cell>
          <cell r="B1624">
            <v>754.01</v>
          </cell>
          <cell r="C1624">
            <v>9685.73</v>
          </cell>
          <cell r="E1624">
            <v>100.60978864218615</v>
          </cell>
          <cell r="F1624">
            <v>-9.0103221190185323E-4</v>
          </cell>
          <cell r="G1624">
            <v>72.457194752654189</v>
          </cell>
          <cell r="H1624">
            <v>7.9002602548852163E-3</v>
          </cell>
        </row>
        <row r="1625">
          <cell r="A1625">
            <v>36769</v>
          </cell>
          <cell r="B1625">
            <v>753.35</v>
          </cell>
          <cell r="C1625">
            <v>9688.8700000000008</v>
          </cell>
          <cell r="E1625">
            <v>100.52172288642186</v>
          </cell>
          <cell r="F1625">
            <v>-8.753199559685676E-4</v>
          </cell>
          <cell r="G1625">
            <v>72.480684524878214</v>
          </cell>
          <cell r="H1625">
            <v>3.2418826459146288E-4</v>
          </cell>
        </row>
        <row r="1626">
          <cell r="A1626">
            <v>36770</v>
          </cell>
          <cell r="B1626">
            <v>758.02</v>
          </cell>
          <cell r="C1626">
            <v>9613.14</v>
          </cell>
          <cell r="E1626">
            <v>101.14485482493593</v>
          </cell>
          <cell r="F1626">
            <v>6.198977898719038E-3</v>
          </cell>
          <cell r="G1626">
            <v>71.91416208840532</v>
          </cell>
          <cell r="H1626">
            <v>-7.8161849627460533E-3</v>
          </cell>
        </row>
        <row r="1627">
          <cell r="A1627">
            <v>36773</v>
          </cell>
          <cell r="B1627">
            <v>762.04</v>
          </cell>
          <cell r="C1627">
            <v>9616.94</v>
          </cell>
          <cell r="E1627">
            <v>101.6812553373185</v>
          </cell>
          <cell r="F1627">
            <v>5.3032901506555596E-3</v>
          </cell>
          <cell r="G1627">
            <v>71.942589201287902</v>
          </cell>
          <cell r="H1627">
            <v>3.9529227702939096E-4</v>
          </cell>
        </row>
        <row r="1628">
          <cell r="A1628">
            <v>36774</v>
          </cell>
          <cell r="B1628">
            <v>758.35</v>
          </cell>
          <cell r="C1628">
            <v>9625.41</v>
          </cell>
          <cell r="E1628">
            <v>101.18888770281811</v>
          </cell>
          <cell r="F1628">
            <v>-4.84226549787381E-3</v>
          </cell>
          <cell r="G1628">
            <v>72.005951739739302</v>
          </cell>
          <cell r="H1628">
            <v>8.8073753189665815E-4</v>
          </cell>
        </row>
        <row r="1629">
          <cell r="A1629">
            <v>36775</v>
          </cell>
          <cell r="B1629">
            <v>757.15</v>
          </cell>
          <cell r="C1629">
            <v>9556.5300000000007</v>
          </cell>
          <cell r="E1629">
            <v>101.028768146883</v>
          </cell>
          <cell r="F1629">
            <v>-1.5823828047736299E-3</v>
          </cell>
          <cell r="G1629">
            <v>71.490672914646851</v>
          </cell>
          <cell r="H1629">
            <v>-7.1560588068454445E-3</v>
          </cell>
        </row>
        <row r="1630">
          <cell r="A1630">
            <v>36776</v>
          </cell>
          <cell r="B1630">
            <v>750.24</v>
          </cell>
          <cell r="C1630">
            <v>9511.3700000000008</v>
          </cell>
          <cell r="E1630">
            <v>100.1067463706234</v>
          </cell>
          <cell r="F1630">
            <v>-9.1263289968961381E-3</v>
          </cell>
          <cell r="G1630">
            <v>71.152839120495059</v>
          </cell>
          <cell r="H1630">
            <v>-4.7255646139341412E-3</v>
          </cell>
        </row>
        <row r="1631">
          <cell r="A1631">
            <v>36777</v>
          </cell>
          <cell r="B1631">
            <v>751.51</v>
          </cell>
          <cell r="C1631">
            <v>9485.08</v>
          </cell>
          <cell r="E1631">
            <v>100.27620623398803</v>
          </cell>
          <cell r="F1631">
            <v>1.6927916400084619E-3</v>
          </cell>
          <cell r="G1631">
            <v>70.956168384262753</v>
          </cell>
          <cell r="H1631">
            <v>-2.7640602773313372E-3</v>
          </cell>
        </row>
        <row r="1632">
          <cell r="A1632">
            <v>36780</v>
          </cell>
          <cell r="B1632">
            <v>749.94</v>
          </cell>
          <cell r="C1632">
            <v>9450.0400000000009</v>
          </cell>
          <cell r="E1632">
            <v>100.06671648163963</v>
          </cell>
          <cell r="F1632">
            <v>-2.0891272238557912E-3</v>
          </cell>
          <cell r="G1632">
            <v>70.694040480208756</v>
          </cell>
          <cell r="H1632">
            <v>-3.6942229269546489E-3</v>
          </cell>
        </row>
        <row r="1633">
          <cell r="A1633">
            <v>36781</v>
          </cell>
          <cell r="B1633">
            <v>750.46</v>
          </cell>
          <cell r="C1633">
            <v>9487.93</v>
          </cell>
          <cell r="E1633">
            <v>100.13610162254483</v>
          </cell>
          <cell r="F1633">
            <v>6.933888044375891E-4</v>
          </cell>
          <cell r="G1633">
            <v>70.977488718924675</v>
          </cell>
          <cell r="H1633">
            <v>4.0095068380661125E-3</v>
          </cell>
        </row>
        <row r="1634">
          <cell r="A1634">
            <v>36782</v>
          </cell>
          <cell r="B1634">
            <v>755.4</v>
          </cell>
          <cell r="C1634">
            <v>9551.57</v>
          </cell>
          <cell r="E1634">
            <v>100.79526046114431</v>
          </cell>
          <cell r="F1634">
            <v>6.5826293206832087E-3</v>
          </cell>
          <cell r="G1634">
            <v>71.453568051515902</v>
          </cell>
          <cell r="H1634">
            <v>6.7074693847866129E-3</v>
          </cell>
        </row>
        <row r="1635">
          <cell r="A1635">
            <v>36783</v>
          </cell>
          <cell r="B1635">
            <v>759.53</v>
          </cell>
          <cell r="C1635">
            <v>9692.25</v>
          </cell>
          <cell r="E1635">
            <v>101.34633859948761</v>
          </cell>
          <cell r="F1635">
            <v>5.4673020916071735E-3</v>
          </cell>
          <cell r="G1635">
            <v>72.505969693705339</v>
          </cell>
          <cell r="H1635">
            <v>1.4728468722942978E-2</v>
          </cell>
        </row>
        <row r="1636">
          <cell r="A1636">
            <v>36784</v>
          </cell>
          <cell r="B1636">
            <v>773.05</v>
          </cell>
          <cell r="C1636">
            <v>9829.68</v>
          </cell>
          <cell r="E1636">
            <v>103.15035226302305</v>
          </cell>
          <cell r="F1636">
            <v>1.7800481876950158E-2</v>
          </cell>
          <cell r="G1636">
            <v>73.534058673560992</v>
          </cell>
          <cell r="H1636">
            <v>1.4179370115298351E-2</v>
          </cell>
        </row>
        <row r="1637">
          <cell r="A1637">
            <v>36787</v>
          </cell>
          <cell r="B1637">
            <v>773.77</v>
          </cell>
          <cell r="C1637">
            <v>9860.4599999999991</v>
          </cell>
          <cell r="E1637">
            <v>103.2464239965841</v>
          </cell>
          <cell r="F1637">
            <v>9.3137571955237419E-4</v>
          </cell>
          <cell r="G1637">
            <v>73.764318287909788</v>
          </cell>
          <cell r="H1637">
            <v>3.1313328612934122E-3</v>
          </cell>
        </row>
        <row r="1638">
          <cell r="A1638">
            <v>36788</v>
          </cell>
          <cell r="B1638">
            <v>773.03</v>
          </cell>
          <cell r="C1638">
            <v>9764.5300000000007</v>
          </cell>
          <cell r="E1638">
            <v>103.14768360375746</v>
          </cell>
          <cell r="F1638">
            <v>-9.5635654005710169E-4</v>
          </cell>
          <cell r="G1638">
            <v>73.046683304008525</v>
          </cell>
          <cell r="H1638">
            <v>-9.7287550479387974E-3</v>
          </cell>
        </row>
        <row r="1639">
          <cell r="A1639">
            <v>36789</v>
          </cell>
          <cell r="B1639">
            <v>768.49</v>
          </cell>
          <cell r="C1639">
            <v>9756.16</v>
          </cell>
          <cell r="E1639">
            <v>102.54189795046969</v>
          </cell>
          <cell r="F1639">
            <v>-5.8729932861594225E-3</v>
          </cell>
          <cell r="G1639">
            <v>72.984068847475072</v>
          </cell>
          <cell r="H1639">
            <v>-8.5718411434043684E-4</v>
          </cell>
        </row>
        <row r="1640">
          <cell r="A1640">
            <v>36790</v>
          </cell>
          <cell r="B1640">
            <v>756.6</v>
          </cell>
          <cell r="C1640">
            <v>9667.81</v>
          </cell>
          <cell r="E1640">
            <v>100.95538001707942</v>
          </cell>
          <cell r="F1640">
            <v>-1.5471899439159942E-2</v>
          </cell>
          <cell r="G1640">
            <v>72.323138472955335</v>
          </cell>
          <cell r="H1640">
            <v>-9.0558170427710305E-3</v>
          </cell>
        </row>
        <row r="1641">
          <cell r="A1641">
            <v>36791</v>
          </cell>
          <cell r="B1641">
            <v>754.73</v>
          </cell>
          <cell r="C1641">
            <v>9589.56</v>
          </cell>
          <cell r="E1641">
            <v>100.70586037574722</v>
          </cell>
          <cell r="F1641">
            <v>-2.4715833994184422E-3</v>
          </cell>
          <cell r="G1641">
            <v>71.737764372149798</v>
          </cell>
          <cell r="H1641">
            <v>-8.0938702767224813E-3</v>
          </cell>
        </row>
        <row r="1642">
          <cell r="A1642">
            <v>36794</v>
          </cell>
          <cell r="B1642">
            <v>757.44</v>
          </cell>
          <cell r="C1642">
            <v>9526.01</v>
          </cell>
          <cell r="E1642">
            <v>101.06746370623398</v>
          </cell>
          <cell r="F1642">
            <v>3.5906880606308977E-3</v>
          </cell>
          <cell r="G1642">
            <v>71.262358313284736</v>
          </cell>
          <cell r="H1642">
            <v>-6.6269985275653198E-3</v>
          </cell>
        </row>
        <row r="1643">
          <cell r="A1643">
            <v>36795</v>
          </cell>
          <cell r="B1643">
            <v>752.81</v>
          </cell>
          <cell r="C1643">
            <v>9537.8799999999992</v>
          </cell>
          <cell r="E1643">
            <v>100.44966908625106</v>
          </cell>
          <cell r="F1643">
            <v>-6.1126953950148E-3</v>
          </cell>
          <cell r="G1643">
            <v>71.351155636946856</v>
          </cell>
          <cell r="H1643">
            <v>1.2460620973522296E-3</v>
          </cell>
        </row>
        <row r="1644">
          <cell r="A1644">
            <v>36796</v>
          </cell>
          <cell r="B1644">
            <v>754.46</v>
          </cell>
          <cell r="C1644">
            <v>9542.1200000000008</v>
          </cell>
          <cell r="E1644">
            <v>100.66983347566183</v>
          </cell>
          <cell r="F1644">
            <v>2.1917881005832918E-3</v>
          </cell>
          <cell r="G1644">
            <v>71.382874310268477</v>
          </cell>
          <cell r="H1644">
            <v>4.4454323182963051E-4</v>
          </cell>
        </row>
        <row r="1645">
          <cell r="A1645">
            <v>36797</v>
          </cell>
          <cell r="B1645">
            <v>752.76</v>
          </cell>
          <cell r="C1645">
            <v>9529.84</v>
          </cell>
          <cell r="E1645">
            <v>100.44299743808709</v>
          </cell>
          <cell r="F1645">
            <v>-2.2532672374945273E-3</v>
          </cell>
          <cell r="G1645">
            <v>71.291009850742697</v>
          </cell>
          <cell r="H1645">
            <v>-1.2869257565405468E-3</v>
          </cell>
        </row>
        <row r="1646">
          <cell r="A1646">
            <v>36798</v>
          </cell>
          <cell r="B1646">
            <v>749.24</v>
          </cell>
          <cell r="C1646">
            <v>9566.11</v>
          </cell>
          <cell r="E1646">
            <v>99.973313407344151</v>
          </cell>
          <cell r="F1646">
            <v>-4.6761251926242808E-3</v>
          </cell>
          <cell r="G1646">
            <v>71.562339162387644</v>
          </cell>
          <cell r="H1646">
            <v>3.8059400787422426E-3</v>
          </cell>
        </row>
        <row r="1647">
          <cell r="A1647">
            <v>36801</v>
          </cell>
          <cell r="B1647">
            <v>747.81</v>
          </cell>
          <cell r="C1647">
            <v>9543.2999999999993</v>
          </cell>
          <cell r="E1647">
            <v>99.782504269854812</v>
          </cell>
          <cell r="F1647">
            <v>-1.9086007153917839E-3</v>
          </cell>
          <cell r="G1647">
            <v>71.391701676900425</v>
          </cell>
          <cell r="H1647">
            <v>-2.384459304775044E-3</v>
          </cell>
        </row>
        <row r="1648">
          <cell r="A1648">
            <v>36802</v>
          </cell>
          <cell r="B1648">
            <v>736.62</v>
          </cell>
          <cell r="C1648">
            <v>9504.85</v>
          </cell>
          <cell r="E1648">
            <v>98.289389410760037</v>
          </cell>
          <cell r="F1648">
            <v>-1.4963693986440263E-2</v>
          </cell>
          <cell r="G1648">
            <v>71.10406417944391</v>
          </cell>
          <cell r="H1648">
            <v>-4.0290046420000669E-3</v>
          </cell>
        </row>
        <row r="1649">
          <cell r="A1649">
            <v>36803</v>
          </cell>
          <cell r="B1649">
            <v>736.66</v>
          </cell>
          <cell r="C1649">
            <v>9474.89</v>
          </cell>
          <cell r="E1649">
            <v>98.294726729291199</v>
          </cell>
          <cell r="F1649">
            <v>5.4302082484802838E-5</v>
          </cell>
          <cell r="G1649">
            <v>70.879938836822376</v>
          </cell>
          <cell r="H1649">
            <v>-3.1520749932930636E-3</v>
          </cell>
        </row>
        <row r="1650">
          <cell r="A1650">
            <v>36804</v>
          </cell>
          <cell r="B1650">
            <v>736.1</v>
          </cell>
          <cell r="C1650">
            <v>9451.31</v>
          </cell>
          <cell r="E1650">
            <v>98.220004269854826</v>
          </cell>
          <cell r="F1650">
            <v>-7.6018787500331531E-4</v>
          </cell>
          <cell r="G1650">
            <v>70.703541120566854</v>
          </cell>
          <cell r="H1650">
            <v>-2.4886832459268815E-3</v>
          </cell>
        </row>
        <row r="1651">
          <cell r="A1651">
            <v>36805</v>
          </cell>
          <cell r="B1651">
            <v>734.87</v>
          </cell>
          <cell r="C1651">
            <v>9414.0300000000007</v>
          </cell>
          <cell r="E1651">
            <v>98.055881725021337</v>
          </cell>
          <cell r="F1651">
            <v>-1.6709686183943306E-3</v>
          </cell>
          <cell r="G1651">
            <v>70.424656181550503</v>
          </cell>
          <cell r="H1651">
            <v>-3.9444267514237019E-3</v>
          </cell>
        </row>
        <row r="1652">
          <cell r="A1652">
            <v>36808</v>
          </cell>
          <cell r="B1652">
            <v>731.84</v>
          </cell>
          <cell r="C1652">
            <v>9398.17</v>
          </cell>
          <cell r="E1652">
            <v>97.651579846285216</v>
          </cell>
          <cell r="F1652">
            <v>-4.1231782492141544E-3</v>
          </cell>
          <cell r="G1652">
            <v>70.306010389361674</v>
          </cell>
          <cell r="H1652">
            <v>-1.6847195090732292E-3</v>
          </cell>
        </row>
        <row r="1653">
          <cell r="A1653">
            <v>36809</v>
          </cell>
          <cell r="B1653">
            <v>731.27</v>
          </cell>
          <cell r="C1653">
            <v>9372.3700000000008</v>
          </cell>
          <cell r="E1653">
            <v>97.575523057216046</v>
          </cell>
          <cell r="F1653">
            <v>-7.7885876694361311E-4</v>
          </cell>
          <cell r="G1653">
            <v>70.113005254527394</v>
          </cell>
          <cell r="H1653">
            <v>-2.7452152919131834E-3</v>
          </cell>
        </row>
        <row r="1654">
          <cell r="A1654">
            <v>36810</v>
          </cell>
          <cell r="B1654">
            <v>731.36</v>
          </cell>
          <cell r="C1654">
            <v>9361.2000000000007</v>
          </cell>
          <cell r="E1654">
            <v>97.58753202391118</v>
          </cell>
          <cell r="F1654">
            <v>1.2307355696261624E-4</v>
          </cell>
          <cell r="G1654">
            <v>70.029444504291007</v>
          </cell>
          <cell r="H1654">
            <v>-1.1918010065755658E-3</v>
          </cell>
        </row>
        <row r="1655">
          <cell r="A1655">
            <v>36811</v>
          </cell>
          <cell r="B1655">
            <v>732.52</v>
          </cell>
          <cell r="C1655">
            <v>9380.07</v>
          </cell>
          <cell r="E1655">
            <v>97.742314261315116</v>
          </cell>
          <cell r="F1655">
            <v>1.5860861955809824E-3</v>
          </cell>
          <cell r="G1655">
            <v>70.170607562210492</v>
          </cell>
          <cell r="H1655">
            <v>2.0157672093319423E-3</v>
          </cell>
        </row>
        <row r="1656">
          <cell r="A1656">
            <v>36812</v>
          </cell>
          <cell r="B1656">
            <v>726.55</v>
          </cell>
          <cell r="C1656">
            <v>9317.58</v>
          </cell>
          <cell r="E1656">
            <v>96.945719470537981</v>
          </cell>
          <cell r="F1656">
            <v>-8.1499481242834904E-3</v>
          </cell>
          <cell r="G1656">
            <v>69.703131171675821</v>
          </cell>
          <cell r="H1656">
            <v>-6.6619971919186227E-3</v>
          </cell>
        </row>
        <row r="1657">
          <cell r="A1657">
            <v>36816</v>
          </cell>
          <cell r="B1657">
            <v>724.33</v>
          </cell>
          <cell r="C1657">
            <v>9336.5499999999993</v>
          </cell>
          <cell r="E1657">
            <v>96.64949829205807</v>
          </cell>
          <cell r="F1657">
            <v>-3.0555364393364259E-3</v>
          </cell>
          <cell r="G1657">
            <v>69.845042311513268</v>
          </cell>
          <cell r="H1657">
            <v>2.0359363697439736E-3</v>
          </cell>
        </row>
        <row r="1658">
          <cell r="A1658">
            <v>36817</v>
          </cell>
          <cell r="B1658">
            <v>724.52</v>
          </cell>
          <cell r="C1658">
            <v>9329.8799999999992</v>
          </cell>
          <cell r="E1658">
            <v>96.674850555081122</v>
          </cell>
          <cell r="F1658">
            <v>2.6231137741072885E-4</v>
          </cell>
          <cell r="G1658">
            <v>69.795145247585182</v>
          </cell>
          <cell r="H1658">
            <v>-7.1439664544181714E-4</v>
          </cell>
        </row>
        <row r="1659">
          <cell r="A1659">
            <v>36818</v>
          </cell>
          <cell r="B1659">
            <v>725.17</v>
          </cell>
          <cell r="C1659">
            <v>9381.57</v>
          </cell>
          <cell r="E1659">
            <v>96.761581981212629</v>
          </cell>
          <cell r="F1659">
            <v>8.9714569646104358E-4</v>
          </cell>
          <cell r="G1659">
            <v>70.181828790979921</v>
          </cell>
          <cell r="H1659">
            <v>5.5402641834620958E-3</v>
          </cell>
        </row>
        <row r="1660">
          <cell r="A1660">
            <v>36819</v>
          </cell>
          <cell r="B1660">
            <v>726.11</v>
          </cell>
          <cell r="C1660">
            <v>9328.9599999999991</v>
          </cell>
          <cell r="E1660">
            <v>96.887008966695134</v>
          </cell>
          <cell r="F1660">
            <v>1.2962477763835967E-3</v>
          </cell>
          <cell r="G1660">
            <v>69.78826289393993</v>
          </cell>
          <cell r="H1660">
            <v>-5.6078033847213327E-3</v>
          </cell>
        </row>
        <row r="1661">
          <cell r="A1661">
            <v>36822</v>
          </cell>
          <cell r="B1661">
            <v>723.66300000000001</v>
          </cell>
          <cell r="C1661">
            <v>9312.26</v>
          </cell>
          <cell r="E1661">
            <v>96.560498505550811</v>
          </cell>
          <cell r="F1661">
            <v>-3.3700128079767744E-3</v>
          </cell>
          <cell r="G1661">
            <v>69.663333213640215</v>
          </cell>
          <cell r="H1661">
            <v>-1.7901245154873235E-3</v>
          </cell>
        </row>
        <row r="1662">
          <cell r="A1662">
            <v>36823</v>
          </cell>
          <cell r="B1662">
            <v>723.84100000000001</v>
          </cell>
          <cell r="C1662">
            <v>9272.27</v>
          </cell>
          <cell r="E1662">
            <v>96.584249573014517</v>
          </cell>
          <cell r="F1662">
            <v>2.4597084554556226E-4</v>
          </cell>
          <cell r="G1662">
            <v>69.36417525464708</v>
          </cell>
          <cell r="H1662">
            <v>-4.2943388608135402E-3</v>
          </cell>
        </row>
        <row r="1663">
          <cell r="A1663">
            <v>36824</v>
          </cell>
          <cell r="B1663">
            <v>722.779</v>
          </cell>
          <cell r="C1663">
            <v>9266.1</v>
          </cell>
          <cell r="E1663">
            <v>96.442543766011951</v>
          </cell>
          <cell r="F1663">
            <v>-1.4671730393830407E-3</v>
          </cell>
          <cell r="G1663">
            <v>69.318018600308804</v>
          </cell>
          <cell r="H1663">
            <v>-6.6542497144705948E-4</v>
          </cell>
        </row>
        <row r="1664">
          <cell r="A1664">
            <v>36825</v>
          </cell>
          <cell r="B1664">
            <v>716.62099999999998</v>
          </cell>
          <cell r="C1664">
            <v>9281.06</v>
          </cell>
          <cell r="E1664">
            <v>95.620863578138341</v>
          </cell>
          <cell r="F1664">
            <v>-8.519893356060404E-3</v>
          </cell>
          <cell r="G1664">
            <v>69.429931655235961</v>
          </cell>
          <cell r="H1664">
            <v>1.614487216843985E-3</v>
          </cell>
        </row>
        <row r="1665">
          <cell r="A1665">
            <v>36826</v>
          </cell>
          <cell r="B1665">
            <v>724.56200000000001</v>
          </cell>
          <cell r="C1665">
            <v>9290.57</v>
          </cell>
          <cell r="E1665">
            <v>96.680454739538845</v>
          </cell>
          <cell r="F1665">
            <v>1.1081171218817021E-2</v>
          </cell>
          <cell r="G1665">
            <v>69.501074245634186</v>
          </cell>
          <cell r="H1665">
            <v>1.0246674410034906E-3</v>
          </cell>
        </row>
        <row r="1666">
          <cell r="A1666">
            <v>36829</v>
          </cell>
          <cell r="B1666">
            <v>722.11</v>
          </cell>
          <cell r="C1666">
            <v>9219.27</v>
          </cell>
          <cell r="E1666">
            <v>96.35327711357813</v>
          </cell>
          <cell r="F1666">
            <v>-3.3841134368073345E-3</v>
          </cell>
          <cell r="G1666">
            <v>68.967691838127038</v>
          </cell>
          <cell r="H1666">
            <v>-7.6744483922944751E-3</v>
          </cell>
        </row>
        <row r="1667">
          <cell r="A1667">
            <v>36830</v>
          </cell>
          <cell r="B1667">
            <v>722.26499999999999</v>
          </cell>
          <cell r="C1667">
            <v>9162.59</v>
          </cell>
          <cell r="E1667">
            <v>96.373959222886413</v>
          </cell>
          <cell r="F1667">
            <v>2.1464873772703008E-4</v>
          </cell>
          <cell r="G1667">
            <v>68.543679007025986</v>
          </cell>
          <cell r="H1667">
            <v>-6.1479921946097082E-3</v>
          </cell>
        </row>
        <row r="1668">
          <cell r="A1668">
            <v>36831</v>
          </cell>
          <cell r="B1668">
            <v>717.33900000000006</v>
          </cell>
          <cell r="C1668">
            <v>9120.92</v>
          </cell>
          <cell r="E1668">
            <v>95.716668445772839</v>
          </cell>
          <cell r="F1668">
            <v>-6.8202114182467355E-3</v>
          </cell>
          <cell r="G1668">
            <v>68.231953271811079</v>
          </cell>
          <cell r="H1668">
            <v>-4.5478407306230872E-3</v>
          </cell>
        </row>
        <row r="1669">
          <cell r="A1669">
            <v>36832</v>
          </cell>
          <cell r="B1669">
            <v>711.52099999999996</v>
          </cell>
          <cell r="C1669">
            <v>9055.8799999999992</v>
          </cell>
          <cell r="E1669">
            <v>94.940355465414157</v>
          </cell>
          <cell r="F1669">
            <v>-8.1105307253614978E-3</v>
          </cell>
          <cell r="G1669">
            <v>67.745400792368358</v>
          </cell>
          <cell r="H1669">
            <v>-7.1308596062680252E-3</v>
          </cell>
        </row>
        <row r="1670">
          <cell r="A1670">
            <v>36833</v>
          </cell>
          <cell r="B1670">
            <v>710.39499999999998</v>
          </cell>
          <cell r="C1670">
            <v>9018.2800000000007</v>
          </cell>
          <cell r="E1670">
            <v>94.790109948761739</v>
          </cell>
          <cell r="F1670">
            <v>-1.5825253225131286E-3</v>
          </cell>
          <cell r="G1670">
            <v>67.464121991214526</v>
          </cell>
          <cell r="H1670">
            <v>-4.1519984805450383E-3</v>
          </cell>
        </row>
        <row r="1671">
          <cell r="A1671">
            <v>36837</v>
          </cell>
          <cell r="B1671">
            <v>711.452</v>
          </cell>
          <cell r="C1671">
            <v>9004.27</v>
          </cell>
          <cell r="E1671">
            <v>94.931148590947899</v>
          </cell>
          <cell r="F1671">
            <v>1.4879046164457677E-3</v>
          </cell>
          <cell r="G1671">
            <v>67.359315714508</v>
          </cell>
          <cell r="H1671">
            <v>-1.553511312578526E-3</v>
          </cell>
        </row>
        <row r="1672">
          <cell r="A1672">
            <v>36838</v>
          </cell>
          <cell r="B1672">
            <v>710.74300000000005</v>
          </cell>
          <cell r="C1672">
            <v>9038.66</v>
          </cell>
          <cell r="E1672">
            <v>94.836544619982917</v>
          </cell>
          <cell r="F1672">
            <v>-9.9655352715288803E-4</v>
          </cell>
          <cell r="G1672">
            <v>67.616581086095252</v>
          </cell>
          <cell r="H1672">
            <v>3.8192990658876269E-3</v>
          </cell>
        </row>
        <row r="1673">
          <cell r="A1673">
            <v>36839</v>
          </cell>
          <cell r="B1673">
            <v>710.05399999999997</v>
          </cell>
          <cell r="C1673">
            <v>9056.6</v>
          </cell>
          <cell r="E1673">
            <v>94.744609308283515</v>
          </cell>
          <cell r="F1673">
            <v>-9.6940807014633812E-4</v>
          </cell>
          <cell r="G1673">
            <v>67.750786982177701</v>
          </cell>
          <cell r="H1673">
            <v>1.9848074825250528E-3</v>
          </cell>
        </row>
        <row r="1674">
          <cell r="A1674">
            <v>36840</v>
          </cell>
          <cell r="B1674">
            <v>716.68499999999995</v>
          </cell>
          <cell r="C1674">
            <v>9111.8799999999992</v>
          </cell>
          <cell r="E1674">
            <v>95.629403287788207</v>
          </cell>
          <cell r="F1674">
            <v>9.3387263503901252E-3</v>
          </cell>
          <cell r="G1674">
            <v>68.164326666427272</v>
          </cell>
          <cell r="H1674">
            <v>6.1038358765981293E-3</v>
          </cell>
        </row>
        <row r="1675">
          <cell r="A1675">
            <v>36844</v>
          </cell>
          <cell r="B1675">
            <v>709.46699999999998</v>
          </cell>
          <cell r="C1675">
            <v>9103.84</v>
          </cell>
          <cell r="E1675">
            <v>94.666284158838593</v>
          </cell>
          <cell r="F1675">
            <v>-1.0071370267272228E-2</v>
          </cell>
          <cell r="G1675">
            <v>68.104180880223112</v>
          </cell>
          <cell r="H1675">
            <v>-8.8236456142953834E-4</v>
          </cell>
        </row>
        <row r="1676">
          <cell r="A1676">
            <v>36845</v>
          </cell>
          <cell r="B1676">
            <v>703.16200000000003</v>
          </cell>
          <cell r="C1676">
            <v>8979.9599999999991</v>
          </cell>
          <cell r="E1676">
            <v>93.824989325362935</v>
          </cell>
          <cell r="F1676">
            <v>-8.8869531634311327E-3</v>
          </cell>
          <cell r="G1676">
            <v>67.177457000251351</v>
          </cell>
          <cell r="H1676">
            <v>-1.3607444770558419E-2</v>
          </cell>
        </row>
        <row r="1677">
          <cell r="A1677">
            <v>36846</v>
          </cell>
          <cell r="B1677">
            <v>697.56</v>
          </cell>
          <cell r="C1677">
            <v>8942.4</v>
          </cell>
          <cell r="E1677">
            <v>93.077497865072573</v>
          </cell>
          <cell r="F1677">
            <v>-7.966869654503661E-3</v>
          </cell>
          <cell r="G1677">
            <v>66.896477431864696</v>
          </cell>
          <cell r="H1677">
            <v>-4.1826466933037043E-3</v>
          </cell>
        </row>
        <row r="1678">
          <cell r="A1678">
            <v>36847</v>
          </cell>
          <cell r="B1678">
            <v>703.98699999999997</v>
          </cell>
          <cell r="C1678">
            <v>8965.9</v>
          </cell>
          <cell r="E1678">
            <v>93.935071520068306</v>
          </cell>
          <cell r="F1678">
            <v>9.213544354607528E-3</v>
          </cell>
          <cell r="G1678">
            <v>67.072276682585837</v>
          </cell>
          <cell r="H1678">
            <v>2.6279298622291503E-3</v>
          </cell>
        </row>
        <row r="1679">
          <cell r="A1679">
            <v>36850</v>
          </cell>
          <cell r="B1679">
            <v>703.70899999999995</v>
          </cell>
          <cell r="C1679">
            <v>9008.42</v>
          </cell>
          <cell r="E1679">
            <v>93.897977156276667</v>
          </cell>
          <cell r="F1679">
            <v>-3.9489365570677393E-4</v>
          </cell>
          <cell r="G1679">
            <v>67.390361114103442</v>
          </cell>
          <cell r="H1679">
            <v>4.7424129200639431E-3</v>
          </cell>
        </row>
        <row r="1680">
          <cell r="A1680">
            <v>36851</v>
          </cell>
          <cell r="B1680">
            <v>707.43499999999995</v>
          </cell>
          <cell r="C1680">
            <v>8896.11</v>
          </cell>
          <cell r="E1680">
            <v>94.395148377455158</v>
          </cell>
          <cell r="F1680">
            <v>5.2948022549095253E-3</v>
          </cell>
          <cell r="G1680">
            <v>66.550190312039931</v>
          </cell>
          <cell r="H1680">
            <v>-1.2467225107177571E-2</v>
          </cell>
        </row>
        <row r="1681">
          <cell r="A1681">
            <v>36852</v>
          </cell>
          <cell r="B1681">
            <v>706.03300000000002</v>
          </cell>
          <cell r="C1681">
            <v>8944.75</v>
          </cell>
          <cell r="E1681">
            <v>94.208075362937663</v>
          </cell>
          <cell r="F1681">
            <v>-1.9818075158847259E-3</v>
          </cell>
          <cell r="G1681">
            <v>66.914057356936809</v>
          </cell>
          <cell r="H1681">
            <v>5.467558292332253E-3</v>
          </cell>
        </row>
        <row r="1682">
          <cell r="A1682">
            <v>36853</v>
          </cell>
          <cell r="B1682">
            <v>713.81299999999999</v>
          </cell>
          <cell r="C1682">
            <v>8972.15</v>
          </cell>
          <cell r="E1682">
            <v>95.246183817250213</v>
          </cell>
          <cell r="F1682">
            <v>1.1019314961198567E-2</v>
          </cell>
          <cell r="G1682">
            <v>67.119031802458494</v>
          </cell>
          <cell r="H1682">
            <v>3.0632493921014525E-3</v>
          </cell>
        </row>
        <row r="1683">
          <cell r="A1683">
            <v>36854</v>
          </cell>
          <cell r="B1683">
            <v>715.80200000000002</v>
          </cell>
          <cell r="C1683">
            <v>9085.44</v>
          </cell>
          <cell r="E1683">
            <v>95.511581981212629</v>
          </cell>
          <cell r="F1683">
            <v>2.7864440686846681E-3</v>
          </cell>
          <cell r="G1683">
            <v>67.966533807318044</v>
          </cell>
          <cell r="H1683">
            <v>1.2626850866291894E-2</v>
          </cell>
        </row>
        <row r="1684">
          <cell r="A1684">
            <v>36857</v>
          </cell>
          <cell r="B1684">
            <v>716.86</v>
          </cell>
          <cell r="C1684">
            <v>9116.32</v>
          </cell>
          <cell r="E1684">
            <v>95.65275405636207</v>
          </cell>
          <cell r="F1684">
            <v>1.4780623692025596E-3</v>
          </cell>
          <cell r="G1684">
            <v>68.197541503584802</v>
          </cell>
          <cell r="H1684">
            <v>3.3988447449984083E-3</v>
          </cell>
        </row>
        <row r="1685">
          <cell r="A1685">
            <v>36858</v>
          </cell>
          <cell r="B1685">
            <v>720.86500000000001</v>
          </cell>
          <cell r="C1685">
            <v>9201.0400000000009</v>
          </cell>
          <cell r="E1685">
            <v>96.187153074295466</v>
          </cell>
          <cell r="F1685">
            <v>5.586864938760705E-3</v>
          </cell>
          <cell r="G1685">
            <v>68.831316504482515</v>
          </cell>
          <cell r="H1685">
            <v>9.2932235814453534E-3</v>
          </cell>
        </row>
        <row r="1686">
          <cell r="A1686">
            <v>36859</v>
          </cell>
          <cell r="B1686">
            <v>723.33699999999999</v>
          </cell>
          <cell r="C1686">
            <v>9278.36</v>
          </cell>
          <cell r="E1686">
            <v>96.516999359521776</v>
          </cell>
          <cell r="F1686">
            <v>3.4292135143196845E-3</v>
          </cell>
          <cell r="G1686">
            <v>69.409733443450989</v>
          </cell>
          <cell r="H1686">
            <v>8.4033978767616979E-3</v>
          </cell>
        </row>
        <row r="1687">
          <cell r="A1687">
            <v>36860</v>
          </cell>
          <cell r="B1687">
            <v>722.51199999999994</v>
          </cell>
          <cell r="C1687">
            <v>9257.2900000000009</v>
          </cell>
          <cell r="E1687">
            <v>96.406917164816392</v>
          </cell>
          <cell r="F1687">
            <v>-1.1405472138160677E-3</v>
          </cell>
          <cell r="G1687">
            <v>69.252112583336327</v>
          </cell>
          <cell r="H1687">
            <v>-2.2708754564383371E-3</v>
          </cell>
        </row>
        <row r="1688">
          <cell r="A1688">
            <v>36861</v>
          </cell>
          <cell r="B1688">
            <v>719.80100000000004</v>
          </cell>
          <cell r="C1688">
            <v>9220.57</v>
          </cell>
          <cell r="E1688">
            <v>96.045180401366352</v>
          </cell>
          <cell r="F1688">
            <v>-3.7521868148902016E-3</v>
          </cell>
          <cell r="G1688">
            <v>68.977416903060558</v>
          </cell>
          <cell r="H1688">
            <v>-3.9666036172573138E-3</v>
          </cell>
        </row>
        <row r="1689">
          <cell r="A1689">
            <v>36864</v>
          </cell>
          <cell r="B1689">
            <v>718.05399999999997</v>
          </cell>
          <cell r="C1689">
            <v>9179.1299999999992</v>
          </cell>
          <cell r="E1689">
            <v>95.812073014517495</v>
          </cell>
          <cell r="F1689">
            <v>-2.4270597012230333E-3</v>
          </cell>
          <cell r="G1689">
            <v>68.667411756256939</v>
          </cell>
          <cell r="H1689">
            <v>-4.4942991593798221E-3</v>
          </cell>
        </row>
        <row r="1690">
          <cell r="A1690">
            <v>36865</v>
          </cell>
          <cell r="B1690">
            <v>715.85699999999997</v>
          </cell>
          <cell r="C1690">
            <v>9134.82</v>
          </cell>
          <cell r="E1690">
            <v>95.518920794192979</v>
          </cell>
          <cell r="F1690">
            <v>-3.0596584657979209E-3</v>
          </cell>
          <cell r="G1690">
            <v>68.335936658407832</v>
          </cell>
          <cell r="H1690">
            <v>-4.8272548705595719E-3</v>
          </cell>
        </row>
        <row r="1691">
          <cell r="A1691">
            <v>36866</v>
          </cell>
          <cell r="B1691">
            <v>718.04600000000005</v>
          </cell>
          <cell r="C1691">
            <v>9107.4699999999993</v>
          </cell>
          <cell r="E1691">
            <v>95.811005550811274</v>
          </cell>
          <cell r="F1691">
            <v>3.0578732903361328E-3</v>
          </cell>
          <cell r="G1691">
            <v>68.131336253845134</v>
          </cell>
          <cell r="H1691">
            <v>-2.9940381967021867E-3</v>
          </cell>
        </row>
        <row r="1692">
          <cell r="A1692">
            <v>36867</v>
          </cell>
          <cell r="B1692">
            <v>708.02499999999998</v>
          </cell>
          <cell r="C1692">
            <v>8999.69</v>
          </cell>
          <cell r="E1692">
            <v>94.473873825789909</v>
          </cell>
          <cell r="F1692">
            <v>-1.3955930400002425E-2</v>
          </cell>
          <cell r="G1692">
            <v>67.325053562665332</v>
          </cell>
          <cell r="H1692">
            <v>-1.1834241562146075E-2</v>
          </cell>
        </row>
        <row r="1693">
          <cell r="A1693">
            <v>36871</v>
          </cell>
          <cell r="B1693">
            <v>708.25400000000002</v>
          </cell>
          <cell r="C1693">
            <v>8983.59</v>
          </cell>
          <cell r="E1693">
            <v>94.504429974380869</v>
          </cell>
          <cell r="F1693">
            <v>3.2343490695962984E-4</v>
          </cell>
          <cell r="G1693">
            <v>67.204612373873388</v>
          </cell>
          <cell r="H1693">
            <v>-1.7889505082954171E-3</v>
          </cell>
        </row>
        <row r="1694">
          <cell r="A1694">
            <v>36872</v>
          </cell>
          <cell r="B1694">
            <v>716.03099999999995</v>
          </cell>
          <cell r="C1694">
            <v>8997.25</v>
          </cell>
          <cell r="E1694">
            <v>95.542138129803575</v>
          </cell>
          <cell r="F1694">
            <v>1.0980523936327868E-2</v>
          </cell>
          <cell r="G1694">
            <v>67.30680036386704</v>
          </cell>
          <cell r="H1694">
            <v>1.5205502477293464E-3</v>
          </cell>
        </row>
        <row r="1695">
          <cell r="A1695">
            <v>36873</v>
          </cell>
          <cell r="B1695">
            <v>712.50300000000004</v>
          </cell>
          <cell r="C1695">
            <v>8963.57</v>
          </cell>
          <cell r="E1695">
            <v>95.071386635354401</v>
          </cell>
          <cell r="F1695">
            <v>-4.9271609748738898E-3</v>
          </cell>
          <cell r="G1695">
            <v>67.05484637389732</v>
          </cell>
          <cell r="H1695">
            <v>-3.7433660285087766E-3</v>
          </cell>
        </row>
        <row r="1696">
          <cell r="A1696">
            <v>36874</v>
          </cell>
          <cell r="B1696">
            <v>713.54899999999998</v>
          </cell>
          <cell r="C1696">
            <v>8958.64</v>
          </cell>
          <cell r="E1696">
            <v>95.210957514944482</v>
          </cell>
          <cell r="F1696">
            <v>1.4680639941164753E-3</v>
          </cell>
          <cell r="G1696">
            <v>67.017965935341778</v>
          </cell>
          <cell r="H1696">
            <v>-5.5000407203820156E-4</v>
          </cell>
        </row>
        <row r="1697">
          <cell r="A1697">
            <v>36875</v>
          </cell>
          <cell r="B1697">
            <v>709.38499999999999</v>
          </cell>
          <cell r="C1697">
            <v>8964.7999999999993</v>
          </cell>
          <cell r="E1697">
            <v>94.655342655849694</v>
          </cell>
          <cell r="F1697">
            <v>-5.8356188572893375E-3</v>
          </cell>
          <cell r="G1697">
            <v>67.064047781488256</v>
          </cell>
          <cell r="H1697">
            <v>6.8760436852022266E-4</v>
          </cell>
        </row>
        <row r="1698">
          <cell r="A1698">
            <v>36878</v>
          </cell>
          <cell r="B1698">
            <v>714.03300000000002</v>
          </cell>
          <cell r="C1698">
            <v>8977.2000000000007</v>
          </cell>
          <cell r="E1698">
            <v>95.275539069171643</v>
          </cell>
          <cell r="F1698">
            <v>6.5521543308639796E-3</v>
          </cell>
          <cell r="G1698">
            <v>67.156809939315593</v>
          </cell>
          <cell r="H1698">
            <v>1.3831875780832004E-3</v>
          </cell>
        </row>
        <row r="1699">
          <cell r="A1699">
            <v>36879</v>
          </cell>
          <cell r="B1699">
            <v>709.28499999999997</v>
          </cell>
          <cell r="C1699">
            <v>8944.09</v>
          </cell>
          <cell r="E1699">
            <v>94.641999359521762</v>
          </cell>
          <cell r="F1699">
            <v>-6.6495526117140713E-3</v>
          </cell>
          <cell r="G1699">
            <v>66.909120016278251</v>
          </cell>
          <cell r="H1699">
            <v>-3.6882324109969167E-3</v>
          </cell>
        </row>
        <row r="1700">
          <cell r="A1700">
            <v>36880</v>
          </cell>
          <cell r="B1700">
            <v>711.71</v>
          </cell>
          <cell r="C1700">
            <v>8964.89</v>
          </cell>
          <cell r="E1700">
            <v>94.965574295473957</v>
          </cell>
          <cell r="F1700">
            <v>3.418935970731285E-3</v>
          </cell>
          <cell r="G1700">
            <v>67.06472105521442</v>
          </cell>
          <cell r="H1700">
            <v>2.3255579941614535E-3</v>
          </cell>
        </row>
        <row r="1701">
          <cell r="A1701">
            <v>36881</v>
          </cell>
          <cell r="B1701">
            <v>713.01</v>
          </cell>
          <cell r="C1701">
            <v>8973.56</v>
          </cell>
          <cell r="E1701">
            <v>95.139037147736971</v>
          </cell>
          <cell r="F1701">
            <v>1.8265866715374557E-3</v>
          </cell>
          <cell r="G1701">
            <v>67.129579757501759</v>
          </cell>
          <cell r="H1701">
            <v>9.6710612177064448E-4</v>
          </cell>
        </row>
        <row r="1702">
          <cell r="A1702">
            <v>36882</v>
          </cell>
          <cell r="B1702">
            <v>712.76800000000003</v>
          </cell>
          <cell r="C1702">
            <v>8990.86</v>
          </cell>
          <cell r="E1702">
            <v>95.106746370623398</v>
          </cell>
          <cell r="F1702">
            <v>-3.3940617943639673E-4</v>
          </cell>
          <cell r="G1702">
            <v>67.258997929309245</v>
          </cell>
          <cell r="H1702">
            <v>1.9278859226439238E-3</v>
          </cell>
        </row>
        <row r="1703">
          <cell r="A1703">
            <v>36886</v>
          </cell>
          <cell r="B1703">
            <v>713.47699999999998</v>
          </cell>
          <cell r="C1703">
            <v>9085.67</v>
          </cell>
          <cell r="E1703">
            <v>95.20135034158838</v>
          </cell>
          <cell r="F1703">
            <v>9.9471356738800587E-4</v>
          </cell>
          <cell r="G1703">
            <v>67.968254395729346</v>
          </cell>
          <cell r="H1703">
            <v>1.0545153633801485E-2</v>
          </cell>
        </row>
        <row r="1704">
          <cell r="A1704">
            <v>36887</v>
          </cell>
          <cell r="B1704">
            <v>715.43399999999997</v>
          </cell>
          <cell r="C1704">
            <v>9077.7000000000007</v>
          </cell>
          <cell r="E1704">
            <v>95.46247865072587</v>
          </cell>
          <cell r="F1704">
            <v>2.7429055176271255E-3</v>
          </cell>
          <cell r="G1704">
            <v>67.908632266867755</v>
          </cell>
          <cell r="H1704">
            <v>-8.7720553354886377E-4</v>
          </cell>
        </row>
        <row r="1705">
          <cell r="A1705">
            <v>36888</v>
          </cell>
          <cell r="B1705">
            <v>712.76</v>
          </cell>
          <cell r="C1705">
            <v>9053.65</v>
          </cell>
          <cell r="D1705">
            <v>154.07</v>
          </cell>
          <cell r="E1705">
            <v>95.105678906917163</v>
          </cell>
          <cell r="F1705">
            <v>-3.7375914479881311E-3</v>
          </cell>
          <cell r="G1705">
            <v>67.728718565597802</v>
          </cell>
          <cell r="H1705">
            <v>-2.6493495048306448E-3</v>
          </cell>
        </row>
        <row r="1706">
          <cell r="A1706">
            <v>36893</v>
          </cell>
          <cell r="B1706">
            <v>712.55899999999997</v>
          </cell>
          <cell r="C1706">
            <v>8987.81</v>
          </cell>
          <cell r="D1706">
            <v>154.07</v>
          </cell>
          <cell r="E1706">
            <v>95.078858881298018</v>
          </cell>
          <cell r="F1706">
            <v>-2.8200235703479404E-4</v>
          </cell>
          <cell r="G1706">
            <v>67.236181430811399</v>
          </cell>
          <cell r="H1706">
            <v>-7.272205132736409E-3</v>
          </cell>
        </row>
        <row r="1707">
          <cell r="A1707">
            <v>36894</v>
          </cell>
          <cell r="B1707">
            <v>706.06100000000004</v>
          </cell>
          <cell r="C1707">
            <v>8979.1200000000008</v>
          </cell>
          <cell r="D1707">
            <v>154.07</v>
          </cell>
          <cell r="E1707">
            <v>94.211811485909479</v>
          </cell>
          <cell r="F1707">
            <v>-9.1192448625304623E-3</v>
          </cell>
          <cell r="G1707">
            <v>67.17117311214048</v>
          </cell>
          <cell r="H1707">
            <v>-9.6686512064658725E-4</v>
          </cell>
        </row>
        <row r="1708">
          <cell r="A1708">
            <v>36895</v>
          </cell>
          <cell r="B1708">
            <v>705.125</v>
          </cell>
          <cell r="C1708">
            <v>8984.69</v>
          </cell>
          <cell r="D1708">
            <v>154.07</v>
          </cell>
          <cell r="E1708">
            <v>94.086918232280098</v>
          </cell>
          <cell r="F1708">
            <v>-1.3256644964103614E-3</v>
          </cell>
          <cell r="G1708">
            <v>67.212841274970984</v>
          </cell>
          <cell r="H1708">
            <v>6.2032804996481339E-4</v>
          </cell>
        </row>
        <row r="1709">
          <cell r="A1709">
            <v>36896</v>
          </cell>
          <cell r="B1709">
            <v>707.91300000000001</v>
          </cell>
          <cell r="C1709">
            <v>8986.77</v>
          </cell>
          <cell r="D1709">
            <v>154.07</v>
          </cell>
          <cell r="E1709">
            <v>94.458929333902645</v>
          </cell>
          <cell r="F1709">
            <v>3.9539088814040113E-3</v>
          </cell>
          <cell r="G1709">
            <v>67.228401378864589</v>
          </cell>
          <cell r="H1709">
            <v>2.3150492671408784E-4</v>
          </cell>
        </row>
        <row r="1710">
          <cell r="A1710">
            <v>36900</v>
          </cell>
          <cell r="B1710">
            <v>708.61699999999996</v>
          </cell>
          <cell r="C1710">
            <v>9039.85</v>
          </cell>
          <cell r="D1710">
            <v>154.09</v>
          </cell>
          <cell r="E1710">
            <v>94.552866140051222</v>
          </cell>
          <cell r="F1710">
            <v>9.9447248461315141E-4</v>
          </cell>
          <cell r="G1710">
            <v>67.625483260919012</v>
          </cell>
          <cell r="H1710">
            <v>5.9064602743812422E-3</v>
          </cell>
        </row>
        <row r="1711">
          <cell r="A1711">
            <v>36901</v>
          </cell>
          <cell r="B1711">
            <v>709.77800000000002</v>
          </cell>
          <cell r="C1711">
            <v>9095.76</v>
          </cell>
          <cell r="D1711">
            <v>152.80000000000001</v>
          </cell>
          <cell r="E1711">
            <v>94.707781810418439</v>
          </cell>
          <cell r="F1711">
            <v>1.6384026914399996E-3</v>
          </cell>
          <cell r="G1711">
            <v>68.043735861251747</v>
          </cell>
          <cell r="H1711">
            <v>6.1848371377841715E-3</v>
          </cell>
        </row>
        <row r="1712">
          <cell r="A1712">
            <v>36902</v>
          </cell>
          <cell r="B1712">
            <v>715.41</v>
          </cell>
          <cell r="C1712">
            <v>9088.2099999999991</v>
          </cell>
          <cell r="D1712">
            <v>149.44999999999999</v>
          </cell>
          <cell r="E1712">
            <v>95.459276259607165</v>
          </cell>
          <cell r="F1712">
            <v>7.9348754117485321E-3</v>
          </cell>
          <cell r="G1712">
            <v>67.987255676445585</v>
          </cell>
          <cell r="H1712">
            <v>-8.3005708154137992E-4</v>
          </cell>
        </row>
        <row r="1713">
          <cell r="A1713">
            <v>36903</v>
          </cell>
          <cell r="B1713">
            <v>716.95600000000002</v>
          </cell>
          <cell r="C1713">
            <v>9137.86</v>
          </cell>
          <cell r="D1713">
            <v>149.44999999999999</v>
          </cell>
          <cell r="E1713">
            <v>95.665563620836892</v>
          </cell>
          <cell r="F1713">
            <v>2.1609985882222738E-3</v>
          </cell>
          <cell r="G1713">
            <v>68.358678348713894</v>
          </cell>
          <cell r="H1713">
            <v>5.4631220009222492E-3</v>
          </cell>
        </row>
        <row r="1714">
          <cell r="A1714">
            <v>36906</v>
          </cell>
          <cell r="B1714">
            <v>716.005</v>
          </cell>
          <cell r="C1714">
            <v>9149.7000000000007</v>
          </cell>
          <cell r="D1714">
            <v>150.03</v>
          </cell>
          <cell r="E1714">
            <v>95.538668872758308</v>
          </cell>
          <cell r="F1714">
            <v>-1.32644123209813E-3</v>
          </cell>
          <cell r="G1714">
            <v>68.447251247800651</v>
          </cell>
          <cell r="H1714">
            <v>1.2957081855053953E-3</v>
          </cell>
        </row>
        <row r="1715">
          <cell r="A1715">
            <v>36907</v>
          </cell>
          <cell r="B1715">
            <v>717.56899999999996</v>
          </cell>
          <cell r="C1715">
            <v>9121.1200000000008</v>
          </cell>
          <cell r="D1715">
            <v>150.04</v>
          </cell>
          <cell r="E1715">
            <v>95.747358027327053</v>
          </cell>
          <cell r="F1715">
            <v>2.1843422881124841E-3</v>
          </cell>
          <cell r="G1715">
            <v>68.233449435647003</v>
          </cell>
          <cell r="H1715">
            <v>-3.1235996808639532E-3</v>
          </cell>
        </row>
        <row r="1716">
          <cell r="A1716">
            <v>36908</v>
          </cell>
          <cell r="B1716">
            <v>711.49400000000003</v>
          </cell>
          <cell r="C1716">
            <v>9132.69</v>
          </cell>
          <cell r="D1716">
            <v>152.41999999999999</v>
          </cell>
          <cell r="E1716">
            <v>94.936752775405637</v>
          </cell>
          <cell r="F1716">
            <v>-8.4660847946328444E-3</v>
          </cell>
          <cell r="G1716">
            <v>68.320002513555238</v>
          </cell>
          <cell r="H1716">
            <v>1.2684845720700721E-3</v>
          </cell>
        </row>
        <row r="1717">
          <cell r="A1717">
            <v>36909</v>
          </cell>
          <cell r="B1717">
            <v>714.60500000000002</v>
          </cell>
          <cell r="C1717">
            <v>9123.59</v>
          </cell>
          <cell r="D1717">
            <v>152.41</v>
          </cell>
          <cell r="E1717">
            <v>95.351862724167376</v>
          </cell>
          <cell r="F1717">
            <v>4.3724894377183965E-3</v>
          </cell>
          <cell r="G1717">
            <v>68.251927059020673</v>
          </cell>
          <cell r="H1717">
            <v>-9.9642055079052216E-4</v>
          </cell>
        </row>
        <row r="1718">
          <cell r="A1718">
            <v>36910</v>
          </cell>
          <cell r="B1718">
            <v>714.98</v>
          </cell>
          <cell r="C1718">
            <v>9185.66</v>
          </cell>
          <cell r="D1718">
            <v>152.62</v>
          </cell>
          <cell r="E1718">
            <v>95.401900085397102</v>
          </cell>
          <cell r="F1718">
            <v>5.2476542985302466E-4</v>
          </cell>
          <cell r="G1718">
            <v>68.716261505499901</v>
          </cell>
          <cell r="H1718">
            <v>6.8032430216613538E-3</v>
          </cell>
        </row>
        <row r="1719">
          <cell r="A1719">
            <v>36913</v>
          </cell>
          <cell r="B1719">
            <v>715.35</v>
          </cell>
          <cell r="C1719">
            <v>9285.26</v>
          </cell>
          <cell r="D1719">
            <v>152.62</v>
          </cell>
          <cell r="E1719">
            <v>95.451270281810423</v>
          </cell>
          <cell r="F1719">
            <v>5.1749699292291673E-4</v>
          </cell>
          <cell r="G1719">
            <v>69.461351095790391</v>
          </cell>
          <cell r="H1719">
            <v>1.084298787457838E-2</v>
          </cell>
        </row>
        <row r="1720">
          <cell r="A1720">
            <v>36914</v>
          </cell>
          <cell r="B1720">
            <v>720.28599999999994</v>
          </cell>
          <cell r="C1720">
            <v>9327.84</v>
          </cell>
          <cell r="D1720">
            <v>152.63</v>
          </cell>
          <cell r="E1720">
            <v>96.109895388556779</v>
          </cell>
          <cell r="F1720">
            <v>6.9001188229536048E-3</v>
          </cell>
          <cell r="G1720">
            <v>69.779884376458753</v>
          </cell>
          <cell r="H1720">
            <v>4.5857628111651838E-3</v>
          </cell>
        </row>
        <row r="1721">
          <cell r="A1721">
            <v>36915</v>
          </cell>
          <cell r="B1721">
            <v>728.47</v>
          </cell>
          <cell r="C1721">
            <v>9451.4500000000007</v>
          </cell>
          <cell r="D1721">
            <v>152.63</v>
          </cell>
          <cell r="E1721">
            <v>97.201910760034167</v>
          </cell>
          <cell r="F1721">
            <v>1.1362153366857308E-2</v>
          </cell>
          <cell r="G1721">
            <v>70.70458843525202</v>
          </cell>
          <cell r="H1721">
            <v>1.3251728160002862E-2</v>
          </cell>
        </row>
        <row r="1722">
          <cell r="A1722">
            <v>36916</v>
          </cell>
          <cell r="B1722">
            <v>731.02599999999995</v>
          </cell>
          <cell r="C1722">
            <v>9490.17</v>
          </cell>
          <cell r="D1722">
            <v>153.08000000000001</v>
          </cell>
          <cell r="E1722">
            <v>97.54296541417591</v>
          </cell>
          <cell r="F1722">
            <v>3.5087237635040847E-3</v>
          </cell>
          <cell r="G1722">
            <v>70.994245753887029</v>
          </cell>
          <cell r="H1722">
            <v>4.0967258992004041E-3</v>
          </cell>
        </row>
        <row r="1723">
          <cell r="A1723">
            <v>36917</v>
          </cell>
          <cell r="B1723">
            <v>738</v>
          </cell>
          <cell r="C1723">
            <v>9591.26</v>
          </cell>
          <cell r="D1723">
            <v>155.56</v>
          </cell>
          <cell r="E1723">
            <v>98.473526900085389</v>
          </cell>
          <cell r="F1723">
            <v>9.5400163605672272E-3</v>
          </cell>
          <cell r="G1723">
            <v>71.750481764755165</v>
          </cell>
          <cell r="H1723">
            <v>1.0652074725742589E-2</v>
          </cell>
        </row>
        <row r="1724">
          <cell r="A1724">
            <v>36920</v>
          </cell>
          <cell r="B1724">
            <v>743.19899999999996</v>
          </cell>
          <cell r="C1724">
            <v>9781.2099999999991</v>
          </cell>
          <cell r="D1724">
            <v>158.94999999999999</v>
          </cell>
          <cell r="E1724">
            <v>99.167244876174195</v>
          </cell>
          <cell r="F1724">
            <v>7.0447154471544593E-3</v>
          </cell>
          <cell r="G1724">
            <v>73.17146336792463</v>
          </cell>
          <cell r="H1724">
            <v>1.980448866989315E-2</v>
          </cell>
        </row>
        <row r="1725">
          <cell r="A1725">
            <v>36921</v>
          </cell>
          <cell r="B1725">
            <v>759.476</v>
          </cell>
          <cell r="C1725">
            <v>10013.030000000001</v>
          </cell>
          <cell r="D1725">
            <v>158.97</v>
          </cell>
          <cell r="E1725">
            <v>101.33913321947053</v>
          </cell>
          <cell r="F1725">
            <v>2.1901267359078824E-2</v>
          </cell>
          <cell r="G1725">
            <v>74.905666870144955</v>
          </cell>
          <cell r="H1725">
            <v>2.3700544206698648E-2</v>
          </cell>
        </row>
        <row r="1726">
          <cell r="A1726">
            <v>36922</v>
          </cell>
          <cell r="B1726">
            <v>782.99900000000002</v>
          </cell>
          <cell r="C1726">
            <v>10483.84</v>
          </cell>
          <cell r="D1726">
            <v>158.97</v>
          </cell>
          <cell r="E1726">
            <v>104.4778768146883</v>
          </cell>
          <cell r="F1726">
            <v>3.0972670630803556E-2</v>
          </cell>
          <cell r="G1726">
            <v>78.427711348103458</v>
          </cell>
          <cell r="H1726">
            <v>4.7019733287526178E-2</v>
          </cell>
        </row>
        <row r="1727">
          <cell r="A1727">
            <v>36923</v>
          </cell>
          <cell r="B1727">
            <v>816.7</v>
          </cell>
          <cell r="C1727">
            <v>10809.04</v>
          </cell>
          <cell r="D1727">
            <v>170.33</v>
          </cell>
          <cell r="E1727">
            <v>108.97470111016226</v>
          </cell>
          <cell r="F1727">
            <v>4.3040923423912414E-2</v>
          </cell>
          <cell r="G1727">
            <v>80.860473745317009</v>
          </cell>
          <cell r="H1727">
            <v>3.1019168548928722E-2</v>
          </cell>
        </row>
        <row r="1728">
          <cell r="A1728">
            <v>36924</v>
          </cell>
          <cell r="B1728">
            <v>815.68</v>
          </cell>
          <cell r="C1728">
            <v>10823.08</v>
          </cell>
          <cell r="D1728">
            <v>171.89</v>
          </cell>
          <cell r="E1728">
            <v>108.8385994876174</v>
          </cell>
          <cell r="F1728">
            <v>-1.2489286151587953E-3</v>
          </cell>
          <cell r="G1728">
            <v>80.965504446598914</v>
          </cell>
          <cell r="H1728">
            <v>1.298912761910298E-3</v>
          </cell>
        </row>
        <row r="1729">
          <cell r="A1729">
            <v>36927</v>
          </cell>
          <cell r="B1729">
            <v>812.08299999999997</v>
          </cell>
          <cell r="C1729">
            <v>10549.6</v>
          </cell>
          <cell r="D1729">
            <v>170.97</v>
          </cell>
          <cell r="E1729">
            <v>108.35864111870195</v>
          </cell>
          <cell r="F1729">
            <v>-4.4098175755197255E-3</v>
          </cell>
          <cell r="G1729">
            <v>78.919650017355508</v>
          </cell>
          <cell r="H1729">
            <v>-2.5268223093610875E-2</v>
          </cell>
        </row>
        <row r="1730">
          <cell r="A1730">
            <v>36928</v>
          </cell>
          <cell r="B1730">
            <v>805.11400000000003</v>
          </cell>
          <cell r="C1730">
            <v>10371.81</v>
          </cell>
          <cell r="D1730">
            <v>168.72</v>
          </cell>
          <cell r="E1730">
            <v>107.42874679760888</v>
          </cell>
          <cell r="F1730">
            <v>-8.5816351284289105E-3</v>
          </cell>
          <cell r="G1730">
            <v>77.589635175410237</v>
          </cell>
          <cell r="H1730">
            <v>-1.6852771669068289E-2</v>
          </cell>
        </row>
        <row r="1731">
          <cell r="A1731">
            <v>36929</v>
          </cell>
          <cell r="B1731">
            <v>802.23400000000004</v>
          </cell>
          <cell r="C1731">
            <v>10459.620000000001</v>
          </cell>
          <cell r="D1731">
            <v>167.54</v>
          </cell>
          <cell r="E1731">
            <v>107.04445986336464</v>
          </cell>
          <cell r="F1731">
            <v>-3.5771331761713654E-3</v>
          </cell>
          <cell r="G1731">
            <v>78.246525907572988</v>
          </cell>
          <cell r="H1731">
            <v>8.4662175647260973E-3</v>
          </cell>
        </row>
        <row r="1732">
          <cell r="A1732">
            <v>36930</v>
          </cell>
          <cell r="B1732">
            <v>806.899</v>
          </cell>
          <cell r="C1732">
            <v>10584.25</v>
          </cell>
          <cell r="D1732">
            <v>167.54</v>
          </cell>
          <cell r="E1732">
            <v>107.66692463706234</v>
          </cell>
          <cell r="F1732">
            <v>5.8150115801625102E-3</v>
          </cell>
          <cell r="G1732">
            <v>79.178860401929455</v>
          </cell>
          <cell r="H1732">
            <v>1.1915346829043383E-2</v>
          </cell>
        </row>
        <row r="1733">
          <cell r="A1733">
            <v>36931</v>
          </cell>
          <cell r="B1733">
            <v>823.37199999999996</v>
          </cell>
          <cell r="C1733">
            <v>10776.5</v>
          </cell>
          <cell r="D1733">
            <v>167.54</v>
          </cell>
          <cell r="E1733">
            <v>109.86496584116139</v>
          </cell>
          <cell r="F1733">
            <v>2.041519446671769E-2</v>
          </cell>
          <cell r="G1733">
            <v>80.61704788921206</v>
          </cell>
          <cell r="H1733">
            <v>1.8163781089826747E-2</v>
          </cell>
        </row>
        <row r="1734">
          <cell r="A1734">
            <v>36934</v>
          </cell>
          <cell r="B1734">
            <v>829.23500000000001</v>
          </cell>
          <cell r="C1734">
            <v>10873.58</v>
          </cell>
          <cell r="D1734">
            <v>174.35</v>
          </cell>
          <cell r="E1734">
            <v>110.64728330486764</v>
          </cell>
          <cell r="F1734">
            <v>7.1207182172823291E-3</v>
          </cell>
          <cell r="G1734">
            <v>81.343285815169892</v>
          </cell>
          <cell r="H1734">
            <v>9.0084906973506573E-3</v>
          </cell>
        </row>
        <row r="1735">
          <cell r="A1735">
            <v>36935</v>
          </cell>
          <cell r="B1735">
            <v>832.375</v>
          </cell>
          <cell r="C1735">
            <v>10927.25</v>
          </cell>
          <cell r="D1735">
            <v>174.95</v>
          </cell>
          <cell r="E1735">
            <v>111.06626280956446</v>
          </cell>
          <cell r="F1735">
            <v>3.7866226099958489E-3</v>
          </cell>
          <cell r="G1735">
            <v>81.744781380540289</v>
          </cell>
          <cell r="H1735">
            <v>4.9358169066673341E-3</v>
          </cell>
        </row>
        <row r="1736">
          <cell r="A1736">
            <v>36936</v>
          </cell>
          <cell r="B1736">
            <v>839.73500000000001</v>
          </cell>
          <cell r="C1736">
            <v>11057.81</v>
          </cell>
          <cell r="D1736">
            <v>176.1</v>
          </cell>
          <cell r="E1736">
            <v>112.04832941929975</v>
          </cell>
          <cell r="F1736">
            <v>8.8421684937680656E-3</v>
          </cell>
          <cell r="G1736">
            <v>82.721477132631932</v>
          </cell>
          <cell r="H1736">
            <v>1.1948111372943826E-2</v>
          </cell>
        </row>
        <row r="1737">
          <cell r="A1737">
            <v>36937</v>
          </cell>
          <cell r="B1737">
            <v>838.18</v>
          </cell>
          <cell r="C1737">
            <v>11025.22</v>
          </cell>
          <cell r="D1737">
            <v>176.1</v>
          </cell>
          <cell r="E1737">
            <v>111.84084116140049</v>
          </cell>
          <cell r="F1737">
            <v>-1.8517746670082547E-3</v>
          </cell>
          <cell r="G1737">
            <v>82.477677235567995</v>
          </cell>
          <cell r="H1737">
            <v>-2.9472381963517869E-3</v>
          </cell>
        </row>
        <row r="1738">
          <cell r="A1738">
            <v>36938</v>
          </cell>
          <cell r="B1738">
            <v>841.61500000000001</v>
          </cell>
          <cell r="C1738">
            <v>11065.54</v>
          </cell>
          <cell r="D1738">
            <v>177.22</v>
          </cell>
          <cell r="E1738">
            <v>112.29918339026472</v>
          </cell>
          <cell r="F1738">
            <v>4.0981650719416063E-3</v>
          </cell>
          <cell r="G1738">
            <v>82.779303864890437</v>
          </cell>
          <cell r="H1738">
            <v>3.6570698815989733E-3</v>
          </cell>
        </row>
        <row r="1739">
          <cell r="A1739">
            <v>36941</v>
          </cell>
          <cell r="B1739">
            <v>841.66099999999994</v>
          </cell>
          <cell r="C1739">
            <v>11076.46</v>
          </cell>
          <cell r="D1739">
            <v>177.27</v>
          </cell>
          <cell r="E1739">
            <v>112.30532130657555</v>
          </cell>
          <cell r="F1739">
            <v>5.465682051752907E-5</v>
          </cell>
          <cell r="G1739">
            <v>82.860994410331898</v>
          </cell>
          <cell r="H1739">
            <v>9.8684745615629232E-4</v>
          </cell>
        </row>
        <row r="1740">
          <cell r="A1740">
            <v>36942</v>
          </cell>
          <cell r="B1740">
            <v>835.93</v>
          </cell>
          <cell r="C1740">
            <v>10999.42</v>
          </cell>
          <cell r="D1740">
            <v>175.01</v>
          </cell>
          <cell r="E1740">
            <v>111.54061699402217</v>
          </cell>
          <cell r="F1740">
            <v>-6.8091547547053377E-3</v>
          </cell>
          <cell r="G1740">
            <v>82.284672100733715</v>
          </cell>
          <cell r="H1740">
            <v>-6.9552907697946198E-3</v>
          </cell>
        </row>
        <row r="1741">
          <cell r="A1741">
            <v>36943</v>
          </cell>
          <cell r="B1741">
            <v>831.34</v>
          </cell>
          <cell r="C1741">
            <v>10755.12</v>
          </cell>
          <cell r="D1741">
            <v>174.6</v>
          </cell>
          <cell r="E1741">
            <v>110.92815969257043</v>
          </cell>
          <cell r="F1741">
            <v>-5.4908903855585001E-3</v>
          </cell>
          <cell r="G1741">
            <v>80.457107975151715</v>
          </cell>
          <cell r="H1741">
            <v>-2.2210261995632363E-2</v>
          </cell>
        </row>
        <row r="1742">
          <cell r="A1742">
            <v>36944</v>
          </cell>
          <cell r="E1742">
            <v>110.37414602903499</v>
          </cell>
          <cell r="F1742">
            <v>-4.9943464767724377E-3</v>
          </cell>
          <cell r="G1742">
            <v>80.479924473649561</v>
          </cell>
          <cell r="H1742">
            <v>2.8358586422094767E-4</v>
          </cell>
        </row>
        <row r="1743">
          <cell r="A1743">
            <v>36945</v>
          </cell>
          <cell r="E1743">
            <v>110.73708368915456</v>
          </cell>
          <cell r="F1743">
            <v>3.2882488624110806E-3</v>
          </cell>
          <cell r="G1743">
            <v>81.059089494536011</v>
          </cell>
          <cell r="H1743">
            <v>7.1963912077983583E-3</v>
          </cell>
        </row>
        <row r="1744">
          <cell r="A1744">
            <v>36948</v>
          </cell>
          <cell r="E1744">
            <v>110.53986976942782</v>
          </cell>
          <cell r="F1744">
            <v>-1.7809202947797198E-3</v>
          </cell>
          <cell r="G1744">
            <v>80.72918536871461</v>
          </cell>
          <cell r="H1744">
            <v>-4.0699214348273172E-3</v>
          </cell>
        </row>
        <row r="1745">
          <cell r="A1745">
            <v>36949</v>
          </cell>
          <cell r="E1745">
            <v>109.91366887275831</v>
          </cell>
          <cell r="F1745">
            <v>-5.6649324626100173E-3</v>
          </cell>
          <cell r="G1745">
            <v>80.13835026990796</v>
          </cell>
          <cell r="H1745">
            <v>-7.3187298510213328E-3</v>
          </cell>
        </row>
        <row r="1746">
          <cell r="A1746">
            <v>36950</v>
          </cell>
          <cell r="E1746">
            <v>109.89578885567889</v>
          </cell>
          <cell r="F1746">
            <v>-1.6267328042807172E-4</v>
          </cell>
          <cell r="G1746">
            <v>79.935246029181187</v>
          </cell>
          <cell r="H1746">
            <v>-2.5344200378809578E-3</v>
          </cell>
        </row>
        <row r="1747">
          <cell r="A1747">
            <v>36951</v>
          </cell>
          <cell r="E1747">
            <v>109.26184884713919</v>
          </cell>
          <cell r="F1747">
            <v>-5.7685559668917419E-3</v>
          </cell>
          <cell r="G1747">
            <v>78.934686463906559</v>
          </cell>
          <cell r="H1747">
            <v>-1.2517126236270881E-2</v>
          </cell>
        </row>
        <row r="1748">
          <cell r="A1748">
            <v>36952</v>
          </cell>
          <cell r="E1748">
            <v>110.33104718189583</v>
          </cell>
          <cell r="F1748">
            <v>9.7856511310958627E-3</v>
          </cell>
          <cell r="G1748">
            <v>79.089240188157575</v>
          </cell>
          <cell r="H1748">
            <v>1.957995035828608E-3</v>
          </cell>
        </row>
        <row r="1749">
          <cell r="A1749">
            <v>36955</v>
          </cell>
          <cell r="E1749">
            <v>111.58945345858243</v>
          </cell>
          <cell r="F1749">
            <v>1.1405731286243892E-2</v>
          </cell>
          <cell r="G1749">
            <v>78.917181347026229</v>
          </cell>
          <cell r="H1749">
            <v>-2.175502517434813E-3</v>
          </cell>
        </row>
        <row r="1750">
          <cell r="A1750">
            <v>36956</v>
          </cell>
          <cell r="E1750">
            <v>110.38628842869343</v>
          </cell>
          <cell r="F1750">
            <v>-1.0782067593292366E-2</v>
          </cell>
          <cell r="G1750">
            <v>78.276898033442251</v>
          </cell>
          <cell r="H1750">
            <v>-8.1133576067349278E-3</v>
          </cell>
        </row>
        <row r="1751">
          <cell r="A1751">
            <v>36957</v>
          </cell>
          <cell r="E1751">
            <v>110.80166524338173</v>
          </cell>
          <cell r="F1751">
            <v>3.7629385007960092E-3</v>
          </cell>
          <cell r="G1751">
            <v>78.063470262247591</v>
          </cell>
          <cell r="H1751">
            <v>-2.72657420716238E-3</v>
          </cell>
        </row>
        <row r="1752">
          <cell r="A1752">
            <v>36958</v>
          </cell>
          <cell r="E1752">
            <v>110.76737297181896</v>
          </cell>
          <cell r="F1752">
            <v>-3.09492384319765E-4</v>
          </cell>
          <cell r="G1752">
            <v>78.488829640800986</v>
          </cell>
          <cell r="H1752">
            <v>5.4488914869457172E-3</v>
          </cell>
        </row>
        <row r="1753">
          <cell r="A1753">
            <v>36959</v>
          </cell>
          <cell r="E1753">
            <v>111.50485695986336</v>
          </cell>
          <cell r="F1753">
            <v>6.657953224475488E-3</v>
          </cell>
          <cell r="G1753">
            <v>78.970444779585137</v>
          </cell>
          <cell r="H1753">
            <v>6.136097849696931E-3</v>
          </cell>
        </row>
        <row r="1754">
          <cell r="A1754">
            <v>36962</v>
          </cell>
          <cell r="E1754">
            <v>112.21658838599488</v>
          </cell>
          <cell r="F1754">
            <v>6.3829634469438901E-3</v>
          </cell>
          <cell r="G1754">
            <v>79.448169892395896</v>
          </cell>
          <cell r="H1754">
            <v>6.0494165145472678E-3</v>
          </cell>
        </row>
        <row r="1755">
          <cell r="A1755">
            <v>36963</v>
          </cell>
          <cell r="E1755">
            <v>111.69086251067466</v>
          </cell>
          <cell r="F1755">
            <v>-4.684921212466997E-3</v>
          </cell>
          <cell r="G1755">
            <v>78.948376363005252</v>
          </cell>
          <cell r="H1755">
            <v>-6.2908123631741919E-3</v>
          </cell>
        </row>
        <row r="1756">
          <cell r="A1756">
            <v>36964</v>
          </cell>
          <cell r="E1756">
            <v>110.7530956447481</v>
          </cell>
          <cell r="F1756">
            <v>-8.3960929734689937E-3</v>
          </cell>
          <cell r="G1756">
            <v>78.127730499000563</v>
          </cell>
          <cell r="H1756">
            <v>-1.0394714898649071E-2</v>
          </cell>
        </row>
        <row r="1757">
          <cell r="A1757">
            <v>36965</v>
          </cell>
          <cell r="E1757">
            <v>110.6624946626815</v>
          </cell>
          <cell r="F1757">
            <v>-8.1804469246815614E-4</v>
          </cell>
          <cell r="G1757">
            <v>78.182490095395409</v>
          </cell>
          <cell r="H1757">
            <v>7.0089833718567363E-4</v>
          </cell>
        </row>
        <row r="1758">
          <cell r="A1758">
            <v>36966</v>
          </cell>
          <cell r="E1758">
            <v>111.40998612297186</v>
          </cell>
          <cell r="F1758">
            <v>6.7546955503654527E-3</v>
          </cell>
          <cell r="G1758">
            <v>77.645292470106654</v>
          </cell>
          <cell r="H1758">
            <v>-6.8710733648069677E-3</v>
          </cell>
        </row>
        <row r="1759">
          <cell r="A1759">
            <v>36970</v>
          </cell>
          <cell r="E1759">
            <v>110.24191396242531</v>
          </cell>
          <cell r="F1759">
            <v>-1.048444759033762E-2</v>
          </cell>
          <cell r="G1759">
            <v>77.103082695967544</v>
          </cell>
          <cell r="H1759">
            <v>-6.9831635233760236E-3</v>
          </cell>
        </row>
        <row r="1760">
          <cell r="A1760">
            <v>36971</v>
          </cell>
          <cell r="E1760">
            <v>109.24543659265589</v>
          </cell>
          <cell r="F1760">
            <v>-9.0390064355111432E-3</v>
          </cell>
          <cell r="G1760">
            <v>75.313969980968807</v>
          </cell>
          <cell r="H1760">
            <v>-2.3204165805582044E-2</v>
          </cell>
        </row>
        <row r="1761">
          <cell r="A1761">
            <v>36972</v>
          </cell>
          <cell r="E1761">
            <v>109.04875640478227</v>
          </cell>
          <cell r="F1761">
            <v>-1.8003515204666476E-3</v>
          </cell>
          <cell r="G1761">
            <v>74.502151483596066</v>
          </cell>
          <cell r="H1761">
            <v>-1.0779122353766213E-2</v>
          </cell>
        </row>
        <row r="1762">
          <cell r="A1762">
            <v>36973</v>
          </cell>
          <cell r="E1762">
            <v>108.87702818104188</v>
          </cell>
          <cell r="F1762">
            <v>-1.5747838801842828E-3</v>
          </cell>
          <cell r="G1762">
            <v>73.480047159084108</v>
          </cell>
          <cell r="H1762">
            <v>-1.3719124940130167E-2</v>
          </cell>
        </row>
        <row r="1763">
          <cell r="A1763">
            <v>36976</v>
          </cell>
          <cell r="E1763">
            <v>108.21880337318535</v>
          </cell>
          <cell r="F1763">
            <v>-6.0455802188320584E-3</v>
          </cell>
          <cell r="G1763">
            <v>72.758522149209426</v>
          </cell>
          <cell r="H1763">
            <v>-9.8193324279254313E-3</v>
          </cell>
        </row>
        <row r="1764">
          <cell r="A1764">
            <v>36977</v>
          </cell>
          <cell r="E1764">
            <v>108.34022736976948</v>
          </cell>
          <cell r="F1764">
            <v>1.1220230939479325E-3</v>
          </cell>
          <cell r="G1764">
            <v>72.597684536847524</v>
          </cell>
          <cell r="H1764">
            <v>-2.2105673343950638E-3</v>
          </cell>
        </row>
        <row r="1765">
          <cell r="A1765">
            <v>36978</v>
          </cell>
          <cell r="E1765">
            <v>108.1318050811273</v>
          </cell>
          <cell r="F1765">
            <v>-1.9237756251963001E-3</v>
          </cell>
          <cell r="G1765">
            <v>73.090670520784698</v>
          </cell>
          <cell r="H1765">
            <v>6.7906571274591876E-3</v>
          </cell>
        </row>
        <row r="1766">
          <cell r="A1766">
            <v>36979</v>
          </cell>
          <cell r="E1766">
            <v>107.93739325362942</v>
          </cell>
          <cell r="F1766">
            <v>-1.7979153067130271E-3</v>
          </cell>
          <cell r="G1766">
            <v>72.693214597771316</v>
          </cell>
          <cell r="H1766">
            <v>-5.4378475417099503E-3</v>
          </cell>
        </row>
        <row r="1767">
          <cell r="A1767">
            <v>36980</v>
          </cell>
          <cell r="E1767">
            <v>107.78181041844582</v>
          </cell>
          <cell r="F1767">
            <v>-1.4414173855210599E-3</v>
          </cell>
          <cell r="G1767">
            <v>72.956165391935087</v>
          </cell>
          <cell r="H1767">
            <v>3.6172673834653502E-3</v>
          </cell>
        </row>
        <row r="1768">
          <cell r="A1768">
            <v>36983</v>
          </cell>
          <cell r="E1768">
            <v>108.37158411614008</v>
          </cell>
          <cell r="F1768">
            <v>5.4719223531740635E-3</v>
          </cell>
          <cell r="G1768">
            <v>73.429476821429859</v>
          </cell>
          <cell r="H1768">
            <v>6.4876138562388608E-3</v>
          </cell>
        </row>
        <row r="1769">
          <cell r="A1769">
            <v>36984</v>
          </cell>
          <cell r="E1769">
            <v>109.31442143467126</v>
          </cell>
          <cell r="F1769">
            <v>8.7000418626412834E-3</v>
          </cell>
          <cell r="G1769">
            <v>73.863364333848011</v>
          </cell>
          <cell r="H1769">
            <v>5.9089010462829439E-3</v>
          </cell>
        </row>
        <row r="1770">
          <cell r="A1770">
            <v>36985</v>
          </cell>
          <cell r="E1770">
            <v>110.38535439795052</v>
          </cell>
          <cell r="F1770">
            <v>9.7968131672294678E-3</v>
          </cell>
          <cell r="G1770">
            <v>74.730989742300736</v>
          </cell>
          <cell r="H1770">
            <v>1.1746356482372322E-2</v>
          </cell>
        </row>
        <row r="1771">
          <cell r="A1771">
            <v>36986</v>
          </cell>
          <cell r="E1771">
            <v>110.90254056362089</v>
          </cell>
          <cell r="F1771">
            <v>4.6852788442011128E-3</v>
          </cell>
          <cell r="G1771">
            <v>75.117074820161093</v>
          </cell>
          <cell r="H1771">
            <v>5.1663316542671645E-3</v>
          </cell>
        </row>
        <row r="1772">
          <cell r="A1772">
            <v>36987</v>
          </cell>
          <cell r="E1772">
            <v>111.27375106746376</v>
          </cell>
          <cell r="F1772">
            <v>3.3471776386395646E-3</v>
          </cell>
          <cell r="G1772">
            <v>75.593752618286686</v>
          </cell>
          <cell r="H1772">
            <v>6.3457981992351975E-3</v>
          </cell>
        </row>
        <row r="1773">
          <cell r="A1773">
            <v>36990</v>
          </cell>
          <cell r="E1773">
            <v>111.36248398804447</v>
          </cell>
          <cell r="F1773">
            <v>7.9742904080681853E-4</v>
          </cell>
          <cell r="G1773">
            <v>75.479296084838438</v>
          </cell>
          <cell r="H1773">
            <v>-1.5141004313703466E-3</v>
          </cell>
        </row>
        <row r="1774">
          <cell r="A1774">
            <v>36991</v>
          </cell>
          <cell r="E1774">
            <v>111.08801238257905</v>
          </cell>
          <cell r="F1774">
            <v>-2.4646684919032991E-3</v>
          </cell>
          <cell r="G1774">
            <v>75.448624726201984</v>
          </cell>
          <cell r="H1774">
            <v>-4.0635459294668941E-4</v>
          </cell>
        </row>
        <row r="1775">
          <cell r="A1775">
            <v>36992</v>
          </cell>
          <cell r="E1775">
            <v>110.9237564047823</v>
          </cell>
          <cell r="F1775">
            <v>-1.4786111865163765E-3</v>
          </cell>
          <cell r="G1775">
            <v>75.406507714220695</v>
          </cell>
          <cell r="H1775">
            <v>-5.5822106942482463E-4</v>
          </cell>
        </row>
        <row r="1776">
          <cell r="A1776">
            <v>36997</v>
          </cell>
          <cell r="E1776">
            <v>111.01475768573874</v>
          </cell>
          <cell r="F1776">
            <v>8.203948721712262E-4</v>
          </cell>
          <cell r="G1776">
            <v>75.554478317593649</v>
          </cell>
          <cell r="H1776">
            <v>1.9623054807649254E-3</v>
          </cell>
        </row>
        <row r="1777">
          <cell r="A1777">
            <v>36998</v>
          </cell>
          <cell r="E1777">
            <v>110.6678319812127</v>
          </cell>
          <cell r="F1777">
            <v>-3.125041316652033E-3</v>
          </cell>
          <cell r="G1777">
            <v>75.336337630315825</v>
          </cell>
          <cell r="H1777">
            <v>-2.8871973195403466E-3</v>
          </cell>
        </row>
        <row r="1778">
          <cell r="A1778">
            <v>36999</v>
          </cell>
          <cell r="E1778">
            <v>110.32904568744668</v>
          </cell>
          <cell r="F1778">
            <v>-3.0612896963910785E-3</v>
          </cell>
          <cell r="G1778">
            <v>75.34314517576928</v>
          </cell>
          <cell r="H1778">
            <v>9.0362043969616224E-5</v>
          </cell>
        </row>
        <row r="1779">
          <cell r="A1779">
            <v>37000</v>
          </cell>
          <cell r="E1779">
            <v>110.53853543979508</v>
          </cell>
          <cell r="F1779">
            <v>1.8987724496581926E-3</v>
          </cell>
          <cell r="G1779">
            <v>75.314044789160548</v>
          </cell>
          <cell r="H1779">
            <v>-3.8623801197634755E-4</v>
          </cell>
        </row>
        <row r="1780">
          <cell r="A1780">
            <v>37001</v>
          </cell>
          <cell r="E1780">
            <v>110.12956340734419</v>
          </cell>
          <cell r="F1780">
            <v>-3.6998141039569221E-3</v>
          </cell>
          <cell r="G1780">
            <v>75.755637545333698</v>
          </cell>
          <cell r="H1780">
            <v>5.8633520136832651E-3</v>
          </cell>
        </row>
        <row r="1781">
          <cell r="A1781">
            <v>37004</v>
          </cell>
          <cell r="E1781">
            <v>109.97184564474811</v>
          </cell>
          <cell r="F1781">
            <v>-1.4321110310109297E-3</v>
          </cell>
          <cell r="G1781">
            <v>75.317111925024179</v>
          </cell>
          <cell r="H1781">
            <v>-5.7886862881603163E-3</v>
          </cell>
        </row>
        <row r="1782">
          <cell r="A1782">
            <v>37005</v>
          </cell>
          <cell r="E1782">
            <v>109.20433923996589</v>
          </cell>
          <cell r="F1782">
            <v>-6.9791172484416908E-3</v>
          </cell>
          <cell r="G1782">
            <v>74.755676445593437</v>
          </cell>
          <cell r="H1782">
            <v>-7.4542884755012251E-3</v>
          </cell>
        </row>
        <row r="1783">
          <cell r="A1783">
            <v>37006</v>
          </cell>
          <cell r="E1783">
            <v>109.12601409052097</v>
          </cell>
          <cell r="F1783">
            <v>-7.1723477281260273E-4</v>
          </cell>
          <cell r="G1783">
            <v>74.615710318742686</v>
          </cell>
          <cell r="H1783">
            <v>-1.8723143646839358E-3</v>
          </cell>
        </row>
        <row r="1784">
          <cell r="A1784">
            <v>37007</v>
          </cell>
          <cell r="E1784">
            <v>108.92052732707093</v>
          </cell>
          <cell r="F1784">
            <v>-1.8830227161013013E-3</v>
          </cell>
          <cell r="G1784">
            <v>74.671068380671898</v>
          </cell>
          <cell r="H1784">
            <v>7.4190893168113448E-4</v>
          </cell>
        </row>
        <row r="1785">
          <cell r="A1785">
            <v>37008</v>
          </cell>
          <cell r="E1785">
            <v>109.31415456874471</v>
          </cell>
          <cell r="F1785">
            <v>3.6138940136765108E-3</v>
          </cell>
          <cell r="G1785">
            <v>74.850009575448496</v>
          </cell>
          <cell r="H1785">
            <v>2.3963925876131498E-3</v>
          </cell>
        </row>
        <row r="1786">
          <cell r="A1786">
            <v>37011</v>
          </cell>
          <cell r="E1786">
            <v>109.33190115286085</v>
          </cell>
          <cell r="F1786">
            <v>1.623447959337998E-4</v>
          </cell>
          <cell r="G1786">
            <v>74.737498054986958</v>
          </cell>
          <cell r="H1786">
            <v>-1.5031597337088476E-3</v>
          </cell>
        </row>
        <row r="1787">
          <cell r="A1787">
            <v>37013</v>
          </cell>
          <cell r="E1787">
            <v>109.32349487617425</v>
          </cell>
          <cell r="F1787">
            <v>-7.6887684179682836E-5</v>
          </cell>
          <cell r="G1787">
            <v>74.757247417621173</v>
          </cell>
          <cell r="H1787">
            <v>2.6424971598171254E-4</v>
          </cell>
        </row>
        <row r="1788">
          <cell r="A1788">
            <v>37014</v>
          </cell>
          <cell r="E1788">
            <v>109.52217655849705</v>
          </cell>
          <cell r="F1788">
            <v>1.8173740470686095E-3</v>
          </cell>
          <cell r="G1788">
            <v>74.82120842160694</v>
          </cell>
          <cell r="H1788">
            <v>8.5558265178575788E-4</v>
          </cell>
        </row>
        <row r="1789">
          <cell r="A1789">
            <v>37015</v>
          </cell>
          <cell r="E1789">
            <v>109.73940542271568</v>
          </cell>
          <cell r="F1789">
            <v>1.9834235498652486E-3</v>
          </cell>
          <cell r="G1789">
            <v>75.347409242701659</v>
          </cell>
          <cell r="H1789">
            <v>7.0327762969244478E-3</v>
          </cell>
        </row>
        <row r="1790">
          <cell r="A1790">
            <v>37018</v>
          </cell>
          <cell r="E1790">
            <v>110.72440755764308</v>
          </cell>
          <cell r="F1790">
            <v>8.9758289753181231E-3</v>
          </cell>
          <cell r="G1790">
            <v>77.22322465199224</v>
          </cell>
          <cell r="H1790">
            <v>2.4895552855020986E-2</v>
          </cell>
        </row>
        <row r="1791">
          <cell r="A1791">
            <v>37019</v>
          </cell>
          <cell r="E1791">
            <v>113.84206874466273</v>
          </cell>
          <cell r="F1791">
            <v>2.8156946203542255E-2</v>
          </cell>
          <cell r="G1791">
            <v>80.380205153985116</v>
          </cell>
          <cell r="H1791">
            <v>4.088123121275844E-2</v>
          </cell>
        </row>
        <row r="1792">
          <cell r="A1792">
            <v>37020</v>
          </cell>
          <cell r="E1792">
            <v>113.47379376601201</v>
          </cell>
          <cell r="F1792">
            <v>-3.2349638645159384E-3</v>
          </cell>
          <cell r="G1792">
            <v>80.374070882257826</v>
          </cell>
          <cell r="H1792">
            <v>-7.6315701304063843E-5</v>
          </cell>
        </row>
        <row r="1793">
          <cell r="A1793">
            <v>37021</v>
          </cell>
          <cell r="E1793">
            <v>113.66046648163967</v>
          </cell>
          <cell r="F1793">
            <v>1.6450733639221671E-3</v>
          </cell>
          <cell r="G1793">
            <v>80.580915532574409</v>
          </cell>
          <cell r="H1793">
            <v>2.5735246211380236E-3</v>
          </cell>
        </row>
        <row r="1794">
          <cell r="A1794">
            <v>37022</v>
          </cell>
          <cell r="E1794">
            <v>113.69916204099066</v>
          </cell>
          <cell r="F1794">
            <v>3.4044871140159749E-4</v>
          </cell>
          <cell r="G1794">
            <v>80.760679617460767</v>
          </cell>
          <cell r="H1794">
            <v>2.2308518549121192E-3</v>
          </cell>
        </row>
        <row r="1795">
          <cell r="A1795">
            <v>37025</v>
          </cell>
          <cell r="E1795">
            <v>113.97590200683183</v>
          </cell>
          <cell r="F1795">
            <v>2.4339666262571669E-3</v>
          </cell>
          <cell r="G1795">
            <v>81.074574790237762</v>
          </cell>
          <cell r="H1795">
            <v>3.8867326806042435E-3</v>
          </cell>
        </row>
        <row r="1796">
          <cell r="A1796">
            <v>37026</v>
          </cell>
          <cell r="E1796">
            <v>114.10506511528615</v>
          </cell>
          <cell r="F1796">
            <v>1.1332492762072821E-3</v>
          </cell>
          <cell r="G1796">
            <v>81.173770452559566</v>
          </cell>
          <cell r="H1796">
            <v>1.2235113483907156E-3</v>
          </cell>
        </row>
        <row r="1797">
          <cell r="A1797">
            <v>37027</v>
          </cell>
          <cell r="E1797">
            <v>114.92901366353551</v>
          </cell>
          <cell r="F1797">
            <v>7.2209638320339664E-3</v>
          </cell>
          <cell r="G1797">
            <v>82.538122254539275</v>
          </cell>
          <cell r="H1797">
            <v>1.6807791413078199E-2</v>
          </cell>
        </row>
        <row r="1798">
          <cell r="A1798">
            <v>37028</v>
          </cell>
          <cell r="E1798">
            <v>115.43886101622553</v>
          </cell>
          <cell r="F1798">
            <v>4.4361935810450781E-3</v>
          </cell>
          <cell r="G1798">
            <v>83.409862113540797</v>
          </cell>
          <cell r="H1798">
            <v>1.0561663328288118E-2</v>
          </cell>
        </row>
        <row r="1799">
          <cell r="A1799">
            <v>37029</v>
          </cell>
          <cell r="E1799">
            <v>115.66903287788223</v>
          </cell>
          <cell r="F1799">
            <v>1.9938854180512333E-3</v>
          </cell>
          <cell r="G1799">
            <v>83.904718302272883</v>
          </cell>
          <cell r="H1799">
            <v>5.9328258816502277E-3</v>
          </cell>
        </row>
        <row r="1800">
          <cell r="A1800">
            <v>37032</v>
          </cell>
          <cell r="E1800">
            <v>115.60992207514953</v>
          </cell>
          <cell r="F1800">
            <v>-5.1103394972717986E-4</v>
          </cell>
          <cell r="G1800">
            <v>83.040459262450995</v>
          </cell>
          <cell r="H1800">
            <v>-1.0300481990873633E-2</v>
          </cell>
        </row>
        <row r="1801">
          <cell r="A1801">
            <v>37033</v>
          </cell>
          <cell r="E1801">
            <v>115.36280422715636</v>
          </cell>
          <cell r="F1801">
            <v>-2.1375141818064103E-3</v>
          </cell>
          <cell r="G1801">
            <v>82.654299376398825</v>
          </cell>
          <cell r="H1801">
            <v>-4.6502619263183442E-3</v>
          </cell>
        </row>
        <row r="1802">
          <cell r="A1802">
            <v>37034</v>
          </cell>
          <cell r="E1802">
            <v>115.15611656703679</v>
          </cell>
          <cell r="F1802">
            <v>-1.7916317265709303E-3</v>
          </cell>
          <cell r="G1802">
            <v>82.05650711575511</v>
          </cell>
          <cell r="H1802">
            <v>-7.2324399959091679E-3</v>
          </cell>
        </row>
        <row r="1803">
          <cell r="A1803">
            <v>37035</v>
          </cell>
          <cell r="E1803">
            <v>115.23324081981222</v>
          </cell>
          <cell r="F1803">
            <v>6.6973648534363051E-4</v>
          </cell>
          <cell r="G1803">
            <v>81.996136904975543</v>
          </cell>
          <cell r="H1803">
            <v>-7.3571509319070305E-4</v>
          </cell>
        </row>
        <row r="1804">
          <cell r="A1804">
            <v>37036</v>
          </cell>
          <cell r="E1804">
            <v>115.5684244235697</v>
          </cell>
          <cell r="F1804">
            <v>2.908740580173319E-3</v>
          </cell>
          <cell r="G1804">
            <v>82.050298035836022</v>
          </cell>
          <cell r="H1804">
            <v>6.6053271416000037E-4</v>
          </cell>
        </row>
        <row r="1805">
          <cell r="A1805">
            <v>37040</v>
          </cell>
          <cell r="E1805">
            <v>115.60311699402229</v>
          </cell>
          <cell r="F1805">
            <v>3.0019073657561179E-4</v>
          </cell>
          <cell r="G1805">
            <v>82.156899709145648</v>
          </cell>
          <cell r="H1805">
            <v>1.2992234746431741E-3</v>
          </cell>
        </row>
        <row r="1806">
          <cell r="A1806">
            <v>37041</v>
          </cell>
          <cell r="E1806">
            <v>116.82896562766875</v>
          </cell>
          <cell r="F1806">
            <v>1.0603941014063256E-2</v>
          </cell>
          <cell r="G1806">
            <v>85.033723532861629</v>
          </cell>
          <cell r="H1806">
            <v>3.5016216944658396E-2</v>
          </cell>
        </row>
        <row r="1807">
          <cell r="A1807">
            <v>37042</v>
          </cell>
          <cell r="E1807">
            <v>117.86080273270719</v>
          </cell>
          <cell r="F1807">
            <v>8.8320315043006747E-3</v>
          </cell>
          <cell r="G1807">
            <v>86.430392473697339</v>
          </cell>
          <cell r="H1807">
            <v>1.6424882773667493E-2</v>
          </cell>
        </row>
        <row r="1808">
          <cell r="A1808">
            <v>37043</v>
          </cell>
          <cell r="E1808">
            <v>117.56391438941085</v>
          </cell>
          <cell r="F1808">
            <v>-2.51897438684201E-3</v>
          </cell>
          <cell r="G1808">
            <v>85.707446108178516</v>
          </cell>
          <cell r="H1808">
            <v>-8.3644924525690945E-3</v>
          </cell>
        </row>
        <row r="1809">
          <cell r="A1809">
            <v>37046</v>
          </cell>
          <cell r="E1809">
            <v>117.37097032450906</v>
          </cell>
          <cell r="F1809">
            <v>-1.6411844221407845E-3</v>
          </cell>
          <cell r="G1809">
            <v>85.06185141297702</v>
          </cell>
          <cell r="H1809">
            <v>-7.5325391726949187E-3</v>
          </cell>
        </row>
        <row r="1810">
          <cell r="A1810">
            <v>37047</v>
          </cell>
          <cell r="E1810">
            <v>116.72702284372339</v>
          </cell>
          <cell r="F1810">
            <v>-5.4864288759416402E-3</v>
          </cell>
          <cell r="G1810">
            <v>83.796396040551926</v>
          </cell>
          <cell r="H1810">
            <v>-1.4876884894984066E-2</v>
          </cell>
        </row>
        <row r="1811">
          <cell r="A1811">
            <v>37048</v>
          </cell>
          <cell r="E1811">
            <v>116.34860695986345</v>
          </cell>
          <cell r="F1811">
            <v>-3.241887565029189E-3</v>
          </cell>
          <cell r="G1811">
            <v>83.45063257806973</v>
          </cell>
          <cell r="H1811">
            <v>-4.1262330937821279E-3</v>
          </cell>
        </row>
        <row r="1812">
          <cell r="A1812">
            <v>37049</v>
          </cell>
          <cell r="E1812">
            <v>116.09735269000862</v>
          </cell>
          <cell r="F1812">
            <v>-2.159495299685843E-3</v>
          </cell>
          <cell r="G1812">
            <v>84.039672280273265</v>
          </cell>
          <cell r="H1812">
            <v>7.0585408882608558E-3</v>
          </cell>
        </row>
        <row r="1813">
          <cell r="A1813">
            <v>37050</v>
          </cell>
          <cell r="E1813">
            <v>116.64496157130664</v>
          </cell>
          <cell r="F1813">
            <v>4.7168076498711464E-3</v>
          </cell>
          <cell r="G1813">
            <v>84.367257352148968</v>
          </cell>
          <cell r="H1813">
            <v>3.8979813103412475E-3</v>
          </cell>
        </row>
        <row r="1814">
          <cell r="A1814">
            <v>37053</v>
          </cell>
          <cell r="E1814">
            <v>116.94158304867642</v>
          </cell>
          <cell r="F1814">
            <v>2.5429429044687701E-3</v>
          </cell>
          <cell r="G1814">
            <v>84.507148670807936</v>
          </cell>
          <cell r="H1814">
            <v>1.6581233413226482E-3</v>
          </cell>
        </row>
        <row r="1815">
          <cell r="A1815">
            <v>37054</v>
          </cell>
          <cell r="E1815">
            <v>116.80641545687455</v>
          </cell>
          <cell r="F1815">
            <v>-1.1558556697972566E-3</v>
          </cell>
          <cell r="G1815">
            <v>84.063685709839845</v>
          </cell>
          <cell r="H1815">
            <v>-5.2476384299223744E-3</v>
          </cell>
        </row>
        <row r="1816">
          <cell r="A1816">
            <v>37055</v>
          </cell>
          <cell r="E1816">
            <v>116.60986870196422</v>
          </cell>
          <cell r="F1816">
            <v>-1.6826708887655029E-3</v>
          </cell>
          <cell r="G1816">
            <v>83.665107663949513</v>
          </cell>
          <cell r="H1816">
            <v>-4.7413819953849856E-3</v>
          </cell>
        </row>
        <row r="1817">
          <cell r="A1817">
            <v>37056</v>
          </cell>
          <cell r="E1817">
            <v>116.03143680614868</v>
          </cell>
          <cell r="F1817">
            <v>-4.9604025993196244E-3</v>
          </cell>
          <cell r="G1817">
            <v>83.385250218439808</v>
          </cell>
          <cell r="H1817">
            <v>-3.3449720358190715E-3</v>
          </cell>
        </row>
        <row r="1818">
          <cell r="A1818">
            <v>37057</v>
          </cell>
          <cell r="E1818">
            <v>115.87785546541424</v>
          </cell>
          <cell r="F1818">
            <v>-1.3236183655211953E-3</v>
          </cell>
          <cell r="G1818">
            <v>83.620821214406163</v>
          </cell>
          <cell r="H1818">
            <v>2.8250919119297002E-3</v>
          </cell>
        </row>
        <row r="1819">
          <cell r="A1819">
            <v>37061</v>
          </cell>
          <cell r="E1819">
            <v>116.02890157984636</v>
          </cell>
          <cell r="F1819">
            <v>1.3034942166081365E-3</v>
          </cell>
          <cell r="G1819">
            <v>84.128768836702591</v>
          </cell>
          <cell r="H1819">
            <v>6.0744156170631225E-3</v>
          </cell>
        </row>
        <row r="1820">
          <cell r="A1820">
            <v>37062</v>
          </cell>
          <cell r="E1820">
            <v>116.57103970964994</v>
          </cell>
          <cell r="F1820">
            <v>4.6724404214970594E-3</v>
          </cell>
          <cell r="G1820">
            <v>84.55629765281806</v>
          </cell>
          <cell r="H1820">
            <v>5.0818384962381113E-3</v>
          </cell>
        </row>
        <row r="1821">
          <cell r="A1821">
            <v>37063</v>
          </cell>
          <cell r="E1821">
            <v>116.87553373185318</v>
          </cell>
          <cell r="F1821">
            <v>2.612089786294014E-3</v>
          </cell>
          <cell r="G1821">
            <v>85.354276634708484</v>
          </cell>
          <cell r="H1821">
            <v>9.4372507316589083E-3</v>
          </cell>
        </row>
        <row r="1822">
          <cell r="A1822">
            <v>37064</v>
          </cell>
          <cell r="E1822">
            <v>117.53989645602056</v>
          </cell>
          <cell r="F1822">
            <v>5.6843609860350863E-3</v>
          </cell>
          <cell r="G1822">
            <v>86.640603492644743</v>
          </cell>
          <cell r="H1822">
            <v>1.5070444137689432E-2</v>
          </cell>
        </row>
        <row r="1823">
          <cell r="A1823">
            <v>37068</v>
          </cell>
          <cell r="E1823">
            <v>117.53589346712219</v>
          </cell>
          <cell r="F1823">
            <v>-3.4056426958528618E-5</v>
          </cell>
          <cell r="G1823">
            <v>86.26738542377332</v>
          </cell>
          <cell r="H1823">
            <v>-4.307657770448281E-3</v>
          </cell>
        </row>
        <row r="1824">
          <cell r="A1824">
            <v>37069</v>
          </cell>
          <cell r="E1824">
            <v>117.78127668659275</v>
          </cell>
          <cell r="F1824">
            <v>2.0877300731898529E-3</v>
          </cell>
          <cell r="G1824">
            <v>86.41939566950326</v>
          </cell>
          <cell r="H1824">
            <v>1.7620824484620989E-3</v>
          </cell>
        </row>
        <row r="1825">
          <cell r="A1825">
            <v>37070</v>
          </cell>
          <cell r="E1825">
            <v>117.9982386848848</v>
          </cell>
          <cell r="F1825">
            <v>1.8420754503227776E-3</v>
          </cell>
          <cell r="G1825">
            <v>86.340248602582847</v>
          </cell>
          <cell r="H1825">
            <v>-9.1584841929581717E-4</v>
          </cell>
        </row>
        <row r="1826">
          <cell r="A1826">
            <v>37071</v>
          </cell>
          <cell r="E1826">
            <v>117.95086998292066</v>
          </cell>
          <cell r="F1826">
            <v>-4.014356696512289E-4</v>
          </cell>
          <cell r="G1826">
            <v>86.628035716422971</v>
          </cell>
          <cell r="H1826">
            <v>3.3331744869624647E-3</v>
          </cell>
        </row>
        <row r="1828">
          <cell r="A1828" t="str">
            <v>Fuente: Superintendencia de Valores.</v>
          </cell>
        </row>
        <row r="1831">
          <cell r="J1831" t="str">
            <v xml:space="preserve"> </v>
          </cell>
        </row>
      </sheetData>
      <sheetData sheetId="3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l (2)"/>
      <sheetName val="DATOSSEM"/>
      <sheetName val="dtfcol92-96"/>
      <sheetName val="C-TISEMA"/>
      <sheetName val="SEMOC"/>
      <sheetName val="Margen"/>
      <sheetName val="TIMENSUAL"/>
      <sheetName val="DATOSMENS"/>
      <sheetName val="Real"/>
      <sheetName val="Ministro"/>
      <sheetName val="TBSSEM"/>
      <sheetName val="COLObancos"/>
      <sheetName val="Lib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B1" t="str">
            <v>TASAS DE INTERES</v>
          </cell>
        </row>
        <row r="2">
          <cell r="B2" t="str">
            <v>( Tasa Efectiva Anual)</v>
          </cell>
        </row>
        <row r="5">
          <cell r="D5" t="str">
            <v>CAPTACION</v>
          </cell>
          <cell r="H5" t="str">
            <v xml:space="preserve">COLOCACION </v>
          </cell>
        </row>
        <row r="6">
          <cell r="D6" t="str">
            <v>( Promedio)</v>
          </cell>
          <cell r="H6" t="str">
            <v>( Promedio)</v>
          </cell>
        </row>
        <row r="7">
          <cell r="E7" t="str">
            <v>CDT's 1/</v>
          </cell>
        </row>
        <row r="8">
          <cell r="D8" t="str">
            <v>DTF 1/</v>
          </cell>
          <cell r="E8" t="str">
            <v>Bancos y</v>
          </cell>
          <cell r="F8" t="str">
            <v>T.B.S.</v>
          </cell>
          <cell r="G8" t="str">
            <v>Interbancaria</v>
          </cell>
          <cell r="H8" t="str">
            <v>Total</v>
          </cell>
        </row>
        <row r="9">
          <cell r="E9" t="str">
            <v>Corfinancieras</v>
          </cell>
          <cell r="F9" t="str">
            <v>Bancos</v>
          </cell>
          <cell r="G9" t="str">
            <v>Bancos</v>
          </cell>
          <cell r="H9" t="str">
            <v>Sistema</v>
          </cell>
        </row>
        <row r="10">
          <cell r="E10" t="str">
            <v xml:space="preserve"> 90 días</v>
          </cell>
          <cell r="F10" t="str">
            <v>(3 meses)</v>
          </cell>
        </row>
        <row r="11">
          <cell r="B11">
            <v>1994</v>
          </cell>
          <cell r="C11" t="str">
            <v>Enero</v>
          </cell>
          <cell r="D11">
            <v>0.25819999999999999</v>
          </cell>
          <cell r="E11">
            <v>0.25679999999999997</v>
          </cell>
          <cell r="H11">
            <v>0.36109999999999998</v>
          </cell>
        </row>
        <row r="12">
          <cell r="C12" t="str">
            <v>Febrero</v>
          </cell>
          <cell r="D12">
            <v>0.25259999999999999</v>
          </cell>
          <cell r="E12">
            <v>0.25269999999999998</v>
          </cell>
          <cell r="H12">
            <v>0.36470000000000002</v>
          </cell>
        </row>
        <row r="13">
          <cell r="C13" t="str">
            <v>Marzo</v>
          </cell>
          <cell r="D13">
            <v>0.25340000000000001</v>
          </cell>
          <cell r="E13">
            <v>0.25309999999999999</v>
          </cell>
          <cell r="H13">
            <v>0.37109999999999999</v>
          </cell>
        </row>
        <row r="14">
          <cell r="C14" t="str">
            <v>Abril</v>
          </cell>
          <cell r="D14">
            <v>0.25309999999999999</v>
          </cell>
          <cell r="E14">
            <v>0.2525</v>
          </cell>
          <cell r="H14">
            <v>0.37869999999999998</v>
          </cell>
        </row>
        <row r="15">
          <cell r="C15" t="str">
            <v>Mayo</v>
          </cell>
          <cell r="D15">
            <v>0.2621</v>
          </cell>
          <cell r="E15">
            <v>0.2621</v>
          </cell>
          <cell r="H15">
            <v>0.3861</v>
          </cell>
        </row>
        <row r="16">
          <cell r="C16" t="str">
            <v>Junio</v>
          </cell>
          <cell r="D16">
            <v>0.28249999999999997</v>
          </cell>
          <cell r="E16">
            <v>0.28299999999999997</v>
          </cell>
          <cell r="H16">
            <v>0.39939999999999998</v>
          </cell>
        </row>
        <row r="17">
          <cell r="C17" t="str">
            <v>Julio</v>
          </cell>
          <cell r="D17">
            <v>0.29149999999999998</v>
          </cell>
          <cell r="E17">
            <v>0.28939999999999999</v>
          </cell>
          <cell r="H17">
            <v>0.40849999999999997</v>
          </cell>
        </row>
        <row r="18">
          <cell r="C18" t="str">
            <v>Agosto</v>
          </cell>
          <cell r="D18">
            <v>0.30690000000000001</v>
          </cell>
          <cell r="E18">
            <v>0.31069999999999998</v>
          </cell>
          <cell r="H18">
            <v>0.41799999999999998</v>
          </cell>
        </row>
        <row r="19">
          <cell r="C19" t="str">
            <v>Septiembre</v>
          </cell>
          <cell r="D19">
            <v>0.30840000000000001</v>
          </cell>
          <cell r="E19">
            <v>0.30940000000000001</v>
          </cell>
          <cell r="H19">
            <v>0.42430000000000001</v>
          </cell>
        </row>
        <row r="20">
          <cell r="C20" t="str">
            <v>Octubre</v>
          </cell>
          <cell r="D20">
            <v>0.32529999999999998</v>
          </cell>
          <cell r="E20">
            <v>0.33050000000000002</v>
          </cell>
          <cell r="H20">
            <v>0.4289</v>
          </cell>
        </row>
        <row r="21">
          <cell r="C21" t="str">
            <v>Noviembre</v>
          </cell>
          <cell r="D21">
            <v>0.3569</v>
          </cell>
          <cell r="E21">
            <v>0.36270000000000002</v>
          </cell>
          <cell r="H21">
            <v>0.44990000000000002</v>
          </cell>
        </row>
        <row r="22">
          <cell r="C22" t="str">
            <v>Diciembre</v>
          </cell>
          <cell r="D22">
            <v>0.379</v>
          </cell>
          <cell r="E22">
            <v>0.37869999999999998</v>
          </cell>
          <cell r="H22">
            <v>0.46560000000000001</v>
          </cell>
        </row>
        <row r="23">
          <cell r="B23">
            <v>1995</v>
          </cell>
          <cell r="C23" t="str">
            <v>Enero</v>
          </cell>
          <cell r="D23">
            <v>0.32279999999999998</v>
          </cell>
          <cell r="E23">
            <v>0.32619999999999999</v>
          </cell>
          <cell r="H23">
            <v>0.4405</v>
          </cell>
        </row>
        <row r="24">
          <cell r="C24" t="str">
            <v>Febrero</v>
          </cell>
          <cell r="D24">
            <v>0.34250000000000003</v>
          </cell>
          <cell r="E24">
            <v>0.34370000000000001</v>
          </cell>
          <cell r="H24">
            <v>0.45279999999999998</v>
          </cell>
        </row>
        <row r="25">
          <cell r="C25" t="str">
            <v>Marzo</v>
          </cell>
          <cell r="D25">
            <v>0.35210000000000002</v>
          </cell>
          <cell r="E25">
            <v>0.3463</v>
          </cell>
          <cell r="H25">
            <v>0.45150000000000001</v>
          </cell>
        </row>
        <row r="26">
          <cell r="C26" t="str">
            <v>Abril</v>
          </cell>
          <cell r="D26">
            <v>0.3569</v>
          </cell>
          <cell r="E26">
            <v>0.35</v>
          </cell>
          <cell r="H26">
            <v>0.4572</v>
          </cell>
        </row>
        <row r="27">
          <cell r="C27" t="str">
            <v>Mayo</v>
          </cell>
          <cell r="D27">
            <v>0.3478</v>
          </cell>
          <cell r="E27">
            <v>0.34720000000000001</v>
          </cell>
          <cell r="H27">
            <v>0.46810000000000002</v>
          </cell>
        </row>
        <row r="28">
          <cell r="C28" t="str">
            <v>Junio</v>
          </cell>
          <cell r="D28">
            <v>0.3402</v>
          </cell>
          <cell r="E28">
            <v>0.33750000000000002</v>
          </cell>
          <cell r="H28">
            <v>0.43219999999999997</v>
          </cell>
        </row>
        <row r="29">
          <cell r="C29" t="str">
            <v>Julio</v>
          </cell>
          <cell r="D29">
            <v>0.30180000000000001</v>
          </cell>
          <cell r="E29">
            <v>0.29899999999999999</v>
          </cell>
          <cell r="H29">
            <v>0.39079999999999998</v>
          </cell>
        </row>
        <row r="30">
          <cell r="B30">
            <v>1995</v>
          </cell>
          <cell r="C30" t="str">
            <v>Agosto</v>
          </cell>
          <cell r="D30">
            <v>0.2913</v>
          </cell>
          <cell r="E30">
            <v>0.28999999999999998</v>
          </cell>
          <cell r="F30">
            <v>0.29780000000000001</v>
          </cell>
          <cell r="G30">
            <v>0.38769999999999999</v>
          </cell>
          <cell r="H30">
            <v>0.40229999999999999</v>
          </cell>
        </row>
        <row r="31">
          <cell r="B31">
            <v>1995</v>
          </cell>
          <cell r="C31" t="str">
            <v>Septiembre</v>
          </cell>
          <cell r="D31">
            <v>0.30058000000000001</v>
          </cell>
          <cell r="E31">
            <v>0.2979</v>
          </cell>
          <cell r="F31">
            <v>0.29617142857142859</v>
          </cell>
          <cell r="G31">
            <v>0.21654761904761907</v>
          </cell>
          <cell r="H31">
            <v>0.40379999999999999</v>
          </cell>
        </row>
        <row r="32">
          <cell r="C32" t="str">
            <v>Octubre</v>
          </cell>
          <cell r="D32">
            <v>0.29380000000000001</v>
          </cell>
          <cell r="E32">
            <v>0.29049999999999998</v>
          </cell>
          <cell r="F32">
            <v>0.28729047619047621</v>
          </cell>
          <cell r="G32">
            <v>0.15795714285714282</v>
          </cell>
          <cell r="H32">
            <v>0.39140000000000003</v>
          </cell>
        </row>
        <row r="33">
          <cell r="C33" t="str">
            <v>Noviembre</v>
          </cell>
          <cell r="D33">
            <v>0.2964</v>
          </cell>
          <cell r="E33">
            <v>0.29160000000000003</v>
          </cell>
          <cell r="F33">
            <v>0.29025000000000001</v>
          </cell>
          <cell r="G33">
            <v>0.23485999999999999</v>
          </cell>
          <cell r="H33">
            <v>0.3997</v>
          </cell>
        </row>
        <row r="34">
          <cell r="C34" t="str">
            <v>Diciembre</v>
          </cell>
          <cell r="D34">
            <v>0.3342</v>
          </cell>
          <cell r="E34">
            <v>0.32400000000000001</v>
          </cell>
          <cell r="F34">
            <v>0.31693888888888888</v>
          </cell>
          <cell r="G34">
            <v>0.38216111111111112</v>
          </cell>
          <cell r="H34">
            <v>0.44230000000000003</v>
          </cell>
        </row>
        <row r="35">
          <cell r="B35">
            <v>1996</v>
          </cell>
          <cell r="C35" t="str">
            <v>Enero</v>
          </cell>
          <cell r="D35">
            <v>0.32519999999999999</v>
          </cell>
          <cell r="E35">
            <v>0.31659999999999999</v>
          </cell>
          <cell r="F35">
            <v>0.31626190476190469</v>
          </cell>
          <cell r="G35">
            <v>0.25632380952380956</v>
          </cell>
          <cell r="H35">
            <v>0.43080000000000002</v>
          </cell>
        </row>
        <row r="36">
          <cell r="C36" t="str">
            <v>Febrero</v>
          </cell>
          <cell r="D36">
            <v>0.33100000000000002</v>
          </cell>
          <cell r="E36">
            <v>0.32390000000000002</v>
          </cell>
          <cell r="F36">
            <v>0.32295238095238094</v>
          </cell>
          <cell r="G36">
            <v>0.31498095238095242</v>
          </cell>
          <cell r="H36">
            <v>0.43690000000000001</v>
          </cell>
        </row>
        <row r="37">
          <cell r="C37" t="str">
            <v>Marzo</v>
          </cell>
          <cell r="D37">
            <v>0.33639999999999998</v>
          </cell>
          <cell r="E37">
            <v>0.32900000000000001</v>
          </cell>
          <cell r="F37">
            <v>0.32482500000000003</v>
          </cell>
          <cell r="G37">
            <v>0.30185499999999993</v>
          </cell>
          <cell r="H37">
            <v>0.44330000000000003</v>
          </cell>
        </row>
        <row r="38">
          <cell r="C38" t="str">
            <v>Abril</v>
          </cell>
          <cell r="D38">
            <v>0.33629999999999999</v>
          </cell>
          <cell r="E38">
            <v>0.33040000000000003</v>
          </cell>
          <cell r="F38">
            <v>0.32852999999999999</v>
          </cell>
          <cell r="G38">
            <v>0.28527000000000002</v>
          </cell>
          <cell r="H38">
            <v>0.45340000000000003</v>
          </cell>
        </row>
        <row r="39">
          <cell r="C39" t="str">
            <v>Mayo</v>
          </cell>
          <cell r="D39">
            <v>0.3211</v>
          </cell>
          <cell r="E39">
            <v>0.31580000000000003</v>
          </cell>
          <cell r="F39">
            <v>0.31230454545454545</v>
          </cell>
          <cell r="G39">
            <v>0.28260454545454539</v>
          </cell>
          <cell r="H39">
            <v>0.43030000000000002</v>
          </cell>
        </row>
        <row r="40">
          <cell r="C40" t="str">
            <v>Junio</v>
          </cell>
          <cell r="D40">
            <v>0.32140000000000002</v>
          </cell>
          <cell r="E40">
            <v>0.31359999999999999</v>
          </cell>
          <cell r="F40">
            <v>0.31276111111111116</v>
          </cell>
          <cell r="G40">
            <v>0.33281666666666671</v>
          </cell>
          <cell r="H40">
            <v>0.43240000000000001</v>
          </cell>
        </row>
        <row r="41">
          <cell r="C41" t="str">
            <v>Julio</v>
          </cell>
          <cell r="D41">
            <v>0.3241</v>
          </cell>
          <cell r="E41">
            <v>0.31840000000000002</v>
          </cell>
          <cell r="F41">
            <v>0.31788636363636363</v>
          </cell>
          <cell r="G41">
            <v>0.29123636363636363</v>
          </cell>
          <cell r="H41">
            <v>0.42530000000000001</v>
          </cell>
        </row>
        <row r="42">
          <cell r="C42" t="str">
            <v>Agosto</v>
          </cell>
          <cell r="D42">
            <v>0.30359999999999998</v>
          </cell>
          <cell r="E42">
            <v>0.30070000000000002</v>
          </cell>
          <cell r="F42">
            <v>0.29824499999999998</v>
          </cell>
          <cell r="G42">
            <v>0.25905500000000004</v>
          </cell>
          <cell r="H42">
            <v>0.41314999999999996</v>
          </cell>
        </row>
        <row r="43">
          <cell r="C43" t="str">
            <v>Septiembre</v>
          </cell>
          <cell r="D43">
            <v>0.28439999999999999</v>
          </cell>
          <cell r="E43">
            <v>0.28120000000000001</v>
          </cell>
          <cell r="F43">
            <v>0.27989999999999998</v>
          </cell>
          <cell r="G43">
            <v>0.25089047619047616</v>
          </cell>
          <cell r="H43">
            <v>0.4017</v>
          </cell>
        </row>
        <row r="44">
          <cell r="C44" t="str">
            <v>Octubre</v>
          </cell>
          <cell r="D44">
            <v>0.28720000000000001</v>
          </cell>
          <cell r="E44">
            <v>0.28139999999999998</v>
          </cell>
          <cell r="F44">
            <v>0.28111363636363634</v>
          </cell>
          <cell r="G44">
            <v>0.26755909090909097</v>
          </cell>
          <cell r="H44">
            <v>0.39400000000000002</v>
          </cell>
        </row>
        <row r="45">
          <cell r="C45" t="str">
            <v>Noviembre</v>
          </cell>
          <cell r="D45">
            <v>0.28539999999999999</v>
          </cell>
          <cell r="E45">
            <v>0.28059999999999996</v>
          </cell>
          <cell r="F45">
            <v>0.27996842105263159</v>
          </cell>
          <cell r="G45">
            <v>0.25441578947368421</v>
          </cell>
          <cell r="H45">
            <v>0.38919999999999999</v>
          </cell>
        </row>
        <row r="46">
          <cell r="C46" t="str">
            <v>Diciembre</v>
          </cell>
          <cell r="D46">
            <v>0.28050000000000003</v>
          </cell>
          <cell r="E46">
            <v>0.27729999999999999</v>
          </cell>
          <cell r="F46">
            <v>0.27476315789473688</v>
          </cell>
          <cell r="G46">
            <v>0.23514736842105266</v>
          </cell>
          <cell r="H46">
            <v>0.38719999999999999</v>
          </cell>
        </row>
        <row r="47">
          <cell r="B47">
            <v>1997</v>
          </cell>
          <cell r="C47" t="str">
            <v>Enero</v>
          </cell>
          <cell r="D47">
            <v>0.26500000000000001</v>
          </cell>
          <cell r="E47">
            <v>0.2626</v>
          </cell>
          <cell r="F47">
            <v>0.26252857142857139</v>
          </cell>
          <cell r="G47">
            <v>0.2253047619047619</v>
          </cell>
          <cell r="H47">
            <v>0.37609999999999999</v>
          </cell>
        </row>
        <row r="48">
          <cell r="C48" t="str">
            <v>Febrero</v>
          </cell>
          <cell r="D48">
            <v>0.25419999999999998</v>
          </cell>
          <cell r="E48">
            <v>0.25159999999999999</v>
          </cell>
          <cell r="F48">
            <v>0.252695</v>
          </cell>
          <cell r="G48">
            <v>0.25569999999999993</v>
          </cell>
          <cell r="H48">
            <v>0.36455000000000004</v>
          </cell>
        </row>
        <row r="49">
          <cell r="C49" t="str">
            <v xml:space="preserve">Marzo </v>
          </cell>
          <cell r="D49">
            <v>0.255</v>
          </cell>
          <cell r="E49">
            <v>0.25119999999999998</v>
          </cell>
          <cell r="F49">
            <v>0.2519777777777778</v>
          </cell>
          <cell r="G49">
            <v>0.26120555555555552</v>
          </cell>
          <cell r="H49">
            <v>0.36130000000000001</v>
          </cell>
        </row>
        <row r="50">
          <cell r="C50" t="str">
            <v>Abril</v>
          </cell>
          <cell r="D50">
            <v>0.24740000000000001</v>
          </cell>
          <cell r="E50">
            <v>0.246</v>
          </cell>
          <cell r="F50">
            <v>0.24623636363636364</v>
          </cell>
          <cell r="G50">
            <v>0.22286818181818188</v>
          </cell>
          <cell r="H50">
            <v>0.34770000000000001</v>
          </cell>
        </row>
        <row r="51">
          <cell r="C51" t="str">
            <v xml:space="preserve">Mayo </v>
          </cell>
          <cell r="D51">
            <v>0.2359</v>
          </cell>
          <cell r="E51">
            <v>0.23380000000000001</v>
          </cell>
          <cell r="F51">
            <v>0.23421499999999998</v>
          </cell>
          <cell r="G51">
            <v>0.22348499999999999</v>
          </cell>
          <cell r="H51">
            <v>0.34329999999999999</v>
          </cell>
        </row>
        <row r="52">
          <cell r="C52" t="str">
            <v>Junio</v>
          </cell>
          <cell r="D52">
            <v>0.23219999999999999</v>
          </cell>
          <cell r="E52">
            <v>0.22869999999999999</v>
          </cell>
          <cell r="F52">
            <v>0.23082777777777774</v>
          </cell>
          <cell r="G52">
            <v>0.23111666666666666</v>
          </cell>
          <cell r="H52">
            <v>0.33789999999999998</v>
          </cell>
        </row>
        <row r="53">
          <cell r="C53" t="str">
            <v>Julio</v>
          </cell>
          <cell r="D53">
            <v>0.2316</v>
          </cell>
          <cell r="E53">
            <v>0.22741999999999996</v>
          </cell>
          <cell r="F53">
            <v>0.22950000000000004</v>
          </cell>
          <cell r="G53">
            <v>0.22617826086956516</v>
          </cell>
          <cell r="H53">
            <v>0.33750000000000002</v>
          </cell>
        </row>
        <row r="54">
          <cell r="C54" t="str">
            <v>Agosto</v>
          </cell>
          <cell r="D54">
            <v>0.22989999999999999</v>
          </cell>
          <cell r="E54">
            <v>0.2263</v>
          </cell>
          <cell r="F54">
            <v>0.22670000000000001</v>
          </cell>
          <cell r="G54">
            <v>0.2399</v>
          </cell>
          <cell r="H54">
            <v>0.3322</v>
          </cell>
        </row>
        <row r="55">
          <cell r="C55" t="str">
            <v>Septiembre</v>
          </cell>
          <cell r="D55">
            <v>0.22850000000000001</v>
          </cell>
          <cell r="E55">
            <v>0.22720000000000001</v>
          </cell>
          <cell r="F55">
            <v>0.2273</v>
          </cell>
          <cell r="G55">
            <v>0.2258</v>
          </cell>
          <cell r="H55">
            <v>0.3271</v>
          </cell>
        </row>
        <row r="56">
          <cell r="C56" t="str">
            <v>Octubre</v>
          </cell>
          <cell r="D56">
            <v>0.2324</v>
          </cell>
          <cell r="E56">
            <v>0.22700000000000001</v>
          </cell>
          <cell r="F56">
            <v>0.2266</v>
          </cell>
          <cell r="G56">
            <v>0.23430000000000001</v>
          </cell>
          <cell r="H56">
            <v>0.32379999999999998</v>
          </cell>
        </row>
        <row r="57">
          <cell r="C57" t="str">
            <v>Noviembre</v>
          </cell>
          <cell r="D57">
            <v>0.24010000000000001</v>
          </cell>
          <cell r="E57">
            <v>0.23380000000000001</v>
          </cell>
          <cell r="F57">
            <v>0.23400000000000001</v>
          </cell>
          <cell r="G57">
            <v>0.22919999999999999</v>
          </cell>
          <cell r="H57">
            <v>0.32369999999999999</v>
          </cell>
        </row>
        <row r="58">
          <cell r="C58" t="str">
            <v>Diciembre</v>
          </cell>
          <cell r="D58">
            <v>0.2432</v>
          </cell>
          <cell r="E58">
            <v>0.2389</v>
          </cell>
          <cell r="F58">
            <v>0.23810000000000001</v>
          </cell>
          <cell r="G58">
            <v>0.25530000000000003</v>
          </cell>
          <cell r="H58">
            <v>0.33169999999999999</v>
          </cell>
        </row>
        <row r="59">
          <cell r="B59">
            <v>1998</v>
          </cell>
          <cell r="C59" t="str">
            <v>Enero</v>
          </cell>
          <cell r="D59">
            <v>0.24590000000000001</v>
          </cell>
          <cell r="E59">
            <v>0.24060000000000001</v>
          </cell>
          <cell r="F59">
            <v>0.24049999999999999</v>
          </cell>
          <cell r="G59">
            <v>0.2641</v>
          </cell>
          <cell r="H59">
            <v>0.34210000000000002</v>
          </cell>
        </row>
        <row r="60">
          <cell r="C60" t="str">
            <v>Febrero</v>
          </cell>
          <cell r="D60">
            <v>0.25040000000000001</v>
          </cell>
          <cell r="E60">
            <v>0.24410000000000001</v>
          </cell>
          <cell r="F60">
            <v>0.2616</v>
          </cell>
          <cell r="G60">
            <v>0.28499999999999998</v>
          </cell>
          <cell r="H60">
            <v>0.34520000000000001</v>
          </cell>
        </row>
        <row r="61">
          <cell r="C61" t="str">
            <v>Marzo</v>
          </cell>
          <cell r="D61">
            <v>0.2797</v>
          </cell>
          <cell r="E61">
            <v>0.2702</v>
          </cell>
          <cell r="F61">
            <v>0.26969047619047615</v>
          </cell>
          <cell r="G61">
            <v>0.32628571428571429</v>
          </cell>
          <cell r="H61">
            <v>0.37190000000000001</v>
          </cell>
        </row>
        <row r="62">
          <cell r="C62" t="str">
            <v>Abril</v>
          </cell>
          <cell r="D62">
            <v>0.30719999999999997</v>
          </cell>
          <cell r="E62">
            <v>0.29449999999999998</v>
          </cell>
          <cell r="F62">
            <v>0.29232000000000002</v>
          </cell>
          <cell r="G62">
            <v>0.34655500000000006</v>
          </cell>
          <cell r="H62">
            <v>0.40239999999999998</v>
          </cell>
        </row>
        <row r="63">
          <cell r="C63" t="str">
            <v>Mayo</v>
          </cell>
          <cell r="D63">
            <v>0.31669999999999998</v>
          </cell>
          <cell r="E63">
            <v>0.30640000000000001</v>
          </cell>
          <cell r="F63">
            <v>0.30493157894736839</v>
          </cell>
          <cell r="G63">
            <v>0.3154473684210527</v>
          </cell>
          <cell r="H63">
            <v>0.4002</v>
          </cell>
        </row>
        <row r="64">
          <cell r="C64" t="str">
            <v>Junio</v>
          </cell>
          <cell r="D64">
            <v>0.36559999999999998</v>
          </cell>
          <cell r="E64">
            <v>0.35399999999999998</v>
          </cell>
          <cell r="F64">
            <v>0.34517894736842109</v>
          </cell>
          <cell r="G64">
            <v>0.50465789473684208</v>
          </cell>
          <cell r="H64">
            <v>0.50470000000000004</v>
          </cell>
        </row>
        <row r="65">
          <cell r="C65" t="str">
            <v>Julio</v>
          </cell>
          <cell r="D65">
            <v>0.36430000000000001</v>
          </cell>
          <cell r="E65">
            <v>0.35060000000000002</v>
          </cell>
          <cell r="F65">
            <v>0.35015909090909092</v>
          </cell>
          <cell r="G65">
            <v>0.33939999999999998</v>
          </cell>
          <cell r="H65">
            <v>0.43840000000000001</v>
          </cell>
        </row>
        <row r="66">
          <cell r="C66" t="str">
            <v>Agosto</v>
          </cell>
          <cell r="D66">
            <v>0.34160000000000001</v>
          </cell>
          <cell r="E66">
            <v>0.3332</v>
          </cell>
          <cell r="F66">
            <v>0.33367894736842107</v>
          </cell>
          <cell r="G66">
            <v>0.30734210526315786</v>
          </cell>
          <cell r="H66">
            <v>0.41199999999999998</v>
          </cell>
        </row>
        <row r="67">
          <cell r="C67" t="str">
            <v>Septiembre</v>
          </cell>
          <cell r="D67">
            <v>0.35620000000000002</v>
          </cell>
          <cell r="E67">
            <v>0.35160000000000002</v>
          </cell>
          <cell r="F67">
            <v>0.34516842105263157</v>
          </cell>
          <cell r="G67">
            <v>0.46033684210526316</v>
          </cell>
          <cell r="H67">
            <v>0.47220000000000001</v>
          </cell>
        </row>
        <row r="68">
          <cell r="C68" t="str">
            <v>Octubre</v>
          </cell>
          <cell r="D68">
            <v>0.36530000000000001</v>
          </cell>
          <cell r="E68">
            <v>0.35930000000000001</v>
          </cell>
          <cell r="F68">
            <v>0.35438333333333333</v>
          </cell>
          <cell r="G68">
            <v>0.37293333333333328</v>
          </cell>
          <cell r="H68">
            <v>0.47170000000000001</v>
          </cell>
        </row>
        <row r="69">
          <cell r="C69" t="str">
            <v>Noviembre</v>
          </cell>
          <cell r="D69">
            <v>0.36430000000000001</v>
          </cell>
          <cell r="E69">
            <v>0.3538</v>
          </cell>
          <cell r="F69">
            <v>0.35317368421052631</v>
          </cell>
          <cell r="G69">
            <v>0.33568421052631581</v>
          </cell>
          <cell r="H69">
            <v>0.45929999999999999</v>
          </cell>
        </row>
        <row r="70">
          <cell r="C70" t="str">
            <v>Diciembre</v>
          </cell>
          <cell r="D70">
            <v>0.3528</v>
          </cell>
          <cell r="E70">
            <v>0.3458</v>
          </cell>
          <cell r="F70">
            <v>0.34544210526315788</v>
          </cell>
          <cell r="G70">
            <v>0.28423684210526312</v>
          </cell>
          <cell r="H70">
            <v>0.44640000000000002</v>
          </cell>
        </row>
        <row r="71">
          <cell r="B71">
            <v>1999</v>
          </cell>
          <cell r="C71" t="str">
            <v>Enero</v>
          </cell>
          <cell r="D71">
            <v>0.33229999999999998</v>
          </cell>
          <cell r="E71">
            <v>0.3271</v>
          </cell>
          <cell r="F71">
            <v>0.3293631578947368</v>
          </cell>
          <cell r="G71">
            <v>0.26565789473684209</v>
          </cell>
          <cell r="H71">
            <v>0.4229</v>
          </cell>
        </row>
        <row r="72">
          <cell r="C72" t="str">
            <v>Febrero</v>
          </cell>
          <cell r="D72">
            <v>0.30249999999999999</v>
          </cell>
          <cell r="E72">
            <v>0.29670000000000002</v>
          </cell>
          <cell r="F72">
            <v>0.29851500000000003</v>
          </cell>
          <cell r="G72">
            <v>0.22790999999999997</v>
          </cell>
          <cell r="H72">
            <v>0.38269999999999998</v>
          </cell>
        </row>
        <row r="73">
          <cell r="C73" t="str">
            <v>Marzo</v>
          </cell>
          <cell r="D73">
            <v>0.25319999999999998</v>
          </cell>
          <cell r="E73">
            <v>0.24790000000000001</v>
          </cell>
          <cell r="F73">
            <v>0.24658636363636363</v>
          </cell>
          <cell r="G73">
            <v>0.22225</v>
          </cell>
          <cell r="H73">
            <v>0.35849999999999999</v>
          </cell>
        </row>
        <row r="74">
          <cell r="C74" t="str">
            <v>Abril</v>
          </cell>
          <cell r="D74">
            <v>0.2208</v>
          </cell>
          <cell r="E74">
            <v>0.2157</v>
          </cell>
          <cell r="F74">
            <v>0.21454000000000001</v>
          </cell>
          <cell r="G74">
            <v>0.208535</v>
          </cell>
          <cell r="H74">
            <v>0.32779999999999998</v>
          </cell>
        </row>
        <row r="75">
          <cell r="C75" t="str">
            <v>Mayo</v>
          </cell>
          <cell r="D75">
            <v>0.19009999999999999</v>
          </cell>
          <cell r="E75">
            <v>0.18529999999999999</v>
          </cell>
          <cell r="F75">
            <v>0.18249999999999997</v>
          </cell>
          <cell r="G75">
            <v>0.19017000000000001</v>
          </cell>
          <cell r="H75">
            <v>0.29299999999999998</v>
          </cell>
        </row>
        <row r="76">
          <cell r="C76" t="str">
            <v>Junio</v>
          </cell>
          <cell r="D76">
            <v>0.17860000000000001</v>
          </cell>
          <cell r="E76">
            <v>0.17349999999999999</v>
          </cell>
          <cell r="F76">
            <v>0.17188499999999995</v>
          </cell>
          <cell r="G76">
            <v>0.18640500000000004</v>
          </cell>
          <cell r="H76">
            <v>0.27339999999999998</v>
          </cell>
        </row>
        <row r="77">
          <cell r="C77" t="str">
            <v>Julio</v>
          </cell>
          <cell r="D77">
            <v>0.1915</v>
          </cell>
          <cell r="E77">
            <v>0.1857</v>
          </cell>
          <cell r="F77">
            <v>0.18265500000000004</v>
          </cell>
          <cell r="G77">
            <v>0.20863499999999999</v>
          </cell>
          <cell r="H77">
            <v>0.27329999999999999</v>
          </cell>
        </row>
        <row r="78">
          <cell r="C78" t="str">
            <v>Agosto</v>
          </cell>
          <cell r="D78">
            <v>0.18859999999999999</v>
          </cell>
          <cell r="E78">
            <v>0.18379999999999999</v>
          </cell>
          <cell r="F78">
            <v>0.18076190476190476</v>
          </cell>
          <cell r="G78">
            <v>0.17958095238095242</v>
          </cell>
          <cell r="H78">
            <v>0.26140000000000002</v>
          </cell>
        </row>
        <row r="79">
          <cell r="C79" t="str">
            <v>Septiembre</v>
          </cell>
          <cell r="D79">
            <v>0.18049999999999999</v>
          </cell>
          <cell r="E79">
            <v>0.17510000000000001</v>
          </cell>
          <cell r="F79">
            <v>0.17495454545454545</v>
          </cell>
          <cell r="G79">
            <v>0.18473181818181816</v>
          </cell>
          <cell r="H79">
            <v>0.26169999999999999</v>
          </cell>
        </row>
        <row r="80">
          <cell r="C80" t="str">
            <v>Octubre</v>
          </cell>
          <cell r="D80">
            <v>0.18149999999999999</v>
          </cell>
          <cell r="E80">
            <v>0.1764</v>
          </cell>
          <cell r="F80">
            <v>0.17591000000000004</v>
          </cell>
          <cell r="G80">
            <v>0.16096000000000002</v>
          </cell>
          <cell r="H80">
            <v>0.26279999999999998</v>
          </cell>
        </row>
        <row r="81">
          <cell r="C81" t="str">
            <v>Noviembre</v>
          </cell>
          <cell r="D81">
            <v>0.1789</v>
          </cell>
          <cell r="E81">
            <v>0.17330000000000001</v>
          </cell>
          <cell r="F81">
            <v>0.17175000000000001</v>
          </cell>
          <cell r="G81">
            <v>0.13301499999999999</v>
          </cell>
          <cell r="H81">
            <v>0.26779999999999998</v>
          </cell>
        </row>
        <row r="82">
          <cell r="C82" t="str">
            <v>Diciembre</v>
          </cell>
          <cell r="D82">
            <v>0.1605</v>
          </cell>
          <cell r="E82">
            <v>0.15490000000000001</v>
          </cell>
          <cell r="F82">
            <v>0.15281999999999998</v>
          </cell>
          <cell r="G82">
            <v>8.7109999999999993E-2</v>
          </cell>
          <cell r="H82">
            <v>0.26400000000000001</v>
          </cell>
        </row>
        <row r="83">
          <cell r="B83">
            <v>2000</v>
          </cell>
          <cell r="C83" t="str">
            <v>Enero</v>
          </cell>
          <cell r="D83">
            <v>0.12590000000000001</v>
          </cell>
          <cell r="E83">
            <v>0.1231</v>
          </cell>
          <cell r="F83">
            <v>0.12023999999999999</v>
          </cell>
          <cell r="G83">
            <v>7.5099999999999972E-2</v>
          </cell>
          <cell r="H83">
            <v>0.26619999999999999</v>
          </cell>
        </row>
        <row r="84">
          <cell r="C84" t="str">
            <v>Febrero</v>
          </cell>
          <cell r="D84">
            <v>0.1021</v>
          </cell>
          <cell r="E84">
            <v>9.9400000000000002E-2</v>
          </cell>
          <cell r="F84">
            <v>9.8900000000000016E-2</v>
          </cell>
          <cell r="G84">
            <v>9.6423809523809509E-2</v>
          </cell>
          <cell r="H84">
            <v>0.23580000000000001</v>
          </cell>
        </row>
        <row r="85">
          <cell r="C85" t="str">
            <v>Marzo</v>
          </cell>
          <cell r="D85">
            <v>0.109</v>
          </cell>
          <cell r="E85">
            <v>0.10580000000000001</v>
          </cell>
          <cell r="F85">
            <v>0.10498181818181819</v>
          </cell>
          <cell r="G85">
            <v>0.10230909090909091</v>
          </cell>
          <cell r="H85">
            <v>0.23569999999999999</v>
          </cell>
        </row>
        <row r="86">
          <cell r="C86" t="str">
            <v>Abril</v>
          </cell>
          <cell r="D86">
            <v>0.11409999999999999</v>
          </cell>
          <cell r="E86">
            <v>0.1108</v>
          </cell>
          <cell r="F86">
            <v>0.10891666666666668</v>
          </cell>
          <cell r="G86">
            <v>0.10442222222222222</v>
          </cell>
          <cell r="H86">
            <v>0.2399</v>
          </cell>
        </row>
        <row r="87">
          <cell r="C87" t="str">
            <v>Mayo</v>
          </cell>
          <cell r="D87">
            <v>0.1172</v>
          </cell>
          <cell r="E87">
            <v>0.1144</v>
          </cell>
          <cell r="F87">
            <v>0.12560350000000003</v>
          </cell>
          <cell r="G87">
            <v>0.10225000000000001</v>
          </cell>
          <cell r="H87">
            <v>0.24199999999999999</v>
          </cell>
        </row>
        <row r="88">
          <cell r="C88" t="str">
            <v>Junio</v>
          </cell>
          <cell r="D88">
            <v>0.12</v>
          </cell>
          <cell r="E88">
            <v>0.1178</v>
          </cell>
          <cell r="F88">
            <v>0.11581000000000001</v>
          </cell>
          <cell r="G88">
            <v>0.11202000000000001</v>
          </cell>
          <cell r="H88">
            <v>0.23930000000000001</v>
          </cell>
        </row>
        <row r="89">
          <cell r="C89" t="str">
            <v>Julio</v>
          </cell>
          <cell r="D89">
            <v>0.122</v>
          </cell>
          <cell r="E89">
            <v>0.11990000000000001</v>
          </cell>
          <cell r="F89">
            <v>0.11798947368421055</v>
          </cell>
          <cell r="G89">
            <v>0.12293684210526315</v>
          </cell>
          <cell r="H89">
            <v>0.253</v>
          </cell>
        </row>
        <row r="90">
          <cell r="C90" t="str">
            <v>Agosto</v>
          </cell>
          <cell r="D90">
            <v>0.12479999999999999</v>
          </cell>
          <cell r="E90">
            <v>0.1249</v>
          </cell>
          <cell r="F90">
            <v>0.11977142857142861</v>
          </cell>
          <cell r="G90">
            <v>0.13438190476190476</v>
          </cell>
          <cell r="H90">
            <v>0.26750000000000002</v>
          </cell>
        </row>
        <row r="91">
          <cell r="C91" t="str">
            <v>Septiembre</v>
          </cell>
          <cell r="D91">
            <v>0.12939999999999999</v>
          </cell>
          <cell r="E91">
            <v>0.12820000000000001</v>
          </cell>
          <cell r="F91">
            <v>0.12710952380952381</v>
          </cell>
          <cell r="G91">
            <v>0.12571904761904765</v>
          </cell>
          <cell r="H91">
            <v>0.28939999999999999</v>
          </cell>
        </row>
        <row r="93">
          <cell r="B93" t="str">
            <v>Fecha</v>
          </cell>
          <cell r="C93" t="str">
            <v>Semana</v>
          </cell>
        </row>
        <row r="95">
          <cell r="B95">
            <v>41791</v>
          </cell>
          <cell r="C95">
            <v>24</v>
          </cell>
          <cell r="D95">
            <v>0.31390000000000001</v>
          </cell>
          <cell r="E95">
            <v>0.31309999999999999</v>
          </cell>
          <cell r="F95">
            <v>0.30470000000000003</v>
          </cell>
          <cell r="G95">
            <v>0.36780000000000002</v>
          </cell>
          <cell r="H95">
            <v>0.43769999999999998</v>
          </cell>
        </row>
        <row r="96">
          <cell r="B96">
            <v>7823</v>
          </cell>
          <cell r="C96">
            <v>25</v>
          </cell>
          <cell r="D96">
            <v>0.32</v>
          </cell>
          <cell r="E96">
            <v>0.31759999999999999</v>
          </cell>
          <cell r="F96">
            <v>0.30759999999999998</v>
          </cell>
          <cell r="G96">
            <v>0.3226</v>
          </cell>
          <cell r="H96">
            <v>0.43330000000000002</v>
          </cell>
        </row>
        <row r="97">
          <cell r="B97">
            <v>10380</v>
          </cell>
          <cell r="C97">
            <v>26</v>
          </cell>
          <cell r="D97">
            <v>0.32350000000000001</v>
          </cell>
          <cell r="E97">
            <v>0.31869999999999998</v>
          </cell>
          <cell r="F97">
            <v>0.31380000000000002</v>
          </cell>
          <cell r="G97">
            <v>0.34420000000000001</v>
          </cell>
          <cell r="H97">
            <v>0.42949999999999999</v>
          </cell>
        </row>
        <row r="98">
          <cell r="B98">
            <v>38534</v>
          </cell>
          <cell r="C98">
            <v>27</v>
          </cell>
          <cell r="D98">
            <v>0.3271</v>
          </cell>
          <cell r="E98">
            <v>0.31740000000000002</v>
          </cell>
          <cell r="F98">
            <v>0.31380000000000002</v>
          </cell>
          <cell r="G98">
            <v>0.33489999999999998</v>
          </cell>
          <cell r="H98">
            <v>0.42859999999999998</v>
          </cell>
        </row>
        <row r="99">
          <cell r="B99">
            <v>41091</v>
          </cell>
          <cell r="C99">
            <v>28</v>
          </cell>
          <cell r="D99">
            <v>0.32390000000000002</v>
          </cell>
          <cell r="E99">
            <v>0.31900000000000001</v>
          </cell>
          <cell r="F99">
            <v>0.30940000000000001</v>
          </cell>
          <cell r="G99">
            <v>0.33169999999999999</v>
          </cell>
          <cell r="H99">
            <v>0.43230000000000002</v>
          </cell>
        </row>
        <row r="100">
          <cell r="B100">
            <v>43647</v>
          </cell>
          <cell r="C100">
            <v>29</v>
          </cell>
          <cell r="D100">
            <v>0.32479999999999998</v>
          </cell>
          <cell r="E100">
            <v>0.31869999999999998</v>
          </cell>
          <cell r="F100">
            <v>0.31130000000000002</v>
          </cell>
          <cell r="G100">
            <v>0.27179999999999999</v>
          </cell>
          <cell r="H100">
            <v>0.4289</v>
          </cell>
        </row>
        <row r="101">
          <cell r="B101">
            <v>9679</v>
          </cell>
          <cell r="C101">
            <v>30</v>
          </cell>
          <cell r="D101">
            <v>0.32500000000000001</v>
          </cell>
          <cell r="E101">
            <v>0.3175</v>
          </cell>
          <cell r="F101">
            <v>0.30649999999999999</v>
          </cell>
          <cell r="G101">
            <v>0.25559999999999999</v>
          </cell>
          <cell r="H101">
            <v>0.41899999999999998</v>
          </cell>
        </row>
        <row r="102">
          <cell r="B102">
            <v>37469</v>
          </cell>
          <cell r="C102">
            <v>31</v>
          </cell>
          <cell r="D102">
            <v>0.32190000000000002</v>
          </cell>
          <cell r="E102">
            <v>0.31780000000000003</v>
          </cell>
          <cell r="F102">
            <v>0.31859999999999999</v>
          </cell>
          <cell r="G102">
            <v>0.25219999999999998</v>
          </cell>
          <cell r="H102">
            <v>0.41810000000000003</v>
          </cell>
        </row>
        <row r="103">
          <cell r="B103">
            <v>40026</v>
          </cell>
          <cell r="C103">
            <v>32</v>
          </cell>
          <cell r="D103">
            <v>0.31740000000000002</v>
          </cell>
          <cell r="E103">
            <v>0.31059999999999999</v>
          </cell>
          <cell r="F103">
            <v>0.30769999999999997</v>
          </cell>
          <cell r="G103">
            <v>0.25569999999999998</v>
          </cell>
          <cell r="H103">
            <v>0.41689999999999999</v>
          </cell>
        </row>
        <row r="104">
          <cell r="B104">
            <v>42583</v>
          </cell>
          <cell r="C104">
            <v>33</v>
          </cell>
          <cell r="D104">
            <v>0.308</v>
          </cell>
          <cell r="E104">
            <v>0.30330000000000001</v>
          </cell>
          <cell r="F104">
            <v>0.30020000000000002</v>
          </cell>
          <cell r="G104">
            <v>0.25419999999999998</v>
          </cell>
          <cell r="H104">
            <v>0.41239999999999999</v>
          </cell>
        </row>
        <row r="105">
          <cell r="B105">
            <v>8614</v>
          </cell>
          <cell r="C105">
            <v>34</v>
          </cell>
          <cell r="D105">
            <v>0.2959</v>
          </cell>
          <cell r="E105">
            <v>0.29349999999999998</v>
          </cell>
          <cell r="F105">
            <v>0.28989999999999999</v>
          </cell>
          <cell r="G105">
            <v>0.27079999999999999</v>
          </cell>
          <cell r="H105">
            <v>0.41239999999999999</v>
          </cell>
        </row>
        <row r="106">
          <cell r="B106">
            <v>11171</v>
          </cell>
          <cell r="C106">
            <v>35</v>
          </cell>
          <cell r="D106">
            <v>0.29409999999999997</v>
          </cell>
          <cell r="E106">
            <v>0.29199999999999998</v>
          </cell>
          <cell r="F106">
            <v>0.28939999999999999</v>
          </cell>
          <cell r="G106">
            <v>0.25890000000000002</v>
          </cell>
          <cell r="H106">
            <v>0.41089999999999999</v>
          </cell>
        </row>
        <row r="107">
          <cell r="B107">
            <v>38961</v>
          </cell>
          <cell r="C107">
            <v>36</v>
          </cell>
          <cell r="D107">
            <v>0.2898</v>
          </cell>
          <cell r="E107">
            <v>0.28439999999999999</v>
          </cell>
          <cell r="F107">
            <v>0.28270000000000001</v>
          </cell>
          <cell r="G107">
            <v>0.25219999999999998</v>
          </cell>
          <cell r="H107">
            <v>0.40720000000000001</v>
          </cell>
        </row>
        <row r="108">
          <cell r="B108">
            <v>41518</v>
          </cell>
          <cell r="C108">
            <v>37</v>
          </cell>
          <cell r="D108">
            <v>0.28299999999999997</v>
          </cell>
          <cell r="E108">
            <v>0.28139999999999998</v>
          </cell>
          <cell r="F108">
            <v>0.2848</v>
          </cell>
          <cell r="G108">
            <v>0.2452</v>
          </cell>
          <cell r="H108">
            <v>0.40839999999999999</v>
          </cell>
        </row>
        <row r="109">
          <cell r="B109">
            <v>7550</v>
          </cell>
          <cell r="C109">
            <v>38</v>
          </cell>
          <cell r="D109">
            <v>0.28360000000000002</v>
          </cell>
          <cell r="E109">
            <v>0.27929999999999999</v>
          </cell>
          <cell r="F109">
            <v>0.2797</v>
          </cell>
          <cell r="G109">
            <v>0.24590000000000001</v>
          </cell>
          <cell r="H109">
            <v>0.39960000000000001</v>
          </cell>
        </row>
        <row r="110">
          <cell r="B110">
            <v>10106</v>
          </cell>
          <cell r="C110">
            <v>39</v>
          </cell>
          <cell r="D110">
            <v>0.2802</v>
          </cell>
          <cell r="E110">
            <v>0.27800000000000002</v>
          </cell>
          <cell r="F110">
            <v>0.27700000000000002</v>
          </cell>
          <cell r="G110">
            <v>0.25715999999999994</v>
          </cell>
          <cell r="H110">
            <v>0.39190000000000003</v>
          </cell>
        </row>
        <row r="111">
          <cell r="B111">
            <v>38261</v>
          </cell>
          <cell r="C111">
            <v>40</v>
          </cell>
          <cell r="D111">
            <v>0.2863</v>
          </cell>
          <cell r="E111">
            <v>0.28120000000000001</v>
          </cell>
          <cell r="F111">
            <v>0.28271999999999997</v>
          </cell>
          <cell r="G111">
            <v>0.26347999999999999</v>
          </cell>
          <cell r="H111">
            <v>0.39760000000000001</v>
          </cell>
        </row>
        <row r="112">
          <cell r="B112">
            <v>40817</v>
          </cell>
          <cell r="C112">
            <v>41</v>
          </cell>
          <cell r="D112">
            <v>0.28960000000000002</v>
          </cell>
          <cell r="E112">
            <v>0.28100000000000003</v>
          </cell>
          <cell r="F112">
            <v>0.28104000000000001</v>
          </cell>
          <cell r="G112">
            <v>0.30908000000000002</v>
          </cell>
          <cell r="H112">
            <v>0.39500000000000002</v>
          </cell>
        </row>
        <row r="113">
          <cell r="B113">
            <v>43374</v>
          </cell>
          <cell r="C113">
            <v>42</v>
          </cell>
          <cell r="D113">
            <v>0.28789999999999999</v>
          </cell>
          <cell r="E113">
            <v>0.28029999999999999</v>
          </cell>
          <cell r="F113">
            <v>0.27925</v>
          </cell>
          <cell r="G113">
            <v>0.249</v>
          </cell>
          <cell r="H113">
            <v>0.39300000000000002</v>
          </cell>
        </row>
        <row r="114">
          <cell r="B114">
            <v>9406</v>
          </cell>
          <cell r="C114">
            <v>43</v>
          </cell>
          <cell r="D114">
            <v>0.28570000000000001</v>
          </cell>
          <cell r="E114">
            <v>0.28210000000000002</v>
          </cell>
          <cell r="F114">
            <v>0.28176000000000001</v>
          </cell>
          <cell r="G114">
            <v>0.25368000000000002</v>
          </cell>
          <cell r="H114">
            <v>0.39129999999999998</v>
          </cell>
        </row>
        <row r="115">
          <cell r="B115">
            <v>37196</v>
          </cell>
          <cell r="C115">
            <v>44</v>
          </cell>
          <cell r="D115">
            <v>0.28610000000000002</v>
          </cell>
          <cell r="E115">
            <v>0.28139999999999998</v>
          </cell>
          <cell r="F115">
            <v>0.27958000000000005</v>
          </cell>
          <cell r="G115">
            <v>0.25548000000000004</v>
          </cell>
          <cell r="H115">
            <v>0.39479999999999998</v>
          </cell>
        </row>
        <row r="116">
          <cell r="B116">
            <v>39753</v>
          </cell>
          <cell r="C116">
            <v>45</v>
          </cell>
          <cell r="D116">
            <v>0.28549999999999998</v>
          </cell>
          <cell r="E116">
            <v>0.27889999999999998</v>
          </cell>
          <cell r="F116">
            <v>0.27902500000000002</v>
          </cell>
          <cell r="G116">
            <v>0.26167499999999999</v>
          </cell>
          <cell r="H116">
            <v>0.39219999999999999</v>
          </cell>
        </row>
        <row r="117">
          <cell r="B117">
            <v>42309</v>
          </cell>
          <cell r="C117">
            <v>46</v>
          </cell>
          <cell r="D117">
            <v>0.28560000000000002</v>
          </cell>
          <cell r="E117">
            <v>0.28149999999999997</v>
          </cell>
          <cell r="F117">
            <v>0.28047500000000003</v>
          </cell>
          <cell r="G117">
            <v>0.24937500000000001</v>
          </cell>
          <cell r="H117">
            <v>0.39069999999999999</v>
          </cell>
        </row>
        <row r="118">
          <cell r="B118">
            <v>8341</v>
          </cell>
          <cell r="C118">
            <v>47</v>
          </cell>
          <cell r="D118">
            <v>0.28460000000000002</v>
          </cell>
          <cell r="E118">
            <v>0.28089999999999998</v>
          </cell>
          <cell r="F118">
            <v>0.28148000000000001</v>
          </cell>
          <cell r="G118">
            <v>0.24906</v>
          </cell>
          <cell r="H118">
            <v>0.39240000000000003</v>
          </cell>
        </row>
        <row r="119">
          <cell r="B119">
            <v>10898</v>
          </cell>
          <cell r="C119">
            <v>48</v>
          </cell>
          <cell r="D119">
            <v>0.28599999999999998</v>
          </cell>
          <cell r="E119">
            <v>0.28110000000000002</v>
          </cell>
          <cell r="F119">
            <v>0.27886</v>
          </cell>
          <cell r="G119">
            <v>0.25860000000000005</v>
          </cell>
          <cell r="H119">
            <v>0.39179999999999998</v>
          </cell>
        </row>
        <row r="120">
          <cell r="B120">
            <v>39052</v>
          </cell>
          <cell r="C120">
            <v>49</v>
          </cell>
          <cell r="D120">
            <v>0.28349999999999997</v>
          </cell>
          <cell r="E120">
            <v>0.27960000000000002</v>
          </cell>
          <cell r="F120">
            <v>0.27977999999999997</v>
          </cell>
          <cell r="G120">
            <v>0.23938000000000001</v>
          </cell>
          <cell r="H120">
            <v>0.3866</v>
          </cell>
        </row>
        <row r="121">
          <cell r="B121">
            <v>41609</v>
          </cell>
          <cell r="C121">
            <v>50</v>
          </cell>
          <cell r="D121">
            <v>0.28170000000000001</v>
          </cell>
          <cell r="E121">
            <v>0.2797</v>
          </cell>
          <cell r="F121">
            <v>0.27593999999999996</v>
          </cell>
          <cell r="G121">
            <v>0.23354</v>
          </cell>
          <cell r="H121">
            <v>0.38690000000000002</v>
          </cell>
        </row>
        <row r="122">
          <cell r="B122">
            <v>7641</v>
          </cell>
          <cell r="C122">
            <v>51</v>
          </cell>
          <cell r="D122">
            <v>0.27989999999999998</v>
          </cell>
          <cell r="E122">
            <v>0.27450000000000002</v>
          </cell>
          <cell r="F122">
            <v>0.27344000000000002</v>
          </cell>
          <cell r="G122">
            <v>0.23365999999999998</v>
          </cell>
          <cell r="H122">
            <v>0.38400000000000001</v>
          </cell>
        </row>
        <row r="123">
          <cell r="B123">
            <v>10197</v>
          </cell>
          <cell r="C123">
            <v>52</v>
          </cell>
          <cell r="D123">
            <v>0.27879999999999999</v>
          </cell>
          <cell r="E123">
            <v>0.27360000000000001</v>
          </cell>
          <cell r="F123">
            <v>0.26973333333333338</v>
          </cell>
          <cell r="G123">
            <v>0.23356666666666667</v>
          </cell>
          <cell r="H123">
            <v>0.39150000000000001</v>
          </cell>
        </row>
        <row r="124">
          <cell r="B124">
            <v>35433</v>
          </cell>
          <cell r="C124">
            <v>1</v>
          </cell>
          <cell r="D124">
            <v>0.2752</v>
          </cell>
          <cell r="E124">
            <v>0.26900000000000002</v>
          </cell>
          <cell r="F124">
            <v>0.26929999999999998</v>
          </cell>
          <cell r="G124">
            <v>0.22793333333333332</v>
          </cell>
          <cell r="H124">
            <v>0.3886</v>
          </cell>
        </row>
        <row r="125">
          <cell r="B125">
            <v>35440</v>
          </cell>
          <cell r="C125">
            <v>2</v>
          </cell>
          <cell r="D125">
            <v>0.2722</v>
          </cell>
          <cell r="E125">
            <v>0.26919999999999999</v>
          </cell>
          <cell r="F125">
            <v>0.26910000000000001</v>
          </cell>
          <cell r="G125">
            <v>0.2102</v>
          </cell>
          <cell r="H125">
            <v>0.375</v>
          </cell>
        </row>
        <row r="126">
          <cell r="B126">
            <v>35447</v>
          </cell>
          <cell r="C126">
            <v>3</v>
          </cell>
          <cell r="D126">
            <v>0.26919999999999999</v>
          </cell>
          <cell r="E126">
            <v>0.2626</v>
          </cell>
          <cell r="F126">
            <v>0.26250000000000001</v>
          </cell>
          <cell r="G126">
            <v>0.22264</v>
          </cell>
          <cell r="H126">
            <v>0.379</v>
          </cell>
        </row>
        <row r="127">
          <cell r="B127">
            <v>35454</v>
          </cell>
          <cell r="C127">
            <v>4</v>
          </cell>
          <cell r="D127">
            <v>0.26129999999999998</v>
          </cell>
          <cell r="E127">
            <v>0.26050000000000001</v>
          </cell>
          <cell r="F127">
            <v>0.26244000000000001</v>
          </cell>
          <cell r="G127">
            <v>0.23196</v>
          </cell>
          <cell r="H127">
            <v>0.36919999999999997</v>
          </cell>
        </row>
        <row r="128">
          <cell r="B128">
            <v>35461</v>
          </cell>
          <cell r="C128">
            <v>5</v>
          </cell>
          <cell r="D128">
            <v>0.25779999999999997</v>
          </cell>
          <cell r="E128">
            <v>0.25480000000000003</v>
          </cell>
          <cell r="F128">
            <v>0.25391999999999998</v>
          </cell>
          <cell r="G128">
            <v>0.23359999999999997</v>
          </cell>
          <cell r="H128">
            <v>0.36899999999999999</v>
          </cell>
        </row>
        <row r="129">
          <cell r="B129">
            <v>35468</v>
          </cell>
          <cell r="C129">
            <v>6</v>
          </cell>
          <cell r="D129">
            <v>0.25530000000000003</v>
          </cell>
          <cell r="E129">
            <v>0.25259999999999999</v>
          </cell>
          <cell r="F129">
            <v>0.25386000000000009</v>
          </cell>
          <cell r="G129">
            <v>0.23791999999999999</v>
          </cell>
          <cell r="H129">
            <v>0.36570000000000003</v>
          </cell>
        </row>
        <row r="130">
          <cell r="B130">
            <v>35475</v>
          </cell>
          <cell r="C130">
            <v>7</v>
          </cell>
          <cell r="D130">
            <v>0.25419999999999998</v>
          </cell>
          <cell r="E130">
            <v>0.25219999999999998</v>
          </cell>
          <cell r="F130">
            <v>0.25336000000000003</v>
          </cell>
          <cell r="G130">
            <v>0.23796</v>
          </cell>
          <cell r="H130">
            <v>0.36349999999999999</v>
          </cell>
        </row>
        <row r="131">
          <cell r="B131">
            <v>35482</v>
          </cell>
          <cell r="C131">
            <v>8</v>
          </cell>
          <cell r="D131">
            <v>0.2525</v>
          </cell>
          <cell r="E131">
            <v>0.24940000000000001</v>
          </cell>
          <cell r="F131">
            <v>0.25064000000000008</v>
          </cell>
          <cell r="G131">
            <v>0.25793999999999995</v>
          </cell>
          <cell r="H131">
            <v>0.36309999999999998</v>
          </cell>
        </row>
        <row r="132">
          <cell r="B132">
            <v>35489</v>
          </cell>
          <cell r="C132">
            <v>9</v>
          </cell>
          <cell r="D132">
            <v>0.25480000000000003</v>
          </cell>
          <cell r="E132">
            <v>0.25290000000000001</v>
          </cell>
          <cell r="F132">
            <v>0.25292000000000003</v>
          </cell>
          <cell r="G132">
            <v>0.28898000000000001</v>
          </cell>
          <cell r="H132">
            <v>0.3659</v>
          </cell>
        </row>
        <row r="133">
          <cell r="B133">
            <v>35496</v>
          </cell>
          <cell r="C133">
            <v>10</v>
          </cell>
          <cell r="D133">
            <v>0.25659999999999999</v>
          </cell>
          <cell r="E133">
            <v>0.25230000000000002</v>
          </cell>
          <cell r="F133">
            <v>0.254</v>
          </cell>
          <cell r="G133">
            <v>0.29721999999999998</v>
          </cell>
          <cell r="H133">
            <v>0.36430000000000001</v>
          </cell>
        </row>
        <row r="134">
          <cell r="B134">
            <v>35503</v>
          </cell>
          <cell r="C134">
            <v>11</v>
          </cell>
          <cell r="D134">
            <v>0.25530000000000003</v>
          </cell>
          <cell r="E134">
            <v>0.252</v>
          </cell>
          <cell r="F134">
            <v>0.25244</v>
          </cell>
          <cell r="G134">
            <v>0.24304000000000001</v>
          </cell>
          <cell r="H134">
            <v>0.36159999999999998</v>
          </cell>
        </row>
        <row r="135">
          <cell r="B135">
            <v>35510</v>
          </cell>
          <cell r="C135">
            <v>12</v>
          </cell>
          <cell r="D135">
            <v>0.25440000000000002</v>
          </cell>
          <cell r="E135">
            <v>0.251</v>
          </cell>
          <cell r="F135">
            <v>0.25120000000000003</v>
          </cell>
          <cell r="G135">
            <v>0.23305999999999999</v>
          </cell>
          <cell r="H135">
            <v>0.35310000000000002</v>
          </cell>
        </row>
        <row r="136">
          <cell r="B136">
            <v>35517</v>
          </cell>
          <cell r="C136">
            <v>13</v>
          </cell>
          <cell r="D136">
            <v>0.251</v>
          </cell>
          <cell r="E136">
            <v>0.249</v>
          </cell>
          <cell r="F136">
            <v>0.25004999999999999</v>
          </cell>
          <cell r="G136">
            <v>0.28070000000000001</v>
          </cell>
          <cell r="H136">
            <v>0.3664</v>
          </cell>
        </row>
        <row r="137">
          <cell r="B137">
            <v>35524</v>
          </cell>
          <cell r="C137">
            <v>14</v>
          </cell>
          <cell r="D137">
            <v>0.25209999999999999</v>
          </cell>
          <cell r="E137">
            <v>0.25069999999999998</v>
          </cell>
          <cell r="F137">
            <v>0.24959999999999999</v>
          </cell>
          <cell r="G137">
            <v>0.23904000000000006</v>
          </cell>
          <cell r="H137">
            <v>0.35049999999999998</v>
          </cell>
        </row>
        <row r="138">
          <cell r="B138">
            <v>35531</v>
          </cell>
          <cell r="C138">
            <v>15</v>
          </cell>
          <cell r="D138">
            <v>0.24940000000000001</v>
          </cell>
          <cell r="E138">
            <v>0.24679999999999999</v>
          </cell>
          <cell r="F138">
            <v>0.24764</v>
          </cell>
          <cell r="G138">
            <v>0.22162000000000001</v>
          </cell>
          <cell r="H138">
            <v>0.35299999999999998</v>
          </cell>
        </row>
        <row r="139">
          <cell r="B139">
            <v>35538</v>
          </cell>
          <cell r="C139">
            <v>16</v>
          </cell>
          <cell r="D139">
            <v>0.24679999999999999</v>
          </cell>
          <cell r="E139">
            <v>0.24490000000000001</v>
          </cell>
          <cell r="F139">
            <v>0.24564000000000002</v>
          </cell>
          <cell r="G139">
            <v>0.22058</v>
          </cell>
          <cell r="H139">
            <v>0.34760000000000002</v>
          </cell>
        </row>
        <row r="140">
          <cell r="B140">
            <v>35545</v>
          </cell>
          <cell r="C140">
            <v>17</v>
          </cell>
          <cell r="D140">
            <v>0.24510000000000001</v>
          </cell>
          <cell r="E140">
            <v>0.24340000000000001</v>
          </cell>
          <cell r="F140">
            <v>0.24390000000000001</v>
          </cell>
          <cell r="G140">
            <v>0.22124000000000002</v>
          </cell>
          <cell r="H140">
            <v>0.3453</v>
          </cell>
        </row>
        <row r="141">
          <cell r="B141">
            <v>35552</v>
          </cell>
          <cell r="C141">
            <v>18</v>
          </cell>
          <cell r="D141">
            <v>0.24329999999999999</v>
          </cell>
          <cell r="E141">
            <v>0.2414</v>
          </cell>
          <cell r="F141">
            <v>0.24342499999999997</v>
          </cell>
          <cell r="G141">
            <v>0.22142500000000004</v>
          </cell>
          <cell r="H141">
            <v>0.34229999999999999</v>
          </cell>
        </row>
        <row r="142">
          <cell r="B142">
            <v>35559</v>
          </cell>
          <cell r="C142">
            <v>19</v>
          </cell>
          <cell r="D142">
            <v>0.24030000000000001</v>
          </cell>
          <cell r="E142">
            <v>0.23849999999999999</v>
          </cell>
          <cell r="F142">
            <v>0.23866000000000001</v>
          </cell>
          <cell r="G142">
            <v>0.2293</v>
          </cell>
          <cell r="H142">
            <v>0.34029999999999999</v>
          </cell>
        </row>
        <row r="143">
          <cell r="B143">
            <v>35566</v>
          </cell>
          <cell r="C143">
            <v>20</v>
          </cell>
          <cell r="D143">
            <v>0.23599999999999999</v>
          </cell>
          <cell r="E143">
            <v>0.2346</v>
          </cell>
          <cell r="F143">
            <v>0.232575</v>
          </cell>
          <cell r="G143">
            <v>0.21854999999999997</v>
          </cell>
          <cell r="H143">
            <v>0.35110000000000002</v>
          </cell>
        </row>
        <row r="144">
          <cell r="B144">
            <v>35573</v>
          </cell>
          <cell r="C144">
            <v>21</v>
          </cell>
          <cell r="D144">
            <v>0.23449999999999999</v>
          </cell>
          <cell r="E144">
            <v>0.23269999999999999</v>
          </cell>
          <cell r="F144">
            <v>0.23236000000000004</v>
          </cell>
          <cell r="G144">
            <v>0.219</v>
          </cell>
          <cell r="H144">
            <v>0.34670000000000001</v>
          </cell>
        </row>
        <row r="145">
          <cell r="B145">
            <v>35580</v>
          </cell>
          <cell r="C145">
            <v>22</v>
          </cell>
          <cell r="D145">
            <v>0.23280000000000001</v>
          </cell>
          <cell r="E145">
            <v>0.23019999999999999</v>
          </cell>
          <cell r="F145">
            <v>0.23115999999999998</v>
          </cell>
          <cell r="G145">
            <v>0.22654000000000002</v>
          </cell>
          <cell r="H145">
            <v>0.3422</v>
          </cell>
        </row>
        <row r="146">
          <cell r="B146">
            <v>35587</v>
          </cell>
          <cell r="C146">
            <v>23</v>
          </cell>
          <cell r="D146">
            <v>0.23269999999999999</v>
          </cell>
          <cell r="E146">
            <v>0.2293</v>
          </cell>
          <cell r="F146">
            <v>0.23039999999999999</v>
          </cell>
          <cell r="G146">
            <v>0.229625</v>
          </cell>
          <cell r="H146">
            <v>0.34200000000000003</v>
          </cell>
        </row>
        <row r="147">
          <cell r="B147">
            <v>35594</v>
          </cell>
          <cell r="C147">
            <v>24</v>
          </cell>
          <cell r="D147">
            <v>0.2331</v>
          </cell>
          <cell r="E147">
            <v>0.22919999999999999</v>
          </cell>
          <cell r="F147">
            <v>0.23397500000000002</v>
          </cell>
          <cell r="G147">
            <v>0.22747499999999998</v>
          </cell>
          <cell r="H147">
            <v>0.3453</v>
          </cell>
        </row>
        <row r="148">
          <cell r="B148">
            <v>35601</v>
          </cell>
          <cell r="C148">
            <v>25</v>
          </cell>
          <cell r="D148">
            <v>0.23100000000000001</v>
          </cell>
          <cell r="E148">
            <v>0.2281</v>
          </cell>
          <cell r="F148">
            <v>0.22991999999999999</v>
          </cell>
          <cell r="G148">
            <v>0.23069999999999999</v>
          </cell>
          <cell r="H148">
            <v>0.33610000000000001</v>
          </cell>
        </row>
        <row r="149">
          <cell r="B149">
            <v>35608</v>
          </cell>
          <cell r="C149">
            <v>26</v>
          </cell>
          <cell r="D149">
            <v>0.2321</v>
          </cell>
          <cell r="E149">
            <v>0.2281</v>
          </cell>
          <cell r="F149">
            <v>0.22955999999999999</v>
          </cell>
          <cell r="G149">
            <v>0.23563999999999999</v>
          </cell>
          <cell r="H149">
            <v>0.32840000000000003</v>
          </cell>
        </row>
        <row r="150">
          <cell r="B150">
            <v>35615</v>
          </cell>
          <cell r="C150">
            <v>27</v>
          </cell>
          <cell r="D150">
            <v>0.23300000000000001</v>
          </cell>
          <cell r="E150">
            <v>0.22869999999999999</v>
          </cell>
          <cell r="F150">
            <v>0.23347499999999999</v>
          </cell>
          <cell r="G150">
            <v>0.235175</v>
          </cell>
          <cell r="H150">
            <v>0.3372</v>
          </cell>
        </row>
        <row r="151">
          <cell r="B151">
            <v>35622</v>
          </cell>
          <cell r="C151">
            <v>28</v>
          </cell>
          <cell r="D151">
            <v>0.2336</v>
          </cell>
          <cell r="E151">
            <v>0.22919999999999999</v>
          </cell>
          <cell r="F151">
            <v>0.23111999999999999</v>
          </cell>
          <cell r="G151">
            <v>0.22721999999999998</v>
          </cell>
          <cell r="H151">
            <v>0.3387</v>
          </cell>
        </row>
        <row r="152">
          <cell r="B152">
            <v>35629</v>
          </cell>
          <cell r="C152">
            <v>29</v>
          </cell>
          <cell r="D152">
            <v>0.2321</v>
          </cell>
          <cell r="E152">
            <v>0.22819999999999999</v>
          </cell>
          <cell r="F152">
            <v>0.22926000000000002</v>
          </cell>
          <cell r="G152">
            <v>0.22178</v>
          </cell>
          <cell r="H152">
            <v>0.33700000000000002</v>
          </cell>
        </row>
        <row r="153">
          <cell r="B153">
            <v>35636</v>
          </cell>
          <cell r="C153">
            <v>30</v>
          </cell>
          <cell r="D153">
            <v>0.23080000000000001</v>
          </cell>
          <cell r="E153">
            <v>0.2261</v>
          </cell>
          <cell r="F153">
            <v>0.22788</v>
          </cell>
          <cell r="G153">
            <v>0.22456000000000001</v>
          </cell>
          <cell r="H153">
            <v>0.33800000000000002</v>
          </cell>
        </row>
        <row r="154">
          <cell r="B154">
            <v>35643</v>
          </cell>
          <cell r="C154">
            <v>31</v>
          </cell>
          <cell r="D154">
            <v>0.2296</v>
          </cell>
          <cell r="E154">
            <v>0.22489999999999999</v>
          </cell>
          <cell r="F154">
            <v>0.22593999999999997</v>
          </cell>
          <cell r="G154">
            <v>0.22302</v>
          </cell>
          <cell r="H154">
            <v>0.33660000000000001</v>
          </cell>
        </row>
        <row r="155">
          <cell r="B155">
            <v>35650</v>
          </cell>
          <cell r="C155">
            <v>32</v>
          </cell>
          <cell r="D155">
            <v>0.22969999999999999</v>
          </cell>
          <cell r="E155">
            <v>0.22639999999999999</v>
          </cell>
          <cell r="F155">
            <v>0.22860000000000003</v>
          </cell>
          <cell r="G155">
            <v>0.22149999999999997</v>
          </cell>
          <cell r="H155">
            <v>0.33400000000000002</v>
          </cell>
        </row>
        <row r="156">
          <cell r="B156">
            <v>35657</v>
          </cell>
          <cell r="C156">
            <v>33</v>
          </cell>
          <cell r="D156">
            <v>0.22889999999999999</v>
          </cell>
          <cell r="E156">
            <v>0.22409999999999999</v>
          </cell>
          <cell r="F156">
            <v>0.22553999999999999</v>
          </cell>
          <cell r="G156">
            <v>0.23166000000000003</v>
          </cell>
          <cell r="H156">
            <v>0.33160000000000001</v>
          </cell>
        </row>
        <row r="157">
          <cell r="B157">
            <v>35664</v>
          </cell>
          <cell r="C157">
            <v>34</v>
          </cell>
          <cell r="D157">
            <v>0.2301</v>
          </cell>
          <cell r="E157">
            <v>0.22739999999999999</v>
          </cell>
          <cell r="F157">
            <v>0.22689999999999999</v>
          </cell>
          <cell r="G157">
            <v>0.26624999999999999</v>
          </cell>
          <cell r="H157">
            <v>0.33110000000000001</v>
          </cell>
        </row>
        <row r="158">
          <cell r="B158">
            <v>35671</v>
          </cell>
          <cell r="C158">
            <v>35</v>
          </cell>
          <cell r="D158">
            <v>0.23069999999999999</v>
          </cell>
          <cell r="E158">
            <v>0.2268</v>
          </cell>
          <cell r="F158">
            <v>0.22620000000000001</v>
          </cell>
          <cell r="G158">
            <v>0.24560000000000001</v>
          </cell>
          <cell r="H158">
            <v>0.3322</v>
          </cell>
        </row>
        <row r="159">
          <cell r="B159">
            <v>35678</v>
          </cell>
          <cell r="C159">
            <v>36</v>
          </cell>
          <cell r="D159">
            <v>0.22939999999999999</v>
          </cell>
          <cell r="E159">
            <v>0.22770000000000001</v>
          </cell>
          <cell r="F159">
            <v>0.22839999999999999</v>
          </cell>
          <cell r="G159">
            <v>0.22059999999999999</v>
          </cell>
          <cell r="H159">
            <v>0.3226</v>
          </cell>
        </row>
        <row r="160">
          <cell r="B160">
            <v>35685</v>
          </cell>
          <cell r="C160">
            <v>37</v>
          </cell>
          <cell r="D160">
            <v>0.22839999999999999</v>
          </cell>
          <cell r="E160">
            <v>0.22639999999999999</v>
          </cell>
          <cell r="F160">
            <v>0.22670000000000001</v>
          </cell>
          <cell r="G160">
            <v>0.21809999999999999</v>
          </cell>
          <cell r="H160">
            <v>0.33550000000000002</v>
          </cell>
        </row>
        <row r="161">
          <cell r="B161">
            <v>35692</v>
          </cell>
          <cell r="C161">
            <v>38</v>
          </cell>
          <cell r="D161">
            <v>0.2283</v>
          </cell>
          <cell r="E161">
            <v>0.2271</v>
          </cell>
          <cell r="F161">
            <v>0.2271</v>
          </cell>
          <cell r="G161">
            <v>0.2356</v>
          </cell>
          <cell r="H161">
            <v>0.32229999999999998</v>
          </cell>
        </row>
        <row r="162">
          <cell r="B162">
            <v>35699</v>
          </cell>
          <cell r="C162">
            <v>39</v>
          </cell>
          <cell r="D162">
            <v>0.22869999999999999</v>
          </cell>
          <cell r="E162">
            <v>0.22819999999999999</v>
          </cell>
          <cell r="F162">
            <v>0.22800000000000001</v>
          </cell>
          <cell r="G162">
            <v>0.2298</v>
          </cell>
          <cell r="H162">
            <v>0.32829999999999998</v>
          </cell>
        </row>
        <row r="163">
          <cell r="B163">
            <v>35706</v>
          </cell>
          <cell r="C163">
            <v>40</v>
          </cell>
          <cell r="D163">
            <v>0.22869999999999999</v>
          </cell>
          <cell r="E163">
            <v>0.22520000000000001</v>
          </cell>
          <cell r="F163">
            <v>0.22509999999999999</v>
          </cell>
          <cell r="G163">
            <v>0.2215</v>
          </cell>
          <cell r="H163">
            <v>0.318</v>
          </cell>
        </row>
        <row r="164">
          <cell r="B164">
            <v>35713</v>
          </cell>
          <cell r="C164">
            <v>41</v>
          </cell>
          <cell r="D164">
            <v>0.22900000000000001</v>
          </cell>
          <cell r="E164">
            <v>0.22639999999999999</v>
          </cell>
          <cell r="F164">
            <v>0.22700000000000001</v>
          </cell>
          <cell r="G164">
            <v>0.21729999999999999</v>
          </cell>
          <cell r="H164">
            <v>0.32919999999999999</v>
          </cell>
        </row>
        <row r="165">
          <cell r="B165">
            <v>35720</v>
          </cell>
          <cell r="C165">
            <v>42</v>
          </cell>
          <cell r="D165">
            <v>0.22950000000000001</v>
          </cell>
          <cell r="E165">
            <v>0.2263</v>
          </cell>
          <cell r="F165">
            <v>0.22650000000000001</v>
          </cell>
          <cell r="G165">
            <v>0.23200000000000001</v>
          </cell>
          <cell r="H165">
            <v>0.32069999999999999</v>
          </cell>
        </row>
        <row r="166">
          <cell r="B166">
            <v>35727</v>
          </cell>
          <cell r="C166">
            <v>43</v>
          </cell>
          <cell r="D166">
            <v>0.23350000000000001</v>
          </cell>
          <cell r="E166">
            <v>0.22739999999999999</v>
          </cell>
          <cell r="F166">
            <v>0.2258</v>
          </cell>
          <cell r="G166">
            <v>0.2452</v>
          </cell>
          <cell r="H166">
            <v>0.32329999999999998</v>
          </cell>
        </row>
        <row r="167">
          <cell r="B167">
            <v>35734</v>
          </cell>
          <cell r="C167">
            <v>44</v>
          </cell>
          <cell r="D167">
            <v>0.2354</v>
          </cell>
          <cell r="E167">
            <v>0.2218</v>
          </cell>
          <cell r="F167">
            <v>0.2278</v>
          </cell>
          <cell r="G167">
            <v>0.28639999999999999</v>
          </cell>
          <cell r="H167">
            <v>0.32779999999999998</v>
          </cell>
        </row>
        <row r="168">
          <cell r="B168">
            <v>35741</v>
          </cell>
          <cell r="C168">
            <v>45</v>
          </cell>
          <cell r="D168">
            <v>0.2402</v>
          </cell>
          <cell r="E168">
            <v>0.23250000000000001</v>
          </cell>
          <cell r="F168">
            <v>0.28310000000000002</v>
          </cell>
          <cell r="G168">
            <v>0.2465</v>
          </cell>
          <cell r="H168">
            <v>0.32779999999999998</v>
          </cell>
        </row>
        <row r="169">
          <cell r="B169">
            <v>35748</v>
          </cell>
          <cell r="C169">
            <v>46</v>
          </cell>
          <cell r="D169">
            <v>0.23930000000000001</v>
          </cell>
          <cell r="E169">
            <v>0.23230000000000001</v>
          </cell>
          <cell r="F169">
            <v>0.23180000000000001</v>
          </cell>
          <cell r="G169">
            <v>0.22700000000000001</v>
          </cell>
          <cell r="H169">
            <v>0.32119999999999999</v>
          </cell>
        </row>
        <row r="170">
          <cell r="B170">
            <v>35755</v>
          </cell>
          <cell r="C170">
            <v>47</v>
          </cell>
          <cell r="D170">
            <v>0.24010000000000001</v>
          </cell>
          <cell r="E170">
            <v>0.2339</v>
          </cell>
          <cell r="F170">
            <v>0.2344</v>
          </cell>
          <cell r="G170">
            <v>0.22170000000000001</v>
          </cell>
          <cell r="H170">
            <v>0.32340000000000002</v>
          </cell>
        </row>
        <row r="171">
          <cell r="B171">
            <v>35762</v>
          </cell>
          <cell r="C171">
            <v>48</v>
          </cell>
          <cell r="D171">
            <v>0.2409</v>
          </cell>
          <cell r="E171">
            <v>0.2364</v>
          </cell>
          <cell r="F171">
            <v>0.2364</v>
          </cell>
          <cell r="G171">
            <v>0.22359999999999999</v>
          </cell>
          <cell r="H171">
            <v>0.3226</v>
          </cell>
        </row>
        <row r="172">
          <cell r="B172">
            <v>35769</v>
          </cell>
          <cell r="C172">
            <v>49</v>
          </cell>
          <cell r="D172">
            <v>0.2412</v>
          </cell>
          <cell r="E172">
            <v>0.23630000000000001</v>
          </cell>
          <cell r="F172">
            <v>0.2351</v>
          </cell>
          <cell r="G172">
            <v>0.23080000000000001</v>
          </cell>
          <cell r="H172">
            <v>0.32600000000000001</v>
          </cell>
        </row>
        <row r="173">
          <cell r="B173">
            <v>35776</v>
          </cell>
          <cell r="C173">
            <v>50</v>
          </cell>
          <cell r="D173">
            <v>0.24460000000000001</v>
          </cell>
          <cell r="E173">
            <v>0.2402</v>
          </cell>
          <cell r="F173">
            <v>0.24010000000000001</v>
          </cell>
          <cell r="G173">
            <v>0.23219999999999999</v>
          </cell>
          <cell r="H173">
            <v>0.33210000000000001</v>
          </cell>
        </row>
        <row r="174">
          <cell r="B174">
            <v>35783</v>
          </cell>
          <cell r="C174">
            <v>51</v>
          </cell>
          <cell r="D174">
            <v>0.24390000000000001</v>
          </cell>
          <cell r="E174">
            <v>0.23960000000000001</v>
          </cell>
          <cell r="F174">
            <v>0.23849999999999999</v>
          </cell>
          <cell r="G174">
            <v>0.25080000000000002</v>
          </cell>
          <cell r="H174">
            <v>0.32550000000000001</v>
          </cell>
        </row>
        <row r="175">
          <cell r="B175">
            <v>35790</v>
          </cell>
          <cell r="C175">
            <v>52</v>
          </cell>
          <cell r="D175">
            <v>0.24279999999999999</v>
          </cell>
          <cell r="E175">
            <v>0.2379</v>
          </cell>
          <cell r="F175">
            <v>0.23730000000000001</v>
          </cell>
          <cell r="G175">
            <v>0.2898</v>
          </cell>
          <cell r="H175">
            <v>0.34320000000000001</v>
          </cell>
        </row>
        <row r="176">
          <cell r="B176">
            <v>35797</v>
          </cell>
          <cell r="C176">
            <v>0</v>
          </cell>
          <cell r="D176">
            <v>0.2432</v>
          </cell>
          <cell r="E176">
            <v>0.2414</v>
          </cell>
          <cell r="F176">
            <v>0.24249999999999999</v>
          </cell>
          <cell r="G176">
            <v>0.30280000000000001</v>
          </cell>
          <cell r="H176">
            <v>0.3503</v>
          </cell>
        </row>
        <row r="177">
          <cell r="B177">
            <v>35804</v>
          </cell>
          <cell r="C177">
            <v>1</v>
          </cell>
          <cell r="D177">
            <v>0.24349999999999999</v>
          </cell>
          <cell r="E177">
            <v>0.2394</v>
          </cell>
          <cell r="F177">
            <v>0.23930000000000001</v>
          </cell>
          <cell r="G177">
            <v>0.29649999999999999</v>
          </cell>
          <cell r="H177">
            <v>0.36649999999999999</v>
          </cell>
        </row>
        <row r="178">
          <cell r="B178">
            <v>35811</v>
          </cell>
          <cell r="C178">
            <v>2</v>
          </cell>
          <cell r="D178">
            <v>0.24729999999999999</v>
          </cell>
          <cell r="E178">
            <v>0.2429</v>
          </cell>
          <cell r="F178">
            <v>0.2422</v>
          </cell>
          <cell r="G178">
            <v>0.28649999999999998</v>
          </cell>
          <cell r="H178">
            <v>0.34839999999999999</v>
          </cell>
        </row>
        <row r="179">
          <cell r="B179">
            <v>35818</v>
          </cell>
          <cell r="C179">
            <v>3</v>
          </cell>
          <cell r="D179">
            <v>0.2457</v>
          </cell>
          <cell r="E179">
            <v>0.24049999999999999</v>
          </cell>
          <cell r="F179">
            <v>0.2404</v>
          </cell>
          <cell r="G179">
            <v>0.24540000000000001</v>
          </cell>
          <cell r="H179">
            <v>0.32950000000000002</v>
          </cell>
        </row>
        <row r="180">
          <cell r="B180">
            <v>35825</v>
          </cell>
          <cell r="C180">
            <v>4</v>
          </cell>
          <cell r="D180">
            <v>0.24660000000000001</v>
          </cell>
          <cell r="E180">
            <v>0.24099999999999999</v>
          </cell>
          <cell r="F180">
            <v>0.24</v>
          </cell>
          <cell r="G180">
            <v>0.23680000000000001</v>
          </cell>
          <cell r="H180">
            <v>0.32690000000000002</v>
          </cell>
        </row>
        <row r="181">
          <cell r="B181">
            <v>35832</v>
          </cell>
          <cell r="C181">
            <v>5</v>
          </cell>
          <cell r="D181">
            <v>0.24579999999999999</v>
          </cell>
          <cell r="E181">
            <v>0.2402</v>
          </cell>
          <cell r="F181">
            <v>0.24110000000000001</v>
          </cell>
          <cell r="G181">
            <v>0.2432</v>
          </cell>
          <cell r="H181">
            <v>0.33160000000000001</v>
          </cell>
        </row>
        <row r="182">
          <cell r="B182">
            <v>35839</v>
          </cell>
          <cell r="C182">
            <v>6</v>
          </cell>
          <cell r="D182">
            <v>0.24790000000000001</v>
          </cell>
          <cell r="E182">
            <v>0.24210000000000001</v>
          </cell>
          <cell r="F182">
            <v>0.24329999999999999</v>
          </cell>
          <cell r="G182">
            <v>0.27279999999999999</v>
          </cell>
          <cell r="H182">
            <v>0.33360000000000001</v>
          </cell>
        </row>
        <row r="183">
          <cell r="B183">
            <v>35846</v>
          </cell>
          <cell r="C183">
            <v>7</v>
          </cell>
          <cell r="D183">
            <v>0.25219999999999998</v>
          </cell>
          <cell r="E183">
            <v>0.2475</v>
          </cell>
          <cell r="F183">
            <v>0.24779999999999999</v>
          </cell>
          <cell r="G183">
            <v>0.2787</v>
          </cell>
          <cell r="H183">
            <v>0.34449999999999997</v>
          </cell>
        </row>
        <row r="184">
          <cell r="B184">
            <v>35853</v>
          </cell>
          <cell r="C184">
            <v>8</v>
          </cell>
          <cell r="D184">
            <v>0.2545</v>
          </cell>
          <cell r="E184">
            <v>0.24779999999999999</v>
          </cell>
          <cell r="F184">
            <v>0.2495</v>
          </cell>
          <cell r="G184">
            <v>0.27950000000000003</v>
          </cell>
          <cell r="H184">
            <v>0.37259999999999999</v>
          </cell>
        </row>
        <row r="185">
          <cell r="B185">
            <v>35860</v>
          </cell>
          <cell r="C185">
            <v>9</v>
          </cell>
          <cell r="D185">
            <v>0.27060000000000001</v>
          </cell>
          <cell r="E185">
            <v>0.2606</v>
          </cell>
          <cell r="F185">
            <v>0.26166</v>
          </cell>
          <cell r="G185">
            <v>0.32457999999999998</v>
          </cell>
          <cell r="H185">
            <v>0.36509999999999998</v>
          </cell>
        </row>
        <row r="186">
          <cell r="B186">
            <v>35867</v>
          </cell>
          <cell r="C186">
            <v>10</v>
          </cell>
          <cell r="D186">
            <v>0.27760000000000001</v>
          </cell>
          <cell r="E186">
            <v>0.26850000000000002</v>
          </cell>
          <cell r="F186">
            <v>0.26366000000000001</v>
          </cell>
          <cell r="G186">
            <v>0.31991999999999998</v>
          </cell>
          <cell r="H186">
            <v>0.37130000000000002</v>
          </cell>
        </row>
        <row r="187">
          <cell r="B187">
            <v>35874</v>
          </cell>
          <cell r="C187">
            <v>11</v>
          </cell>
          <cell r="D187">
            <v>0.28299999999999997</v>
          </cell>
          <cell r="E187">
            <v>0.27660000000000001</v>
          </cell>
          <cell r="F187">
            <v>0.27661999999999998</v>
          </cell>
          <cell r="G187">
            <v>0.32869999999999999</v>
          </cell>
          <cell r="H187">
            <v>0.37259999999999999</v>
          </cell>
        </row>
        <row r="188">
          <cell r="B188">
            <v>35881</v>
          </cell>
          <cell r="C188">
            <v>12</v>
          </cell>
          <cell r="D188">
            <v>0.28799999999999998</v>
          </cell>
          <cell r="E188">
            <v>0.2737</v>
          </cell>
          <cell r="F188">
            <v>0.26975000000000005</v>
          </cell>
          <cell r="G188">
            <v>0.32434999999999997</v>
          </cell>
          <cell r="H188">
            <v>0.37869999999999998</v>
          </cell>
        </row>
        <row r="189">
          <cell r="B189">
            <v>35888</v>
          </cell>
          <cell r="C189">
            <v>13</v>
          </cell>
          <cell r="D189">
            <v>0.29389999999999999</v>
          </cell>
          <cell r="E189">
            <v>0.28299999999999997</v>
          </cell>
          <cell r="F189">
            <v>0.28277999999999998</v>
          </cell>
          <cell r="G189">
            <v>0.35019999999999996</v>
          </cell>
          <cell r="H189">
            <v>0.39960000000000001</v>
          </cell>
        </row>
        <row r="190">
          <cell r="B190">
            <v>35893</v>
          </cell>
          <cell r="C190">
            <v>14</v>
          </cell>
          <cell r="D190">
            <v>0.2913</v>
          </cell>
          <cell r="E190">
            <v>0.29220000000000002</v>
          </cell>
          <cell r="F190">
            <v>0.2845333333333333</v>
          </cell>
          <cell r="G190">
            <v>0.4628666666666667</v>
          </cell>
          <cell r="H190">
            <v>0.43780000000000002</v>
          </cell>
        </row>
        <row r="191">
          <cell r="B191">
            <v>35902</v>
          </cell>
          <cell r="C191">
            <v>15</v>
          </cell>
          <cell r="D191">
            <v>0.30880000000000002</v>
          </cell>
          <cell r="E191">
            <v>0.2944</v>
          </cell>
          <cell r="F191">
            <v>0.29455999999999999</v>
          </cell>
          <cell r="G191">
            <v>0.26358000000000004</v>
          </cell>
          <cell r="H191">
            <v>0.3705</v>
          </cell>
        </row>
        <row r="192">
          <cell r="B192">
            <v>35909</v>
          </cell>
          <cell r="C192">
            <v>16</v>
          </cell>
          <cell r="D192">
            <v>0.31119999999999998</v>
          </cell>
          <cell r="E192">
            <v>0.29849999999999999</v>
          </cell>
          <cell r="F192">
            <v>0.29860000000000003</v>
          </cell>
          <cell r="G192">
            <v>0.34551999999999994</v>
          </cell>
          <cell r="H192">
            <v>0.40720000000000001</v>
          </cell>
        </row>
        <row r="193">
          <cell r="B193">
            <v>35915</v>
          </cell>
          <cell r="C193">
            <v>17</v>
          </cell>
          <cell r="D193">
            <v>0.31030000000000002</v>
          </cell>
          <cell r="E193">
            <v>0.29799999999999999</v>
          </cell>
          <cell r="F193">
            <v>0.29697499999999999</v>
          </cell>
          <cell r="G193">
            <v>0.35864999999999997</v>
          </cell>
          <cell r="H193">
            <v>0.41060000000000002</v>
          </cell>
        </row>
        <row r="194">
          <cell r="B194">
            <v>35923</v>
          </cell>
          <cell r="C194">
            <v>18</v>
          </cell>
          <cell r="D194">
            <v>0.31730000000000003</v>
          </cell>
          <cell r="E194">
            <v>0.30159999999999998</v>
          </cell>
          <cell r="F194">
            <v>0.29957999999999996</v>
          </cell>
          <cell r="G194">
            <v>0.32023999999999997</v>
          </cell>
          <cell r="H194">
            <v>0.40379999999999999</v>
          </cell>
        </row>
        <row r="195">
          <cell r="B195">
            <v>35930</v>
          </cell>
          <cell r="C195">
            <v>19</v>
          </cell>
          <cell r="D195">
            <v>0.3135</v>
          </cell>
          <cell r="E195">
            <v>0.30580000000000002</v>
          </cell>
          <cell r="F195">
            <v>0.30392000000000002</v>
          </cell>
          <cell r="G195">
            <v>0.31640000000000007</v>
          </cell>
          <cell r="H195">
            <v>0.40060000000000001</v>
          </cell>
        </row>
        <row r="196">
          <cell r="B196">
            <v>35937</v>
          </cell>
          <cell r="C196">
            <v>20</v>
          </cell>
          <cell r="D196">
            <v>0.31929999999999997</v>
          </cell>
          <cell r="E196">
            <v>0.30930000000000002</v>
          </cell>
          <cell r="F196">
            <v>0.30822000000000005</v>
          </cell>
          <cell r="G196">
            <v>0.29015999999999997</v>
          </cell>
          <cell r="H196">
            <v>0.39240000000000003</v>
          </cell>
        </row>
        <row r="197">
          <cell r="B197">
            <v>35944</v>
          </cell>
          <cell r="C197">
            <v>21</v>
          </cell>
          <cell r="D197">
            <v>0.31619999999999998</v>
          </cell>
          <cell r="E197">
            <v>0.30819999999999997</v>
          </cell>
          <cell r="F197">
            <v>0.30877499999999997</v>
          </cell>
          <cell r="G197">
            <v>0.33987500000000004</v>
          </cell>
          <cell r="H197">
            <v>0.39240000000000003</v>
          </cell>
        </row>
        <row r="198">
          <cell r="B198">
            <v>35951</v>
          </cell>
          <cell r="C198">
            <v>22</v>
          </cell>
          <cell r="D198">
            <v>0.33779999999999999</v>
          </cell>
          <cell r="E198">
            <v>0.33160000000000001</v>
          </cell>
          <cell r="F198">
            <v>0.32475999999999999</v>
          </cell>
          <cell r="G198">
            <v>0.58234000000000008</v>
          </cell>
          <cell r="H198">
            <v>0.49009999999999998</v>
          </cell>
        </row>
        <row r="199">
          <cell r="B199">
            <v>35958</v>
          </cell>
          <cell r="C199">
            <v>23</v>
          </cell>
          <cell r="D199">
            <v>0.36680000000000001</v>
          </cell>
          <cell r="E199">
            <v>0.36209999999999998</v>
          </cell>
          <cell r="F199">
            <v>0.34809999999999997</v>
          </cell>
          <cell r="G199">
            <v>0.5456200000000001</v>
          </cell>
          <cell r="H199">
            <v>0.51959999999999995</v>
          </cell>
        </row>
        <row r="200">
          <cell r="B200">
            <v>35965</v>
          </cell>
          <cell r="C200">
            <v>24</v>
          </cell>
          <cell r="D200">
            <v>0.37309999999999999</v>
          </cell>
          <cell r="E200">
            <v>0.36130000000000001</v>
          </cell>
          <cell r="F200">
            <v>0.3569</v>
          </cell>
          <cell r="G200">
            <v>0.46610000000000001</v>
          </cell>
          <cell r="H200">
            <v>0.51839999999999997</v>
          </cell>
        </row>
        <row r="201">
          <cell r="B201">
            <v>35972</v>
          </cell>
          <cell r="C201">
            <v>25</v>
          </cell>
          <cell r="D201">
            <v>0.37569999999999998</v>
          </cell>
          <cell r="E201">
            <v>0.35820000000000002</v>
          </cell>
          <cell r="F201">
            <v>0.35515000000000002</v>
          </cell>
          <cell r="G201">
            <v>0.38575000000000004</v>
          </cell>
          <cell r="H201">
            <v>0.49149999999999999</v>
          </cell>
        </row>
        <row r="202">
          <cell r="B202">
            <v>35979</v>
          </cell>
          <cell r="C202">
            <v>26</v>
          </cell>
          <cell r="D202">
            <v>0.36530000000000001</v>
          </cell>
          <cell r="E202" t="str">
            <v>na</v>
          </cell>
          <cell r="F202">
            <v>0.34242499999999998</v>
          </cell>
          <cell r="G202">
            <v>0.59529999999999994</v>
          </cell>
          <cell r="H202">
            <v>0.53439999999999999</v>
          </cell>
        </row>
        <row r="203">
          <cell r="B203">
            <v>35986</v>
          </cell>
          <cell r="C203">
            <v>27</v>
          </cell>
          <cell r="D203">
            <v>0.37</v>
          </cell>
          <cell r="E203">
            <v>0.35160000000000002</v>
          </cell>
          <cell r="F203">
            <v>0.34800000000000003</v>
          </cell>
          <cell r="G203">
            <v>0.33735999999999999</v>
          </cell>
          <cell r="H203">
            <v>0.4461</v>
          </cell>
        </row>
        <row r="204">
          <cell r="B204">
            <v>35993</v>
          </cell>
          <cell r="C204">
            <v>28</v>
          </cell>
          <cell r="D204">
            <v>0.36919999999999997</v>
          </cell>
          <cell r="E204">
            <v>0.35659999999999997</v>
          </cell>
          <cell r="F204">
            <v>0.36199999999999999</v>
          </cell>
          <cell r="G204">
            <v>0.28642000000000001</v>
          </cell>
          <cell r="H204">
            <v>0.4148</v>
          </cell>
        </row>
        <row r="205">
          <cell r="B205">
            <v>36000</v>
          </cell>
          <cell r="C205">
            <v>29</v>
          </cell>
          <cell r="D205">
            <v>0.36109999999999998</v>
          </cell>
          <cell r="E205">
            <v>0.35120000000000001</v>
          </cell>
          <cell r="F205">
            <v>0.35235000000000005</v>
          </cell>
          <cell r="G205">
            <v>0.29047500000000004</v>
          </cell>
          <cell r="H205">
            <v>0.40720000000000001</v>
          </cell>
        </row>
        <row r="206">
          <cell r="B206">
            <v>36007</v>
          </cell>
          <cell r="C206">
            <v>30</v>
          </cell>
          <cell r="D206">
            <v>0.35649999999999998</v>
          </cell>
          <cell r="E206">
            <v>0.3448</v>
          </cell>
          <cell r="F206">
            <v>0.34405999999999998</v>
          </cell>
          <cell r="G206">
            <v>0.26922000000000001</v>
          </cell>
          <cell r="H206">
            <v>0.40239999999999998</v>
          </cell>
        </row>
        <row r="207">
          <cell r="B207">
            <v>36013</v>
          </cell>
          <cell r="C207">
            <v>31</v>
          </cell>
          <cell r="D207">
            <v>0.35139999999999999</v>
          </cell>
          <cell r="E207" t="str">
            <v>na</v>
          </cell>
          <cell r="F207">
            <v>0.33884999999999998</v>
          </cell>
          <cell r="G207">
            <v>0.27684999999999998</v>
          </cell>
          <cell r="H207">
            <v>0.3962</v>
          </cell>
        </row>
        <row r="208">
          <cell r="B208">
            <v>36021</v>
          </cell>
          <cell r="C208">
            <v>32</v>
          </cell>
          <cell r="D208">
            <v>0.34329999999999999</v>
          </cell>
          <cell r="E208">
            <v>0.32919999999999999</v>
          </cell>
          <cell r="F208">
            <v>0.33473999999999998</v>
          </cell>
          <cell r="G208">
            <v>0.31956000000000001</v>
          </cell>
          <cell r="H208">
            <v>0.41039999999999999</v>
          </cell>
        </row>
        <row r="209">
          <cell r="B209">
            <v>36028</v>
          </cell>
          <cell r="C209">
            <v>33</v>
          </cell>
          <cell r="D209">
            <v>0.33910000000000001</v>
          </cell>
          <cell r="E209">
            <v>0.32919999999999999</v>
          </cell>
          <cell r="F209">
            <v>0.32969999999999999</v>
          </cell>
          <cell r="G209">
            <v>0.32942500000000002</v>
          </cell>
          <cell r="H209">
            <v>0.42149999999999999</v>
          </cell>
        </row>
        <row r="210">
          <cell r="B210">
            <v>36035</v>
          </cell>
          <cell r="C210">
            <v>34</v>
          </cell>
          <cell r="D210">
            <v>0.33639999999999998</v>
          </cell>
          <cell r="E210">
            <v>0.33250000000000002</v>
          </cell>
          <cell r="F210">
            <v>0.33339999999999997</v>
          </cell>
          <cell r="G210">
            <v>0.3004</v>
          </cell>
          <cell r="H210">
            <v>0.42030000000000001</v>
          </cell>
        </row>
        <row r="211">
          <cell r="B211">
            <v>36042</v>
          </cell>
          <cell r="C211">
            <v>35</v>
          </cell>
          <cell r="D211">
            <v>0.33689999999999998</v>
          </cell>
          <cell r="E211">
            <v>0.32940000000000003</v>
          </cell>
          <cell r="F211">
            <v>0.32690000000000002</v>
          </cell>
          <cell r="G211">
            <v>0.32741999999999999</v>
          </cell>
          <cell r="H211">
            <v>0.43269999999999997</v>
          </cell>
        </row>
        <row r="212">
          <cell r="B212">
            <v>36049</v>
          </cell>
          <cell r="C212">
            <v>36</v>
          </cell>
          <cell r="D212">
            <v>0.34670000000000001</v>
          </cell>
          <cell r="E212">
            <v>0.35120000000000001</v>
          </cell>
          <cell r="F212">
            <v>0.34566000000000008</v>
          </cell>
          <cell r="G212">
            <v>0.65007999999999999</v>
          </cell>
          <cell r="H212">
            <v>0.5252</v>
          </cell>
        </row>
        <row r="213">
          <cell r="B213">
            <v>36056</v>
          </cell>
          <cell r="C213">
            <v>37</v>
          </cell>
          <cell r="D213">
            <v>0.36930000000000002</v>
          </cell>
          <cell r="E213">
            <v>0.36520000000000002</v>
          </cell>
          <cell r="F213">
            <v>0.35211999999999999</v>
          </cell>
          <cell r="G213">
            <v>0.52061999999999997</v>
          </cell>
          <cell r="H213">
            <v>0.51139999999999997</v>
          </cell>
        </row>
        <row r="214">
          <cell r="B214">
            <v>36063</v>
          </cell>
          <cell r="C214">
            <v>38</v>
          </cell>
          <cell r="D214">
            <v>0.35980000000000001</v>
          </cell>
          <cell r="E214">
            <v>0.3528</v>
          </cell>
          <cell r="F214">
            <v>0.35195999999999994</v>
          </cell>
          <cell r="G214">
            <v>0.31408000000000003</v>
          </cell>
          <cell r="H214">
            <v>0.44529999999999997</v>
          </cell>
        </row>
        <row r="215">
          <cell r="B215">
            <v>36070</v>
          </cell>
          <cell r="C215">
            <v>39</v>
          </cell>
          <cell r="D215">
            <v>0.3513</v>
          </cell>
          <cell r="E215">
            <v>0.34310000000000002</v>
          </cell>
          <cell r="F215">
            <v>0.34414</v>
          </cell>
          <cell r="G215">
            <v>0.34083999999999998</v>
          </cell>
          <cell r="H215">
            <v>0.4536</v>
          </cell>
        </row>
        <row r="216">
          <cell r="B216">
            <v>36077</v>
          </cell>
          <cell r="C216">
            <v>40</v>
          </cell>
          <cell r="D216">
            <v>0.35780000000000001</v>
          </cell>
          <cell r="E216">
            <v>0.35170000000000001</v>
          </cell>
          <cell r="F216">
            <v>0.35360000000000003</v>
          </cell>
          <cell r="G216">
            <v>0.47732000000000002</v>
          </cell>
          <cell r="H216">
            <v>0.4919</v>
          </cell>
        </row>
        <row r="217">
          <cell r="B217">
            <v>36084</v>
          </cell>
          <cell r="C217">
            <v>41</v>
          </cell>
          <cell r="D217">
            <v>0.36759999999999998</v>
          </cell>
          <cell r="E217">
            <v>0.35970000000000002</v>
          </cell>
          <cell r="F217">
            <v>0.3538</v>
          </cell>
          <cell r="G217">
            <v>0.42397499999999999</v>
          </cell>
          <cell r="H217">
            <v>0.48320000000000002</v>
          </cell>
        </row>
        <row r="218">
          <cell r="B218">
            <v>36091</v>
          </cell>
          <cell r="C218">
            <v>42</v>
          </cell>
          <cell r="D218">
            <v>0.3619</v>
          </cell>
          <cell r="E218">
            <v>0.35920000000000002</v>
          </cell>
          <cell r="F218">
            <v>0.35537999999999997</v>
          </cell>
          <cell r="G218">
            <v>0.32808000000000004</v>
          </cell>
          <cell r="H218">
            <v>0.46779999999999999</v>
          </cell>
        </row>
        <row r="219">
          <cell r="B219">
            <v>36098</v>
          </cell>
          <cell r="C219">
            <v>43</v>
          </cell>
          <cell r="D219">
            <v>0.37090000000000001</v>
          </cell>
          <cell r="E219">
            <v>0.3674</v>
          </cell>
          <cell r="F219">
            <v>0.36487999999999998</v>
          </cell>
          <cell r="G219">
            <v>0.30465999999999999</v>
          </cell>
          <cell r="H219">
            <v>0.44529999999999997</v>
          </cell>
        </row>
        <row r="220">
          <cell r="B220">
            <v>36105</v>
          </cell>
          <cell r="C220">
            <v>44</v>
          </cell>
          <cell r="D220">
            <v>0.37169999999999997</v>
          </cell>
          <cell r="E220">
            <v>0.35880000000000001</v>
          </cell>
          <cell r="F220">
            <v>0.35652499999999998</v>
          </cell>
          <cell r="G220">
            <v>0.32437500000000002</v>
          </cell>
          <cell r="H220">
            <v>0.436</v>
          </cell>
        </row>
        <row r="221">
          <cell r="B221">
            <v>36112</v>
          </cell>
          <cell r="C221">
            <v>45</v>
          </cell>
          <cell r="D221">
            <v>0.36199999999999999</v>
          </cell>
          <cell r="E221">
            <v>0.35339999999999999</v>
          </cell>
          <cell r="F221">
            <v>0.35570000000000002</v>
          </cell>
          <cell r="G221">
            <v>0.31324000000000002</v>
          </cell>
          <cell r="H221">
            <v>0.44209999999999999</v>
          </cell>
        </row>
        <row r="222">
          <cell r="B222">
            <v>36119</v>
          </cell>
          <cell r="C222">
            <v>46</v>
          </cell>
          <cell r="D222">
            <v>0.35560000000000003</v>
          </cell>
          <cell r="E222">
            <v>0.35289999999999999</v>
          </cell>
          <cell r="F222">
            <v>0.348275</v>
          </cell>
          <cell r="G222">
            <v>0.36217499999999997</v>
          </cell>
          <cell r="H222">
            <v>0.47849999999999998</v>
          </cell>
        </row>
        <row r="223">
          <cell r="B223">
            <v>36126</v>
          </cell>
          <cell r="C223">
            <v>47</v>
          </cell>
          <cell r="D223">
            <v>0.36299999999999999</v>
          </cell>
          <cell r="E223">
            <v>0.3523</v>
          </cell>
          <cell r="F223">
            <v>0.35372000000000003</v>
          </cell>
          <cell r="G223">
            <v>0.35687999999999998</v>
          </cell>
          <cell r="H223">
            <v>0.48249999999999998</v>
          </cell>
        </row>
        <row r="224">
          <cell r="B224">
            <v>36133</v>
          </cell>
          <cell r="C224">
            <v>48</v>
          </cell>
          <cell r="D224">
            <v>0.3614</v>
          </cell>
          <cell r="E224">
            <v>0.35289999999999999</v>
          </cell>
          <cell r="F224">
            <v>0.34910000000000002</v>
          </cell>
          <cell r="G224">
            <v>0.28599999999999998</v>
          </cell>
          <cell r="H224">
            <v>0.45779999999999998</v>
          </cell>
        </row>
        <row r="225">
          <cell r="B225">
            <v>36140</v>
          </cell>
          <cell r="C225">
            <v>49</v>
          </cell>
          <cell r="D225">
            <v>0.35959999999999998</v>
          </cell>
          <cell r="E225">
            <v>0.3513</v>
          </cell>
          <cell r="F225">
            <v>0.35650000000000004</v>
          </cell>
          <cell r="G225">
            <v>0.288775</v>
          </cell>
          <cell r="H225">
            <v>0.45619999999999999</v>
          </cell>
        </row>
        <row r="226">
          <cell r="B226">
            <v>36147</v>
          </cell>
          <cell r="C226">
            <v>50</v>
          </cell>
          <cell r="D226">
            <v>0.35560000000000003</v>
          </cell>
          <cell r="E226">
            <v>0.34860000000000002</v>
          </cell>
          <cell r="F226">
            <v>0.34876000000000001</v>
          </cell>
          <cell r="G226">
            <v>0.26050000000000001</v>
          </cell>
          <cell r="H226">
            <v>0.44169999999999998</v>
          </cell>
        </row>
        <row r="227">
          <cell r="B227">
            <v>36154</v>
          </cell>
          <cell r="C227">
            <v>51</v>
          </cell>
          <cell r="D227">
            <v>0.34329999999999999</v>
          </cell>
          <cell r="E227">
            <v>0.33100000000000002</v>
          </cell>
          <cell r="F227">
            <v>0.33243333333333336</v>
          </cell>
          <cell r="G227">
            <v>0.27856666666666663</v>
          </cell>
          <cell r="H227">
            <v>0.43680000000000002</v>
          </cell>
        </row>
        <row r="228">
          <cell r="B228">
            <v>36160</v>
          </cell>
          <cell r="C228">
            <v>52</v>
          </cell>
          <cell r="D228">
            <v>0.34060000000000001</v>
          </cell>
          <cell r="E228" t="str">
            <v>nd</v>
          </cell>
          <cell r="F228">
            <v>0.33159999999999995</v>
          </cell>
          <cell r="G228">
            <v>0.31946666666666668</v>
          </cell>
          <cell r="H228">
            <v>0.46870000000000001</v>
          </cell>
        </row>
        <row r="229">
          <cell r="B229">
            <v>36168</v>
          </cell>
          <cell r="C229">
            <v>1</v>
          </cell>
          <cell r="D229">
            <v>0.3377</v>
          </cell>
          <cell r="E229">
            <v>0.33200000000000002</v>
          </cell>
          <cell r="F229">
            <v>0.33348000000000005</v>
          </cell>
          <cell r="G229">
            <v>0.30120000000000002</v>
          </cell>
          <cell r="H229">
            <v>0.4365</v>
          </cell>
        </row>
        <row r="230">
          <cell r="B230">
            <v>36175</v>
          </cell>
          <cell r="C230">
            <v>2</v>
          </cell>
          <cell r="D230">
            <v>0.33500000000000002</v>
          </cell>
          <cell r="E230">
            <v>0.32800000000000001</v>
          </cell>
          <cell r="F230">
            <v>0.33169999999999999</v>
          </cell>
          <cell r="G230">
            <v>0.28137500000000004</v>
          </cell>
          <cell r="H230">
            <v>0.43709999999999999</v>
          </cell>
        </row>
        <row r="231">
          <cell r="B231">
            <v>36182</v>
          </cell>
          <cell r="C231">
            <v>3</v>
          </cell>
          <cell r="D231">
            <v>0.3322</v>
          </cell>
          <cell r="E231">
            <v>0.32650000000000001</v>
          </cell>
          <cell r="F231">
            <v>0.32961999999999997</v>
          </cell>
          <cell r="G231">
            <v>0.25472</v>
          </cell>
          <cell r="H231">
            <v>0.40910000000000002</v>
          </cell>
        </row>
        <row r="232">
          <cell r="B232">
            <v>36189</v>
          </cell>
          <cell r="C232">
            <v>4</v>
          </cell>
          <cell r="D232">
            <v>0.3261</v>
          </cell>
          <cell r="E232">
            <v>0.32129999999999997</v>
          </cell>
          <cell r="F232">
            <v>0.32312000000000002</v>
          </cell>
          <cell r="G232">
            <v>0.22848000000000002</v>
          </cell>
          <cell r="H232">
            <v>0.40989999999999999</v>
          </cell>
        </row>
        <row r="233">
          <cell r="B233">
            <v>36196</v>
          </cell>
          <cell r="C233">
            <v>5</v>
          </cell>
          <cell r="D233">
            <v>0.3196</v>
          </cell>
          <cell r="E233">
            <v>0.31280000000000002</v>
          </cell>
          <cell r="F233">
            <v>0.31291999999999998</v>
          </cell>
          <cell r="G233">
            <v>0.23696</v>
          </cell>
          <cell r="H233">
            <v>0.40770000000000001</v>
          </cell>
        </row>
        <row r="234">
          <cell r="B234">
            <v>36203</v>
          </cell>
          <cell r="C234">
            <v>6</v>
          </cell>
          <cell r="D234">
            <v>0.30980000000000002</v>
          </cell>
          <cell r="E234">
            <v>0.30459999999999998</v>
          </cell>
          <cell r="F234">
            <v>0.30656000000000005</v>
          </cell>
          <cell r="G234">
            <v>0.22656000000000001</v>
          </cell>
          <cell r="H234">
            <v>0.38769999999999999</v>
          </cell>
        </row>
        <row r="235">
          <cell r="B235">
            <v>36210</v>
          </cell>
          <cell r="C235">
            <v>7</v>
          </cell>
          <cell r="D235">
            <v>0.3014</v>
          </cell>
          <cell r="E235">
            <v>0.29149999999999998</v>
          </cell>
          <cell r="F235">
            <v>0.29474</v>
          </cell>
          <cell r="G235">
            <v>0.22676000000000002</v>
          </cell>
          <cell r="H235">
            <v>0.36909999999999998</v>
          </cell>
        </row>
        <row r="236">
          <cell r="B236">
            <v>36217</v>
          </cell>
          <cell r="C236">
            <v>8</v>
          </cell>
          <cell r="D236">
            <v>0.28810000000000002</v>
          </cell>
          <cell r="E236">
            <v>0.27579999999999999</v>
          </cell>
          <cell r="F236">
            <v>0.27983999999999998</v>
          </cell>
          <cell r="G236">
            <v>0.22136</v>
          </cell>
          <cell r="H236">
            <v>0.36749999999999999</v>
          </cell>
        </row>
        <row r="237">
          <cell r="B237">
            <v>36224</v>
          </cell>
          <cell r="C237">
            <v>9</v>
          </cell>
          <cell r="D237">
            <v>0.27039999999999997</v>
          </cell>
          <cell r="E237">
            <v>0.26250000000000001</v>
          </cell>
          <cell r="F237">
            <v>0.26230000000000003</v>
          </cell>
          <cell r="G237">
            <v>0.22015999999999999</v>
          </cell>
          <cell r="H237">
            <v>0.35959999999999998</v>
          </cell>
        </row>
        <row r="238">
          <cell r="B238">
            <v>36231</v>
          </cell>
          <cell r="C238">
            <v>10</v>
          </cell>
          <cell r="D238">
            <v>0.25169999999999998</v>
          </cell>
          <cell r="E238">
            <v>0.2455</v>
          </cell>
          <cell r="F238">
            <v>0.24567999999999998</v>
          </cell>
          <cell r="G238">
            <v>0.21929999999999999</v>
          </cell>
          <cell r="H238">
            <v>0.36220000000000002</v>
          </cell>
        </row>
        <row r="239">
          <cell r="B239">
            <v>36238</v>
          </cell>
          <cell r="C239">
            <v>11</v>
          </cell>
          <cell r="D239">
            <v>0.249</v>
          </cell>
          <cell r="E239">
            <v>0.2445</v>
          </cell>
          <cell r="F239">
            <v>0.24192</v>
          </cell>
          <cell r="G239">
            <v>0.23121999999999998</v>
          </cell>
          <cell r="H239">
            <v>0.36080000000000001</v>
          </cell>
        </row>
        <row r="240">
          <cell r="B240">
            <v>36245</v>
          </cell>
          <cell r="C240">
            <v>12</v>
          </cell>
          <cell r="D240">
            <v>0.24829999999999999</v>
          </cell>
          <cell r="E240">
            <v>0.2429</v>
          </cell>
          <cell r="F240">
            <v>0.242425</v>
          </cell>
          <cell r="G240">
            <v>0.21625</v>
          </cell>
          <cell r="H240">
            <v>0.34449999999999997</v>
          </cell>
        </row>
        <row r="241">
          <cell r="B241">
            <v>36250</v>
          </cell>
          <cell r="C241">
            <v>13</v>
          </cell>
          <cell r="D241">
            <v>0.24060000000000001</v>
          </cell>
          <cell r="E241">
            <v>0.2366</v>
          </cell>
          <cell r="F241">
            <v>0.23523333333333332</v>
          </cell>
          <cell r="G241">
            <v>0.22370000000000001</v>
          </cell>
          <cell r="H241">
            <v>0.3659</v>
          </cell>
        </row>
        <row r="242">
          <cell r="B242">
            <v>36259</v>
          </cell>
          <cell r="C242">
            <v>14</v>
          </cell>
          <cell r="D242">
            <v>0.23100000000000001</v>
          </cell>
          <cell r="E242">
            <v>0.22589999999999999</v>
          </cell>
          <cell r="F242">
            <v>0.22624</v>
          </cell>
          <cell r="G242">
            <v>0.21968000000000001</v>
          </cell>
          <cell r="H242">
            <v>0.33179999999999998</v>
          </cell>
        </row>
        <row r="243">
          <cell r="B243">
            <v>36266</v>
          </cell>
          <cell r="C243">
            <v>15</v>
          </cell>
          <cell r="D243">
            <v>0.22520000000000001</v>
          </cell>
          <cell r="E243">
            <v>0.21759999999999999</v>
          </cell>
          <cell r="F243">
            <v>0.2172</v>
          </cell>
          <cell r="G243">
            <v>0.20900000000000002</v>
          </cell>
          <cell r="H243">
            <v>0.3332</v>
          </cell>
        </row>
        <row r="244">
          <cell r="B244">
            <v>36273</v>
          </cell>
          <cell r="C244">
            <v>16</v>
          </cell>
          <cell r="D244">
            <v>0.21890000000000001</v>
          </cell>
          <cell r="E244">
            <v>0.21429999999999999</v>
          </cell>
          <cell r="F244">
            <v>0.21368000000000001</v>
          </cell>
          <cell r="G244">
            <v>0.20644000000000001</v>
          </cell>
          <cell r="H244">
            <v>0.32400000000000001</v>
          </cell>
        </row>
        <row r="245">
          <cell r="B245">
            <v>36280</v>
          </cell>
          <cell r="C245">
            <v>17</v>
          </cell>
          <cell r="D245">
            <v>0.21129999999999999</v>
          </cell>
          <cell r="E245">
            <v>0.20200000000000001</v>
          </cell>
          <cell r="F245">
            <v>0.20104000000000002</v>
          </cell>
          <cell r="G245">
            <v>0.19902</v>
          </cell>
          <cell r="H245">
            <v>0.32240000000000002</v>
          </cell>
        </row>
        <row r="246">
          <cell r="B246">
            <v>36287</v>
          </cell>
          <cell r="C246">
            <v>18</v>
          </cell>
          <cell r="D246">
            <v>0.20100000000000001</v>
          </cell>
          <cell r="E246">
            <v>0.1958</v>
          </cell>
          <cell r="F246">
            <v>0.18845999999999999</v>
          </cell>
          <cell r="G246">
            <v>0.1889666666666667</v>
          </cell>
          <cell r="H246">
            <v>0.30909999999999999</v>
          </cell>
        </row>
        <row r="247">
          <cell r="B247">
            <v>36294</v>
          </cell>
          <cell r="C247">
            <v>19</v>
          </cell>
          <cell r="D247">
            <v>0.19220000000000001</v>
          </cell>
          <cell r="E247">
            <v>0.18709999999999999</v>
          </cell>
          <cell r="F247">
            <v>0.18736</v>
          </cell>
          <cell r="G247">
            <v>0.19474</v>
          </cell>
          <cell r="H247">
            <v>0.29799999999999999</v>
          </cell>
        </row>
        <row r="248">
          <cell r="B248">
            <v>36301</v>
          </cell>
          <cell r="C248">
            <v>20</v>
          </cell>
          <cell r="D248">
            <v>0.1835</v>
          </cell>
          <cell r="E248">
            <v>0.1784</v>
          </cell>
          <cell r="F248">
            <v>0.17622499999999997</v>
          </cell>
          <cell r="G248">
            <v>0.19120000000000001</v>
          </cell>
          <cell r="H248">
            <v>0.28710000000000002</v>
          </cell>
        </row>
        <row r="249">
          <cell r="B249">
            <v>36308</v>
          </cell>
          <cell r="C249">
            <v>21</v>
          </cell>
          <cell r="D249">
            <v>0.1812</v>
          </cell>
          <cell r="E249">
            <v>0.17710000000000001</v>
          </cell>
          <cell r="F249">
            <v>0.17896000000000001</v>
          </cell>
          <cell r="G249">
            <v>0.1883</v>
          </cell>
          <cell r="H249">
            <v>0.27879999999999999</v>
          </cell>
        </row>
        <row r="250">
          <cell r="B250">
            <v>36315</v>
          </cell>
          <cell r="C250">
            <v>22</v>
          </cell>
          <cell r="D250">
            <v>0.17799999999999999</v>
          </cell>
          <cell r="E250">
            <v>0.17319999999999999</v>
          </cell>
          <cell r="F250">
            <v>0.17262</v>
          </cell>
          <cell r="G250">
            <v>0.18351999999999999</v>
          </cell>
          <cell r="H250">
            <v>0.2767</v>
          </cell>
        </row>
        <row r="251">
          <cell r="B251">
            <v>36322</v>
          </cell>
          <cell r="C251">
            <v>23</v>
          </cell>
          <cell r="D251">
            <v>0.17899999999999999</v>
          </cell>
          <cell r="E251">
            <v>0.17369999999999999</v>
          </cell>
          <cell r="F251">
            <v>0.17052499999999998</v>
          </cell>
          <cell r="G251">
            <v>0.181975</v>
          </cell>
          <cell r="H251">
            <v>0.2722</v>
          </cell>
        </row>
        <row r="252">
          <cell r="B252">
            <v>36329</v>
          </cell>
          <cell r="C252">
            <v>24</v>
          </cell>
          <cell r="D252">
            <v>0.1774</v>
          </cell>
          <cell r="E252">
            <v>0.1729</v>
          </cell>
          <cell r="F252">
            <v>0.17022500000000002</v>
          </cell>
          <cell r="G252">
            <v>0.18515000000000001</v>
          </cell>
          <cell r="H252">
            <v>0.26960000000000001</v>
          </cell>
        </row>
        <row r="253">
          <cell r="B253">
            <v>36336</v>
          </cell>
          <cell r="C253">
            <v>25</v>
          </cell>
          <cell r="D253">
            <v>0.1779</v>
          </cell>
          <cell r="E253">
            <v>0.17399999999999999</v>
          </cell>
          <cell r="F253">
            <v>0.17271999999999998</v>
          </cell>
          <cell r="G253">
            <v>0.189</v>
          </cell>
          <cell r="H253">
            <v>0.27200000000000002</v>
          </cell>
        </row>
        <row r="254">
          <cell r="B254">
            <v>36343</v>
          </cell>
          <cell r="C254">
            <v>26</v>
          </cell>
          <cell r="D254">
            <v>0.18210000000000001</v>
          </cell>
          <cell r="E254">
            <v>0.1754</v>
          </cell>
          <cell r="F254">
            <v>0.17435999999999999</v>
          </cell>
          <cell r="G254">
            <v>0.19424000000000002</v>
          </cell>
          <cell r="H254">
            <v>0.27660000000000001</v>
          </cell>
        </row>
        <row r="255">
          <cell r="B255">
            <v>36350</v>
          </cell>
          <cell r="C255">
            <v>27</v>
          </cell>
          <cell r="D255">
            <v>0.18590000000000001</v>
          </cell>
          <cell r="E255">
            <v>0.1794</v>
          </cell>
          <cell r="F255">
            <v>0.17685000000000001</v>
          </cell>
          <cell r="G255">
            <v>0.2059</v>
          </cell>
          <cell r="H255">
            <v>0.27339999999999998</v>
          </cell>
        </row>
        <row r="256">
          <cell r="B256">
            <v>36357</v>
          </cell>
          <cell r="C256">
            <v>28</v>
          </cell>
          <cell r="D256">
            <v>0.19109999999999999</v>
          </cell>
          <cell r="E256">
            <v>0.1857</v>
          </cell>
          <cell r="F256">
            <v>0.18602000000000002</v>
          </cell>
          <cell r="G256">
            <v>0.21598000000000001</v>
          </cell>
          <cell r="H256">
            <v>0.2762</v>
          </cell>
        </row>
        <row r="257">
          <cell r="B257">
            <v>36364</v>
          </cell>
          <cell r="C257">
            <v>29</v>
          </cell>
          <cell r="D257">
            <v>0.19189999999999999</v>
          </cell>
          <cell r="E257">
            <v>0.18609999999999999</v>
          </cell>
          <cell r="F257">
            <v>0.18162500000000001</v>
          </cell>
          <cell r="G257">
            <v>0.2112</v>
          </cell>
          <cell r="H257">
            <v>0.27379999999999999</v>
          </cell>
        </row>
        <row r="258">
          <cell r="B258">
            <v>36371</v>
          </cell>
          <cell r="C258">
            <v>30</v>
          </cell>
          <cell r="D258">
            <v>0.1956</v>
          </cell>
          <cell r="E258">
            <v>0.1893</v>
          </cell>
          <cell r="F258">
            <v>0.18729999999999997</v>
          </cell>
          <cell r="G258">
            <v>0.20628000000000002</v>
          </cell>
          <cell r="H258">
            <v>0.2697</v>
          </cell>
        </row>
        <row r="259">
          <cell r="B259">
            <v>36378</v>
          </cell>
          <cell r="C259">
            <v>31</v>
          </cell>
          <cell r="D259">
            <v>0.1925</v>
          </cell>
          <cell r="E259">
            <v>0.19089999999999999</v>
          </cell>
          <cell r="F259">
            <v>0.18562000000000001</v>
          </cell>
          <cell r="G259">
            <v>0.19417999999999999</v>
          </cell>
          <cell r="H259">
            <v>0.27760000000000001</v>
          </cell>
        </row>
        <row r="260">
          <cell r="B260">
            <v>36385</v>
          </cell>
          <cell r="C260">
            <v>32</v>
          </cell>
          <cell r="D260">
            <v>0.1913</v>
          </cell>
          <cell r="E260">
            <v>0.18340000000000001</v>
          </cell>
          <cell r="F260">
            <v>0.18216000000000002</v>
          </cell>
          <cell r="G260">
            <v>0.17362000000000002</v>
          </cell>
          <cell r="H260">
            <v>0.26050000000000001</v>
          </cell>
        </row>
        <row r="261">
          <cell r="B261">
            <v>36392</v>
          </cell>
          <cell r="C261">
            <v>33</v>
          </cell>
          <cell r="D261">
            <v>0.1867</v>
          </cell>
          <cell r="E261">
            <v>0.17979999999999999</v>
          </cell>
          <cell r="F261">
            <v>0.1789</v>
          </cell>
          <cell r="G261">
            <v>0.17549999999999999</v>
          </cell>
          <cell r="H261">
            <v>0.25530000000000003</v>
          </cell>
        </row>
        <row r="262">
          <cell r="B262">
            <v>36399</v>
          </cell>
          <cell r="C262">
            <v>34</v>
          </cell>
          <cell r="D262">
            <v>0.18390000000000001</v>
          </cell>
          <cell r="E262">
            <v>0.1779</v>
          </cell>
          <cell r="F262">
            <v>0.17787999999999998</v>
          </cell>
          <cell r="G262">
            <v>0.17883999999999997</v>
          </cell>
          <cell r="H262">
            <v>0.25269999999999998</v>
          </cell>
        </row>
        <row r="263">
          <cell r="B263">
            <v>36406</v>
          </cell>
          <cell r="C263">
            <v>35</v>
          </cell>
          <cell r="D263">
            <v>0.1822</v>
          </cell>
          <cell r="E263">
            <v>0.1764</v>
          </cell>
          <cell r="F263">
            <v>0.17660000000000001</v>
          </cell>
          <cell r="G263">
            <v>0.1726</v>
          </cell>
          <cell r="H263">
            <v>0.2412</v>
          </cell>
        </row>
        <row r="264">
          <cell r="B264">
            <v>36413</v>
          </cell>
          <cell r="C264">
            <v>36</v>
          </cell>
          <cell r="D264">
            <v>0.18029999999999999</v>
          </cell>
          <cell r="E264">
            <v>0.17499999999999999</v>
          </cell>
          <cell r="F264">
            <v>0.17454</v>
          </cell>
          <cell r="G264">
            <v>0.16811999999999999</v>
          </cell>
          <cell r="H264">
            <v>0.26150000000000001</v>
          </cell>
        </row>
        <row r="265">
          <cell r="B265">
            <v>36420</v>
          </cell>
          <cell r="C265">
            <v>37</v>
          </cell>
          <cell r="D265">
            <v>0.18079999999999999</v>
          </cell>
          <cell r="E265">
            <v>0.1739</v>
          </cell>
          <cell r="F265">
            <v>0.17249999999999996</v>
          </cell>
          <cell r="G265">
            <v>0.17648</v>
          </cell>
          <cell r="H265">
            <v>0.26600000000000001</v>
          </cell>
        </row>
        <row r="266">
          <cell r="B266">
            <v>36427</v>
          </cell>
          <cell r="C266">
            <v>38</v>
          </cell>
          <cell r="D266">
            <v>0.17949999999999999</v>
          </cell>
          <cell r="E266">
            <v>0.17449999999999999</v>
          </cell>
          <cell r="F266">
            <v>0.17326</v>
          </cell>
          <cell r="G266">
            <v>0.18319999999999997</v>
          </cell>
          <cell r="H266">
            <v>0.27110000000000001</v>
          </cell>
        </row>
        <row r="267">
          <cell r="B267">
            <v>36434</v>
          </cell>
          <cell r="C267">
            <v>39</v>
          </cell>
          <cell r="D267">
            <v>0.18029999999999999</v>
          </cell>
          <cell r="E267">
            <v>0.1764</v>
          </cell>
          <cell r="F267">
            <v>0.17794000000000001</v>
          </cell>
          <cell r="G267">
            <v>0.21698000000000001</v>
          </cell>
          <cell r="H267">
            <v>0.2697</v>
          </cell>
        </row>
        <row r="268">
          <cell r="B268">
            <v>36441</v>
          </cell>
          <cell r="C268">
            <v>40</v>
          </cell>
          <cell r="D268">
            <v>0.1825</v>
          </cell>
          <cell r="E268">
            <v>0.17910000000000001</v>
          </cell>
          <cell r="F268">
            <v>0.18035999999999999</v>
          </cell>
          <cell r="G268">
            <v>0.16692000000000001</v>
          </cell>
          <cell r="H268">
            <v>0.2571</v>
          </cell>
        </row>
        <row r="269">
          <cell r="B269">
            <v>36448</v>
          </cell>
          <cell r="C269">
            <v>41</v>
          </cell>
          <cell r="D269">
            <v>0.1812</v>
          </cell>
          <cell r="E269">
            <v>0.17530000000000001</v>
          </cell>
          <cell r="F269">
            <v>0.17498</v>
          </cell>
          <cell r="G269">
            <v>0.15777999999999998</v>
          </cell>
          <cell r="H269">
            <v>0.28189999999999998</v>
          </cell>
        </row>
        <row r="270">
          <cell r="B270">
            <v>36455</v>
          </cell>
          <cell r="C270">
            <v>42</v>
          </cell>
          <cell r="D270">
            <v>0.18229999999999999</v>
          </cell>
          <cell r="E270">
            <v>0.1762</v>
          </cell>
          <cell r="F270">
            <v>0.17425000000000002</v>
          </cell>
          <cell r="G270">
            <v>0.15884999999999999</v>
          </cell>
          <cell r="H270">
            <v>0.2455</v>
          </cell>
        </row>
        <row r="271">
          <cell r="B271">
            <v>36462</v>
          </cell>
          <cell r="C271">
            <v>43</v>
          </cell>
          <cell r="D271">
            <v>0.18099999999999999</v>
          </cell>
          <cell r="E271">
            <v>0.17560000000000001</v>
          </cell>
          <cell r="F271">
            <v>0.17428000000000002</v>
          </cell>
          <cell r="G271">
            <v>0.1547</v>
          </cell>
          <cell r="H271">
            <v>0.26790000000000003</v>
          </cell>
        </row>
        <row r="272">
          <cell r="B272">
            <v>36469</v>
          </cell>
          <cell r="C272">
            <v>44</v>
          </cell>
          <cell r="D272">
            <v>0.18240000000000001</v>
          </cell>
          <cell r="E272">
            <v>0.17879999999999999</v>
          </cell>
          <cell r="F272">
            <v>0.17935000000000001</v>
          </cell>
          <cell r="G272">
            <v>0.14035999999999998</v>
          </cell>
          <cell r="H272">
            <v>0.25440000000000002</v>
          </cell>
        </row>
        <row r="273">
          <cell r="B273">
            <v>36476</v>
          </cell>
          <cell r="C273">
            <v>45</v>
          </cell>
          <cell r="D273">
            <v>0.18229999999999999</v>
          </cell>
          <cell r="E273">
            <v>0.1772</v>
          </cell>
          <cell r="F273">
            <v>0.17684</v>
          </cell>
          <cell r="G273">
            <v>0.14035999999999998</v>
          </cell>
          <cell r="H273">
            <v>0.2601</v>
          </cell>
        </row>
        <row r="274">
          <cell r="B274">
            <v>36483</v>
          </cell>
          <cell r="C274">
            <v>46</v>
          </cell>
          <cell r="D274">
            <v>0.1794</v>
          </cell>
          <cell r="E274">
            <v>0.17130000000000001</v>
          </cell>
          <cell r="F274">
            <v>0.16907500000000003</v>
          </cell>
          <cell r="G274">
            <v>0.12055</v>
          </cell>
          <cell r="H274">
            <v>0.2767</v>
          </cell>
        </row>
        <row r="275">
          <cell r="B275">
            <v>36490</v>
          </cell>
          <cell r="C275">
            <v>47</v>
          </cell>
          <cell r="D275">
            <v>0.17469999999999999</v>
          </cell>
          <cell r="E275">
            <v>0.16719999999999999</v>
          </cell>
          <cell r="F275">
            <v>0.16577999999999998</v>
          </cell>
          <cell r="G275">
            <v>0.11989999999999998</v>
          </cell>
          <cell r="H275">
            <v>0.28070000000000001</v>
          </cell>
        </row>
        <row r="276">
          <cell r="B276">
            <v>36497</v>
          </cell>
          <cell r="C276">
            <v>48</v>
          </cell>
          <cell r="D276">
            <v>0.17069999999999999</v>
          </cell>
          <cell r="E276">
            <v>0.16489999999999999</v>
          </cell>
          <cell r="F276">
            <v>0.16138</v>
          </cell>
          <cell r="G276">
            <v>0.11676</v>
          </cell>
          <cell r="H276">
            <v>0.26719999999999999</v>
          </cell>
        </row>
        <row r="277">
          <cell r="B277">
            <v>36504</v>
          </cell>
          <cell r="C277">
            <v>49</v>
          </cell>
          <cell r="D277">
            <v>0.1671</v>
          </cell>
          <cell r="E277">
            <v>0.16120000000000001</v>
          </cell>
          <cell r="F277">
            <v>0.15892499999999998</v>
          </cell>
          <cell r="G277">
            <v>9.5200000000000007E-2</v>
          </cell>
          <cell r="H277">
            <v>0.2646</v>
          </cell>
        </row>
        <row r="278">
          <cell r="B278">
            <v>36511</v>
          </cell>
          <cell r="C278">
            <v>50</v>
          </cell>
          <cell r="D278">
            <v>0.1605</v>
          </cell>
          <cell r="E278">
            <v>0.15340000000000001</v>
          </cell>
          <cell r="F278">
            <v>0.15079999999999999</v>
          </cell>
          <cell r="G278">
            <v>7.5300000000000006E-2</v>
          </cell>
          <cell r="H278">
            <v>0.27260000000000001</v>
          </cell>
        </row>
        <row r="279">
          <cell r="B279">
            <v>36518</v>
          </cell>
          <cell r="C279">
            <v>51</v>
          </cell>
          <cell r="D279">
            <v>0.1575</v>
          </cell>
          <cell r="E279">
            <v>0.15340000000000001</v>
          </cell>
          <cell r="F279">
            <v>0.14956</v>
          </cell>
          <cell r="G279">
            <v>7.5860000000000011E-2</v>
          </cell>
          <cell r="H279">
            <v>0.28839999999999999</v>
          </cell>
        </row>
        <row r="280">
          <cell r="B280">
            <v>36525</v>
          </cell>
          <cell r="C280">
            <v>52</v>
          </cell>
          <cell r="D280">
            <v>0.15390000000000001</v>
          </cell>
          <cell r="E280">
            <v>0.1472</v>
          </cell>
          <cell r="F280">
            <v>0.14673333333333333</v>
          </cell>
          <cell r="G280">
            <v>8.9800000000000005E-2</v>
          </cell>
          <cell r="H280">
            <v>0.2477</v>
          </cell>
        </row>
        <row r="281">
          <cell r="B281">
            <v>36532</v>
          </cell>
          <cell r="C281">
            <v>1</v>
          </cell>
          <cell r="D281">
            <v>0.14599999999999999</v>
          </cell>
          <cell r="E281">
            <v>0.14990000000000001</v>
          </cell>
          <cell r="F281">
            <v>0.14300000000000002</v>
          </cell>
          <cell r="G281">
            <v>8.2300000000000012E-2</v>
          </cell>
          <cell r="H281">
            <v>0.26540000000000002</v>
          </cell>
        </row>
        <row r="282">
          <cell r="B282">
            <v>36539</v>
          </cell>
          <cell r="C282">
            <v>2</v>
          </cell>
          <cell r="D282">
            <v>0.1351</v>
          </cell>
          <cell r="E282">
            <v>0.12989999999999999</v>
          </cell>
          <cell r="F282">
            <v>0.12847500000000001</v>
          </cell>
          <cell r="G282">
            <v>7.7525000000000011E-2</v>
          </cell>
          <cell r="H282">
            <v>0.26869999999999999</v>
          </cell>
        </row>
        <row r="283">
          <cell r="B283">
            <v>36546</v>
          </cell>
          <cell r="C283">
            <v>3</v>
          </cell>
          <cell r="D283">
            <v>0.1215</v>
          </cell>
          <cell r="E283">
            <v>0.1147</v>
          </cell>
          <cell r="F283">
            <v>0.11046</v>
          </cell>
          <cell r="G283">
            <v>7.3300000000000004E-2</v>
          </cell>
          <cell r="H283">
            <v>0.26790000000000003</v>
          </cell>
        </row>
        <row r="284">
          <cell r="B284">
            <v>36553</v>
          </cell>
          <cell r="C284">
            <v>4</v>
          </cell>
          <cell r="D284">
            <v>0.10920000000000001</v>
          </cell>
          <cell r="E284">
            <v>0.1075</v>
          </cell>
          <cell r="F284">
            <v>0.10494000000000001</v>
          </cell>
          <cell r="G284">
            <v>6.8739999999999996E-2</v>
          </cell>
          <cell r="H284">
            <v>0.26269999999999999</v>
          </cell>
        </row>
        <row r="285">
          <cell r="B285">
            <v>36560</v>
          </cell>
          <cell r="C285">
            <v>5</v>
          </cell>
          <cell r="D285">
            <v>0.10589999999999999</v>
          </cell>
          <cell r="E285">
            <v>0.1003</v>
          </cell>
          <cell r="F285">
            <v>9.8740000000000008E-2</v>
          </cell>
          <cell r="G285">
            <v>7.8939999999999996E-2</v>
          </cell>
          <cell r="H285">
            <v>0.24310000000000001</v>
          </cell>
        </row>
        <row r="286">
          <cell r="B286">
            <v>36567</v>
          </cell>
          <cell r="C286">
            <v>6</v>
          </cell>
          <cell r="D286">
            <v>0.1</v>
          </cell>
          <cell r="E286">
            <v>9.7199999999999995E-2</v>
          </cell>
          <cell r="F286">
            <v>9.7880000000000009E-2</v>
          </cell>
          <cell r="G286">
            <v>9.6579999999999999E-2</v>
          </cell>
          <cell r="H286">
            <v>0.2351</v>
          </cell>
        </row>
        <row r="287">
          <cell r="B287">
            <v>36574</v>
          </cell>
          <cell r="C287">
            <v>7</v>
          </cell>
          <cell r="D287">
            <v>0.1003</v>
          </cell>
          <cell r="E287">
            <v>9.9199999999999997E-2</v>
          </cell>
          <cell r="F287">
            <v>9.8760000000000001E-2</v>
          </cell>
          <cell r="G287">
            <v>0.10464</v>
          </cell>
          <cell r="H287">
            <v>0.2298</v>
          </cell>
        </row>
        <row r="288">
          <cell r="B288">
            <v>36581</v>
          </cell>
          <cell r="C288">
            <v>8</v>
          </cell>
          <cell r="D288">
            <v>0.1037</v>
          </cell>
          <cell r="E288">
            <v>0.10050000000000001</v>
          </cell>
          <cell r="F288">
            <v>0.10022</v>
          </cell>
          <cell r="G288">
            <v>9.9279999999999993E-2</v>
          </cell>
          <cell r="H288">
            <v>0.2354</v>
          </cell>
        </row>
        <row r="289">
          <cell r="B289">
            <v>36588</v>
          </cell>
          <cell r="C289">
            <v>9</v>
          </cell>
          <cell r="D289">
            <v>0.1043</v>
          </cell>
          <cell r="E289">
            <v>0.10009999999999999</v>
          </cell>
          <cell r="F289">
            <v>9.9400000000000002E-2</v>
          </cell>
          <cell r="G289">
            <v>9.6419999999999992E-2</v>
          </cell>
          <cell r="H289">
            <v>0.23519999999999999</v>
          </cell>
        </row>
        <row r="290">
          <cell r="B290">
            <v>36595</v>
          </cell>
          <cell r="C290">
            <v>10</v>
          </cell>
          <cell r="D290">
            <v>0.10780000000000001</v>
          </cell>
          <cell r="E290">
            <v>0.1057</v>
          </cell>
          <cell r="F290">
            <v>0.10418000000000001</v>
          </cell>
          <cell r="G290">
            <v>9.1079999999999994E-2</v>
          </cell>
          <cell r="H290">
            <v>0.23369999999999999</v>
          </cell>
        </row>
        <row r="291">
          <cell r="B291">
            <v>36602</v>
          </cell>
          <cell r="C291">
            <v>11</v>
          </cell>
          <cell r="D291">
            <v>0.1086</v>
          </cell>
          <cell r="E291">
            <v>0.10539999999999999</v>
          </cell>
          <cell r="F291">
            <v>0.10482</v>
          </cell>
          <cell r="G291">
            <v>9.3759999999999996E-2</v>
          </cell>
          <cell r="H291">
            <v>0.23760000000000001</v>
          </cell>
        </row>
        <row r="292">
          <cell r="B292">
            <v>36609</v>
          </cell>
          <cell r="C292">
            <v>12</v>
          </cell>
          <cell r="D292">
            <v>0.10979999999999999</v>
          </cell>
          <cell r="E292">
            <v>0.10780000000000001</v>
          </cell>
          <cell r="F292">
            <v>0.10627499999999999</v>
          </cell>
          <cell r="G292">
            <v>0.121875</v>
          </cell>
          <cell r="H292">
            <v>0.23719999999999999</v>
          </cell>
        </row>
        <row r="293">
          <cell r="B293">
            <v>36616</v>
          </cell>
          <cell r="C293">
            <v>13</v>
          </cell>
          <cell r="D293">
            <v>0.1129</v>
          </cell>
          <cell r="E293">
            <v>0.10979999999999999</v>
          </cell>
          <cell r="F293">
            <v>0.10806</v>
          </cell>
          <cell r="G293">
            <v>0.11098</v>
          </cell>
          <cell r="H293">
            <v>0.2349</v>
          </cell>
        </row>
        <row r="294">
          <cell r="B294">
            <v>36623</v>
          </cell>
          <cell r="C294">
            <v>14</v>
          </cell>
          <cell r="D294">
            <v>0.113</v>
          </cell>
          <cell r="E294">
            <v>0.10829999999999999</v>
          </cell>
          <cell r="F294">
            <v>0.10732000000000001</v>
          </cell>
          <cell r="G294">
            <v>0.11042</v>
          </cell>
          <cell r="H294">
            <v>0.2407</v>
          </cell>
        </row>
        <row r="295">
          <cell r="B295">
            <v>36630</v>
          </cell>
          <cell r="C295">
            <v>15</v>
          </cell>
          <cell r="D295">
            <v>0.1128</v>
          </cell>
          <cell r="E295">
            <v>0.1103</v>
          </cell>
          <cell r="F295">
            <v>0.10878000000000002</v>
          </cell>
          <cell r="G295">
            <v>9.6820000000000003E-2</v>
          </cell>
          <cell r="H295">
            <v>0.23960000000000001</v>
          </cell>
        </row>
        <row r="296">
          <cell r="B296">
            <v>36637</v>
          </cell>
          <cell r="C296">
            <v>16</v>
          </cell>
          <cell r="D296">
            <v>0.1147</v>
          </cell>
          <cell r="E296">
            <v>0.1105</v>
          </cell>
          <cell r="F296">
            <v>0.10906666666666666</v>
          </cell>
          <cell r="G296">
            <v>9.4833333333333339E-2</v>
          </cell>
          <cell r="H296">
            <v>0.2379</v>
          </cell>
        </row>
        <row r="297">
          <cell r="B297">
            <v>36644</v>
          </cell>
          <cell r="C297">
            <v>17</v>
          </cell>
          <cell r="D297">
            <v>0.1153</v>
          </cell>
          <cell r="E297">
            <v>0.11269999999999999</v>
          </cell>
          <cell r="F297">
            <v>0.11055999999999999</v>
          </cell>
          <cell r="G297">
            <v>0.11178000000000002</v>
          </cell>
          <cell r="H297">
            <v>0.24129999999999999</v>
          </cell>
        </row>
        <row r="298">
          <cell r="B298">
            <v>36651</v>
          </cell>
          <cell r="C298">
            <v>18</v>
          </cell>
          <cell r="D298">
            <v>0.1158</v>
          </cell>
          <cell r="E298">
            <v>0.1129</v>
          </cell>
          <cell r="F298">
            <v>0.10944999999999999</v>
          </cell>
          <cell r="G298">
            <v>0.10295</v>
          </cell>
          <cell r="H298">
            <v>0.24110000000000001</v>
          </cell>
        </row>
        <row r="299">
          <cell r="B299">
            <v>36658</v>
          </cell>
          <cell r="C299">
            <v>19</v>
          </cell>
          <cell r="D299">
            <v>0.1167</v>
          </cell>
          <cell r="E299">
            <v>0.1134</v>
          </cell>
          <cell r="F299">
            <v>0.1101</v>
          </cell>
          <cell r="G299">
            <v>9.4899999999999998E-2</v>
          </cell>
          <cell r="H299">
            <v>0.24129999999999999</v>
          </cell>
        </row>
        <row r="300">
          <cell r="B300">
            <v>36665</v>
          </cell>
          <cell r="C300">
            <v>20</v>
          </cell>
          <cell r="D300">
            <v>0.1174</v>
          </cell>
          <cell r="E300">
            <v>0.1152</v>
          </cell>
          <cell r="F300">
            <v>0.11435999999999999</v>
          </cell>
          <cell r="G300">
            <v>0.1202</v>
          </cell>
          <cell r="H300">
            <v>0.24260000000000001</v>
          </cell>
        </row>
        <row r="301">
          <cell r="B301">
            <v>36672</v>
          </cell>
          <cell r="C301">
            <v>21</v>
          </cell>
          <cell r="D301">
            <v>0.1182</v>
          </cell>
          <cell r="E301">
            <v>0.11550000000000001</v>
          </cell>
          <cell r="F301">
            <v>0.11342000000000001</v>
          </cell>
          <cell r="G301">
            <v>9.7800000000000012E-2</v>
          </cell>
          <cell r="H301">
            <v>0.2412</v>
          </cell>
        </row>
        <row r="302">
          <cell r="B302">
            <v>36679</v>
          </cell>
          <cell r="C302">
            <v>22</v>
          </cell>
          <cell r="D302">
            <v>0.1181</v>
          </cell>
          <cell r="E302">
            <v>0.1145</v>
          </cell>
          <cell r="F302">
            <v>0.11328000000000001</v>
          </cell>
          <cell r="G302">
            <v>9.6939999999999998E-2</v>
          </cell>
          <cell r="H302">
            <v>0.24390000000000001</v>
          </cell>
        </row>
        <row r="303">
          <cell r="B303">
            <v>36686</v>
          </cell>
          <cell r="C303">
            <v>23</v>
          </cell>
          <cell r="D303">
            <v>0.11990000000000001</v>
          </cell>
          <cell r="E303">
            <v>0.11840000000000001</v>
          </cell>
          <cell r="H303">
            <v>0.24660000000000001</v>
          </cell>
        </row>
        <row r="304">
          <cell r="B304">
            <v>36693</v>
          </cell>
          <cell r="C304">
            <v>24</v>
          </cell>
          <cell r="D304">
            <v>0.1198</v>
          </cell>
          <cell r="E304">
            <v>0.1176</v>
          </cell>
          <cell r="H304">
            <v>0.23069999999999999</v>
          </cell>
        </row>
        <row r="305">
          <cell r="B305">
            <v>36700</v>
          </cell>
          <cell r="C305">
            <v>25</v>
          </cell>
          <cell r="D305">
            <v>0.1197</v>
          </cell>
          <cell r="E305">
            <v>0.1173</v>
          </cell>
          <cell r="H305">
            <v>0.2445</v>
          </cell>
        </row>
        <row r="306">
          <cell r="B306">
            <v>36707</v>
          </cell>
          <cell r="C306">
            <v>26</v>
          </cell>
          <cell r="D306">
            <v>0.1202</v>
          </cell>
          <cell r="E306">
            <v>0.11890000000000001</v>
          </cell>
          <cell r="H306">
            <v>0.2359</v>
          </cell>
        </row>
        <row r="307">
          <cell r="B307">
            <v>36714</v>
          </cell>
          <cell r="C307">
            <v>27</v>
          </cell>
          <cell r="D307">
            <v>0.1227</v>
          </cell>
          <cell r="E307">
            <v>0.1191</v>
          </cell>
          <cell r="H307">
            <v>0.24629999999999999</v>
          </cell>
        </row>
        <row r="308">
          <cell r="B308">
            <v>36721</v>
          </cell>
          <cell r="C308">
            <v>28</v>
          </cell>
          <cell r="D308">
            <v>0.1198</v>
          </cell>
          <cell r="E308">
            <v>0.1176</v>
          </cell>
          <cell r="H308">
            <v>0.26090000000000002</v>
          </cell>
        </row>
        <row r="309">
          <cell r="B309">
            <v>36728</v>
          </cell>
          <cell r="C309">
            <v>29</v>
          </cell>
          <cell r="D309">
            <v>0.123</v>
          </cell>
          <cell r="E309">
            <v>0.12139999999999999</v>
          </cell>
          <cell r="H309">
            <v>0.2525</v>
          </cell>
        </row>
        <row r="310">
          <cell r="B310">
            <v>36735</v>
          </cell>
          <cell r="C310">
            <v>30</v>
          </cell>
          <cell r="D310">
            <v>0.123</v>
          </cell>
          <cell r="E310">
            <v>0.1212</v>
          </cell>
          <cell r="H310">
            <v>0.25240000000000001</v>
          </cell>
        </row>
        <row r="311">
          <cell r="B311">
            <v>36742</v>
          </cell>
          <cell r="C311">
            <v>31</v>
          </cell>
          <cell r="D311">
            <v>0.1229</v>
          </cell>
          <cell r="E311">
            <v>0.12130000000000001</v>
          </cell>
          <cell r="H311">
            <v>0.25469999999999998</v>
          </cell>
        </row>
        <row r="312">
          <cell r="B312">
            <v>36749</v>
          </cell>
          <cell r="C312">
            <v>32</v>
          </cell>
          <cell r="D312">
            <v>0.1231</v>
          </cell>
          <cell r="E312">
            <v>0.12180000000000001</v>
          </cell>
          <cell r="H312">
            <v>0.27150000000000002</v>
          </cell>
        </row>
        <row r="313">
          <cell r="B313">
            <v>36756</v>
          </cell>
          <cell r="C313">
            <v>33</v>
          </cell>
          <cell r="D313">
            <v>0.12479999999999999</v>
          </cell>
          <cell r="E313">
            <v>0.12529999999999999</v>
          </cell>
          <cell r="H313">
            <v>0.27050000000000002</v>
          </cell>
        </row>
        <row r="314">
          <cell r="B314">
            <v>36763</v>
          </cell>
          <cell r="C314">
            <v>34</v>
          </cell>
          <cell r="D314">
            <v>0.1258</v>
          </cell>
          <cell r="E314">
            <v>0.124</v>
          </cell>
          <cell r="H314">
            <v>0.2697</v>
          </cell>
        </row>
        <row r="315">
          <cell r="B315">
            <v>36770</v>
          </cell>
          <cell r="C315">
            <v>35</v>
          </cell>
          <cell r="D315">
            <v>0.12640000000000001</v>
          </cell>
          <cell r="E315">
            <v>0.1273</v>
          </cell>
          <cell r="H315">
            <v>0.27129999999999999</v>
          </cell>
        </row>
        <row r="316">
          <cell r="B316">
            <v>36777</v>
          </cell>
          <cell r="C316">
            <v>36</v>
          </cell>
          <cell r="D316">
            <v>0.12920000000000001</v>
          </cell>
          <cell r="E316">
            <v>0.12740000000000001</v>
          </cell>
          <cell r="H316">
            <v>0.27800000000000002</v>
          </cell>
        </row>
        <row r="317">
          <cell r="B317">
            <v>36784</v>
          </cell>
          <cell r="C317">
            <v>37</v>
          </cell>
          <cell r="D317">
            <v>0.13009999999999999</v>
          </cell>
          <cell r="E317">
            <v>0.12909999999999999</v>
          </cell>
          <cell r="H317">
            <v>0.30370000000000003</v>
          </cell>
        </row>
        <row r="318">
          <cell r="B318">
            <v>36791</v>
          </cell>
          <cell r="C318">
            <v>38</v>
          </cell>
          <cell r="D318">
            <v>0.1295</v>
          </cell>
          <cell r="E318">
            <v>0.127</v>
          </cell>
          <cell r="H318">
            <v>0.29099999999999998</v>
          </cell>
        </row>
        <row r="319">
          <cell r="B319">
            <v>36798</v>
          </cell>
          <cell r="C319">
            <v>39</v>
          </cell>
          <cell r="D319">
            <v>0.12870000000000001</v>
          </cell>
          <cell r="E319">
            <v>0.12740000000000001</v>
          </cell>
          <cell r="H319">
            <v>0.28539999999999999</v>
          </cell>
        </row>
        <row r="320">
          <cell r="B320">
            <v>36805</v>
          </cell>
          <cell r="C320">
            <v>40</v>
          </cell>
          <cell r="D320">
            <v>0.12970000000000001</v>
          </cell>
          <cell r="E320">
            <v>0.12970000000000001</v>
          </cell>
          <cell r="H320">
            <v>0.29549999999999998</v>
          </cell>
        </row>
        <row r="321">
          <cell r="B321">
            <v>36812</v>
          </cell>
          <cell r="C321">
            <v>41</v>
          </cell>
          <cell r="D321">
            <v>0.1285</v>
          </cell>
          <cell r="E321">
            <v>0.1285</v>
          </cell>
          <cell r="H321">
            <v>0.29630000000000001</v>
          </cell>
        </row>
        <row r="323">
          <cell r="B323" t="str">
            <v>Fuente:  DTF y CDTs : Banco de la República. Colocación ,TBS e Interbancaria: Superintendencia Bancaria</v>
          </cell>
        </row>
        <row r="324">
          <cell r="B324" t="str">
            <v>1/ DTF - CDT- Y COLOCACIÓN  son promedio del período .</v>
          </cell>
        </row>
        <row r="325">
          <cell r="B325" t="str">
            <v>*/ Información preliminar ( Para Colocación Total Sistema corresponde a un promedio simple de las</v>
          </cell>
        </row>
        <row r="326">
          <cell r="B326" t="str">
            <v xml:space="preserve"> tasas del mes)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ida"/>
      <sheetName val="Gráfico básica"/>
      <sheetName val="cuadro6A"/>
      <sheetName val="1954 - 2005"/>
      <sheetName val="due dilligence"/>
    </sheetNames>
    <sheetDataSet>
      <sheetData sheetId="0" refreshError="1"/>
      <sheetData sheetId="1" refreshError="1"/>
      <sheetData sheetId="2"/>
      <sheetData sheetId="3" refreshError="1"/>
      <sheetData sheetId="4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"/>
      <sheetName val="Servicio Anual"/>
      <sheetName val="Servicio Mensual"/>
      <sheetName val="Servicio Diario"/>
      <sheetName val="Servicio TES Diario"/>
      <sheetName val="Resumen"/>
    </sheetNames>
    <sheetDataSet>
      <sheetData sheetId="0"/>
      <sheetData sheetId="1"/>
      <sheetData sheetId="2">
        <row r="12">
          <cell r="C12">
            <v>52699800000</v>
          </cell>
        </row>
      </sheetData>
      <sheetData sheetId="3" refreshError="1">
        <row r="6">
          <cell r="J6">
            <v>37993</v>
          </cell>
          <cell r="K6">
            <v>3532560000</v>
          </cell>
          <cell r="N6">
            <v>3532560000</v>
          </cell>
        </row>
        <row r="7">
          <cell r="J7">
            <v>38011</v>
          </cell>
          <cell r="K7">
            <v>228340035000</v>
          </cell>
          <cell r="N7">
            <v>228340035000</v>
          </cell>
        </row>
        <row r="8">
          <cell r="J8">
            <v>38012</v>
          </cell>
          <cell r="K8">
            <v>137142050</v>
          </cell>
          <cell r="N8">
            <v>137142050</v>
          </cell>
        </row>
        <row r="9">
          <cell r="J9">
            <v>38013</v>
          </cell>
          <cell r="K9">
            <v>58333500</v>
          </cell>
          <cell r="N9">
            <v>58333500</v>
          </cell>
        </row>
        <row r="10">
          <cell r="J10">
            <v>38016</v>
          </cell>
          <cell r="K10">
            <v>2074256600</v>
          </cell>
          <cell r="N10">
            <v>2074256600</v>
          </cell>
        </row>
        <row r="11">
          <cell r="J11">
            <v>38035</v>
          </cell>
          <cell r="L11">
            <v>7503488096.3100004</v>
          </cell>
          <cell r="N11">
            <v>7503488096.3100004</v>
          </cell>
        </row>
        <row r="12">
          <cell r="J12">
            <v>38040</v>
          </cell>
          <cell r="K12">
            <v>846962100</v>
          </cell>
          <cell r="N12">
            <v>846962100</v>
          </cell>
        </row>
        <row r="13">
          <cell r="J13">
            <v>38041</v>
          </cell>
          <cell r="K13">
            <v>222833970</v>
          </cell>
          <cell r="N13">
            <v>222833970</v>
          </cell>
        </row>
        <row r="14">
          <cell r="J14">
            <v>38042</v>
          </cell>
          <cell r="K14">
            <v>162565016147.14999</v>
          </cell>
          <cell r="M14">
            <v>9111052459.1499996</v>
          </cell>
          <cell r="N14">
            <v>171676068606.29999</v>
          </cell>
        </row>
        <row r="15">
          <cell r="J15">
            <v>38060</v>
          </cell>
          <cell r="K15">
            <v>468180000000</v>
          </cell>
          <cell r="N15">
            <v>468180000000</v>
          </cell>
        </row>
        <row r="16">
          <cell r="J16">
            <v>38061</v>
          </cell>
          <cell r="K16">
            <v>44965767556.159966</v>
          </cell>
          <cell r="L16">
            <v>-3909574358.9499998</v>
          </cell>
          <cell r="N16">
            <v>41056193197.209969</v>
          </cell>
        </row>
        <row r="17">
          <cell r="J17">
            <v>38074</v>
          </cell>
          <cell r="K17">
            <v>78455200</v>
          </cell>
          <cell r="N17">
            <v>78455200</v>
          </cell>
        </row>
        <row r="18">
          <cell r="J18">
            <v>38076</v>
          </cell>
          <cell r="L18">
            <v>47241.72</v>
          </cell>
          <cell r="N18">
            <v>47241.72</v>
          </cell>
        </row>
        <row r="19">
          <cell r="J19">
            <v>38100</v>
          </cell>
          <cell r="K19">
            <v>1282210560</v>
          </cell>
          <cell r="N19">
            <v>1282210560</v>
          </cell>
        </row>
        <row r="20">
          <cell r="J20">
            <v>38101</v>
          </cell>
          <cell r="K20">
            <v>351250</v>
          </cell>
          <cell r="N20">
            <v>351250</v>
          </cell>
        </row>
        <row r="21">
          <cell r="J21">
            <v>38102</v>
          </cell>
          <cell r="K21">
            <v>5114200</v>
          </cell>
          <cell r="N21">
            <v>5114200</v>
          </cell>
        </row>
        <row r="22">
          <cell r="J22">
            <v>38103</v>
          </cell>
          <cell r="K22">
            <v>211706226450</v>
          </cell>
          <cell r="L22">
            <v>5513235000</v>
          </cell>
          <cell r="M22">
            <v>142087245000</v>
          </cell>
          <cell r="N22">
            <v>359306706450</v>
          </cell>
        </row>
        <row r="23">
          <cell r="J23">
            <v>38105</v>
          </cell>
          <cell r="K23">
            <v>355057550</v>
          </cell>
          <cell r="N23">
            <v>355057550</v>
          </cell>
        </row>
        <row r="24">
          <cell r="J24">
            <v>38126</v>
          </cell>
          <cell r="L24">
            <v>595123306</v>
          </cell>
          <cell r="N24">
            <v>595123306</v>
          </cell>
        </row>
        <row r="25">
          <cell r="J25">
            <v>38132</v>
          </cell>
          <cell r="K25">
            <v>56481663374.48999</v>
          </cell>
          <cell r="L25">
            <v>4769635452</v>
          </cell>
          <cell r="N25">
            <v>61251298826.48999</v>
          </cell>
        </row>
        <row r="26">
          <cell r="J26">
            <v>38133</v>
          </cell>
          <cell r="K26">
            <v>60063750</v>
          </cell>
          <cell r="L26">
            <v>3236705824</v>
          </cell>
          <cell r="N26">
            <v>3296769574</v>
          </cell>
        </row>
        <row r="27">
          <cell r="J27">
            <v>38134</v>
          </cell>
          <cell r="K27">
            <v>322951923350</v>
          </cell>
          <cell r="M27">
            <v>98091410000</v>
          </cell>
          <cell r="N27">
            <v>421043333350</v>
          </cell>
        </row>
        <row r="28">
          <cell r="J28">
            <v>38148</v>
          </cell>
          <cell r="L28">
            <v>28175357810</v>
          </cell>
          <cell r="N28">
            <v>28175357810</v>
          </cell>
        </row>
        <row r="29">
          <cell r="J29">
            <v>38149</v>
          </cell>
          <cell r="K29">
            <v>120876606000</v>
          </cell>
          <cell r="L29">
            <v>-42736797000</v>
          </cell>
          <cell r="M29">
            <v>17372997000</v>
          </cell>
          <cell r="N29">
            <v>95512806000</v>
          </cell>
        </row>
        <row r="30">
          <cell r="J30">
            <v>38156</v>
          </cell>
          <cell r="K30">
            <v>15660209017.52</v>
          </cell>
          <cell r="L30">
            <v>-3637236762.5100002</v>
          </cell>
          <cell r="N30">
            <v>12022972255.01</v>
          </cell>
        </row>
        <row r="31">
          <cell r="J31">
            <v>38162</v>
          </cell>
          <cell r="K31">
            <v>54146832560.000008</v>
          </cell>
          <cell r="N31">
            <v>54146832560.000008</v>
          </cell>
        </row>
        <row r="32">
          <cell r="J32">
            <v>38163</v>
          </cell>
          <cell r="K32">
            <v>161305214050</v>
          </cell>
          <cell r="L32">
            <v>-7479642000</v>
          </cell>
          <cell r="N32">
            <v>153825572050</v>
          </cell>
        </row>
        <row r="33">
          <cell r="J33">
            <v>38165</v>
          </cell>
          <cell r="K33">
            <v>439075560</v>
          </cell>
          <cell r="N33">
            <v>439075560</v>
          </cell>
        </row>
        <row r="34">
          <cell r="J34">
            <v>38193</v>
          </cell>
          <cell r="K34">
            <v>548075070000</v>
          </cell>
          <cell r="N34">
            <v>548075070000</v>
          </cell>
        </row>
        <row r="35">
          <cell r="J35">
            <v>38194</v>
          </cell>
          <cell r="K35">
            <v>119309361406.32002</v>
          </cell>
          <cell r="M35">
            <v>2184929081.04</v>
          </cell>
          <cell r="N35">
            <v>121494290487.36002</v>
          </cell>
        </row>
        <row r="36">
          <cell r="J36">
            <v>38196</v>
          </cell>
          <cell r="K36">
            <v>158700240</v>
          </cell>
          <cell r="N36">
            <v>158700240</v>
          </cell>
        </row>
        <row r="37">
          <cell r="J37">
            <v>38197</v>
          </cell>
          <cell r="K37">
            <v>396805080</v>
          </cell>
          <cell r="N37">
            <v>396805080</v>
          </cell>
        </row>
        <row r="38">
          <cell r="J38">
            <v>38198</v>
          </cell>
          <cell r="K38">
            <v>26586240</v>
          </cell>
          <cell r="N38">
            <v>26586240</v>
          </cell>
        </row>
        <row r="39">
          <cell r="J39">
            <v>38217</v>
          </cell>
          <cell r="K39">
            <v>32201128603.180004</v>
          </cell>
          <cell r="L39">
            <v>-3157010015.7199998</v>
          </cell>
          <cell r="N39">
            <v>29044118587.460003</v>
          </cell>
        </row>
        <row r="40">
          <cell r="J40">
            <v>38221</v>
          </cell>
          <cell r="K40">
            <v>350421315000</v>
          </cell>
          <cell r="M40">
            <v>202883535000</v>
          </cell>
          <cell r="N40">
            <v>553304850000</v>
          </cell>
        </row>
        <row r="41">
          <cell r="J41">
            <v>38225</v>
          </cell>
          <cell r="K41">
            <v>30086490122.810001</v>
          </cell>
          <cell r="N41">
            <v>30086490122.810001</v>
          </cell>
        </row>
        <row r="42">
          <cell r="J42">
            <v>38226</v>
          </cell>
          <cell r="K42">
            <v>1700581500</v>
          </cell>
          <cell r="N42">
            <v>1700581500</v>
          </cell>
        </row>
        <row r="43">
          <cell r="J43">
            <v>38239</v>
          </cell>
          <cell r="L43">
            <v>9282573000</v>
          </cell>
          <cell r="M43">
            <v>120115377000</v>
          </cell>
          <cell r="N43">
            <v>129397950000</v>
          </cell>
        </row>
        <row r="44">
          <cell r="J44">
            <v>38251</v>
          </cell>
          <cell r="K44">
            <v>184317273140.97003</v>
          </cell>
          <cell r="L44">
            <v>277881306</v>
          </cell>
          <cell r="M44">
            <v>182116828.13999999</v>
          </cell>
          <cell r="N44">
            <v>184777271275.11005</v>
          </cell>
        </row>
        <row r="45">
          <cell r="J45">
            <v>38252</v>
          </cell>
          <cell r="K45">
            <v>25637681800.210003</v>
          </cell>
          <cell r="M45">
            <v>1358600801.8699999</v>
          </cell>
          <cell r="N45">
            <v>26996282602.080002</v>
          </cell>
        </row>
        <row r="46">
          <cell r="J46">
            <v>38254</v>
          </cell>
          <cell r="K46">
            <v>5610604330</v>
          </cell>
          <cell r="N46">
            <v>5610604330</v>
          </cell>
        </row>
        <row r="47">
          <cell r="J47">
            <v>38273</v>
          </cell>
          <cell r="L47">
            <v>43765</v>
          </cell>
          <cell r="N47">
            <v>43765</v>
          </cell>
        </row>
        <row r="48">
          <cell r="J48">
            <v>38288</v>
          </cell>
          <cell r="K48">
            <v>4594923300</v>
          </cell>
          <cell r="N48">
            <v>4594923300</v>
          </cell>
        </row>
        <row r="49">
          <cell r="J49">
            <v>38289</v>
          </cell>
          <cell r="K49">
            <v>29716753230</v>
          </cell>
          <cell r="N49">
            <v>29716753230</v>
          </cell>
        </row>
        <row r="50">
          <cell r="J50">
            <v>38290</v>
          </cell>
          <cell r="K50">
            <v>527670</v>
          </cell>
          <cell r="N50">
            <v>527670</v>
          </cell>
        </row>
        <row r="51">
          <cell r="J51">
            <v>38299</v>
          </cell>
          <cell r="K51">
            <v>79125300000</v>
          </cell>
          <cell r="L51">
            <v>-16751669999.999998</v>
          </cell>
          <cell r="M51">
            <v>0</v>
          </cell>
          <cell r="N51">
            <v>62373630000</v>
          </cell>
        </row>
        <row r="52">
          <cell r="J52">
            <v>38300</v>
          </cell>
          <cell r="K52">
            <v>47409624000</v>
          </cell>
          <cell r="L52">
            <v>21807876000</v>
          </cell>
          <cell r="M52">
            <v>347646648000</v>
          </cell>
          <cell r="N52">
            <v>416864148000</v>
          </cell>
        </row>
        <row r="53">
          <cell r="J53">
            <v>37998</v>
          </cell>
          <cell r="K53">
            <v>66993595910.419998</v>
          </cell>
          <cell r="N53">
            <v>66993595910.419998</v>
          </cell>
        </row>
        <row r="54">
          <cell r="J54">
            <v>38021</v>
          </cell>
          <cell r="K54">
            <v>70512075000</v>
          </cell>
          <cell r="N54">
            <v>70512075000</v>
          </cell>
        </row>
        <row r="55">
          <cell r="J55">
            <v>38075</v>
          </cell>
          <cell r="K55">
            <v>68676400</v>
          </cell>
          <cell r="N55">
            <v>68676400</v>
          </cell>
        </row>
        <row r="56">
          <cell r="J56">
            <v>38138</v>
          </cell>
          <cell r="K56">
            <v>20232000</v>
          </cell>
          <cell r="N56">
            <v>20232000</v>
          </cell>
        </row>
        <row r="57">
          <cell r="J57">
            <v>38159</v>
          </cell>
          <cell r="K57">
            <v>70114914016.640015</v>
          </cell>
          <cell r="N57">
            <v>70114914016.640015</v>
          </cell>
        </row>
        <row r="58">
          <cell r="J58">
            <v>38166</v>
          </cell>
          <cell r="K58">
            <v>20890320</v>
          </cell>
          <cell r="N58">
            <v>20890320</v>
          </cell>
        </row>
        <row r="59">
          <cell r="J59">
            <v>38229</v>
          </cell>
          <cell r="K59">
            <v>69084180</v>
          </cell>
          <cell r="N59">
            <v>69084180</v>
          </cell>
        </row>
        <row r="60">
          <cell r="J60">
            <v>38257</v>
          </cell>
          <cell r="K60">
            <v>26748810</v>
          </cell>
          <cell r="N60">
            <v>26748810</v>
          </cell>
        </row>
        <row r="61">
          <cell r="J61">
            <v>38285</v>
          </cell>
          <cell r="K61">
            <v>279583920</v>
          </cell>
          <cell r="N61">
            <v>279583920</v>
          </cell>
        </row>
        <row r="62">
          <cell r="J62">
            <v>38320</v>
          </cell>
          <cell r="K62">
            <v>26775870</v>
          </cell>
          <cell r="N62">
            <v>26775870</v>
          </cell>
        </row>
        <row r="63">
          <cell r="J63">
            <v>38008</v>
          </cell>
          <cell r="K63">
            <v>66515295391.999992</v>
          </cell>
          <cell r="N63">
            <v>66515295391.999992</v>
          </cell>
        </row>
        <row r="64">
          <cell r="J64">
            <v>38017</v>
          </cell>
          <cell r="K64">
            <v>21580800</v>
          </cell>
          <cell r="N64">
            <v>21580800</v>
          </cell>
        </row>
        <row r="65">
          <cell r="J65">
            <v>38046</v>
          </cell>
          <cell r="K65">
            <v>6364650</v>
          </cell>
          <cell r="N65">
            <v>6364650</v>
          </cell>
        </row>
        <row r="66">
          <cell r="J66">
            <v>38093</v>
          </cell>
          <cell r="K66">
            <v>197704740000</v>
          </cell>
          <cell r="N66">
            <v>197704740000</v>
          </cell>
        </row>
        <row r="67">
          <cell r="J67">
            <v>38110</v>
          </cell>
          <cell r="K67">
            <v>164297460000</v>
          </cell>
          <cell r="N67">
            <v>164297460000</v>
          </cell>
        </row>
        <row r="68">
          <cell r="J68">
            <v>38146</v>
          </cell>
          <cell r="K68">
            <v>466950782790</v>
          </cell>
          <cell r="N68">
            <v>466950782790</v>
          </cell>
        </row>
        <row r="69">
          <cell r="J69">
            <v>38232</v>
          </cell>
          <cell r="K69">
            <v>80923395273.770004</v>
          </cell>
          <cell r="N69">
            <v>80923395273.770004</v>
          </cell>
        </row>
        <row r="70">
          <cell r="J70">
            <v>38291</v>
          </cell>
          <cell r="K70">
            <v>2029500</v>
          </cell>
          <cell r="N70">
            <v>2029500</v>
          </cell>
        </row>
        <row r="71">
          <cell r="J71">
            <v>38003</v>
          </cell>
          <cell r="K71">
            <v>142909849129.31998</v>
          </cell>
          <cell r="N71">
            <v>142909849129.31998</v>
          </cell>
        </row>
        <row r="72">
          <cell r="J72">
            <v>38029</v>
          </cell>
          <cell r="K72">
            <v>221132385000</v>
          </cell>
          <cell r="N72">
            <v>221132385000</v>
          </cell>
        </row>
        <row r="73">
          <cell r="J73">
            <v>38057</v>
          </cell>
          <cell r="K73">
            <v>306125287000</v>
          </cell>
          <cell r="N73">
            <v>306125287000</v>
          </cell>
        </row>
        <row r="74">
          <cell r="J74">
            <v>38113</v>
          </cell>
          <cell r="K74">
            <v>163735248000</v>
          </cell>
          <cell r="N74">
            <v>163735248000</v>
          </cell>
        </row>
        <row r="75">
          <cell r="J75">
            <v>38122</v>
          </cell>
          <cell r="K75">
            <v>113350411492.08998</v>
          </cell>
          <cell r="N75">
            <v>113350411492.08998</v>
          </cell>
        </row>
        <row r="76">
          <cell r="J76">
            <v>38199</v>
          </cell>
          <cell r="K76">
            <v>126434460</v>
          </cell>
          <cell r="N76">
            <v>126434460</v>
          </cell>
        </row>
        <row r="77">
          <cell r="J77">
            <v>38227</v>
          </cell>
          <cell r="K77">
            <v>12664080</v>
          </cell>
          <cell r="N77">
            <v>12664080</v>
          </cell>
        </row>
        <row r="78">
          <cell r="J78">
            <v>38255</v>
          </cell>
          <cell r="K78">
            <v>2245980</v>
          </cell>
          <cell r="N78">
            <v>2245980</v>
          </cell>
        </row>
        <row r="79">
          <cell r="J79">
            <v>37994</v>
          </cell>
          <cell r="K79">
            <v>133993665000</v>
          </cell>
          <cell r="N79">
            <v>133993665000</v>
          </cell>
        </row>
        <row r="80">
          <cell r="J80">
            <v>38303</v>
          </cell>
          <cell r="K80">
            <v>27906936466.720001</v>
          </cell>
          <cell r="N80">
            <v>27906936466.720001</v>
          </cell>
        </row>
        <row r="81">
          <cell r="J81">
            <v>38317</v>
          </cell>
          <cell r="K81">
            <v>382641930</v>
          </cell>
          <cell r="N81">
            <v>382641930</v>
          </cell>
        </row>
        <row r="82">
          <cell r="J82">
            <v>38043</v>
          </cell>
          <cell r="K82">
            <v>886900000</v>
          </cell>
          <cell r="N82">
            <v>886900000</v>
          </cell>
        </row>
        <row r="83">
          <cell r="J83">
            <v>38067</v>
          </cell>
          <cell r="K83">
            <v>1543898400</v>
          </cell>
          <cell r="N83">
            <v>1543898400</v>
          </cell>
        </row>
        <row r="84">
          <cell r="J84">
            <v>38130</v>
          </cell>
          <cell r="K84">
            <v>4364175970</v>
          </cell>
          <cell r="N84">
            <v>4364175970</v>
          </cell>
        </row>
        <row r="85">
          <cell r="J85">
            <v>38191</v>
          </cell>
          <cell r="K85">
            <v>11267992440</v>
          </cell>
          <cell r="N85">
            <v>11267992440</v>
          </cell>
        </row>
        <row r="86">
          <cell r="J86">
            <v>38350</v>
          </cell>
          <cell r="K86">
            <v>1090348038.95</v>
          </cell>
          <cell r="N86">
            <v>1090348038.95</v>
          </cell>
        </row>
        <row r="87">
          <cell r="J87">
            <v>38014</v>
          </cell>
          <cell r="K87">
            <v>28794263440</v>
          </cell>
          <cell r="N87">
            <v>28794263440</v>
          </cell>
        </row>
        <row r="88">
          <cell r="J88">
            <v>38019</v>
          </cell>
          <cell r="K88">
            <v>34080060000</v>
          </cell>
          <cell r="N88">
            <v>34080060000</v>
          </cell>
        </row>
        <row r="89">
          <cell r="J89">
            <v>38071</v>
          </cell>
          <cell r="K89">
            <v>108951217433.44</v>
          </cell>
          <cell r="N89">
            <v>108951217433.44</v>
          </cell>
        </row>
        <row r="90">
          <cell r="J90">
            <v>38106</v>
          </cell>
          <cell r="K90">
            <v>36280106700</v>
          </cell>
          <cell r="N90">
            <v>36280106700</v>
          </cell>
        </row>
        <row r="91">
          <cell r="J91">
            <v>38274</v>
          </cell>
          <cell r="K91">
            <v>39646644928.479996</v>
          </cell>
          <cell r="N91">
            <v>39646644928.479996</v>
          </cell>
        </row>
        <row r="92">
          <cell r="J92">
            <v>38077</v>
          </cell>
          <cell r="K92">
            <v>397572850</v>
          </cell>
          <cell r="N92">
            <v>397572850</v>
          </cell>
        </row>
        <row r="93">
          <cell r="J93">
            <v>38168</v>
          </cell>
          <cell r="K93">
            <v>25138740</v>
          </cell>
          <cell r="N93">
            <v>25138740</v>
          </cell>
        </row>
        <row r="94">
          <cell r="J94">
            <v>38259</v>
          </cell>
          <cell r="K94">
            <v>169219710</v>
          </cell>
          <cell r="N94">
            <v>169219710</v>
          </cell>
        </row>
        <row r="95">
          <cell r="J95">
            <v>38315</v>
          </cell>
          <cell r="K95">
            <v>411514950</v>
          </cell>
          <cell r="N95">
            <v>411514950</v>
          </cell>
        </row>
        <row r="96">
          <cell r="J96">
            <v>38499</v>
          </cell>
          <cell r="L96">
            <v>0</v>
          </cell>
          <cell r="N96">
            <v>0</v>
          </cell>
        </row>
        <row r="97">
          <cell r="J97" t="str">
            <v>Total general</v>
          </cell>
          <cell r="K97">
            <v>5877201682430.6416</v>
          </cell>
          <cell r="L97">
            <v>3490036663.8500061</v>
          </cell>
          <cell r="M97">
            <v>941033911170.19995</v>
          </cell>
          <cell r="N97">
            <v>6821725630264.6904</v>
          </cell>
        </row>
        <row r="110">
          <cell r="J110" t="str">
            <v>Suma de 2005</v>
          </cell>
          <cell r="K110" t="str">
            <v>Estado</v>
          </cell>
        </row>
        <row r="111">
          <cell r="J111" t="str">
            <v xml:space="preserve"> 2,005 </v>
          </cell>
          <cell r="K111" t="str">
            <v>Saldo Dic 2003</v>
          </cell>
          <cell r="L111" t="str">
            <v>Canjes 2004</v>
          </cell>
          <cell r="M111" t="str">
            <v>Colocaciones 2004</v>
          </cell>
          <cell r="N111" t="str">
            <v>Colocaciones 2005</v>
          </cell>
          <cell r="O111" t="str">
            <v>Total general</v>
          </cell>
        </row>
        <row r="112">
          <cell r="J112">
            <v>38377</v>
          </cell>
          <cell r="K112">
            <v>228340035000</v>
          </cell>
          <cell r="O112">
            <v>228340035000</v>
          </cell>
        </row>
        <row r="113">
          <cell r="J113">
            <v>38387</v>
          </cell>
          <cell r="K113">
            <v>70512075000</v>
          </cell>
          <cell r="L113">
            <v>-12629460000</v>
          </cell>
          <cell r="M113">
            <v>20131935000</v>
          </cell>
          <cell r="O113">
            <v>78014550000</v>
          </cell>
        </row>
        <row r="114">
          <cell r="J114">
            <v>38395</v>
          </cell>
          <cell r="K114">
            <v>221132385000</v>
          </cell>
          <cell r="M114">
            <v>332582588000</v>
          </cell>
          <cell r="O114">
            <v>553714973000</v>
          </cell>
        </row>
        <row r="115">
          <cell r="J115">
            <v>38408</v>
          </cell>
          <cell r="K115">
            <v>166610600230.13</v>
          </cell>
          <cell r="M115">
            <v>25274068451.440002</v>
          </cell>
          <cell r="N115">
            <v>14841841856.18</v>
          </cell>
          <cell r="O115">
            <v>206726510537.75</v>
          </cell>
        </row>
        <row r="116">
          <cell r="J116">
            <v>38422</v>
          </cell>
          <cell r="K116">
            <v>306125287000</v>
          </cell>
          <cell r="L116">
            <v>-67432365000.000008</v>
          </cell>
          <cell r="M116">
            <v>26317642000</v>
          </cell>
          <cell r="O116">
            <v>265010564000</v>
          </cell>
        </row>
        <row r="117">
          <cell r="J117">
            <v>38425</v>
          </cell>
          <cell r="K117">
            <v>468180000000</v>
          </cell>
          <cell r="L117">
            <v>114749760000</v>
          </cell>
          <cell r="M117">
            <v>9911595000</v>
          </cell>
          <cell r="O117">
            <v>592841355000</v>
          </cell>
        </row>
        <row r="118">
          <cell r="J118">
            <v>38426</v>
          </cell>
          <cell r="K118">
            <v>45598601266.690033</v>
          </cell>
          <cell r="L118">
            <v>-4850269893.1199999</v>
          </cell>
          <cell r="O118">
            <v>40748331373.57003</v>
          </cell>
        </row>
        <row r="119">
          <cell r="J119">
            <v>38439</v>
          </cell>
          <cell r="K119">
            <v>78455200</v>
          </cell>
          <cell r="N119">
            <v>0</v>
          </cell>
          <cell r="O119">
            <v>78455200</v>
          </cell>
        </row>
        <row r="120">
          <cell r="J120">
            <v>38442</v>
          </cell>
          <cell r="K120">
            <v>397572850</v>
          </cell>
          <cell r="M120">
            <v>55145502</v>
          </cell>
          <cell r="O120">
            <v>452718352</v>
          </cell>
        </row>
        <row r="121">
          <cell r="J121">
            <v>38457</v>
          </cell>
          <cell r="N121">
            <v>64347564000</v>
          </cell>
          <cell r="O121">
            <v>64347564000</v>
          </cell>
        </row>
        <row r="122">
          <cell r="J122">
            <v>38466</v>
          </cell>
          <cell r="K122">
            <v>351250</v>
          </cell>
          <cell r="O122">
            <v>351250</v>
          </cell>
        </row>
        <row r="123">
          <cell r="J123">
            <v>38467</v>
          </cell>
          <cell r="K123">
            <v>5114200</v>
          </cell>
          <cell r="O123">
            <v>5114200</v>
          </cell>
        </row>
        <row r="124">
          <cell r="J124">
            <v>38468</v>
          </cell>
          <cell r="K124">
            <v>211706226450</v>
          </cell>
          <cell r="L124">
            <v>15440985000</v>
          </cell>
          <cell r="M124">
            <v>282795870000</v>
          </cell>
          <cell r="O124">
            <v>509943081450</v>
          </cell>
        </row>
        <row r="125">
          <cell r="J125">
            <v>38470</v>
          </cell>
          <cell r="K125">
            <v>355057550</v>
          </cell>
          <cell r="M125">
            <v>61340410</v>
          </cell>
          <cell r="N125">
            <v>0</v>
          </cell>
          <cell r="O125">
            <v>416397960</v>
          </cell>
        </row>
        <row r="126">
          <cell r="J126">
            <v>38475</v>
          </cell>
          <cell r="K126">
            <v>164297460000</v>
          </cell>
          <cell r="O126">
            <v>164297460000</v>
          </cell>
        </row>
        <row r="127">
          <cell r="J127">
            <v>38498</v>
          </cell>
          <cell r="K127">
            <v>60063750</v>
          </cell>
          <cell r="O127">
            <v>60063750</v>
          </cell>
        </row>
        <row r="128">
          <cell r="J128">
            <v>38499</v>
          </cell>
          <cell r="K128">
            <v>322951923350</v>
          </cell>
          <cell r="L128">
            <v>-37396670000</v>
          </cell>
          <cell r="M128">
            <v>118290900000</v>
          </cell>
          <cell r="O128">
            <v>403846153350</v>
          </cell>
        </row>
        <row r="129">
          <cell r="J129">
            <v>38523</v>
          </cell>
          <cell r="N129">
            <v>128304064500</v>
          </cell>
          <cell r="O129">
            <v>128304064500</v>
          </cell>
        </row>
        <row r="130">
          <cell r="J130">
            <v>38527</v>
          </cell>
          <cell r="K130">
            <v>54146832560.000008</v>
          </cell>
          <cell r="O130">
            <v>54146832560.000008</v>
          </cell>
        </row>
        <row r="131">
          <cell r="J131">
            <v>38530</v>
          </cell>
          <cell r="K131">
            <v>439075560</v>
          </cell>
          <cell r="O131">
            <v>439075560</v>
          </cell>
        </row>
        <row r="132">
          <cell r="J132">
            <v>38543</v>
          </cell>
          <cell r="L132">
            <v>70479912500</v>
          </cell>
          <cell r="M132">
            <v>95268175000</v>
          </cell>
          <cell r="N132">
            <v>120120630000</v>
          </cell>
          <cell r="O132">
            <v>285868717500</v>
          </cell>
        </row>
        <row r="133">
          <cell r="J133">
            <v>38558</v>
          </cell>
          <cell r="K133">
            <v>548075070000</v>
          </cell>
          <cell r="O133">
            <v>548075070000</v>
          </cell>
        </row>
        <row r="134">
          <cell r="J134">
            <v>38559</v>
          </cell>
          <cell r="K134">
            <v>123804781810.20999</v>
          </cell>
          <cell r="M134">
            <v>2266941097.02</v>
          </cell>
          <cell r="O134">
            <v>126071722907.23</v>
          </cell>
        </row>
        <row r="135">
          <cell r="J135">
            <v>38561</v>
          </cell>
          <cell r="K135">
            <v>158700240</v>
          </cell>
          <cell r="M135">
            <v>43756610</v>
          </cell>
          <cell r="N135">
            <v>0</v>
          </cell>
          <cell r="O135">
            <v>202456850</v>
          </cell>
        </row>
        <row r="136">
          <cell r="J136">
            <v>38562</v>
          </cell>
          <cell r="K136">
            <v>396805080</v>
          </cell>
          <cell r="O136">
            <v>396805080</v>
          </cell>
        </row>
        <row r="137">
          <cell r="J137">
            <v>38563</v>
          </cell>
          <cell r="K137">
            <v>26586240</v>
          </cell>
          <cell r="O137">
            <v>26586240</v>
          </cell>
        </row>
        <row r="138">
          <cell r="J138">
            <v>38573</v>
          </cell>
          <cell r="N138">
            <v>0</v>
          </cell>
          <cell r="O138">
            <v>0</v>
          </cell>
        </row>
        <row r="139">
          <cell r="J139">
            <v>38579</v>
          </cell>
          <cell r="N139">
            <v>256582062500</v>
          </cell>
          <cell r="O139">
            <v>256582062500</v>
          </cell>
        </row>
        <row r="140">
          <cell r="J140">
            <v>38582</v>
          </cell>
          <cell r="K140">
            <v>34744740155.909935</v>
          </cell>
          <cell r="L140">
            <v>-3481739959.73</v>
          </cell>
          <cell r="O140">
            <v>31263000196.179935</v>
          </cell>
        </row>
        <row r="141">
          <cell r="J141">
            <v>38584</v>
          </cell>
          <cell r="N141">
            <v>256930012500</v>
          </cell>
          <cell r="O141">
            <v>256930012500</v>
          </cell>
        </row>
        <row r="142">
          <cell r="J142">
            <v>38586</v>
          </cell>
          <cell r="K142">
            <v>350421315000</v>
          </cell>
          <cell r="M142">
            <v>202883535000</v>
          </cell>
          <cell r="O142">
            <v>553304850000</v>
          </cell>
        </row>
        <row r="143">
          <cell r="J143">
            <v>38589</v>
          </cell>
          <cell r="M143">
            <v>717500196</v>
          </cell>
          <cell r="O143">
            <v>717500196</v>
          </cell>
        </row>
        <row r="144">
          <cell r="J144">
            <v>38604</v>
          </cell>
          <cell r="L144">
            <v>9282573000</v>
          </cell>
          <cell r="M144">
            <v>193238397000</v>
          </cell>
          <cell r="N144">
            <v>72051772000</v>
          </cell>
          <cell r="O144">
            <v>274572742000</v>
          </cell>
        </row>
        <row r="145">
          <cell r="J145">
            <v>38616</v>
          </cell>
          <cell r="K145">
            <v>191794166208.56998</v>
          </cell>
          <cell r="M145">
            <v>189548643.18000001</v>
          </cell>
          <cell r="O145">
            <v>191983714851.74997</v>
          </cell>
        </row>
        <row r="146">
          <cell r="J146">
            <v>38617</v>
          </cell>
          <cell r="K146">
            <v>26679000878.519997</v>
          </cell>
          <cell r="M146">
            <v>5289794869.6199999</v>
          </cell>
          <cell r="N146">
            <v>33681980339.5</v>
          </cell>
          <cell r="O146">
            <v>65650776087.639999</v>
          </cell>
        </row>
        <row r="147">
          <cell r="J147">
            <v>38619</v>
          </cell>
          <cell r="K147">
            <v>10296330</v>
          </cell>
          <cell r="O147">
            <v>10296330</v>
          </cell>
        </row>
        <row r="148">
          <cell r="J148">
            <v>38623</v>
          </cell>
          <cell r="N148">
            <v>0</v>
          </cell>
          <cell r="O148">
            <v>0</v>
          </cell>
        </row>
        <row r="149">
          <cell r="J149">
            <v>38635</v>
          </cell>
          <cell r="N149">
            <v>0</v>
          </cell>
          <cell r="O149">
            <v>0</v>
          </cell>
        </row>
        <row r="150">
          <cell r="J150">
            <v>38653</v>
          </cell>
          <cell r="K150">
            <v>4594923300</v>
          </cell>
          <cell r="N150">
            <v>0</v>
          </cell>
          <cell r="O150">
            <v>4594923300</v>
          </cell>
        </row>
        <row r="151">
          <cell r="J151">
            <v>38654</v>
          </cell>
          <cell r="K151">
            <v>18600000000</v>
          </cell>
          <cell r="O151">
            <v>18600000000</v>
          </cell>
        </row>
        <row r="152">
          <cell r="J152">
            <v>38655</v>
          </cell>
          <cell r="K152">
            <v>527670</v>
          </cell>
          <cell r="O152">
            <v>527670</v>
          </cell>
        </row>
        <row r="153">
          <cell r="J153">
            <v>38664</v>
          </cell>
          <cell r="K153">
            <v>79125300000</v>
          </cell>
          <cell r="L153">
            <v>-16751669999.999998</v>
          </cell>
          <cell r="M153">
            <v>0</v>
          </cell>
          <cell r="O153">
            <v>62373630000</v>
          </cell>
        </row>
        <row r="154">
          <cell r="J154">
            <v>38665</v>
          </cell>
          <cell r="K154">
            <v>47409624000</v>
          </cell>
          <cell r="L154">
            <v>21807876000</v>
          </cell>
          <cell r="M154">
            <v>384098328000</v>
          </cell>
          <cell r="O154">
            <v>453315828000</v>
          </cell>
        </row>
        <row r="155">
          <cell r="J155">
            <v>38676</v>
          </cell>
          <cell r="N155">
            <v>0</v>
          </cell>
          <cell r="O155">
            <v>0</v>
          </cell>
        </row>
        <row r="156">
          <cell r="J156">
            <v>38684</v>
          </cell>
          <cell r="N156">
            <v>0</v>
          </cell>
          <cell r="O156">
            <v>0</v>
          </cell>
        </row>
        <row r="157">
          <cell r="J157" t="str">
            <v>(en blanco)</v>
          </cell>
        </row>
        <row r="158">
          <cell r="J158">
            <v>38364</v>
          </cell>
          <cell r="K158">
            <v>71226345993.079987</v>
          </cell>
          <cell r="O158">
            <v>71226345993.079987</v>
          </cell>
        </row>
        <row r="159">
          <cell r="J159">
            <v>38378</v>
          </cell>
          <cell r="K159">
            <v>137142050</v>
          </cell>
          <cell r="O159">
            <v>137142050</v>
          </cell>
        </row>
        <row r="160">
          <cell r="J160">
            <v>38406</v>
          </cell>
          <cell r="K160">
            <v>846962100</v>
          </cell>
          <cell r="O160">
            <v>846962100</v>
          </cell>
        </row>
        <row r="161">
          <cell r="J161">
            <v>38440</v>
          </cell>
          <cell r="K161">
            <v>68676400</v>
          </cell>
          <cell r="O161">
            <v>68676400</v>
          </cell>
        </row>
        <row r="162">
          <cell r="J162">
            <v>38503</v>
          </cell>
          <cell r="K162">
            <v>20232000</v>
          </cell>
          <cell r="O162">
            <v>20232000</v>
          </cell>
        </row>
        <row r="163">
          <cell r="J163">
            <v>38524</v>
          </cell>
          <cell r="K163">
            <v>72824531774.850006</v>
          </cell>
          <cell r="O163">
            <v>72824531774.850006</v>
          </cell>
        </row>
        <row r="164">
          <cell r="J164">
            <v>38531</v>
          </cell>
          <cell r="K164">
            <v>20890320</v>
          </cell>
          <cell r="N164">
            <v>0</v>
          </cell>
          <cell r="O164">
            <v>20890320</v>
          </cell>
        </row>
        <row r="165">
          <cell r="J165">
            <v>38594</v>
          </cell>
          <cell r="K165">
            <v>69084180</v>
          </cell>
          <cell r="O165">
            <v>69084180</v>
          </cell>
        </row>
        <row r="166">
          <cell r="J166">
            <v>38622</v>
          </cell>
          <cell r="K166">
            <v>26748810</v>
          </cell>
          <cell r="O166">
            <v>26748810</v>
          </cell>
        </row>
        <row r="167">
          <cell r="J167">
            <v>38650</v>
          </cell>
          <cell r="K167">
            <v>279583920</v>
          </cell>
          <cell r="O167">
            <v>279583920</v>
          </cell>
        </row>
        <row r="168">
          <cell r="J168">
            <v>38685</v>
          </cell>
          <cell r="K168">
            <v>26775870</v>
          </cell>
          <cell r="O168">
            <v>26775870</v>
          </cell>
        </row>
        <row r="169">
          <cell r="J169">
            <v>38374</v>
          </cell>
          <cell r="K169">
            <v>70676004089.600021</v>
          </cell>
          <cell r="O169">
            <v>70676004089.600021</v>
          </cell>
        </row>
        <row r="170">
          <cell r="J170">
            <v>38383</v>
          </cell>
          <cell r="K170">
            <v>21580800</v>
          </cell>
          <cell r="O170">
            <v>21580800</v>
          </cell>
        </row>
        <row r="171">
          <cell r="J171">
            <v>38411</v>
          </cell>
          <cell r="K171">
            <v>6364650</v>
          </cell>
          <cell r="N171">
            <v>0</v>
          </cell>
          <cell r="O171">
            <v>6364650</v>
          </cell>
        </row>
        <row r="172">
          <cell r="J172">
            <v>38511</v>
          </cell>
          <cell r="K172">
            <v>466950782790</v>
          </cell>
          <cell r="O172">
            <v>466950782790</v>
          </cell>
        </row>
        <row r="173">
          <cell r="J173">
            <v>38597</v>
          </cell>
          <cell r="K173">
            <v>84041451031.199997</v>
          </cell>
          <cell r="O173">
            <v>84041451031.199997</v>
          </cell>
        </row>
        <row r="174">
          <cell r="J174">
            <v>38656</v>
          </cell>
          <cell r="K174">
            <v>2029500</v>
          </cell>
          <cell r="O174">
            <v>2029500</v>
          </cell>
        </row>
        <row r="175">
          <cell r="J175">
            <v>38369</v>
          </cell>
          <cell r="K175">
            <v>151921119406.42001</v>
          </cell>
          <cell r="O175">
            <v>151921119406.42001</v>
          </cell>
        </row>
        <row r="176">
          <cell r="J176">
            <v>38487</v>
          </cell>
          <cell r="K176">
            <v>117842376323.29002</v>
          </cell>
          <cell r="O176">
            <v>117842376323.29002</v>
          </cell>
        </row>
        <row r="177">
          <cell r="J177">
            <v>38564</v>
          </cell>
          <cell r="K177">
            <v>126434460</v>
          </cell>
          <cell r="O177">
            <v>126434460</v>
          </cell>
        </row>
        <row r="178">
          <cell r="J178">
            <v>38592</v>
          </cell>
          <cell r="K178">
            <v>12664080</v>
          </cell>
          <cell r="N178">
            <v>0</v>
          </cell>
          <cell r="O178">
            <v>12664080</v>
          </cell>
        </row>
        <row r="179">
          <cell r="J179">
            <v>38620</v>
          </cell>
          <cell r="K179">
            <v>2245980</v>
          </cell>
          <cell r="O179">
            <v>2245980</v>
          </cell>
        </row>
        <row r="180">
          <cell r="J180">
            <v>38528</v>
          </cell>
          <cell r="K180">
            <v>45460800</v>
          </cell>
          <cell r="O180">
            <v>45460800</v>
          </cell>
        </row>
        <row r="181">
          <cell r="J181">
            <v>38682</v>
          </cell>
          <cell r="K181">
            <v>382641930</v>
          </cell>
          <cell r="O181">
            <v>382641930</v>
          </cell>
        </row>
        <row r="182">
          <cell r="J182">
            <v>38380</v>
          </cell>
          <cell r="K182">
            <v>28794263440</v>
          </cell>
          <cell r="N182">
            <v>0</v>
          </cell>
          <cell r="O182">
            <v>28794263440</v>
          </cell>
        </row>
        <row r="183">
          <cell r="J183">
            <v>38385</v>
          </cell>
          <cell r="K183">
            <v>34080060000</v>
          </cell>
          <cell r="O183">
            <v>34080060000</v>
          </cell>
        </row>
        <row r="184">
          <cell r="J184">
            <v>38436</v>
          </cell>
          <cell r="K184">
            <v>108951217433.44</v>
          </cell>
          <cell r="O184">
            <v>108951217433.44</v>
          </cell>
        </row>
        <row r="185">
          <cell r="J185">
            <v>38471</v>
          </cell>
          <cell r="K185">
            <v>36280106700</v>
          </cell>
          <cell r="O185">
            <v>36280106700</v>
          </cell>
        </row>
        <row r="186">
          <cell r="J186">
            <v>38590</v>
          </cell>
          <cell r="K186">
            <v>30086490122.810001</v>
          </cell>
          <cell r="O186">
            <v>30086490122.810001</v>
          </cell>
        </row>
        <row r="187">
          <cell r="J187">
            <v>38639</v>
          </cell>
          <cell r="K187">
            <v>39646644928.479996</v>
          </cell>
          <cell r="O187">
            <v>39646644928.479996</v>
          </cell>
        </row>
        <row r="188">
          <cell r="J188">
            <v>38533</v>
          </cell>
          <cell r="K188">
            <v>25138740</v>
          </cell>
          <cell r="O188">
            <v>25138740</v>
          </cell>
        </row>
        <row r="189">
          <cell r="J189">
            <v>38624</v>
          </cell>
          <cell r="K189">
            <v>169219710</v>
          </cell>
          <cell r="O189">
            <v>169219710</v>
          </cell>
        </row>
        <row r="190">
          <cell r="J190">
            <v>38680</v>
          </cell>
          <cell r="K190">
            <v>411514950.00000006</v>
          </cell>
          <cell r="O190">
            <v>411514950.00000006</v>
          </cell>
        </row>
        <row r="191">
          <cell r="J191">
            <v>38398</v>
          </cell>
          <cell r="N191">
            <v>20171316000</v>
          </cell>
          <cell r="O191">
            <v>20171316000</v>
          </cell>
        </row>
        <row r="192">
          <cell r="J192">
            <v>38500</v>
          </cell>
          <cell r="N192">
            <v>0</v>
          </cell>
          <cell r="O192">
            <v>0</v>
          </cell>
        </row>
        <row r="193">
          <cell r="J193">
            <v>38714</v>
          </cell>
          <cell r="N193">
            <v>0</v>
          </cell>
          <cell r="O193">
            <v>0</v>
          </cell>
        </row>
        <row r="194">
          <cell r="J194">
            <v>38607</v>
          </cell>
          <cell r="M194">
            <v>43314682500</v>
          </cell>
          <cell r="O194">
            <v>43314682500</v>
          </cell>
        </row>
        <row r="195">
          <cell r="J195" t="str">
            <v>Total general</v>
          </cell>
          <cell r="K195">
            <v>5002801738413.2002</v>
          </cell>
          <cell r="L195">
            <v>89218931647.150009</v>
          </cell>
          <cell r="M195">
            <v>1742731743279.26</v>
          </cell>
          <cell r="N195">
            <v>967031243695.67993</v>
          </cell>
          <cell r="O195">
            <v>7801783657035.29</v>
          </cell>
        </row>
      </sheetData>
      <sheetData sheetId="4"/>
      <sheetData sheetId="5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"/>
      <sheetName val="ModDeuda"/>
      <sheetName val="RESUMEN"/>
      <sheetName val="MUNICIPIOS"/>
      <sheetName val="DEPARTAM"/>
      <sheetName val="LOTERIAS"/>
      <sheetName val="LICORERA"/>
      <sheetName val="EMPTERRI"/>
      <sheetName val="FNR"/>
      <sheetName val="DEUDA EXTERNA"/>
      <sheetName val="PRES NETO"/>
      <sheetName val="BDEMPLOCAL"/>
      <sheetName val="BDGOBLOCAL"/>
      <sheetName val="RESUMENLG"/>
      <sheetName val="RESUMENLE"/>
      <sheetName val="Resumen x Entidades"/>
      <sheetName val="RESUMEN CON PLAN"/>
      <sheetName val="TRANSFERENCIAS"/>
      <sheetName val="PIB"/>
      <sheetName val="PROY. REGALIAS"/>
      <sheetName val="EJEC. REGALIAS"/>
      <sheetName val="DPTOS"/>
      <sheetName val="MPIOS"/>
      <sheetName val="EJCLOTERIA"/>
      <sheetName val="EJLICOR"/>
      <sheetName val="EEPP"/>
      <sheetName val="REZAGO FNR"/>
      <sheetName val="Prepag deud Faep art133 ley633"/>
      <sheetName val="FNR-PROYECCIONES"/>
      <sheetName val="DF FNR (C. Zambrano)"/>
      <sheetName val="FNR Dic 5 (C.Zam)"/>
      <sheetName val="FNR Dic 13-02 (C.Zam)"/>
      <sheetName val="FNR Dic 18-02(C.Zam)"/>
      <sheetName val="FNR Dic 20-02(C.Zam)"/>
      <sheetName val="RESUMEN FMI"/>
      <sheetName val="FMI DEPARTAMENTOS"/>
      <sheetName val=" FMI MUNICIPIOS"/>
      <sheetName val="FMI FNR"/>
      <sheetName val="FMI EMPRESAS"/>
      <sheetName val="DEUDA FLOTANTE-FNR"/>
      <sheetName val="DEUDA FLOTANTE-FNR SIN FAEP"/>
      <sheetName val="DEUDA FLOTANTE-INV."/>
      <sheetName val=" FAEP Mensual "/>
      <sheetName val="DEUDA FLOTANTE-INV. sin faep"/>
      <sheetName val="FNR-LEY 756"/>
      <sheetName val="VERIFICACION NETEO2"/>
      <sheetName val="SISTEMA GRAL.PART."/>
      <sheetName val="COMPARATIVO FMI-PF"/>
      <sheetName val="COMPARATIVO FMI-PF $MM"/>
      <sheetName val="cuadros"/>
      <sheetName val="Hoja1"/>
      <sheetName val="faep (2)"/>
      <sheetName val="DEUDA FLOTANTE fnr"/>
      <sheetName val="FNR reducc"/>
      <sheetName val="FMI redu2)"/>
      <sheetName val="EJECUCION FAEP"/>
      <sheetName val="FNR-PROYECCIONES MFMP"/>
      <sheetName val="RESUMEN FMI DEPARTAMENTOS"/>
      <sheetName val="RESUMEN FMI MUNICIPIOS"/>
      <sheetName val="RESUMEN FMI FNR"/>
      <sheetName val="IPM"/>
      <sheetName val="GASTOS"/>
      <sheetName val="fn version1"/>
    </sheetNames>
    <sheetDataSet>
      <sheetData sheetId="0" refreshError="1">
        <row r="5">
          <cell r="H5">
            <v>1723039</v>
          </cell>
          <cell r="I5">
            <v>2221237</v>
          </cell>
          <cell r="J5">
            <v>2774822.6</v>
          </cell>
          <cell r="K5">
            <v>3834351</v>
          </cell>
          <cell r="L5">
            <v>4510141</v>
          </cell>
          <cell r="M5">
            <v>5343752.2535651531</v>
          </cell>
          <cell r="N5">
            <v>7133444.1770399995</v>
          </cell>
          <cell r="O5">
            <v>6564252.3579074843</v>
          </cell>
        </row>
        <row r="6">
          <cell r="H6">
            <v>649239</v>
          </cell>
          <cell r="I6">
            <v>830500</v>
          </cell>
          <cell r="J6">
            <v>1065400</v>
          </cell>
          <cell r="K6">
            <v>1552869</v>
          </cell>
          <cell r="L6">
            <v>1947027</v>
          </cell>
          <cell r="M6">
            <v>2478300</v>
          </cell>
          <cell r="N6">
            <v>3141605</v>
          </cell>
          <cell r="O6">
            <v>2806557.6908411798</v>
          </cell>
        </row>
        <row r="7">
          <cell r="H7">
            <v>1073800</v>
          </cell>
          <cell r="I7">
            <v>1390737</v>
          </cell>
          <cell r="J7">
            <v>1709422.6</v>
          </cell>
          <cell r="K7">
            <v>2281482</v>
          </cell>
          <cell r="L7">
            <v>2563114</v>
          </cell>
          <cell r="M7">
            <v>2865452.2535651531</v>
          </cell>
          <cell r="N7">
            <v>3991839.17704</v>
          </cell>
          <cell r="O7">
            <v>3757694.6670663045</v>
          </cell>
        </row>
        <row r="19">
          <cell r="H19">
            <v>51128866.875231937</v>
          </cell>
          <cell r="I19">
            <v>67532862</v>
          </cell>
          <cell r="J19">
            <v>84439109</v>
          </cell>
          <cell r="K19">
            <v>100711389</v>
          </cell>
          <cell r="L19">
            <v>121707501</v>
          </cell>
          <cell r="M19">
            <v>140953206</v>
          </cell>
          <cell r="N19">
            <v>151565005</v>
          </cell>
          <cell r="O19">
            <v>174896258</v>
          </cell>
        </row>
        <row r="20">
          <cell r="H20">
            <v>0.30980473665469543</v>
          </cell>
          <cell r="I20">
            <v>0.32083627366118206</v>
          </cell>
          <cell r="J20">
            <v>0.25034104137330959</v>
          </cell>
          <cell r="K20">
            <v>0.24199999999999999</v>
          </cell>
          <cell r="L20">
            <v>0.20847803022555866</v>
          </cell>
          <cell r="M20">
            <v>0.15813080411535196</v>
          </cell>
          <cell r="N20">
            <v>7.5285971147048603E-2</v>
          </cell>
          <cell r="O20">
            <v>0.15393561990117699</v>
          </cell>
        </row>
        <row r="74">
          <cell r="H74">
            <v>117206.25</v>
          </cell>
          <cell r="I74">
            <v>116184.52499999999</v>
          </cell>
          <cell r="J74">
            <v>199789.75</v>
          </cell>
          <cell r="K74">
            <v>276188.16386410111</v>
          </cell>
          <cell r="L74">
            <v>282760.375</v>
          </cell>
          <cell r="M74">
            <v>322810</v>
          </cell>
          <cell r="N74">
            <v>395770</v>
          </cell>
          <cell r="O74">
            <v>806844.18430454994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No 4"/>
      <sheetName val="RESUOPE"/>
      <sheetName val="BASE 2006 - 2012"/>
      <sheetName val="PREANT1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-TRANSF"/>
      <sheetName val="LIQUI_TRANSF"/>
    </sheetNames>
    <sheetDataSet>
      <sheetData sheetId="0" refreshError="1"/>
      <sheetData sheetId="1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ADDIST"/>
      <sheetName val="DISTRIBVTAS"/>
      <sheetName val="Datos"/>
      <sheetName val="PROVYOTF"/>
      <sheetName val="MFISICA"/>
      <sheetName val="Inv"/>
      <sheetName val="O&amp;A"/>
      <sheetName val="LIQUI-TRANSF"/>
      <sheetName val="MODELO DE GASOLINA"/>
    </sheetNames>
    <sheetDataSet>
      <sheetData sheetId="0" refreshError="1"/>
      <sheetData sheetId="1" refreshError="1"/>
      <sheetData sheetId="2" refreshError="1">
        <row r="34">
          <cell r="F34" t="str">
            <v>Enero 01 - Marzo 30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endar"/>
      <sheetName val="WS CLEAN"/>
      <sheetName val="RICS NUEVA HOJA DIARIA"/>
      <sheetName val="HOJA DIARIA NUEVA"/>
      <sheetName val="Gasolina de temporada"/>
    </sheetNames>
    <sheetDataSet>
      <sheetData sheetId="0" refreshError="1"/>
      <sheetData sheetId="1" refreshError="1"/>
      <sheetData sheetId="2" refreshError="1">
        <row r="1">
          <cell r="A1">
            <v>1</v>
          </cell>
          <cell r="B1">
            <v>2</v>
          </cell>
          <cell r="C1">
            <v>3</v>
          </cell>
          <cell r="D1">
            <v>4</v>
          </cell>
          <cell r="E1">
            <v>5</v>
          </cell>
          <cell r="F1">
            <v>6</v>
          </cell>
          <cell r="G1">
            <v>7</v>
          </cell>
          <cell r="H1">
            <v>8</v>
          </cell>
          <cell r="I1">
            <v>9</v>
          </cell>
          <cell r="J1">
            <v>10</v>
          </cell>
          <cell r="K1">
            <v>11</v>
          </cell>
          <cell r="L1">
            <v>12</v>
          </cell>
          <cell r="M1">
            <v>13</v>
          </cell>
          <cell r="N1">
            <v>14</v>
          </cell>
          <cell r="O1">
            <v>15</v>
          </cell>
          <cell r="P1">
            <v>16</v>
          </cell>
          <cell r="Q1">
            <v>17</v>
          </cell>
          <cell r="R1">
            <v>18</v>
          </cell>
          <cell r="S1">
            <v>19</v>
          </cell>
          <cell r="T1">
            <v>20</v>
          </cell>
          <cell r="U1">
            <v>21</v>
          </cell>
          <cell r="V1">
            <v>22</v>
          </cell>
          <cell r="W1">
            <v>23</v>
          </cell>
          <cell r="X1">
            <v>24</v>
          </cell>
          <cell r="Y1">
            <v>25</v>
          </cell>
        </row>
        <row r="2">
          <cell r="U2" t="str">
            <v>REUTERS</v>
          </cell>
          <cell r="V2" t="str">
            <v>REUTERS</v>
          </cell>
        </row>
        <row r="3">
          <cell r="B3" t="str">
            <v>PROPANO</v>
          </cell>
          <cell r="C3" t="str">
            <v>BUTANO</v>
          </cell>
          <cell r="D3" t="str">
            <v>UNL87</v>
          </cell>
          <cell r="E3" t="str">
            <v>UNL93</v>
          </cell>
          <cell r="F3" t="str">
            <v>WS</v>
          </cell>
          <cell r="G3" t="str">
            <v>NAFTA</v>
          </cell>
          <cell r="H3" t="str">
            <v>JET54</v>
          </cell>
          <cell r="I3" t="str">
            <v>DIESEL</v>
          </cell>
          <cell r="J3" t="str">
            <v xml:space="preserve">FUEL OIL </v>
          </cell>
          <cell r="K3" t="str">
            <v>Cusiana</v>
          </cell>
          <cell r="L3" t="str">
            <v>WTI mes1</v>
          </cell>
          <cell r="M3" t="str">
            <v>WTI mes1</v>
          </cell>
          <cell r="N3" t="str">
            <v>CAÑO</v>
          </cell>
          <cell r="O3" t="str">
            <v>Dated</v>
          </cell>
          <cell r="P3" t="str">
            <v>WTI 2nd</v>
          </cell>
          <cell r="Q3" t="str">
            <v>Vasconia</v>
          </cell>
          <cell r="R3" t="str">
            <v>No. 2 USGC</v>
          </cell>
          <cell r="S3" t="str">
            <v>No.6 1% S</v>
          </cell>
          <cell r="T3" t="str">
            <v xml:space="preserve">No.6 3%S </v>
          </cell>
          <cell r="U3" t="str">
            <v>FLETE 70 DWT</v>
          </cell>
          <cell r="V3" t="str">
            <v>FLETE 50 DWT</v>
          </cell>
          <cell r="W3" t="str">
            <v xml:space="preserve">NO.6  0.3% S </v>
          </cell>
          <cell r="X3" t="str">
            <v>UNL87</v>
          </cell>
          <cell r="Y3" t="str">
            <v>UNL93</v>
          </cell>
        </row>
        <row r="4">
          <cell r="B4" t="str">
            <v>Mt.Belvieu</v>
          </cell>
          <cell r="C4" t="str">
            <v>Mt.Belvieu</v>
          </cell>
          <cell r="D4" t="str">
            <v>USGC</v>
          </cell>
          <cell r="E4" t="str">
            <v>USGC</v>
          </cell>
          <cell r="F4" t="str">
            <v>CLEAN</v>
          </cell>
          <cell r="G4" t="str">
            <v>USGC</v>
          </cell>
          <cell r="H4" t="str">
            <v>USGC</v>
          </cell>
          <cell r="I4" t="str">
            <v>USGC</v>
          </cell>
          <cell r="J4" t="str">
            <v xml:space="preserve"> NY 1%S</v>
          </cell>
          <cell r="L4" t="str">
            <v>Cushing</v>
          </cell>
          <cell r="M4" t="str">
            <v xml:space="preserve"> NYMEX</v>
          </cell>
          <cell r="N4" t="str">
            <v>LIMON</v>
          </cell>
          <cell r="O4" t="str">
            <v>Brent</v>
          </cell>
          <cell r="P4" t="str">
            <v>Month</v>
          </cell>
          <cell r="R4" t="str">
            <v>LS</v>
          </cell>
          <cell r="S4" t="str">
            <v>USGC</v>
          </cell>
          <cell r="T4" t="str">
            <v>USGC</v>
          </cell>
          <cell r="U4" t="str">
            <v>USGC</v>
          </cell>
          <cell r="V4" t="str">
            <v>USAC</v>
          </cell>
          <cell r="W4" t="str">
            <v>NY</v>
          </cell>
          <cell r="X4" t="str">
            <v>9 RVP USGC</v>
          </cell>
          <cell r="Y4" t="str">
            <v>9 RVP USGC</v>
          </cell>
        </row>
        <row r="5">
          <cell r="B5" t="str">
            <v>PMAAY00</v>
          </cell>
          <cell r="C5" t="str">
            <v>PMAAI00</v>
          </cell>
          <cell r="D5" t="str">
            <v>PGACU00</v>
          </cell>
          <cell r="E5" t="str">
            <v>PGAIX00</v>
          </cell>
          <cell r="F5" t="str">
            <v>PFACC10</v>
          </cell>
          <cell r="G5" t="str">
            <v>PAAAC00</v>
          </cell>
          <cell r="H5" t="str">
            <v>PJABM00</v>
          </cell>
          <cell r="I5" t="str">
            <v>POAEE00</v>
          </cell>
          <cell r="J5" t="str">
            <v>PUAAO00</v>
          </cell>
          <cell r="K5" t="str">
            <v>PCAGL00</v>
          </cell>
          <cell r="L5" t="str">
            <v>PCACG00</v>
          </cell>
          <cell r="M5" t="str">
            <v>CLc1</v>
          </cell>
          <cell r="N5" t="str">
            <v>PCADM00</v>
          </cell>
          <cell r="O5" t="str">
            <v>PCAAS00</v>
          </cell>
          <cell r="P5" t="str">
            <v>PCACH00</v>
          </cell>
          <cell r="Q5" t="str">
            <v>PCAGI00</v>
          </cell>
          <cell r="R5" t="str">
            <v>POAES00</v>
          </cell>
          <cell r="S5" t="str">
            <v>PUAAI00</v>
          </cell>
          <cell r="T5" t="str">
            <v>PUAFZ00</v>
          </cell>
          <cell r="U5" t="str">
            <v>DFRT-CAR-US-FO</v>
          </cell>
          <cell r="V5" t="str">
            <v>DFRT-CAR-US</v>
          </cell>
          <cell r="W5" t="str">
            <v>PUAAE00</v>
          </cell>
          <cell r="X5" t="str">
            <v>PGAAC00</v>
          </cell>
          <cell r="Y5" t="str">
            <v>PGAJF00</v>
          </cell>
        </row>
        <row r="6">
          <cell r="A6" t="str">
            <v>Time stamp</v>
          </cell>
          <cell r="B6" t="str">
            <v>CLOSE</v>
          </cell>
          <cell r="C6" t="str">
            <v>CLOSE</v>
          </cell>
          <cell r="D6" t="str">
            <v>CLOSE</v>
          </cell>
          <cell r="E6" t="str">
            <v>CLOSE</v>
          </cell>
          <cell r="F6" t="str">
            <v>CLOSE</v>
          </cell>
          <cell r="G6" t="str">
            <v>CLOSE</v>
          </cell>
          <cell r="H6" t="str">
            <v>CLOSE</v>
          </cell>
          <cell r="I6" t="str">
            <v>CLOSE</v>
          </cell>
          <cell r="J6" t="str">
            <v>CLOSE</v>
          </cell>
          <cell r="K6" t="str">
            <v>CLOSE</v>
          </cell>
          <cell r="L6" t="str">
            <v>CLOSE</v>
          </cell>
          <cell r="M6" t="str">
            <v>CLOSE</v>
          </cell>
          <cell r="N6" t="str">
            <v>CLOSE</v>
          </cell>
          <cell r="O6" t="str">
            <v>CLOSE</v>
          </cell>
          <cell r="P6" t="str">
            <v>CLOSE</v>
          </cell>
          <cell r="Q6" t="str">
            <v>CLOSE</v>
          </cell>
          <cell r="R6" t="str">
            <v>CLOSE</v>
          </cell>
          <cell r="S6" t="str">
            <v>CLOSE</v>
          </cell>
          <cell r="T6" t="str">
            <v>CLOSE</v>
          </cell>
          <cell r="U6" t="str">
            <v>CLOSE</v>
          </cell>
          <cell r="V6" t="str">
            <v>CLOSE</v>
          </cell>
          <cell r="W6" t="str">
            <v>CLOSE</v>
          </cell>
          <cell r="X6" t="str">
            <v>CLOSE</v>
          </cell>
          <cell r="Y6" t="str">
            <v>CLOSE</v>
          </cell>
        </row>
        <row r="7">
          <cell r="A7">
            <v>37642</v>
          </cell>
          <cell r="B7">
            <v>59.625</v>
          </cell>
          <cell r="C7">
            <v>76.75</v>
          </cell>
          <cell r="D7">
            <v>87.625</v>
          </cell>
          <cell r="E7">
            <v>92</v>
          </cell>
          <cell r="F7">
            <v>0</v>
          </cell>
          <cell r="G7">
            <v>88.125</v>
          </cell>
          <cell r="H7">
            <v>87.724999999999895</v>
          </cell>
          <cell r="I7">
            <v>87.4</v>
          </cell>
          <cell r="J7">
            <v>32.274999999999999</v>
          </cell>
          <cell r="K7">
            <v>34.185000000000002</v>
          </cell>
          <cell r="L7">
            <v>34.31</v>
          </cell>
          <cell r="M7">
            <v>34.61</v>
          </cell>
          <cell r="N7">
            <v>31.635000000000002</v>
          </cell>
          <cell r="O7">
            <v>31.54</v>
          </cell>
          <cell r="P7">
            <v>32.96</v>
          </cell>
          <cell r="Q7">
            <v>31.234999999999999</v>
          </cell>
          <cell r="R7">
            <v>87.5</v>
          </cell>
          <cell r="S7">
            <v>31.75</v>
          </cell>
          <cell r="T7">
            <v>31.25</v>
          </cell>
          <cell r="U7">
            <v>105</v>
          </cell>
          <cell r="V7">
            <v>181.5</v>
          </cell>
          <cell r="W7">
            <v>38.375</v>
          </cell>
        </row>
        <row r="8">
          <cell r="A8">
            <v>37788</v>
          </cell>
          <cell r="B8">
            <v>54.875</v>
          </cell>
          <cell r="C8">
            <v>59.25</v>
          </cell>
          <cell r="D8">
            <v>81.599999999999895</v>
          </cell>
          <cell r="E8">
            <v>87.625</v>
          </cell>
          <cell r="F8">
            <v>195</v>
          </cell>
          <cell r="G8">
            <v>67.599999999999895</v>
          </cell>
          <cell r="H8">
            <v>73.849999999999895</v>
          </cell>
          <cell r="I8">
            <v>72.55</v>
          </cell>
          <cell r="J8">
            <v>23.875</v>
          </cell>
          <cell r="K8">
            <v>28.975000000000001</v>
          </cell>
          <cell r="L8">
            <v>31.1</v>
          </cell>
          <cell r="M8">
            <v>31.18</v>
          </cell>
          <cell r="N8">
            <v>27.274999999999999</v>
          </cell>
          <cell r="O8">
            <v>26.785</v>
          </cell>
          <cell r="P8">
            <v>29.55</v>
          </cell>
          <cell r="Q8">
            <v>26.074999999999999</v>
          </cell>
          <cell r="R8">
            <v>74.275000000000006</v>
          </cell>
          <cell r="S8">
            <v>27.5</v>
          </cell>
          <cell r="T8">
            <v>22.074999999999999</v>
          </cell>
          <cell r="U8">
            <v>155</v>
          </cell>
          <cell r="V8">
            <v>350</v>
          </cell>
          <cell r="W8">
            <v>27.25</v>
          </cell>
          <cell r="X8">
            <v>80.474999999999895</v>
          </cell>
          <cell r="Y8">
            <v>86.599999999999895</v>
          </cell>
        </row>
        <row r="9">
          <cell r="A9">
            <v>37785</v>
          </cell>
          <cell r="B9">
            <v>55</v>
          </cell>
          <cell r="C9">
            <v>59</v>
          </cell>
          <cell r="D9">
            <v>82.95</v>
          </cell>
          <cell r="E9">
            <v>88.95</v>
          </cell>
          <cell r="F9">
            <v>190</v>
          </cell>
          <cell r="G9">
            <v>68.95</v>
          </cell>
          <cell r="H9">
            <v>73.25</v>
          </cell>
          <cell r="I9">
            <v>72.2</v>
          </cell>
          <cell r="J9">
            <v>23.125</v>
          </cell>
          <cell r="K9">
            <v>28.75</v>
          </cell>
          <cell r="L9">
            <v>30.625</v>
          </cell>
          <cell r="M9">
            <v>30.65</v>
          </cell>
          <cell r="N9">
            <v>27.05</v>
          </cell>
          <cell r="O9">
            <v>27.135000000000002</v>
          </cell>
          <cell r="P9">
            <v>29.324999999999999</v>
          </cell>
          <cell r="Q9">
            <v>25.85</v>
          </cell>
          <cell r="R9">
            <v>73.825000000000003</v>
          </cell>
          <cell r="S9">
            <v>27.5</v>
          </cell>
          <cell r="T9">
            <v>21.324999999999999</v>
          </cell>
          <cell r="U9">
            <v>155</v>
          </cell>
          <cell r="V9">
            <v>375</v>
          </cell>
          <cell r="W9">
            <v>27.25</v>
          </cell>
          <cell r="X9">
            <v>81.724999999999895</v>
          </cell>
          <cell r="Y9">
            <v>87.724999999999895</v>
          </cell>
        </row>
        <row r="10">
          <cell r="A10">
            <v>37784</v>
          </cell>
          <cell r="B10">
            <v>55.625</v>
          </cell>
          <cell r="C10">
            <v>60.25</v>
          </cell>
          <cell r="D10">
            <v>85.55</v>
          </cell>
          <cell r="E10">
            <v>91.575000000000003</v>
          </cell>
          <cell r="F10">
            <v>190</v>
          </cell>
          <cell r="G10">
            <v>72.55</v>
          </cell>
          <cell r="H10">
            <v>75.400000000000006</v>
          </cell>
          <cell r="I10">
            <v>74.400000000000006</v>
          </cell>
          <cell r="J10">
            <v>23.85</v>
          </cell>
          <cell r="K10">
            <v>29.61</v>
          </cell>
          <cell r="L10">
            <v>31.46</v>
          </cell>
          <cell r="M10">
            <v>31.51</v>
          </cell>
          <cell r="N10">
            <v>27.91</v>
          </cell>
          <cell r="O10">
            <v>28.414999999999999</v>
          </cell>
          <cell r="P10">
            <v>30.184999999999999</v>
          </cell>
          <cell r="Q10">
            <v>26.71</v>
          </cell>
          <cell r="R10">
            <v>75.775000000000006</v>
          </cell>
          <cell r="S10">
            <v>27.5</v>
          </cell>
          <cell r="T10">
            <v>21.7</v>
          </cell>
          <cell r="U10">
            <v>170</v>
          </cell>
          <cell r="V10">
            <v>360</v>
          </cell>
          <cell r="W10">
            <v>27.75</v>
          </cell>
          <cell r="X10">
            <v>84.55</v>
          </cell>
          <cell r="Y10">
            <v>90.55</v>
          </cell>
        </row>
        <row r="11">
          <cell r="A11">
            <v>37783</v>
          </cell>
          <cell r="B11">
            <v>58.125</v>
          </cell>
          <cell r="C11">
            <v>61.5</v>
          </cell>
          <cell r="D11">
            <v>91.525000000000006</v>
          </cell>
          <cell r="E11">
            <v>97.55</v>
          </cell>
          <cell r="F11">
            <v>190</v>
          </cell>
          <cell r="G11">
            <v>79.525000000000006</v>
          </cell>
          <cell r="H11">
            <v>77.974999999999895</v>
          </cell>
          <cell r="I11">
            <v>76.674999999999997</v>
          </cell>
          <cell r="J11">
            <v>25.324999999999999</v>
          </cell>
          <cell r="K11">
            <v>30.405000000000001</v>
          </cell>
          <cell r="L11">
            <v>32.28</v>
          </cell>
          <cell r="M11">
            <v>32.36</v>
          </cell>
          <cell r="N11">
            <v>28.704999999999998</v>
          </cell>
          <cell r="O11">
            <v>28.96</v>
          </cell>
          <cell r="P11">
            <v>30.98</v>
          </cell>
          <cell r="Q11">
            <v>27.504999999999999</v>
          </cell>
          <cell r="R11">
            <v>78.05</v>
          </cell>
          <cell r="S11">
            <v>27.5</v>
          </cell>
          <cell r="T11">
            <v>21.75</v>
          </cell>
          <cell r="U11">
            <v>215</v>
          </cell>
          <cell r="V11">
            <v>365</v>
          </cell>
          <cell r="W11">
            <v>28.75</v>
          </cell>
          <cell r="X11">
            <v>90.65</v>
          </cell>
          <cell r="Y11">
            <v>96.65</v>
          </cell>
        </row>
        <row r="12">
          <cell r="A12">
            <v>37782</v>
          </cell>
          <cell r="B12">
            <v>58.5</v>
          </cell>
          <cell r="C12">
            <v>62.25</v>
          </cell>
          <cell r="D12">
            <v>90.2</v>
          </cell>
          <cell r="E12">
            <v>96.2</v>
          </cell>
          <cell r="F12">
            <v>190</v>
          </cell>
          <cell r="G12">
            <v>78.2</v>
          </cell>
          <cell r="H12">
            <v>78.125</v>
          </cell>
          <cell r="I12">
            <v>76.325000000000003</v>
          </cell>
          <cell r="J12">
            <v>25.274999999999999</v>
          </cell>
          <cell r="K12">
            <v>29.95</v>
          </cell>
          <cell r="L12">
            <v>31.65</v>
          </cell>
          <cell r="M12">
            <v>31.73</v>
          </cell>
          <cell r="N12">
            <v>28.35</v>
          </cell>
          <cell r="O12">
            <v>28.324999999999999</v>
          </cell>
          <cell r="P12">
            <v>30.524999999999999</v>
          </cell>
          <cell r="Q12">
            <v>27.05</v>
          </cell>
          <cell r="R12">
            <v>77.724999999999895</v>
          </cell>
          <cell r="S12">
            <v>27.5</v>
          </cell>
          <cell r="T12">
            <v>21.4</v>
          </cell>
          <cell r="U12">
            <v>245</v>
          </cell>
          <cell r="V12">
            <v>365</v>
          </cell>
          <cell r="W12">
            <v>28.475000000000001</v>
          </cell>
          <cell r="X12">
            <v>89.2</v>
          </cell>
          <cell r="Y12">
            <v>95.2</v>
          </cell>
        </row>
        <row r="13">
          <cell r="A13">
            <v>37781</v>
          </cell>
          <cell r="B13">
            <v>58.5</v>
          </cell>
          <cell r="C13">
            <v>62.25</v>
          </cell>
          <cell r="D13">
            <v>86.15</v>
          </cell>
          <cell r="E13">
            <v>92.15</v>
          </cell>
          <cell r="F13">
            <v>215</v>
          </cell>
          <cell r="G13">
            <v>76.150000000000006</v>
          </cell>
          <cell r="H13">
            <v>76.8</v>
          </cell>
          <cell r="I13">
            <v>75.474999999999895</v>
          </cell>
          <cell r="J13">
            <v>24.925000000000001</v>
          </cell>
          <cell r="K13">
            <v>29.785</v>
          </cell>
          <cell r="L13">
            <v>31.36</v>
          </cell>
          <cell r="M13">
            <v>31.45</v>
          </cell>
          <cell r="N13">
            <v>28.385000000000002</v>
          </cell>
          <cell r="O13">
            <v>28.545000000000002</v>
          </cell>
          <cell r="P13">
            <v>30.36</v>
          </cell>
          <cell r="Q13">
            <v>27.885000000000002</v>
          </cell>
          <cell r="R13">
            <v>76.825000000000003</v>
          </cell>
          <cell r="S13">
            <v>27</v>
          </cell>
          <cell r="T13">
            <v>21.55</v>
          </cell>
          <cell r="U13">
            <v>280</v>
          </cell>
          <cell r="V13">
            <v>365</v>
          </cell>
          <cell r="W13">
            <v>28.375</v>
          </cell>
          <cell r="X13">
            <v>85.525000000000006</v>
          </cell>
          <cell r="Y13">
            <v>91.525000000000006</v>
          </cell>
        </row>
        <row r="14">
          <cell r="A14">
            <v>37778</v>
          </cell>
          <cell r="B14">
            <v>59</v>
          </cell>
          <cell r="C14">
            <v>63.25</v>
          </cell>
          <cell r="D14">
            <v>85.474999999999895</v>
          </cell>
          <cell r="E14">
            <v>90.974999999999895</v>
          </cell>
          <cell r="F14">
            <v>215</v>
          </cell>
          <cell r="G14">
            <v>75.474999999999895</v>
          </cell>
          <cell r="H14">
            <v>76.849999999999895</v>
          </cell>
          <cell r="I14">
            <v>75.775000000000006</v>
          </cell>
          <cell r="J14">
            <v>24.274999999999999</v>
          </cell>
          <cell r="K14">
            <v>29.965</v>
          </cell>
          <cell r="L14">
            <v>31.29</v>
          </cell>
          <cell r="M14">
            <v>31.28</v>
          </cell>
          <cell r="N14">
            <v>28.414999999999999</v>
          </cell>
          <cell r="O14">
            <v>28.05</v>
          </cell>
          <cell r="P14">
            <v>30.29</v>
          </cell>
          <cell r="Q14">
            <v>28.114999999999998</v>
          </cell>
          <cell r="R14">
            <v>77.150000000000006</v>
          </cell>
          <cell r="S14">
            <v>27</v>
          </cell>
          <cell r="T14">
            <v>21.75</v>
          </cell>
          <cell r="U14">
            <v>302</v>
          </cell>
          <cell r="V14">
            <v>390</v>
          </cell>
          <cell r="W14">
            <v>28.225000000000001</v>
          </cell>
          <cell r="X14">
            <v>84.65</v>
          </cell>
          <cell r="Y14">
            <v>90.025000000000006</v>
          </cell>
        </row>
        <row r="15">
          <cell r="A15">
            <v>37777</v>
          </cell>
          <cell r="B15">
            <v>58.75</v>
          </cell>
          <cell r="C15">
            <v>62.75</v>
          </cell>
          <cell r="D15">
            <v>84.375</v>
          </cell>
          <cell r="E15">
            <v>89.875</v>
          </cell>
          <cell r="F15">
            <v>215</v>
          </cell>
          <cell r="G15">
            <v>74.375</v>
          </cell>
          <cell r="H15">
            <v>75.900000000000006</v>
          </cell>
          <cell r="I15">
            <v>74.8</v>
          </cell>
          <cell r="J15">
            <v>24.625</v>
          </cell>
          <cell r="K15">
            <v>29.364999999999998</v>
          </cell>
          <cell r="L15">
            <v>30.74</v>
          </cell>
          <cell r="M15">
            <v>30.74</v>
          </cell>
          <cell r="N15">
            <v>27.815000000000001</v>
          </cell>
          <cell r="O15">
            <v>28.024999999999999</v>
          </cell>
          <cell r="P15">
            <v>29.69</v>
          </cell>
          <cell r="Q15">
            <v>27.515000000000001</v>
          </cell>
          <cell r="R15">
            <v>76.025000000000006</v>
          </cell>
          <cell r="S15">
            <v>26.375</v>
          </cell>
          <cell r="T15">
            <v>22</v>
          </cell>
          <cell r="U15">
            <v>325</v>
          </cell>
          <cell r="V15">
            <v>390</v>
          </cell>
          <cell r="W15">
            <v>28.375</v>
          </cell>
          <cell r="X15">
            <v>83.875</v>
          </cell>
          <cell r="Y15">
            <v>89.25</v>
          </cell>
        </row>
        <row r="16">
          <cell r="A16">
            <v>37776</v>
          </cell>
          <cell r="B16">
            <v>56.875</v>
          </cell>
          <cell r="C16">
            <v>61.25</v>
          </cell>
          <cell r="D16">
            <v>82.575000000000003</v>
          </cell>
          <cell r="E16">
            <v>88.15</v>
          </cell>
          <cell r="F16">
            <v>215</v>
          </cell>
          <cell r="G16">
            <v>72.575000000000003</v>
          </cell>
          <cell r="H16">
            <v>73.474999999999895</v>
          </cell>
          <cell r="I16">
            <v>72.775000000000006</v>
          </cell>
          <cell r="J16">
            <v>24.324999999999999</v>
          </cell>
          <cell r="K16">
            <v>28.62</v>
          </cell>
          <cell r="L16">
            <v>30.01</v>
          </cell>
          <cell r="M16">
            <v>30.05</v>
          </cell>
          <cell r="N16">
            <v>27.02</v>
          </cell>
          <cell r="O16">
            <v>27.614999999999998</v>
          </cell>
          <cell r="P16">
            <v>28.895</v>
          </cell>
          <cell r="Q16">
            <v>26.72</v>
          </cell>
          <cell r="R16">
            <v>73.724999999999895</v>
          </cell>
          <cell r="S16">
            <v>26.375</v>
          </cell>
          <cell r="T16">
            <v>21.25</v>
          </cell>
          <cell r="U16">
            <v>340</v>
          </cell>
          <cell r="V16">
            <v>390</v>
          </cell>
          <cell r="W16">
            <v>28.375</v>
          </cell>
          <cell r="X16">
            <v>81.575000000000003</v>
          </cell>
          <cell r="Y16">
            <v>87.075000000000003</v>
          </cell>
        </row>
        <row r="17">
          <cell r="A17">
            <v>37775</v>
          </cell>
          <cell r="B17">
            <v>57</v>
          </cell>
          <cell r="C17">
            <v>61.75</v>
          </cell>
          <cell r="D17">
            <v>84.55</v>
          </cell>
          <cell r="E17">
            <v>90.125</v>
          </cell>
          <cell r="F17">
            <v>220</v>
          </cell>
          <cell r="G17">
            <v>74.8</v>
          </cell>
          <cell r="H17">
            <v>74.674999999999997</v>
          </cell>
          <cell r="I17">
            <v>74.075000000000003</v>
          </cell>
          <cell r="J17">
            <v>24.65</v>
          </cell>
          <cell r="K17">
            <v>29.25</v>
          </cell>
          <cell r="L17">
            <v>30.68</v>
          </cell>
          <cell r="M17">
            <v>30.67</v>
          </cell>
          <cell r="N17">
            <v>27.6</v>
          </cell>
          <cell r="O17">
            <v>28.07</v>
          </cell>
          <cell r="P17">
            <v>29.475000000000001</v>
          </cell>
          <cell r="Q17">
            <v>27.3</v>
          </cell>
          <cell r="R17">
            <v>75.125</v>
          </cell>
          <cell r="S17">
            <v>26.375</v>
          </cell>
          <cell r="T17">
            <v>21.05</v>
          </cell>
          <cell r="U17">
            <v>340</v>
          </cell>
          <cell r="V17">
            <v>400</v>
          </cell>
          <cell r="W17">
            <v>28.375</v>
          </cell>
          <cell r="X17">
            <v>83.599999999999895</v>
          </cell>
          <cell r="Y17">
            <v>89.099999999999895</v>
          </cell>
        </row>
        <row r="18">
          <cell r="A18">
            <v>37774</v>
          </cell>
          <cell r="B18">
            <v>57.125</v>
          </cell>
          <cell r="C18">
            <v>61.25</v>
          </cell>
          <cell r="D18">
            <v>84.4</v>
          </cell>
          <cell r="E18">
            <v>89.525000000000006</v>
          </cell>
          <cell r="F18">
            <v>222</v>
          </cell>
          <cell r="G18">
            <v>74.400000000000006</v>
          </cell>
          <cell r="H18">
            <v>74.900000000000006</v>
          </cell>
          <cell r="I18">
            <v>74.2</v>
          </cell>
          <cell r="J18">
            <v>24.35</v>
          </cell>
          <cell r="K18">
            <v>29.335000000000001</v>
          </cell>
          <cell r="L18">
            <v>30.71</v>
          </cell>
          <cell r="M18">
            <v>30.71</v>
          </cell>
          <cell r="N18">
            <v>27.684999999999999</v>
          </cell>
          <cell r="O18">
            <v>28.12</v>
          </cell>
          <cell r="P18">
            <v>29.56</v>
          </cell>
          <cell r="Q18">
            <v>27.385000000000002</v>
          </cell>
          <cell r="R18">
            <v>75.3</v>
          </cell>
          <cell r="S18">
            <v>26.375</v>
          </cell>
          <cell r="T18">
            <v>20.55</v>
          </cell>
          <cell r="U18">
            <v>365</v>
          </cell>
          <cell r="V18">
            <v>400</v>
          </cell>
          <cell r="W18">
            <v>28.375</v>
          </cell>
          <cell r="X18">
            <v>83.525000000000006</v>
          </cell>
          <cell r="Y18">
            <v>88.4</v>
          </cell>
        </row>
        <row r="19">
          <cell r="A19">
            <v>37771</v>
          </cell>
          <cell r="B19">
            <v>55.5</v>
          </cell>
          <cell r="C19">
            <v>59.625</v>
          </cell>
          <cell r="D19">
            <v>81.125</v>
          </cell>
          <cell r="E19">
            <v>86.25</v>
          </cell>
          <cell r="F19">
            <v>220</v>
          </cell>
          <cell r="G19">
            <v>71.125</v>
          </cell>
          <cell r="H19">
            <v>73.3</v>
          </cell>
          <cell r="I19">
            <v>72.45</v>
          </cell>
          <cell r="J19">
            <v>24.024999999999999</v>
          </cell>
          <cell r="K19">
            <v>28.265000000000001</v>
          </cell>
          <cell r="L19">
            <v>29.56</v>
          </cell>
          <cell r="M19">
            <v>29.56</v>
          </cell>
          <cell r="N19">
            <v>26.614999999999998</v>
          </cell>
          <cell r="O19">
            <v>26.8</v>
          </cell>
          <cell r="P19">
            <v>28.49</v>
          </cell>
          <cell r="Q19">
            <v>26.315000000000001</v>
          </cell>
          <cell r="R19">
            <v>73.625</v>
          </cell>
          <cell r="S19">
            <v>26.375</v>
          </cell>
          <cell r="T19">
            <v>20.125</v>
          </cell>
          <cell r="U19">
            <v>380</v>
          </cell>
          <cell r="V19">
            <v>400</v>
          </cell>
          <cell r="W19">
            <v>28.375</v>
          </cell>
          <cell r="X19">
            <v>80.424999999999997</v>
          </cell>
          <cell r="Y19">
            <v>86.325000000000003</v>
          </cell>
        </row>
        <row r="20">
          <cell r="A20">
            <v>37770</v>
          </cell>
          <cell r="B20">
            <v>54.75</v>
          </cell>
          <cell r="C20">
            <v>58.625</v>
          </cell>
          <cell r="D20">
            <v>79.775000000000006</v>
          </cell>
          <cell r="E20">
            <v>84.775000000000006</v>
          </cell>
          <cell r="F20">
            <v>220</v>
          </cell>
          <cell r="G20">
            <v>69.775000000000006</v>
          </cell>
          <cell r="H20">
            <v>73.025000000000006</v>
          </cell>
          <cell r="I20">
            <v>72.099999999999895</v>
          </cell>
          <cell r="J20">
            <v>23.574999999999999</v>
          </cell>
          <cell r="K20">
            <v>27.77</v>
          </cell>
          <cell r="L20">
            <v>29.055</v>
          </cell>
          <cell r="M20">
            <v>29.1</v>
          </cell>
          <cell r="N20">
            <v>26.12</v>
          </cell>
          <cell r="O20">
            <v>26.535</v>
          </cell>
          <cell r="P20">
            <v>27.995000000000001</v>
          </cell>
          <cell r="Q20">
            <v>25.82</v>
          </cell>
          <cell r="R20">
            <v>73.125</v>
          </cell>
          <cell r="S20">
            <v>26.75</v>
          </cell>
          <cell r="T20">
            <v>20.125</v>
          </cell>
          <cell r="U20">
            <v>385</v>
          </cell>
          <cell r="V20">
            <v>400</v>
          </cell>
          <cell r="W20">
            <v>28.875</v>
          </cell>
          <cell r="X20">
            <v>78.775000000000006</v>
          </cell>
          <cell r="Y20">
            <v>84.275000000000006</v>
          </cell>
        </row>
        <row r="21">
          <cell r="A21">
            <v>37769</v>
          </cell>
          <cell r="B21">
            <v>54.5</v>
          </cell>
          <cell r="C21">
            <v>60.75</v>
          </cell>
          <cell r="D21">
            <v>79.325000000000003</v>
          </cell>
          <cell r="E21">
            <v>83.45</v>
          </cell>
          <cell r="F21">
            <v>220</v>
          </cell>
          <cell r="G21">
            <v>70.325000000000003</v>
          </cell>
          <cell r="H21">
            <v>70.974999999999895</v>
          </cell>
          <cell r="I21">
            <v>70.099999999999895</v>
          </cell>
          <cell r="J21">
            <v>23.225000000000001</v>
          </cell>
          <cell r="K21">
            <v>27.31</v>
          </cell>
          <cell r="L21">
            <v>28.495000000000001</v>
          </cell>
          <cell r="M21">
            <v>28.58</v>
          </cell>
          <cell r="N21">
            <v>25.66</v>
          </cell>
          <cell r="O21">
            <v>26.24</v>
          </cell>
          <cell r="P21">
            <v>27.535</v>
          </cell>
          <cell r="Q21">
            <v>25.36</v>
          </cell>
          <cell r="R21">
            <v>71.55</v>
          </cell>
          <cell r="S21">
            <v>26.5</v>
          </cell>
          <cell r="T21">
            <v>19.875</v>
          </cell>
          <cell r="U21">
            <v>385</v>
          </cell>
          <cell r="V21">
            <v>380</v>
          </cell>
          <cell r="W21">
            <v>29.125</v>
          </cell>
          <cell r="X21">
            <v>77.825000000000003</v>
          </cell>
          <cell r="Y21">
            <v>82.2</v>
          </cell>
        </row>
        <row r="22">
          <cell r="A22">
            <v>37768</v>
          </cell>
          <cell r="B22">
            <v>55.125</v>
          </cell>
          <cell r="C22">
            <v>60.75</v>
          </cell>
          <cell r="D22">
            <v>80.974999999999895</v>
          </cell>
          <cell r="E22">
            <v>85.349999999999895</v>
          </cell>
          <cell r="F22">
            <v>218</v>
          </cell>
          <cell r="G22">
            <v>73.95</v>
          </cell>
          <cell r="H22">
            <v>73.25</v>
          </cell>
          <cell r="I22">
            <v>71.974999999999895</v>
          </cell>
          <cell r="J22">
            <v>24.125</v>
          </cell>
          <cell r="K22">
            <v>27.995000000000001</v>
          </cell>
          <cell r="L22">
            <v>29.22</v>
          </cell>
          <cell r="M22">
            <v>29.35</v>
          </cell>
          <cell r="N22">
            <v>26.344999999999999</v>
          </cell>
          <cell r="O22">
            <v>26.195</v>
          </cell>
          <cell r="P22">
            <v>28.22</v>
          </cell>
          <cell r="Q22">
            <v>26.045000000000002</v>
          </cell>
          <cell r="R22">
            <v>73.45</v>
          </cell>
          <cell r="S22">
            <v>27.074999999999999</v>
          </cell>
          <cell r="T22">
            <v>20.125</v>
          </cell>
          <cell r="U22">
            <v>390</v>
          </cell>
          <cell r="V22">
            <v>355</v>
          </cell>
          <cell r="W22">
            <v>29.875</v>
          </cell>
          <cell r="X22">
            <v>79.625</v>
          </cell>
          <cell r="Y22">
            <v>83.75</v>
          </cell>
        </row>
        <row r="23">
          <cell r="A23">
            <v>37764</v>
          </cell>
          <cell r="B23">
            <v>55.375</v>
          </cell>
          <cell r="C23">
            <v>61.75</v>
          </cell>
          <cell r="D23">
            <v>82.125</v>
          </cell>
          <cell r="E23">
            <v>86.75</v>
          </cell>
          <cell r="F23">
            <v>218</v>
          </cell>
          <cell r="G23">
            <v>74.125</v>
          </cell>
          <cell r="H23">
            <v>73.3</v>
          </cell>
          <cell r="I23">
            <v>72.025000000000006</v>
          </cell>
          <cell r="J23">
            <v>23.75</v>
          </cell>
          <cell r="K23">
            <v>28.785</v>
          </cell>
          <cell r="L23">
            <v>30.11</v>
          </cell>
          <cell r="M23">
            <v>29.16</v>
          </cell>
          <cell r="N23">
            <v>27.535</v>
          </cell>
          <cell r="O23">
            <v>26.92</v>
          </cell>
          <cell r="P23">
            <v>29.41</v>
          </cell>
          <cell r="Q23">
            <v>27.234999999999999</v>
          </cell>
          <cell r="R23">
            <v>73.174999999999997</v>
          </cell>
          <cell r="S23">
            <v>27.074999999999999</v>
          </cell>
          <cell r="T23">
            <v>19.875</v>
          </cell>
          <cell r="U23">
            <v>390</v>
          </cell>
          <cell r="V23">
            <v>355</v>
          </cell>
          <cell r="W23">
            <v>29.875</v>
          </cell>
          <cell r="X23">
            <v>80.25</v>
          </cell>
          <cell r="Y23">
            <v>84.625</v>
          </cell>
        </row>
        <row r="24">
          <cell r="A24">
            <v>37763</v>
          </cell>
          <cell r="B24">
            <v>55.375</v>
          </cell>
          <cell r="C24">
            <v>61.6875</v>
          </cell>
          <cell r="D24">
            <v>84.099999999999895</v>
          </cell>
          <cell r="E24">
            <v>88.724999999999895</v>
          </cell>
          <cell r="F24">
            <v>218</v>
          </cell>
          <cell r="G24">
            <v>77.099999999999895</v>
          </cell>
          <cell r="H24">
            <v>73.525000000000006</v>
          </cell>
          <cell r="I24">
            <v>71.974999999999895</v>
          </cell>
          <cell r="J24">
            <v>23.574999999999999</v>
          </cell>
          <cell r="K24">
            <v>28.355</v>
          </cell>
          <cell r="L24">
            <v>29.28</v>
          </cell>
          <cell r="M24">
            <v>28.85</v>
          </cell>
          <cell r="N24">
            <v>26.805</v>
          </cell>
          <cell r="O24">
            <v>26.64</v>
          </cell>
          <cell r="P24">
            <v>28.98</v>
          </cell>
          <cell r="Q24">
            <v>26.504999999999999</v>
          </cell>
          <cell r="R24">
            <v>73.099999999999895</v>
          </cell>
          <cell r="S24">
            <v>27.074999999999999</v>
          </cell>
          <cell r="T24">
            <v>19.875</v>
          </cell>
          <cell r="U24">
            <v>395</v>
          </cell>
          <cell r="V24">
            <v>365</v>
          </cell>
          <cell r="W24">
            <v>29.875</v>
          </cell>
          <cell r="X24">
            <v>82.3</v>
          </cell>
          <cell r="Y24">
            <v>86.55</v>
          </cell>
        </row>
        <row r="25">
          <cell r="A25">
            <v>37762</v>
          </cell>
          <cell r="B25">
            <v>55.75</v>
          </cell>
          <cell r="C25">
            <v>62.5</v>
          </cell>
          <cell r="D25">
            <v>80.974999999999895</v>
          </cell>
          <cell r="E25">
            <v>85.599999999999895</v>
          </cell>
          <cell r="F25">
            <v>218</v>
          </cell>
          <cell r="G25">
            <v>73.974999999999895</v>
          </cell>
          <cell r="H25">
            <v>74.025000000000006</v>
          </cell>
          <cell r="I25">
            <v>72.825000000000003</v>
          </cell>
          <cell r="J25">
            <v>24.274999999999999</v>
          </cell>
          <cell r="K25">
            <v>28.335000000000001</v>
          </cell>
          <cell r="L25">
            <v>29.46</v>
          </cell>
          <cell r="M25">
            <v>29.03</v>
          </cell>
          <cell r="N25">
            <v>26.785</v>
          </cell>
          <cell r="O25">
            <v>27.324999999999999</v>
          </cell>
          <cell r="P25">
            <v>28.96</v>
          </cell>
          <cell r="Q25">
            <v>26.484999999999999</v>
          </cell>
          <cell r="R25">
            <v>73.924999999999997</v>
          </cell>
          <cell r="S25">
            <v>27.074999999999999</v>
          </cell>
          <cell r="T25">
            <v>20.3</v>
          </cell>
          <cell r="U25">
            <v>395</v>
          </cell>
          <cell r="V25">
            <v>365</v>
          </cell>
          <cell r="W25">
            <v>30.875</v>
          </cell>
          <cell r="X25">
            <v>79.25</v>
          </cell>
          <cell r="Y25">
            <v>83.625</v>
          </cell>
        </row>
        <row r="26">
          <cell r="A26">
            <v>37761</v>
          </cell>
          <cell r="B26">
            <v>55.5</v>
          </cell>
          <cell r="C26">
            <v>60.125</v>
          </cell>
          <cell r="D26">
            <v>79.75</v>
          </cell>
          <cell r="E26">
            <v>85.125</v>
          </cell>
          <cell r="F26">
            <v>218</v>
          </cell>
          <cell r="G26">
            <v>73.25</v>
          </cell>
          <cell r="H26">
            <v>72.775000000000006</v>
          </cell>
          <cell r="I26">
            <v>71.525000000000006</v>
          </cell>
          <cell r="J26">
            <v>24.975000000000001</v>
          </cell>
          <cell r="K26">
            <v>27.864999999999998</v>
          </cell>
          <cell r="L26">
            <v>29.08</v>
          </cell>
          <cell r="M26">
            <v>29.28</v>
          </cell>
          <cell r="N26">
            <v>26.315000000000001</v>
          </cell>
          <cell r="O26">
            <v>26.295000000000002</v>
          </cell>
          <cell r="P26">
            <v>28.49</v>
          </cell>
          <cell r="Q26">
            <v>26.015000000000001</v>
          </cell>
          <cell r="R26">
            <v>72.875</v>
          </cell>
          <cell r="S26">
            <v>26.875</v>
          </cell>
          <cell r="T26">
            <v>20.5</v>
          </cell>
          <cell r="U26">
            <v>395</v>
          </cell>
          <cell r="V26">
            <v>365</v>
          </cell>
          <cell r="W26">
            <v>30.875</v>
          </cell>
          <cell r="X26">
            <v>78.125</v>
          </cell>
          <cell r="Y26">
            <v>83.375</v>
          </cell>
        </row>
        <row r="27">
          <cell r="A27">
            <v>37760</v>
          </cell>
          <cell r="B27">
            <v>55.5</v>
          </cell>
          <cell r="C27">
            <v>60</v>
          </cell>
          <cell r="D27">
            <v>80.400000000000006</v>
          </cell>
          <cell r="E27">
            <v>86.025000000000006</v>
          </cell>
          <cell r="F27">
            <v>220</v>
          </cell>
          <cell r="G27">
            <v>74.400000000000006</v>
          </cell>
          <cell r="H27">
            <v>72.25</v>
          </cell>
          <cell r="I27">
            <v>71.775000000000006</v>
          </cell>
          <cell r="J27">
            <v>25.125</v>
          </cell>
          <cell r="K27">
            <v>27.65</v>
          </cell>
          <cell r="L27">
            <v>28.8</v>
          </cell>
          <cell r="M27">
            <v>28.83</v>
          </cell>
          <cell r="N27">
            <v>25.7</v>
          </cell>
          <cell r="O27">
            <v>27.405000000000001</v>
          </cell>
          <cell r="P27">
            <v>28.274999999999999</v>
          </cell>
          <cell r="Q27">
            <v>25.6</v>
          </cell>
          <cell r="R27">
            <v>72.575000000000003</v>
          </cell>
          <cell r="S27">
            <v>26.875</v>
          </cell>
          <cell r="T27">
            <v>20.625</v>
          </cell>
          <cell r="U27">
            <v>390</v>
          </cell>
          <cell r="V27">
            <v>355</v>
          </cell>
          <cell r="W27">
            <v>30.875</v>
          </cell>
          <cell r="X27">
            <v>79.099999999999895</v>
          </cell>
          <cell r="Y27">
            <v>84.599999999999895</v>
          </cell>
        </row>
        <row r="28">
          <cell r="A28">
            <v>37757</v>
          </cell>
          <cell r="B28">
            <v>55.75</v>
          </cell>
          <cell r="C28">
            <v>59.25</v>
          </cell>
          <cell r="D28">
            <v>83.3</v>
          </cell>
          <cell r="E28">
            <v>88.924999999999997</v>
          </cell>
          <cell r="F28">
            <v>220</v>
          </cell>
          <cell r="G28">
            <v>79.3</v>
          </cell>
          <cell r="H28">
            <v>74.875</v>
          </cell>
          <cell r="I28">
            <v>73.8</v>
          </cell>
          <cell r="J28">
            <v>25.475000000000001</v>
          </cell>
          <cell r="K28">
            <v>28.295000000000002</v>
          </cell>
          <cell r="L28">
            <v>29.13</v>
          </cell>
          <cell r="M28">
            <v>29.14</v>
          </cell>
          <cell r="N28">
            <v>26.195</v>
          </cell>
          <cell r="O28">
            <v>27.125</v>
          </cell>
          <cell r="P28">
            <v>28.77</v>
          </cell>
          <cell r="Q28">
            <v>26.094999999999999</v>
          </cell>
          <cell r="R28">
            <v>75.375</v>
          </cell>
          <cell r="S28">
            <v>26.75</v>
          </cell>
          <cell r="T28">
            <v>20.8</v>
          </cell>
          <cell r="U28">
            <v>390</v>
          </cell>
          <cell r="V28">
            <v>355</v>
          </cell>
          <cell r="W28">
            <v>30.875</v>
          </cell>
          <cell r="X28">
            <v>81.900000000000006</v>
          </cell>
          <cell r="Y28">
            <v>87.4</v>
          </cell>
        </row>
        <row r="29">
          <cell r="A29">
            <v>37756</v>
          </cell>
          <cell r="B29">
            <v>56.25</v>
          </cell>
          <cell r="C29">
            <v>59</v>
          </cell>
          <cell r="D29">
            <v>82.825000000000003</v>
          </cell>
          <cell r="E29">
            <v>88.45</v>
          </cell>
          <cell r="F29">
            <v>220</v>
          </cell>
          <cell r="G29">
            <v>78.825000000000003</v>
          </cell>
          <cell r="H29">
            <v>74.375</v>
          </cell>
          <cell r="I29">
            <v>73.099999999999895</v>
          </cell>
          <cell r="J29">
            <v>25.55</v>
          </cell>
          <cell r="K29">
            <v>27.855</v>
          </cell>
          <cell r="L29">
            <v>28.68</v>
          </cell>
          <cell r="M29">
            <v>28.74</v>
          </cell>
          <cell r="N29">
            <v>25.655000000000001</v>
          </cell>
          <cell r="O29">
            <v>27.035</v>
          </cell>
          <cell r="P29">
            <v>28.33</v>
          </cell>
          <cell r="Q29">
            <v>25.454999999999998</v>
          </cell>
          <cell r="R29">
            <v>74.55</v>
          </cell>
          <cell r="S29">
            <v>26.1</v>
          </cell>
          <cell r="T29">
            <v>20.55</v>
          </cell>
          <cell r="U29">
            <v>390</v>
          </cell>
          <cell r="V29">
            <v>355</v>
          </cell>
          <cell r="W29">
            <v>30.875</v>
          </cell>
          <cell r="X29">
            <v>81.625</v>
          </cell>
          <cell r="Y29">
            <v>87.125</v>
          </cell>
        </row>
        <row r="30">
          <cell r="A30">
            <v>37755</v>
          </cell>
          <cell r="B30">
            <v>56.875</v>
          </cell>
          <cell r="C30">
            <v>59.5</v>
          </cell>
          <cell r="D30">
            <v>83.974999999999895</v>
          </cell>
          <cell r="E30">
            <v>90.825000000000003</v>
          </cell>
          <cell r="F30">
            <v>217</v>
          </cell>
          <cell r="G30">
            <v>79.974999999999895</v>
          </cell>
          <cell r="H30">
            <v>75.775000000000006</v>
          </cell>
          <cell r="I30">
            <v>74.400000000000006</v>
          </cell>
          <cell r="J30">
            <v>25.725000000000001</v>
          </cell>
          <cell r="K30">
            <v>28.405000000000001</v>
          </cell>
          <cell r="L30">
            <v>29.295000000000002</v>
          </cell>
          <cell r="M30">
            <v>29.17</v>
          </cell>
          <cell r="N30">
            <v>26.004999999999999</v>
          </cell>
          <cell r="O30">
            <v>26.375</v>
          </cell>
          <cell r="P30">
            <v>28.88</v>
          </cell>
          <cell r="Q30">
            <v>25.905000000000001</v>
          </cell>
          <cell r="R30">
            <v>75.95</v>
          </cell>
          <cell r="S30">
            <v>25.5</v>
          </cell>
          <cell r="T30">
            <v>20.45</v>
          </cell>
          <cell r="U30">
            <v>340</v>
          </cell>
          <cell r="V30">
            <v>305</v>
          </cell>
          <cell r="W30">
            <v>30.875</v>
          </cell>
          <cell r="X30">
            <v>82.724999999999895</v>
          </cell>
          <cell r="Y30">
            <v>89.849999999999895</v>
          </cell>
        </row>
        <row r="31">
          <cell r="A31">
            <v>37754</v>
          </cell>
          <cell r="B31">
            <v>56.875</v>
          </cell>
          <cell r="C31">
            <v>59</v>
          </cell>
          <cell r="D31">
            <v>80.825000000000003</v>
          </cell>
          <cell r="E31">
            <v>87.575000000000003</v>
          </cell>
          <cell r="F31">
            <v>220</v>
          </cell>
          <cell r="G31">
            <v>76.825000000000003</v>
          </cell>
          <cell r="H31">
            <v>73.424999999999997</v>
          </cell>
          <cell r="I31">
            <v>72.05</v>
          </cell>
          <cell r="J31">
            <v>25.324999999999999</v>
          </cell>
          <cell r="K31">
            <v>27.66</v>
          </cell>
          <cell r="L31">
            <v>28.6</v>
          </cell>
          <cell r="M31">
            <v>28.5</v>
          </cell>
          <cell r="N31">
            <v>25.16</v>
          </cell>
          <cell r="O31">
            <v>25.4</v>
          </cell>
          <cell r="P31">
            <v>28.184999999999999</v>
          </cell>
          <cell r="Q31">
            <v>24.96</v>
          </cell>
          <cell r="R31">
            <v>73.7</v>
          </cell>
          <cell r="S31">
            <v>24.95</v>
          </cell>
          <cell r="T31">
            <v>20.350000000000001</v>
          </cell>
          <cell r="U31">
            <v>340</v>
          </cell>
          <cell r="V31">
            <v>300</v>
          </cell>
          <cell r="W31">
            <v>30.225000000000001</v>
          </cell>
          <cell r="X31">
            <v>79.575000000000003</v>
          </cell>
          <cell r="Y31">
            <v>86.7</v>
          </cell>
        </row>
        <row r="32">
          <cell r="A32">
            <v>37753</v>
          </cell>
          <cell r="B32">
            <v>55.25</v>
          </cell>
          <cell r="C32">
            <v>58</v>
          </cell>
          <cell r="D32">
            <v>77.650000000000006</v>
          </cell>
          <cell r="E32">
            <v>83.275000000000006</v>
          </cell>
          <cell r="F32">
            <v>220</v>
          </cell>
          <cell r="G32">
            <v>73.150000000000006</v>
          </cell>
          <cell r="H32">
            <v>69.7</v>
          </cell>
          <cell r="I32">
            <v>68.525000000000006</v>
          </cell>
          <cell r="J32">
            <v>25</v>
          </cell>
          <cell r="K32">
            <v>26.35</v>
          </cell>
          <cell r="L32">
            <v>27.39</v>
          </cell>
          <cell r="M32">
            <v>27.35</v>
          </cell>
          <cell r="N32">
            <v>23.85</v>
          </cell>
          <cell r="O32">
            <v>25.445</v>
          </cell>
          <cell r="P32">
            <v>27.125</v>
          </cell>
          <cell r="Q32">
            <v>23.45</v>
          </cell>
          <cell r="R32">
            <v>70.325000000000003</v>
          </cell>
          <cell r="S32">
            <v>24.95</v>
          </cell>
          <cell r="T32">
            <v>22.25</v>
          </cell>
          <cell r="U32">
            <v>310</v>
          </cell>
          <cell r="V32">
            <v>300</v>
          </cell>
          <cell r="W32">
            <v>29.975000000000001</v>
          </cell>
          <cell r="X32">
            <v>76.650000000000006</v>
          </cell>
          <cell r="Y32">
            <v>82.4</v>
          </cell>
        </row>
        <row r="33">
          <cell r="A33">
            <v>37750</v>
          </cell>
          <cell r="B33">
            <v>54.125</v>
          </cell>
          <cell r="C33">
            <v>58</v>
          </cell>
          <cell r="D33">
            <v>79.900000000000006</v>
          </cell>
          <cell r="E33">
            <v>85.525000000000006</v>
          </cell>
          <cell r="F33">
            <v>250</v>
          </cell>
          <cell r="G33">
            <v>75.400000000000006</v>
          </cell>
          <cell r="H33">
            <v>70.974999999999895</v>
          </cell>
          <cell r="I33">
            <v>69.775000000000006</v>
          </cell>
          <cell r="J33">
            <v>24.875</v>
          </cell>
          <cell r="K33">
            <v>26.47</v>
          </cell>
          <cell r="L33">
            <v>27.74</v>
          </cell>
          <cell r="M33">
            <v>27.72</v>
          </cell>
          <cell r="N33">
            <v>24.07</v>
          </cell>
          <cell r="O33">
            <v>25.274999999999999</v>
          </cell>
          <cell r="P33">
            <v>27.344999999999999</v>
          </cell>
          <cell r="Q33">
            <v>23.67</v>
          </cell>
          <cell r="R33">
            <v>71.45</v>
          </cell>
          <cell r="S33">
            <v>24.95</v>
          </cell>
          <cell r="T33">
            <v>23</v>
          </cell>
          <cell r="U33">
            <v>310</v>
          </cell>
          <cell r="V33">
            <v>280</v>
          </cell>
          <cell r="W33">
            <v>29.675000000000001</v>
          </cell>
          <cell r="X33">
            <v>79.025000000000006</v>
          </cell>
          <cell r="Y33">
            <v>85.15</v>
          </cell>
        </row>
        <row r="34">
          <cell r="A34">
            <v>37749</v>
          </cell>
          <cell r="B34">
            <v>53.25</v>
          </cell>
          <cell r="C34">
            <v>56</v>
          </cell>
          <cell r="D34">
            <v>76.8</v>
          </cell>
          <cell r="E34">
            <v>82.424999999999997</v>
          </cell>
          <cell r="F34">
            <v>250</v>
          </cell>
          <cell r="G34">
            <v>70.8</v>
          </cell>
          <cell r="H34">
            <v>70.05</v>
          </cell>
          <cell r="I34">
            <v>68.825000000000003</v>
          </cell>
          <cell r="J34">
            <v>24.774999999999999</v>
          </cell>
          <cell r="K34">
            <v>25.57</v>
          </cell>
          <cell r="L34">
            <v>27.01</v>
          </cell>
          <cell r="M34">
            <v>26.98</v>
          </cell>
          <cell r="N34">
            <v>23.47</v>
          </cell>
          <cell r="O34">
            <v>24.734999999999999</v>
          </cell>
          <cell r="P34">
            <v>26.745000000000001</v>
          </cell>
          <cell r="Q34">
            <v>23.07</v>
          </cell>
          <cell r="R34">
            <v>70.7</v>
          </cell>
          <cell r="S34">
            <v>24.875</v>
          </cell>
          <cell r="T34">
            <v>22.5</v>
          </cell>
          <cell r="U34">
            <v>300</v>
          </cell>
          <cell r="V34">
            <v>280</v>
          </cell>
          <cell r="W34">
            <v>29.024999999999999</v>
          </cell>
          <cell r="X34">
            <v>75.8</v>
          </cell>
          <cell r="Y34">
            <v>82.05</v>
          </cell>
        </row>
        <row r="35">
          <cell r="A35">
            <v>37748</v>
          </cell>
          <cell r="B35">
            <v>51.75</v>
          </cell>
          <cell r="C35">
            <v>54.75</v>
          </cell>
          <cell r="D35">
            <v>73.7</v>
          </cell>
          <cell r="E35">
            <v>79.724999999999895</v>
          </cell>
          <cell r="F35">
            <v>250</v>
          </cell>
          <cell r="G35">
            <v>67.05</v>
          </cell>
          <cell r="H35">
            <v>68.174999999999997</v>
          </cell>
          <cell r="I35">
            <v>66.974999999999895</v>
          </cell>
          <cell r="J35">
            <v>24.574999999999999</v>
          </cell>
          <cell r="K35">
            <v>24.93</v>
          </cell>
          <cell r="L35">
            <v>26.24</v>
          </cell>
          <cell r="M35">
            <v>26.23</v>
          </cell>
          <cell r="N35">
            <v>22.83</v>
          </cell>
          <cell r="O35">
            <v>23.95</v>
          </cell>
          <cell r="P35">
            <v>26.105</v>
          </cell>
          <cell r="Q35">
            <v>22.43</v>
          </cell>
          <cell r="R35">
            <v>68.8</v>
          </cell>
          <cell r="S35">
            <v>24.25</v>
          </cell>
          <cell r="T35">
            <v>22.45</v>
          </cell>
          <cell r="U35">
            <v>310</v>
          </cell>
          <cell r="V35">
            <v>285</v>
          </cell>
          <cell r="W35">
            <v>28.725000000000001</v>
          </cell>
          <cell r="X35">
            <v>72.45</v>
          </cell>
          <cell r="Y35">
            <v>79.724999999999895</v>
          </cell>
        </row>
        <row r="36">
          <cell r="A36">
            <v>37747</v>
          </cell>
          <cell r="B36">
            <v>50.5</v>
          </cell>
          <cell r="C36">
            <v>54</v>
          </cell>
          <cell r="D36">
            <v>72.099999999999895</v>
          </cell>
          <cell r="E36">
            <v>78.875</v>
          </cell>
          <cell r="F36">
            <v>250</v>
          </cell>
          <cell r="G36">
            <v>65.099999999999895</v>
          </cell>
          <cell r="H36">
            <v>67.099999999999895</v>
          </cell>
          <cell r="I36">
            <v>65.849999999999895</v>
          </cell>
          <cell r="J36">
            <v>24.574999999999999</v>
          </cell>
          <cell r="K36">
            <v>24.395</v>
          </cell>
          <cell r="L36">
            <v>25.67</v>
          </cell>
          <cell r="M36">
            <v>25.72</v>
          </cell>
          <cell r="N36">
            <v>22.295000000000002</v>
          </cell>
          <cell r="O36">
            <v>23.36</v>
          </cell>
          <cell r="P36">
            <v>25.57</v>
          </cell>
          <cell r="Q36">
            <v>21.895</v>
          </cell>
          <cell r="R36">
            <v>67.724999999999895</v>
          </cell>
          <cell r="S36">
            <v>24.95</v>
          </cell>
          <cell r="T36">
            <v>22.85</v>
          </cell>
          <cell r="U36">
            <v>310</v>
          </cell>
          <cell r="V36">
            <v>285</v>
          </cell>
          <cell r="W36">
            <v>28.475000000000001</v>
          </cell>
          <cell r="X36">
            <v>70.75</v>
          </cell>
          <cell r="Y36">
            <v>77.3</v>
          </cell>
        </row>
        <row r="37">
          <cell r="A37">
            <v>37746</v>
          </cell>
          <cell r="B37">
            <v>50.5</v>
          </cell>
          <cell r="C37">
            <v>53.5</v>
          </cell>
          <cell r="D37">
            <v>74.575000000000003</v>
          </cell>
          <cell r="E37">
            <v>82.849999999999895</v>
          </cell>
          <cell r="F37">
            <v>300</v>
          </cell>
          <cell r="G37">
            <v>67.375</v>
          </cell>
          <cell r="H37">
            <v>70.224999999999895</v>
          </cell>
          <cell r="I37">
            <v>68.7</v>
          </cell>
          <cell r="J37">
            <v>24.574999999999999</v>
          </cell>
          <cell r="K37">
            <v>25.15</v>
          </cell>
          <cell r="L37">
            <v>26.515000000000001</v>
          </cell>
          <cell r="M37">
            <v>26.49</v>
          </cell>
          <cell r="N37">
            <v>23.05</v>
          </cell>
          <cell r="O37">
            <v>23.695</v>
          </cell>
          <cell r="P37">
            <v>26.324999999999999</v>
          </cell>
          <cell r="Q37">
            <v>22.65</v>
          </cell>
          <cell r="R37">
            <v>70.575000000000003</v>
          </cell>
          <cell r="S37">
            <v>24.75</v>
          </cell>
          <cell r="T37">
            <v>23.125</v>
          </cell>
          <cell r="U37">
            <v>310</v>
          </cell>
          <cell r="V37">
            <v>285</v>
          </cell>
          <cell r="W37">
            <v>28.375</v>
          </cell>
          <cell r="X37">
            <v>73.2</v>
          </cell>
          <cell r="Y37">
            <v>81.924999999999997</v>
          </cell>
        </row>
        <row r="41">
          <cell r="B41" t="str">
            <v>Para sacar diferenciales</v>
          </cell>
        </row>
        <row r="42">
          <cell r="B42" t="str">
            <v>Para sacar diferenciales</v>
          </cell>
        </row>
      </sheetData>
      <sheetData sheetId="3" refreshError="1"/>
      <sheetData sheetId="4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VISrangoD"/>
      <sheetName val="NO VISrangoD"/>
      <sheetName val="Por Des"/>
      <sheetName val="Por Gtia"/>
      <sheetName val="INFO MANDADO MINV"/>
      <sheetName val="VISrangoG"/>
      <sheetName val="NO VISrangoG"/>
    </sheetNames>
    <sheetDataSet>
      <sheetData sheetId="0" refreshError="1">
        <row r="10">
          <cell r="B10">
            <v>1000000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"/>
      <sheetName val="RESUOPE"/>
      <sheetName val="RESUMEN"/>
      <sheetName val="PRES NETO"/>
      <sheetName val="Gráfico1"/>
      <sheetName val="PROYECCION 2003"/>
      <sheetName val="PIB"/>
      <sheetName val="RECLASIF"/>
      <sheetName val="MODELO"/>
      <sheetName val="TRIBUTARIOS"/>
      <sheetName val="excedentes financieros"/>
      <sheetName val="APORTES A SEGSO"/>
      <sheetName val="COSTO LEY100"/>
      <sheetName val="DOSX100099"/>
      <sheetName val="CUADRES"/>
      <sheetName val="BDGOBIERNO"/>
      <sheetName val="TRANSFERENCIAS"/>
      <sheetName val="TERRITORIALES"/>
      <sheetName val="Gráfico3"/>
      <sheetName val="Gráfico2"/>
      <sheetName val="APRyPAGO-TRANSFE"/>
      <sheetName val="LIQUIDACION98"/>
      <sheetName val=" SP y GG Leo"/>
      <sheetName val="DETALL SP Y GG"/>
      <sheetName val="FINANCIAMIENTO"/>
      <sheetName val="DEUDA ALTERN"/>
      <sheetName val="DEUDA EXTERNA"/>
      <sheetName val="PRIVATIZACIONES"/>
      <sheetName val="Cuadros CONFIS"/>
      <sheetName val="INGRESOS"/>
      <sheetName val="EXEDENT FINANC Y UTILI"/>
      <sheetName val="proyeccionTES"/>
      <sheetName val="proyeccionTES (2)"/>
      <sheetName val="DEUDA"/>
      <sheetName val="deuda interna"/>
      <sheetName val="Proyecto Reforma Tributaria"/>
      <sheetName val="Dint. 00-02"/>
      <sheetName val="Transf Regio 2001-2"/>
      <sheetName val="Alicuotas"/>
      <sheetName val="Fondos"/>
      <sheetName val="gestion"/>
      <sheetName val="rendimientos financieros 01"/>
      <sheetName val="otros pagos FOPEP"/>
      <sheetName val="RESUMEN CON PLAN"/>
      <sheetName val="CRSF"/>
      <sheetName val="Modgobie"/>
      <sheetName val="Dint. 01-02"/>
      <sheetName val="RESUOPE(fmi)"/>
      <sheetName val="INGRESOS GOB"/>
      <sheetName val="PAGOS GOB"/>
      <sheetName val="FINANCIAMIENTO GOB"/>
      <sheetName val="CAMBIOS2001"/>
      <sheetName val="ING-PROY-02 "/>
      <sheetName val="Hoja1"/>
      <sheetName val="SGPET"/>
      <sheetName val="FONPET PPTO"/>
      <sheetName val="TRANSF_REFORMA98"/>
      <sheetName val="DIFERIDOS"/>
      <sheetName val="CONSOLIDADO  FMI"/>
      <sheetName val="proyeccionTESJULIO"/>
      <sheetName val="RESUOPE (2)"/>
      <sheetName val="Liquidación"/>
      <sheetName val="PROYECCION2000"/>
      <sheetName val="Módulo1"/>
      <sheetName val="Módulo2"/>
      <sheetName val="DIFINGRESOS"/>
      <sheetName val="proy9798"/>
      <sheetName val="rezago"/>
      <sheetName val="I-FBKF"/>
      <sheetName val="DETALLE-INV"/>
      <sheetName val="detalle-planfin97-julio"/>
      <sheetName val="Formato Largo"/>
      <sheetName val="OTROS CAPITAL"/>
      <sheetName val="% PIB"/>
      <sheetName val="DETALLE SERV.PERS. Y GTOS.GRALS"/>
      <sheetName val="TES"/>
      <sheetName val="DEUDA EXTERNA Y PRES NETO"/>
      <sheetName val="GOBIERNO"/>
      <sheetName val="Crecimiento pensiones Agosto05"/>
      <sheetName val="FONDOS CSF - SSF"/>
      <sheetName val="INVERSION"/>
    </sheetNames>
    <sheetDataSet>
      <sheetData sheetId="0" refreshError="1">
        <row r="18">
          <cell r="N18">
            <v>1953.1762100000001</v>
          </cell>
        </row>
        <row r="47">
          <cell r="O47">
            <v>179050318.89173758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/>
      <sheetData sheetId="7" refreshError="1"/>
      <sheetData sheetId="8">
        <row r="349">
          <cell r="F349" t="str">
            <v xml:space="preserve">PROYECCION DE INGRESOS DE OPERACIONES EFECTIVAS </v>
          </cell>
        </row>
      </sheetData>
      <sheetData sheetId="9"/>
      <sheetData sheetId="10"/>
      <sheetData sheetId="11" refreshError="1"/>
      <sheetData sheetId="12" refreshError="1"/>
      <sheetData sheetId="13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NCOS"/>
      <sheetName val="CORPORACIONES TOTAL"/>
      <sheetName val="CAVS"/>
      <sheetName val="COMPAÑIAS"/>
      <sheetName val="TOTAL"/>
      <sheetName val="Total Mensual"/>
      <sheetName val="Módulo1"/>
    </sheetNames>
    <sheetDataSet>
      <sheetData sheetId="0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caramanga"/>
      <sheetName val="Antioquia"/>
      <sheetName val="Bogotá"/>
      <sheetName val="Cundinamarca"/>
      <sheetName val="Caldas"/>
      <sheetName val="Cali"/>
      <sheetName val="Manizales"/>
      <sheetName val="Medellin"/>
      <sheetName val="Risaralda"/>
      <sheetName val="Valle"/>
      <sheetName val="Todas"/>
      <sheetName val="Cuadro SAlida 2002"/>
      <sheetName val="Fosit Bogotá 2001"/>
      <sheetName val="Fosit 2001"/>
      <sheetName val="Salida Bogotá 2001 - 2002"/>
    </sheetNames>
    <sheetDataSet>
      <sheetData sheetId="0" refreshError="1"/>
      <sheetData sheetId="1" refreshError="1"/>
      <sheetData sheetId="2" refreshError="1">
        <row r="7">
          <cell r="C7">
            <v>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uda"/>
      <sheetName val="deuda total"/>
      <sheetName val="saldo deuda int-ext "/>
      <sheetName val="interna"/>
      <sheetName val="ext agente"/>
      <sheetName val="ext prest"/>
      <sheetName val="ext en pesos"/>
      <sheetName val="ext dólar"/>
      <sheetName val="dep 90-98"/>
      <sheetName val="cap 91-98"/>
      <sheetName val="dep98"/>
      <sheetName val="capi98"/>
      <sheetName val="municipio"/>
      <sheetName val="municipio (2)"/>
      <sheetName val="entidades"/>
      <sheetName val="entidades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1"/>
      <sheetName val="2"/>
      <sheetName val="3"/>
      <sheetName val="Cuadros Grales"/>
      <sheetName val="Base"/>
      <sheetName val="Pob"/>
      <sheetName val="Pob afro"/>
      <sheetName val="Pobla"/>
      <sheetName val="Matrícula"/>
      <sheetName val="Mat afro"/>
      <sheetName val="Matric"/>
      <sheetName val="Icfes afro"/>
      <sheetName val="Icfes oficial 03 afro"/>
      <sheetName val="Acu y Alc"/>
      <sheetName val="Acu y Alc Afro"/>
      <sheetName val="AcyAl"/>
      <sheetName val="Salud Afro 1"/>
      <sheetName val="Sal Afro 2"/>
      <sheetName val="Sal"/>
      <sheetName val="Sal1"/>
      <sheetName val="TD Sal"/>
      <sheetName val="Salidas"/>
      <sheetName val="Gráfico1"/>
      <sheetName val="Gráfico2"/>
      <sheetName val="Gráfico3"/>
      <sheetName val="Gráfico4"/>
      <sheetName val="Gráfico5"/>
      <sheetName val="Gráfico6"/>
      <sheetName val="Gráfico7"/>
      <sheetName val="Gráfico8"/>
      <sheetName val="Gráfico9"/>
      <sheetName val="Gráfico10"/>
      <sheetName val="Gráfico11"/>
      <sheetName val="Gráfico12"/>
      <sheetName val="Gráfico13"/>
      <sheetName val="Gráfico14"/>
      <sheetName val="Gráfico15"/>
      <sheetName val="Gráfico16"/>
      <sheetName val="Gráfico17"/>
      <sheetName val="Gráfico18"/>
      <sheetName val="Dat Sal"/>
      <sheetName val="BASE 2006 - 2012"/>
      <sheetName val="due dilligence"/>
      <sheetName val="CUA1-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atizaciones"/>
      <sheetName val="indicadores hdo"/>
      <sheetName val="CUADRO CONGRESO"/>
      <sheetName val="deuda priv amort. LP no financ."/>
      <sheetName val="amortizacion LEASING"/>
      <sheetName val="Detalle Prepagos"/>
      <sheetName val="RESUMEN GTE"/>
      <sheetName val="RESUM GTE % PIB"/>
      <sheetName val="Hoja1"/>
      <sheetName val="precios expo e impo"/>
      <sheetName val="sensib"/>
      <sheetName val="IED 96-98"/>
      <sheetName val="para J"/>
      <sheetName val="salida pib"/>
      <sheetName val="para pib"/>
      <sheetName val="crecimiento países"/>
      <sheetName val="SR1"/>
      <sheetName val="SALIDA CON SUPUESTOS"/>
      <sheetName val="Resumen chequeo"/>
      <sheetName val="interés implícito"/>
      <sheetName val="cuadro ignacio"/>
      <sheetName val="EXTERNO US$"/>
      <sheetName val="ENCUESTAS"/>
      <sheetName val="titularización"/>
      <sheetName val="INFORMACION"/>
      <sheetName val="SALDOS"/>
    </sheetNames>
    <sheetDataSet>
      <sheetData sheetId="0" refreshError="1">
        <row r="2">
          <cell r="A2" t="str">
            <v xml:space="preserve">Programa de privatizaciones y concesiones para balanza de pagos </v>
          </cell>
        </row>
        <row r="3">
          <cell r="A3" t="str">
            <v>(Millones de US$)</v>
          </cell>
        </row>
        <row r="4">
          <cell r="A4" t="str">
            <v xml:space="preserve">Cuadro 5: Privatizaciones </v>
          </cell>
        </row>
        <row r="5">
          <cell r="A5" t="str">
            <v>US$ millones</v>
          </cell>
        </row>
        <row r="7">
          <cell r="B7" t="str">
            <v>1T</v>
          </cell>
          <cell r="C7" t="str">
            <v>IIT</v>
          </cell>
          <cell r="D7" t="str">
            <v>IIIT</v>
          </cell>
          <cell r="E7" t="str">
            <v>IVT</v>
          </cell>
          <cell r="F7">
            <v>1999</v>
          </cell>
          <cell r="G7" t="str">
            <v>1T</v>
          </cell>
          <cell r="H7" t="str">
            <v>IIT</v>
          </cell>
          <cell r="I7" t="str">
            <v>IIIT</v>
          </cell>
          <cell r="J7" t="str">
            <v>IVT</v>
          </cell>
          <cell r="K7">
            <v>2000</v>
          </cell>
        </row>
        <row r="9">
          <cell r="A9" t="str">
            <v xml:space="preserve">      Privatizaciones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464.58499999999998</v>
          </cell>
          <cell r="K9">
            <v>464.58499999999998</v>
          </cell>
        </row>
        <row r="10">
          <cell r="A10" t="str">
            <v xml:space="preserve">           Chivor</v>
          </cell>
        </row>
        <row r="11">
          <cell r="A11" t="str">
            <v xml:space="preserve">           EEB</v>
          </cell>
        </row>
        <row r="12">
          <cell r="A12" t="str">
            <v xml:space="preserve">           Corelca</v>
          </cell>
        </row>
        <row r="13">
          <cell r="A13" t="str">
            <v xml:space="preserve">           Isagen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 xml:space="preserve">           Isa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 xml:space="preserve">           Distribuidoras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 xml:space="preserve">           Urrá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 xml:space="preserve">           ETB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A18" t="str">
            <v xml:space="preserve">           Teleasociadas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 xml:space="preserve">           Carbocol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464.58499999999998</v>
          </cell>
          <cell r="K19">
            <v>464.58499999999998</v>
          </cell>
        </row>
        <row r="20">
          <cell r="A20" t="str">
            <v xml:space="preserve">           Bancos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2">
          <cell r="A22" t="str">
            <v xml:space="preserve">      Concesiones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 xml:space="preserve">          Servicio personal de comunicaciones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5">
          <cell r="A25" t="str">
            <v>TOTAL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464.58499999999998</v>
          </cell>
          <cell r="K25">
            <v>464.58499999999998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+D pagos"/>
      <sheetName val="P+D ingresos"/>
      <sheetName val="Dolares ingresos"/>
      <sheetName val="Pesos ingresos"/>
      <sheetName val="Dolares pagos"/>
      <sheetName val="Pesos pagos"/>
      <sheetName val="Seguimiento pagos"/>
      <sheetName val="Seguimiento ingresos"/>
      <sheetName val="Seguimiento Flujo"/>
      <sheetName val="Hoja2"/>
      <sheetName val="Hoja1"/>
      <sheetName val="Seguimiento Transferencias"/>
      <sheetName val="Gráfico3"/>
      <sheetName val="Reporte de Pagos"/>
      <sheetName val="Reporte Vicetecnico"/>
      <sheetName val="inversión"/>
      <sheetName val="Transferencias"/>
      <sheetName val="Calculo TC"/>
      <sheetName val="Gráfico TC"/>
      <sheetName val="Ejercicio Portafolio"/>
      <sheetName val="Rend. financieros"/>
      <sheetName val="Contingencias"/>
      <sheetName val="Resumen TES Convenidas"/>
      <sheetName val="TES Convenidas"/>
      <sheetName val="Gráfico1"/>
      <sheetName val="Comparación Tributarios"/>
      <sheetName val="Comparación Servicio Deuda"/>
      <sheetName val="Ahorro TES"/>
      <sheetName val="Flujo Tesorería"/>
      <sheetName val="P_D ingresos"/>
      <sheetName val="EPS"/>
      <sheetName val="Seguimiento CSF"/>
      <sheetName val="Resumen OPEF"/>
      <sheetName val="Resumen MES OPEF"/>
    </sheetNames>
    <sheetDataSet>
      <sheetData sheetId="0" refreshError="1"/>
      <sheetData sheetId="1" refreshError="1">
        <row r="2">
          <cell r="D2" t="str">
            <v>INGRESOS PROGRAMADOS DE RECAUDO PARA LA TESORERIA</v>
          </cell>
        </row>
        <row r="3">
          <cell r="D3" t="str">
            <v>PESOS MAS DOLARES</v>
          </cell>
        </row>
        <row r="4">
          <cell r="D4" t="str">
            <v>1997</v>
          </cell>
        </row>
        <row r="5">
          <cell r="D5" t="str">
            <v>Miles de millones de pesos</v>
          </cell>
        </row>
        <row r="6">
          <cell r="D6" t="str">
            <v>Miles de millones de pesos</v>
          </cell>
        </row>
        <row r="7">
          <cell r="H7" t="str">
            <v>Progr.</v>
          </cell>
          <cell r="I7" t="str">
            <v>Progr.</v>
          </cell>
          <cell r="J7" t="str">
            <v>Progr.</v>
          </cell>
          <cell r="K7" t="str">
            <v>Progr.</v>
          </cell>
          <cell r="L7" t="str">
            <v>Progr.</v>
          </cell>
          <cell r="M7" t="str">
            <v>Progr.</v>
          </cell>
          <cell r="N7" t="str">
            <v>Progr.</v>
          </cell>
          <cell r="O7" t="str">
            <v>Progr.</v>
          </cell>
          <cell r="P7" t="str">
            <v>Progr.</v>
          </cell>
          <cell r="Q7" t="str">
            <v>Progr.</v>
          </cell>
          <cell r="R7" t="str">
            <v>Progr.</v>
          </cell>
          <cell r="S7" t="str">
            <v>Progr.</v>
          </cell>
          <cell r="T7" t="str">
            <v>Progr.</v>
          </cell>
        </row>
        <row r="8">
          <cell r="D8" t="str">
            <v>CLASIFICACION DE LOS INGRESOS</v>
          </cell>
          <cell r="H8" t="str">
            <v>Ene</v>
          </cell>
          <cell r="I8" t="str">
            <v>Feb</v>
          </cell>
          <cell r="J8" t="str">
            <v>Mar</v>
          </cell>
          <cell r="K8" t="str">
            <v>Abr</v>
          </cell>
          <cell r="L8" t="str">
            <v>May</v>
          </cell>
          <cell r="M8" t="str">
            <v>Jun</v>
          </cell>
          <cell r="N8" t="str">
            <v>Jul</v>
          </cell>
          <cell r="O8" t="str">
            <v>Ago</v>
          </cell>
          <cell r="P8" t="str">
            <v>Sep</v>
          </cell>
          <cell r="Q8" t="str">
            <v>Oct</v>
          </cell>
          <cell r="R8" t="str">
            <v>Nov</v>
          </cell>
          <cell r="S8" t="str">
            <v>Dic</v>
          </cell>
          <cell r="T8" t="str">
            <v>1997</v>
          </cell>
        </row>
        <row r="9">
          <cell r="H9" t="str">
            <v>Ene</v>
          </cell>
          <cell r="I9" t="str">
            <v>Feb</v>
          </cell>
          <cell r="J9" t="str">
            <v>Mar</v>
          </cell>
          <cell r="K9" t="str">
            <v>Abr</v>
          </cell>
          <cell r="L9" t="str">
            <v>May</v>
          </cell>
          <cell r="M9" t="str">
            <v>Jun</v>
          </cell>
          <cell r="N9" t="str">
            <v>Jul</v>
          </cell>
          <cell r="O9" t="str">
            <v>Ago</v>
          </cell>
          <cell r="P9" t="str">
            <v>Sep</v>
          </cell>
          <cell r="Q9" t="str">
            <v>Oct</v>
          </cell>
          <cell r="R9" t="str">
            <v>Nov</v>
          </cell>
          <cell r="S9" t="str">
            <v>Dic</v>
          </cell>
          <cell r="T9" t="str">
            <v>1997</v>
          </cell>
        </row>
        <row r="10">
          <cell r="D10" t="str">
            <v>INGRESOS DE TESORERIA</v>
          </cell>
          <cell r="H10">
            <v>1140.71421463775</v>
          </cell>
          <cell r="I10">
            <v>2651.9847937195022</v>
          </cell>
          <cell r="J10">
            <v>1471.5354278392447</v>
          </cell>
          <cell r="K10">
            <v>2179.6081448299437</v>
          </cell>
          <cell r="L10">
            <v>1722.8942551986092</v>
          </cell>
          <cell r="M10">
            <v>1729.869501630498</v>
          </cell>
          <cell r="N10">
            <v>2106.3267525148112</v>
          </cell>
          <cell r="O10">
            <v>2025.1217938814996</v>
          </cell>
          <cell r="P10">
            <v>2249.0322651158435</v>
          </cell>
          <cell r="Q10">
            <v>1516.7031570160511</v>
          </cell>
          <cell r="R10">
            <v>1087.8304174938371</v>
          </cell>
          <cell r="S10">
            <v>1825.5303261381632</v>
          </cell>
          <cell r="T10">
            <v>21707.151050015753</v>
          </cell>
        </row>
        <row r="11">
          <cell r="D11" t="str">
            <v>1.</v>
          </cell>
          <cell r="E11" t="str">
            <v>INGRESOS CORRIENTES</v>
          </cell>
          <cell r="H11">
            <v>701.07716910883323</v>
          </cell>
          <cell r="I11">
            <v>1406.6193999999998</v>
          </cell>
          <cell r="J11">
            <v>826.18571257264614</v>
          </cell>
          <cell r="K11">
            <v>1158.766599881033</v>
          </cell>
          <cell r="L11">
            <v>976.37469552680034</v>
          </cell>
          <cell r="M11">
            <v>1206.3580765977517</v>
          </cell>
          <cell r="N11">
            <v>1027.8358138803353</v>
          </cell>
          <cell r="O11">
            <v>1277.204922608692</v>
          </cell>
          <cell r="P11">
            <v>898.2148985554644</v>
          </cell>
          <cell r="Q11">
            <v>1272.599177865987</v>
          </cell>
          <cell r="R11">
            <v>823.23277349802368</v>
          </cell>
          <cell r="S11">
            <v>1316.082587592038</v>
          </cell>
          <cell r="T11">
            <v>12890.551827687605</v>
          </cell>
        </row>
        <row r="12">
          <cell r="E12" t="str">
            <v>1.1.</v>
          </cell>
          <cell r="F12" t="str">
            <v>TRIBUTARIOS NETOS</v>
          </cell>
          <cell r="H12">
            <v>671.87829999999997</v>
          </cell>
          <cell r="I12">
            <v>1377.8193999999999</v>
          </cell>
          <cell r="J12">
            <v>794.88571257264618</v>
          </cell>
          <cell r="K12">
            <v>1131.6356558932416</v>
          </cell>
          <cell r="L12">
            <v>945.92995185581094</v>
          </cell>
          <cell r="M12">
            <v>1178.2635413740968</v>
          </cell>
          <cell r="N12">
            <v>994.8713388384574</v>
          </cell>
          <cell r="O12">
            <v>1243.2382258038617</v>
          </cell>
          <cell r="P12">
            <v>861.34619358887539</v>
          </cell>
          <cell r="Q12">
            <v>1227.9154123284868</v>
          </cell>
          <cell r="R12">
            <v>777.51844656240587</v>
          </cell>
          <cell r="S12">
            <v>1263.7437255066948</v>
          </cell>
          <cell r="T12">
            <v>12469.045904324577</v>
          </cell>
        </row>
        <row r="13">
          <cell r="F13" t="str">
            <v>Impuesto sobre la Renta Neto</v>
          </cell>
          <cell r="H13">
            <v>300.03099999999995</v>
          </cell>
          <cell r="I13">
            <v>412.96669999999995</v>
          </cell>
          <cell r="J13">
            <v>422.38810000000001</v>
          </cell>
          <cell r="K13">
            <v>270.87149999999997</v>
          </cell>
          <cell r="L13">
            <v>532.38040000000001</v>
          </cell>
          <cell r="M13">
            <v>355.23997216044501</v>
          </cell>
          <cell r="N13">
            <v>558.91641758847641</v>
          </cell>
          <cell r="O13">
            <v>371.8090108792548</v>
          </cell>
          <cell r="P13">
            <v>440.37570174627211</v>
          </cell>
          <cell r="Q13">
            <v>279.42668778052632</v>
          </cell>
          <cell r="R13">
            <v>351.98717283484154</v>
          </cell>
          <cell r="S13">
            <v>304.67413701018359</v>
          </cell>
          <cell r="T13">
            <v>4601.0667999999996</v>
          </cell>
        </row>
        <row r="14">
          <cell r="F14" t="str">
            <v>Impuesto sobre las ventas Interno Neto</v>
          </cell>
          <cell r="H14">
            <v>72.3048</v>
          </cell>
          <cell r="I14">
            <v>659.58270000000005</v>
          </cell>
          <cell r="J14">
            <v>82.931100000000001</v>
          </cell>
          <cell r="K14">
            <v>541.2278</v>
          </cell>
          <cell r="L14">
            <v>82.533199999999994</v>
          </cell>
          <cell r="M14">
            <v>518.56355474227507</v>
          </cell>
          <cell r="N14">
            <v>116.99062830861816</v>
          </cell>
          <cell r="O14">
            <v>557.47218471947701</v>
          </cell>
          <cell r="P14">
            <v>104.88887038582527</v>
          </cell>
          <cell r="Q14">
            <v>628.72312106976005</v>
          </cell>
          <cell r="R14">
            <v>109.46175963320539</v>
          </cell>
          <cell r="S14">
            <v>630.82109977233199</v>
          </cell>
          <cell r="T14">
            <v>4105.5008186314926</v>
          </cell>
        </row>
        <row r="15">
          <cell r="F15" t="str">
            <v>-</v>
          </cell>
          <cell r="G15" t="str">
            <v>Devoluciones Impuestos Internos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</row>
        <row r="16">
          <cell r="F16" t="str">
            <v>Impuestos sobre aduanas y recargos Neto</v>
          </cell>
          <cell r="H16">
            <v>79.530992176990523</v>
          </cell>
          <cell r="I16">
            <v>79.5</v>
          </cell>
          <cell r="J16">
            <v>79.5</v>
          </cell>
          <cell r="K16">
            <v>86.8</v>
          </cell>
          <cell r="L16">
            <v>90.4</v>
          </cell>
          <cell r="M16">
            <v>83.529000000000011</v>
          </cell>
          <cell r="N16">
            <v>97.771530721467357</v>
          </cell>
          <cell r="O16">
            <v>97.880493855706547</v>
          </cell>
          <cell r="P16">
            <v>97.880493855706547</v>
          </cell>
          <cell r="Q16">
            <v>97.880493855706547</v>
          </cell>
          <cell r="R16">
            <v>97.880493855706547</v>
          </cell>
          <cell r="S16">
            <v>97.880493855706547</v>
          </cell>
          <cell r="T16">
            <v>1086.4339921769904</v>
          </cell>
        </row>
        <row r="17">
          <cell r="F17" t="str">
            <v>Impuesto sobre las ventas Externo Neto</v>
          </cell>
          <cell r="H17">
            <v>140.46900782300949</v>
          </cell>
          <cell r="I17">
            <v>140.5</v>
          </cell>
          <cell r="J17">
            <v>140.5</v>
          </cell>
          <cell r="K17">
            <v>153.19999999999999</v>
          </cell>
          <cell r="L17">
            <v>159.6</v>
          </cell>
          <cell r="M17">
            <v>143.29999999999998</v>
          </cell>
          <cell r="N17">
            <v>154.63297367285278</v>
          </cell>
          <cell r="O17">
            <v>154.83340526542943</v>
          </cell>
          <cell r="P17">
            <v>154.83340526542943</v>
          </cell>
          <cell r="Q17">
            <v>154.83340526542943</v>
          </cell>
          <cell r="R17">
            <v>154.83340526542943</v>
          </cell>
          <cell r="S17">
            <v>154.83340526542943</v>
          </cell>
          <cell r="T17">
            <v>1806.3690078230097</v>
          </cell>
        </row>
        <row r="18">
          <cell r="F18" t="str">
            <v>-</v>
          </cell>
          <cell r="G18" t="str">
            <v>Devoluciones Impuestos Externos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</row>
        <row r="19">
          <cell r="F19" t="str">
            <v>Impuesto Global a la Gasolina y al ACPM</v>
          </cell>
          <cell r="H19">
            <v>60.442500000000003</v>
          </cell>
          <cell r="I19">
            <v>60.4</v>
          </cell>
          <cell r="J19">
            <v>60.4</v>
          </cell>
          <cell r="K19">
            <v>67.674722222222201</v>
          </cell>
          <cell r="L19">
            <v>68.014937910197958</v>
          </cell>
          <cell r="M19">
            <v>67.510089276573055</v>
          </cell>
          <cell r="N19">
            <v>46.237960557278967</v>
          </cell>
          <cell r="O19">
            <v>47.531574289860103</v>
          </cell>
          <cell r="P19">
            <v>46.214292171755893</v>
          </cell>
          <cell r="Q19">
            <v>48.610620419118682</v>
          </cell>
          <cell r="R19">
            <v>48.577251796072105</v>
          </cell>
          <cell r="S19">
            <v>58.797776860727197</v>
          </cell>
          <cell r="T19">
            <v>680.41172550380611</v>
          </cell>
        </row>
        <row r="20">
          <cell r="F20" t="str">
            <v>Impuesto 5% Pasajes Internacionales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</row>
        <row r="21">
          <cell r="F21" t="str">
            <v>Timbre Nacional</v>
          </cell>
          <cell r="H21">
            <v>18.100000000000001</v>
          </cell>
          <cell r="I21">
            <v>23.2</v>
          </cell>
          <cell r="J21">
            <v>7.9965125726461519</v>
          </cell>
          <cell r="K21">
            <v>10.191633671019607</v>
          </cell>
          <cell r="L21">
            <v>10.740413945612969</v>
          </cell>
          <cell r="M21">
            <v>9.0509251948038436</v>
          </cell>
          <cell r="N21">
            <v>15.751827989763688</v>
          </cell>
          <cell r="O21">
            <v>12.641556794133745</v>
          </cell>
          <cell r="P21">
            <v>16.253430163886243</v>
          </cell>
          <cell r="Q21">
            <v>17.959083937945771</v>
          </cell>
          <cell r="R21">
            <v>14.390363177150888</v>
          </cell>
          <cell r="S21">
            <v>14.848812742315825</v>
          </cell>
          <cell r="T21">
            <v>171.12456018927872</v>
          </cell>
        </row>
        <row r="22">
          <cell r="F22" t="str">
            <v>Timbre Nacional Salidas al Exterior</v>
          </cell>
          <cell r="H22">
            <v>1</v>
          </cell>
          <cell r="I22">
            <v>0.97</v>
          </cell>
          <cell r="J22">
            <v>0.97</v>
          </cell>
          <cell r="K22">
            <v>0.97</v>
          </cell>
          <cell r="L22">
            <v>1.2610000000000001</v>
          </cell>
          <cell r="M22">
            <v>0.97</v>
          </cell>
          <cell r="N22">
            <v>0.97</v>
          </cell>
          <cell r="O22">
            <v>0.97</v>
          </cell>
          <cell r="P22">
            <v>0.8</v>
          </cell>
          <cell r="Q22">
            <v>0.28199999999999997</v>
          </cell>
          <cell r="R22">
            <v>0.188</v>
          </cell>
          <cell r="S22">
            <v>0.188</v>
          </cell>
          <cell r="T22">
            <v>9.5390000000000015</v>
          </cell>
        </row>
        <row r="23">
          <cell r="F23" t="str">
            <v>Timbre de Consulados</v>
          </cell>
          <cell r="H23">
            <v>0</v>
          </cell>
          <cell r="I23">
            <v>0.7</v>
          </cell>
          <cell r="J23">
            <v>0.2</v>
          </cell>
          <cell r="K23">
            <v>0.5</v>
          </cell>
          <cell r="L23">
            <v>0.7</v>
          </cell>
          <cell r="M23">
            <v>0</v>
          </cell>
          <cell r="N23">
            <v>3.5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1.5</v>
          </cell>
          <cell r="T23">
            <v>7.1</v>
          </cell>
        </row>
        <row r="24">
          <cell r="F24" t="str">
            <v>Impuesto al Oro y Platino</v>
          </cell>
          <cell r="H24">
            <v>0</v>
          </cell>
          <cell r="I24">
            <v>0</v>
          </cell>
          <cell r="J24">
            <v>0</v>
          </cell>
          <cell r="K24">
            <v>0.2</v>
          </cell>
          <cell r="L24">
            <v>0.3</v>
          </cell>
          <cell r="M24">
            <v>9.9999999999999978E-2</v>
          </cell>
          <cell r="N24">
            <v>0.1</v>
          </cell>
          <cell r="O24">
            <v>0.1</v>
          </cell>
          <cell r="P24">
            <v>0.1</v>
          </cell>
          <cell r="Q24">
            <v>0.2</v>
          </cell>
          <cell r="R24">
            <v>0.2</v>
          </cell>
          <cell r="S24">
            <v>0.2</v>
          </cell>
          <cell r="T24">
            <v>1.4999999999999998</v>
          </cell>
        </row>
        <row r="25">
          <cell r="F25" t="str">
            <v>Impuesto al Endeudamiento Externo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</row>
        <row r="26"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</row>
        <row r="27">
          <cell r="E27" t="str">
            <v>1.2.</v>
          </cell>
          <cell r="F27" t="str">
            <v>NO TRIBUTARIOS</v>
          </cell>
          <cell r="H27">
            <v>29.198869108833222</v>
          </cell>
          <cell r="I27">
            <v>28.8</v>
          </cell>
          <cell r="J27">
            <v>31.3</v>
          </cell>
          <cell r="K27">
            <v>27.130943987791408</v>
          </cell>
          <cell r="L27">
            <v>30.444743670989389</v>
          </cell>
          <cell r="M27">
            <v>28.094535223654923</v>
          </cell>
          <cell r="N27">
            <v>32.964475041877975</v>
          </cell>
          <cell r="O27">
            <v>33.966696804830221</v>
          </cell>
          <cell r="P27">
            <v>36.868704966588957</v>
          </cell>
          <cell r="Q27">
            <v>44.683765537500214</v>
          </cell>
          <cell r="R27">
            <v>45.714326935617784</v>
          </cell>
          <cell r="S27">
            <v>52.338862085343102</v>
          </cell>
          <cell r="T27">
            <v>421.50592336302719</v>
          </cell>
        </row>
        <row r="28">
          <cell r="F28" t="str">
            <v>Cuota de Valorización Obras Nacionales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</row>
        <row r="29">
          <cell r="F29" t="str">
            <v>Tasas, Multas y contribuciones NEP</v>
          </cell>
          <cell r="H29">
            <v>2.971571263926239</v>
          </cell>
          <cell r="I29">
            <v>3.1</v>
          </cell>
          <cell r="J29">
            <v>2.6</v>
          </cell>
          <cell r="K29">
            <v>0.83203995389934704</v>
          </cell>
          <cell r="L29">
            <v>0.83235920128808694</v>
          </cell>
          <cell r="M29">
            <v>0.62458576923480202</v>
          </cell>
          <cell r="N29">
            <v>0.76403102564640202</v>
          </cell>
          <cell r="O29">
            <v>0.27889051282320099</v>
          </cell>
          <cell r="P29">
            <v>0.97611679488120406</v>
          </cell>
          <cell r="Q29">
            <v>4.7294671795248178</v>
          </cell>
          <cell r="R29">
            <v>2.372842346168766</v>
          </cell>
          <cell r="S29">
            <v>3.2095138846383717</v>
          </cell>
          <cell r="T29">
            <v>23.291417932031241</v>
          </cell>
        </row>
        <row r="30">
          <cell r="F30" t="str">
            <v>Contribución Hidrocarburos</v>
          </cell>
          <cell r="H30">
            <v>22</v>
          </cell>
          <cell r="I30">
            <v>22</v>
          </cell>
          <cell r="J30">
            <v>22</v>
          </cell>
          <cell r="K30">
            <v>23</v>
          </cell>
          <cell r="L30">
            <v>26.92924657871426</v>
          </cell>
          <cell r="M30">
            <v>26.163933174329078</v>
          </cell>
          <cell r="N30">
            <v>28.791741525193945</v>
          </cell>
          <cell r="O30">
            <v>31.365999571845165</v>
          </cell>
          <cell r="P30">
            <v>35.89258817170775</v>
          </cell>
          <cell r="Q30">
            <v>37.614982077884349</v>
          </cell>
          <cell r="R30">
            <v>39.681940737265919</v>
          </cell>
          <cell r="S30">
            <v>42.410028342390405</v>
          </cell>
          <cell r="T30">
            <v>357.85046017933087</v>
          </cell>
        </row>
        <row r="31">
          <cell r="F31" t="str">
            <v>5% Contratos Obras Públicas Ley104/93</v>
          </cell>
          <cell r="H31">
            <v>4.2272978449069809</v>
          </cell>
          <cell r="I31">
            <v>3.7</v>
          </cell>
          <cell r="J31">
            <v>1.7</v>
          </cell>
          <cell r="K31">
            <v>2.2989040338920601</v>
          </cell>
          <cell r="L31">
            <v>2.6831378909870427</v>
          </cell>
          <cell r="M31">
            <v>1.3060162800910444</v>
          </cell>
          <cell r="N31">
            <v>3.4087024910376238</v>
          </cell>
          <cell r="O31">
            <v>2.3218067201618524</v>
          </cell>
          <cell r="P31">
            <v>0</v>
          </cell>
          <cell r="Q31">
            <v>2.3393162800910448</v>
          </cell>
          <cell r="R31">
            <v>3.6595438521831016</v>
          </cell>
          <cell r="S31">
            <v>6.7193198583143285</v>
          </cell>
          <cell r="T31">
            <v>34.364045251665075</v>
          </cell>
        </row>
        <row r="32">
          <cell r="F32" t="str">
            <v>Telefonía Celular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</row>
        <row r="33">
          <cell r="F33" t="str">
            <v>Concesiones</v>
          </cell>
          <cell r="H33">
            <v>0</v>
          </cell>
          <cell r="I33">
            <v>0</v>
          </cell>
          <cell r="J33">
            <v>5</v>
          </cell>
          <cell r="K33">
            <v>1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6</v>
          </cell>
        </row>
        <row r="34">
          <cell r="F34" t="str">
            <v>-</v>
          </cell>
          <cell r="G34" t="str">
            <v>Larga Distancia Nacional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</row>
        <row r="35">
          <cell r="F35" t="str">
            <v>-</v>
          </cell>
          <cell r="G35" t="str">
            <v>Larga Distancia Internacional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</row>
        <row r="36">
          <cell r="F36" t="str">
            <v>-</v>
          </cell>
          <cell r="G36" t="str">
            <v>Sociedades Portuarias</v>
          </cell>
          <cell r="H36">
            <v>0</v>
          </cell>
          <cell r="I36">
            <v>0</v>
          </cell>
          <cell r="J36">
            <v>5</v>
          </cell>
          <cell r="K36">
            <v>1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6</v>
          </cell>
        </row>
        <row r="37">
          <cell r="F37" t="str">
            <v>-</v>
          </cell>
          <cell r="G37" t="str">
            <v>Otras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</row>
        <row r="38">
          <cell r="F38" t="str">
            <v>Contraprestación Icel-Corelca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</row>
        <row r="39">
          <cell r="F39" t="str">
            <v>Otros No Tributarios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</row>
        <row r="40"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</row>
        <row r="41">
          <cell r="D41" t="str">
            <v>2.</v>
          </cell>
          <cell r="E41" t="str">
            <v>RECURSOS DE CAPITAL</v>
          </cell>
          <cell r="H41">
            <v>411.99226213767429</v>
          </cell>
          <cell r="I41">
            <v>1209.4085167199025</v>
          </cell>
          <cell r="J41">
            <v>612.63593395478995</v>
          </cell>
          <cell r="K41">
            <v>996.17730737216425</v>
          </cell>
          <cell r="L41">
            <v>712.91603366398579</v>
          </cell>
          <cell r="M41">
            <v>475.56815691244606</v>
          </cell>
          <cell r="N41">
            <v>1048.3826656734291</v>
          </cell>
          <cell r="O41">
            <v>714.5674845747003</v>
          </cell>
          <cell r="P41">
            <v>1320.4815308572013</v>
          </cell>
          <cell r="Q41">
            <v>207.76809372562374</v>
          </cell>
          <cell r="R41">
            <v>222.94976650111329</v>
          </cell>
          <cell r="S41">
            <v>447.69624485758766</v>
          </cell>
          <cell r="T41">
            <v>8380.5439969506187</v>
          </cell>
        </row>
        <row r="42">
          <cell r="E42" t="str">
            <v>2.1</v>
          </cell>
          <cell r="F42" t="str">
            <v>CREDITO EXTERNO</v>
          </cell>
          <cell r="H42">
            <v>31.615580854135906</v>
          </cell>
          <cell r="I42">
            <v>804.21490643300001</v>
          </cell>
          <cell r="J42">
            <v>62.173021754999994</v>
          </cell>
          <cell r="K42">
            <v>448.70730131700003</v>
          </cell>
          <cell r="L42">
            <v>21.168789650642193</v>
          </cell>
          <cell r="M42">
            <v>17.307276384997571</v>
          </cell>
          <cell r="N42">
            <v>43.08056111621061</v>
          </cell>
          <cell r="O42">
            <v>25.187102494115827</v>
          </cell>
          <cell r="P42">
            <v>413.48173885674629</v>
          </cell>
          <cell r="Q42">
            <v>21.436725135664975</v>
          </cell>
          <cell r="R42">
            <v>38.809750203640519</v>
          </cell>
          <cell r="S42">
            <v>61.866621600922549</v>
          </cell>
          <cell r="T42">
            <v>1989.0493758020766</v>
          </cell>
        </row>
        <row r="43">
          <cell r="F43" t="str">
            <v>Banca Multilateral</v>
          </cell>
          <cell r="H43">
            <v>31.615580854135906</v>
          </cell>
          <cell r="I43">
            <v>32.613038932999999</v>
          </cell>
          <cell r="J43">
            <v>62.173021754999994</v>
          </cell>
          <cell r="K43">
            <v>27.088977317000001</v>
          </cell>
          <cell r="L43">
            <v>21.168789650642193</v>
          </cell>
          <cell r="M43">
            <v>17.307276384997571</v>
          </cell>
          <cell r="N43">
            <v>43.08056111621061</v>
          </cell>
          <cell r="O43">
            <v>25.187102494115827</v>
          </cell>
          <cell r="P43">
            <v>55.992423656746311</v>
          </cell>
          <cell r="Q43">
            <v>21.436725135664975</v>
          </cell>
          <cell r="R43">
            <v>38.809750203640519</v>
          </cell>
          <cell r="S43">
            <v>61.866621600922549</v>
          </cell>
          <cell r="T43">
            <v>438.33986910207648</v>
          </cell>
        </row>
        <row r="44">
          <cell r="F44" t="str">
            <v>Banca Comercial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</row>
        <row r="45">
          <cell r="F45" t="str">
            <v>Bonos Resol. 4308/94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</row>
        <row r="46">
          <cell r="F46" t="str">
            <v>Bonos Externos</v>
          </cell>
          <cell r="H46">
            <v>0</v>
          </cell>
          <cell r="I46">
            <v>771.60186750000003</v>
          </cell>
          <cell r="J46">
            <v>0</v>
          </cell>
          <cell r="K46">
            <v>421.61832400000003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357.48931519999996</v>
          </cell>
          <cell r="Q46">
            <v>0</v>
          </cell>
          <cell r="R46">
            <v>0</v>
          </cell>
          <cell r="S46">
            <v>0</v>
          </cell>
          <cell r="T46">
            <v>1550.7095067</v>
          </cell>
        </row>
        <row r="47">
          <cell r="H47">
            <v>0</v>
          </cell>
          <cell r="I47">
            <v>771.60186750000003</v>
          </cell>
          <cell r="J47">
            <v>0</v>
          </cell>
          <cell r="K47">
            <v>421.61832400000003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357.48931519999996</v>
          </cell>
          <cell r="Q47">
            <v>0</v>
          </cell>
          <cell r="R47">
            <v>0</v>
          </cell>
          <cell r="S47">
            <v>0</v>
          </cell>
          <cell r="T47">
            <v>1550.7095067</v>
          </cell>
        </row>
        <row r="48">
          <cell r="E48" t="str">
            <v>2.2</v>
          </cell>
          <cell r="F48" t="str">
            <v>CREDITO INTERNO</v>
          </cell>
          <cell r="H48">
            <v>366.71800000000002</v>
          </cell>
          <cell r="I48">
            <v>230.15110914380179</v>
          </cell>
          <cell r="J48">
            <v>377.76291219978998</v>
          </cell>
          <cell r="K48">
            <v>517.47121621495808</v>
          </cell>
          <cell r="L48">
            <v>670.7728257158501</v>
          </cell>
          <cell r="M48">
            <v>287.71872338100593</v>
          </cell>
          <cell r="N48">
            <v>820.70593967956142</v>
          </cell>
          <cell r="O48">
            <v>529.4886352406653</v>
          </cell>
          <cell r="P48">
            <v>717.46654953300788</v>
          </cell>
          <cell r="Q48">
            <v>157.02632428525027</v>
          </cell>
          <cell r="R48">
            <v>137.3196338237216</v>
          </cell>
          <cell r="S48">
            <v>202.79999999999998</v>
          </cell>
          <cell r="T48">
            <v>5015.4018692176123</v>
          </cell>
          <cell r="U48">
            <v>0</v>
          </cell>
        </row>
        <row r="49">
          <cell r="F49" t="str">
            <v>TES Convenidos</v>
          </cell>
          <cell r="H49">
            <v>116.718</v>
          </cell>
          <cell r="I49">
            <v>76.635999999999996</v>
          </cell>
          <cell r="J49">
            <v>129.99199999999999</v>
          </cell>
          <cell r="K49">
            <v>266.02800000000002</v>
          </cell>
          <cell r="L49">
            <v>151.977</v>
          </cell>
          <cell r="M49">
            <v>62.365000000000002</v>
          </cell>
          <cell r="N49">
            <v>162.059</v>
          </cell>
          <cell r="O49">
            <v>155.102</v>
          </cell>
          <cell r="P49">
            <v>370.83500000000004</v>
          </cell>
          <cell r="Q49">
            <v>32.6</v>
          </cell>
          <cell r="R49">
            <v>32.6</v>
          </cell>
          <cell r="S49">
            <v>202.79999999999998</v>
          </cell>
          <cell r="T49">
            <v>1759.7119999999998</v>
          </cell>
        </row>
        <row r="50">
          <cell r="F50" t="str">
            <v>-</v>
          </cell>
          <cell r="G50" t="str">
            <v>ISS</v>
          </cell>
          <cell r="H50">
            <v>66.718000000000004</v>
          </cell>
          <cell r="I50">
            <v>76.635999999999996</v>
          </cell>
          <cell r="J50">
            <v>107.092</v>
          </cell>
          <cell r="K50">
            <v>265.02800000000002</v>
          </cell>
          <cell r="L50">
            <v>97.777000000000001</v>
          </cell>
          <cell r="M50">
            <v>40.265000000000001</v>
          </cell>
          <cell r="N50">
            <v>92.058999999999997</v>
          </cell>
          <cell r="O50">
            <v>85.102000000000004</v>
          </cell>
          <cell r="P50">
            <v>296.23500000000001</v>
          </cell>
          <cell r="Q50">
            <v>0</v>
          </cell>
          <cell r="R50">
            <v>0</v>
          </cell>
          <cell r="S50">
            <v>0</v>
          </cell>
          <cell r="T50">
            <v>1126.9119999999998</v>
          </cell>
        </row>
        <row r="51">
          <cell r="F51" t="str">
            <v>-</v>
          </cell>
          <cell r="G51" t="str">
            <v>Telecom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</row>
        <row r="52">
          <cell r="F52" t="str">
            <v>-</v>
          </cell>
          <cell r="G52" t="str">
            <v>Ecopetrol</v>
          </cell>
          <cell r="H52">
            <v>50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50</v>
          </cell>
        </row>
        <row r="53">
          <cell r="F53" t="str">
            <v>-</v>
          </cell>
          <cell r="G53" t="str">
            <v>Otros</v>
          </cell>
          <cell r="H53">
            <v>0</v>
          </cell>
          <cell r="I53">
            <v>0</v>
          </cell>
          <cell r="J53">
            <v>22.9</v>
          </cell>
          <cell r="K53">
            <v>1</v>
          </cell>
          <cell r="L53">
            <v>54.2</v>
          </cell>
          <cell r="M53">
            <v>22.1</v>
          </cell>
          <cell r="N53">
            <v>70</v>
          </cell>
          <cell r="O53">
            <v>70</v>
          </cell>
          <cell r="P53">
            <v>74.599999999999994</v>
          </cell>
          <cell r="Q53">
            <v>32.6</v>
          </cell>
          <cell r="R53">
            <v>32.6</v>
          </cell>
          <cell r="S53">
            <v>202.79999999999998</v>
          </cell>
          <cell r="T53">
            <v>582.79999999999995</v>
          </cell>
        </row>
        <row r="54">
          <cell r="F54" t="str">
            <v>TES Subastas</v>
          </cell>
          <cell r="H54">
            <v>100</v>
          </cell>
          <cell r="I54">
            <v>91.8</v>
          </cell>
          <cell r="J54">
            <v>91.8</v>
          </cell>
          <cell r="K54">
            <v>91.8</v>
          </cell>
          <cell r="L54">
            <v>160.82836400000002</v>
          </cell>
          <cell r="M54">
            <v>145.68512794082542</v>
          </cell>
          <cell r="N54">
            <v>177.58576494394242</v>
          </cell>
          <cell r="O54">
            <v>120.00641697117565</v>
          </cell>
          <cell r="P54">
            <v>115.87254878652655</v>
          </cell>
          <cell r="Q54">
            <v>124.42632428525027</v>
          </cell>
          <cell r="R54">
            <v>4.719633823721594</v>
          </cell>
          <cell r="S54">
            <v>0</v>
          </cell>
          <cell r="T54">
            <v>1224.5241807514419</v>
          </cell>
        </row>
        <row r="55">
          <cell r="F55" t="str">
            <v>TES Inversión Forzosa</v>
          </cell>
          <cell r="H55">
            <v>150</v>
          </cell>
          <cell r="I55">
            <v>61.715109143801804</v>
          </cell>
          <cell r="J55">
            <v>155.97091219979001</v>
          </cell>
          <cell r="K55">
            <v>159.64321621495799</v>
          </cell>
          <cell r="L55">
            <v>195.95822258717899</v>
          </cell>
          <cell r="M55">
            <v>79.668595440180496</v>
          </cell>
          <cell r="N55">
            <v>360.06117473561909</v>
          </cell>
          <cell r="O55">
            <v>204.3802182694896</v>
          </cell>
          <cell r="P55">
            <v>130.75900074648132</v>
          </cell>
          <cell r="Q55">
            <v>0</v>
          </cell>
          <cell r="R55">
            <v>0</v>
          </cell>
          <cell r="S55">
            <v>0</v>
          </cell>
          <cell r="T55">
            <v>1498.1564493374995</v>
          </cell>
        </row>
        <row r="56">
          <cell r="F56" t="str">
            <v>Bonos de Seguridad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62.009239128671091</v>
          </cell>
          <cell r="M56">
            <v>0</v>
          </cell>
          <cell r="N56">
            <v>121</v>
          </cell>
          <cell r="O56">
            <v>50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233.00923912867108</v>
          </cell>
        </row>
        <row r="57">
          <cell r="F57" t="str">
            <v>TES de corto plazo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100</v>
          </cell>
          <cell r="M57">
            <v>0</v>
          </cell>
          <cell r="N57">
            <v>0</v>
          </cell>
          <cell r="O57">
            <v>0</v>
          </cell>
          <cell r="P57">
            <v>100</v>
          </cell>
          <cell r="Q57">
            <v>0</v>
          </cell>
          <cell r="R57">
            <v>100</v>
          </cell>
          <cell r="S57">
            <v>0</v>
          </cell>
          <cell r="T57">
            <v>300</v>
          </cell>
        </row>
        <row r="58"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100</v>
          </cell>
          <cell r="M58">
            <v>0</v>
          </cell>
          <cell r="N58">
            <v>0</v>
          </cell>
          <cell r="O58">
            <v>0</v>
          </cell>
          <cell r="P58">
            <v>100</v>
          </cell>
          <cell r="Q58">
            <v>0</v>
          </cell>
          <cell r="R58">
            <v>100</v>
          </cell>
          <cell r="S58">
            <v>0</v>
          </cell>
          <cell r="T58">
            <v>300</v>
          </cell>
        </row>
        <row r="59">
          <cell r="E59" t="str">
            <v>2.3.</v>
          </cell>
          <cell r="F59" t="str">
            <v>OTROS RECURSOS DE CAPITAL</v>
          </cell>
          <cell r="H59">
            <v>13.658681283538403</v>
          </cell>
          <cell r="I59">
            <v>175.04250114310079</v>
          </cell>
          <cell r="J59">
            <v>172.7</v>
          </cell>
          <cell r="K59">
            <v>29.998789840206186</v>
          </cell>
          <cell r="L59">
            <v>20.974418297493415</v>
          </cell>
          <cell r="M59">
            <v>170.54215714644255</v>
          </cell>
          <cell r="N59">
            <v>184.59616487765717</v>
          </cell>
          <cell r="O59">
            <v>159.89174683991916</v>
          </cell>
          <cell r="P59">
            <v>189.53324246744697</v>
          </cell>
          <cell r="Q59">
            <v>29.305044304708506</v>
          </cell>
          <cell r="R59">
            <v>46.820382473751181</v>
          </cell>
          <cell r="S59">
            <v>183.02962325666513</v>
          </cell>
          <cell r="T59">
            <v>1376.0927519309294</v>
          </cell>
        </row>
        <row r="60">
          <cell r="F60" t="str">
            <v>Recuperación de Cartera SPNF</v>
          </cell>
          <cell r="H60">
            <v>1.5389999999999999</v>
          </cell>
          <cell r="I60">
            <v>2.1778</v>
          </cell>
          <cell r="J60">
            <v>20.100000000000001</v>
          </cell>
          <cell r="K60">
            <v>0.223</v>
          </cell>
          <cell r="L60">
            <v>3.2370000000000001</v>
          </cell>
          <cell r="M60">
            <v>25.085000000000001</v>
          </cell>
          <cell r="N60">
            <v>1.096689375721686</v>
          </cell>
          <cell r="O60">
            <v>1.4323977912433654</v>
          </cell>
          <cell r="P60">
            <v>12.204177175122091</v>
          </cell>
          <cell r="Q60">
            <v>1.6509677743996103</v>
          </cell>
          <cell r="R60">
            <v>1.397563418328972</v>
          </cell>
          <cell r="S60">
            <v>21.756404465184275</v>
          </cell>
          <cell r="T60">
            <v>91.899999999999991</v>
          </cell>
        </row>
        <row r="61">
          <cell r="F61" t="str">
            <v>Recuperación de Cartera SPF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8.1000000000000014</v>
          </cell>
          <cell r="T61">
            <v>8.1000000000000014</v>
          </cell>
        </row>
        <row r="62">
          <cell r="F62" t="str">
            <v>Rendimientos Financieros Portafolio</v>
          </cell>
          <cell r="H62">
            <v>0</v>
          </cell>
          <cell r="I62">
            <v>2</v>
          </cell>
          <cell r="J62">
            <v>3</v>
          </cell>
          <cell r="K62">
            <v>7</v>
          </cell>
          <cell r="L62">
            <v>5.7633723330006204</v>
          </cell>
          <cell r="M62">
            <v>4.519024780865009</v>
          </cell>
          <cell r="N62">
            <v>12.366200009698105</v>
          </cell>
          <cell r="O62">
            <v>11.567340970263652</v>
          </cell>
          <cell r="P62">
            <v>9.033778604086141</v>
          </cell>
          <cell r="Q62">
            <v>8.9142718220435455</v>
          </cell>
          <cell r="R62">
            <v>9.088742890797322</v>
          </cell>
          <cell r="S62">
            <v>10.206095067016435</v>
          </cell>
          <cell r="T62">
            <v>83.458826477770828</v>
          </cell>
        </row>
        <row r="63">
          <cell r="F63" t="str">
            <v>Rendimientos Financieros Entidades</v>
          </cell>
          <cell r="H63">
            <v>2</v>
          </cell>
          <cell r="I63">
            <v>2.0664580924855489</v>
          </cell>
          <cell r="J63">
            <v>2</v>
          </cell>
          <cell r="K63">
            <v>15</v>
          </cell>
          <cell r="L63">
            <v>3.03890895953757</v>
          </cell>
          <cell r="M63">
            <v>4.5676748950433073</v>
          </cell>
          <cell r="N63">
            <v>10.852332334209898</v>
          </cell>
          <cell r="O63">
            <v>1.2297586255885826</v>
          </cell>
          <cell r="P63">
            <v>1.3175985274163389</v>
          </cell>
          <cell r="Q63">
            <v>7.7043802819906304</v>
          </cell>
          <cell r="R63">
            <v>1.3175985274163389</v>
          </cell>
          <cell r="S63">
            <v>15.010656808334909</v>
          </cell>
          <cell r="T63">
            <v>66.105367052023112</v>
          </cell>
        </row>
        <row r="64">
          <cell r="F64" t="str">
            <v>Donaciones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9.25</v>
          </cell>
          <cell r="S64">
            <v>9.25</v>
          </cell>
          <cell r="T64">
            <v>18.5</v>
          </cell>
        </row>
        <row r="65">
          <cell r="F65" t="str">
            <v>Apalancamiento de Betania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</row>
        <row r="66">
          <cell r="F66" t="str">
            <v>Enajenación de Activos</v>
          </cell>
          <cell r="H66">
            <v>0</v>
          </cell>
          <cell r="I66">
            <v>158.43919920000002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158.43919920000002</v>
          </cell>
        </row>
        <row r="67">
          <cell r="F67" t="str">
            <v>-</v>
          </cell>
          <cell r="G67" t="str">
            <v>Banco Popular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</row>
        <row r="68">
          <cell r="F68" t="str">
            <v>-</v>
          </cell>
          <cell r="G68" t="str">
            <v>Betania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</row>
        <row r="69">
          <cell r="F69" t="str">
            <v>-</v>
          </cell>
          <cell r="G69" t="str">
            <v>Termotasajero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</row>
        <row r="70">
          <cell r="F70" t="str">
            <v>-</v>
          </cell>
          <cell r="G70" t="str">
            <v>Termocartagena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</row>
        <row r="71">
          <cell r="F71" t="str">
            <v>-</v>
          </cell>
          <cell r="G71" t="str">
            <v>Chivor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</row>
        <row r="72">
          <cell r="F72" t="str">
            <v>-</v>
          </cell>
          <cell r="G72" t="str">
            <v>Cerromatoso</v>
          </cell>
          <cell r="H72">
            <v>0</v>
          </cell>
          <cell r="I72">
            <v>158.43919920000002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158.43919920000002</v>
          </cell>
        </row>
        <row r="73">
          <cell r="F73" t="str">
            <v>-</v>
          </cell>
          <cell r="G73" t="str">
            <v>Carbocol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</row>
        <row r="74">
          <cell r="F74" t="str">
            <v>-</v>
          </cell>
          <cell r="G74" t="str">
            <v>Epsa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</row>
        <row r="75">
          <cell r="F75" t="str">
            <v>Reintegros</v>
          </cell>
          <cell r="H75">
            <v>10</v>
          </cell>
          <cell r="I75">
            <v>10</v>
          </cell>
          <cell r="J75">
            <v>6.1</v>
          </cell>
          <cell r="K75">
            <v>3.3475823492852701</v>
          </cell>
          <cell r="L75">
            <v>2.7996517268046435</v>
          </cell>
          <cell r="M75">
            <v>14.958101911085247</v>
          </cell>
          <cell r="N75">
            <v>4.0419431580274763</v>
          </cell>
          <cell r="O75">
            <v>22.383449452823548</v>
          </cell>
          <cell r="P75">
            <v>18.579267657032968</v>
          </cell>
          <cell r="Q75">
            <v>3.9626893706151733</v>
          </cell>
          <cell r="R75">
            <v>4.7552272447382089</v>
          </cell>
          <cell r="S75">
            <v>28.219051415193622</v>
          </cell>
          <cell r="T75">
            <v>129.14696428560617</v>
          </cell>
        </row>
        <row r="76">
          <cell r="F76" t="str">
            <v>-</v>
          </cell>
          <cell r="G76" t="str">
            <v>Exigibles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</row>
        <row r="77">
          <cell r="F77" t="str">
            <v>-</v>
          </cell>
          <cell r="G77" t="str">
            <v>No Exigibles</v>
          </cell>
          <cell r="H77">
            <v>10</v>
          </cell>
          <cell r="I77">
            <v>10</v>
          </cell>
          <cell r="J77">
            <v>6.1</v>
          </cell>
          <cell r="K77">
            <v>3.3475823492852701</v>
          </cell>
          <cell r="L77">
            <v>2.7996517268046435</v>
          </cell>
          <cell r="M77">
            <v>14.958101911085247</v>
          </cell>
          <cell r="N77">
            <v>4.0419431580274763</v>
          </cell>
          <cell r="O77">
            <v>22.383449452823548</v>
          </cell>
          <cell r="P77">
            <v>18.579267657032968</v>
          </cell>
          <cell r="Q77">
            <v>3.9626893706151733</v>
          </cell>
          <cell r="R77">
            <v>4.7552272447382089</v>
          </cell>
          <cell r="S77">
            <v>28.219051415193622</v>
          </cell>
          <cell r="T77">
            <v>129.14696428560617</v>
          </cell>
        </row>
        <row r="78">
          <cell r="F78" t="str">
            <v>Recursos No Apropiados</v>
          </cell>
          <cell r="H78">
            <v>0.11968128353840318</v>
          </cell>
          <cell r="I78">
            <v>0.35904385061520949</v>
          </cell>
          <cell r="J78">
            <v>3.3</v>
          </cell>
          <cell r="K78">
            <v>4.4282074909209204</v>
          </cell>
          <cell r="L78">
            <v>6.1354852781505809</v>
          </cell>
          <cell r="M78">
            <v>4.8211555594489761</v>
          </cell>
          <cell r="N78">
            <v>0</v>
          </cell>
          <cell r="O78">
            <v>0</v>
          </cell>
          <cell r="P78">
            <v>4.2484205037894229</v>
          </cell>
          <cell r="Q78">
            <v>0.57273505565954475</v>
          </cell>
          <cell r="R78">
            <v>3.1029503924703397</v>
          </cell>
          <cell r="S78">
            <v>5.1546155009359014</v>
          </cell>
          <cell r="T78">
            <v>32.2422949155293</v>
          </cell>
        </row>
        <row r="79">
          <cell r="F79" t="str">
            <v>Excedentes Financieros</v>
          </cell>
          <cell r="H79">
            <v>0</v>
          </cell>
          <cell r="I79">
            <v>0</v>
          </cell>
          <cell r="J79">
            <v>138.19999999999999</v>
          </cell>
          <cell r="K79">
            <v>0</v>
          </cell>
          <cell r="L79">
            <v>0</v>
          </cell>
          <cell r="M79">
            <v>116.5912</v>
          </cell>
          <cell r="N79">
            <v>156.239</v>
          </cell>
          <cell r="O79">
            <v>123.2788</v>
          </cell>
          <cell r="P79">
            <v>144.15</v>
          </cell>
          <cell r="Q79">
            <v>6.5</v>
          </cell>
          <cell r="R79">
            <v>17.908300000000001</v>
          </cell>
          <cell r="S79">
            <v>56.332799999999999</v>
          </cell>
          <cell r="T79">
            <v>759.20010000000002</v>
          </cell>
        </row>
        <row r="80">
          <cell r="F80" t="str">
            <v>-</v>
          </cell>
          <cell r="G80" t="str">
            <v>Ecopetrol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103.5</v>
          </cell>
          <cell r="O80">
            <v>0</v>
          </cell>
          <cell r="P80">
            <v>103.5</v>
          </cell>
          <cell r="Q80">
            <v>0</v>
          </cell>
          <cell r="R80">
            <v>0</v>
          </cell>
          <cell r="S80">
            <v>0</v>
          </cell>
          <cell r="T80">
            <v>207</v>
          </cell>
        </row>
        <row r="81">
          <cell r="F81" t="str">
            <v>-</v>
          </cell>
          <cell r="G81" t="str">
            <v>Banco de la República</v>
          </cell>
          <cell r="H81">
            <v>0</v>
          </cell>
          <cell r="I81">
            <v>0</v>
          </cell>
          <cell r="J81">
            <v>138.19999999999999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138.19999999999999</v>
          </cell>
        </row>
        <row r="82">
          <cell r="F82" t="str">
            <v>-</v>
          </cell>
          <cell r="G82" t="str">
            <v>Resto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116.5912</v>
          </cell>
          <cell r="N82">
            <v>52.738999999999997</v>
          </cell>
          <cell r="O82">
            <v>123.2788</v>
          </cell>
          <cell r="P82">
            <v>40.650000000000006</v>
          </cell>
          <cell r="Q82">
            <v>6.5</v>
          </cell>
          <cell r="R82">
            <v>17.908300000000001</v>
          </cell>
          <cell r="S82">
            <v>56.332799999999999</v>
          </cell>
          <cell r="T82">
            <v>414.00010000000003</v>
          </cell>
        </row>
        <row r="83">
          <cell r="F83" t="str">
            <v>Otros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29</v>
          </cell>
          <cell r="T83">
            <v>29</v>
          </cell>
        </row>
        <row r="84">
          <cell r="T84">
            <v>436.05522537753154</v>
          </cell>
        </row>
        <row r="85">
          <cell r="D85" t="str">
            <v>3.</v>
          </cell>
          <cell r="E85" t="str">
            <v>FONDOS ESPECIALES</v>
          </cell>
          <cell r="H85">
            <v>21.992685496589797</v>
          </cell>
          <cell r="I85">
            <v>20.542088572355723</v>
          </cell>
          <cell r="J85">
            <v>21.429380914338982</v>
          </cell>
          <cell r="K85">
            <v>21.971906138491516</v>
          </cell>
          <cell r="L85">
            <v>23.918774412177434</v>
          </cell>
          <cell r="M85">
            <v>35.375794960875339</v>
          </cell>
          <cell r="N85">
            <v>23.274859026641934</v>
          </cell>
          <cell r="O85">
            <v>18.548787561453171</v>
          </cell>
          <cell r="P85">
            <v>23.49701213548899</v>
          </cell>
          <cell r="Q85">
            <v>22.702260278133863</v>
          </cell>
          <cell r="R85">
            <v>36.716403708939026</v>
          </cell>
          <cell r="S85">
            <v>45.956902418778562</v>
          </cell>
          <cell r="T85">
            <v>315.92685562426436</v>
          </cell>
        </row>
        <row r="86">
          <cell r="E86" t="str">
            <v>Contribuciones Superintendencias</v>
          </cell>
          <cell r="H86">
            <v>5.2389612080578161</v>
          </cell>
          <cell r="I86">
            <v>3.444755239022391</v>
          </cell>
          <cell r="J86">
            <v>2.5527331725103282</v>
          </cell>
          <cell r="K86">
            <v>2.454262661427554</v>
          </cell>
          <cell r="L86">
            <v>1.5</v>
          </cell>
          <cell r="M86">
            <v>12.590924219910802</v>
          </cell>
          <cell r="N86">
            <v>2.7474472511144099</v>
          </cell>
          <cell r="O86">
            <v>0</v>
          </cell>
          <cell r="P86">
            <v>0.79475185735512599</v>
          </cell>
          <cell r="Q86">
            <v>0</v>
          </cell>
          <cell r="R86">
            <v>15.237286551205267</v>
          </cell>
          <cell r="S86">
            <v>21.82668976738006</v>
          </cell>
          <cell r="T86">
            <v>68.387811927983748</v>
          </cell>
        </row>
        <row r="87">
          <cell r="E87" t="str">
            <v>-</v>
          </cell>
          <cell r="F87" t="str">
            <v>Sociedades</v>
          </cell>
          <cell r="H87">
            <v>0.27555396711937097</v>
          </cell>
          <cell r="I87">
            <v>0.4</v>
          </cell>
          <cell r="J87">
            <v>0.55110793423874205</v>
          </cell>
          <cell r="K87">
            <v>0.41057541100786299</v>
          </cell>
          <cell r="L87">
            <v>0.5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6.0621872766261617</v>
          </cell>
          <cell r="S87">
            <v>7.7621872766261601</v>
          </cell>
          <cell r="T87">
            <v>15.961611865618298</v>
          </cell>
        </row>
        <row r="88">
          <cell r="E88" t="str">
            <v>-</v>
          </cell>
          <cell r="F88" t="str">
            <v>Contraloría</v>
          </cell>
          <cell r="H88">
            <v>2.7203020637898687</v>
          </cell>
          <cell r="I88">
            <v>1.8</v>
          </cell>
          <cell r="J88">
            <v>0.155534709193246</v>
          </cell>
          <cell r="K88">
            <v>0.155534709193246</v>
          </cell>
          <cell r="L88">
            <v>1</v>
          </cell>
          <cell r="M88">
            <v>0.9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0.4</v>
          </cell>
          <cell r="T88">
            <v>7.1313714821763607</v>
          </cell>
        </row>
        <row r="89">
          <cell r="E89" t="str">
            <v>-</v>
          </cell>
          <cell r="F89" t="str">
            <v>Subsidio Familiar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1.6878571428571429</v>
          </cell>
          <cell r="S89">
            <v>2.363</v>
          </cell>
          <cell r="T89">
            <v>4.0508571428571427</v>
          </cell>
        </row>
        <row r="90">
          <cell r="E90" t="str">
            <v>-</v>
          </cell>
          <cell r="F90" t="str">
            <v>Superbancaria</v>
          </cell>
          <cell r="H90">
            <v>0</v>
          </cell>
          <cell r="I90">
            <v>0.34737592867756317</v>
          </cell>
          <cell r="J90">
            <v>0</v>
          </cell>
          <cell r="K90">
            <v>0</v>
          </cell>
          <cell r="L90">
            <v>0</v>
          </cell>
          <cell r="M90">
            <v>11.690924219910801</v>
          </cell>
          <cell r="N90">
            <v>2.7474472511144099</v>
          </cell>
          <cell r="O90">
            <v>0</v>
          </cell>
          <cell r="P90">
            <v>0.79475185735512599</v>
          </cell>
          <cell r="Q90">
            <v>0</v>
          </cell>
          <cell r="R90">
            <v>3.5225007429420496</v>
          </cell>
          <cell r="S90">
            <v>3.0225007429420496</v>
          </cell>
          <cell r="T90">
            <v>22.125500742941998</v>
          </cell>
        </row>
        <row r="91">
          <cell r="E91" t="str">
            <v>-</v>
          </cell>
          <cell r="F91" t="str">
            <v>Industria y Comercio</v>
          </cell>
          <cell r="H91">
            <v>0.39027069438995687</v>
          </cell>
          <cell r="I91">
            <v>0.4</v>
          </cell>
          <cell r="J91">
            <v>0.97567673597489202</v>
          </cell>
          <cell r="K91">
            <v>1.2664284032954101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0.88054138877991395</v>
          </cell>
          <cell r="S91">
            <v>4.9513534719497798</v>
          </cell>
          <cell r="T91">
            <v>8.864270694389953</v>
          </cell>
        </row>
        <row r="92">
          <cell r="E92" t="str">
            <v>-</v>
          </cell>
          <cell r="F92" t="str">
            <v>Nacional de Valores</v>
          </cell>
          <cell r="H92">
            <v>1.4797999999999998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1.3841999999999999</v>
          </cell>
          <cell r="S92">
            <v>1.3841999999999999</v>
          </cell>
          <cell r="T92">
            <v>4.2481999999999998</v>
          </cell>
        </row>
        <row r="93">
          <cell r="E93" t="str">
            <v>-</v>
          </cell>
          <cell r="F93" t="str">
            <v>Salud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</row>
        <row r="94">
          <cell r="E94" t="str">
            <v>-</v>
          </cell>
          <cell r="F94" t="str">
            <v>Puertos</v>
          </cell>
          <cell r="H94">
            <v>0.37303448275862067</v>
          </cell>
          <cell r="I94">
            <v>0.49737931034482757</v>
          </cell>
          <cell r="J94">
            <v>0.87041379310344802</v>
          </cell>
          <cell r="K94">
            <v>0.62172413793103498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1.7</v>
          </cell>
          <cell r="S94">
            <v>1.9434482758620699</v>
          </cell>
          <cell r="T94">
            <v>6.0060000000000011</v>
          </cell>
        </row>
        <row r="95">
          <cell r="E95" t="str">
            <v>-</v>
          </cell>
          <cell r="F95" t="str">
            <v>Servicios Públicos Domiciliarios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</row>
        <row r="96">
          <cell r="E96" t="str">
            <v>Fondo de Defensa Nacional</v>
          </cell>
          <cell r="H96">
            <v>0</v>
          </cell>
          <cell r="I96">
            <v>0</v>
          </cell>
          <cell r="J96">
            <v>2.0767363583403453</v>
          </cell>
          <cell r="K96">
            <v>0</v>
          </cell>
          <cell r="L96">
            <v>2.1445764127127966</v>
          </cell>
          <cell r="M96">
            <v>3.4612272639005761</v>
          </cell>
          <cell r="N96">
            <v>2.0767363583403453</v>
          </cell>
          <cell r="O96">
            <v>0</v>
          </cell>
          <cell r="P96">
            <v>4.1534727166806906</v>
          </cell>
          <cell r="Q96">
            <v>4.1534727166806906</v>
          </cell>
          <cell r="R96">
            <v>3.3227781733445529</v>
          </cell>
          <cell r="S96">
            <v>1.1227781733445497</v>
          </cell>
          <cell r="T96">
            <v>22.511778173344545</v>
          </cell>
        </row>
        <row r="97">
          <cell r="E97" t="str">
            <v>Fondo de Estupefacientes</v>
          </cell>
          <cell r="H97">
            <v>0.1962242885319809</v>
          </cell>
          <cell r="I97">
            <v>0.1</v>
          </cell>
          <cell r="J97">
            <v>0.34241138348830702</v>
          </cell>
          <cell r="K97">
            <v>0.3924485770639618</v>
          </cell>
          <cell r="L97">
            <v>0.29433643279797134</v>
          </cell>
          <cell r="M97">
            <v>0.3924485770639618</v>
          </cell>
          <cell r="N97">
            <v>0.29433643279797134</v>
          </cell>
          <cell r="O97">
            <v>0.3924485770639618</v>
          </cell>
          <cell r="P97">
            <v>0.3924485770639618</v>
          </cell>
          <cell r="Q97">
            <v>0.3924485770639618</v>
          </cell>
          <cell r="R97">
            <v>0</v>
          </cell>
          <cell r="S97">
            <v>0.2</v>
          </cell>
          <cell r="T97">
            <v>3.3895514229360399</v>
          </cell>
        </row>
        <row r="98">
          <cell r="E98" t="str">
            <v>Fondo Rotatorio de Minas y Energía</v>
          </cell>
          <cell r="H98">
            <v>0</v>
          </cell>
          <cell r="I98">
            <v>0.49733333333333329</v>
          </cell>
          <cell r="J98">
            <v>0</v>
          </cell>
          <cell r="K98">
            <v>0</v>
          </cell>
          <cell r="L98">
            <v>0.74866666666666704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0.6</v>
          </cell>
          <cell r="T98">
            <v>1.8460000000000005</v>
          </cell>
        </row>
        <row r="99">
          <cell r="E99" t="str">
            <v>Fondo de Bienestar Social Dian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</row>
        <row r="100">
          <cell r="E100" t="str">
            <v>Financiación Sector Justicia</v>
          </cell>
          <cell r="H100">
            <v>2</v>
          </cell>
          <cell r="I100">
            <v>1.9</v>
          </cell>
          <cell r="J100">
            <v>1.9</v>
          </cell>
          <cell r="K100">
            <v>1.7</v>
          </cell>
          <cell r="L100">
            <v>2.15</v>
          </cell>
          <cell r="M100">
            <v>1.85</v>
          </cell>
          <cell r="N100">
            <v>8.5496599999999994</v>
          </cell>
          <cell r="O100">
            <v>8.5496599999999994</v>
          </cell>
          <cell r="P100">
            <v>8.5496599999999994</v>
          </cell>
          <cell r="Q100">
            <v>8.5496599999999994</v>
          </cell>
          <cell r="R100">
            <v>8.5496599999999994</v>
          </cell>
          <cell r="S100">
            <v>11.44966</v>
          </cell>
          <cell r="T100">
            <v>65.697959999999995</v>
          </cell>
        </row>
        <row r="101">
          <cell r="E101" t="str">
            <v>Contribución para la Descentralización</v>
          </cell>
          <cell r="H101">
            <v>14.557499999999999</v>
          </cell>
          <cell r="I101">
            <v>14.6</v>
          </cell>
          <cell r="J101">
            <v>14.557499999999999</v>
          </cell>
          <cell r="K101">
            <v>17.425194900000001</v>
          </cell>
          <cell r="L101">
            <v>17.0811949</v>
          </cell>
          <cell r="M101">
            <v>17.0811949</v>
          </cell>
          <cell r="N101">
            <v>9.6066789843892106</v>
          </cell>
          <cell r="O101">
            <v>9.6066789843892106</v>
          </cell>
          <cell r="P101">
            <v>9.6066789843892106</v>
          </cell>
          <cell r="Q101">
            <v>9.6066789843892106</v>
          </cell>
          <cell r="R101">
            <v>9.6066789843892106</v>
          </cell>
          <cell r="S101">
            <v>10.757774478053955</v>
          </cell>
          <cell r="T101">
            <v>154.09375410000001</v>
          </cell>
        </row>
        <row r="102">
          <cell r="E102" t="str">
            <v>Comisión Regulación Energía y Gas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</row>
        <row r="103">
          <cell r="E103" t="str">
            <v>Comisión Regulación Agua Potable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</row>
        <row r="104">
          <cell r="E104" t="str">
            <v>Comisión Regulación Telecomunicaciones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</row>
        <row r="105">
          <cell r="E105" t="str">
            <v>Unidad Minero-Energética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</row>
        <row r="106">
          <cell r="E106" t="str">
            <v>Compensación Canales Radioelétricos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</row>
        <row r="107">
          <cell r="E107" t="str">
            <v>Otros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</row>
        <row r="108"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</row>
        <row r="109">
          <cell r="D109" t="str">
            <v>4.</v>
          </cell>
          <cell r="E109" t="str">
            <v>INGRESOS POR DISTRIBUIR</v>
          </cell>
          <cell r="H109">
            <v>5.6520978946527904</v>
          </cell>
          <cell r="I109">
            <v>15.4147884272444</v>
          </cell>
          <cell r="J109">
            <v>11.2844003974697</v>
          </cell>
          <cell r="K109">
            <v>2.6923314382546799</v>
          </cell>
          <cell r="L109">
            <v>9.684751595645599</v>
          </cell>
          <cell r="M109">
            <v>12.567473159424969</v>
          </cell>
          <cell r="N109">
            <v>6.8334139344049625</v>
          </cell>
          <cell r="O109">
            <v>14.800599136654286</v>
          </cell>
          <cell r="P109">
            <v>6.8388235676887454</v>
          </cell>
          <cell r="Q109">
            <v>13.633625146306517</v>
          </cell>
          <cell r="R109">
            <v>4.9314737857612929</v>
          </cell>
          <cell r="S109">
            <v>15.794591269759209</v>
          </cell>
          <cell r="T109">
            <v>120.12836975326715</v>
          </cell>
        </row>
        <row r="110">
          <cell r="H110">
            <v>5.6520978946527904</v>
          </cell>
          <cell r="I110">
            <v>15.4147884272444</v>
          </cell>
          <cell r="J110">
            <v>11.2844003974697</v>
          </cell>
          <cell r="K110">
            <v>2.6923314382546799</v>
          </cell>
          <cell r="L110">
            <v>9.684751595645599</v>
          </cell>
          <cell r="M110">
            <v>12.567473159424969</v>
          </cell>
          <cell r="N110">
            <v>6.8334139344049625</v>
          </cell>
          <cell r="O110">
            <v>14.800599136654286</v>
          </cell>
          <cell r="P110">
            <v>6.8388235676887454</v>
          </cell>
          <cell r="Q110">
            <v>13.633625146306517</v>
          </cell>
          <cell r="R110">
            <v>4.9314737857612929</v>
          </cell>
          <cell r="S110">
            <v>15.794591269759209</v>
          </cell>
          <cell r="T110">
            <v>120.12836975326715</v>
          </cell>
        </row>
        <row r="111">
          <cell r="C111" t="str">
            <v>confis</v>
          </cell>
          <cell r="H111">
            <v>35845.782996527778</v>
          </cell>
          <cell r="S111" t="str">
            <v>c:\ingres97.xls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econd, m3cond"/>
      <sheetName val="B,E10.7,M38.1"/>
      <sheetName val="B,E libre,M38.1"/>
      <sheetName val="B,E libre,M38.5"/>
      <sheetName val="E21.8M3(4Q=4.3,10,10.8,11.5R100"/>
      <sheetName val="BASE,EFEC20,M3(Q3,4=9.7,10.5)"/>
      <sheetName val="Efec20;M3(Q3,4=9.7,10.5,RES100)"/>
      <sheetName val="BASE,EFEC19,M3(Q3,4=10.2,11.2)"/>
      <sheetName val="Efec19;M3(Q3,4=10.2,11.2,RES100"/>
      <sheetName val="BASE,EFEC19.2,M3(Q3,4=11.39,12)"/>
      <sheetName val="Efec19.M3(Q3,4=11.4,12.5,RES100"/>
      <sheetName val="BASe,EFEC218,M3(4QT)"/>
      <sheetName val="Ef218;M3.4CT,RE100"/>
      <sheetName val="Compara"/>
      <sheetName val="Base Diaria"/>
      <sheetName val="Efectivo Diario"/>
      <sheetName val="Para_LuisH"/>
      <sheetName val="Para_Oscar"/>
      <sheetName val="Lefecond2001"/>
      <sheetName val="EFECTIVO"/>
    </sheetNames>
    <sheetDataSet>
      <sheetData sheetId="0"/>
      <sheetData sheetId="1" refreshError="1">
        <row r="4">
          <cell r="AG4" t="str">
            <v>Reserva Implícita en la Línea de Referencia</v>
          </cell>
        </row>
        <row r="6">
          <cell r="AM6" t="str">
            <v>Variación % anual</v>
          </cell>
        </row>
        <row r="7">
          <cell r="AG7" t="str">
            <v>Semana</v>
          </cell>
          <cell r="AI7">
            <v>1999</v>
          </cell>
          <cell r="AJ7">
            <v>2000</v>
          </cell>
          <cell r="AK7">
            <v>2001</v>
          </cell>
          <cell r="AL7">
            <v>2002</v>
          </cell>
          <cell r="AM7">
            <v>2000</v>
          </cell>
          <cell r="AN7">
            <v>2001</v>
          </cell>
          <cell r="AO7">
            <v>2002</v>
          </cell>
        </row>
        <row r="9">
          <cell r="AG9">
            <v>1</v>
          </cell>
          <cell r="AH9">
            <v>36896</v>
          </cell>
          <cell r="AI9">
            <v>2918.9169999999995</v>
          </cell>
          <cell r="AJ9">
            <v>2670.4634919999999</v>
          </cell>
          <cell r="AK9">
            <v>3057.7089769500008</v>
          </cell>
          <cell r="AL9">
            <v>-47018743.527576476</v>
          </cell>
          <cell r="AM9">
            <v>-8.5118387401902691</v>
          </cell>
          <cell r="AN9">
            <v>14.501058940145995</v>
          </cell>
          <cell r="AO9">
            <v>-1537811.5311502491</v>
          </cell>
        </row>
        <row r="10">
          <cell r="AG10">
            <v>2</v>
          </cell>
          <cell r="AH10">
            <v>36903</v>
          </cell>
          <cell r="AI10">
            <v>2973.0480000000002</v>
          </cell>
          <cell r="AJ10">
            <v>2959.6445739999999</v>
          </cell>
          <cell r="AK10">
            <v>3115.6232715799997</v>
          </cell>
          <cell r="AL10">
            <v>-47188346.681361906</v>
          </cell>
          <cell r="AM10">
            <v>-0.45083113357067273</v>
          </cell>
          <cell r="AN10">
            <v>5.2701834183147334</v>
          </cell>
          <cell r="AO10">
            <v>-1514671.6464440094</v>
          </cell>
        </row>
        <row r="11">
          <cell r="AG11">
            <v>3</v>
          </cell>
          <cell r="AH11">
            <v>36910</v>
          </cell>
          <cell r="AI11">
            <v>2639.4089999999997</v>
          </cell>
          <cell r="AJ11">
            <v>2724.7737610000004</v>
          </cell>
          <cell r="AK11">
            <v>3042.4072401100002</v>
          </cell>
          <cell r="AL11">
            <v>-47229582.731416717</v>
          </cell>
          <cell r="AM11">
            <v>3.2342377024553892</v>
          </cell>
          <cell r="AN11">
            <v>11.65724228764693</v>
          </cell>
          <cell r="AO11">
            <v>-1552475.4383949302</v>
          </cell>
        </row>
        <row r="12">
          <cell r="AG12">
            <v>4</v>
          </cell>
          <cell r="AH12">
            <v>36917</v>
          </cell>
          <cell r="AI12">
            <v>2761.3409999999999</v>
          </cell>
          <cell r="AJ12">
            <v>2935.2015610000008</v>
          </cell>
          <cell r="AK12">
            <v>3043.2198842300004</v>
          </cell>
          <cell r="AL12">
            <v>-47451877.118966036</v>
          </cell>
          <cell r="AM12">
            <v>6.2962365386962649</v>
          </cell>
          <cell r="AN12">
            <v>3.6800989978077903</v>
          </cell>
          <cell r="AO12">
            <v>-1559365.4794634525</v>
          </cell>
        </row>
        <row r="13">
          <cell r="AG13">
            <v>5</v>
          </cell>
          <cell r="AH13">
            <v>36924</v>
          </cell>
          <cell r="AI13">
            <v>2930.9529999999995</v>
          </cell>
          <cell r="AJ13">
            <v>2574.5352640000001</v>
          </cell>
          <cell r="AK13">
            <v>3054.1201485299998</v>
          </cell>
          <cell r="AL13">
            <v>-46956763.781854264</v>
          </cell>
          <cell r="AM13">
            <v>-12.160472583490744</v>
          </cell>
          <cell r="AN13">
            <v>18.628017694536414</v>
          </cell>
          <cell r="AO13">
            <v>-1537589.0802660582</v>
          </cell>
        </row>
        <row r="14">
          <cell r="AG14">
            <v>6</v>
          </cell>
          <cell r="AH14">
            <v>36931</v>
          </cell>
          <cell r="AI14">
            <v>3095.98</v>
          </cell>
          <cell r="AJ14">
            <v>2742.533805</v>
          </cell>
          <cell r="AK14">
            <v>2960.3591443100004</v>
          </cell>
          <cell r="AL14">
            <v>-47084439.769025691</v>
          </cell>
          <cell r="AM14">
            <v>-11.416294517406445</v>
          </cell>
          <cell r="AN14">
            <v>7.942485117699416</v>
          </cell>
          <cell r="AO14">
            <v>-1590597.5536338217</v>
          </cell>
        </row>
        <row r="15">
          <cell r="AG15">
            <v>7</v>
          </cell>
          <cell r="AH15">
            <v>36938</v>
          </cell>
          <cell r="AI15">
            <v>3188.6930000000002</v>
          </cell>
          <cell r="AJ15">
            <v>2972.3966550000005</v>
          </cell>
          <cell r="AK15">
            <v>2975.5311168699991</v>
          </cell>
          <cell r="AL15">
            <v>-47157843.119741417</v>
          </cell>
          <cell r="AM15">
            <v>-6.7832288966043315</v>
          </cell>
          <cell r="AN15">
            <v>0.10545234145402649</v>
          </cell>
          <cell r="AO15">
            <v>-1584954.6450203951</v>
          </cell>
        </row>
        <row r="16">
          <cell r="AG16">
            <v>8</v>
          </cell>
          <cell r="AH16">
            <v>36945</v>
          </cell>
          <cell r="AI16">
            <v>2511.6120000000005</v>
          </cell>
          <cell r="AJ16">
            <v>2985.2849530000003</v>
          </cell>
          <cell r="AK16">
            <v>3311.7227357399988</v>
          </cell>
          <cell r="AL16">
            <v>-47199633.207669966</v>
          </cell>
          <cell r="AM16">
            <v>18.859320348843678</v>
          </cell>
          <cell r="AN16">
            <v>10.934895257216626</v>
          </cell>
          <cell r="AO16">
            <v>-1425329.0114233638</v>
          </cell>
        </row>
        <row r="17">
          <cell r="AG17">
            <v>9</v>
          </cell>
          <cell r="AH17">
            <v>36952</v>
          </cell>
          <cell r="AI17">
            <v>2789.5369999999998</v>
          </cell>
          <cell r="AJ17">
            <v>2665.8182790000001</v>
          </cell>
          <cell r="AK17">
            <v>2520.2004687500003</v>
          </cell>
          <cell r="AL17">
            <v>-46781548.862516999</v>
          </cell>
          <cell r="AM17">
            <v>-4.4350987637016388</v>
          </cell>
          <cell r="AN17">
            <v>-5.4624057234922923</v>
          </cell>
          <cell r="AO17">
            <v>-1856363.0014000544</v>
          </cell>
        </row>
        <row r="18">
          <cell r="AG18">
            <v>10</v>
          </cell>
          <cell r="AH18">
            <v>36959</v>
          </cell>
          <cell r="AI18">
            <v>2636.9580000000005</v>
          </cell>
          <cell r="AJ18">
            <v>2674.8092790000001</v>
          </cell>
          <cell r="AK18">
            <v>2891.4056678800007</v>
          </cell>
          <cell r="AL18">
            <v>-46743011.381500356</v>
          </cell>
          <cell r="AM18">
            <v>1.4354145572284205</v>
          </cell>
          <cell r="AN18">
            <v>8.0976386084983698</v>
          </cell>
          <cell r="AO18">
            <v>-1616718.930396324</v>
          </cell>
        </row>
        <row r="19">
          <cell r="AG19">
            <v>11</v>
          </cell>
          <cell r="AH19">
            <v>36966</v>
          </cell>
          <cell r="AI19">
            <v>2899.91</v>
          </cell>
          <cell r="AJ19">
            <v>2762.3359320000009</v>
          </cell>
          <cell r="AK19">
            <v>2910.2376704299986</v>
          </cell>
          <cell r="AL19">
            <v>-46965889.0795293</v>
          </cell>
          <cell r="AM19">
            <v>-4.7440806093981935</v>
          </cell>
          <cell r="AN19">
            <v>5.3542270770417622</v>
          </cell>
          <cell r="AO19">
            <v>-1613916.2720088053</v>
          </cell>
        </row>
        <row r="20">
          <cell r="AG20">
            <v>12</v>
          </cell>
          <cell r="AH20">
            <v>36973</v>
          </cell>
          <cell r="AI20">
            <v>2712.4049999999997</v>
          </cell>
          <cell r="AJ20">
            <v>3077.7859249999992</v>
          </cell>
          <cell r="AK20">
            <v>3163.8003880900005</v>
          </cell>
          <cell r="AL20">
            <v>-47100876.25644546</v>
          </cell>
          <cell r="AM20">
            <v>13.470736302285214</v>
          </cell>
          <cell r="AN20">
            <v>2.7946863487590123</v>
          </cell>
          <cell r="AO20">
            <v>-1488843.6146020722</v>
          </cell>
        </row>
        <row r="21">
          <cell r="AG21">
            <v>13</v>
          </cell>
          <cell r="AH21">
            <v>36980</v>
          </cell>
          <cell r="AI21">
            <v>2978.674</v>
          </cell>
          <cell r="AJ21">
            <v>2210.4084359999997</v>
          </cell>
          <cell r="AK21">
            <v>2555.5007125800012</v>
          </cell>
          <cell r="AL21">
            <v>-46738641.281029865</v>
          </cell>
          <cell r="AM21">
            <v>-25.792200287779067</v>
          </cell>
          <cell r="AN21">
            <v>15.61214981627954</v>
          </cell>
          <cell r="AO21">
            <v>-1829042.604122506</v>
          </cell>
        </row>
        <row r="22">
          <cell r="AG22">
            <v>14</v>
          </cell>
          <cell r="AH22">
            <v>36987</v>
          </cell>
          <cell r="AI22">
            <v>2506.5409999999997</v>
          </cell>
          <cell r="AJ22">
            <v>2803.4135310000011</v>
          </cell>
          <cell r="AK22">
            <v>2915.7537828000004</v>
          </cell>
          <cell r="AL22">
            <v>-47005602.754187159</v>
          </cell>
          <cell r="AM22">
            <v>11.843912826480851</v>
          </cell>
          <cell r="AN22">
            <v>4.0072665183978895</v>
          </cell>
          <cell r="AO22">
            <v>-1612225.2429293822</v>
          </cell>
        </row>
        <row r="23">
          <cell r="AG23">
            <v>15</v>
          </cell>
          <cell r="AH23">
            <v>36994</v>
          </cell>
          <cell r="AI23">
            <v>2867.6729999999998</v>
          </cell>
          <cell r="AJ23">
            <v>2873.0099149999987</v>
          </cell>
          <cell r="AK23">
            <v>3288.7553685299999</v>
          </cell>
          <cell r="AL23">
            <v>-47105267.237531379</v>
          </cell>
          <cell r="AM23">
            <v>0.18610612158356243</v>
          </cell>
          <cell r="AN23">
            <v>14.47072811546497</v>
          </cell>
          <cell r="AO23">
            <v>-1432412.8952758315</v>
          </cell>
        </row>
        <row r="24">
          <cell r="AG24">
            <v>16</v>
          </cell>
          <cell r="AH24">
            <v>37001</v>
          </cell>
          <cell r="AI24">
            <v>2860.866</v>
          </cell>
          <cell r="AJ24">
            <v>3208.4468119999992</v>
          </cell>
          <cell r="AK24">
            <v>2812.347477289999</v>
          </cell>
          <cell r="AL24">
            <v>-46998719.003686413</v>
          </cell>
          <cell r="AM24">
            <v>12.149496411226512</v>
          </cell>
          <cell r="AN24">
            <v>-12.345516629059839</v>
          </cell>
          <cell r="AO24">
            <v>-1671256.1918719504</v>
          </cell>
        </row>
        <row r="25">
          <cell r="AG25">
            <v>17</v>
          </cell>
          <cell r="AH25">
            <v>37008</v>
          </cell>
          <cell r="AI25">
            <v>2996.308</v>
          </cell>
          <cell r="AJ25">
            <v>2524.0144060000002</v>
          </cell>
          <cell r="AK25">
            <v>2877.1885996800002</v>
          </cell>
          <cell r="AL25">
            <v>-47209563.566586785</v>
          </cell>
          <cell r="AM25">
            <v>-15.762518205738518</v>
          </cell>
          <cell r="AN25">
            <v>13.992558554358748</v>
          </cell>
          <cell r="AO25">
            <v>-1640922.6965669687</v>
          </cell>
        </row>
        <row r="26">
          <cell r="AG26">
            <v>18</v>
          </cell>
          <cell r="AH26">
            <v>37015</v>
          </cell>
          <cell r="AI26">
            <v>2495.8319999999999</v>
          </cell>
          <cell r="AJ26">
            <v>2836.3882810000005</v>
          </cell>
          <cell r="AK26">
            <v>2702.2562175899993</v>
          </cell>
          <cell r="AL26">
            <v>-46965998.080289707</v>
          </cell>
          <cell r="AM26">
            <v>13.6450001843073</v>
          </cell>
          <cell r="AN26">
            <v>-4.7289739669461373</v>
          </cell>
          <cell r="AO26">
            <v>-1738129.0504864198</v>
          </cell>
        </row>
        <row r="27">
          <cell r="AG27">
            <v>19</v>
          </cell>
          <cell r="AH27">
            <v>37022</v>
          </cell>
          <cell r="AI27">
            <v>2985.3540000000003</v>
          </cell>
          <cell r="AJ27">
            <v>2773.8980389999997</v>
          </cell>
          <cell r="AK27">
            <v>3096.9231456699999</v>
          </cell>
          <cell r="AL27">
            <v>-47052158.566358477</v>
          </cell>
          <cell r="AM27">
            <v>-7.0831117850680521</v>
          </cell>
          <cell r="AN27">
            <v>11.645168716671783</v>
          </cell>
          <cell r="AO27">
            <v>-1519419.5424350461</v>
          </cell>
        </row>
        <row r="28">
          <cell r="AG28">
            <v>20</v>
          </cell>
          <cell r="AH28">
            <v>37029</v>
          </cell>
          <cell r="AI28">
            <v>2956.7509999999997</v>
          </cell>
          <cell r="AJ28">
            <v>3112.9072940000005</v>
          </cell>
          <cell r="AK28">
            <v>2913.7009821999991</v>
          </cell>
          <cell r="AL28">
            <v>-47216438.586453758</v>
          </cell>
          <cell r="AM28">
            <v>5.2813474655120096</v>
          </cell>
          <cell r="AN28">
            <v>-6.3993653837351117</v>
          </cell>
          <cell r="AO28">
            <v>-1620597.0542585615</v>
          </cell>
        </row>
        <row r="29">
          <cell r="AG29">
            <v>21</v>
          </cell>
          <cell r="AH29">
            <v>37036</v>
          </cell>
          <cell r="AI29">
            <v>3080.7640000000001</v>
          </cell>
          <cell r="AJ29">
            <v>2556.4315070000002</v>
          </cell>
          <cell r="AK29">
            <v>2953.5790388300002</v>
          </cell>
          <cell r="AL29">
            <v>-47330931.261545897</v>
          </cell>
          <cell r="AM29">
            <v>-17.019560505121454</v>
          </cell>
          <cell r="AN29">
            <v>15.535230681617463</v>
          </cell>
          <cell r="AO29">
            <v>-1602594.1482620717</v>
          </cell>
        </row>
        <row r="30">
          <cell r="AG30">
            <v>22</v>
          </cell>
          <cell r="AH30">
            <v>37043</v>
          </cell>
          <cell r="AI30">
            <v>2695.6969999999992</v>
          </cell>
          <cell r="AJ30">
            <v>2651.1302189999997</v>
          </cell>
          <cell r="AK30">
            <v>3020.9255925200005</v>
          </cell>
          <cell r="AL30">
            <v>-46981111.088488124</v>
          </cell>
          <cell r="AM30">
            <v>-1.6532563192376393</v>
          </cell>
          <cell r="AN30">
            <v>13.948593353497607</v>
          </cell>
          <cell r="AO30">
            <v>-1555289.2838677084</v>
          </cell>
        </row>
        <row r="31">
          <cell r="AG31">
            <v>23</v>
          </cell>
          <cell r="AH31">
            <v>37050</v>
          </cell>
          <cell r="AI31">
            <v>2788.404</v>
          </cell>
          <cell r="AJ31">
            <v>2761.9666150000003</v>
          </cell>
          <cell r="AK31">
            <v>3055.3460814299997</v>
          </cell>
          <cell r="AL31">
            <v>-47130980.216354787</v>
          </cell>
          <cell r="AM31">
            <v>-0.94811888808077338</v>
          </cell>
          <cell r="AN31">
            <v>10.622122108090704</v>
          </cell>
          <cell r="AO31">
            <v>-1542674.1948779819</v>
          </cell>
        </row>
        <row r="32">
          <cell r="AG32">
            <v>24</v>
          </cell>
          <cell r="AH32">
            <v>37057</v>
          </cell>
          <cell r="AI32">
            <v>2793.1800000000003</v>
          </cell>
          <cell r="AJ32">
            <v>2951.6258960000005</v>
          </cell>
          <cell r="AK32">
            <v>3140.6878583800008</v>
          </cell>
          <cell r="AL32">
            <v>-47330086.648561001</v>
          </cell>
          <cell r="AM32">
            <v>5.6725988300073915</v>
          </cell>
          <cell r="AN32">
            <v>6.4053497645556678</v>
          </cell>
          <cell r="AO32">
            <v>-1507097.4726165354</v>
          </cell>
        </row>
        <row r="33">
          <cell r="AG33">
            <v>25</v>
          </cell>
          <cell r="AH33">
            <v>37064</v>
          </cell>
          <cell r="AI33">
            <v>2925.944</v>
          </cell>
          <cell r="AJ33">
            <v>2736.2777730000007</v>
          </cell>
          <cell r="AK33">
            <v>2925.1396057700013</v>
          </cell>
          <cell r="AL33">
            <v>-47353286.337711036</v>
          </cell>
          <cell r="AM33">
            <v>-6.4822234123414262</v>
          </cell>
          <cell r="AN33">
            <v>6.9021440232998055</v>
          </cell>
          <cell r="AO33">
            <v>-1618938.5075469231</v>
          </cell>
        </row>
        <row r="34">
          <cell r="AG34">
            <v>26</v>
          </cell>
          <cell r="AH34">
            <v>37071</v>
          </cell>
          <cell r="AI34">
            <v>2627.6949999999997</v>
          </cell>
          <cell r="AJ34">
            <v>2852.3228039999995</v>
          </cell>
          <cell r="AK34">
            <v>2971.8077879999992</v>
          </cell>
          <cell r="AL34">
            <v>-47060701.660563096</v>
          </cell>
          <cell r="AM34">
            <v>8.5484732436603039</v>
          </cell>
          <cell r="AN34">
            <v>4.1890414308099366</v>
          </cell>
          <cell r="AO34">
            <v>-1583671.5166570223</v>
          </cell>
        </row>
        <row r="35">
          <cell r="AG35">
            <v>27</v>
          </cell>
          <cell r="AH35">
            <v>37078</v>
          </cell>
          <cell r="AI35">
            <v>2924.7059999999992</v>
          </cell>
          <cell r="AJ35">
            <v>2844.6531820000009</v>
          </cell>
          <cell r="AK35">
            <v>2959.6369499999992</v>
          </cell>
          <cell r="AL35">
            <v>-47058793.626193129</v>
          </cell>
          <cell r="AM35">
            <v>-2.7371235946450079</v>
          </cell>
          <cell r="AN35">
            <v>4.0421014669758781</v>
          </cell>
          <cell r="AO35">
            <v>-1590119.1280620801</v>
          </cell>
        </row>
        <row r="36">
          <cell r="AG36">
            <v>28</v>
          </cell>
          <cell r="AH36">
            <v>37085</v>
          </cell>
          <cell r="AI36">
            <v>2557.6750000000002</v>
          </cell>
          <cell r="AJ36">
            <v>2919.9469710000003</v>
          </cell>
          <cell r="AK36">
            <v>3068.6995129999996</v>
          </cell>
          <cell r="AL36">
            <v>-47135670.898934647</v>
          </cell>
          <cell r="AM36">
            <v>14.164112758657765</v>
          </cell>
          <cell r="AN36">
            <v>5.0943576536616186</v>
          </cell>
          <cell r="AO36">
            <v>-1536114.5462028054</v>
          </cell>
        </row>
        <row r="37">
          <cell r="AG37">
            <v>29</v>
          </cell>
          <cell r="AH37">
            <v>37092</v>
          </cell>
          <cell r="AI37">
            <v>2973.5440000000008</v>
          </cell>
          <cell r="AJ37">
            <v>2982.0530549999994</v>
          </cell>
          <cell r="AK37">
            <v>2978.0405459999984</v>
          </cell>
          <cell r="AL37">
            <v>-47172411.199927814</v>
          </cell>
          <cell r="AM37">
            <v>0.28615870489889783</v>
          </cell>
          <cell r="AN37">
            <v>-0.13455525190181339</v>
          </cell>
          <cell r="AO37">
            <v>-1584108.3595667686</v>
          </cell>
        </row>
        <row r="38">
          <cell r="AG38">
            <v>30</v>
          </cell>
          <cell r="AH38">
            <v>37099</v>
          </cell>
          <cell r="AI38">
            <v>2684.1549999999997</v>
          </cell>
          <cell r="AJ38">
            <v>2814.8671060000006</v>
          </cell>
          <cell r="AK38">
            <v>3145.5226569999986</v>
          </cell>
          <cell r="AL38">
            <v>-47268759.883578293</v>
          </cell>
          <cell r="AM38">
            <v>4.8697674314635675</v>
          </cell>
          <cell r="AN38">
            <v>11.746755301349499</v>
          </cell>
          <cell r="AO38">
            <v>-1502831.5024543572</v>
          </cell>
        </row>
        <row r="39">
          <cell r="AG39">
            <v>31</v>
          </cell>
          <cell r="AH39">
            <v>37106</v>
          </cell>
          <cell r="AI39">
            <v>2794.1890000000003</v>
          </cell>
          <cell r="AJ39">
            <v>2825.8283869999996</v>
          </cell>
          <cell r="AK39">
            <v>2788.8709290000006</v>
          </cell>
          <cell r="AL39">
            <v>-47092391.002811775</v>
          </cell>
          <cell r="AM39">
            <v>1.1323280923373202</v>
          </cell>
          <cell r="AN39">
            <v>-1.3078450966809929</v>
          </cell>
          <cell r="AO39">
            <v>-1688682.6630814208</v>
          </cell>
        </row>
        <row r="40">
          <cell r="AG40">
            <v>32</v>
          </cell>
          <cell r="AH40">
            <v>37113</v>
          </cell>
          <cell r="AI40">
            <v>2696.7449999999999</v>
          </cell>
          <cell r="AJ40">
            <v>2771.0462410000009</v>
          </cell>
          <cell r="AK40">
            <v>2880.2259160000003</v>
          </cell>
          <cell r="AL40">
            <v>-47080846.958236448</v>
          </cell>
          <cell r="AM40">
            <v>2.7552193848510376</v>
          </cell>
          <cell r="AN40">
            <v>3.9400163513907627</v>
          </cell>
          <cell r="AO40">
            <v>-1634723.4056396999</v>
          </cell>
        </row>
        <row r="41">
          <cell r="AG41">
            <v>33</v>
          </cell>
          <cell r="AH41">
            <v>37120</v>
          </cell>
          <cell r="AI41">
            <v>2689.8060000000005</v>
          </cell>
          <cell r="AJ41">
            <v>2849.2846569999992</v>
          </cell>
          <cell r="AK41">
            <v>2875.3479529999986</v>
          </cell>
          <cell r="AL41">
            <v>-47135466.8341107</v>
          </cell>
          <cell r="AM41">
            <v>5.929002203132816</v>
          </cell>
          <cell r="AN41">
            <v>0.91473120932190621</v>
          </cell>
          <cell r="AO41">
            <v>-1639396.0992749361</v>
          </cell>
        </row>
        <row r="42">
          <cell r="AG42">
            <v>34</v>
          </cell>
          <cell r="AH42">
            <v>37127</v>
          </cell>
          <cell r="AI42">
            <v>3134.6990000000005</v>
          </cell>
          <cell r="AJ42">
            <v>2942.7909609999997</v>
          </cell>
          <cell r="AK42">
            <v>3154.5503849999977</v>
          </cell>
          <cell r="AL42">
            <v>-47239509.362627678</v>
          </cell>
          <cell r="AM42">
            <v>-6.1220563441657605</v>
          </cell>
          <cell r="AN42">
            <v>7.1958704103141313</v>
          </cell>
          <cell r="AO42">
            <v>-1497603.7199359145</v>
          </cell>
        </row>
        <row r="43">
          <cell r="AG43">
            <v>35</v>
          </cell>
          <cell r="AH43">
            <v>37134</v>
          </cell>
          <cell r="AI43">
            <v>2588.8600000000006</v>
          </cell>
          <cell r="AJ43">
            <v>2522.3946230000001</v>
          </cell>
          <cell r="AK43">
            <v>2627.9435620000013</v>
          </cell>
          <cell r="AL43">
            <v>-46936881.143922605</v>
          </cell>
          <cell r="AM43">
            <v>-2.5673608074596732</v>
          </cell>
          <cell r="AN43">
            <v>4.1844736758305912</v>
          </cell>
          <cell r="AO43">
            <v>-1786168.8419123129</v>
          </cell>
        </row>
        <row r="44">
          <cell r="AG44">
            <v>36</v>
          </cell>
          <cell r="AH44">
            <v>37141</v>
          </cell>
          <cell r="AI44">
            <v>2903.6989999999996</v>
          </cell>
          <cell r="AJ44">
            <v>2832.0457340000003</v>
          </cell>
          <cell r="AK44">
            <v>2773.2580499999985</v>
          </cell>
          <cell r="AL44">
            <v>-46910984.618242301</v>
          </cell>
          <cell r="AM44">
            <v>-2.4676547396957904</v>
          </cell>
          <cell r="AN44">
            <v>-2.075802777272584</v>
          </cell>
          <cell r="AO44">
            <v>-1691647.7670115237</v>
          </cell>
        </row>
        <row r="45">
          <cell r="AG45">
            <v>37</v>
          </cell>
          <cell r="AH45">
            <v>37148</v>
          </cell>
          <cell r="AI45">
            <v>2845.9520000000002</v>
          </cell>
          <cell r="AJ45">
            <v>2842.1701480000002</v>
          </cell>
          <cell r="AK45">
            <v>3102.991653699999</v>
          </cell>
          <cell r="AL45">
            <v>-47107833.032966919</v>
          </cell>
          <cell r="AM45">
            <v>-0.13288530516326613</v>
          </cell>
          <cell r="AN45">
            <v>9.1768434723563441</v>
          </cell>
          <cell r="AO45">
            <v>-1518242.4344727341</v>
          </cell>
        </row>
        <row r="46">
          <cell r="AG46">
            <v>38</v>
          </cell>
          <cell r="AH46">
            <v>37155</v>
          </cell>
          <cell r="AI46">
            <v>2712.7021189999996</v>
          </cell>
          <cell r="AJ46">
            <v>3100.5876600000001</v>
          </cell>
          <cell r="AK46">
            <v>3008.0476154099988</v>
          </cell>
          <cell r="AL46">
            <v>-47288955.739779308</v>
          </cell>
          <cell r="AM46">
            <v>14.298862314561433</v>
          </cell>
          <cell r="AN46">
            <v>-2.9845969454061927</v>
          </cell>
          <cell r="AO46">
            <v>-1572181.3559440214</v>
          </cell>
        </row>
        <row r="47">
          <cell r="AG47">
            <v>39</v>
          </cell>
          <cell r="AH47">
            <v>37162</v>
          </cell>
          <cell r="AI47">
            <v>3067.9797659999995</v>
          </cell>
          <cell r="AJ47">
            <v>2341.1818540000004</v>
          </cell>
          <cell r="AK47">
            <v>2730.8955267900001</v>
          </cell>
          <cell r="AL47">
            <v>-47221452.333236843</v>
          </cell>
          <cell r="AM47">
            <v>-23.689788311335271</v>
          </cell>
          <cell r="AN47">
            <v>16.646023123926</v>
          </cell>
          <cell r="AO47">
            <v>-1729256.3104481979</v>
          </cell>
        </row>
        <row r="48">
          <cell r="AG48">
            <v>40</v>
          </cell>
          <cell r="AH48">
            <v>37169</v>
          </cell>
          <cell r="AI48">
            <v>2782.1132029999999</v>
          </cell>
          <cell r="AJ48">
            <v>2873.3017916099989</v>
          </cell>
          <cell r="AK48">
            <v>-44350285.781011447</v>
          </cell>
          <cell r="AL48">
            <v>-47189253.590179123</v>
          </cell>
          <cell r="AM48">
            <v>3.2776735508702082</v>
          </cell>
          <cell r="AN48">
            <v>-1543630.3702003618</v>
          </cell>
          <cell r="AO48">
            <v>6.401239043161211</v>
          </cell>
        </row>
        <row r="49">
          <cell r="AG49">
            <v>41</v>
          </cell>
          <cell r="AH49">
            <v>37176</v>
          </cell>
          <cell r="AI49">
            <v>2934.9442920000001</v>
          </cell>
          <cell r="AJ49">
            <v>3008.6445215900003</v>
          </cell>
          <cell r="AK49">
            <v>-44450768.701551929</v>
          </cell>
          <cell r="AL49">
            <v>-47415668.724444658</v>
          </cell>
          <cell r="AM49">
            <v>2.5111287389982362</v>
          </cell>
          <cell r="AN49">
            <v>-1477535.0503216216</v>
          </cell>
          <cell r="AO49">
            <v>6.6700759278190302</v>
          </cell>
        </row>
        <row r="50">
          <cell r="AG50">
            <v>42</v>
          </cell>
          <cell r="AH50">
            <v>37183</v>
          </cell>
          <cell r="AI50">
            <v>3005.5996770000002</v>
          </cell>
          <cell r="AJ50">
            <v>3284.6982736400005</v>
          </cell>
          <cell r="AK50">
            <v>-44586303.086587816</v>
          </cell>
          <cell r="AL50">
            <v>-47363770.636478066</v>
          </cell>
          <cell r="AM50">
            <v>9.2859537740760842</v>
          </cell>
          <cell r="AN50">
            <v>-1357494.1766401168</v>
          </cell>
          <cell r="AO50">
            <v>6.2294188071532419</v>
          </cell>
        </row>
        <row r="51">
          <cell r="AG51">
            <v>43</v>
          </cell>
          <cell r="AH51">
            <v>37190</v>
          </cell>
          <cell r="AI51">
            <v>3236.9494179999992</v>
          </cell>
          <cell r="AJ51">
            <v>2438.1942278799997</v>
          </cell>
          <cell r="AK51">
            <v>-44746389.685043074</v>
          </cell>
          <cell r="AL51">
            <v>-47532158.670939043</v>
          </cell>
          <cell r="AM51">
            <v>-24.676171511309043</v>
          </cell>
          <cell r="AN51">
            <v>-1835326.6268774609</v>
          </cell>
          <cell r="AO51">
            <v>6.2256843635971393</v>
          </cell>
        </row>
        <row r="52">
          <cell r="AG52">
            <v>44</v>
          </cell>
          <cell r="AH52">
            <v>37197</v>
          </cell>
          <cell r="AI52">
            <v>2509.9121169999999</v>
          </cell>
          <cell r="AJ52">
            <v>2738.7680778600015</v>
          </cell>
          <cell r="AK52">
            <v>-44685336.771296956</v>
          </cell>
          <cell r="AL52">
            <v>-47440156.851125509</v>
          </cell>
          <cell r="AM52">
            <v>9.1180866178511621</v>
          </cell>
          <cell r="AN52">
            <v>-1631685.2785246735</v>
          </cell>
          <cell r="AO52">
            <v>6.1649307779147788</v>
          </cell>
        </row>
        <row r="53">
          <cell r="AG53">
            <v>45</v>
          </cell>
          <cell r="AH53">
            <v>37204</v>
          </cell>
          <cell r="AI53">
            <v>2862.0061270000006</v>
          </cell>
          <cell r="AJ53">
            <v>2904.6592490699995</v>
          </cell>
          <cell r="AK53">
            <v>-44788540.863371834</v>
          </cell>
          <cell r="AL53">
            <v>-47655898.801996976</v>
          </cell>
          <cell r="AM53">
            <v>1.490322528229826</v>
          </cell>
          <cell r="AN53">
            <v>-1542055.0805386906</v>
          </cell>
          <cell r="AO53">
            <v>6.4019900701209886</v>
          </cell>
        </row>
        <row r="54">
          <cell r="AG54">
            <v>46</v>
          </cell>
          <cell r="AH54">
            <v>37211</v>
          </cell>
          <cell r="AI54">
            <v>2879.943264999999</v>
          </cell>
          <cell r="AJ54">
            <v>2984.0325148999991</v>
          </cell>
          <cell r="AK54">
            <v>-45313349.243149072</v>
          </cell>
          <cell r="AL54">
            <v>-48101143.762526549</v>
          </cell>
          <cell r="AM54">
            <v>3.6142812660582058</v>
          </cell>
          <cell r="AN54">
            <v>-1518627.3289378891</v>
          </cell>
          <cell r="AO54">
            <v>6.1522588066009298</v>
          </cell>
        </row>
        <row r="55">
          <cell r="AG55">
            <v>47</v>
          </cell>
          <cell r="AH55">
            <v>37218</v>
          </cell>
          <cell r="AI55">
            <v>2807.1245240000007</v>
          </cell>
          <cell r="AJ55">
            <v>2568.1259845599998</v>
          </cell>
          <cell r="AK55">
            <v>-45480034.489857696</v>
          </cell>
          <cell r="AL55">
            <v>-48263449.141179807</v>
          </cell>
          <cell r="AM55">
            <v>-8.5139984848068284</v>
          </cell>
          <cell r="AN55">
            <v>-1771042.49905539</v>
          </cell>
          <cell r="AO55">
            <v>6.1200803441405327</v>
          </cell>
        </row>
        <row r="56">
          <cell r="AG56">
            <v>48</v>
          </cell>
          <cell r="AH56">
            <v>37225</v>
          </cell>
          <cell r="AI56">
            <v>3006.7626479999999</v>
          </cell>
          <cell r="AJ56">
            <v>2792.3724255000016</v>
          </cell>
          <cell r="AK56">
            <v>-45569316.667510167</v>
          </cell>
          <cell r="AL56">
            <v>-48451389.982367173</v>
          </cell>
          <cell r="AM56">
            <v>-7.130267586721672</v>
          </cell>
          <cell r="AN56">
            <v>-1632021.1667960279</v>
          </cell>
          <cell r="AO56">
            <v>6.3245919088180225</v>
          </cell>
        </row>
        <row r="57">
          <cell r="AG57">
            <v>49</v>
          </cell>
          <cell r="AH57">
            <v>37232</v>
          </cell>
          <cell r="AI57">
            <v>2996.132697</v>
          </cell>
          <cell r="AJ57">
            <v>2945.0962865699976</v>
          </cell>
          <cell r="AK57">
            <v>-50394482.614890486</v>
          </cell>
          <cell r="AL57">
            <v>-53472728.580780655</v>
          </cell>
          <cell r="AM57">
            <v>-1.7034095479517508</v>
          </cell>
          <cell r="AN57">
            <v>-1711231.9193431991</v>
          </cell>
          <cell r="AO57">
            <v>6.1082995720261879</v>
          </cell>
        </row>
        <row r="58">
          <cell r="AG58">
            <v>50</v>
          </cell>
          <cell r="AH58">
            <v>37239</v>
          </cell>
          <cell r="AI58">
            <v>2804.2334019999998</v>
          </cell>
          <cell r="AJ58">
            <v>3326.4638498999993</v>
          </cell>
          <cell r="AK58">
            <v>-50951751.564679526</v>
          </cell>
          <cell r="AL58">
            <v>-53931324.644533373</v>
          </cell>
          <cell r="AM58">
            <v>18.622930870431141</v>
          </cell>
          <cell r="AN58">
            <v>-1531809.162154618</v>
          </cell>
          <cell r="AO58">
            <v>5.8478324853493913</v>
          </cell>
        </row>
        <row r="59">
          <cell r="AG59">
            <v>51</v>
          </cell>
          <cell r="AH59">
            <v>37246</v>
          </cell>
          <cell r="AI59">
            <v>3273.2643779999999</v>
          </cell>
          <cell r="AJ59">
            <v>3019.3661681499998</v>
          </cell>
          <cell r="AK59">
            <v>-51072203.875757813</v>
          </cell>
          <cell r="AL59">
            <v>-53904895.761797331</v>
          </cell>
          <cell r="AM59">
            <v>-7.7567278572571174</v>
          </cell>
          <cell r="AN59">
            <v>-1691587.5848612406</v>
          </cell>
          <cell r="AO59">
            <v>5.5464453676808967</v>
          </cell>
        </row>
        <row r="60">
          <cell r="AG60">
            <v>52</v>
          </cell>
          <cell r="AH60">
            <v>37253</v>
          </cell>
          <cell r="AI60">
            <v>3702.5391419999996</v>
          </cell>
          <cell r="AJ60">
            <v>3434.3022511099998</v>
          </cell>
          <cell r="AK60">
            <v>-51384370.815570243</v>
          </cell>
          <cell r="AL60">
            <v>-54308063.300434828</v>
          </cell>
          <cell r="AM60">
            <v>-7.2446740089047719</v>
          </cell>
          <cell r="AN60">
            <v>-1496309.9156811929</v>
          </cell>
          <cell r="AO60">
            <v>5.6898477853477125</v>
          </cell>
        </row>
        <row r="62">
          <cell r="AH62" t="str">
            <v>Promedio</v>
          </cell>
          <cell r="AI62">
            <v>2865.282361057692</v>
          </cell>
          <cell r="AJ62">
            <v>2836.6288694103841</v>
          </cell>
          <cell r="AK62">
            <v>-11685726.22846262</v>
          </cell>
          <cell r="AL62">
            <v>-47731498.094044283</v>
          </cell>
          <cell r="AM62">
            <v>-0.50012007650847268</v>
          </cell>
          <cell r="AN62">
            <v>-398848.50695158506</v>
          </cell>
          <cell r="AO62">
            <v>-1198536.5934094223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gresos00"/>
      <sheetName val="Pagos00"/>
      <sheetName val="Financiamiento00"/>
      <sheetName val="opetesorer"/>
      <sheetName val="Metas PAC"/>
      <sheetName val="CAIDAINGRESOS"/>
      <sheetName val="cuadro1"/>
      <sheetName val="caidaTRAS.TERRIT"/>
      <sheetName val="inversion"/>
      <sheetName val="variacionapropiacion"/>
      <sheetName val="DETALLE-INV"/>
      <sheetName val="DETALLE-FUNC"/>
      <sheetName val="DETALLE-DEUDA"/>
      <sheetName val="Hoja1"/>
      <sheetName val="Hoja2"/>
      <sheetName val="METAPAGOS.REZAGO(sincambio)"/>
      <sheetName val="REZAGO CON ESPACIO FISCAL"/>
      <sheetName val="ESCENA(CON ESPACIO)"/>
      <sheetName val="ESCENARIOS(BASICO)"/>
      <sheetName val="comporezago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Macro data"/>
      <sheetName val="In_NFPS U01"/>
      <sheetName val="In_INVIAS"/>
      <sheetName val="In_FERROVIAS"/>
      <sheetName val="In_CA"/>
      <sheetName val="In_local govt."/>
      <sheetName val="In_social security"/>
      <sheetName val="In_National Electricity"/>
      <sheetName val="In_Ent. No Incluidas"/>
      <sheetName val="In_Metro"/>
      <sheetName val="In_FNC"/>
      <sheetName val="In_CARBOCOL"/>
      <sheetName val="In_ECOPETROL"/>
      <sheetName val="In_TELECOM"/>
      <sheetName val="In_Acueducto"/>
      <sheetName val="In_Resto Agropecuario"/>
      <sheetName val="In_Local Telecomunication"/>
      <sheetName val="In_ECOCARBON"/>
      <sheetName val="In_Resto Social"/>
      <sheetName val="In_CA (CONFIS)"/>
      <sheetName val="In_acc. adj."/>
      <sheetName val="Acc. adj."/>
      <sheetName val="CPS financing"/>
      <sheetName val="CPS"/>
      <sheetName val="CPS % GDP"/>
      <sheetName val="SR Tabels"/>
      <sheetName val="Analytical CPS"/>
      <sheetName val="NFPS transfers to PS "/>
      <sheetName val="NFPS Other Revenue"/>
      <sheetName val="Seasonal path"/>
      <sheetName val="NFPS non-oil"/>
      <sheetName val="NFPS non-oil&amp;SS"/>
      <sheetName val="NFPS non-SS"/>
      <sheetName val="Medium Term"/>
      <sheetName val="OUT_REAL"/>
      <sheetName val="WEO"/>
      <sheetName val="DEM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3">
          <cell r="B3" t="str">
            <v xml:space="preserve">Table 1. Colombia: Operations of the Combined Public Sector </v>
          </cell>
        </row>
        <row r="5">
          <cell r="B5" t="str">
            <v xml:space="preserve"> (In percent of GDP)</v>
          </cell>
        </row>
        <row r="7">
          <cell r="I7" t="str">
            <v xml:space="preserve">             1999</v>
          </cell>
          <cell r="K7" t="str">
            <v xml:space="preserve">          2000</v>
          </cell>
          <cell r="M7" t="str">
            <v xml:space="preserve">             2001</v>
          </cell>
          <cell r="O7">
            <v>2002</v>
          </cell>
          <cell r="P7" t="str">
            <v xml:space="preserve">            2002</v>
          </cell>
          <cell r="R7" t="str">
            <v xml:space="preserve">         2003</v>
          </cell>
          <cell r="T7" t="str">
            <v xml:space="preserve">         2003</v>
          </cell>
          <cell r="V7" t="str">
            <v xml:space="preserve">         2004</v>
          </cell>
          <cell r="X7" t="str">
            <v>2005</v>
          </cell>
        </row>
        <row r="8">
          <cell r="C8">
            <v>1993</v>
          </cell>
          <cell r="D8">
            <v>1994</v>
          </cell>
          <cell r="E8">
            <v>1995</v>
          </cell>
          <cell r="F8">
            <v>1996</v>
          </cell>
          <cell r="G8">
            <v>1997</v>
          </cell>
          <cell r="H8">
            <v>1998</v>
          </cell>
          <cell r="I8" t="str">
            <v>EFF</v>
          </cell>
          <cell r="J8" t="str">
            <v>Actual</v>
          </cell>
          <cell r="K8" t="str">
            <v>EFF</v>
          </cell>
          <cell r="L8" t="str">
            <v>Actual</v>
          </cell>
          <cell r="M8" t="str">
            <v>EFF</v>
          </cell>
          <cell r="N8" t="str">
            <v>Actual</v>
          </cell>
          <cell r="O8" t="str">
            <v xml:space="preserve">EFF </v>
          </cell>
          <cell r="P8" t="str">
            <v>SBA</v>
          </cell>
          <cell r="Q8" t="str">
            <v>Actual</v>
          </cell>
          <cell r="R8" t="str">
            <v>SBA</v>
          </cell>
          <cell r="S8" t="str">
            <v>SBA*</v>
          </cell>
          <cell r="T8" t="str">
            <v>Est.</v>
          </cell>
          <cell r="U8" t="str">
            <v>SBA</v>
          </cell>
          <cell r="V8" t="str">
            <v>SBA*</v>
          </cell>
          <cell r="W8" t="str">
            <v>SBA**</v>
          </cell>
          <cell r="X8" t="str">
            <v>Proj</v>
          </cell>
        </row>
        <row r="10">
          <cell r="B10" t="str">
            <v>Total revenue</v>
          </cell>
          <cell r="C10">
            <v>23.097326168795348</v>
          </cell>
          <cell r="D10">
            <v>24.415671916303253</v>
          </cell>
          <cell r="E10">
            <v>25.327763126942493</v>
          </cell>
          <cell r="F10">
            <v>26.972215188781725</v>
          </cell>
          <cell r="G10">
            <v>27.421225346728018</v>
          </cell>
          <cell r="H10">
            <v>26.856448172526488</v>
          </cell>
          <cell r="I10">
            <v>27.666299256142025</v>
          </cell>
          <cell r="J10">
            <v>27.352317916334645</v>
          </cell>
          <cell r="K10">
            <v>27.705676591800255</v>
          </cell>
          <cell r="L10">
            <v>28.00678035893187</v>
          </cell>
          <cell r="M10">
            <v>29.641406992400483</v>
          </cell>
          <cell r="N10">
            <v>29.608334721145052</v>
          </cell>
          <cell r="O10">
            <v>30.177391096398093</v>
          </cell>
          <cell r="P10">
            <v>29.780343524048618</v>
          </cell>
          <cell r="Q10">
            <v>29.734585954645564</v>
          </cell>
          <cell r="R10">
            <v>30.177669728205053</v>
          </cell>
          <cell r="S10">
            <v>30.319169653913292</v>
          </cell>
          <cell r="T10">
            <v>31.175266395510537</v>
          </cell>
          <cell r="U10">
            <v>28.839735483668548</v>
          </cell>
          <cell r="V10">
            <v>30.137016262888022</v>
          </cell>
          <cell r="W10">
            <v>32.139829636111941</v>
          </cell>
          <cell r="X10">
            <v>30.629413372493492</v>
          </cell>
        </row>
        <row r="12">
          <cell r="B12" t="str">
            <v>Current revenue</v>
          </cell>
          <cell r="C12">
            <v>22.868593517739196</v>
          </cell>
          <cell r="D12">
            <v>24.415671620151137</v>
          </cell>
          <cell r="E12">
            <v>25.327763150628201</v>
          </cell>
          <cell r="F12">
            <v>26.972215178852359</v>
          </cell>
          <cell r="G12">
            <v>27.421225321257108</v>
          </cell>
          <cell r="H12">
            <v>26.856448172526488</v>
          </cell>
          <cell r="I12">
            <v>27.666299256142025</v>
          </cell>
          <cell r="J12">
            <v>27.352317593542452</v>
          </cell>
          <cell r="K12">
            <v>27.705676591800255</v>
          </cell>
          <cell r="L12">
            <v>28.006780352327009</v>
          </cell>
          <cell r="M12">
            <v>29.641406966229916</v>
          </cell>
          <cell r="N12">
            <v>29.608334721145052</v>
          </cell>
          <cell r="O12">
            <v>30.177391096398093</v>
          </cell>
          <cell r="P12">
            <v>29.780343524046486</v>
          </cell>
          <cell r="Q12">
            <v>29.734585954645564</v>
          </cell>
          <cell r="R12">
            <v>30.177669728203028</v>
          </cell>
          <cell r="S12">
            <v>30.319169653913292</v>
          </cell>
          <cell r="T12">
            <v>31.175266395510537</v>
          </cell>
          <cell r="U12">
            <v>28.839735483666633</v>
          </cell>
          <cell r="V12">
            <v>30.137016262887446</v>
          </cell>
          <cell r="W12">
            <v>32.139829636111941</v>
          </cell>
          <cell r="X12">
            <v>30.629413372493492</v>
          </cell>
        </row>
        <row r="13">
          <cell r="B13" t="str">
            <v>Tax revenue 1/</v>
          </cell>
          <cell r="C13">
            <v>15.185804638875968</v>
          </cell>
          <cell r="D13">
            <v>15.216159791749979</v>
          </cell>
          <cell r="E13">
            <v>16.070730181847374</v>
          </cell>
          <cell r="F13">
            <v>16.821203533189966</v>
          </cell>
          <cell r="G13">
            <v>17.671205797816341</v>
          </cell>
          <cell r="H13">
            <v>17.585837431448063</v>
          </cell>
          <cell r="I13">
            <v>16.753659263406099</v>
          </cell>
          <cell r="J13">
            <v>16.882285038802419</v>
          </cell>
          <cell r="K13">
            <v>18.284792676922681</v>
          </cell>
          <cell r="L13">
            <v>17.278901057473067</v>
          </cell>
          <cell r="M13">
            <v>19.51192619827129</v>
          </cell>
          <cell r="N13">
            <v>19.242904112406606</v>
          </cell>
          <cell r="O13">
            <v>20.503821951753736</v>
          </cell>
          <cell r="P13">
            <v>19.486726221632225</v>
          </cell>
          <cell r="Q13">
            <v>19.210111170286346</v>
          </cell>
          <cell r="R13">
            <v>20.670148236466837</v>
          </cell>
          <cell r="S13">
            <v>19.924250671920028</v>
          </cell>
          <cell r="T13">
            <v>19.724124653530605</v>
          </cell>
          <cell r="U13">
            <v>20.091807687581074</v>
          </cell>
          <cell r="V13">
            <v>20.120601137696607</v>
          </cell>
          <cell r="W13">
            <v>20.036655804356627</v>
          </cell>
          <cell r="X13">
            <v>19.930918848716885</v>
          </cell>
        </row>
        <row r="14">
          <cell r="B14" t="str">
            <v xml:space="preserve">Nontax revenue </v>
          </cell>
          <cell r="C14">
            <v>7.5222883687491926</v>
          </cell>
          <cell r="D14">
            <v>9.1442480567295288</v>
          </cell>
          <cell r="E14">
            <v>9.2570311573812507</v>
          </cell>
          <cell r="F14">
            <v>10.151012042836941</v>
          </cell>
          <cell r="G14">
            <v>9.7499837117123391</v>
          </cell>
          <cell r="H14">
            <v>9.2705829513346778</v>
          </cell>
          <cell r="I14">
            <v>10.912610500507061</v>
          </cell>
          <cell r="J14">
            <v>10.470032492056179</v>
          </cell>
          <cell r="K14">
            <v>9.4208555796198841</v>
          </cell>
          <cell r="L14">
            <v>10.728422953760159</v>
          </cell>
          <cell r="M14">
            <v>10.129480818036612</v>
          </cell>
          <cell r="N14">
            <v>10.365430608738448</v>
          </cell>
          <cell r="O14">
            <v>9.6735777248026977</v>
          </cell>
          <cell r="P14">
            <v>10.293124276186376</v>
          </cell>
          <cell r="Q14">
            <v>10.524474784359219</v>
          </cell>
          <cell r="R14">
            <v>9.5075214917361901</v>
          </cell>
          <cell r="S14">
            <v>10.399150457059624</v>
          </cell>
          <cell r="T14">
            <v>11.451141741979932</v>
          </cell>
          <cell r="U14">
            <v>8.7448455905004892</v>
          </cell>
          <cell r="V14">
            <v>10.016415532003824</v>
          </cell>
          <cell r="W14">
            <v>12.103173831755312</v>
          </cell>
          <cell r="X14">
            <v>10.698494528433354</v>
          </cell>
        </row>
        <row r="15">
          <cell r="B15" t="str">
            <v xml:space="preserve">   Property income</v>
          </cell>
          <cell r="C15">
            <v>1.4179979686858293</v>
          </cell>
          <cell r="D15">
            <v>0.40129184133200213</v>
          </cell>
          <cell r="E15">
            <v>0.55481745893767542</v>
          </cell>
          <cell r="F15">
            <v>0.79729385538619668</v>
          </cell>
          <cell r="G15">
            <v>0.85081716527046114</v>
          </cell>
          <cell r="H15">
            <v>0.88668269102750163</v>
          </cell>
          <cell r="I15">
            <v>0.89794059224188572</v>
          </cell>
          <cell r="J15">
            <v>1.0485305112074716</v>
          </cell>
          <cell r="K15">
            <v>0.92732795293443415</v>
          </cell>
          <cell r="L15">
            <v>1.0275710753779079</v>
          </cell>
          <cell r="M15">
            <v>1.2128950007026529</v>
          </cell>
          <cell r="N15">
            <v>1.3062601139029704</v>
          </cell>
          <cell r="O15">
            <v>1.0589205293534338</v>
          </cell>
          <cell r="P15">
            <v>0.88796859738163403</v>
          </cell>
          <cell r="Q15">
            <v>0.95134789913092455</v>
          </cell>
          <cell r="R15">
            <v>0.919972048832019</v>
          </cell>
          <cell r="S15">
            <v>1.1548182617628129</v>
          </cell>
          <cell r="T15">
            <v>1.1290958748865159</v>
          </cell>
          <cell r="U15">
            <v>0.79281331895421603</v>
          </cell>
          <cell r="V15">
            <v>0.89081981782288855</v>
          </cell>
          <cell r="W15">
            <v>0.98943135906085922</v>
          </cell>
          <cell r="X15">
            <v>1.1627069684609399</v>
          </cell>
        </row>
        <row r="16">
          <cell r="B16" t="str">
            <v xml:space="preserve">   Operating surplus of public enterprises</v>
          </cell>
          <cell r="C16">
            <v>4.4298203875827102</v>
          </cell>
          <cell r="D16">
            <v>4.5433951250420979</v>
          </cell>
          <cell r="E16">
            <v>4.3037909572241215</v>
          </cell>
          <cell r="F16">
            <v>4.6741278894282079</v>
          </cell>
          <cell r="G16">
            <v>3.4621612349939554</v>
          </cell>
          <cell r="H16">
            <v>3.2713800001480555</v>
          </cell>
          <cell r="I16">
            <v>4.0578140509461651</v>
          </cell>
          <cell r="J16">
            <v>3.9657103005557111</v>
          </cell>
          <cell r="K16">
            <v>3.8099833282213913</v>
          </cell>
          <cell r="L16">
            <v>4.1996452688575685</v>
          </cell>
          <cell r="M16">
            <v>4.4319600187647445</v>
          </cell>
          <cell r="N16">
            <v>4.2308860330848974</v>
          </cell>
          <cell r="O16">
            <v>4.140864662724745</v>
          </cell>
          <cell r="P16">
            <v>4.6452123140427251</v>
          </cell>
          <cell r="Q16">
            <v>4.0600263376959154</v>
          </cell>
          <cell r="R16">
            <v>4.3419689301447839</v>
          </cell>
          <cell r="S16">
            <v>4.7205179979953957</v>
          </cell>
          <cell r="T16">
            <v>4.631086334408117</v>
          </cell>
          <cell r="U16">
            <v>3.5821291495895089</v>
          </cell>
          <cell r="V16">
            <v>4.3344974064084996</v>
          </cell>
          <cell r="W16">
            <v>4.2441651620029219</v>
          </cell>
          <cell r="X16">
            <v>4.2623623697871533</v>
          </cell>
        </row>
        <row r="17">
          <cell r="B17" t="str">
            <v xml:space="preserve">      Of which: Ecopetrol</v>
          </cell>
          <cell r="C17">
            <v>1.8647267095303586</v>
          </cell>
          <cell r="D17">
            <v>1.4831334832125198</v>
          </cell>
          <cell r="E17">
            <v>1.9522476514306706</v>
          </cell>
          <cell r="F17">
            <v>1.9538358833478102</v>
          </cell>
          <cell r="G17">
            <v>1.4853749361210966</v>
          </cell>
          <cell r="H17">
            <v>1.6544129199194186</v>
          </cell>
          <cell r="I17">
            <v>2.3774651544515959</v>
          </cell>
          <cell r="J17">
            <v>2.4482848012480249</v>
          </cell>
          <cell r="K17">
            <v>2.533566874134892</v>
          </cell>
          <cell r="L17">
            <v>2.9677314715276757</v>
          </cell>
          <cell r="M17">
            <v>2.7389171640947603</v>
          </cell>
          <cell r="N17">
            <v>2.5329671544958146</v>
          </cell>
          <cell r="O17">
            <v>2.5177183615474323</v>
          </cell>
          <cell r="P17">
            <v>2.8269445738676118</v>
          </cell>
          <cell r="Q17">
            <v>2.3266478048686214</v>
          </cell>
          <cell r="R17">
            <v>2.4666736745013655</v>
          </cell>
          <cell r="S17">
            <v>3.0370343067713206</v>
          </cell>
          <cell r="T17">
            <v>2.892756257902632</v>
          </cell>
          <cell r="U17">
            <v>1.7997223395562707</v>
          </cell>
          <cell r="V17">
            <v>2.6337094872697784</v>
          </cell>
          <cell r="W17">
            <v>2.6308782502417314</v>
          </cell>
          <cell r="X17">
            <v>2.4278643211084527</v>
          </cell>
        </row>
        <row r="18">
          <cell r="B18" t="str">
            <v xml:space="preserve">   Other 2/</v>
          </cell>
          <cell r="C18">
            <v>1.6744700124806531</v>
          </cell>
          <cell r="D18">
            <v>4.1995610903554281</v>
          </cell>
          <cell r="E18">
            <v>4.3984227412194539</v>
          </cell>
          <cell r="F18">
            <v>4.6795902980225357</v>
          </cell>
          <cell r="G18">
            <v>5.4370053114479218</v>
          </cell>
          <cell r="H18">
            <v>5.1125202601591218</v>
          </cell>
          <cell r="I18">
            <v>5.9568558573190105</v>
          </cell>
          <cell r="J18">
            <v>5.4557916802929958</v>
          </cell>
          <cell r="K18">
            <v>4.6835442984640592</v>
          </cell>
          <cell r="L18">
            <v>5.5012066095246821</v>
          </cell>
          <cell r="M18">
            <v>4.4846257985692128</v>
          </cell>
          <cell r="N18">
            <v>4.8282844617505791</v>
          </cell>
          <cell r="O18">
            <v>4.47379253272452</v>
          </cell>
          <cell r="P18">
            <v>4.7599433647620177</v>
          </cell>
          <cell r="Q18">
            <v>5.5131005475323773</v>
          </cell>
          <cell r="R18">
            <v>4.2455805127593873</v>
          </cell>
          <cell r="S18">
            <v>4.523814197301415</v>
          </cell>
          <cell r="T18">
            <v>5.690959532685298</v>
          </cell>
          <cell r="U18">
            <v>4.3699031219567637</v>
          </cell>
          <cell r="V18">
            <v>4.7910983077724376</v>
          </cell>
          <cell r="W18">
            <v>6.8695773106915308</v>
          </cell>
          <cell r="X18">
            <v>5.27342519018526</v>
          </cell>
        </row>
        <row r="20">
          <cell r="B20" t="str">
            <v>Total expenditure and net lending 1/</v>
          </cell>
          <cell r="C20">
            <v>23.377663090246678</v>
          </cell>
          <cell r="D20">
            <v>24.580527034733116</v>
          </cell>
          <cell r="E20">
            <v>26.520888940580473</v>
          </cell>
          <cell r="F20">
            <v>29.775359425699545</v>
          </cell>
          <cell r="G20">
            <v>31.367839939986681</v>
          </cell>
          <cell r="H20">
            <v>30.876969389941834</v>
          </cell>
          <cell r="I20">
            <v>34.051774671417334</v>
          </cell>
          <cell r="J20">
            <v>33.280335261702568</v>
          </cell>
          <cell r="K20">
            <v>31.311784965699658</v>
          </cell>
          <cell r="L20">
            <v>31.489292113498358</v>
          </cell>
          <cell r="M20">
            <v>32.979496782599618</v>
          </cell>
          <cell r="N20">
            <v>33.29913410713533</v>
          </cell>
          <cell r="O20">
            <v>32.817393598019819</v>
          </cell>
          <cell r="P20">
            <v>34.179993490062181</v>
          </cell>
          <cell r="Q20">
            <v>33.79847329462909</v>
          </cell>
          <cell r="R20">
            <v>32.638601457548106</v>
          </cell>
          <cell r="S20">
            <v>33.458429023752245</v>
          </cell>
          <cell r="T20">
            <v>34.108103649658197</v>
          </cell>
          <cell r="U20">
            <v>30.915516857638632</v>
          </cell>
          <cell r="V20">
            <v>32.764328506136728</v>
          </cell>
          <cell r="W20">
            <v>34.734928762723527</v>
          </cell>
          <cell r="X20">
            <v>34.300411438444321</v>
          </cell>
        </row>
        <row r="22">
          <cell r="B22" t="str">
            <v>Current expenditure</v>
          </cell>
          <cell r="C22">
            <v>15.998427443064212</v>
          </cell>
          <cell r="D22">
            <v>17.540968972450784</v>
          </cell>
          <cell r="E22">
            <v>18.328814085931832</v>
          </cell>
          <cell r="F22">
            <v>20.631162029202706</v>
          </cell>
          <cell r="G22">
            <v>21.841772185313584</v>
          </cell>
          <cell r="H22">
            <v>22.85883856435181</v>
          </cell>
          <cell r="I22">
            <v>25.033279243969652</v>
          </cell>
          <cell r="J22">
            <v>24.482422204831767</v>
          </cell>
          <cell r="K22">
            <v>23.391068491845626</v>
          </cell>
          <cell r="L22">
            <v>23.562732092676388</v>
          </cell>
          <cell r="M22">
            <v>25.133159021901907</v>
          </cell>
          <cell r="N22">
            <v>24.93522484856393</v>
          </cell>
          <cell r="O22">
            <v>25.18378293488221</v>
          </cell>
          <cell r="P22">
            <v>25.833163324312068</v>
          </cell>
          <cell r="Q22">
            <v>26.101405552770522</v>
          </cell>
          <cell r="R22">
            <v>25.445963412833915</v>
          </cell>
          <cell r="S22">
            <v>25.46551907094986</v>
          </cell>
          <cell r="T22">
            <v>25.531746769075824</v>
          </cell>
          <cell r="U22">
            <v>23.817308743131271</v>
          </cell>
          <cell r="V22">
            <v>25.38677301248654</v>
          </cell>
          <cell r="W22">
            <v>26.569125228662699</v>
          </cell>
          <cell r="X22">
            <v>25.83121977673671</v>
          </cell>
        </row>
        <row r="23">
          <cell r="B23" t="str">
            <v>Wages and salaries</v>
          </cell>
          <cell r="C23">
            <v>5.6534327513558198</v>
          </cell>
          <cell r="D23">
            <v>5.9956017317704102</v>
          </cell>
          <cell r="E23">
            <v>5.9412651536929912</v>
          </cell>
          <cell r="F23">
            <v>6.5782129927094726</v>
          </cell>
          <cell r="G23">
            <v>6.6689364461072431</v>
          </cell>
          <cell r="H23">
            <v>7.0628790166379876</v>
          </cell>
          <cell r="I23">
            <v>7.6421310608285529</v>
          </cell>
          <cell r="J23">
            <v>7.6893943108880825</v>
          </cell>
          <cell r="K23">
            <v>7.0579768346792946</v>
          </cell>
          <cell r="L23">
            <v>7.20455022449958</v>
          </cell>
          <cell r="M23">
            <v>7.4602663778761205</v>
          </cell>
          <cell r="N23">
            <v>7.5233505435564645</v>
          </cell>
          <cell r="O23">
            <v>7.5346965093796987</v>
          </cell>
          <cell r="P23">
            <v>7.6229136444264158</v>
          </cell>
          <cell r="Q23">
            <v>8.0344772131259017</v>
          </cell>
          <cell r="R23">
            <v>7.0911437641931068</v>
          </cell>
          <cell r="S23">
            <v>7.3991079655029131</v>
          </cell>
          <cell r="T23">
            <v>7.4566894701882864</v>
          </cell>
          <cell r="U23">
            <v>6.2109786916158605</v>
          </cell>
          <cell r="V23">
            <v>7.3651611061259077</v>
          </cell>
          <cell r="W23">
            <v>7.4768255894397981</v>
          </cell>
          <cell r="X23">
            <v>7.2460635251800314</v>
          </cell>
        </row>
        <row r="24">
          <cell r="B24" t="str">
            <v>Goods and services 3/</v>
          </cell>
          <cell r="C24">
            <v>2.8102930843021561</v>
          </cell>
          <cell r="D24">
            <v>3.1060516689396542</v>
          </cell>
          <cell r="E24">
            <v>3.0786229473763123</v>
          </cell>
          <cell r="F24">
            <v>3.4944239162903865</v>
          </cell>
          <cell r="G24">
            <v>3.7049073872820979</v>
          </cell>
          <cell r="H24">
            <v>3.4772589205312512</v>
          </cell>
          <cell r="I24">
            <v>3.4824377729394702</v>
          </cell>
          <cell r="J24">
            <v>3.6613517465057042</v>
          </cell>
          <cell r="K24">
            <v>3.0552958517358819</v>
          </cell>
          <cell r="L24">
            <v>3.2603356705506217</v>
          </cell>
          <cell r="M24">
            <v>3.6967443140779355</v>
          </cell>
          <cell r="N24">
            <v>3.4970509972157506</v>
          </cell>
          <cell r="O24">
            <v>3.401573775778874</v>
          </cell>
          <cell r="P24">
            <v>3.7205198779257569</v>
          </cell>
          <cell r="Q24">
            <v>3.4307729437164398</v>
          </cell>
          <cell r="R24">
            <v>3.2121009909990712</v>
          </cell>
          <cell r="S24">
            <v>3.6312113691911687</v>
          </cell>
          <cell r="T24">
            <v>3.3122105953622145</v>
          </cell>
          <cell r="U24">
            <v>2.9873472247545352</v>
          </cell>
          <cell r="V24">
            <v>3.0879634144529171</v>
          </cell>
          <cell r="W24">
            <v>3.5764706361856025</v>
          </cell>
          <cell r="X24">
            <v>3.474504840257179</v>
          </cell>
        </row>
        <row r="25">
          <cell r="B25" t="str">
            <v>Interest</v>
          </cell>
          <cell r="C25">
            <v>2.7159879926012471</v>
          </cell>
          <cell r="D25">
            <v>2.2185304672326365</v>
          </cell>
          <cell r="E25">
            <v>2.3021363835659794</v>
          </cell>
          <cell r="F25">
            <v>2.7236168011741184</v>
          </cell>
          <cell r="G25">
            <v>2.5832150962607634</v>
          </cell>
          <cell r="H25">
            <v>3.3365263147185624</v>
          </cell>
          <cell r="I25">
            <v>4.0594535427926219</v>
          </cell>
          <cell r="J25">
            <v>3.769025449603232</v>
          </cell>
          <cell r="K25">
            <v>4.219537258348061</v>
          </cell>
          <cell r="L25">
            <v>4.397992696804331</v>
          </cell>
          <cell r="M25">
            <v>4.5449813251372264</v>
          </cell>
          <cell r="N25">
            <v>5.0308843656246909</v>
          </cell>
          <cell r="O25">
            <v>5.0794852454694466</v>
          </cell>
          <cell r="P25">
            <v>4.6041016327918989</v>
          </cell>
          <cell r="Q25">
            <v>4.5253441057513877</v>
          </cell>
          <cell r="R25">
            <v>5.1462484856766206</v>
          </cell>
          <cell r="S25">
            <v>5.0900647403114121</v>
          </cell>
          <cell r="T25">
            <v>4.933618560821186</v>
          </cell>
          <cell r="U25">
            <v>4.7819749211203089</v>
          </cell>
          <cell r="V25">
            <v>4.9694657805876288</v>
          </cell>
          <cell r="W25">
            <v>5.0925069300965022</v>
          </cell>
          <cell r="X25">
            <v>5.085525122197601</v>
          </cell>
        </row>
        <row r="26">
          <cell r="B26" t="str">
            <v xml:space="preserve">   External </v>
          </cell>
          <cell r="C26">
            <v>1.3774298587604361</v>
          </cell>
          <cell r="D26">
            <v>1.1998244862208554</v>
          </cell>
          <cell r="E26">
            <v>1.0626486584381869</v>
          </cell>
          <cell r="F26">
            <v>1.022818547578666</v>
          </cell>
          <cell r="G26">
            <v>0.98626953699866915</v>
          </cell>
          <cell r="H26">
            <v>1.1388589414668757</v>
          </cell>
          <cell r="I26">
            <v>1.5020147650327105</v>
          </cell>
          <cell r="J26">
            <v>1.4344865864650755</v>
          </cell>
          <cell r="K26">
            <v>1.6016081552740262</v>
          </cell>
          <cell r="L26">
            <v>1.5689498882585042</v>
          </cell>
          <cell r="M26">
            <v>2.2017190158566695</v>
          </cell>
          <cell r="N26">
            <v>2.2660500839786701</v>
          </cell>
          <cell r="O26">
            <v>2.5447707675434805</v>
          </cell>
          <cell r="P26">
            <v>2.2305397679206531</v>
          </cell>
          <cell r="Q26">
            <v>2.0897080979296367</v>
          </cell>
          <cell r="R26">
            <v>2.4032818609208038</v>
          </cell>
          <cell r="S26">
            <v>2.3061293648604928</v>
          </cell>
          <cell r="T26">
            <v>2.1966055838723357</v>
          </cell>
          <cell r="U26">
            <v>2.2514513113015107</v>
          </cell>
          <cell r="V26">
            <v>2.1780894764223495</v>
          </cell>
          <cell r="W26">
            <v>2.0240585179185886</v>
          </cell>
          <cell r="X26">
            <v>2.0305573441701577</v>
          </cell>
        </row>
        <row r="27">
          <cell r="B27" t="str">
            <v xml:space="preserve">   Domestic</v>
          </cell>
          <cell r="C27">
            <v>1.3385581338408106</v>
          </cell>
          <cell r="D27">
            <v>1.0187059810117813</v>
          </cell>
          <cell r="E27">
            <v>1.2394877251277925</v>
          </cell>
          <cell r="F27">
            <v>1.7007982535954524</v>
          </cell>
          <cell r="G27">
            <v>1.5969455592620947</v>
          </cell>
          <cell r="H27">
            <v>2.197667373251686</v>
          </cell>
          <cell r="I27">
            <v>2.5574387777599119</v>
          </cell>
          <cell r="J27">
            <v>2.3345388631381567</v>
          </cell>
          <cell r="K27">
            <v>2.6179291030740353</v>
          </cell>
          <cell r="L27">
            <v>2.8290428085458261</v>
          </cell>
          <cell r="M27">
            <v>2.3432623092805569</v>
          </cell>
          <cell r="N27">
            <v>2.7648342816460207</v>
          </cell>
          <cell r="O27">
            <v>2.534714477925966</v>
          </cell>
          <cell r="P27">
            <v>2.3735618648712458</v>
          </cell>
          <cell r="Q27">
            <v>2.43563600782175</v>
          </cell>
          <cell r="R27">
            <v>2.742966624755816</v>
          </cell>
          <cell r="S27">
            <v>2.7839353754509197</v>
          </cell>
          <cell r="T27">
            <v>2.7370129769488503</v>
          </cell>
          <cell r="U27">
            <v>2.5305236098187978</v>
          </cell>
          <cell r="V27">
            <v>2.7913763041652788</v>
          </cell>
          <cell r="W27">
            <v>3.0684484121779132</v>
          </cell>
          <cell r="X27">
            <v>3.0549677780274438</v>
          </cell>
        </row>
        <row r="28">
          <cell r="B28" t="str">
            <v>Transfers to private sector</v>
          </cell>
          <cell r="C28">
            <v>4.7775938407506287</v>
          </cell>
          <cell r="D28">
            <v>5.9317228698881452</v>
          </cell>
          <cell r="E28">
            <v>6.672519139015856</v>
          </cell>
          <cell r="F28">
            <v>7.6551868378762853</v>
          </cell>
          <cell r="G28">
            <v>7.9064217327025812</v>
          </cell>
          <cell r="H28">
            <v>8.5625963927448296</v>
          </cell>
          <cell r="I28">
            <v>9.7395547630215162</v>
          </cell>
          <cell r="J28">
            <v>9.1801435287161262</v>
          </cell>
          <cell r="K28">
            <v>9.0582356763815195</v>
          </cell>
          <cell r="L28">
            <v>9.0120385676973296</v>
          </cell>
          <cell r="M28">
            <v>10.141729029894309</v>
          </cell>
          <cell r="N28">
            <v>9.7945693523274304</v>
          </cell>
          <cell r="O28">
            <v>10.006368248989725</v>
          </cell>
          <cell r="P28">
            <v>10.076145515146283</v>
          </cell>
          <cell r="Q28">
            <v>9.7176445798784652</v>
          </cell>
          <cell r="R28">
            <v>10.099063465933938</v>
          </cell>
          <cell r="S28">
            <v>10.32698770334199</v>
          </cell>
          <cell r="T28">
            <v>9.9694661565224134</v>
          </cell>
          <cell r="U28">
            <v>9.8166672512602364</v>
          </cell>
          <cell r="V28">
            <v>9.7571051470007948</v>
          </cell>
          <cell r="W28">
            <v>10.906866151040463</v>
          </cell>
          <cell r="X28">
            <v>10.493527479618999</v>
          </cell>
        </row>
        <row r="29">
          <cell r="B29" t="str">
            <v xml:space="preserve">      Of which: from social security</v>
          </cell>
          <cell r="C29">
            <v>1.8228599918181327</v>
          </cell>
          <cell r="D29">
            <v>2.9374147141046683</v>
          </cell>
          <cell r="E29">
            <v>3.3583547752452003</v>
          </cell>
          <cell r="F29">
            <v>4.1933112576356768</v>
          </cell>
          <cell r="G29">
            <v>4.5576787220908397</v>
          </cell>
          <cell r="H29">
            <v>5.0144294906725335</v>
          </cell>
          <cell r="I29">
            <v>5.9121915724510137</v>
          </cell>
          <cell r="J29">
            <v>5.5201747853839267</v>
          </cell>
          <cell r="K29">
            <v>5.8701905305385607</v>
          </cell>
          <cell r="L29">
            <v>5.5397080115779449</v>
          </cell>
          <cell r="M29">
            <v>6.4939239531580002</v>
          </cell>
          <cell r="N29">
            <v>6.4563919792664128</v>
          </cell>
          <cell r="O29">
            <v>6.5205021350338219</v>
          </cell>
          <cell r="P29">
            <v>6.8166967724966749</v>
          </cell>
          <cell r="Q29">
            <v>6.7031161872087033</v>
          </cell>
          <cell r="R29">
            <v>6.9298112840352433</v>
          </cell>
          <cell r="S29">
            <v>6.9253153383976933</v>
          </cell>
          <cell r="T29">
            <v>6.9799102606137771</v>
          </cell>
          <cell r="U29">
            <v>6.7999402841793071</v>
          </cell>
          <cell r="V29">
            <v>7.1037783385669409</v>
          </cell>
          <cell r="W29">
            <v>7.7286067447265392</v>
          </cell>
          <cell r="X29">
            <v>7.6696409859457555</v>
          </cell>
        </row>
        <row r="30">
          <cell r="B30" t="str">
            <v>Other 4/</v>
          </cell>
          <cell r="C30">
            <v>4.111977405435998E-2</v>
          </cell>
          <cell r="D30">
            <v>0.28906223461993957</v>
          </cell>
          <cell r="E30">
            <v>0.33427046228069507</v>
          </cell>
          <cell r="F30">
            <v>0.17972148115244449</v>
          </cell>
          <cell r="G30">
            <v>0.97829152296089994</v>
          </cell>
          <cell r="H30">
            <v>0.41957791971918212</v>
          </cell>
          <cell r="I30">
            <v>0.10970210438748709</v>
          </cell>
          <cell r="J30">
            <v>0.18250716911862341</v>
          </cell>
          <cell r="K30">
            <v>2.287070087023724E-5</v>
          </cell>
          <cell r="L30">
            <v>-0.31218506687547309</v>
          </cell>
          <cell r="M30">
            <v>-0.71056202508368027</v>
          </cell>
          <cell r="N30">
            <v>-0.91063041016040924</v>
          </cell>
          <cell r="O30">
            <v>-0.83834084473553316</v>
          </cell>
          <cell r="P30">
            <v>-2.4888620075221468E-2</v>
          </cell>
          <cell r="Q30">
            <v>0.21328849341683523</v>
          </cell>
          <cell r="R30">
            <v>-8.2875265580341972E-2</v>
          </cell>
          <cell r="S30">
            <v>-0.98185270739762098</v>
          </cell>
          <cell r="T30">
            <v>-0.14023801381827788</v>
          </cell>
          <cell r="U30">
            <v>2.034065438033298E-2</v>
          </cell>
          <cell r="V30">
            <v>0.21417846555792697</v>
          </cell>
          <cell r="W30">
            <v>-0.30063487174132147</v>
          </cell>
          <cell r="X30">
            <v>-0.46840119051710544</v>
          </cell>
        </row>
        <row r="32">
          <cell r="B32" t="str">
            <v>Capital expenditure</v>
          </cell>
          <cell r="C32">
            <v>7.6497112958739732</v>
          </cell>
          <cell r="D32">
            <v>7.039558358434447</v>
          </cell>
          <cell r="E32">
            <v>8.1920748252688877</v>
          </cell>
          <cell r="F32">
            <v>9.10944457425148</v>
          </cell>
          <cell r="G32">
            <v>9.5630416161280269</v>
          </cell>
          <cell r="H32">
            <v>7.9705806971840278</v>
          </cell>
          <cell r="I32">
            <v>8.7151122026946162</v>
          </cell>
          <cell r="J32">
            <v>8.6890251328797152</v>
          </cell>
          <cell r="K32">
            <v>7.9229614691047585</v>
          </cell>
          <cell r="L32">
            <v>7.903917223502142</v>
          </cell>
          <cell r="M32">
            <v>7.854097377918098</v>
          </cell>
          <cell r="N32">
            <v>8.2725147798678194</v>
          </cell>
          <cell r="O32">
            <v>7.6306806661190576</v>
          </cell>
          <cell r="P32">
            <v>8.264574359076212</v>
          </cell>
          <cell r="Q32">
            <v>7.6361045664184131</v>
          </cell>
          <cell r="R32">
            <v>7.122219676192211</v>
          </cell>
          <cell r="S32">
            <v>7.9107147495181618</v>
          </cell>
          <cell r="T32">
            <v>8.5729942663505927</v>
          </cell>
          <cell r="U32">
            <v>7.0985875026643734</v>
          </cell>
          <cell r="V32">
            <v>7.3767010380531417</v>
          </cell>
          <cell r="W32">
            <v>8.1682025835885543</v>
          </cell>
          <cell r="X32">
            <v>8.4495444886073052</v>
          </cell>
        </row>
        <row r="33">
          <cell r="B33" t="str">
            <v>Fixed capital formation 4/</v>
          </cell>
          <cell r="C33">
            <v>7.4955388823104405</v>
          </cell>
          <cell r="D33">
            <v>6.6971944766401297</v>
          </cell>
          <cell r="E33">
            <v>8.1103408799533359</v>
          </cell>
          <cell r="F33">
            <v>8.8691595772418559</v>
          </cell>
          <cell r="G33">
            <v>9.1468614679442268</v>
          </cell>
          <cell r="H33">
            <v>7.8210495948276639</v>
          </cell>
          <cell r="I33">
            <v>8.5484219456161963</v>
          </cell>
          <cell r="J33">
            <v>8.5790670636727366</v>
          </cell>
          <cell r="K33">
            <v>7.8068384073893871</v>
          </cell>
          <cell r="L33">
            <v>7.7908341645971673</v>
          </cell>
          <cell r="M33">
            <v>7.7582487009680916</v>
          </cell>
          <cell r="N33">
            <v>8.1832403878921358</v>
          </cell>
          <cell r="O33">
            <v>7.5761497785467604</v>
          </cell>
          <cell r="P33">
            <v>8.1400766088297267</v>
          </cell>
          <cell r="Q33">
            <v>7.4629423767964091</v>
          </cell>
          <cell r="R33">
            <v>7.0045906683845267</v>
          </cell>
          <cell r="S33">
            <v>7.7651700357870892</v>
          </cell>
          <cell r="T33">
            <v>8.4927135206583717</v>
          </cell>
          <cell r="U33">
            <v>6.8901225595224949</v>
          </cell>
          <cell r="V33">
            <v>7.284103449309451</v>
          </cell>
          <cell r="W33">
            <v>8.1082232721176979</v>
          </cell>
          <cell r="X33">
            <v>8.4066414917740868</v>
          </cell>
        </row>
        <row r="34">
          <cell r="B34" t="str">
            <v>Transfers</v>
          </cell>
          <cell r="C34">
            <v>0.15417241356353373</v>
          </cell>
          <cell r="D34">
            <v>0.34236388179431815</v>
          </cell>
          <cell r="E34">
            <v>8.1733945315552781E-2</v>
          </cell>
          <cell r="F34">
            <v>0.24028499700962316</v>
          </cell>
          <cell r="G34">
            <v>0.41618014818379973</v>
          </cell>
          <cell r="H34">
            <v>0.14953110235636238</v>
          </cell>
          <cell r="I34">
            <v>0.16669025707841931</v>
          </cell>
          <cell r="J34">
            <v>0.10995806920697997</v>
          </cell>
          <cell r="K34">
            <v>0.11612306171537184</v>
          </cell>
          <cell r="L34">
            <v>0.11308305890497515</v>
          </cell>
          <cell r="M34">
            <v>9.5848676950007788E-2</v>
          </cell>
          <cell r="N34">
            <v>8.9274391975685569E-2</v>
          </cell>
          <cell r="O34">
            <v>5.4530887572297015E-2</v>
          </cell>
          <cell r="P34">
            <v>0.12449775024648345</v>
          </cell>
          <cell r="Q34">
            <v>0.17316218962200253</v>
          </cell>
          <cell r="R34">
            <v>0.11762900780768605</v>
          </cell>
          <cell r="S34">
            <v>0.14554471373107314</v>
          </cell>
          <cell r="T34">
            <v>8.0280745692218894E-2</v>
          </cell>
          <cell r="U34">
            <v>0.20846494314187852</v>
          </cell>
          <cell r="V34">
            <v>9.2597588743692144E-2</v>
          </cell>
          <cell r="W34">
            <v>5.9979311470857624E-2</v>
          </cell>
          <cell r="X34">
            <v>4.2902996833218035E-2</v>
          </cell>
        </row>
        <row r="36">
          <cell r="B36" t="str">
            <v xml:space="preserve">Net lending </v>
          </cell>
          <cell r="C36">
            <v>-0.27047564869150581</v>
          </cell>
          <cell r="D36">
            <v>-2.9615211627256145E-7</v>
          </cell>
          <cell r="E36">
            <v>2.9379751092461917E-8</v>
          </cell>
          <cell r="F36">
            <v>3.4752822245356939E-2</v>
          </cell>
          <cell r="G36">
            <v>-3.6973861454932019E-2</v>
          </cell>
          <cell r="H36">
            <v>4.755012840598976E-2</v>
          </cell>
          <cell r="I36">
            <v>0.30338322475306667</v>
          </cell>
          <cell r="J36">
            <v>0.10888792399109112</v>
          </cell>
          <cell r="K36">
            <v>-2.2449952507271106E-3</v>
          </cell>
          <cell r="L36">
            <v>2.2642797319825256E-2</v>
          </cell>
          <cell r="M36">
            <v>-7.7596172203912911E-3</v>
          </cell>
          <cell r="N36">
            <v>9.1394478703586315E-2</v>
          </cell>
          <cell r="O36">
            <v>2.9299970185510597E-3</v>
          </cell>
          <cell r="P36">
            <v>8.2255806673900159E-2</v>
          </cell>
          <cell r="Q36">
            <v>6.0963175440156954E-2</v>
          </cell>
          <cell r="R36">
            <v>7.0418368521978997E-2</v>
          </cell>
          <cell r="S36">
            <v>8.2195203284224402E-2</v>
          </cell>
          <cell r="T36">
            <v>3.3626142317866609E-3</v>
          </cell>
          <cell r="U36">
            <v>-3.79388157013876E-4</v>
          </cell>
          <cell r="V36">
            <v>8.5445559704273053E-4</v>
          </cell>
          <cell r="W36">
            <v>-2.3990495277296654E-3</v>
          </cell>
          <cell r="X36">
            <v>1.9647173100306361E-2</v>
          </cell>
        </row>
        <row r="38">
          <cell r="B38" t="str">
            <v>Statistical discrepancy 5/</v>
          </cell>
          <cell r="C38">
            <v>-0.21255717670636107</v>
          </cell>
          <cell r="D38">
            <v>0.17709728571869759</v>
          </cell>
          <cell r="E38">
            <v>-1.2003291674318923</v>
          </cell>
          <cell r="F38">
            <v>-0.17785439468099026</v>
          </cell>
          <cell r="G38">
            <v>9.1106592923294441E-2</v>
          </cell>
          <cell r="H38">
            <v>-0.59657093601430256</v>
          </cell>
          <cell r="I38">
            <v>-2.3334113402229906E-4</v>
          </cell>
          <cell r="J38">
            <v>-0.4850421864151534</v>
          </cell>
          <cell r="K38">
            <v>-6.3192676765806913E-8</v>
          </cell>
          <cell r="L38">
            <v>-1.9058873662736217E-2</v>
          </cell>
          <cell r="M38">
            <v>-0.10642194613967784</v>
          </cell>
          <cell r="N38">
            <v>0.20598635941758556</v>
          </cell>
          <cell r="O38">
            <v>7.375004436140424E-4</v>
          </cell>
          <cell r="P38">
            <v>0</v>
          </cell>
          <cell r="Q38">
            <v>-0.11082681739476477</v>
          </cell>
          <cell r="R38">
            <v>2.9165032168937205E-5</v>
          </cell>
          <cell r="S38">
            <v>0</v>
          </cell>
          <cell r="T38">
            <v>-0.42763895850947742</v>
          </cell>
          <cell r="U38">
            <v>-1.2216737876931288E-4</v>
          </cell>
          <cell r="V38">
            <v>-9.7897044700624253E-5</v>
          </cell>
          <cell r="W38">
            <v>9.2506383931665321E-5</v>
          </cell>
          <cell r="X38">
            <v>-8.1884119816780958E-5</v>
          </cell>
        </row>
        <row r="40">
          <cell r="B40" t="str">
            <v>Fiscal measures</v>
          </cell>
          <cell r="X40">
            <v>1.5</v>
          </cell>
        </row>
        <row r="42">
          <cell r="B42" t="str">
            <v>Nonfinancial public sector balance</v>
          </cell>
          <cell r="C42">
            <v>-0.4928940981576907</v>
          </cell>
          <cell r="D42">
            <v>1.2242167288835037E-2</v>
          </cell>
          <cell r="E42">
            <v>-2.3934549810698726</v>
          </cell>
          <cell r="F42">
            <v>-2.9809986315988102</v>
          </cell>
          <cell r="G42">
            <v>-3.8555080003353677</v>
          </cell>
          <cell r="H42">
            <v>-4.617092153429649</v>
          </cell>
          <cell r="I42">
            <v>-6.3857087564093309</v>
          </cell>
          <cell r="J42">
            <v>-6.4130595317830767</v>
          </cell>
          <cell r="K42">
            <v>-3.6061084370920797</v>
          </cell>
          <cell r="L42">
            <v>-3.5015706282292243</v>
          </cell>
          <cell r="M42">
            <v>-3.4445117363388125</v>
          </cell>
          <cell r="N42">
            <v>-3.4848130265726924</v>
          </cell>
          <cell r="O42">
            <v>-2.6392650011781122</v>
          </cell>
          <cell r="P42">
            <v>-4.3996499660135626</v>
          </cell>
          <cell r="Q42">
            <v>-4.1747141573782915</v>
          </cell>
          <cell r="R42">
            <v>-2.4609025643108833</v>
          </cell>
          <cell r="S42">
            <v>-3.1392593698389533</v>
          </cell>
          <cell r="T42">
            <v>-3.3604762126571379</v>
          </cell>
          <cell r="U42">
            <v>-2.0757813739700834</v>
          </cell>
          <cell r="V42">
            <v>-2.6273122432487015</v>
          </cell>
          <cell r="W42">
            <v>-2.5950991266115873</v>
          </cell>
          <cell r="X42">
            <v>-2.1709980659508292</v>
          </cell>
        </row>
        <row r="44">
          <cell r="B44" t="str">
            <v>Quasi-fiscal balance (BR cash profits)</v>
          </cell>
          <cell r="C44">
            <v>-0.52954096297789344</v>
          </cell>
          <cell r="D44">
            <v>-0.29022907395809766</v>
          </cell>
          <cell r="E44">
            <v>0.26646420440083046</v>
          </cell>
          <cell r="F44">
            <v>1.3702521767423943E-2</v>
          </cell>
          <cell r="G44">
            <v>-5.8829570414070033E-2</v>
          </cell>
          <cell r="H44">
            <v>0.78870572266222461</v>
          </cell>
          <cell r="I44">
            <v>0.39699137673633833</v>
          </cell>
          <cell r="J44">
            <v>0.40134594394002754</v>
          </cell>
          <cell r="K44">
            <v>0.53974854053195354</v>
          </cell>
          <cell r="L44">
            <v>0.50144011657470677</v>
          </cell>
          <cell r="M44">
            <v>0.67058924268751641</v>
          </cell>
          <cell r="N44">
            <v>0.74121079896777486</v>
          </cell>
          <cell r="O44">
            <v>0.43552104167998446</v>
          </cell>
          <cell r="P44">
            <v>0.61334641353316577</v>
          </cell>
          <cell r="Q44">
            <v>0.80999977126102218</v>
          </cell>
          <cell r="R44">
            <v>0.35791834673843176</v>
          </cell>
          <cell r="S44">
            <v>0.55714381423864656</v>
          </cell>
          <cell r="T44">
            <v>0.6437508904689081</v>
          </cell>
          <cell r="U44">
            <v>0.33737009355220282</v>
          </cell>
          <cell r="V44">
            <v>0.33802099449237344</v>
          </cell>
          <cell r="W44">
            <v>0.33802099449237344</v>
          </cell>
          <cell r="X44">
            <v>0.34001676287595672</v>
          </cell>
        </row>
        <row r="45">
          <cell r="B45" t="str">
            <v>Fogafin balance</v>
          </cell>
          <cell r="C45" t="str">
            <v>…</v>
          </cell>
          <cell r="D45" t="str">
            <v>…</v>
          </cell>
          <cell r="E45" t="str">
            <v>…</v>
          </cell>
          <cell r="F45" t="str">
            <v>…</v>
          </cell>
          <cell r="G45" t="str">
            <v>…</v>
          </cell>
          <cell r="H45" t="str">
            <v>…</v>
          </cell>
          <cell r="I45">
            <v>0.28634578278805189</v>
          </cell>
          <cell r="J45">
            <v>0.54630024919010822</v>
          </cell>
          <cell r="K45">
            <v>-0.23957059161322938</v>
          </cell>
          <cell r="L45">
            <v>1.7153025652498523E-2</v>
          </cell>
          <cell r="M45">
            <v>0.12504274067295557</v>
          </cell>
          <cell r="N45">
            <v>0.17399564340449561</v>
          </cell>
          <cell r="O45">
            <v>7.5311943498700379E-2</v>
          </cell>
          <cell r="P45">
            <v>0.25120496943316512</v>
          </cell>
          <cell r="Q45">
            <v>0.29768458499891837</v>
          </cell>
          <cell r="R45">
            <v>0.13351737566796676</v>
          </cell>
          <cell r="S45">
            <v>0.19131516580611344</v>
          </cell>
          <cell r="T45">
            <v>0.26060207468615637</v>
          </cell>
          <cell r="U45">
            <v>0.30815684573116864</v>
          </cell>
          <cell r="V45">
            <v>0.17574325384607697</v>
          </cell>
          <cell r="W45">
            <v>0.13913007596147758</v>
          </cell>
          <cell r="X45">
            <v>0.13913007596147758</v>
          </cell>
        </row>
        <row r="46">
          <cell r="B46" t="str">
            <v>Net cost of financial restructuring 6/</v>
          </cell>
          <cell r="C46" t="str">
            <v>…</v>
          </cell>
          <cell r="D46" t="str">
            <v>…</v>
          </cell>
          <cell r="E46" t="str">
            <v>…</v>
          </cell>
          <cell r="F46" t="str">
            <v>…</v>
          </cell>
          <cell r="G46" t="str">
            <v>…</v>
          </cell>
          <cell r="H46" t="str">
            <v>…</v>
          </cell>
          <cell r="I46">
            <v>-0.2455740399968977</v>
          </cell>
          <cell r="J46">
            <v>-6.5978290964988917E-3</v>
          </cell>
          <cell r="K46">
            <v>-0.22497114498910964</v>
          </cell>
          <cell r="L46">
            <v>-0.38073084445294419</v>
          </cell>
          <cell r="M46">
            <v>-0.69002991926921409</v>
          </cell>
          <cell r="N46">
            <v>-0.67458741530174626</v>
          </cell>
          <cell r="O46">
            <v>-0.52533132854590447</v>
          </cell>
          <cell r="P46">
            <v>-0.51686036847781203</v>
          </cell>
          <cell r="Q46">
            <v>-0.58526964208992582</v>
          </cell>
          <cell r="R46">
            <v>-0.51120084370720698</v>
          </cell>
          <cell r="S46">
            <v>-0.44044420656173766</v>
          </cell>
          <cell r="T46">
            <v>-0.4216690475158838</v>
          </cell>
          <cell r="U46">
            <v>-0.54467393279627796</v>
          </cell>
          <cell r="V46">
            <v>-0.37769397633409757</v>
          </cell>
          <cell r="W46">
            <v>-0.36377164551731889</v>
          </cell>
          <cell r="X46">
            <v>-0.35709041879287412</v>
          </cell>
        </row>
        <row r="48">
          <cell r="B48" t="str">
            <v>Overall balance</v>
          </cell>
          <cell r="C48">
            <v>-1.0224350611355841</v>
          </cell>
          <cell r="D48">
            <v>-0.27798690666926262</v>
          </cell>
          <cell r="E48">
            <v>-2.1269907766690421</v>
          </cell>
          <cell r="F48">
            <v>-2.9672961098313864</v>
          </cell>
          <cell r="G48">
            <v>-3.9143375707494377</v>
          </cell>
          <cell r="H48">
            <v>-3.8283864307674245</v>
          </cell>
          <cell r="I48">
            <v>-5.9479456368818386</v>
          </cell>
          <cell r="J48">
            <v>-5.4720111677494403</v>
          </cell>
          <cell r="K48">
            <v>-3.5309016331624652</v>
          </cell>
          <cell r="L48">
            <v>-3.3637083304549633</v>
          </cell>
          <cell r="M48">
            <v>-3.3389096722475546</v>
          </cell>
          <cell r="N48">
            <v>-3.2441939995021682</v>
          </cell>
          <cell r="O48">
            <v>-2.6537633445453324</v>
          </cell>
          <cell r="P48">
            <v>-4.0519589515250436</v>
          </cell>
          <cell r="Q48">
            <v>-3.6522994432082769</v>
          </cell>
          <cell r="R48">
            <v>-2.4806676856116914</v>
          </cell>
          <cell r="S48">
            <v>-2.8312445963559307</v>
          </cell>
          <cell r="T48">
            <v>-2.8777922950179571</v>
          </cell>
          <cell r="U48">
            <v>-1.9749283674829901</v>
          </cell>
          <cell r="V48">
            <v>-2.4912419712443485</v>
          </cell>
          <cell r="W48">
            <v>-2.481719701675055</v>
          </cell>
          <cell r="X48">
            <v>-2.048941645906269</v>
          </cell>
        </row>
        <row r="50">
          <cell r="B50" t="str">
            <v>Overall financing</v>
          </cell>
          <cell r="C50">
            <v>1.0224350611355841</v>
          </cell>
          <cell r="D50">
            <v>0.27798690666926262</v>
          </cell>
          <cell r="E50">
            <v>2.1269907766690421</v>
          </cell>
          <cell r="F50">
            <v>2.9672961098313864</v>
          </cell>
          <cell r="G50">
            <v>3.9143375707494377</v>
          </cell>
          <cell r="H50">
            <v>3.8283864307674245</v>
          </cell>
          <cell r="I50">
            <v>5.9479456368818386</v>
          </cell>
          <cell r="J50">
            <v>5.4720111677494403</v>
          </cell>
          <cell r="K50">
            <v>3.5309016331624652</v>
          </cell>
          <cell r="L50">
            <v>3.3637083304549633</v>
          </cell>
          <cell r="M50">
            <v>3.3389096722475546</v>
          </cell>
          <cell r="N50">
            <v>3.2441939995021682</v>
          </cell>
          <cell r="O50">
            <v>2.6537633445453324</v>
          </cell>
          <cell r="P50">
            <v>4.0519589515250436</v>
          </cell>
          <cell r="Q50">
            <v>3.6522994432082769</v>
          </cell>
          <cell r="R50">
            <v>2.4806676856116914</v>
          </cell>
          <cell r="S50">
            <v>2.8312445963559307</v>
          </cell>
          <cell r="T50">
            <v>2.8777922950179571</v>
          </cell>
          <cell r="U50">
            <v>1.9749283674829901</v>
          </cell>
          <cell r="V50">
            <v>2.4912419712443485</v>
          </cell>
          <cell r="W50">
            <v>2.481719701675055</v>
          </cell>
          <cell r="X50">
            <v>2.048941645906269</v>
          </cell>
        </row>
        <row r="51">
          <cell r="B51" t="str">
            <v xml:space="preserve">Foreign, net </v>
          </cell>
          <cell r="C51">
            <v>-6.9350099464933826E-2</v>
          </cell>
          <cell r="D51">
            <v>-2.0084485941090784</v>
          </cell>
          <cell r="E51">
            <v>1.1431872812892363</v>
          </cell>
          <cell r="F51">
            <v>0.80475160348180208</v>
          </cell>
          <cell r="G51">
            <v>1.3473373137108351</v>
          </cell>
          <cell r="H51">
            <v>1.8137953026815545</v>
          </cell>
          <cell r="I51">
            <v>1.6417528990616672</v>
          </cell>
          <cell r="J51">
            <v>1.0905487007921133</v>
          </cell>
          <cell r="K51">
            <v>0.45164615851633383</v>
          </cell>
          <cell r="L51">
            <v>1.6451784073458291</v>
          </cell>
          <cell r="M51">
            <v>2.4177674487715106</v>
          </cell>
          <cell r="N51">
            <v>2.2770712815593437</v>
          </cell>
          <cell r="O51">
            <v>3.0244003109624629</v>
          </cell>
          <cell r="P51">
            <v>1.0632935025916384</v>
          </cell>
          <cell r="Q51">
            <v>0.57971242508421972</v>
          </cell>
          <cell r="R51">
            <v>1.9562651975778631</v>
          </cell>
          <cell r="S51">
            <v>1.0002075717515702</v>
          </cell>
          <cell r="T51">
            <v>1.0002075717515702</v>
          </cell>
          <cell r="U51">
            <v>0.81064501875650319</v>
          </cell>
          <cell r="V51">
            <v>2.2591301091791709</v>
          </cell>
          <cell r="W51">
            <v>1.6668443098582064</v>
          </cell>
          <cell r="X51">
            <v>0.89720620997335232</v>
          </cell>
        </row>
        <row r="52">
          <cell r="B52" t="str">
            <v xml:space="preserve">   Of which</v>
          </cell>
        </row>
        <row r="53">
          <cell r="B53" t="str">
            <v xml:space="preserve">      Changes in assets held abroad (-increase)</v>
          </cell>
          <cell r="C53">
            <v>0.25543702579491984</v>
          </cell>
          <cell r="D53">
            <v>-1.4255837228704524</v>
          </cell>
          <cell r="E53">
            <v>0.96012618400674965</v>
          </cell>
          <cell r="F53">
            <v>-0.42617233100240492</v>
          </cell>
          <cell r="G53">
            <v>-9.5475521056186563E-2</v>
          </cell>
          <cell r="H53">
            <v>6.6040325553206963E-2</v>
          </cell>
          <cell r="I53">
            <v>0</v>
          </cell>
          <cell r="J53">
            <v>0</v>
          </cell>
          <cell r="K53">
            <v>-1.309214983833461</v>
          </cell>
          <cell r="L53">
            <v>-0.14565206017313623</v>
          </cell>
          <cell r="M53">
            <v>0.39842424969300672</v>
          </cell>
          <cell r="N53">
            <v>-1.8841927476298093</v>
          </cell>
          <cell r="O53">
            <v>1.6638125740643928</v>
          </cell>
          <cell r="P53">
            <v>2.381650707065317</v>
          </cell>
          <cell r="Q53">
            <v>1.9422116397461042</v>
          </cell>
          <cell r="R53">
            <v>0.84951006565726694</v>
          </cell>
          <cell r="S53">
            <v>-0.75004757558958235</v>
          </cell>
          <cell r="T53">
            <v>-0.75004757558958235</v>
          </cell>
          <cell r="U53">
            <v>0.25991321312504978</v>
          </cell>
          <cell r="V53">
            <v>0.86700125099956249</v>
          </cell>
          <cell r="W53">
            <v>0.87195554386241725</v>
          </cell>
          <cell r="X53">
            <v>0.15974329515048002</v>
          </cell>
        </row>
        <row r="54">
          <cell r="B54" t="str">
            <v xml:space="preserve">Domestic, net </v>
          </cell>
          <cell r="C54">
            <v>1.0511679656861315</v>
          </cell>
          <cell r="D54">
            <v>0.22554070595978271</v>
          </cell>
          <cell r="E54">
            <v>0.84941889493358369</v>
          </cell>
          <cell r="F54">
            <v>1.396080342251917</v>
          </cell>
          <cell r="G54">
            <v>1.2698325316211143</v>
          </cell>
          <cell r="H54">
            <v>1.9084280766529749</v>
          </cell>
          <cell r="I54">
            <v>3.6636354001922911</v>
          </cell>
          <cell r="J54">
            <v>3.7034016324892671</v>
          </cell>
          <cell r="K54">
            <v>3.2852323001834671</v>
          </cell>
          <cell r="L54">
            <v>1.2120582523430279</v>
          </cell>
          <cell r="M54">
            <v>0.88739027518799496</v>
          </cell>
          <cell r="N54">
            <v>0.94243536368060932</v>
          </cell>
          <cell r="O54">
            <v>-0.3125532549651231</v>
          </cell>
          <cell r="P54">
            <v>3.0593649919900936</v>
          </cell>
          <cell r="Q54">
            <v>3.1432865611807457</v>
          </cell>
          <cell r="R54">
            <v>0.5885939283547762</v>
          </cell>
          <cell r="S54">
            <v>1.8954375242500239</v>
          </cell>
          <cell r="T54">
            <v>1.9493279220404875</v>
          </cell>
          <cell r="U54">
            <v>1.2243187500129824</v>
          </cell>
          <cell r="V54">
            <v>0.29265139086898956</v>
          </cell>
          <cell r="W54">
            <v>0.88036385795616057</v>
          </cell>
          <cell r="X54">
            <v>1.2117065587714291</v>
          </cell>
        </row>
        <row r="55">
          <cell r="B55" t="str">
            <v>Financial system</v>
          </cell>
          <cell r="C55">
            <v>0.34381755450369567</v>
          </cell>
          <cell r="D55">
            <v>-6.4686887237733526E-2</v>
          </cell>
          <cell r="E55">
            <v>-0.27627986155140005</v>
          </cell>
          <cell r="F55">
            <v>0.16692442225959114</v>
          </cell>
          <cell r="G55">
            <v>-0.20000292248125842</v>
          </cell>
          <cell r="H55">
            <v>1.2459295061820972</v>
          </cell>
          <cell r="I55">
            <v>3.1685540982783036</v>
          </cell>
          <cell r="J55">
            <v>2.1568842131824386</v>
          </cell>
          <cell r="K55">
            <v>3.3003040920567956</v>
          </cell>
          <cell r="L55">
            <v>-0.48893748075365795</v>
          </cell>
          <cell r="M55">
            <v>-0.59049225896690838</v>
          </cell>
          <cell r="N55">
            <v>-1.1369744038588472</v>
          </cell>
          <cell r="O55">
            <v>-1.3302087341122368</v>
          </cell>
          <cell r="P55">
            <v>0.50257405754046514</v>
          </cell>
          <cell r="Q55">
            <v>-1.4094224853387809</v>
          </cell>
          <cell r="R55">
            <v>-1.2370670142550473</v>
          </cell>
          <cell r="S55">
            <v>0.30596379599486023</v>
          </cell>
          <cell r="T55">
            <v>-0.46742622164823577</v>
          </cell>
          <cell r="U55">
            <v>3.8388058842427561E-3</v>
          </cell>
          <cell r="V55">
            <v>-1.2351265345708411</v>
          </cell>
          <cell r="W55">
            <v>0.30435720721389126</v>
          </cell>
          <cell r="X55">
            <v>0.78812919557436223</v>
          </cell>
        </row>
        <row r="56">
          <cell r="B56" t="str">
            <v>Bonds</v>
          </cell>
          <cell r="C56">
            <v>-3.309631018611834E-2</v>
          </cell>
          <cell r="D56">
            <v>-0.13682227772310318</v>
          </cell>
          <cell r="E56">
            <v>6.9280693144215907E-2</v>
          </cell>
          <cell r="F56">
            <v>0.20355195379144261</v>
          </cell>
          <cell r="G56">
            <v>1.4481441041172967</v>
          </cell>
          <cell r="H56">
            <v>0.22842569169883384</v>
          </cell>
          <cell r="I56">
            <v>0</v>
          </cell>
          <cell r="J56">
            <v>0.91896226566169792</v>
          </cell>
          <cell r="K56">
            <v>0</v>
          </cell>
          <cell r="L56">
            <v>2.2824833027163858</v>
          </cell>
          <cell r="M56">
            <v>2.4651348790255492</v>
          </cell>
          <cell r="N56">
            <v>2.8064667924565905</v>
          </cell>
          <cell r="O56">
            <v>1.4041246628904447</v>
          </cell>
          <cell r="P56">
            <v>2.2904244816542252</v>
          </cell>
          <cell r="Q56">
            <v>3.8989085826650123</v>
          </cell>
          <cell r="R56">
            <v>1.8770840448353916</v>
          </cell>
          <cell r="S56">
            <v>2.5704335040507562</v>
          </cell>
          <cell r="T56">
            <v>2.5704335040507562</v>
          </cell>
          <cell r="U56">
            <v>1.2001392897484067</v>
          </cell>
          <cell r="V56">
            <v>1.3135994598819039</v>
          </cell>
          <cell r="W56">
            <v>1.3135994598819039</v>
          </cell>
          <cell r="X56">
            <v>1.0990286536215186</v>
          </cell>
        </row>
        <row r="57">
          <cell r="B57" t="str">
            <v>Change in floating debt and accrual adjustments 7/</v>
          </cell>
          <cell r="C57">
            <v>0.74044672136855416</v>
          </cell>
          <cell r="D57">
            <v>0.42704987092061941</v>
          </cell>
          <cell r="E57">
            <v>1.0564180633407678</v>
          </cell>
          <cell r="F57">
            <v>1.0256039662008833</v>
          </cell>
          <cell r="G57">
            <v>2.1691349985076085E-2</v>
          </cell>
          <cell r="H57">
            <v>0.43407287877204387</v>
          </cell>
          <cell r="I57">
            <v>0.4950813019139873</v>
          </cell>
          <cell r="J57">
            <v>0.6275551536451307</v>
          </cell>
          <cell r="K57">
            <v>-1.5071791873328515E-2</v>
          </cell>
          <cell r="L57">
            <v>-0.58148756961969994</v>
          </cell>
          <cell r="M57">
            <v>-0.98725234487064584</v>
          </cell>
          <cell r="N57">
            <v>-0.72705702491713398</v>
          </cell>
          <cell r="O57">
            <v>-0.38646918374333095</v>
          </cell>
          <cell r="P57">
            <v>0.26636645279540327</v>
          </cell>
          <cell r="Q57">
            <v>0.65380046385451429</v>
          </cell>
          <cell r="R57">
            <v>-5.1423102225568097E-2</v>
          </cell>
          <cell r="S57">
            <v>-0.98095977579559257</v>
          </cell>
          <cell r="T57">
            <v>-0.15367936036203292</v>
          </cell>
          <cell r="U57">
            <v>2.034065438033298E-2</v>
          </cell>
          <cell r="V57">
            <v>0.21417846555792697</v>
          </cell>
          <cell r="W57">
            <v>-0.73759280913963454</v>
          </cell>
          <cell r="X57">
            <v>-0.67545129042445173</v>
          </cell>
        </row>
        <row r="58">
          <cell r="B58" t="str">
            <v>Privatization (including concessions) 8/</v>
          </cell>
          <cell r="C58">
            <v>4.0617194914386534E-2</v>
          </cell>
          <cell r="D58">
            <v>2.0608947948185583</v>
          </cell>
          <cell r="E58">
            <v>0.13438460044622216</v>
          </cell>
          <cell r="F58">
            <v>0.76646416409766704</v>
          </cell>
          <cell r="G58">
            <v>1.2971677254174883</v>
          </cell>
          <cell r="H58">
            <v>0.10616305143289537</v>
          </cell>
          <cell r="I58">
            <v>0.64255733762788059</v>
          </cell>
          <cell r="J58">
            <v>0.67806083446805998</v>
          </cell>
          <cell r="K58">
            <v>-0.20597682553733609</v>
          </cell>
          <cell r="L58">
            <v>0.50647167076610633</v>
          </cell>
          <cell r="M58">
            <v>3.3751948288049061E-2</v>
          </cell>
          <cell r="N58">
            <v>2.4687354262215255E-2</v>
          </cell>
          <cell r="O58">
            <v>-5.8083711452007393E-2</v>
          </cell>
          <cell r="P58">
            <v>-7.0699543056688449E-2</v>
          </cell>
          <cell r="Q58">
            <v>-7.0699543056688449E-2</v>
          </cell>
          <cell r="R58">
            <v>-6.4191440320947937E-2</v>
          </cell>
          <cell r="S58">
            <v>-6.4400499645663231E-2</v>
          </cell>
          <cell r="T58">
            <v>-7.1743198774100708E-2</v>
          </cell>
          <cell r="U58">
            <v>-6.0035401286495399E-2</v>
          </cell>
          <cell r="V58">
            <v>-6.0539528803811915E-2</v>
          </cell>
          <cell r="W58">
            <v>-6.5488466139311974E-2</v>
          </cell>
          <cell r="X58">
            <v>-5.9971122838512178E-2</v>
          </cell>
        </row>
        <row r="60">
          <cell r="B60" t="str">
            <v>Memorandum items:</v>
          </cell>
        </row>
        <row r="61">
          <cell r="B61" t="str">
            <v>NFPS savings</v>
          </cell>
          <cell r="C61">
            <v>7.0988987257311358</v>
          </cell>
          <cell r="D61">
            <v>6.8747029438524692</v>
          </cell>
          <cell r="E61">
            <v>6.9989490410106612</v>
          </cell>
          <cell r="F61">
            <v>6.3410531595790189</v>
          </cell>
          <cell r="G61">
            <v>5.5794531614144347</v>
          </cell>
          <cell r="H61">
            <v>3.9976096081746775</v>
          </cell>
          <cell r="I61">
            <v>2.6330200121723735</v>
          </cell>
          <cell r="J61">
            <v>2.8698957115028776</v>
          </cell>
          <cell r="K61">
            <v>4.3146080999546292</v>
          </cell>
          <cell r="L61">
            <v>4.4440482662554821</v>
          </cell>
          <cell r="M61">
            <v>4.5082479704985765</v>
          </cell>
          <cell r="N61">
            <v>4.6731098725811222</v>
          </cell>
          <cell r="O61">
            <v>4.9936081615158834</v>
          </cell>
          <cell r="P61">
            <v>3.9471801997365503</v>
          </cell>
          <cell r="Q61">
            <v>3.6331804018750411</v>
          </cell>
          <cell r="R61">
            <v>4.7317063153711381</v>
          </cell>
          <cell r="S61">
            <v>4.8536505829634322</v>
          </cell>
          <cell r="T61">
            <v>5.6435196264347134</v>
          </cell>
          <cell r="U61">
            <v>5.0224267405372771</v>
          </cell>
          <cell r="V61">
            <v>4.750243250401482</v>
          </cell>
          <cell r="W61">
            <v>5.5707044074492416</v>
          </cell>
          <cell r="X61">
            <v>6.2981935957567821</v>
          </cell>
        </row>
        <row r="62">
          <cell r="B62" t="str">
            <v>NFPS primary balance</v>
          </cell>
          <cell r="C62">
            <v>2.2230938944435565</v>
          </cell>
          <cell r="D62">
            <v>2.2307726345214713</v>
          </cell>
          <cell r="E62">
            <v>-9.1318597503893262E-2</v>
          </cell>
          <cell r="F62">
            <v>-0.25738183042469176</v>
          </cell>
          <cell r="G62">
            <v>-1.2722929040746043</v>
          </cell>
          <cell r="H62">
            <v>-1.2805658387110865</v>
          </cell>
          <cell r="I62">
            <v>-2.326255213616709</v>
          </cell>
          <cell r="J62">
            <v>-2.6440340821798447</v>
          </cell>
          <cell r="K62">
            <v>0.6134288212559813</v>
          </cell>
          <cell r="L62">
            <v>0.89642206857510676</v>
          </cell>
          <cell r="M62">
            <v>1.1004695887984139</v>
          </cell>
          <cell r="N62">
            <v>1.5460713390519985</v>
          </cell>
          <cell r="O62">
            <v>2.4402202442913343</v>
          </cell>
          <cell r="P62">
            <v>0.20445166677833626</v>
          </cell>
          <cell r="Q62">
            <v>0.35062994837309613</v>
          </cell>
          <cell r="R62">
            <v>2.6853459213657374</v>
          </cell>
          <cell r="S62">
            <v>1.9508053704724588</v>
          </cell>
          <cell r="T62">
            <v>1.5731423481640481</v>
          </cell>
          <cell r="U62">
            <v>2.7061935471502254</v>
          </cell>
          <cell r="V62">
            <v>2.3421535373389273</v>
          </cell>
          <cell r="W62">
            <v>2.497407803484915</v>
          </cell>
          <cell r="X62">
            <v>2.9145270562467718</v>
          </cell>
        </row>
        <row r="63">
          <cell r="B63" t="str">
            <v>Oil stabilization fund (deposits in FAEP)</v>
          </cell>
          <cell r="C63">
            <v>0</v>
          </cell>
          <cell r="D63">
            <v>0</v>
          </cell>
          <cell r="E63">
            <v>0</v>
          </cell>
          <cell r="F63">
            <v>3.4781982006027154E-2</v>
          </cell>
          <cell r="G63">
            <v>4.904905636561107E-2</v>
          </cell>
          <cell r="H63">
            <v>0.11037454858876417</v>
          </cell>
          <cell r="I63">
            <v>0.4994556626049661</v>
          </cell>
          <cell r="J63">
            <v>0.35192260812440246</v>
          </cell>
          <cell r="K63">
            <v>0.54317914566245329</v>
          </cell>
          <cell r="L63">
            <v>0.9276359662023731</v>
          </cell>
          <cell r="M63">
            <v>0.14685870819462016</v>
          </cell>
          <cell r="N63">
            <v>0.24424730705265366</v>
          </cell>
          <cell r="O63">
            <v>0</v>
          </cell>
          <cell r="P63">
            <v>-0.16237353368788998</v>
          </cell>
          <cell r="Q63">
            <v>-0.19</v>
          </cell>
          <cell r="R63">
            <v>-0.16237353368788998</v>
          </cell>
          <cell r="S63" t="str">
            <v>. . .</v>
          </cell>
          <cell r="T63" t="str">
            <v>. . .</v>
          </cell>
          <cell r="U63">
            <v>-0.26237353368788996</v>
          </cell>
          <cell r="V63" t="str">
            <v>. . .</v>
          </cell>
          <cell r="W63" t="str">
            <v>. . .</v>
          </cell>
          <cell r="X63" t="str">
            <v>. . .</v>
          </cell>
        </row>
        <row r="64">
          <cell r="B64" t="str">
            <v>Transfers to local governments</v>
          </cell>
          <cell r="C64">
            <v>3.5807146690958214</v>
          </cell>
          <cell r="D64">
            <v>3.3092692587202954</v>
          </cell>
          <cell r="E64">
            <v>3.3070591989548355</v>
          </cell>
          <cell r="F64">
            <v>3.9602313100854962</v>
          </cell>
          <cell r="G64">
            <v>4.0319999477271331</v>
          </cell>
          <cell r="H64">
            <v>4.3336019329753599</v>
          </cell>
          <cell r="I64">
            <v>4.6750995752631876</v>
          </cell>
          <cell r="J64">
            <v>5.04005312904519</v>
          </cell>
          <cell r="K64">
            <v>4.3791592492960252</v>
          </cell>
          <cell r="L64">
            <v>4.6362540569639785</v>
          </cell>
          <cell r="M64">
            <v>4.9404246898434545</v>
          </cell>
          <cell r="N64">
            <v>5.3544917635877374</v>
          </cell>
          <cell r="O64">
            <v>5.6291940613203346</v>
          </cell>
          <cell r="P64">
            <v>5.0649593742619565</v>
          </cell>
          <cell r="Q64">
            <v>5.0945607491830085</v>
          </cell>
          <cell r="R64">
            <v>5.2000231856346186</v>
          </cell>
          <cell r="S64">
            <v>5.2531296321975756</v>
          </cell>
          <cell r="T64">
            <v>5.2603955959073234</v>
          </cell>
          <cell r="U64">
            <v>5.0736661822697089</v>
          </cell>
          <cell r="V64">
            <v>5.2883671845647733</v>
          </cell>
          <cell r="W64">
            <v>5.2039952197362913</v>
          </cell>
          <cell r="X64">
            <v>5.1027100725991241</v>
          </cell>
        </row>
        <row r="65">
          <cell r="B65" t="str">
            <v>Military  expenditure</v>
          </cell>
          <cell r="C65" t="str">
            <v>…</v>
          </cell>
          <cell r="D65" t="str">
            <v>…</v>
          </cell>
          <cell r="E65" t="str">
            <v>…</v>
          </cell>
          <cell r="F65" t="str">
            <v>…</v>
          </cell>
          <cell r="G65" t="str">
            <v>…</v>
          </cell>
          <cell r="H65">
            <v>3.2056474290948218</v>
          </cell>
          <cell r="I65" t="str">
            <v>…</v>
          </cell>
          <cell r="J65">
            <v>3.1669579663194676</v>
          </cell>
          <cell r="K65" t="str">
            <v>…</v>
          </cell>
          <cell r="L65">
            <v>3.1951694157144295</v>
          </cell>
          <cell r="M65" t="str">
            <v>…</v>
          </cell>
          <cell r="N65">
            <v>3.641534069038705</v>
          </cell>
          <cell r="O65" t="str">
            <v>…</v>
          </cell>
          <cell r="P65">
            <v>3.9415340690387048</v>
          </cell>
          <cell r="Q65">
            <v>3.9415340690387048</v>
          </cell>
          <cell r="R65">
            <v>4.5415340690387049</v>
          </cell>
          <cell r="S65" t="str">
            <v>. . .</v>
          </cell>
          <cell r="T65" t="str">
            <v>. . .</v>
          </cell>
          <cell r="U65">
            <v>4.5415340690387049</v>
          </cell>
          <cell r="V65" t="str">
            <v>. . .</v>
          </cell>
          <cell r="W65" t="str">
            <v>. . .</v>
          </cell>
          <cell r="X65" t="str">
            <v>. . .</v>
          </cell>
        </row>
        <row r="67">
          <cell r="B67" t="str">
            <v xml:space="preserve">   Sources: Ministry of Finance; Banco de la República; and Fund staff estimates.</v>
          </cell>
        </row>
        <row r="69">
          <cell r="B69" t="str">
            <v xml:space="preserve">   1/ Excludes proceeds of financial transaction tax from revenue in 1999.</v>
          </cell>
        </row>
        <row r="70">
          <cell r="B70" t="str">
            <v xml:space="preserve">   2/ Includes local fees, penalties and other revenues.</v>
          </cell>
        </row>
        <row r="71">
          <cell r="B71" t="str">
            <v xml:space="preserve">   3/ From year 2000 includes the unpaid bills of Instituto del Seguro Social.</v>
          </cell>
        </row>
        <row r="72">
          <cell r="B72" t="str">
            <v xml:space="preserve">   4/ Includes change in the budget carry-over of the central administration and in the unpaid bills of selected nonfinancial public enterprises. </v>
          </cell>
        </row>
        <row r="73">
          <cell r="B73" t="str">
            <v xml:space="preserve">   5/ Includes residual differences between items above and below the line. </v>
          </cell>
        </row>
        <row r="74">
          <cell r="B74" t="str">
            <v xml:space="preserve">   6/ Transfer to Caja Agraria in 1999, interest payments on public banks restructuring bonds and mortgage debt relief related costs.</v>
          </cell>
        </row>
        <row r="75">
          <cell r="B75" t="str">
            <v xml:space="preserve">   7/ Includes accrual adjustments and floating debt of selected nonfinancial public enterprises and of the Instituto del Seguro Social.</v>
          </cell>
        </row>
        <row r="76">
          <cell r="B76" t="str">
            <v xml:space="preserve">   8/ Includes nonrecurrent fees from telecommunications licensing.</v>
          </cell>
        </row>
        <row r="83">
          <cell r="B83" t="str">
            <v xml:space="preserve">Table 2. Colombia: Operations of the Central Administration </v>
          </cell>
        </row>
        <row r="84">
          <cell r="J84" t="str">
            <v xml:space="preserve">        (In percent of GDP)</v>
          </cell>
        </row>
        <row r="86">
          <cell r="I86" t="str">
            <v xml:space="preserve">             1999</v>
          </cell>
          <cell r="K86" t="str">
            <v xml:space="preserve">          2000</v>
          </cell>
          <cell r="M86" t="str">
            <v xml:space="preserve">             2001</v>
          </cell>
          <cell r="O86">
            <v>2002</v>
          </cell>
          <cell r="P86" t="str">
            <v xml:space="preserve">            2002</v>
          </cell>
          <cell r="R86" t="str">
            <v xml:space="preserve">         2003</v>
          </cell>
          <cell r="T86" t="str">
            <v xml:space="preserve">         2003</v>
          </cell>
          <cell r="V86" t="str">
            <v xml:space="preserve">         2004</v>
          </cell>
          <cell r="X86" t="str">
            <v>2005</v>
          </cell>
        </row>
        <row r="87">
          <cell r="C87">
            <v>1993</v>
          </cell>
          <cell r="D87">
            <v>1994</v>
          </cell>
          <cell r="E87">
            <v>1995</v>
          </cell>
          <cell r="F87">
            <v>1996</v>
          </cell>
          <cell r="G87">
            <v>1997</v>
          </cell>
          <cell r="H87">
            <v>1998</v>
          </cell>
          <cell r="I87" t="str">
            <v>EFF</v>
          </cell>
          <cell r="J87" t="str">
            <v>Actual</v>
          </cell>
          <cell r="K87" t="str">
            <v>EFF</v>
          </cell>
          <cell r="L87" t="str">
            <v>Actual</v>
          </cell>
          <cell r="M87" t="str">
            <v>EFF</v>
          </cell>
          <cell r="N87" t="str">
            <v>Actual</v>
          </cell>
          <cell r="O87" t="str">
            <v xml:space="preserve">EFF </v>
          </cell>
          <cell r="P87" t="str">
            <v>SBA</v>
          </cell>
          <cell r="Q87" t="str">
            <v>Actual</v>
          </cell>
          <cell r="R87" t="str">
            <v>SBA</v>
          </cell>
          <cell r="S87" t="str">
            <v>SBA*</v>
          </cell>
          <cell r="T87" t="str">
            <v>Est.</v>
          </cell>
          <cell r="U87" t="str">
            <v>SBA</v>
          </cell>
          <cell r="V87" t="str">
            <v>SBA*</v>
          </cell>
          <cell r="W87" t="str">
            <v>SBA**</v>
          </cell>
          <cell r="X87" t="str">
            <v>Proj</v>
          </cell>
        </row>
        <row r="89">
          <cell r="B89" t="str">
            <v>Total revenue</v>
          </cell>
          <cell r="C89">
            <v>11.164865991597448</v>
          </cell>
          <cell r="D89">
            <v>11.622963110167017</v>
          </cell>
          <cell r="E89">
            <v>11.515309182739006</v>
          </cell>
          <cell r="F89">
            <v>11.873486532474828</v>
          </cell>
          <cell r="G89">
            <v>12.563748067715464</v>
          </cell>
          <cell r="H89">
            <v>11.950683234819152</v>
          </cell>
          <cell r="I89">
            <v>12.097553920357502</v>
          </cell>
          <cell r="J89">
            <v>11.969295929012775</v>
          </cell>
          <cell r="K89">
            <v>12.653182263246194</v>
          </cell>
          <cell r="L89">
            <v>13.040522150949149</v>
          </cell>
          <cell r="M89">
            <v>14.946185008162214</v>
          </cell>
          <cell r="N89">
            <v>14.665673695824783</v>
          </cell>
          <cell r="O89">
            <v>15.281069514260578</v>
          </cell>
          <cell r="P89">
            <v>14.907658658849657</v>
          </cell>
          <cell r="Q89">
            <v>15.040216722474664</v>
          </cell>
          <cell r="R89">
            <v>15.617458182108003</v>
          </cell>
          <cell r="S89">
            <v>15.497214364762032</v>
          </cell>
          <cell r="T89">
            <v>15.431059095781524</v>
          </cell>
          <cell r="U89">
            <v>14.756422685407244</v>
          </cell>
          <cell r="V89">
            <v>15.756321179448495</v>
          </cell>
          <cell r="W89">
            <v>15.410560430135833</v>
          </cell>
          <cell r="X89">
            <v>14.962386017439103</v>
          </cell>
        </row>
        <row r="91">
          <cell r="B91" t="str">
            <v>Current revenue</v>
          </cell>
          <cell r="C91">
            <v>11.147074333520518</v>
          </cell>
          <cell r="D91">
            <v>11.599938911962594</v>
          </cell>
          <cell r="E91">
            <v>11.515309182739006</v>
          </cell>
          <cell r="F91">
            <v>11.779157578278793</v>
          </cell>
          <cell r="G91">
            <v>12.563748067715464</v>
          </cell>
          <cell r="H91">
            <v>11.950683234819152</v>
          </cell>
          <cell r="I91">
            <v>12.097553920357502</v>
          </cell>
          <cell r="J91">
            <v>11.969295929012775</v>
          </cell>
          <cell r="K91">
            <v>12.653182263246194</v>
          </cell>
          <cell r="L91">
            <v>13.040522150949149</v>
          </cell>
          <cell r="M91">
            <v>14.946185008162214</v>
          </cell>
          <cell r="N91">
            <v>14.665673695824783</v>
          </cell>
          <cell r="O91">
            <v>15.281069514260578</v>
          </cell>
          <cell r="P91">
            <v>14.907658658849657</v>
          </cell>
          <cell r="Q91">
            <v>15.040216722474664</v>
          </cell>
          <cell r="R91">
            <v>15.617458182108003</v>
          </cell>
          <cell r="S91">
            <v>15.497214364762032</v>
          </cell>
          <cell r="T91">
            <v>15.431059095781524</v>
          </cell>
          <cell r="U91">
            <v>14.756422685407244</v>
          </cell>
          <cell r="V91">
            <v>15.756321179448495</v>
          </cell>
          <cell r="W91">
            <v>15.410560430135833</v>
          </cell>
          <cell r="X91">
            <v>14.962386017439103</v>
          </cell>
        </row>
        <row r="92">
          <cell r="B92" t="str">
            <v xml:space="preserve">   Tax revenue 1/</v>
          </cell>
          <cell r="C92">
            <v>9.7358254027417761</v>
          </cell>
          <cell r="D92">
            <v>9.9671371842644554</v>
          </cell>
          <cell r="E92">
            <v>9.6934936866754491</v>
          </cell>
          <cell r="F92">
            <v>10.099865552445118</v>
          </cell>
          <cell r="G92">
            <v>10.803196098817278</v>
          </cell>
          <cell r="H92">
            <v>10.55310359425799</v>
          </cell>
          <cell r="I92">
            <v>10.178617423070738</v>
          </cell>
          <cell r="J92">
            <v>10.019454010158588</v>
          </cell>
          <cell r="K92">
            <v>11.07481972371977</v>
          </cell>
          <cell r="L92">
            <v>11.231663973050814</v>
          </cell>
          <cell r="M92">
            <v>13.302809425921552</v>
          </cell>
          <cell r="N92">
            <v>13.197227359493336</v>
          </cell>
          <cell r="O92">
            <v>13.771256572790314</v>
          </cell>
          <cell r="P92">
            <v>13.406008462397196</v>
          </cell>
          <cell r="Q92">
            <v>13.420755456003869</v>
          </cell>
          <cell r="R92">
            <v>14.275269103832915</v>
          </cell>
          <cell r="S92">
            <v>14.00501190037507</v>
          </cell>
          <cell r="T92">
            <v>14.056452496878407</v>
          </cell>
          <cell r="U92">
            <v>13.521026094848818</v>
          </cell>
          <cell r="V92">
            <v>14.250060854648453</v>
          </cell>
          <cell r="W92">
            <v>13.99937215411145</v>
          </cell>
          <cell r="X92">
            <v>13.923664553902789</v>
          </cell>
        </row>
        <row r="93">
          <cell r="B93" t="str">
            <v xml:space="preserve">      Net income tax and profits</v>
          </cell>
          <cell r="C93">
            <v>3.9318668618930555</v>
          </cell>
          <cell r="D93">
            <v>4.1654165345458045</v>
          </cell>
          <cell r="E93">
            <v>4.0191088468259419</v>
          </cell>
          <cell r="F93">
            <v>3.8288004348743518</v>
          </cell>
          <cell r="G93">
            <v>4.3887188185714203</v>
          </cell>
          <cell r="H93">
            <v>4.3486668395065049</v>
          </cell>
          <cell r="I93">
            <v>4.2845034344051101</v>
          </cell>
          <cell r="J93">
            <v>4.2288855331393025</v>
          </cell>
          <cell r="K93">
            <v>3.9814727495525624</v>
          </cell>
          <cell r="L93">
            <v>4.2910523563059879</v>
          </cell>
          <cell r="M93">
            <v>5.5343630594159468</v>
          </cell>
          <cell r="N93">
            <v>5.3329442982859918</v>
          </cell>
          <cell r="O93">
            <v>5.8019004342972025</v>
          </cell>
          <cell r="P93">
            <v>5.7570931931702152</v>
          </cell>
          <cell r="Q93">
            <v>5.26507459117511</v>
          </cell>
          <cell r="R93">
            <v>6.0207097740728601</v>
          </cell>
          <cell r="S93">
            <v>5.8418222532586599</v>
          </cell>
          <cell r="T93">
            <v>6.0258103532451486</v>
          </cell>
          <cell r="U93">
            <v>5.5671446261230031</v>
          </cell>
          <cell r="V93">
            <v>5.7879457683621665</v>
          </cell>
          <cell r="W93">
            <v>5.6831515505852703</v>
          </cell>
          <cell r="X93">
            <v>5.6145384951375288</v>
          </cell>
        </row>
        <row r="94">
          <cell r="B94" t="str">
            <v xml:space="preserve">      Goods and services</v>
          </cell>
          <cell r="C94">
            <v>4.6898760595219349</v>
          </cell>
          <cell r="D94">
            <v>4.7009552179204261</v>
          </cell>
          <cell r="E94">
            <v>4.6108963560948988</v>
          </cell>
          <cell r="F94">
            <v>5.3395219383777937</v>
          </cell>
          <cell r="G94">
            <v>5.3184889565680917</v>
          </cell>
          <cell r="H94">
            <v>5.0171400050753485</v>
          </cell>
          <cell r="I94">
            <v>4.9802433945872107</v>
          </cell>
          <cell r="J94">
            <v>4.8664646685786437</v>
          </cell>
          <cell r="K94">
            <v>5.2581730506633662</v>
          </cell>
          <cell r="L94">
            <v>5.3053050454630091</v>
          </cell>
          <cell r="M94">
            <v>5.7451263689362229</v>
          </cell>
          <cell r="N94">
            <v>5.9155031706776491</v>
          </cell>
          <cell r="O94">
            <v>5.8768892588766812</v>
          </cell>
          <cell r="P94">
            <v>5.8535684150768503</v>
          </cell>
          <cell r="Q94">
            <v>5.7500323798163357</v>
          </cell>
          <cell r="R94">
            <v>6.4939359185694521</v>
          </cell>
          <cell r="S94">
            <v>6.4941667144831561</v>
          </cell>
          <cell r="T94">
            <v>6.3158552856263563</v>
          </cell>
          <cell r="U94">
            <v>6.1415062387853476</v>
          </cell>
          <cell r="V94">
            <v>6.827917485014984</v>
          </cell>
          <cell r="W94">
            <v>6.6954915966048771</v>
          </cell>
          <cell r="X94">
            <v>6.6591362673986003</v>
          </cell>
        </row>
        <row r="95">
          <cell r="B95" t="str">
            <v xml:space="preserve">         Value-added tax</v>
          </cell>
          <cell r="C95">
            <v>4.0778812833057927</v>
          </cell>
          <cell r="D95">
            <v>4.0999781706275096</v>
          </cell>
          <cell r="E95">
            <v>4.059256238717535</v>
          </cell>
          <cell r="F95">
            <v>4.7068422926825093</v>
          </cell>
          <cell r="G95">
            <v>4.7955959592005755</v>
          </cell>
          <cell r="H95">
            <v>4.5603116130944272</v>
          </cell>
          <cell r="I95">
            <v>4.455080564979486</v>
          </cell>
          <cell r="J95">
            <v>4.4003089246202807</v>
          </cell>
          <cell r="K95">
            <v>4.6567572392647039</v>
          </cell>
          <cell r="L95">
            <v>4.8290204127752121</v>
          </cell>
          <cell r="M95">
            <v>5.1515456293731043</v>
          </cell>
          <cell r="N95">
            <v>5.3267731696044107</v>
          </cell>
          <cell r="O95">
            <v>5.3326975637509788</v>
          </cell>
          <cell r="P95">
            <v>5.3263504961158983</v>
          </cell>
          <cell r="Q95">
            <v>5.2661403204035606</v>
          </cell>
          <cell r="R95">
            <v>5.9779192473508154</v>
          </cell>
          <cell r="S95">
            <v>6.0069294815737599</v>
          </cell>
          <cell r="T95">
            <v>5.8565926434224229</v>
          </cell>
          <cell r="U95">
            <v>5.6337883119897523</v>
          </cell>
          <cell r="V95">
            <v>6.3387457752172693</v>
          </cell>
          <cell r="W95">
            <v>6.2260285432996687</v>
          </cell>
          <cell r="X95">
            <v>6.1975741084724536</v>
          </cell>
        </row>
        <row r="96">
          <cell r="B96" t="str">
            <v xml:space="preserve">         Gasoline tax</v>
          </cell>
          <cell r="C96">
            <v>0.61199477621614207</v>
          </cell>
          <cell r="D96">
            <v>0.60097704729291657</v>
          </cell>
          <cell r="E96">
            <v>0.55164011737736363</v>
          </cell>
          <cell r="F96">
            <v>0.6326796456952849</v>
          </cell>
          <cell r="G96">
            <v>0.52289299736751638</v>
          </cell>
          <cell r="H96">
            <v>0.4568283919809214</v>
          </cell>
          <cell r="I96">
            <v>0.52516282960772442</v>
          </cell>
          <cell r="J96">
            <v>0.4661557439583629</v>
          </cell>
          <cell r="K96">
            <v>0.60141581139866118</v>
          </cell>
          <cell r="L96">
            <v>0.47628463268779597</v>
          </cell>
          <cell r="M96">
            <v>0.59358073956311874</v>
          </cell>
          <cell r="N96">
            <v>0.58873000107323925</v>
          </cell>
          <cell r="O96">
            <v>0.54419169512570376</v>
          </cell>
          <cell r="P96">
            <v>0.52721791896095171</v>
          </cell>
          <cell r="Q96">
            <v>0.48389205941277513</v>
          </cell>
          <cell r="R96">
            <v>0.51601667121863537</v>
          </cell>
          <cell r="S96">
            <v>0.48723723290939619</v>
          </cell>
          <cell r="T96">
            <v>0.45926264220393337</v>
          </cell>
          <cell r="U96">
            <v>0.50771792679559524</v>
          </cell>
          <cell r="V96">
            <v>0.48917170979771452</v>
          </cell>
          <cell r="W96">
            <v>0.4694630533052091</v>
          </cell>
          <cell r="X96">
            <v>0.4615621589261476</v>
          </cell>
        </row>
        <row r="97">
          <cell r="B97" t="str">
            <v xml:space="preserve">      International trade</v>
          </cell>
          <cell r="C97">
            <v>1.0593683500364386</v>
          </cell>
          <cell r="D97">
            <v>1.0671521666000177</v>
          </cell>
          <cell r="E97">
            <v>1.04228977593783</v>
          </cell>
          <cell r="F97">
            <v>0.90626244862932048</v>
          </cell>
          <cell r="G97">
            <v>1.0195756135030658</v>
          </cell>
          <cell r="H97">
            <v>1.1721256670077627</v>
          </cell>
          <cell r="I97">
            <v>0.89746245289833437</v>
          </cell>
          <cell r="J97">
            <v>0.90563186972940424</v>
          </cell>
          <cell r="K97">
            <v>1.2477651294288983</v>
          </cell>
          <cell r="L97">
            <v>0.99721801938152388</v>
          </cell>
          <cell r="M97">
            <v>1.2173240704508892</v>
          </cell>
          <cell r="N97">
            <v>1.1440487724873989</v>
          </cell>
          <cell r="O97">
            <v>1.2751971869926821</v>
          </cell>
          <cell r="P97">
            <v>1.0420274461342056</v>
          </cell>
          <cell r="Q97">
            <v>1.0323001047761748</v>
          </cell>
          <cell r="R97">
            <v>1.0247032939875895</v>
          </cell>
          <cell r="S97">
            <v>0.96536512553552867</v>
          </cell>
          <cell r="T97">
            <v>0.96730070919249023</v>
          </cell>
          <cell r="U97">
            <v>1.0665966250489483</v>
          </cell>
          <cell r="V97">
            <v>0.9828580045352191</v>
          </cell>
          <cell r="W97">
            <v>0.9312387355759687</v>
          </cell>
          <cell r="X97">
            <v>0.93881654493863065</v>
          </cell>
        </row>
        <row r="98">
          <cell r="B98" t="str">
            <v xml:space="preserve">      Financial transaction tax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0.57176752174995071</v>
          </cell>
          <cell r="L98">
            <v>0.59268506476565097</v>
          </cell>
          <cell r="M98">
            <v>0.75009681500708714</v>
          </cell>
          <cell r="N98">
            <v>0.75628734868474734</v>
          </cell>
          <cell r="O98">
            <v>0.77366374041614927</v>
          </cell>
          <cell r="P98">
            <v>0.70572741264719663</v>
          </cell>
          <cell r="Q98">
            <v>0.71508166946131446</v>
          </cell>
          <cell r="R98">
            <v>0.71128559204335096</v>
          </cell>
          <cell r="S98">
            <v>0.67868674231566661</v>
          </cell>
          <cell r="T98">
            <v>0.72648762919887289</v>
          </cell>
          <cell r="U98">
            <v>0.70039946085403448</v>
          </cell>
          <cell r="V98">
            <v>0.63110527906640446</v>
          </cell>
          <cell r="W98">
            <v>0.66821398754481387</v>
          </cell>
          <cell r="X98">
            <v>0.68989696262750788</v>
          </cell>
        </row>
        <row r="99">
          <cell r="B99" t="str">
            <v xml:space="preserve">      Stamp and other taxes</v>
          </cell>
          <cell r="C99">
            <v>5.4714131290345934E-2</v>
          </cell>
          <cell r="D99">
            <v>3.3613265198208245E-2</v>
          </cell>
          <cell r="E99">
            <v>2.1198707816777174E-2</v>
          </cell>
          <cell r="F99">
            <v>2.5280730563650555E-2</v>
          </cell>
          <cell r="G99">
            <v>7.6412710174699916E-2</v>
          </cell>
          <cell r="H99">
            <v>1.5171082668375394E-2</v>
          </cell>
          <cell r="I99">
            <v>1.6408141180083092E-2</v>
          </cell>
          <cell r="J99">
            <v>1.8471938711237416E-2</v>
          </cell>
          <cell r="K99">
            <v>1.5641272324991653E-2</v>
          </cell>
          <cell r="L99">
            <v>4.5403487134641846E-2</v>
          </cell>
          <cell r="M99">
            <v>5.5899112111405747E-2</v>
          </cell>
          <cell r="N99">
            <v>4.844376935754742E-2</v>
          </cell>
          <cell r="O99">
            <v>4.3605952207599989E-2</v>
          </cell>
          <cell r="P99">
            <v>4.7591995368728775E-2</v>
          </cell>
          <cell r="Q99">
            <v>0.65826671077493382</v>
          </cell>
          <cell r="R99">
            <v>2.4634525159664626E-2</v>
          </cell>
          <cell r="S99">
            <v>2.4971064782057305E-2</v>
          </cell>
          <cell r="T99">
            <v>2.0998519615538818E-2</v>
          </cell>
          <cell r="U99">
            <v>4.5379144037484886E-2</v>
          </cell>
          <cell r="V99">
            <v>2.0234317669680126E-2</v>
          </cell>
          <cell r="W99">
            <v>2.1276283800519595E-2</v>
          </cell>
          <cell r="X99">
            <v>2.1276283800519546E-2</v>
          </cell>
        </row>
        <row r="100">
          <cell r="B100" t="str">
            <v xml:space="preserve">   Nontax revenue</v>
          </cell>
          <cell r="C100">
            <v>1.4112489307787419</v>
          </cell>
          <cell r="D100">
            <v>1.6328017276981392</v>
          </cell>
          <cell r="E100">
            <v>1.8218154960635586</v>
          </cell>
          <cell r="F100">
            <v>1.6792920258336759</v>
          </cell>
          <cell r="G100">
            <v>1.7605519688981861</v>
          </cell>
          <cell r="H100">
            <v>1.3975796405611611</v>
          </cell>
          <cell r="I100">
            <v>1.9189364972867629</v>
          </cell>
          <cell r="J100">
            <v>1.9498419188541858</v>
          </cell>
          <cell r="K100">
            <v>1.5783625395264258</v>
          </cell>
          <cell r="L100">
            <v>1.8088581778983375</v>
          </cell>
          <cell r="M100">
            <v>1.6433755822406626</v>
          </cell>
          <cell r="N100">
            <v>1.4684463363314473</v>
          </cell>
          <cell r="O100">
            <v>1.5098129414702646</v>
          </cell>
          <cell r="P100">
            <v>1.5016501964524609</v>
          </cell>
          <cell r="Q100">
            <v>1.6194612664707946</v>
          </cell>
          <cell r="R100">
            <v>1.3421890782750823</v>
          </cell>
          <cell r="S100">
            <v>1.4922024643869651</v>
          </cell>
          <cell r="T100">
            <v>1.3746065989031191</v>
          </cell>
          <cell r="U100">
            <v>1.2353965905584277</v>
          </cell>
          <cell r="V100">
            <v>1.5062603248000426</v>
          </cell>
          <cell r="W100">
            <v>1.411188276024383</v>
          </cell>
          <cell r="X100">
            <v>1.038721463536314</v>
          </cell>
        </row>
        <row r="101">
          <cell r="B101" t="str">
            <v xml:space="preserve">      Property income</v>
          </cell>
          <cell r="C101">
            <v>0.37336360746567049</v>
          </cell>
          <cell r="D101">
            <v>0.18524314873550007</v>
          </cell>
          <cell r="E101">
            <v>0.16745794889901078</v>
          </cell>
          <cell r="F101">
            <v>0.29604752487327929</v>
          </cell>
          <cell r="G101">
            <v>0.31025203615017943</v>
          </cell>
          <cell r="H101">
            <v>0.25777282679156027</v>
          </cell>
          <cell r="I101">
            <v>0.21110837083538275</v>
          </cell>
          <cell r="J101">
            <v>0.31508602834197458</v>
          </cell>
          <cell r="K101">
            <v>0.28492667922031811</v>
          </cell>
          <cell r="L101">
            <v>0.47873122591336403</v>
          </cell>
          <cell r="M101">
            <v>0.46369040822144852</v>
          </cell>
          <cell r="N101">
            <v>0.30400605676046677</v>
          </cell>
          <cell r="O101">
            <v>0.44654680930285667</v>
          </cell>
          <cell r="P101">
            <v>0.29374741803251592</v>
          </cell>
          <cell r="Q101">
            <v>0.27435451274485328</v>
          </cell>
          <cell r="R101">
            <v>0.20921795245816555</v>
          </cell>
          <cell r="S101">
            <v>0.3872580976182648</v>
          </cell>
          <cell r="T101">
            <v>0.23972991209351291</v>
          </cell>
          <cell r="U101">
            <v>0.28008925220007802</v>
          </cell>
          <cell r="V101">
            <v>0.28118275775947144</v>
          </cell>
          <cell r="W101">
            <v>0.28118269714432143</v>
          </cell>
          <cell r="X101">
            <v>0.26956517784143758</v>
          </cell>
        </row>
        <row r="102">
          <cell r="B102" t="str">
            <v xml:space="preserve">      Other</v>
          </cell>
          <cell r="C102">
            <v>1.0378853233130714</v>
          </cell>
          <cell r="D102">
            <v>1.4475585789626391</v>
          </cell>
          <cell r="E102">
            <v>1.654357547164548</v>
          </cell>
          <cell r="F102">
            <v>1.3832445009603966</v>
          </cell>
          <cell r="G102">
            <v>1.4502999327480066</v>
          </cell>
          <cell r="H102">
            <v>1.1398068137696009</v>
          </cell>
          <cell r="I102">
            <v>1.7078281264513802</v>
          </cell>
          <cell r="J102">
            <v>1.6347558905122113</v>
          </cell>
          <cell r="K102">
            <v>1.2934358603061078</v>
          </cell>
          <cell r="L102">
            <v>1.3301269519849734</v>
          </cell>
          <cell r="M102">
            <v>1.179685174019214</v>
          </cell>
          <cell r="N102">
            <v>1.1644402795709805</v>
          </cell>
          <cell r="O102">
            <v>1.063266132167408</v>
          </cell>
          <cell r="P102">
            <v>1.207902778419945</v>
          </cell>
          <cell r="Q102">
            <v>1.3451067537259414</v>
          </cell>
          <cell r="R102">
            <v>1.1329711258169168</v>
          </cell>
          <cell r="S102">
            <v>1.1049443667687004</v>
          </cell>
          <cell r="T102">
            <v>1.1348766868096063</v>
          </cell>
          <cell r="U102">
            <v>0.95530733835834969</v>
          </cell>
          <cell r="V102">
            <v>1.2250775670405711</v>
          </cell>
          <cell r="W102">
            <v>1.1300055788800616</v>
          </cell>
          <cell r="X102">
            <v>0.76915628569487637</v>
          </cell>
        </row>
        <row r="104">
          <cell r="B104" t="str">
            <v>Total expenditure and net lending</v>
          </cell>
          <cell r="C104">
            <v>12.761403907354204</v>
          </cell>
          <cell r="D104">
            <v>13.302662727369677</v>
          </cell>
          <cell r="E104">
            <v>15.031052063801386</v>
          </cell>
          <cell r="F104">
            <v>17.116144487889045</v>
          </cell>
          <cell r="G104">
            <v>16.151309734280883</v>
          </cell>
          <cell r="H104">
            <v>17.420524522503108</v>
          </cell>
          <cell r="I104">
            <v>19.256642530938244</v>
          </cell>
          <cell r="J104">
            <v>19.383360456486347</v>
          </cell>
          <cell r="K104">
            <v>17.650023976633385</v>
          </cell>
          <cell r="L104">
            <v>18.790320562473312</v>
          </cell>
          <cell r="M104">
            <v>19.861120932511039</v>
          </cell>
          <cell r="N104">
            <v>20.410351455404346</v>
          </cell>
          <cell r="O104">
            <v>19.465325896430787</v>
          </cell>
          <cell r="P104">
            <v>21.437631988569095</v>
          </cell>
          <cell r="Q104">
            <v>21.400479907705854</v>
          </cell>
          <cell r="R104">
            <v>20.016094997797758</v>
          </cell>
          <cell r="S104">
            <v>20.672317179890491</v>
          </cell>
          <cell r="T104">
            <v>20.877355540554088</v>
          </cell>
          <cell r="U104">
            <v>18.536180965016509</v>
          </cell>
          <cell r="V104">
            <v>20.51490291402741</v>
          </cell>
          <cell r="W104">
            <v>20.979123250152977</v>
          </cell>
          <cell r="X104">
            <v>21.460525602223768</v>
          </cell>
        </row>
        <row r="106">
          <cell r="B106" t="str">
            <v>Current expenditure</v>
          </cell>
          <cell r="C106">
            <v>9.7463389972636794</v>
          </cell>
          <cell r="D106">
            <v>10.222680922363397</v>
          </cell>
          <cell r="E106">
            <v>10.658055380475416</v>
          </cell>
          <cell r="F106">
            <v>11.794575944136762</v>
          </cell>
          <cell r="G106">
            <v>12.439157599661833</v>
          </cell>
          <cell r="H106">
            <v>14.081831720921292</v>
          </cell>
          <cell r="I106">
            <v>15.264579259591764</v>
          </cell>
          <cell r="J106">
            <v>15.022687942243937</v>
          </cell>
          <cell r="K106">
            <v>14.490425754390351</v>
          </cell>
          <cell r="L106">
            <v>15.265803013095743</v>
          </cell>
          <cell r="M106">
            <v>16.161894516711971</v>
          </cell>
          <cell r="N106">
            <v>15.838085556029405</v>
          </cell>
          <cell r="O106">
            <v>17.087617096628531</v>
          </cell>
          <cell r="P106">
            <v>17.337747427036998</v>
          </cell>
          <cell r="Q106">
            <v>18.233380501445065</v>
          </cell>
          <cell r="R106">
            <v>16.75620452467378</v>
          </cell>
          <cell r="S106">
            <v>17.360245076601146</v>
          </cell>
          <cell r="T106">
            <v>17.44718190473759</v>
          </cell>
          <cell r="U106">
            <v>15.651365573148047</v>
          </cell>
          <cell r="V106">
            <v>17.972228518082908</v>
          </cell>
          <cell r="W106">
            <v>18.23483491079735</v>
          </cell>
          <cell r="X106">
            <v>18.518324566243592</v>
          </cell>
        </row>
        <row r="107">
          <cell r="B107" t="str">
            <v xml:space="preserve">   Wages and salaries</v>
          </cell>
          <cell r="C107">
            <v>2.2296984172387924</v>
          </cell>
          <cell r="D107">
            <v>2.4606559692376138</v>
          </cell>
          <cell r="E107">
            <v>2.4389495867371123</v>
          </cell>
          <cell r="F107">
            <v>2.5072025865912742</v>
          </cell>
          <cell r="G107">
            <v>2.5204755010128745</v>
          </cell>
          <cell r="H107">
            <v>2.6901575120781955</v>
          </cell>
          <cell r="I107">
            <v>2.923440092388081</v>
          </cell>
          <cell r="J107">
            <v>2.8905760538404972</v>
          </cell>
          <cell r="K107">
            <v>2.7354489438800074</v>
          </cell>
          <cell r="L107">
            <v>2.8609366405920782</v>
          </cell>
          <cell r="M107">
            <v>2.8803460277869664</v>
          </cell>
          <cell r="N107">
            <v>3.0440616289281555</v>
          </cell>
          <cell r="O107">
            <v>2.9144299009591559</v>
          </cell>
          <cell r="P107">
            <v>3.03171397649011</v>
          </cell>
          <cell r="Q107">
            <v>3.036680582741961</v>
          </cell>
          <cell r="R107">
            <v>2.7291478943543197</v>
          </cell>
          <cell r="S107">
            <v>2.9476811953273989</v>
          </cell>
          <cell r="T107">
            <v>3.0298859876411859</v>
          </cell>
          <cell r="U107">
            <v>2.1291939606102259</v>
          </cell>
          <cell r="V107">
            <v>2.9444678246010616</v>
          </cell>
          <cell r="W107">
            <v>3.0793996696010004</v>
          </cell>
          <cell r="X107">
            <v>2.9447663953265502</v>
          </cell>
        </row>
        <row r="108">
          <cell r="B108" t="str">
            <v xml:space="preserve">   Goods and services</v>
          </cell>
          <cell r="C108">
            <v>0.76882415213375166</v>
          </cell>
          <cell r="D108">
            <v>1.0388303993395089</v>
          </cell>
          <cell r="E108">
            <v>1.1710668334977343</v>
          </cell>
          <cell r="F108">
            <v>1.3182116175559835</v>
          </cell>
          <cell r="G108">
            <v>1.5615864852076791</v>
          </cell>
          <cell r="H108">
            <v>1.405984135255572</v>
          </cell>
          <cell r="I108">
            <v>1.3062729110859737</v>
          </cell>
          <cell r="J108">
            <v>1.3483537596270641</v>
          </cell>
          <cell r="K108">
            <v>1.1341045896451856</v>
          </cell>
          <cell r="L108">
            <v>1.2789085475767954</v>
          </cell>
          <cell r="M108">
            <v>1.4999567186115668</v>
          </cell>
          <cell r="N108">
            <v>1.5238894454472778</v>
          </cell>
          <cell r="O108">
            <v>1.253242700104656</v>
          </cell>
          <cell r="P108">
            <v>1.8386393352571189</v>
          </cell>
          <cell r="Q108">
            <v>1.5413258032683026</v>
          </cell>
          <cell r="R108">
            <v>1.4365624658505434</v>
          </cell>
          <cell r="S108">
            <v>1.8875232750357136</v>
          </cell>
          <cell r="T108">
            <v>1.5382673130860054</v>
          </cell>
          <cell r="U108">
            <v>1.3229176171567709</v>
          </cell>
          <cell r="V108">
            <v>1.361957212792984</v>
          </cell>
          <cell r="W108">
            <v>1.6206347217737431</v>
          </cell>
          <cell r="X108">
            <v>1.5393754089816356</v>
          </cell>
        </row>
        <row r="109">
          <cell r="B109" t="str">
            <v xml:space="preserve">   Interest</v>
          </cell>
          <cell r="C109">
            <v>1.1138028486855063</v>
          </cell>
          <cell r="D109">
            <v>0.61069409438030342</v>
          </cell>
          <cell r="E109">
            <v>0.70205039705002104</v>
          </cell>
          <cell r="F109">
            <v>1.0704360357893583</v>
          </cell>
          <cell r="G109">
            <v>1.2253051250308722</v>
          </cell>
          <cell r="H109">
            <v>1.9379397991456955</v>
          </cell>
          <cell r="I109">
            <v>2.3296271183054427</v>
          </cell>
          <cell r="J109">
            <v>2.1027686429263457</v>
          </cell>
          <cell r="K109">
            <v>2.7052469988677923</v>
          </cell>
          <cell r="L109">
            <v>3.0060520317135024</v>
          </cell>
          <cell r="M109">
            <v>3.0880307165392811</v>
          </cell>
          <cell r="N109">
            <v>3.542939370851713</v>
          </cell>
          <cell r="O109">
            <v>3.7532166583691851</v>
          </cell>
          <cell r="P109">
            <v>3.406186853960385</v>
          </cell>
          <cell r="Q109">
            <v>3.4610225986234524</v>
          </cell>
          <cell r="R109">
            <v>4.0755526271713221</v>
          </cell>
          <cell r="S109">
            <v>4.1136509598321531</v>
          </cell>
          <cell r="T109">
            <v>4.0345203864322272</v>
          </cell>
          <cell r="U109">
            <v>4.1029082714493059</v>
          </cell>
          <cell r="V109">
            <v>4.2841363064004971</v>
          </cell>
          <cell r="W109">
            <v>4.3101196010205518</v>
          </cell>
          <cell r="X109">
            <v>4.4597801306935727</v>
          </cell>
        </row>
        <row r="110">
          <cell r="B110" t="str">
            <v xml:space="preserve">      External</v>
          </cell>
          <cell r="C110">
            <v>0.64777619196074165</v>
          </cell>
          <cell r="D110">
            <v>0.57176608330326661</v>
          </cell>
          <cell r="E110">
            <v>0.55211383151852056</v>
          </cell>
          <cell r="F110">
            <v>0.49292677315770117</v>
          </cell>
          <cell r="G110">
            <v>0.62418324569822525</v>
          </cell>
          <cell r="H110">
            <v>0.74122663471753614</v>
          </cell>
          <cell r="I110">
            <v>0.99751895807544744</v>
          </cell>
          <cell r="J110">
            <v>0.98717682573207544</v>
          </cell>
          <cell r="K110">
            <v>1.1279138728281473</v>
          </cell>
          <cell r="L110">
            <v>1.231245257427902</v>
          </cell>
          <cell r="M110">
            <v>1.5769720257040356</v>
          </cell>
          <cell r="N110">
            <v>1.6468483769857409</v>
          </cell>
          <cell r="O110">
            <v>1.9779826863693943</v>
          </cell>
          <cell r="P110">
            <v>1.774995309943983</v>
          </cell>
          <cell r="Q110">
            <v>1.7416284874026293</v>
          </cell>
          <cell r="R110">
            <v>1.9478597351803069</v>
          </cell>
          <cell r="S110">
            <v>1.9515798435231133</v>
          </cell>
          <cell r="T110">
            <v>1.8888675028564554</v>
          </cell>
          <cell r="U110">
            <v>1.9737364538312614</v>
          </cell>
          <cell r="V110">
            <v>1.9382584114420029</v>
          </cell>
          <cell r="W110">
            <v>1.7599967841333193</v>
          </cell>
          <cell r="X110">
            <v>1.8458994065543739</v>
          </cell>
        </row>
        <row r="111">
          <cell r="B111" t="str">
            <v xml:space="preserve">      Domestic</v>
          </cell>
          <cell r="C111">
            <v>0.46602665672476462</v>
          </cell>
          <cell r="D111">
            <v>3.8928011077036841E-2</v>
          </cell>
          <cell r="E111">
            <v>0.14993656553150037</v>
          </cell>
          <cell r="F111">
            <v>0.57750926263165725</v>
          </cell>
          <cell r="G111">
            <v>0.60112187933264671</v>
          </cell>
          <cell r="H111">
            <v>1.196713164428159</v>
          </cell>
          <cell r="I111">
            <v>1.3321081602299949</v>
          </cell>
          <cell r="J111">
            <v>1.11559181719427</v>
          </cell>
          <cell r="K111">
            <v>1.5773331260396448</v>
          </cell>
          <cell r="L111">
            <v>1.7748067742856002</v>
          </cell>
          <cell r="M111">
            <v>1.5110586908352455</v>
          </cell>
          <cell r="N111">
            <v>1.8960909938659718</v>
          </cell>
          <cell r="O111">
            <v>1.7752339719997905</v>
          </cell>
          <cell r="P111">
            <v>1.631191544016402</v>
          </cell>
          <cell r="Q111">
            <v>1.7193941112208233</v>
          </cell>
          <cell r="R111">
            <v>2.1276928919910154</v>
          </cell>
          <cell r="S111">
            <v>2.1620711163090403</v>
          </cell>
          <cell r="T111">
            <v>2.1456528835757718</v>
          </cell>
          <cell r="U111">
            <v>2.1291718176180443</v>
          </cell>
          <cell r="V111">
            <v>2.3458778949584933</v>
          </cell>
          <cell r="W111">
            <v>2.5501228168872325</v>
          </cell>
          <cell r="X111">
            <v>2.6138807241391988</v>
          </cell>
        </row>
        <row r="112">
          <cell r="B112" t="str">
            <v xml:space="preserve">   Other expenditure 2/</v>
          </cell>
          <cell r="C112">
            <v>4.111977405435998E-2</v>
          </cell>
          <cell r="D112">
            <v>0.28906223461993957</v>
          </cell>
          <cell r="E112">
            <v>0.33427046228069507</v>
          </cell>
          <cell r="F112">
            <v>0.17972148115244449</v>
          </cell>
          <cell r="G112">
            <v>0.34697943555672872</v>
          </cell>
          <cell r="H112">
            <v>0.56050781600964716</v>
          </cell>
          <cell r="I112">
            <v>0.10970210438748683</v>
          </cell>
          <cell r="J112">
            <v>0.18250716911862341</v>
          </cell>
          <cell r="K112">
            <v>2.2870700869977228E-5</v>
          </cell>
          <cell r="L112">
            <v>-0.10063108382799134</v>
          </cell>
          <cell r="M112">
            <v>-0.69066160592977155</v>
          </cell>
          <cell r="N112">
            <v>-0.85986837841487729</v>
          </cell>
          <cell r="O112">
            <v>-0.83834084473553316</v>
          </cell>
          <cell r="P112">
            <v>-2.4888620075221468E-2</v>
          </cell>
          <cell r="Q112">
            <v>0.65380046385451429</v>
          </cell>
          <cell r="R112">
            <v>-8.2875265580341972E-2</v>
          </cell>
          <cell r="S112">
            <v>-0.98185270739762098</v>
          </cell>
          <cell r="T112">
            <v>-0.14023801381827788</v>
          </cell>
          <cell r="U112">
            <v>2.034065438033298E-2</v>
          </cell>
          <cell r="V112">
            <v>0.21417846555792697</v>
          </cell>
          <cell r="W112">
            <v>-0.30063487174132147</v>
          </cell>
          <cell r="X112">
            <v>-0.46840119051710544</v>
          </cell>
        </row>
        <row r="113">
          <cell r="B113" t="str">
            <v xml:space="preserve">   Current transfers 3/</v>
          </cell>
          <cell r="C113">
            <v>5.5928938051512702</v>
          </cell>
          <cell r="D113">
            <v>5.823438224786031</v>
          </cell>
          <cell r="E113">
            <v>6.011718100909853</v>
          </cell>
          <cell r="F113">
            <v>6.7190042230477021</v>
          </cell>
          <cell r="G113">
            <v>6.7848110528536782</v>
          </cell>
          <cell r="H113">
            <v>7.4872424584321831</v>
          </cell>
          <cell r="I113">
            <v>8.5955370334247778</v>
          </cell>
          <cell r="J113">
            <v>8.4984823167314048</v>
          </cell>
          <cell r="K113">
            <v>7.9156023512964966</v>
          </cell>
          <cell r="L113">
            <v>8.2205368770413596</v>
          </cell>
          <cell r="M113">
            <v>9.38422265970393</v>
          </cell>
          <cell r="N113">
            <v>8.5870634892171331</v>
          </cell>
          <cell r="O113">
            <v>10.005068681931069</v>
          </cell>
          <cell r="P113">
            <v>9.0860958814046029</v>
          </cell>
          <cell r="Q113">
            <v>9.5405510529568343</v>
          </cell>
          <cell r="R113">
            <v>8.5978168028779383</v>
          </cell>
          <cell r="S113">
            <v>9.3932423538034957</v>
          </cell>
          <cell r="T113">
            <v>8.9847462313964499</v>
          </cell>
          <cell r="U113">
            <v>8.0760050695514103</v>
          </cell>
          <cell r="V113">
            <v>9.1674887087304349</v>
          </cell>
          <cell r="W113">
            <v>9.5253157901433756</v>
          </cell>
          <cell r="X113">
            <v>10.042803821758941</v>
          </cell>
        </row>
        <row r="115">
          <cell r="B115" t="str">
            <v>Capital expenditure</v>
          </cell>
          <cell r="C115">
            <v>2.5611378763968746</v>
          </cell>
          <cell r="D115">
            <v>2.7883713857706787</v>
          </cell>
          <cell r="E115">
            <v>3.7692996026284451</v>
          </cell>
          <cell r="F115">
            <v>4.6044611895880019</v>
          </cell>
          <cell r="G115">
            <v>3.6451098769992822</v>
          </cell>
          <cell r="H115">
            <v>3.1090729047537757</v>
          </cell>
          <cell r="I115">
            <v>3.4678100518874668</v>
          </cell>
          <cell r="J115">
            <v>3.8322657116807739</v>
          </cell>
          <cell r="K115">
            <v>2.9372900734463503</v>
          </cell>
          <cell r="L115">
            <v>3.048805436796254</v>
          </cell>
          <cell r="M115">
            <v>3.0195340908446524</v>
          </cell>
          <cell r="N115">
            <v>3.7897510823000435</v>
          </cell>
          <cell r="O115">
            <v>1.9398803042660524</v>
          </cell>
          <cell r="P115">
            <v>3.3082120197001803</v>
          </cell>
          <cell r="Q115">
            <v>2.5434285899111764</v>
          </cell>
          <cell r="R115">
            <v>2.6959756687188965</v>
          </cell>
          <cell r="S115">
            <v>2.8024160509033029</v>
          </cell>
          <cell r="T115">
            <v>3.0427071977587405</v>
          </cell>
          <cell r="U115">
            <v>2.5245886363807819</v>
          </cell>
          <cell r="V115">
            <v>2.2812817042135181</v>
          </cell>
          <cell r="W115">
            <v>2.4500894878385404</v>
          </cell>
          <cell r="X115">
            <v>2.7188069838301998</v>
          </cell>
        </row>
        <row r="116">
          <cell r="B116" t="str">
            <v>Fixed capital formation 2/</v>
          </cell>
          <cell r="C116">
            <v>1.7364084358630238</v>
          </cell>
          <cell r="D116">
            <v>1.3326532792287111</v>
          </cell>
          <cell r="E116">
            <v>2.1225360821843822</v>
          </cell>
          <cell r="F116">
            <v>2.524793198910205</v>
          </cell>
          <cell r="G116">
            <v>1.4745935914829111</v>
          </cell>
          <cell r="H116">
            <v>1.0643557204605398</v>
          </cell>
          <cell r="I116">
            <v>1.1338541261553086</v>
          </cell>
          <cell r="J116">
            <v>1.5812579503575048</v>
          </cell>
          <cell r="K116">
            <v>0.8865811894007215</v>
          </cell>
          <cell r="L116">
            <v>0.96721169199572032</v>
          </cell>
          <cell r="M116">
            <v>1.1540662983365113</v>
          </cell>
          <cell r="N116">
            <v>1.3156269762776871</v>
          </cell>
          <cell r="O116">
            <v>0.76630621774127605</v>
          </cell>
          <cell r="P116">
            <v>1.3219951414729629</v>
          </cell>
          <cell r="Q116">
            <v>1.2986319183179895</v>
          </cell>
          <cell r="R116">
            <v>0.91469747929696144</v>
          </cell>
          <cell r="S116">
            <v>0.87692026011162494</v>
          </cell>
          <cell r="T116">
            <v>1.0634574291470327</v>
          </cell>
          <cell r="U116">
            <v>0.88766136135135265</v>
          </cell>
          <cell r="V116">
            <v>0.4073174007683672</v>
          </cell>
          <cell r="W116">
            <v>0.49180472033506817</v>
          </cell>
          <cell r="X116">
            <v>0.86369847334738548</v>
          </cell>
        </row>
        <row r="117">
          <cell r="B117" t="str">
            <v>Capital transfers</v>
          </cell>
          <cell r="C117">
            <v>0.82472944053385078</v>
          </cell>
          <cell r="D117">
            <v>1.4557181065419678</v>
          </cell>
          <cell r="E117">
            <v>1.6467635204440636</v>
          </cell>
          <cell r="F117">
            <v>2.0796679906777973</v>
          </cell>
          <cell r="G117">
            <v>2.1705162855163711</v>
          </cell>
          <cell r="H117">
            <v>2.0447171842932361</v>
          </cell>
          <cell r="I117">
            <v>2.3339559257321585</v>
          </cell>
          <cell r="J117">
            <v>2.2510077613232689</v>
          </cell>
          <cell r="K117">
            <v>2.0507088840456289</v>
          </cell>
          <cell r="L117">
            <v>2.0815937448005335</v>
          </cell>
          <cell r="M117">
            <v>1.8654677925081415</v>
          </cell>
          <cell r="N117">
            <v>2.4741241060223564</v>
          </cell>
          <cell r="O117">
            <v>1.1735740865247763</v>
          </cell>
          <cell r="P117">
            <v>1.9862168782272174</v>
          </cell>
          <cell r="Q117">
            <v>1.2447966715931866</v>
          </cell>
          <cell r="R117">
            <v>1.7812781894219347</v>
          </cell>
          <cell r="S117">
            <v>1.9254957907916783</v>
          </cell>
          <cell r="T117">
            <v>1.9792497686117076</v>
          </cell>
          <cell r="U117">
            <v>1.636927275029429</v>
          </cell>
          <cell r="V117">
            <v>1.8739643034451512</v>
          </cell>
          <cell r="W117">
            <v>1.9582847675034727</v>
          </cell>
          <cell r="X117">
            <v>1.8551085104828144</v>
          </cell>
        </row>
        <row r="119">
          <cell r="B119" t="str">
            <v>Net lending</v>
          </cell>
          <cell r="C119">
            <v>0.45392703369365073</v>
          </cell>
          <cell r="D119">
            <v>0.19161041923560121</v>
          </cell>
          <cell r="E119">
            <v>0.20369708069752371</v>
          </cell>
          <cell r="F119">
            <v>0.41710735416428424</v>
          </cell>
          <cell r="G119">
            <v>0.16704225761976657</v>
          </cell>
          <cell r="H119">
            <v>0.22961989682803774</v>
          </cell>
          <cell r="I119">
            <v>0.52425321945901326</v>
          </cell>
          <cell r="J119">
            <v>0.52840680256163486</v>
          </cell>
          <cell r="K119">
            <v>0.22230814879667823</v>
          </cell>
          <cell r="L119">
            <v>0.47571211258131396</v>
          </cell>
          <cell r="M119">
            <v>0.67969232495441623</v>
          </cell>
          <cell r="N119">
            <v>0.78251481707489623</v>
          </cell>
          <cell r="O119">
            <v>0.43782849553620523</v>
          </cell>
          <cell r="P119">
            <v>0.79167254183191671</v>
          </cell>
          <cell r="Q119">
            <v>0.62367081634961741</v>
          </cell>
          <cell r="R119">
            <v>0.56391480440508146</v>
          </cell>
          <cell r="S119">
            <v>0.50965605238604261</v>
          </cell>
          <cell r="T119">
            <v>0.38746643805775666</v>
          </cell>
          <cell r="U119">
            <v>0.36022675548768313</v>
          </cell>
          <cell r="V119">
            <v>0.26139269173098406</v>
          </cell>
          <cell r="W119">
            <v>0.2941988515170848</v>
          </cell>
          <cell r="X119">
            <v>0.22339405214997221</v>
          </cell>
        </row>
        <row r="121">
          <cell r="B121" t="str">
            <v>Overall balance</v>
          </cell>
          <cell r="C121">
            <v>-1.5965379157567554</v>
          </cell>
          <cell r="D121">
            <v>-1.6796996172026599</v>
          </cell>
          <cell r="E121">
            <v>-3.5157428810623799</v>
          </cell>
          <cell r="F121">
            <v>-5.2426579554142165</v>
          </cell>
          <cell r="G121">
            <v>-3.5875616665654189</v>
          </cell>
          <cell r="H121">
            <v>-5.4698412876839555</v>
          </cell>
          <cell r="I121">
            <v>-7.1590886105807421</v>
          </cell>
          <cell r="J121">
            <v>-7.4140645274735721</v>
          </cell>
          <cell r="K121">
            <v>-4.996841713387191</v>
          </cell>
          <cell r="L121">
            <v>-5.7497984115241625</v>
          </cell>
          <cell r="M121">
            <v>-4.9149359243488249</v>
          </cell>
          <cell r="N121">
            <v>-5.7446777595795631</v>
          </cell>
          <cell r="O121">
            <v>-4.1842563821702097</v>
          </cell>
          <cell r="P121">
            <v>-6.5299733297194376</v>
          </cell>
          <cell r="Q121">
            <v>-6.3602631852311902</v>
          </cell>
          <cell r="R121">
            <v>-4.3986368156897555</v>
          </cell>
          <cell r="S121">
            <v>-5.1751028151284597</v>
          </cell>
          <cell r="T121">
            <v>-5.4462964447725639</v>
          </cell>
          <cell r="U121">
            <v>-3.7797582796092648</v>
          </cell>
          <cell r="V121">
            <v>-4.7585817345789145</v>
          </cell>
          <cell r="W121">
            <v>-5.568562820017144</v>
          </cell>
          <cell r="X121">
            <v>-6.4981395847846652</v>
          </cell>
        </row>
        <row r="123">
          <cell r="B123" t="str">
            <v xml:space="preserve">Memorandum items: </v>
          </cell>
        </row>
        <row r="124">
          <cell r="B124" t="str">
            <v>Primary Balance</v>
          </cell>
          <cell r="C124">
            <v>-0.48273506707124914</v>
          </cell>
          <cell r="D124">
            <v>-1.0690055228223565</v>
          </cell>
          <cell r="E124">
            <v>-2.8136924840123587</v>
          </cell>
          <cell r="F124">
            <v>-4.1722219196248584</v>
          </cell>
          <cell r="G124">
            <v>-2.3622565415345465</v>
          </cell>
          <cell r="H124">
            <v>-3.53190148853826</v>
          </cell>
          <cell r="I124">
            <v>-4.8294614922752999</v>
          </cell>
          <cell r="J124">
            <v>-5.311295884547226</v>
          </cell>
          <cell r="K124">
            <v>-2.2915947145193987</v>
          </cell>
          <cell r="L124">
            <v>-2.7437463798106601</v>
          </cell>
          <cell r="M124">
            <v>-1.8269052078095438</v>
          </cell>
          <cell r="N124">
            <v>-2.2017383887278501</v>
          </cell>
          <cell r="O124">
            <v>-0.43103972380102462</v>
          </cell>
          <cell r="P124">
            <v>-3.1237864757590525</v>
          </cell>
          <cell r="Q124">
            <v>-2.8992405866077378</v>
          </cell>
          <cell r="R124">
            <v>-0.32308418851843346</v>
          </cell>
          <cell r="S124">
            <v>-1.0614518552963066</v>
          </cell>
          <cell r="T124">
            <v>-1.4117760583403367</v>
          </cell>
          <cell r="U124">
            <v>0.32314999184004112</v>
          </cell>
          <cell r="V124">
            <v>-0.47444542817841739</v>
          </cell>
          <cell r="W124">
            <v>-1.2584432189965922</v>
          </cell>
          <cell r="X124">
            <v>-2.0383594540910925</v>
          </cell>
        </row>
        <row r="125">
          <cell r="B125" t="str">
            <v xml:space="preserve">   Sources: Ministry of Finance; Banco de la República; and Fund staff estimates.</v>
          </cell>
        </row>
        <row r="127">
          <cell r="B127" t="str">
            <v xml:space="preserve">   1/ Excludes proceeds of financial transaction tax in 1999 from revenue and expenditure.</v>
          </cell>
        </row>
        <row r="128">
          <cell r="B128" t="str">
            <v xml:space="preserve">   2/ Includes change in the budget carryover. A negative number corrects for current cash payments of expenditures incurred in previous periods.</v>
          </cell>
        </row>
        <row r="129">
          <cell r="B129" t="str">
            <v xml:space="preserve">   3/ Includes interest payment to the rest of the nonfinancial public sector.</v>
          </cell>
        </row>
      </sheetData>
      <sheetData sheetId="27" refreshError="1">
        <row r="2">
          <cell r="B2" t="str">
            <v>Table A2. Colombia: Operations of the Combined Public Sector by  Fiscal Sector</v>
          </cell>
        </row>
        <row r="3">
          <cell r="B3" t="str">
            <v>(In billions of Colombian pesos)</v>
          </cell>
        </row>
        <row r="4">
          <cell r="AF4" t="str">
            <v xml:space="preserve"> </v>
          </cell>
        </row>
        <row r="5">
          <cell r="AV5" t="str">
            <v>Oct 2002</v>
          </cell>
          <cell r="BF5" t="str">
            <v>Oct 2002</v>
          </cell>
          <cell r="BK5" t="str">
            <v>Nov 2003</v>
          </cell>
          <cell r="BU5" t="str">
            <v>Oct 2002</v>
          </cell>
          <cell r="BZ5" t="str">
            <v>Nov 2003</v>
          </cell>
          <cell r="CE5" t="str">
            <v>April 2004</v>
          </cell>
          <cell r="CJ5" t="str">
            <v>April 2004</v>
          </cell>
        </row>
        <row r="6">
          <cell r="B6">
            <v>38105.640354166666</v>
          </cell>
          <cell r="Q6" t="str">
            <v>EFF</v>
          </cell>
          <cell r="AA6" t="str">
            <v>EFF</v>
          </cell>
          <cell r="AK6" t="str">
            <v>EFF</v>
          </cell>
          <cell r="AU6" t="str">
            <v>EFF</v>
          </cell>
          <cell r="AV6" t="str">
            <v>SBA</v>
          </cell>
          <cell r="BF6" t="str">
            <v>SBA</v>
          </cell>
          <cell r="BK6" t="str">
            <v>SBA*</v>
          </cell>
          <cell r="BP6" t="str">
            <v>Est</v>
          </cell>
          <cell r="BU6" t="str">
            <v>SBA</v>
          </cell>
          <cell r="BZ6" t="str">
            <v>SBA*</v>
          </cell>
          <cell r="CE6" t="str">
            <v>SBA**</v>
          </cell>
          <cell r="CJ6" t="str">
            <v>Proj</v>
          </cell>
        </row>
        <row r="7">
          <cell r="C7">
            <v>1993</v>
          </cell>
          <cell r="D7">
            <v>1994</v>
          </cell>
          <cell r="E7">
            <v>1995</v>
          </cell>
          <cell r="F7">
            <v>1996</v>
          </cell>
          <cell r="G7">
            <v>1997</v>
          </cell>
          <cell r="H7" t="str">
            <v>I</v>
          </cell>
          <cell r="I7" t="str">
            <v>II</v>
          </cell>
          <cell r="J7" t="str">
            <v>III</v>
          </cell>
          <cell r="K7" t="str">
            <v>IV</v>
          </cell>
          <cell r="L7">
            <v>1998</v>
          </cell>
          <cell r="M7" t="str">
            <v>I</v>
          </cell>
          <cell r="N7" t="str">
            <v>II</v>
          </cell>
          <cell r="O7" t="str">
            <v>III</v>
          </cell>
          <cell r="P7" t="str">
            <v>IV</v>
          </cell>
          <cell r="Q7">
            <v>1999</v>
          </cell>
          <cell r="R7" t="str">
            <v>I</v>
          </cell>
          <cell r="S7" t="str">
            <v>II</v>
          </cell>
          <cell r="T7" t="str">
            <v>III</v>
          </cell>
          <cell r="U7" t="str">
            <v>IV</v>
          </cell>
          <cell r="V7">
            <v>1999</v>
          </cell>
          <cell r="W7" t="str">
            <v>I</v>
          </cell>
          <cell r="X7" t="str">
            <v>II</v>
          </cell>
          <cell r="Y7" t="str">
            <v>III</v>
          </cell>
          <cell r="Z7" t="str">
            <v>IV</v>
          </cell>
          <cell r="AA7">
            <v>2000</v>
          </cell>
          <cell r="AB7" t="str">
            <v>I</v>
          </cell>
          <cell r="AC7" t="str">
            <v>II</v>
          </cell>
          <cell r="AD7" t="str">
            <v>III</v>
          </cell>
          <cell r="AE7" t="str">
            <v>IV</v>
          </cell>
          <cell r="AF7">
            <v>2000</v>
          </cell>
          <cell r="AG7" t="str">
            <v>I</v>
          </cell>
          <cell r="AH7" t="str">
            <v>II</v>
          </cell>
          <cell r="AI7" t="str">
            <v>III</v>
          </cell>
          <cell r="AJ7" t="str">
            <v>IV</v>
          </cell>
          <cell r="AK7">
            <v>2001</v>
          </cell>
          <cell r="AL7" t="str">
            <v>I</v>
          </cell>
          <cell r="AM7" t="str">
            <v>II</v>
          </cell>
          <cell r="AN7" t="str">
            <v>III</v>
          </cell>
          <cell r="AO7" t="str">
            <v>IV</v>
          </cell>
          <cell r="AP7">
            <v>2001</v>
          </cell>
          <cell r="AQ7" t="str">
            <v>I</v>
          </cell>
          <cell r="AR7" t="str">
            <v>II</v>
          </cell>
          <cell r="AS7" t="str">
            <v>III</v>
          </cell>
          <cell r="AT7" t="str">
            <v>IV</v>
          </cell>
          <cell r="AU7">
            <v>2002</v>
          </cell>
          <cell r="AV7">
            <v>2002</v>
          </cell>
          <cell r="AW7" t="str">
            <v>I</v>
          </cell>
          <cell r="AX7" t="str">
            <v>II</v>
          </cell>
          <cell r="AY7" t="str">
            <v>III</v>
          </cell>
          <cell r="AZ7" t="str">
            <v>IV</v>
          </cell>
          <cell r="BA7">
            <v>2002</v>
          </cell>
          <cell r="BB7" t="str">
            <v>I</v>
          </cell>
          <cell r="BC7" t="str">
            <v>II</v>
          </cell>
          <cell r="BD7" t="str">
            <v>III</v>
          </cell>
          <cell r="BE7" t="str">
            <v>IV</v>
          </cell>
          <cell r="BF7">
            <v>2003</v>
          </cell>
          <cell r="BG7" t="str">
            <v>I</v>
          </cell>
          <cell r="BH7" t="str">
            <v>II</v>
          </cell>
          <cell r="BI7" t="str">
            <v>III</v>
          </cell>
          <cell r="BJ7" t="str">
            <v>IV</v>
          </cell>
          <cell r="BK7">
            <v>2003</v>
          </cell>
          <cell r="BL7" t="str">
            <v>I</v>
          </cell>
          <cell r="BM7" t="str">
            <v>II</v>
          </cell>
          <cell r="BN7" t="str">
            <v>III</v>
          </cell>
          <cell r="BO7" t="str">
            <v>IV</v>
          </cell>
          <cell r="BP7">
            <v>2003</v>
          </cell>
          <cell r="BQ7" t="str">
            <v>I</v>
          </cell>
          <cell r="BR7" t="str">
            <v>II</v>
          </cell>
          <cell r="BS7" t="str">
            <v>III</v>
          </cell>
          <cell r="BT7" t="str">
            <v>IV</v>
          </cell>
          <cell r="BU7">
            <v>2004</v>
          </cell>
          <cell r="BV7" t="str">
            <v>I</v>
          </cell>
          <cell r="BW7" t="str">
            <v>II</v>
          </cell>
          <cell r="BX7" t="str">
            <v>III</v>
          </cell>
          <cell r="BY7" t="str">
            <v>IV</v>
          </cell>
          <cell r="BZ7">
            <v>2004</v>
          </cell>
          <cell r="CA7" t="str">
            <v>I</v>
          </cell>
          <cell r="CB7" t="str">
            <v>II</v>
          </cell>
          <cell r="CC7" t="str">
            <v>III</v>
          </cell>
          <cell r="CD7" t="str">
            <v>IV</v>
          </cell>
          <cell r="CE7">
            <v>2004</v>
          </cell>
          <cell r="CF7" t="str">
            <v>I</v>
          </cell>
          <cell r="CG7" t="str">
            <v>II</v>
          </cell>
          <cell r="CH7" t="str">
            <v>III</v>
          </cell>
          <cell r="CI7" t="str">
            <v>IV</v>
          </cell>
          <cell r="CJ7">
            <v>2005</v>
          </cell>
        </row>
        <row r="8">
          <cell r="B8" t="str">
            <v>Total revenue</v>
          </cell>
          <cell r="C8">
            <v>12073.362271295058</v>
          </cell>
          <cell r="D8">
            <v>16488.60202160983</v>
          </cell>
          <cell r="E8">
            <v>21386.53751402078</v>
          </cell>
          <cell r="F8">
            <v>27164.092560691046</v>
          </cell>
          <cell r="G8">
            <v>33373.688113081254</v>
          </cell>
          <cell r="H8">
            <v>8655.1662827678574</v>
          </cell>
          <cell r="I8">
            <v>9265.2189494555132</v>
          </cell>
          <cell r="J8">
            <v>9494.8340529470188</v>
          </cell>
          <cell r="K8">
            <v>10348.906632490281</v>
          </cell>
          <cell r="L8">
            <v>37728.830563973497</v>
          </cell>
          <cell r="M8">
            <v>9057.8960055027783</v>
          </cell>
          <cell r="N8">
            <v>10121.541928772649</v>
          </cell>
          <cell r="O8">
            <v>10819.871769703823</v>
          </cell>
          <cell r="P8">
            <v>11933.118146907369</v>
          </cell>
          <cell r="Q8">
            <v>41932.427850886619</v>
          </cell>
          <cell r="R8">
            <v>10619.224848522226</v>
          </cell>
          <cell r="S8">
            <v>11176.587944866926</v>
          </cell>
          <cell r="T8">
            <v>8794.2562957544578</v>
          </cell>
          <cell r="U8">
            <v>10866.472833358101</v>
          </cell>
          <cell r="V8">
            <v>41456.542017508502</v>
          </cell>
          <cell r="W8">
            <v>10866.155842932472</v>
          </cell>
          <cell r="X8">
            <v>12328.086601846901</v>
          </cell>
          <cell r="Y8">
            <v>12107.042617081084</v>
          </cell>
          <cell r="Z8">
            <v>13154.90655078013</v>
          </cell>
          <cell r="AA8">
            <v>48456.191612640585</v>
          </cell>
          <cell r="AB8">
            <v>12561.290469012783</v>
          </cell>
          <cell r="AC8">
            <v>12486.103554441735</v>
          </cell>
          <cell r="AD8">
            <v>12333.189926285964</v>
          </cell>
          <cell r="AE8">
            <v>11623.236884310334</v>
          </cell>
          <cell r="AF8">
            <v>48982.810834050812</v>
          </cell>
          <cell r="AG8">
            <v>13844.274055128899</v>
          </cell>
          <cell r="AH8">
            <v>14651.906731393683</v>
          </cell>
          <cell r="AI8">
            <v>13521.473496187054</v>
          </cell>
          <cell r="AJ8">
            <v>13698.143294869948</v>
          </cell>
          <cell r="AK8">
            <v>55706.797577579586</v>
          </cell>
          <cell r="AL8">
            <v>14141.961089844199</v>
          </cell>
          <cell r="AM8">
            <v>14653.211424089297</v>
          </cell>
          <cell r="AN8">
            <v>13850.614994465621</v>
          </cell>
          <cell r="AO8">
            <v>13113.855451461768</v>
          </cell>
          <cell r="AP8">
            <v>55644.642959860888</v>
          </cell>
          <cell r="AQ8">
            <v>14129.888202634629</v>
          </cell>
          <cell r="AR8">
            <v>15176.88710149896</v>
          </cell>
          <cell r="AS8">
            <v>14683.990690033768</v>
          </cell>
          <cell r="AT8">
            <v>16935.409847170406</v>
          </cell>
          <cell r="AU8">
            <v>60906.188760507357</v>
          </cell>
          <cell r="AV8">
            <v>60104.838693128448</v>
          </cell>
          <cell r="AW8">
            <v>13248.339940937993</v>
          </cell>
          <cell r="AX8">
            <v>15363.735949815453</v>
          </cell>
          <cell r="AY8">
            <v>14715.715400186411</v>
          </cell>
          <cell r="AZ8">
            <v>17577.249768857779</v>
          </cell>
          <cell r="BA8">
            <v>60012.487464011858</v>
          </cell>
          <cell r="BB8">
            <v>16018.170536070695</v>
          </cell>
          <cell r="BC8">
            <v>17970.481100862435</v>
          </cell>
          <cell r="BD8">
            <v>16313.695488935953</v>
          </cell>
          <cell r="BE8">
            <v>16900.125424396439</v>
          </cell>
          <cell r="BF8">
            <v>67354.1217689068</v>
          </cell>
          <cell r="BG8">
            <v>16137.71596728531</v>
          </cell>
          <cell r="BH8">
            <v>17048.184892602098</v>
          </cell>
          <cell r="BI8">
            <v>8778.63147670133</v>
          </cell>
          <cell r="BJ8">
            <v>99.139779534617446</v>
          </cell>
          <cell r="BK8">
            <v>67669.938175948206</v>
          </cell>
          <cell r="BL8">
            <v>16103.362967915877</v>
          </cell>
          <cell r="BM8">
            <v>16190.436434979991</v>
          </cell>
          <cell r="BN8">
            <v>17584.433032528312</v>
          </cell>
          <cell r="BO8">
            <v>11914.963140316728</v>
          </cell>
          <cell r="BP8">
            <v>69580.67696720791</v>
          </cell>
          <cell r="BQ8">
            <v>66.7</v>
          </cell>
          <cell r="BR8">
            <v>73.8</v>
          </cell>
          <cell r="BS8">
            <v>99</v>
          </cell>
          <cell r="BT8">
            <v>68.7</v>
          </cell>
          <cell r="BU8">
            <v>70891.857617799105</v>
          </cell>
          <cell r="BV8">
            <v>66.7</v>
          </cell>
          <cell r="BW8">
            <v>73.8</v>
          </cell>
          <cell r="BX8">
            <v>99</v>
          </cell>
          <cell r="BY8">
            <v>68.7</v>
          </cell>
          <cell r="BZ8">
            <v>74080.744157442081</v>
          </cell>
          <cell r="CA8">
            <v>12046.317479398771</v>
          </cell>
          <cell r="CB8">
            <v>12553.130949968658</v>
          </cell>
          <cell r="CC8">
            <v>12865.820112757694</v>
          </cell>
          <cell r="CD8">
            <v>11687.692221270627</v>
          </cell>
          <cell r="CE8">
            <v>79003.922477507338</v>
          </cell>
          <cell r="CF8">
            <v>66.7</v>
          </cell>
          <cell r="CG8">
            <v>73.8</v>
          </cell>
          <cell r="CH8">
            <v>99</v>
          </cell>
          <cell r="CI8">
            <v>68.7</v>
          </cell>
          <cell r="CJ8">
            <v>82217.904048670054</v>
          </cell>
        </row>
        <row r="10">
          <cell r="B10" t="str">
            <v>Current revenue</v>
          </cell>
          <cell r="C10">
            <v>11953.799853580858</v>
          </cell>
          <cell r="D10">
            <v>16488.601821609831</v>
          </cell>
          <cell r="E10">
            <v>21386.537534020779</v>
          </cell>
          <cell r="F10">
            <v>27164.092550691046</v>
          </cell>
          <cell r="G10">
            <v>33373.688082081251</v>
          </cell>
          <cell r="H10">
            <v>8655.1662827678574</v>
          </cell>
          <cell r="I10">
            <v>9265.2189494555132</v>
          </cell>
          <cell r="J10">
            <v>9494.8340529470188</v>
          </cell>
          <cell r="K10">
            <v>10348.906632490281</v>
          </cell>
          <cell r="L10">
            <v>37728.830563973497</v>
          </cell>
          <cell r="M10">
            <v>9057.8960055027783</v>
          </cell>
          <cell r="N10">
            <v>10121.541928772649</v>
          </cell>
          <cell r="O10">
            <v>10819.871769703823</v>
          </cell>
          <cell r="P10">
            <v>11933.118146907369</v>
          </cell>
          <cell r="Q10">
            <v>41932.427850886619</v>
          </cell>
          <cell r="R10">
            <v>10619.224848522226</v>
          </cell>
          <cell r="S10">
            <v>11176.587944866926</v>
          </cell>
          <cell r="T10">
            <v>8794.2562957544578</v>
          </cell>
          <cell r="U10">
            <v>10866.472344118101</v>
          </cell>
          <cell r="V10">
            <v>41456.541528268499</v>
          </cell>
          <cell r="W10">
            <v>10866.155842932472</v>
          </cell>
          <cell r="X10">
            <v>12328.086601846901</v>
          </cell>
          <cell r="Y10">
            <v>12107.042617081084</v>
          </cell>
          <cell r="Z10">
            <v>13154.90655078013</v>
          </cell>
          <cell r="AA10">
            <v>48456.191612640585</v>
          </cell>
          <cell r="AB10">
            <v>12561.290469012783</v>
          </cell>
          <cell r="AC10">
            <v>12486.103554441735</v>
          </cell>
          <cell r="AD10">
            <v>12333.189926285964</v>
          </cell>
          <cell r="AE10">
            <v>11623.236872758673</v>
          </cell>
          <cell r="AF10">
            <v>48982.810822499152</v>
          </cell>
          <cell r="AG10">
            <v>13844.274055128899</v>
          </cell>
          <cell r="AH10">
            <v>14651.906731393683</v>
          </cell>
          <cell r="AI10">
            <v>13521.473496187054</v>
          </cell>
          <cell r="AJ10">
            <v>13698.143245686108</v>
          </cell>
          <cell r="AK10">
            <v>55706.797528395742</v>
          </cell>
          <cell r="AL10">
            <v>14141.961089844199</v>
          </cell>
          <cell r="AM10">
            <v>14653.211424089297</v>
          </cell>
          <cell r="AN10">
            <v>13850.614994465621</v>
          </cell>
          <cell r="AO10">
            <v>13113.855451461768</v>
          </cell>
          <cell r="AP10">
            <v>55644.642959860888</v>
          </cell>
          <cell r="AQ10">
            <v>14129.888202634629</v>
          </cell>
          <cell r="AR10">
            <v>15176.88710149896</v>
          </cell>
          <cell r="AS10">
            <v>14683.990690033768</v>
          </cell>
          <cell r="AT10">
            <v>16935.409847170406</v>
          </cell>
          <cell r="AU10">
            <v>60906.188760507357</v>
          </cell>
          <cell r="AV10">
            <v>60104.838693124148</v>
          </cell>
          <cell r="AW10">
            <v>13248.339940937993</v>
          </cell>
          <cell r="AX10">
            <v>15363.735949815453</v>
          </cell>
          <cell r="AY10">
            <v>14715.715400186411</v>
          </cell>
          <cell r="AZ10">
            <v>17577.249768857779</v>
          </cell>
          <cell r="BA10">
            <v>60012.487464011858</v>
          </cell>
          <cell r="BB10">
            <v>16018.170536070695</v>
          </cell>
          <cell r="BC10">
            <v>17970.481100862435</v>
          </cell>
          <cell r="BD10">
            <v>16313.695488935953</v>
          </cell>
          <cell r="BE10">
            <v>16900.125424396439</v>
          </cell>
          <cell r="BF10">
            <v>67354.121768902274</v>
          </cell>
          <cell r="BG10">
            <v>16137.71596728531</v>
          </cell>
          <cell r="BH10">
            <v>17048.184892602098</v>
          </cell>
          <cell r="BI10">
            <v>8778.63147670133</v>
          </cell>
          <cell r="BJ10">
            <v>99.139779534617446</v>
          </cell>
          <cell r="BK10">
            <v>67669.938175948206</v>
          </cell>
          <cell r="BL10">
            <v>16103.362967915877</v>
          </cell>
          <cell r="BM10">
            <v>16190.436434979991</v>
          </cell>
          <cell r="BN10">
            <v>17584.433032528312</v>
          </cell>
          <cell r="BO10">
            <v>11914.963140316728</v>
          </cell>
          <cell r="BP10">
            <v>69580.67696720791</v>
          </cell>
          <cell r="BQ10">
            <v>66.7</v>
          </cell>
          <cell r="BR10">
            <v>73.8</v>
          </cell>
          <cell r="BS10">
            <v>99</v>
          </cell>
          <cell r="BT10">
            <v>68.7</v>
          </cell>
          <cell r="BU10">
            <v>70891.857617794405</v>
          </cell>
          <cell r="BV10">
            <v>66.7</v>
          </cell>
          <cell r="BW10">
            <v>73.8</v>
          </cell>
          <cell r="BX10">
            <v>99</v>
          </cell>
          <cell r="BY10">
            <v>68.7</v>
          </cell>
          <cell r="BZ10">
            <v>74080.744157440655</v>
          </cell>
          <cell r="CA10">
            <v>12046.317479398771</v>
          </cell>
          <cell r="CB10">
            <v>12553.130949968658</v>
          </cell>
          <cell r="CC10">
            <v>12865.820112757694</v>
          </cell>
          <cell r="CD10">
            <v>11687.692221270627</v>
          </cell>
          <cell r="CE10">
            <v>79003.922477507338</v>
          </cell>
          <cell r="CF10">
            <v>66.7</v>
          </cell>
          <cell r="CG10">
            <v>73.8</v>
          </cell>
          <cell r="CH10">
            <v>99</v>
          </cell>
          <cell r="CI10">
            <v>68.7</v>
          </cell>
          <cell r="CJ10">
            <v>82217.904048670054</v>
          </cell>
        </row>
        <row r="11">
          <cell r="B11" t="str">
            <v>Tax revenue</v>
          </cell>
          <cell r="C11">
            <v>7937.8764211227735</v>
          </cell>
          <cell r="D11">
            <v>10275.908193861998</v>
          </cell>
          <cell r="E11">
            <v>13569.981375346</v>
          </cell>
          <cell r="F11">
            <v>16940.86772479269</v>
          </cell>
          <cell r="G11">
            <v>21507.182973089384</v>
          </cell>
          <cell r="H11">
            <v>5485.7299178031162</v>
          </cell>
          <cell r="I11">
            <v>6445.2096475261051</v>
          </cell>
          <cell r="J11">
            <v>6360.3984356293258</v>
          </cell>
          <cell r="K11">
            <v>6426.063398244808</v>
          </cell>
          <cell r="L11">
            <v>24705.168625217706</v>
          </cell>
          <cell r="M11">
            <v>5610.5165285004023</v>
          </cell>
          <cell r="N11">
            <v>6270.7968098167466</v>
          </cell>
          <cell r="O11">
            <v>6549.4221445876874</v>
          </cell>
          <cell r="P11">
            <v>6961.9490173595887</v>
          </cell>
          <cell r="Q11">
            <v>25392.684500264422</v>
          </cell>
          <cell r="R11">
            <v>5951.2655430432305</v>
          </cell>
          <cell r="S11">
            <v>6646.5773018895998</v>
          </cell>
          <cell r="T11">
            <v>6135.1746441738314</v>
          </cell>
          <cell r="U11">
            <v>6854.6186740684761</v>
          </cell>
          <cell r="V11">
            <v>25587.636163175139</v>
          </cell>
          <cell r="W11">
            <v>7268.3365390740055</v>
          </cell>
          <cell r="X11">
            <v>8328.6055303427893</v>
          </cell>
          <cell r="Y11">
            <v>7723.0602380982846</v>
          </cell>
          <cell r="Z11">
            <v>8659.415867480724</v>
          </cell>
          <cell r="AA11">
            <v>31979.418174995801</v>
          </cell>
          <cell r="AB11">
            <v>7785.5656918671566</v>
          </cell>
          <cell r="AC11">
            <v>7886.7913927393629</v>
          </cell>
          <cell r="AD11">
            <v>7264.6019024339521</v>
          </cell>
          <cell r="AE11">
            <v>7283.1923860023517</v>
          </cell>
          <cell r="AF11">
            <v>30220.151373042823</v>
          </cell>
          <cell r="AG11">
            <v>8622.4533100861208</v>
          </cell>
          <cell r="AH11">
            <v>9904.0644556204443</v>
          </cell>
          <cell r="AI11">
            <v>8938.6052062155104</v>
          </cell>
          <cell r="AJ11">
            <v>9204.7599170529393</v>
          </cell>
          <cell r="AK11">
            <v>36669.882888975015</v>
          </cell>
          <cell r="AL11">
            <v>8569.2028699235834</v>
          </cell>
          <cell r="AM11">
            <v>9829.3227255823294</v>
          </cell>
          <cell r="AN11">
            <v>8985.8393851940782</v>
          </cell>
          <cell r="AO11">
            <v>8779.9292604417897</v>
          </cell>
          <cell r="AP11">
            <v>36164.294241141783</v>
          </cell>
          <cell r="AQ11">
            <v>9682.0573459859243</v>
          </cell>
          <cell r="AR11">
            <v>10754.324053721519</v>
          </cell>
          <cell r="AS11">
            <v>10051.332797659341</v>
          </cell>
          <cell r="AT11">
            <v>10894.828294172752</v>
          </cell>
          <cell r="AU11">
            <v>41382.293324037622</v>
          </cell>
          <cell r="AV11">
            <v>39329.517312738208</v>
          </cell>
          <cell r="AW11">
            <v>8275.1511313596711</v>
          </cell>
          <cell r="AX11">
            <v>9910.6181326181704</v>
          </cell>
          <cell r="AY11">
            <v>9737.8357879837022</v>
          </cell>
          <cell r="AZ11">
            <v>10847.62779949066</v>
          </cell>
          <cell r="BA11">
            <v>38771.232851452209</v>
          </cell>
          <cell r="BB11">
            <v>10893.271273978813</v>
          </cell>
          <cell r="BC11">
            <v>12956.64469048221</v>
          </cell>
          <cell r="BD11">
            <v>10991.261588242971</v>
          </cell>
          <cell r="BE11">
            <v>11292.923922244663</v>
          </cell>
          <cell r="BF11">
            <v>46134.101600267917</v>
          </cell>
          <cell r="BG11">
            <v>10843.355533335378</v>
          </cell>
          <cell r="BH11">
            <v>11663.586648970047</v>
          </cell>
          <cell r="BI11">
            <v>8080.3433873772574</v>
          </cell>
          <cell r="BJ11">
            <v>0</v>
          </cell>
          <cell r="BK11">
            <v>44469.318472806575</v>
          </cell>
          <cell r="BL11">
            <v>10744.500816042975</v>
          </cell>
          <cell r="BM11">
            <v>11412.858310552556</v>
          </cell>
          <cell r="BN11">
            <v>10980.225155979006</v>
          </cell>
          <cell r="BO11">
            <v>3769.4688329509759</v>
          </cell>
          <cell r="BP11">
            <v>44022.653361380508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49388.302145794005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49459.08022789783</v>
          </cell>
          <cell r="CA11">
            <v>4308.225373819173</v>
          </cell>
          <cell r="CB11">
            <v>4598.175640039959</v>
          </cell>
          <cell r="CC11">
            <v>4380.9293780882226</v>
          </cell>
          <cell r="CD11">
            <v>5048.5146193594182</v>
          </cell>
          <cell r="CE11">
            <v>49252.731573202764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53500.155343400627</v>
          </cell>
        </row>
        <row r="12">
          <cell r="B12" t="str">
            <v xml:space="preserve">       from central government</v>
          </cell>
          <cell r="C12">
            <v>5089.0802787459243</v>
          </cell>
          <cell r="D12">
            <v>6731.0929999999998</v>
          </cell>
          <cell r="E12">
            <v>8185.0996999999998</v>
          </cell>
          <cell r="F12">
            <v>10171.714885000001</v>
          </cell>
          <cell r="G12">
            <v>13148.3</v>
          </cell>
          <cell r="H12">
            <v>3524.4115964267098</v>
          </cell>
          <cell r="I12">
            <v>3968.3702349955606</v>
          </cell>
          <cell r="J12">
            <v>3651.1210873725599</v>
          </cell>
          <cell r="K12">
            <v>3681.4475845201964</v>
          </cell>
          <cell r="L12">
            <v>14825.350503315025</v>
          </cell>
          <cell r="M12">
            <v>3450.542695080298</v>
          </cell>
          <cell r="N12">
            <v>4091.6221827324898</v>
          </cell>
          <cell r="O12">
            <v>3743.5453566555452</v>
          </cell>
          <cell r="P12">
            <v>4141.5117717397034</v>
          </cell>
          <cell r="Q12">
            <v>15427.222006208038</v>
          </cell>
          <cell r="R12">
            <v>3450.542695080298</v>
          </cell>
          <cell r="S12">
            <v>4092.7022825090498</v>
          </cell>
          <cell r="T12">
            <v>3592.7883012625202</v>
          </cell>
          <cell r="U12">
            <v>4049.9526926176973</v>
          </cell>
          <cell r="V12">
            <v>15185.985971469565</v>
          </cell>
          <cell r="W12">
            <v>4540.717156911036</v>
          </cell>
          <cell r="X12">
            <v>5191.2403740205655</v>
          </cell>
          <cell r="Y12">
            <v>4566.9935465002245</v>
          </cell>
          <cell r="Z12">
            <v>5070.4941995999889</v>
          </cell>
          <cell r="AA12">
            <v>19369.445277031817</v>
          </cell>
          <cell r="AB12">
            <v>5240.0762812718012</v>
          </cell>
          <cell r="AC12">
            <v>5035.4518821415713</v>
          </cell>
          <cell r="AD12">
            <v>4886.9898371974505</v>
          </cell>
          <cell r="AE12">
            <v>4481.241999389179</v>
          </cell>
          <cell r="AF12">
            <v>19643.760000000002</v>
          </cell>
          <cell r="AG12">
            <v>6058.0729324409995</v>
          </cell>
          <cell r="AH12">
            <v>7025.5861912779992</v>
          </cell>
          <cell r="AI12">
            <v>6238.1301870808193</v>
          </cell>
          <cell r="AJ12">
            <v>5678.9440245956002</v>
          </cell>
          <cell r="AK12">
            <v>25000.73333539542</v>
          </cell>
          <cell r="AL12">
            <v>6058.0729324409995</v>
          </cell>
          <cell r="AM12">
            <v>7025.5861912779992</v>
          </cell>
          <cell r="AN12">
            <v>6242.7653179868194</v>
          </cell>
          <cell r="AO12">
            <v>5475.8824558404394</v>
          </cell>
          <cell r="AP12">
            <v>24802.306897546259</v>
          </cell>
          <cell r="AQ12">
            <v>6675.9681718698375</v>
          </cell>
          <cell r="AR12">
            <v>7371.5534861551887</v>
          </cell>
          <cell r="AS12">
            <v>6726.4395372456474</v>
          </cell>
          <cell r="AT12">
            <v>7020.1817608054798</v>
          </cell>
          <cell r="AU12">
            <v>27794.143954076149</v>
          </cell>
          <cell r="AV12">
            <v>27056.973855940094</v>
          </cell>
          <cell r="AW12">
            <v>5809.2787601456603</v>
          </cell>
          <cell r="AX12">
            <v>7077.1585992976707</v>
          </cell>
          <cell r="AY12">
            <v>6730.3134197913287</v>
          </cell>
          <cell r="AZ12">
            <v>7469.9865235650004</v>
          </cell>
          <cell r="BA12">
            <v>27086.737302799662</v>
          </cell>
          <cell r="BB12">
            <v>7762.7031717163509</v>
          </cell>
          <cell r="BC12">
            <v>9111.8078308279619</v>
          </cell>
          <cell r="BD12">
            <v>7632.3644284060865</v>
          </cell>
          <cell r="BE12">
            <v>7354.3723881192591</v>
          </cell>
          <cell r="BF12">
            <v>31861.24780883353</v>
          </cell>
          <cell r="BG12">
            <v>7965.299382749</v>
          </cell>
          <cell r="BH12">
            <v>8410.6604219189994</v>
          </cell>
          <cell r="BI12">
            <v>7881.3067626069997</v>
          </cell>
          <cell r="BJ12">
            <v>0</v>
          </cell>
          <cell r="BK12">
            <v>31258.055555933664</v>
          </cell>
          <cell r="BL12">
            <v>7965.299382749</v>
          </cell>
          <cell r="BM12">
            <v>8410.6604219189994</v>
          </cell>
          <cell r="BN12">
            <v>7881.3067626069997</v>
          </cell>
          <cell r="BO12">
            <v>0</v>
          </cell>
          <cell r="BP12">
            <v>31372.86681313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33236.457987118789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35028.521177830407</v>
          </cell>
          <cell r="CA12">
            <v>761</v>
          </cell>
          <cell r="CB12">
            <v>890.65950128573365</v>
          </cell>
          <cell r="CC12">
            <v>889.84758542119539</v>
          </cell>
          <cell r="CD12">
            <v>953.90177795718625</v>
          </cell>
          <cell r="CE12">
            <v>34412.295426560107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37375.006252215848</v>
          </cell>
        </row>
        <row r="13">
          <cell r="B13" t="str">
            <v xml:space="preserve">       from Social Security</v>
          </cell>
          <cell r="C13">
            <v>1389.1060755000001</v>
          </cell>
          <cell r="D13">
            <v>1647.6128338619999</v>
          </cell>
          <cell r="E13">
            <v>2929.4659684609996</v>
          </cell>
          <cell r="F13">
            <v>3568.6063913926891</v>
          </cell>
          <cell r="G13">
            <v>4030.3121537803891</v>
          </cell>
          <cell r="H13">
            <v>990.28347177772798</v>
          </cell>
          <cell r="I13">
            <v>1278.4059810859876</v>
          </cell>
          <cell r="J13">
            <v>1420.6980435875703</v>
          </cell>
          <cell r="K13">
            <v>1169.102833186073</v>
          </cell>
          <cell r="L13">
            <v>4847.7232294901141</v>
          </cell>
          <cell r="M13">
            <v>1095.146229398784</v>
          </cell>
          <cell r="N13">
            <v>859.74942881257834</v>
          </cell>
          <cell r="O13">
            <v>1381.7923284365645</v>
          </cell>
          <cell r="P13">
            <v>1114.7188912363554</v>
          </cell>
          <cell r="Q13">
            <v>4451.406877884282</v>
          </cell>
          <cell r="R13">
            <v>1330.796871939448</v>
          </cell>
          <cell r="S13">
            <v>949.2229458571785</v>
          </cell>
          <cell r="T13">
            <v>1333.7120261511307</v>
          </cell>
          <cell r="U13">
            <v>1465.1884334696001</v>
          </cell>
          <cell r="V13">
            <v>5067.2684331687724</v>
          </cell>
          <cell r="W13">
            <v>1505.7782725126199</v>
          </cell>
          <cell r="X13">
            <v>1636.3556425560905</v>
          </cell>
          <cell r="Y13">
            <v>1536.5728362899572</v>
          </cell>
          <cell r="Z13">
            <v>1665.8977660867738</v>
          </cell>
          <cell r="AA13">
            <v>6344.6045174454421</v>
          </cell>
          <cell r="AB13">
            <v>1212.9970130643094</v>
          </cell>
          <cell r="AC13">
            <v>1091.6006393656135</v>
          </cell>
          <cell r="AD13">
            <v>1047.7972036392873</v>
          </cell>
          <cell r="AE13">
            <v>1254.8369524910588</v>
          </cell>
          <cell r="AF13">
            <v>4607.2318085602701</v>
          </cell>
          <cell r="AG13">
            <v>1135.0089962099946</v>
          </cell>
          <cell r="AH13">
            <v>1382.719000668</v>
          </cell>
          <cell r="AI13">
            <v>1017.0334562055467</v>
          </cell>
          <cell r="AJ13">
            <v>1819.1440617137803</v>
          </cell>
          <cell r="AK13">
            <v>5353.9055147973213</v>
          </cell>
          <cell r="AL13">
            <v>1140.8896151503939</v>
          </cell>
          <cell r="AM13">
            <v>1373.4776691694774</v>
          </cell>
          <cell r="AN13">
            <v>1125.2980472543825</v>
          </cell>
          <cell r="AO13">
            <v>1310.6469507024904</v>
          </cell>
          <cell r="AP13">
            <v>4950.3122822767436</v>
          </cell>
          <cell r="AQ13">
            <v>1421.4706551356055</v>
          </cell>
          <cell r="AR13">
            <v>1555.8907478883477</v>
          </cell>
          <cell r="AS13">
            <v>1554.3128385020243</v>
          </cell>
          <cell r="AT13">
            <v>1716.5548656436636</v>
          </cell>
          <cell r="AU13">
            <v>6239.7739416677286</v>
          </cell>
          <cell r="AV13">
            <v>5317.3998101488341</v>
          </cell>
          <cell r="AW13">
            <v>1078.3672393937459</v>
          </cell>
          <cell r="AX13">
            <v>1195.8385589108327</v>
          </cell>
          <cell r="AY13">
            <v>1309.8787910593148</v>
          </cell>
          <cell r="AZ13">
            <v>1326.4380239875561</v>
          </cell>
          <cell r="BA13">
            <v>4910.5226133514498</v>
          </cell>
          <cell r="BB13">
            <v>1454.47832540328</v>
          </cell>
          <cell r="BC13">
            <v>1643.4314065885776</v>
          </cell>
          <cell r="BD13">
            <v>1637.9208263534513</v>
          </cell>
          <cell r="BE13">
            <v>1869.2685107367754</v>
          </cell>
          <cell r="BF13">
            <v>6605.0992046374759</v>
          </cell>
          <cell r="BG13">
            <v>1271.8602930401105</v>
          </cell>
          <cell r="BH13">
            <v>1431.1576451386402</v>
          </cell>
          <cell r="BI13">
            <v>199.03662477025793</v>
          </cell>
          <cell r="BJ13">
            <v>0</v>
          </cell>
          <cell r="BK13">
            <v>5555.0633302119022</v>
          </cell>
          <cell r="BL13">
            <v>1168.5086841468219</v>
          </cell>
          <cell r="BM13">
            <v>1170.5949628852795</v>
          </cell>
          <cell r="BN13">
            <v>1334.0936042147614</v>
          </cell>
          <cell r="BO13">
            <v>1579.243745292285</v>
          </cell>
          <cell r="BP13">
            <v>5252.4409965391478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7917.7480651251853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5973.6997095667111</v>
          </cell>
          <cell r="CA13">
            <v>1475.034649506299</v>
          </cell>
          <cell r="CB13">
            <v>1355.4916976207467</v>
          </cell>
          <cell r="CC13">
            <v>1446.8695605392484</v>
          </cell>
          <cell r="CD13">
            <v>2425.5742090838635</v>
          </cell>
          <cell r="CE13">
            <v>6702.9701167501562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7267.581245819284</v>
          </cell>
        </row>
        <row r="14">
          <cell r="B14" t="str">
            <v xml:space="preserve">       from decentralized agencies</v>
          </cell>
          <cell r="C14">
            <v>340.52978999999999</v>
          </cell>
          <cell r="D14">
            <v>430.5351617475514</v>
          </cell>
          <cell r="E14">
            <v>548.214006885</v>
          </cell>
          <cell r="F14">
            <v>708.82805804728378</v>
          </cell>
          <cell r="G14">
            <v>867.15871930899993</v>
          </cell>
          <cell r="H14">
            <v>254.17454631677202</v>
          </cell>
          <cell r="I14">
            <v>269.29950913391048</v>
          </cell>
          <cell r="J14">
            <v>263.4433572906326</v>
          </cell>
          <cell r="K14">
            <v>241.39977345758629</v>
          </cell>
          <cell r="L14">
            <v>1028.3171862604986</v>
          </cell>
          <cell r="M14">
            <v>285.28847393461763</v>
          </cell>
          <cell r="N14">
            <v>296.17179646854754</v>
          </cell>
          <cell r="O14">
            <v>286.8975409803046</v>
          </cell>
          <cell r="P14">
            <v>279.26441136077665</v>
          </cell>
          <cell r="Q14">
            <v>1147.6222227442463</v>
          </cell>
          <cell r="R14">
            <v>269.85450033164034</v>
          </cell>
          <cell r="S14">
            <v>288.02571040159694</v>
          </cell>
          <cell r="T14">
            <v>293.1911856760168</v>
          </cell>
          <cell r="U14">
            <v>271.27394454771445</v>
          </cell>
          <cell r="V14">
            <v>1122.3551616832258</v>
          </cell>
          <cell r="W14">
            <v>324.79482675176075</v>
          </cell>
          <cell r="X14">
            <v>335.33722716030275</v>
          </cell>
          <cell r="Y14">
            <v>333.66890081823794</v>
          </cell>
          <cell r="Z14">
            <v>324.88341901558277</v>
          </cell>
          <cell r="AA14">
            <v>1318.6843737458842</v>
          </cell>
          <cell r="AB14">
            <v>306.44792724220389</v>
          </cell>
          <cell r="AC14">
            <v>280.76971468970885</v>
          </cell>
          <cell r="AD14">
            <v>297.99067220235258</v>
          </cell>
          <cell r="AE14">
            <v>314.64685712033025</v>
          </cell>
          <cell r="AF14">
            <v>1199.8551712545957</v>
          </cell>
          <cell r="AG14">
            <v>356.01028873325225</v>
          </cell>
          <cell r="AH14">
            <v>332.51217251205111</v>
          </cell>
          <cell r="AI14">
            <v>365.57379767444439</v>
          </cell>
          <cell r="AJ14">
            <v>261.67863705972246</v>
          </cell>
          <cell r="AK14">
            <v>1315.7748959794701</v>
          </cell>
          <cell r="AL14">
            <v>356.16434804443895</v>
          </cell>
          <cell r="AM14">
            <v>336.79068812585518</v>
          </cell>
          <cell r="AN14">
            <v>369.64890992562204</v>
          </cell>
          <cell r="AO14">
            <v>372.30313524932797</v>
          </cell>
          <cell r="AP14">
            <v>1434.907081345244</v>
          </cell>
          <cell r="AQ14">
            <v>374.2046393923315</v>
          </cell>
          <cell r="AR14">
            <v>372.5037070276511</v>
          </cell>
          <cell r="AS14">
            <v>393.93492171847851</v>
          </cell>
          <cell r="AT14">
            <v>354.70799015025182</v>
          </cell>
          <cell r="AU14">
            <v>1503.556258288713</v>
          </cell>
          <cell r="AV14">
            <v>1503.7074761969097</v>
          </cell>
          <cell r="AW14">
            <v>358.76036860949898</v>
          </cell>
          <cell r="AX14">
            <v>365.49815311485355</v>
          </cell>
          <cell r="AY14">
            <v>413.59708067347412</v>
          </cell>
          <cell r="AZ14">
            <v>396.93861693122142</v>
          </cell>
          <cell r="BA14">
            <v>1534.794219329048</v>
          </cell>
          <cell r="BB14">
            <v>370.38059639072173</v>
          </cell>
          <cell r="BC14">
            <v>365.58742120222826</v>
          </cell>
          <cell r="BD14">
            <v>390.70873452540718</v>
          </cell>
          <cell r="BE14">
            <v>384.437430819621</v>
          </cell>
          <cell r="BF14">
            <v>1511.1141829379783</v>
          </cell>
          <cell r="BG14">
            <v>398.82622609393673</v>
          </cell>
          <cell r="BH14">
            <v>412.00834146289503</v>
          </cell>
          <cell r="BI14">
            <v>0</v>
          </cell>
          <cell r="BJ14">
            <v>0</v>
          </cell>
          <cell r="BK14">
            <v>1729.5120148018359</v>
          </cell>
          <cell r="BL14">
            <v>398.14359158739171</v>
          </cell>
          <cell r="BM14">
            <v>411.68436732276621</v>
          </cell>
          <cell r="BN14">
            <v>434.35870978832008</v>
          </cell>
          <cell r="BO14">
            <v>422.26466781237275</v>
          </cell>
          <cell r="BP14">
            <v>1666.4513365108508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1573.7560330485874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1934.6065217297376</v>
          </cell>
          <cell r="CA14">
            <v>424.0373383375408</v>
          </cell>
          <cell r="CB14">
            <v>439.70651877917038</v>
          </cell>
          <cell r="CC14">
            <v>450.15299366145268</v>
          </cell>
          <cell r="CD14">
            <v>448.11546548834031</v>
          </cell>
          <cell r="CE14">
            <v>1762.0123162665043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1931.9316097556236</v>
          </cell>
        </row>
        <row r="15">
          <cell r="B15" t="str">
            <v xml:space="preserve">       from local government</v>
          </cell>
          <cell r="C15">
            <v>1114.46387687685</v>
          </cell>
          <cell r="D15">
            <v>1466.6671999999999</v>
          </cell>
          <cell r="E15">
            <v>1907.2016999999998</v>
          </cell>
          <cell r="F15">
            <v>2491.7183999999997</v>
          </cell>
          <cell r="G15">
            <v>3229.5041000000001</v>
          </cell>
          <cell r="H15">
            <v>631.6013033915018</v>
          </cell>
          <cell r="I15">
            <v>871.6079223615493</v>
          </cell>
          <cell r="J15">
            <v>1004.7439473785637</v>
          </cell>
          <cell r="K15">
            <v>1288.9582070809533</v>
          </cell>
          <cell r="L15">
            <v>3796.9113802125703</v>
          </cell>
          <cell r="M15">
            <v>754.44579833580644</v>
          </cell>
          <cell r="N15">
            <v>990.80750836573418</v>
          </cell>
          <cell r="O15">
            <v>1110.714012335761</v>
          </cell>
          <cell r="P15">
            <v>1386.7585862389906</v>
          </cell>
          <cell r="Q15">
            <v>4242.725905276292</v>
          </cell>
          <cell r="R15">
            <v>875.65959269370171</v>
          </cell>
          <cell r="S15">
            <v>1284.584983628002</v>
          </cell>
          <cell r="T15">
            <v>883.5488377461005</v>
          </cell>
          <cell r="U15">
            <v>1080.2612741343503</v>
          </cell>
          <cell r="V15">
            <v>4079.403896853576</v>
          </cell>
          <cell r="W15">
            <v>847.45808761019543</v>
          </cell>
          <cell r="X15">
            <v>1124.6794102231031</v>
          </cell>
          <cell r="Y15">
            <v>1247.5666626302691</v>
          </cell>
          <cell r="Z15">
            <v>1553.7775565050661</v>
          </cell>
          <cell r="AA15">
            <v>4773.4817169686339</v>
          </cell>
          <cell r="AB15">
            <v>986.54762777796304</v>
          </cell>
          <cell r="AC15">
            <v>1430.5852345976177</v>
          </cell>
          <cell r="AD15">
            <v>995.11427971580702</v>
          </cell>
          <cell r="AE15">
            <v>1208.7173511365679</v>
          </cell>
          <cell r="AF15">
            <v>4620.9644932279562</v>
          </cell>
          <cell r="AG15">
            <v>1071.908822790165</v>
          </cell>
          <cell r="AH15">
            <v>1161.6513354619767</v>
          </cell>
          <cell r="AI15">
            <v>1315.6633028013543</v>
          </cell>
          <cell r="AJ15">
            <v>1441.5858697494682</v>
          </cell>
          <cell r="AK15">
            <v>4990.8093308029638</v>
          </cell>
          <cell r="AL15">
            <v>1012.6280041061797</v>
          </cell>
          <cell r="AM15">
            <v>1091.8749736659227</v>
          </cell>
          <cell r="AN15">
            <v>1246.021026051297</v>
          </cell>
          <cell r="AO15">
            <v>1618.8734602684619</v>
          </cell>
          <cell r="AP15">
            <v>4969.3974640918614</v>
          </cell>
          <cell r="AQ15">
            <v>1209.0196934817111</v>
          </cell>
          <cell r="AR15">
            <v>1453.5485116078748</v>
          </cell>
          <cell r="AS15">
            <v>1375.5500299926198</v>
          </cell>
          <cell r="AT15">
            <v>1801.092674202883</v>
          </cell>
          <cell r="AU15">
            <v>5839.2109092850878</v>
          </cell>
          <cell r="AV15">
            <v>5420.8752436177956</v>
          </cell>
          <cell r="AW15">
            <v>1027.2502371577657</v>
          </cell>
          <cell r="AX15">
            <v>1267.1524504538138</v>
          </cell>
          <cell r="AY15">
            <v>1256.9367974595843</v>
          </cell>
          <cell r="AZ15">
            <v>1628.2102391938811</v>
          </cell>
          <cell r="BA15">
            <v>5179.5497242650445</v>
          </cell>
          <cell r="BB15">
            <v>1304.0490851118732</v>
          </cell>
          <cell r="BC15">
            <v>1824.6208156764928</v>
          </cell>
          <cell r="BD15">
            <v>1315.3727498873686</v>
          </cell>
          <cell r="BE15">
            <v>1664.0907531832017</v>
          </cell>
          <cell r="BF15">
            <v>6108.1334038589366</v>
          </cell>
          <cell r="BG15">
            <v>1166.6833314523292</v>
          </cell>
          <cell r="BH15">
            <v>1375.5457333535117</v>
          </cell>
          <cell r="BI15">
            <v>0</v>
          </cell>
          <cell r="BJ15">
            <v>0</v>
          </cell>
          <cell r="BK15">
            <v>5797.2985718591681</v>
          </cell>
          <cell r="BL15">
            <v>1171.8044099777626</v>
          </cell>
          <cell r="BM15">
            <v>1385.6565163475102</v>
          </cell>
          <cell r="BN15">
            <v>1294.7275346249271</v>
          </cell>
          <cell r="BO15">
            <v>1723.3912113903182</v>
          </cell>
          <cell r="BP15">
            <v>5575.5796723405183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6594.2845995309808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6399.3308586970761</v>
          </cell>
          <cell r="CA15">
            <v>1604.7709078698836</v>
          </cell>
          <cell r="CB15">
            <v>1873.9223670030945</v>
          </cell>
          <cell r="CC15">
            <v>1556.6663431068766</v>
          </cell>
          <cell r="CD15">
            <v>1159.8155956461403</v>
          </cell>
          <cell r="CE15">
            <v>6195.1752136259947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6761.8482708345564</v>
          </cell>
        </row>
        <row r="16">
          <cell r="B16" t="str">
            <v xml:space="preserve">       from local enterprises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</row>
        <row r="17">
          <cell r="B17" t="str">
            <v xml:space="preserve">       from national enterprises</v>
          </cell>
          <cell r="C17">
            <v>4.6963999999999997</v>
          </cell>
          <cell r="D17">
            <v>-1.7475514043781004E-6</v>
          </cell>
          <cell r="E17">
            <v>0</v>
          </cell>
          <cell r="F17">
            <v>-9.6472838425825109E-6</v>
          </cell>
          <cell r="G17">
            <v>231.90799999999999</v>
          </cell>
          <cell r="H17">
            <v>85.258999890405306</v>
          </cell>
          <cell r="I17">
            <v>57.52599994909589</v>
          </cell>
          <cell r="J17">
            <v>20.391999999999999</v>
          </cell>
          <cell r="K17">
            <v>45.155000000000001</v>
          </cell>
          <cell r="L17">
            <v>206.86632593950119</v>
          </cell>
          <cell r="M17">
            <v>25.093331750896851</v>
          </cell>
          <cell r="N17">
            <v>32.445893437397416</v>
          </cell>
          <cell r="O17">
            <v>26.472906179512787</v>
          </cell>
          <cell r="P17">
            <v>39.695356783762293</v>
          </cell>
          <cell r="Q17">
            <v>123.70748815156935</v>
          </cell>
          <cell r="R17">
            <v>24.411882998142357</v>
          </cell>
          <cell r="S17">
            <v>32.041379493772574</v>
          </cell>
          <cell r="T17">
            <v>31.93429333806278</v>
          </cell>
          <cell r="U17">
            <v>44.235144170022295</v>
          </cell>
          <cell r="V17">
            <v>132.62270000000001</v>
          </cell>
          <cell r="W17">
            <v>49.588195288393692</v>
          </cell>
          <cell r="X17">
            <v>40.992876382727765</v>
          </cell>
          <cell r="Y17">
            <v>38.258291859596575</v>
          </cell>
          <cell r="Z17">
            <v>44.362926273312937</v>
          </cell>
          <cell r="AA17">
            <v>173.20228980403095</v>
          </cell>
          <cell r="AB17">
            <v>39.4968425108787</v>
          </cell>
          <cell r="AC17">
            <v>48.383921944852275</v>
          </cell>
          <cell r="AD17">
            <v>36.709909679053958</v>
          </cell>
          <cell r="AE17">
            <v>23.749225865215077</v>
          </cell>
          <cell r="AF17">
            <v>148.3399</v>
          </cell>
          <cell r="AG17">
            <v>1.4522699117092532</v>
          </cell>
          <cell r="AH17">
            <v>1.5957557004168652</v>
          </cell>
          <cell r="AI17">
            <v>2.2044624533470483</v>
          </cell>
          <cell r="AJ17">
            <v>3.4073239343669846</v>
          </cell>
          <cell r="AK17">
            <v>8.6598119998401515</v>
          </cell>
          <cell r="AL17">
            <v>1.4479701815699062</v>
          </cell>
          <cell r="AM17">
            <v>1.5932033430743431</v>
          </cell>
          <cell r="AN17">
            <v>2.1060839759569854</v>
          </cell>
          <cell r="AO17">
            <v>2.2232583810697051</v>
          </cell>
          <cell r="AP17">
            <v>7.37051588167094</v>
          </cell>
          <cell r="AQ17">
            <v>1.3941861064401861</v>
          </cell>
          <cell r="AR17">
            <v>0.82760104245872257</v>
          </cell>
          <cell r="AS17">
            <v>1.0954702005701691</v>
          </cell>
          <cell r="AT17">
            <v>2.2910033704756363</v>
          </cell>
          <cell r="AU17">
            <v>5.6082607199447141</v>
          </cell>
          <cell r="AV17">
            <v>30.560926834571198</v>
          </cell>
          <cell r="AW17">
            <v>1.4945260530000002</v>
          </cell>
          <cell r="AX17">
            <v>4.9703708410000003</v>
          </cell>
          <cell r="AY17">
            <v>27.109699000000003</v>
          </cell>
          <cell r="AZ17">
            <v>26.054395813000003</v>
          </cell>
          <cell r="BA17">
            <v>59.628991706999997</v>
          </cell>
          <cell r="BB17">
            <v>1.6600953565860679</v>
          </cell>
          <cell r="BC17">
            <v>11.197216186949168</v>
          </cell>
          <cell r="BD17">
            <v>14.894849070657409</v>
          </cell>
          <cell r="BE17">
            <v>20.754839385807355</v>
          </cell>
          <cell r="BF17">
            <v>48.506999999999998</v>
          </cell>
          <cell r="BG17">
            <v>40.686300000000003</v>
          </cell>
          <cell r="BH17">
            <v>34.214507095999998</v>
          </cell>
          <cell r="BI17">
            <v>0</v>
          </cell>
          <cell r="BJ17">
            <v>0</v>
          </cell>
          <cell r="BK17">
            <v>129.38900000000001</v>
          </cell>
          <cell r="BL17">
            <v>40.744747582000002</v>
          </cell>
          <cell r="BM17">
            <v>34.262042078</v>
          </cell>
          <cell r="BN17">
            <v>35.738544744000002</v>
          </cell>
          <cell r="BO17">
            <v>44.569208456000005</v>
          </cell>
          <cell r="BP17">
            <v>155.31454285999999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66.055460970462917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122.92196007390093</v>
          </cell>
          <cell r="CA17">
            <v>43.382478105448925</v>
          </cell>
          <cell r="CB17">
            <v>38.395555351214313</v>
          </cell>
          <cell r="CC17">
            <v>37.392895359449277</v>
          </cell>
          <cell r="CD17">
            <v>61.107571183887487</v>
          </cell>
          <cell r="CE17">
            <v>180.27849999999998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163.78796477531995</v>
          </cell>
        </row>
        <row r="18">
          <cell r="B18" t="str">
            <v xml:space="preserve">       residual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-56.292814870907932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</row>
        <row r="20">
          <cell r="B20" t="str">
            <v>Nontax revenue</v>
          </cell>
          <cell r="C20">
            <v>3932.027106572868</v>
          </cell>
          <cell r="D20">
            <v>6175.372421088834</v>
          </cell>
          <cell r="E20">
            <v>7816.5546291451155</v>
          </cell>
          <cell r="F20">
            <v>10223.225225898357</v>
          </cell>
          <cell r="G20">
            <v>11866.461523432132</v>
          </cell>
          <cell r="H20">
            <v>3169.4275750777078</v>
          </cell>
          <cell r="I20">
            <v>2820.0001982599815</v>
          </cell>
          <cell r="J20">
            <v>3134.4248146580603</v>
          </cell>
          <cell r="K20">
            <v>3922.8327905063798</v>
          </cell>
          <cell r="L20">
            <v>13023.622898800599</v>
          </cell>
          <cell r="M20">
            <v>3447.369052574772</v>
          </cell>
          <cell r="N20">
            <v>3850.7350363422065</v>
          </cell>
          <cell r="O20">
            <v>4270.4365838270642</v>
          </cell>
          <cell r="P20">
            <v>4971.1579779800086</v>
          </cell>
          <cell r="Q20">
            <v>16539.698650724051</v>
          </cell>
          <cell r="R20">
            <v>4667.9593054789948</v>
          </cell>
          <cell r="S20">
            <v>4530.0106429773259</v>
          </cell>
          <cell r="T20">
            <v>2659.0816515806259</v>
          </cell>
          <cell r="U20">
            <v>4011.8536700496256</v>
          </cell>
          <cell r="V20">
            <v>15868.905270086572</v>
          </cell>
          <cell r="W20">
            <v>3597.806914534146</v>
          </cell>
          <cell r="X20">
            <v>3999.4686821784308</v>
          </cell>
          <cell r="Y20">
            <v>4383.9699896550783</v>
          </cell>
          <cell r="Z20">
            <v>4495.4782939717334</v>
          </cell>
          <cell r="AA20">
            <v>16476.723880339388</v>
          </cell>
          <cell r="AB20">
            <v>4775.7247771456259</v>
          </cell>
          <cell r="AC20">
            <v>4599.3121617023717</v>
          </cell>
          <cell r="AD20">
            <v>5068.5880238520122</v>
          </cell>
          <cell r="AE20">
            <v>4340.9953258395781</v>
          </cell>
          <cell r="AF20">
            <v>18763.610288539589</v>
          </cell>
          <cell r="AG20">
            <v>5221.8207450427781</v>
          </cell>
          <cell r="AH20">
            <v>4747.8422757732387</v>
          </cell>
          <cell r="AI20">
            <v>4582.8682899715441</v>
          </cell>
          <cell r="AJ20">
            <v>4493.3834227475991</v>
          </cell>
          <cell r="AK20">
            <v>19036.914733535159</v>
          </cell>
          <cell r="AL20">
            <v>5572.7582199206154</v>
          </cell>
          <cell r="AM20">
            <v>4823.8886985069676</v>
          </cell>
          <cell r="AN20">
            <v>4864.7756092715426</v>
          </cell>
          <cell r="AO20">
            <v>4333.9261910199784</v>
          </cell>
          <cell r="AP20">
            <v>19480.348718719106</v>
          </cell>
          <cell r="AQ20">
            <v>4447.8308566487049</v>
          </cell>
          <cell r="AR20">
            <v>4422.5630477774421</v>
          </cell>
          <cell r="AS20">
            <v>4632.6578923744273</v>
          </cell>
          <cell r="AT20">
            <v>6040.5815529976535</v>
          </cell>
          <cell r="AU20">
            <v>19523.912753564564</v>
          </cell>
          <cell r="AV20">
            <v>20774.326319268708</v>
          </cell>
          <cell r="AW20">
            <v>4973.1888095783215</v>
          </cell>
          <cell r="AX20">
            <v>5453.1178171972824</v>
          </cell>
          <cell r="AY20">
            <v>4977.8796122027088</v>
          </cell>
          <cell r="AZ20">
            <v>6729.6219693671192</v>
          </cell>
          <cell r="BA20">
            <v>21241.254612559649</v>
          </cell>
          <cell r="BB20">
            <v>5124.8992620918816</v>
          </cell>
          <cell r="BC20">
            <v>5013.836410380226</v>
          </cell>
          <cell r="BD20">
            <v>5322.4339006929822</v>
          </cell>
          <cell r="BE20">
            <v>5607.2015021517764</v>
          </cell>
          <cell r="BF20">
            <v>21220.020168634357</v>
          </cell>
          <cell r="BG20">
            <v>5294.3604339499325</v>
          </cell>
          <cell r="BH20">
            <v>5384.5982436320501</v>
          </cell>
          <cell r="BI20">
            <v>698.28808932407264</v>
          </cell>
          <cell r="BJ20">
            <v>99.139779534617446</v>
          </cell>
          <cell r="BK20">
            <v>23210.064013767624</v>
          </cell>
          <cell r="BL20">
            <v>5358.8621518729005</v>
          </cell>
          <cell r="BM20">
            <v>4777.578124427434</v>
          </cell>
          <cell r="BN20">
            <v>6604.2078765493061</v>
          </cell>
          <cell r="BO20">
            <v>8145.4943073657514</v>
          </cell>
          <cell r="BP20">
            <v>25558.023605827402</v>
          </cell>
          <cell r="BQ20">
            <v>66.7</v>
          </cell>
          <cell r="BR20">
            <v>73.8</v>
          </cell>
          <cell r="BS20">
            <v>99</v>
          </cell>
          <cell r="BT20">
            <v>68.7</v>
          </cell>
          <cell r="BU20">
            <v>21495.97900585668</v>
          </cell>
          <cell r="BV20">
            <v>66.7</v>
          </cell>
          <cell r="BW20">
            <v>73.8</v>
          </cell>
          <cell r="BX20">
            <v>99</v>
          </cell>
          <cell r="BY20">
            <v>68.7</v>
          </cell>
          <cell r="BZ20">
            <v>24621.664929542581</v>
          </cell>
          <cell r="CA20">
            <v>7738.092105579598</v>
          </cell>
          <cell r="CB20">
            <v>7954.9553099286986</v>
          </cell>
          <cell r="CC20">
            <v>8484.8907346694723</v>
          </cell>
          <cell r="CD20">
            <v>6639.1776019112076</v>
          </cell>
          <cell r="CE20">
            <v>29751.190904304574</v>
          </cell>
          <cell r="CF20">
            <v>66.7</v>
          </cell>
          <cell r="CG20">
            <v>73.8</v>
          </cell>
          <cell r="CH20">
            <v>99</v>
          </cell>
          <cell r="CI20">
            <v>68.7</v>
          </cell>
          <cell r="CJ20">
            <v>28717.748717769438</v>
          </cell>
        </row>
        <row r="21">
          <cell r="B21" t="str">
            <v>Property income</v>
          </cell>
          <cell r="C21">
            <v>741.21147403779446</v>
          </cell>
          <cell r="D21">
            <v>271.00386542399991</v>
          </cell>
          <cell r="E21">
            <v>468.48291890341397</v>
          </cell>
          <cell r="F21">
            <v>802.96571617108998</v>
          </cell>
          <cell r="G21">
            <v>1035.5083099297181</v>
          </cell>
          <cell r="H21">
            <v>226.36965529776103</v>
          </cell>
          <cell r="I21">
            <v>194.13210247841977</v>
          </cell>
          <cell r="J21">
            <v>352.42125937465687</v>
          </cell>
          <cell r="K21">
            <v>472.71555067916586</v>
          </cell>
          <cell r="L21">
            <v>1245.64129995443</v>
          </cell>
          <cell r="M21">
            <v>318.95577541263026</v>
          </cell>
          <cell r="N21">
            <v>378.76637293516393</v>
          </cell>
          <cell r="O21">
            <v>66.344127390234917</v>
          </cell>
          <cell r="P21">
            <v>596.89742779041467</v>
          </cell>
          <cell r="Q21">
            <v>1360.9637035284438</v>
          </cell>
          <cell r="R21">
            <v>505.81252838258342</v>
          </cell>
          <cell r="S21">
            <v>426.08793192817132</v>
          </cell>
          <cell r="T21">
            <v>402.43185377063065</v>
          </cell>
          <cell r="U21">
            <v>254.87300765674451</v>
          </cell>
          <cell r="V21">
            <v>1589.2053217381299</v>
          </cell>
          <cell r="W21">
            <v>366.83093199109987</v>
          </cell>
          <cell r="X21">
            <v>340.89935253753231</v>
          </cell>
          <cell r="Y21">
            <v>340.23368301939576</v>
          </cell>
          <cell r="Z21">
            <v>573.89792152229847</v>
          </cell>
          <cell r="AA21">
            <v>1621.8618890703265</v>
          </cell>
          <cell r="AB21">
            <v>409.15523416932126</v>
          </cell>
          <cell r="AC21">
            <v>560.06810190110707</v>
          </cell>
          <cell r="AD21">
            <v>352.94995681258229</v>
          </cell>
          <cell r="AE21">
            <v>475.01006624330972</v>
          </cell>
          <cell r="AF21">
            <v>1797.1833591263205</v>
          </cell>
          <cell r="AG21">
            <v>552.82795481419146</v>
          </cell>
          <cell r="AH21">
            <v>582.57773071191104</v>
          </cell>
          <cell r="AI21">
            <v>283.64015035755</v>
          </cell>
          <cell r="AJ21">
            <v>860.41735910988314</v>
          </cell>
          <cell r="AK21">
            <v>2279.4631949935356</v>
          </cell>
          <cell r="AL21">
            <v>740.38331354514651</v>
          </cell>
          <cell r="AM21">
            <v>712.58936101711549</v>
          </cell>
          <cell r="AN21">
            <v>451.53274574196047</v>
          </cell>
          <cell r="AO21">
            <v>550.42419108416766</v>
          </cell>
          <cell r="AP21">
            <v>2454.9296113883902</v>
          </cell>
          <cell r="AQ21">
            <v>502.48240165550982</v>
          </cell>
          <cell r="AR21">
            <v>425.63562579133156</v>
          </cell>
          <cell r="AS21">
            <v>573.65491074103556</v>
          </cell>
          <cell r="AT21">
            <v>828.31703028320771</v>
          </cell>
          <cell r="AU21">
            <v>2137.1898398093986</v>
          </cell>
          <cell r="AV21">
            <v>1792.1623122677413</v>
          </cell>
          <cell r="AW21">
            <v>542.72264781791023</v>
          </cell>
          <cell r="AX21">
            <v>661.01623745147958</v>
          </cell>
          <cell r="AY21">
            <v>102.52183413460307</v>
          </cell>
          <cell r="AZ21">
            <v>613.81827404803391</v>
          </cell>
          <cell r="BA21">
            <v>1920.0789934520267</v>
          </cell>
          <cell r="BB21">
            <v>530.30172522144608</v>
          </cell>
          <cell r="BC21">
            <v>496.47654034850268</v>
          </cell>
          <cell r="BD21">
            <v>487.65449242213327</v>
          </cell>
          <cell r="BE21">
            <v>575.9322305474484</v>
          </cell>
          <cell r="BF21">
            <v>2053.3033186160474</v>
          </cell>
          <cell r="BG21">
            <v>618.66862669151953</v>
          </cell>
          <cell r="BH21">
            <v>776.19893874256502</v>
          </cell>
          <cell r="BI21">
            <v>268.03825011717038</v>
          </cell>
          <cell r="BJ21">
            <v>0</v>
          </cell>
          <cell r="BK21">
            <v>2577.4611003523696</v>
          </cell>
          <cell r="BL21">
            <v>625.08386479501894</v>
          </cell>
          <cell r="BM21">
            <v>768.65296485259194</v>
          </cell>
          <cell r="BN21">
            <v>568.50776422276635</v>
          </cell>
          <cell r="BO21">
            <v>740.05020523639496</v>
          </cell>
          <cell r="BP21">
            <v>2520.0508101127034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1948.839265763183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2189.752112115445</v>
          </cell>
          <cell r="CA21">
            <v>866.85399295591549</v>
          </cell>
          <cell r="CB21">
            <v>697.43319028349401</v>
          </cell>
          <cell r="CC21">
            <v>408.17934502733863</v>
          </cell>
          <cell r="CD21">
            <v>459.68570381070793</v>
          </cell>
          <cell r="CE21">
            <v>2432.1522320774566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3121.0303902029755</v>
          </cell>
        </row>
        <row r="22">
          <cell r="B22" t="str">
            <v xml:space="preserve">       from central government</v>
          </cell>
          <cell r="C22">
            <v>195.16346000000001</v>
          </cell>
          <cell r="D22">
            <v>125.1</v>
          </cell>
          <cell r="E22">
            <v>141.4</v>
          </cell>
          <cell r="F22">
            <v>298.15357440000002</v>
          </cell>
          <cell r="G22">
            <v>377.6</v>
          </cell>
          <cell r="H22">
            <v>76.988186482796905</v>
          </cell>
          <cell r="I22">
            <v>86.436581883307085</v>
          </cell>
          <cell r="J22">
            <v>110.85770289200848</v>
          </cell>
          <cell r="K22">
            <v>87.845359031977466</v>
          </cell>
          <cell r="L22">
            <v>362.12783029008989</v>
          </cell>
          <cell r="M22">
            <v>74.055552986069785</v>
          </cell>
          <cell r="N22">
            <v>80.751663890858481</v>
          </cell>
          <cell r="O22">
            <v>27.965606548257924</v>
          </cell>
          <cell r="P22">
            <v>137.19358938688023</v>
          </cell>
          <cell r="Q22">
            <v>319.96641281206644</v>
          </cell>
          <cell r="R22">
            <v>133.5795019603384</v>
          </cell>
          <cell r="S22">
            <v>137.09139701534389</v>
          </cell>
          <cell r="T22">
            <v>105.25489900570659</v>
          </cell>
          <cell r="U22">
            <v>101.63435662942629</v>
          </cell>
          <cell r="V22">
            <v>477.56015461081518</v>
          </cell>
          <cell r="W22">
            <v>96.312258888292135</v>
          </cell>
          <cell r="X22">
            <v>105.8663727443609</v>
          </cell>
          <cell r="Y22">
            <v>135.22048660042967</v>
          </cell>
          <cell r="Z22">
            <v>160.92698176691729</v>
          </cell>
          <cell r="AA22">
            <v>498.3261</v>
          </cell>
          <cell r="AB22">
            <v>152</v>
          </cell>
          <cell r="AC22">
            <v>347</v>
          </cell>
          <cell r="AD22">
            <v>177</v>
          </cell>
          <cell r="AE22">
            <v>161.28299999999999</v>
          </cell>
          <cell r="AF22">
            <v>837.28300000000002</v>
          </cell>
          <cell r="AG22">
            <v>131.29279827150901</v>
          </cell>
          <cell r="AH22">
            <v>205.26010777425208</v>
          </cell>
          <cell r="AI22">
            <v>96.748979008974857</v>
          </cell>
          <cell r="AJ22">
            <v>438.13811494526419</v>
          </cell>
          <cell r="AK22">
            <v>871.44</v>
          </cell>
          <cell r="AL22">
            <v>135.61282639155897</v>
          </cell>
          <cell r="AM22">
            <v>211.83929424874205</v>
          </cell>
          <cell r="AN22">
            <v>103.43836359875476</v>
          </cell>
          <cell r="AO22">
            <v>120.44554817854743</v>
          </cell>
          <cell r="AP22">
            <v>571.33603241760318</v>
          </cell>
          <cell r="AQ22">
            <v>93.630869492953096</v>
          </cell>
          <cell r="AR22">
            <v>106.38328933163474</v>
          </cell>
          <cell r="AS22">
            <v>293.06084944773283</v>
          </cell>
          <cell r="AT22">
            <v>408.17799172767951</v>
          </cell>
          <cell r="AU22">
            <v>901.25300000000004</v>
          </cell>
          <cell r="AV22">
            <v>592.86224025957995</v>
          </cell>
          <cell r="AW22">
            <v>156.5583629018403</v>
          </cell>
          <cell r="AX22">
            <v>230.51521348540649</v>
          </cell>
          <cell r="AY22">
            <v>84.617880950792056</v>
          </cell>
          <cell r="AZ22">
            <v>82.030621789255562</v>
          </cell>
          <cell r="BA22">
            <v>553.72207912729448</v>
          </cell>
          <cell r="BB22">
            <v>0.12900175473731751</v>
          </cell>
          <cell r="BC22">
            <v>129.0017547373175</v>
          </cell>
          <cell r="BD22">
            <v>224.01801874688815</v>
          </cell>
          <cell r="BE22">
            <v>113.80879878931508</v>
          </cell>
          <cell r="BF22">
            <v>466.95757402825808</v>
          </cell>
          <cell r="BG22">
            <v>172.0612478927882</v>
          </cell>
          <cell r="BH22">
            <v>277.20229485769619</v>
          </cell>
          <cell r="BI22">
            <v>268.03825011717038</v>
          </cell>
          <cell r="BJ22">
            <v>0</v>
          </cell>
          <cell r="BK22">
            <v>864.3288</v>
          </cell>
          <cell r="BL22">
            <v>172.0612478927882</v>
          </cell>
          <cell r="BM22">
            <v>277.20229485769619</v>
          </cell>
          <cell r="BN22">
            <v>268.03825011717038</v>
          </cell>
          <cell r="BO22">
            <v>0</v>
          </cell>
          <cell r="BP22">
            <v>535.05780387358584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688.49616871444243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691.18414899999993</v>
          </cell>
          <cell r="CA22">
            <v>169</v>
          </cell>
          <cell r="CB22">
            <v>289.79102666805613</v>
          </cell>
          <cell r="CC22">
            <v>93.904208290561073</v>
          </cell>
          <cell r="CD22">
            <v>138.48876504138275</v>
          </cell>
          <cell r="CE22">
            <v>691.18399999999997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723.58825998715929</v>
          </cell>
        </row>
        <row r="23">
          <cell r="B23" t="str">
            <v xml:space="preserve">       from Social Security</v>
          </cell>
          <cell r="C23">
            <v>193.272176129472</v>
          </cell>
          <cell r="D23">
            <v>71.51686788399995</v>
          </cell>
          <cell r="E23">
            <v>80.16657090299995</v>
          </cell>
          <cell r="F23">
            <v>217.68208877109004</v>
          </cell>
          <cell r="G23">
            <v>304.80200000000002</v>
          </cell>
          <cell r="H23">
            <v>90.627950783723051</v>
          </cell>
          <cell r="I23">
            <v>46.909142651005617</v>
          </cell>
          <cell r="J23">
            <v>121.54297813506018</v>
          </cell>
          <cell r="K23">
            <v>301.04943862677862</v>
          </cell>
          <cell r="L23">
            <v>560.12951022534003</v>
          </cell>
          <cell r="M23">
            <v>158.82984169699992</v>
          </cell>
          <cell r="N23">
            <v>189.4047848589999</v>
          </cell>
          <cell r="O23">
            <v>-46.759212616187867</v>
          </cell>
          <cell r="P23">
            <v>363.31217115680244</v>
          </cell>
          <cell r="Q23">
            <v>664.78758509661441</v>
          </cell>
          <cell r="R23">
            <v>292.5294646093497</v>
          </cell>
          <cell r="S23">
            <v>193.97818403439999</v>
          </cell>
          <cell r="T23">
            <v>224.98000728552535</v>
          </cell>
          <cell r="U23">
            <v>76.682150870724413</v>
          </cell>
          <cell r="V23">
            <v>788.17016292899984</v>
          </cell>
          <cell r="W23">
            <v>183.12095379681054</v>
          </cell>
          <cell r="X23">
            <v>164.02865741432413</v>
          </cell>
          <cell r="Y23">
            <v>109.81594617179427</v>
          </cell>
          <cell r="Z23">
            <v>324.14647335429606</v>
          </cell>
          <cell r="AA23">
            <v>781.11203073722504</v>
          </cell>
          <cell r="AB23">
            <v>133.55584540075</v>
          </cell>
          <cell r="AC23">
            <v>120.19039244433999</v>
          </cell>
          <cell r="AD23">
            <v>78.191966562690041</v>
          </cell>
          <cell r="AE23">
            <v>269.01965782622011</v>
          </cell>
          <cell r="AF23">
            <v>600.95786223400012</v>
          </cell>
          <cell r="AG23">
            <v>214.71803855599987</v>
          </cell>
          <cell r="AH23">
            <v>254.21445457599992</v>
          </cell>
          <cell r="AI23">
            <v>95.861762254229973</v>
          </cell>
          <cell r="AJ23">
            <v>438.11067257330018</v>
          </cell>
          <cell r="AK23">
            <v>1002.9049279595299</v>
          </cell>
          <cell r="AL23">
            <v>437.94258745539202</v>
          </cell>
          <cell r="AM23">
            <v>406.85329883041504</v>
          </cell>
          <cell r="AN23">
            <v>275.21157955601194</v>
          </cell>
          <cell r="AO23">
            <v>290.64333912721088</v>
          </cell>
          <cell r="AP23">
            <v>1410.6508049690299</v>
          </cell>
          <cell r="AQ23">
            <v>326.58275050295168</v>
          </cell>
          <cell r="AR23">
            <v>229.84208514067407</v>
          </cell>
          <cell r="AS23">
            <v>182.88093666761685</v>
          </cell>
          <cell r="AT23">
            <v>324.9720877018238</v>
          </cell>
          <cell r="AU23">
            <v>1064.2778696018368</v>
          </cell>
          <cell r="AV23">
            <v>957.46277078005812</v>
          </cell>
          <cell r="AW23">
            <v>208.23943272381322</v>
          </cell>
          <cell r="AX23">
            <v>380.50351118404313</v>
          </cell>
          <cell r="AY23">
            <v>-80.597534963647462</v>
          </cell>
          <cell r="AZ23">
            <v>441.49347547450111</v>
          </cell>
          <cell r="BA23">
            <v>949.63888441870995</v>
          </cell>
          <cell r="BB23">
            <v>401.66607139178439</v>
          </cell>
          <cell r="BC23">
            <v>329.50367794784921</v>
          </cell>
          <cell r="BD23">
            <v>235.82417922497692</v>
          </cell>
          <cell r="BE23">
            <v>400.06101825547853</v>
          </cell>
          <cell r="BF23">
            <v>1367.05495343494</v>
          </cell>
          <cell r="BG23">
            <v>219.27173673842998</v>
          </cell>
          <cell r="BH23">
            <v>459.33341217204998</v>
          </cell>
          <cell r="BI23">
            <v>0</v>
          </cell>
          <cell r="BJ23">
            <v>0</v>
          </cell>
          <cell r="BK23">
            <v>1385.079145218152</v>
          </cell>
          <cell r="BL23">
            <v>225.43701277752018</v>
          </cell>
          <cell r="BM23">
            <v>451.20351307463989</v>
          </cell>
          <cell r="BN23">
            <v>222.33595060855001</v>
          </cell>
          <cell r="BO23">
            <v>661.9044989530671</v>
          </cell>
          <cell r="BP23">
            <v>1560.8809754137772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885.76586340724646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1232.8858071408008</v>
          </cell>
          <cell r="CA23">
            <v>579.28579341308728</v>
          </cell>
          <cell r="CB23">
            <v>339.38096564152596</v>
          </cell>
          <cell r="CC23">
            <v>267.53652532130656</v>
          </cell>
          <cell r="CD23">
            <v>246.88018709905009</v>
          </cell>
          <cell r="CE23">
            <v>1433.0834714749699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2119.2130444862196</v>
          </cell>
        </row>
        <row r="24">
          <cell r="B24" t="str">
            <v xml:space="preserve">       from decentralized agencies</v>
          </cell>
          <cell r="C24">
            <v>15.726559999999999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</row>
        <row r="25">
          <cell r="B25" t="str">
            <v xml:space="preserve">       from local government</v>
          </cell>
          <cell r="C25">
            <v>105.71674262400001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</row>
        <row r="26">
          <cell r="B26" t="str">
            <v xml:space="preserve">       from local enterprises</v>
          </cell>
          <cell r="C26">
            <v>32.115603385439826</v>
          </cell>
          <cell r="D26">
            <v>6.3812255399999991</v>
          </cell>
          <cell r="E26">
            <v>11.468930000413998</v>
          </cell>
          <cell r="F26">
            <v>15.515600000000001</v>
          </cell>
          <cell r="G26">
            <v>13.700822929717908</v>
          </cell>
          <cell r="H26">
            <v>9.3192823270183709</v>
          </cell>
          <cell r="I26">
            <v>6.5881921795598206</v>
          </cell>
          <cell r="J26">
            <v>0.83199819495118688</v>
          </cell>
          <cell r="K26">
            <v>1.2605272984706242</v>
          </cell>
          <cell r="L26">
            <v>18</v>
          </cell>
          <cell r="M26">
            <v>1.6700433749999999</v>
          </cell>
          <cell r="N26">
            <v>1.6700433749999999</v>
          </cell>
          <cell r="O26">
            <v>1.6700433749999999</v>
          </cell>
          <cell r="P26">
            <v>1.6700433749999999</v>
          </cell>
          <cell r="Q26">
            <v>6.6801734999999995</v>
          </cell>
          <cell r="R26">
            <v>2.2396447967927107</v>
          </cell>
          <cell r="S26">
            <v>1.5832989942201263</v>
          </cell>
          <cell r="T26">
            <v>1.2761699322508673</v>
          </cell>
          <cell r="U26">
            <v>1.5548862767362954</v>
          </cell>
          <cell r="V26">
            <v>6.6539999999999999</v>
          </cell>
          <cell r="W26">
            <v>0.61891749582663003</v>
          </cell>
          <cell r="X26">
            <v>0.61891749582663003</v>
          </cell>
          <cell r="Y26">
            <v>0.61891749582663003</v>
          </cell>
          <cell r="Z26">
            <v>0.61891749582663003</v>
          </cell>
          <cell r="AA26">
            <v>2.4756699833065201</v>
          </cell>
          <cell r="AB26">
            <v>0.60549278845136623</v>
          </cell>
          <cell r="AC26">
            <v>0.60549278845136623</v>
          </cell>
          <cell r="AD26">
            <v>0.60549278845136623</v>
          </cell>
          <cell r="AE26">
            <v>0.605492788451366</v>
          </cell>
          <cell r="AF26">
            <v>2.4219711538054649</v>
          </cell>
          <cell r="AG26">
            <v>1.8746258877833388</v>
          </cell>
          <cell r="AH26">
            <v>0.15612609967561003</v>
          </cell>
          <cell r="AI26">
            <v>0.14191618249240992</v>
          </cell>
          <cell r="AJ26">
            <v>-1.3007815845667365</v>
          </cell>
          <cell r="AK26">
            <v>0.87188658538462238</v>
          </cell>
          <cell r="AL26">
            <v>2.9708240508441506</v>
          </cell>
          <cell r="AM26">
            <v>3.1359671599020489</v>
          </cell>
          <cell r="AN26">
            <v>4.587044369683233</v>
          </cell>
          <cell r="AO26">
            <v>3.9019929870033288</v>
          </cell>
          <cell r="AP26">
            <v>14.595828567432761</v>
          </cell>
          <cell r="AQ26">
            <v>1.0337546081787423</v>
          </cell>
          <cell r="AR26">
            <v>4.4662105368715857E-2</v>
          </cell>
          <cell r="AS26">
            <v>-1.103481678189536</v>
          </cell>
          <cell r="AT26">
            <v>0.33767019518228064</v>
          </cell>
          <cell r="AU26">
            <v>0.31260523054020317</v>
          </cell>
          <cell r="AV26">
            <v>15.16497744113024</v>
          </cell>
          <cell r="AW26">
            <v>3.1253349832639996</v>
          </cell>
          <cell r="AX26">
            <v>1.6777312817279999</v>
          </cell>
          <cell r="AY26">
            <v>1.9311855559820001</v>
          </cell>
          <cell r="AZ26">
            <v>3.7317481790260003</v>
          </cell>
          <cell r="BA26">
            <v>10.465999999999999</v>
          </cell>
          <cell r="BB26">
            <v>-0.65944659196337674</v>
          </cell>
          <cell r="BC26">
            <v>0.6136751187995505</v>
          </cell>
          <cell r="BD26">
            <v>0.46303762913763896</v>
          </cell>
          <cell r="BE26">
            <v>-0.41726615597381284</v>
          </cell>
          <cell r="BF26">
            <v>0</v>
          </cell>
          <cell r="BG26">
            <v>11.190894009257683</v>
          </cell>
          <cell r="BH26">
            <v>3.151227711347333</v>
          </cell>
          <cell r="BI26">
            <v>0</v>
          </cell>
          <cell r="BJ26">
            <v>0</v>
          </cell>
          <cell r="BK26">
            <v>0</v>
          </cell>
          <cell r="BL26">
            <v>11.191249391250956</v>
          </cell>
          <cell r="BM26">
            <v>3.1516581966357395</v>
          </cell>
          <cell r="BN26">
            <v>3.0028508053530865</v>
          </cell>
          <cell r="BO26">
            <v>2.5947332623258998</v>
          </cell>
          <cell r="BP26">
            <v>19.940491655565683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60.834600110420688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14.365322170478494</v>
          </cell>
        </row>
        <row r="27">
          <cell r="B27" t="str">
            <v xml:space="preserve">       from national enterprises</v>
          </cell>
          <cell r="C27">
            <v>199.21693189888259</v>
          </cell>
          <cell r="D27">
            <v>68.005771999999993</v>
          </cell>
          <cell r="E27">
            <v>235.44741800000003</v>
          </cell>
          <cell r="F27">
            <v>271.61445299999997</v>
          </cell>
          <cell r="G27">
            <v>339.40548699999999</v>
          </cell>
          <cell r="H27">
            <v>49.434235704222715</v>
          </cell>
          <cell r="I27">
            <v>54.198185764547262</v>
          </cell>
          <cell r="J27">
            <v>119.18858015263702</v>
          </cell>
          <cell r="K27">
            <v>82.560225721939162</v>
          </cell>
          <cell r="L27">
            <v>305.38395943900002</v>
          </cell>
          <cell r="M27">
            <v>84.400337354560563</v>
          </cell>
          <cell r="N27">
            <v>106.93988081030557</v>
          </cell>
          <cell r="O27">
            <v>83.467690083164868</v>
          </cell>
          <cell r="P27">
            <v>94.721623871732078</v>
          </cell>
          <cell r="Q27">
            <v>369.52953211976308</v>
          </cell>
          <cell r="R27">
            <v>77.463917016102613</v>
          </cell>
          <cell r="S27">
            <v>93.435051884207354</v>
          </cell>
          <cell r="T27">
            <v>70.920777547147836</v>
          </cell>
          <cell r="U27">
            <v>76.847431687984312</v>
          </cell>
          <cell r="V27">
            <v>316.82100419831465</v>
          </cell>
          <cell r="W27">
            <v>86.778801810170606</v>
          </cell>
          <cell r="X27">
            <v>70.385404883020698</v>
          </cell>
          <cell r="Y27">
            <v>94.578332751345201</v>
          </cell>
          <cell r="Z27">
            <v>88.20554890525851</v>
          </cell>
          <cell r="AA27">
            <v>339.94808834979506</v>
          </cell>
          <cell r="AB27">
            <v>122.9938959801199</v>
          </cell>
          <cell r="AC27">
            <v>92.272216668315664</v>
          </cell>
          <cell r="AD27">
            <v>97.152497461440873</v>
          </cell>
          <cell r="AE27">
            <v>44.101915628638267</v>
          </cell>
          <cell r="AF27">
            <v>356.52052573851478</v>
          </cell>
          <cell r="AG27">
            <v>204.94249209889921</v>
          </cell>
          <cell r="AH27">
            <v>122.9470422619835</v>
          </cell>
          <cell r="AI27">
            <v>90.887492911852732</v>
          </cell>
          <cell r="AJ27">
            <v>-14.530646824114482</v>
          </cell>
          <cell r="AK27">
            <v>404.24638044862093</v>
          </cell>
          <cell r="AL27">
            <v>163.85707564735139</v>
          </cell>
          <cell r="AM27">
            <v>90.760800778056407</v>
          </cell>
          <cell r="AN27">
            <v>68.295758217510567</v>
          </cell>
          <cell r="AO27">
            <v>135.433310791406</v>
          </cell>
          <cell r="AP27">
            <v>458.34694543432431</v>
          </cell>
          <cell r="AQ27">
            <v>81.235027051426314</v>
          </cell>
          <cell r="AR27">
            <v>89.36558921365399</v>
          </cell>
          <cell r="AS27">
            <v>98.816606303875432</v>
          </cell>
          <cell r="AT27">
            <v>94.829280658522123</v>
          </cell>
          <cell r="AU27">
            <v>171.34636497702141</v>
          </cell>
          <cell r="AV27">
            <v>226.67232378697301</v>
          </cell>
          <cell r="AW27">
            <v>174.79951720899271</v>
          </cell>
          <cell r="AX27">
            <v>48.319781500301922</v>
          </cell>
          <cell r="AY27">
            <v>96.570302591476477</v>
          </cell>
          <cell r="AZ27">
            <v>86.562428605251327</v>
          </cell>
          <cell r="BA27">
            <v>406.25202990602241</v>
          </cell>
          <cell r="BB27">
            <v>129.16609866688782</v>
          </cell>
          <cell r="BC27">
            <v>37.357432544536408</v>
          </cell>
          <cell r="BD27">
            <v>27.349256821130531</v>
          </cell>
          <cell r="BE27">
            <v>62.479679658628626</v>
          </cell>
          <cell r="BF27">
            <v>219.29079115284947</v>
          </cell>
          <cell r="BG27">
            <v>216.14474805104365</v>
          </cell>
          <cell r="BH27">
            <v>36.512004001471475</v>
          </cell>
          <cell r="BI27">
            <v>0</v>
          </cell>
          <cell r="BJ27">
            <v>0</v>
          </cell>
          <cell r="BK27">
            <v>328.05315513421726</v>
          </cell>
          <cell r="BL27">
            <v>216.39435473345964</v>
          </cell>
          <cell r="BM27">
            <v>37.095498723620182</v>
          </cell>
          <cell r="BN27">
            <v>75.130712691692921</v>
          </cell>
          <cell r="BO27">
            <v>75.550973021001923</v>
          </cell>
          <cell r="BP27">
            <v>404.17153916977463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313.74263353107347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265.68215597464422</v>
          </cell>
          <cell r="CA27">
            <v>118.56819954282824</v>
          </cell>
          <cell r="CB27">
            <v>68.261197973911948</v>
          </cell>
          <cell r="CC27">
            <v>46.738611415470999</v>
          </cell>
          <cell r="CD27">
            <v>74.316751670275096</v>
          </cell>
          <cell r="CE27">
            <v>307.88476060248632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263.86376355911818</v>
          </cell>
        </row>
        <row r="28">
          <cell r="B28" t="str">
            <v xml:space="preserve">       residual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-1.8458178081268102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</row>
        <row r="30">
          <cell r="B30" t="str">
            <v>Operating surplus of public enterprises</v>
          </cell>
          <cell r="C30">
            <v>2315.5418919576255</v>
          </cell>
          <cell r="D30">
            <v>3068.2847599094075</v>
          </cell>
          <cell r="E30">
            <v>3634.0827375026197</v>
          </cell>
          <cell r="F30">
            <v>4707.3791210795325</v>
          </cell>
          <cell r="G30">
            <v>4213.7099197018806</v>
          </cell>
          <cell r="H30">
            <v>1560.8829791976241</v>
          </cell>
          <cell r="I30">
            <v>1116.4577376822499</v>
          </cell>
          <cell r="J30">
            <v>1081.1787115359919</v>
          </cell>
          <cell r="K30">
            <v>831.01387640067674</v>
          </cell>
          <cell r="L30">
            <v>4595.743299451593</v>
          </cell>
          <cell r="M30">
            <v>1574.3409245329949</v>
          </cell>
          <cell r="N30">
            <v>1321.0886952615595</v>
          </cell>
          <cell r="O30">
            <v>1576.1505079232738</v>
          </cell>
          <cell r="P30">
            <v>1678.6459414894293</v>
          </cell>
          <cell r="Q30">
            <v>6150.2260692072578</v>
          </cell>
          <cell r="R30">
            <v>1725.268014142476</v>
          </cell>
          <cell r="S30">
            <v>1386.4156453899686</v>
          </cell>
          <cell r="T30">
            <v>1331.809098011229</v>
          </cell>
          <cell r="U30">
            <v>1567.1362577791044</v>
          </cell>
          <cell r="V30">
            <v>6010.6290153227783</v>
          </cell>
          <cell r="W30">
            <v>1755.9556487876177</v>
          </cell>
          <cell r="X30">
            <v>1456.3197595825557</v>
          </cell>
          <cell r="Y30">
            <v>1734.8264141136513</v>
          </cell>
          <cell r="Z30">
            <v>1716.4164489992472</v>
          </cell>
          <cell r="AA30">
            <v>6663.5182714830717</v>
          </cell>
          <cell r="AB30">
            <v>1829.9749164761877</v>
          </cell>
          <cell r="AC30">
            <v>1773.6239657669864</v>
          </cell>
          <cell r="AD30">
            <v>2302.3300735326711</v>
          </cell>
          <cell r="AE30">
            <v>1439.0934687300823</v>
          </cell>
          <cell r="AF30">
            <v>7345.0224245059271</v>
          </cell>
          <cell r="AG30">
            <v>2420.1702661697909</v>
          </cell>
          <cell r="AH30">
            <v>2026.1588857821102</v>
          </cell>
          <cell r="AI30">
            <v>2280.6397140577928</v>
          </cell>
          <cell r="AJ30">
            <v>1602.2679917599669</v>
          </cell>
          <cell r="AK30">
            <v>8329.2368577696616</v>
          </cell>
          <cell r="AL30">
            <v>2343.1259254155311</v>
          </cell>
          <cell r="AM30">
            <v>1908.4695067562297</v>
          </cell>
          <cell r="AN30">
            <v>2162.2059699199626</v>
          </cell>
          <cell r="AO30">
            <v>1537.5455727430231</v>
          </cell>
          <cell r="AP30">
            <v>7951.346974834747</v>
          </cell>
          <cell r="AQ30">
            <v>2187.3026736073834</v>
          </cell>
          <cell r="AR30">
            <v>1900.8266813133976</v>
          </cell>
          <cell r="AS30">
            <v>2334.8445621663773</v>
          </cell>
          <cell r="AT30">
            <v>2254.4534555702512</v>
          </cell>
          <cell r="AU30">
            <v>8357.3919287453082</v>
          </cell>
          <cell r="AV30">
            <v>9375.3027598694025</v>
          </cell>
          <cell r="AW30">
            <v>1951.342450855976</v>
          </cell>
          <cell r="AX30">
            <v>1940.3143627053073</v>
          </cell>
          <cell r="AY30">
            <v>2044.2264056292727</v>
          </cell>
          <cell r="AZ30">
            <v>2258.9393371564056</v>
          </cell>
          <cell r="BA30">
            <v>8194.2381866752457</v>
          </cell>
          <cell r="BB30">
            <v>2541.9126186450339</v>
          </cell>
          <cell r="BC30">
            <v>2384.2875875101386</v>
          </cell>
          <cell r="BD30">
            <v>2400.8253643002804</v>
          </cell>
          <cell r="BE30">
            <v>2364.1032204618996</v>
          </cell>
          <cell r="BF30">
            <v>9690.9240067813698</v>
          </cell>
          <cell r="BG30">
            <v>2439.551662117743</v>
          </cell>
          <cell r="BH30">
            <v>2162.9133159370344</v>
          </cell>
          <cell r="BI30">
            <v>95.812882269772416</v>
          </cell>
          <cell r="BJ30">
            <v>91.214548462582286</v>
          </cell>
          <cell r="BK30">
            <v>10535.814955656924</v>
          </cell>
          <cell r="BL30">
            <v>2431.5752615981946</v>
          </cell>
          <cell r="BM30">
            <v>2109.8688102475235</v>
          </cell>
          <cell r="BN30">
            <v>2846.5736717670497</v>
          </cell>
          <cell r="BO30">
            <v>2831.2968412379914</v>
          </cell>
          <cell r="BP30">
            <v>10336.210704781859</v>
          </cell>
          <cell r="BQ30">
            <v>66.7</v>
          </cell>
          <cell r="BR30">
            <v>73.8</v>
          </cell>
          <cell r="BS30">
            <v>99</v>
          </cell>
          <cell r="BT30">
            <v>68.7</v>
          </cell>
          <cell r="BU30">
            <v>8805.3439250533793</v>
          </cell>
          <cell r="BV30">
            <v>66.7</v>
          </cell>
          <cell r="BW30">
            <v>73.8</v>
          </cell>
          <cell r="BX30">
            <v>99</v>
          </cell>
          <cell r="BY30">
            <v>68.7</v>
          </cell>
          <cell r="BZ30">
            <v>10654.76391605043</v>
          </cell>
          <cell r="CA30">
            <v>2839.3317384379488</v>
          </cell>
          <cell r="CB30">
            <v>2311.7881166155066</v>
          </cell>
          <cell r="CC30">
            <v>2924.8276955771762</v>
          </cell>
          <cell r="CD30">
            <v>2592.6235922556393</v>
          </cell>
          <cell r="CE30">
            <v>10432.715395101866</v>
          </cell>
          <cell r="CF30">
            <v>66.7</v>
          </cell>
          <cell r="CG30">
            <v>73.8</v>
          </cell>
          <cell r="CH30">
            <v>99</v>
          </cell>
          <cell r="CI30">
            <v>68.7</v>
          </cell>
          <cell r="CJ30">
            <v>11441.371601799408</v>
          </cell>
        </row>
        <row r="31">
          <cell r="B31" t="str">
            <v xml:space="preserve">        from local enterprises</v>
          </cell>
          <cell r="C31">
            <v>648.30978262362498</v>
          </cell>
          <cell r="D31">
            <v>356.53674999999998</v>
          </cell>
          <cell r="E31">
            <v>459.35021045949088</v>
          </cell>
          <cell r="F31">
            <v>503.51609999999994</v>
          </cell>
          <cell r="G31">
            <v>694.20193699999993</v>
          </cell>
          <cell r="H31">
            <v>243.91157046390927</v>
          </cell>
          <cell r="I31">
            <v>263.07189917159582</v>
          </cell>
          <cell r="J31">
            <v>220.62373313293097</v>
          </cell>
          <cell r="K31">
            <v>194.24375522939931</v>
          </cell>
          <cell r="L31">
            <v>921.85095800000011</v>
          </cell>
          <cell r="M31">
            <v>348.71221394200626</v>
          </cell>
          <cell r="N31">
            <v>377.07830653962088</v>
          </cell>
          <cell r="O31">
            <v>335.52968842867375</v>
          </cell>
          <cell r="P31">
            <v>309.95970213611497</v>
          </cell>
          <cell r="Q31">
            <v>1371.2799110464157</v>
          </cell>
          <cell r="R31">
            <v>305.84236042943888</v>
          </cell>
          <cell r="S31">
            <v>347.77677112360232</v>
          </cell>
          <cell r="T31">
            <v>290.04878304320829</v>
          </cell>
          <cell r="U31">
            <v>230.54426339937743</v>
          </cell>
          <cell r="V31">
            <v>1095.8452279956273</v>
          </cell>
          <cell r="W31">
            <v>257.45560571302116</v>
          </cell>
          <cell r="X31">
            <v>312.30271670530448</v>
          </cell>
          <cell r="Y31">
            <v>238.24536530770791</v>
          </cell>
          <cell r="Z31">
            <v>193.61848349813147</v>
          </cell>
          <cell r="AA31">
            <v>1001.6221712241651</v>
          </cell>
          <cell r="AB31">
            <v>142.4649391936702</v>
          </cell>
          <cell r="AC31">
            <v>316.19596047558662</v>
          </cell>
          <cell r="AD31">
            <v>403.87619394287981</v>
          </cell>
          <cell r="AE31">
            <v>253.4841925067085</v>
          </cell>
          <cell r="AF31">
            <v>1116.0212861188447</v>
          </cell>
          <cell r="AG31">
            <v>408.16017457086366</v>
          </cell>
          <cell r="AH31">
            <v>454.66530223582498</v>
          </cell>
          <cell r="AI31">
            <v>504.06569642458544</v>
          </cell>
          <cell r="AJ31">
            <v>133.30364155132435</v>
          </cell>
          <cell r="AK31">
            <v>1500.1948147825983</v>
          </cell>
          <cell r="AL31">
            <v>412.92798639972995</v>
          </cell>
          <cell r="AM31">
            <v>440.92495416511508</v>
          </cell>
          <cell r="AN31">
            <v>493.3921199839055</v>
          </cell>
          <cell r="AO31">
            <v>398.36912130833809</v>
          </cell>
          <cell r="AP31">
            <v>1745.6141818570886</v>
          </cell>
          <cell r="AQ31">
            <v>391.19665124137163</v>
          </cell>
          <cell r="AR31">
            <v>415.89391103564822</v>
          </cell>
          <cell r="AS31">
            <v>428.46512875368921</v>
          </cell>
          <cell r="AT31">
            <v>430.52334447289979</v>
          </cell>
          <cell r="AU31">
            <v>1666.0790164253733</v>
          </cell>
          <cell r="AV31">
            <v>2202.3847091453381</v>
          </cell>
          <cell r="AW31">
            <v>450.1506431975057</v>
          </cell>
          <cell r="AX31">
            <v>429.45397756835001</v>
          </cell>
          <cell r="AY31">
            <v>556.78477921638296</v>
          </cell>
          <cell r="AZ31">
            <v>522.5264767175413</v>
          </cell>
          <cell r="BA31">
            <v>1958.9158766997798</v>
          </cell>
          <cell r="BB31">
            <v>568.67545765640216</v>
          </cell>
          <cell r="BC31">
            <v>619.33972497685909</v>
          </cell>
          <cell r="BD31">
            <v>623.86610565255933</v>
          </cell>
          <cell r="BE31">
            <v>567.94479655534951</v>
          </cell>
          <cell r="BF31">
            <v>2379.8262991597671</v>
          </cell>
          <cell r="BG31">
            <v>432.73858322052109</v>
          </cell>
          <cell r="BH31">
            <v>525.69562109146034</v>
          </cell>
          <cell r="BI31">
            <v>0</v>
          </cell>
          <cell r="BJ31">
            <v>0</v>
          </cell>
          <cell r="BK31">
            <v>2229.1575980158432</v>
          </cell>
          <cell r="BL31">
            <v>432.76476691080143</v>
          </cell>
          <cell r="BM31">
            <v>528.76910829964368</v>
          </cell>
          <cell r="BN31">
            <v>563.02580590197999</v>
          </cell>
          <cell r="BO31">
            <v>757.55381317576439</v>
          </cell>
          <cell r="BP31">
            <v>2282.1134942881895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2590.5896894341035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2744.241441962622</v>
          </cell>
          <cell r="CA31">
            <v>555.57083023760288</v>
          </cell>
          <cell r="CB31">
            <v>631.00356997014217</v>
          </cell>
          <cell r="CC31">
            <v>589.23398714920347</v>
          </cell>
          <cell r="CD31">
            <v>727.44310342216545</v>
          </cell>
          <cell r="CE31">
            <v>2503.2514907791137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2770.9060618119597</v>
          </cell>
        </row>
        <row r="32">
          <cell r="B32" t="str">
            <v xml:space="preserve">       from national enterprises</v>
          </cell>
          <cell r="C32">
            <v>1667.2321093340006</v>
          </cell>
          <cell r="D32">
            <v>2711.7480099094073</v>
          </cell>
          <cell r="E32">
            <v>3174.7325270431288</v>
          </cell>
          <cell r="F32">
            <v>4203.8630210795327</v>
          </cell>
          <cell r="G32">
            <v>3519.5079827018803</v>
          </cell>
          <cell r="H32">
            <v>1316.9714087337147</v>
          </cell>
          <cell r="I32">
            <v>853.38583851065414</v>
          </cell>
          <cell r="J32">
            <v>860.55497840306089</v>
          </cell>
          <cell r="K32">
            <v>636.77012117127742</v>
          </cell>
          <cell r="L32">
            <v>3673.892341451593</v>
          </cell>
          <cell r="M32">
            <v>1225.6287105909887</v>
          </cell>
          <cell r="N32">
            <v>944.01038872193851</v>
          </cell>
          <cell r="O32">
            <v>1240.6208194946</v>
          </cell>
          <cell r="P32">
            <v>1368.6862393533142</v>
          </cell>
          <cell r="Q32">
            <v>4778.9461581608412</v>
          </cell>
          <cell r="R32">
            <v>1383.4661258567453</v>
          </cell>
          <cell r="S32">
            <v>1017.5093905271186</v>
          </cell>
          <cell r="T32">
            <v>1013.8844586296926</v>
          </cell>
          <cell r="U32">
            <v>1373.7065114673137</v>
          </cell>
          <cell r="V32">
            <v>4914.783787327151</v>
          </cell>
          <cell r="W32">
            <v>1498.5000430745965</v>
          </cell>
          <cell r="X32">
            <v>1144.0170428772512</v>
          </cell>
          <cell r="Y32">
            <v>1496.5810488059433</v>
          </cell>
          <cell r="Z32">
            <v>1522.7979655011156</v>
          </cell>
          <cell r="AA32">
            <v>5661.8961002589067</v>
          </cell>
          <cell r="AB32">
            <v>1687.5099772825174</v>
          </cell>
          <cell r="AC32">
            <v>1457.4280052913998</v>
          </cell>
          <cell r="AD32">
            <v>1898.4538795897915</v>
          </cell>
          <cell r="AE32">
            <v>1185.6092762233739</v>
          </cell>
          <cell r="AF32">
            <v>6229.0011383870824</v>
          </cell>
          <cell r="AG32">
            <v>2012.0100915989274</v>
          </cell>
          <cell r="AH32">
            <v>1571.4935835462852</v>
          </cell>
          <cell r="AI32">
            <v>1776.5740176332076</v>
          </cell>
          <cell r="AJ32">
            <v>1468.9643502086426</v>
          </cell>
          <cell r="AK32">
            <v>6829.0420429870628</v>
          </cell>
          <cell r="AL32">
            <v>1930.197939015801</v>
          </cell>
          <cell r="AM32">
            <v>1467.5445525911148</v>
          </cell>
          <cell r="AN32">
            <v>1668.8138499360571</v>
          </cell>
          <cell r="AO32">
            <v>1139.1764514346849</v>
          </cell>
          <cell r="AP32">
            <v>6205.7327929776584</v>
          </cell>
          <cell r="AQ32">
            <v>1796.106022366012</v>
          </cell>
          <cell r="AR32">
            <v>1484.9327702777493</v>
          </cell>
          <cell r="AS32">
            <v>1906.3794334126881</v>
          </cell>
          <cell r="AT32">
            <v>1823.9301110973515</v>
          </cell>
          <cell r="AU32">
            <v>6691.3129123199342</v>
          </cell>
          <cell r="AV32">
            <v>7172.9180507240653</v>
          </cell>
          <cell r="AW32">
            <v>1501.1918076584702</v>
          </cell>
          <cell r="AX32">
            <v>1510.8603851369573</v>
          </cell>
          <cell r="AY32">
            <v>1487.4416264128897</v>
          </cell>
          <cell r="AZ32">
            <v>1736.4128604388641</v>
          </cell>
          <cell r="BA32">
            <v>6235.3223099754659</v>
          </cell>
          <cell r="BB32">
            <v>1973.2371609886316</v>
          </cell>
          <cell r="BC32">
            <v>1764.9478625332795</v>
          </cell>
          <cell r="BD32">
            <v>1776.9592586477211</v>
          </cell>
          <cell r="BE32">
            <v>1796.1584239065503</v>
          </cell>
          <cell r="BF32">
            <v>7311.0977076216031</v>
          </cell>
          <cell r="BG32">
            <v>2006.8130788972221</v>
          </cell>
          <cell r="BH32">
            <v>1637.2176948455742</v>
          </cell>
          <cell r="BI32">
            <v>95.812882269772416</v>
          </cell>
          <cell r="BJ32">
            <v>91.214548462582286</v>
          </cell>
          <cell r="BK32">
            <v>8306.657357641081</v>
          </cell>
          <cell r="BL32">
            <v>1998.8104946873932</v>
          </cell>
          <cell r="BM32">
            <v>1581.0997019478798</v>
          </cell>
          <cell r="BN32">
            <v>2283.54786586507</v>
          </cell>
          <cell r="BO32">
            <v>2073.743028062227</v>
          </cell>
          <cell r="BP32">
            <v>8054.09721049367</v>
          </cell>
          <cell r="BQ32">
            <v>66.7</v>
          </cell>
          <cell r="BR32">
            <v>73.8</v>
          </cell>
          <cell r="BS32">
            <v>99</v>
          </cell>
          <cell r="BT32">
            <v>68.7</v>
          </cell>
          <cell r="BU32">
            <v>6214.7542356192762</v>
          </cell>
          <cell r="BV32">
            <v>66.7</v>
          </cell>
          <cell r="BW32">
            <v>73.8</v>
          </cell>
          <cell r="BX32">
            <v>99</v>
          </cell>
          <cell r="BY32">
            <v>68.7</v>
          </cell>
          <cell r="BZ32">
            <v>7910.5224740878075</v>
          </cell>
          <cell r="CA32">
            <v>2283.760908200346</v>
          </cell>
          <cell r="CB32">
            <v>1680.7845466453646</v>
          </cell>
          <cell r="CC32">
            <v>2335.5937084279726</v>
          </cell>
          <cell r="CD32">
            <v>1865.1804888334739</v>
          </cell>
          <cell r="CE32">
            <v>7929.4639043227526</v>
          </cell>
          <cell r="CF32">
            <v>66.7</v>
          </cell>
          <cell r="CG32">
            <v>73.8</v>
          </cell>
          <cell r="CH32">
            <v>99</v>
          </cell>
          <cell r="CI32">
            <v>68.7</v>
          </cell>
          <cell r="CJ32">
            <v>8670.4655399874482</v>
          </cell>
        </row>
        <row r="33">
          <cell r="B33" t="str">
            <v xml:space="preserve">               National Coffee Fund</v>
          </cell>
          <cell r="C33">
            <v>-43.367920948000005</v>
          </cell>
          <cell r="D33">
            <v>364.28</v>
          </cell>
          <cell r="E33">
            <v>-69.148700000000076</v>
          </cell>
          <cell r="F33">
            <v>160.15499999999997</v>
          </cell>
          <cell r="G33">
            <v>7.3182199999999966</v>
          </cell>
          <cell r="H33">
            <v>193.24451585642797</v>
          </cell>
          <cell r="I33">
            <v>-79.428513363585068</v>
          </cell>
          <cell r="J33">
            <v>-30.798755918308359</v>
          </cell>
          <cell r="K33">
            <v>-349.05322318678884</v>
          </cell>
          <cell r="L33">
            <v>-266.03597667411918</v>
          </cell>
          <cell r="M33">
            <v>55.922386949374925</v>
          </cell>
          <cell r="N33">
            <v>36.642356251161715</v>
          </cell>
          <cell r="O33">
            <v>-71.485564585186268</v>
          </cell>
          <cell r="P33">
            <v>-158.33137908429217</v>
          </cell>
          <cell r="Q33">
            <v>-137.25220046894179</v>
          </cell>
          <cell r="R33">
            <v>56.708218285737928</v>
          </cell>
          <cell r="S33">
            <v>37.401803650767334</v>
          </cell>
          <cell r="T33">
            <v>-44.991445482193825</v>
          </cell>
          <cell r="U33">
            <v>-60.150556559630786</v>
          </cell>
          <cell r="V33">
            <v>-11.031980105319349</v>
          </cell>
          <cell r="W33">
            <v>204.76831349464103</v>
          </cell>
          <cell r="X33">
            <v>-28.912748948987314</v>
          </cell>
          <cell r="Y33">
            <v>81.907225225365238</v>
          </cell>
          <cell r="Z33">
            <v>-303.36484441599697</v>
          </cell>
          <cell r="AA33">
            <v>-45.602054644978011</v>
          </cell>
          <cell r="AB33">
            <v>-21.849303068672327</v>
          </cell>
          <cell r="AC33">
            <v>-183.16045869795371</v>
          </cell>
          <cell r="AD33">
            <v>64.45868145788404</v>
          </cell>
          <cell r="AE33">
            <v>-223.01850149200729</v>
          </cell>
          <cell r="AF33">
            <v>-363.56958180074923</v>
          </cell>
          <cell r="AG33">
            <v>-14.054153801079906</v>
          </cell>
          <cell r="AH33">
            <v>-15.279571609601703</v>
          </cell>
          <cell r="AI33">
            <v>-2.1710328456790364</v>
          </cell>
          <cell r="AJ33">
            <v>-63.670621914159881</v>
          </cell>
          <cell r="AK33">
            <v>-95.175380170520612</v>
          </cell>
          <cell r="AL33">
            <v>-13.132400000000018</v>
          </cell>
          <cell r="AM33">
            <v>-13.310799999999972</v>
          </cell>
          <cell r="AN33">
            <v>10.599800000000016</v>
          </cell>
          <cell r="AO33">
            <v>-144.006835</v>
          </cell>
          <cell r="AP33">
            <v>-159.85023499999988</v>
          </cell>
          <cell r="AQ33">
            <v>-73.334579904991585</v>
          </cell>
          <cell r="AR33">
            <v>-87.635602606067863</v>
          </cell>
          <cell r="AS33">
            <v>148.15561001676897</v>
          </cell>
          <cell r="AT33">
            <v>-90.402979820869518</v>
          </cell>
          <cell r="AU33">
            <v>-103.21755231516011</v>
          </cell>
          <cell r="AV33">
            <v>-119.95259593580488</v>
          </cell>
          <cell r="AW33">
            <v>25.941013557973889</v>
          </cell>
          <cell r="AX33">
            <v>-81.03119708519651</v>
          </cell>
          <cell r="AY33">
            <v>23.983818574973583</v>
          </cell>
          <cell r="AZ33">
            <v>-23.169673478704368</v>
          </cell>
          <cell r="BA33">
            <v>-54.276038430953463</v>
          </cell>
          <cell r="BB33">
            <v>48.404239867518953</v>
          </cell>
          <cell r="BC33">
            <v>-7.5708182739885501</v>
          </cell>
          <cell r="BD33">
            <v>49.153814178286268</v>
          </cell>
          <cell r="BE33">
            <v>-42.211235771816689</v>
          </cell>
          <cell r="BF33">
            <v>47.775999999999954</v>
          </cell>
          <cell r="BG33">
            <v>35.108442814589807</v>
          </cell>
          <cell r="BH33">
            <v>-62.2723927954994</v>
          </cell>
          <cell r="BI33">
            <v>0</v>
          </cell>
          <cell r="BJ33">
            <v>0</v>
          </cell>
          <cell r="BK33">
            <v>-125.86805042830974</v>
          </cell>
          <cell r="BL33">
            <v>34.168620397813697</v>
          </cell>
          <cell r="BM33">
            <v>-63.511196859947404</v>
          </cell>
          <cell r="BN33">
            <v>0.89635317562107275</v>
          </cell>
          <cell r="BO33">
            <v>-77.93849571348747</v>
          </cell>
          <cell r="BP33">
            <v>-106.38471900000002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17.827398436045883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-107.10626634770063</v>
          </cell>
          <cell r="CA33">
            <v>-39.452355730927309</v>
          </cell>
          <cell r="CB33">
            <v>-28.542956505626734</v>
          </cell>
          <cell r="CC33">
            <v>66.136162208095854</v>
          </cell>
          <cell r="CD33">
            <v>-110.54437176508176</v>
          </cell>
          <cell r="CE33">
            <v>-112.40352179353988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-141.43791839253129</v>
          </cell>
        </row>
        <row r="34">
          <cell r="B34" t="str">
            <v xml:space="preserve">               ECOPETROL</v>
          </cell>
          <cell r="C34">
            <v>974.72412765837532</v>
          </cell>
          <cell r="D34">
            <v>1001.6024884937041</v>
          </cell>
          <cell r="E34">
            <v>1648.4605223414837</v>
          </cell>
          <cell r="F34">
            <v>1967.7352568999993</v>
          </cell>
          <cell r="G34">
            <v>1807.8127152333332</v>
          </cell>
          <cell r="H34">
            <v>667.20086387006495</v>
          </cell>
          <cell r="I34">
            <v>558.17681842072216</v>
          </cell>
          <cell r="J34">
            <v>606.1842180415324</v>
          </cell>
          <cell r="K34">
            <v>492.61276723896617</v>
          </cell>
          <cell r="L34">
            <v>2324.174229499999</v>
          </cell>
          <cell r="M34">
            <v>694.30393577626739</v>
          </cell>
          <cell r="N34">
            <v>696.71247167741967</v>
          </cell>
          <cell r="O34">
            <v>1085.8989227054269</v>
          </cell>
          <cell r="P34">
            <v>1126.4898500587055</v>
          </cell>
          <cell r="Q34">
            <v>3603.4051802178196</v>
          </cell>
          <cell r="R34">
            <v>635.05981614543907</v>
          </cell>
          <cell r="S34">
            <v>918.61429228737484</v>
          </cell>
          <cell r="T34">
            <v>1025.1191615164066</v>
          </cell>
          <cell r="U34">
            <v>1099.7497114765845</v>
          </cell>
          <cell r="V34">
            <v>3710.7429814258089</v>
          </cell>
          <cell r="W34">
            <v>956.07921556936662</v>
          </cell>
          <cell r="X34">
            <v>1087.9054238722454</v>
          </cell>
          <cell r="Y34">
            <v>1156.268636570798</v>
          </cell>
          <cell r="Z34">
            <v>1230.8603807770853</v>
          </cell>
          <cell r="AA34">
            <v>4431.1136567894955</v>
          </cell>
          <cell r="AB34">
            <v>1316.9560797662109</v>
          </cell>
          <cell r="AC34">
            <v>1309.6882359547665</v>
          </cell>
          <cell r="AD34">
            <v>1500.593252252547</v>
          </cell>
          <cell r="AE34">
            <v>1063.2137232167165</v>
          </cell>
          <cell r="AF34">
            <v>5190.4512911902402</v>
          </cell>
          <cell r="AG34">
            <v>1496.7190876156533</v>
          </cell>
          <cell r="AH34">
            <v>1061.3111049236461</v>
          </cell>
          <cell r="AI34">
            <v>1332.3517958076782</v>
          </cell>
          <cell r="AJ34">
            <v>1257.0222519815247</v>
          </cell>
          <cell r="AK34">
            <v>5147.4042403285021</v>
          </cell>
          <cell r="AL34">
            <v>1498.0921920488961</v>
          </cell>
          <cell r="AM34">
            <v>1062.5049887110902</v>
          </cell>
          <cell r="AN34">
            <v>1335.278789652994</v>
          </cell>
          <cell r="AO34">
            <v>864.47459534567099</v>
          </cell>
          <cell r="AP34">
            <v>4760.350565758652</v>
          </cell>
          <cell r="AQ34">
            <v>1361.3520980994892</v>
          </cell>
          <cell r="AR34">
            <v>1115.8613636170239</v>
          </cell>
          <cell r="AS34">
            <v>1178.9500935530955</v>
          </cell>
          <cell r="AT34">
            <v>1424.5992922550438</v>
          </cell>
          <cell r="AU34">
            <v>4753.7269283301448</v>
          </cell>
          <cell r="AV34">
            <v>5705.543573381452</v>
          </cell>
          <cell r="AW34">
            <v>1033.5700845556717</v>
          </cell>
          <cell r="AX34">
            <v>1278.5222407115891</v>
          </cell>
          <cell r="AY34">
            <v>979.14422934507331</v>
          </cell>
          <cell r="AZ34">
            <v>1404.3546767529299</v>
          </cell>
          <cell r="BA34">
            <v>4695.8085253255113</v>
          </cell>
          <cell r="BB34">
            <v>1203.2263984160909</v>
          </cell>
          <cell r="BC34">
            <v>1380.1786048290774</v>
          </cell>
          <cell r="BD34">
            <v>1420.0491540975029</v>
          </cell>
          <cell r="BE34">
            <v>1501.962282457559</v>
          </cell>
          <cell r="BF34">
            <v>5505.4164398002267</v>
          </cell>
          <cell r="BG34">
            <v>1583.1006123016641</v>
          </cell>
          <cell r="BH34">
            <v>1258.7791641406257</v>
          </cell>
          <cell r="BI34">
            <v>33.612882269772413</v>
          </cell>
          <cell r="BJ34">
            <v>34.51454846258229</v>
          </cell>
          <cell r="BK34">
            <v>6778.415310292743</v>
          </cell>
          <cell r="BL34">
            <v>1571.9964795745113</v>
          </cell>
          <cell r="BM34">
            <v>1258.0924506473739</v>
          </cell>
          <cell r="BN34">
            <v>1891.0166859934025</v>
          </cell>
          <cell r="BO34">
            <v>1649.4258497677417</v>
          </cell>
          <cell r="BP34">
            <v>6456.3983567106898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4423.9538854177435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6474.0038300249216</v>
          </cell>
          <cell r="CA34">
            <v>1847.6733554029374</v>
          </cell>
          <cell r="CB34">
            <v>1320.0978768169309</v>
          </cell>
          <cell r="CC34">
            <v>1802.4168870769493</v>
          </cell>
          <cell r="CD34">
            <v>1496.9932344622023</v>
          </cell>
          <cell r="CE34">
            <v>6467.0442775564807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6517.0662385374308</v>
          </cell>
        </row>
        <row r="35">
          <cell r="B35" t="str">
            <v xml:space="preserve">               TELECOM</v>
          </cell>
          <cell r="C35">
            <v>244.084</v>
          </cell>
          <cell r="D35">
            <v>350.05599999999998</v>
          </cell>
          <cell r="E35">
            <v>458.18699999999995</v>
          </cell>
          <cell r="F35">
            <v>592.29773734155594</v>
          </cell>
          <cell r="G35">
            <v>768.71759999999995</v>
          </cell>
          <cell r="H35">
            <v>202.04959712138211</v>
          </cell>
          <cell r="I35">
            <v>217.17694869818567</v>
          </cell>
          <cell r="J35">
            <v>170.1034483196417</v>
          </cell>
          <cell r="K35">
            <v>118.30221737053184</v>
          </cell>
          <cell r="L35">
            <v>707.63287450974167</v>
          </cell>
          <cell r="M35">
            <v>204.84713348028234</v>
          </cell>
          <cell r="N35">
            <v>131.47002741295495</v>
          </cell>
          <cell r="O35">
            <v>186.80336865603931</v>
          </cell>
          <cell r="P35">
            <v>166.65945119843497</v>
          </cell>
          <cell r="Q35">
            <v>689.77998074771153</v>
          </cell>
          <cell r="R35">
            <v>196.64849587973831</v>
          </cell>
          <cell r="S35">
            <v>145.20697598504231</v>
          </cell>
          <cell r="T35">
            <v>124.1182782256018</v>
          </cell>
          <cell r="U35">
            <v>29.064154060237584</v>
          </cell>
          <cell r="V35">
            <v>495.03790415062008</v>
          </cell>
          <cell r="W35">
            <v>182.40558021810926</v>
          </cell>
          <cell r="X35">
            <v>113.73079482711691</v>
          </cell>
          <cell r="Y35">
            <v>108.86037975764748</v>
          </cell>
          <cell r="Z35">
            <v>130.815391813014</v>
          </cell>
          <cell r="AA35">
            <v>535.81214661588763</v>
          </cell>
          <cell r="AB35">
            <v>152.18341816012855</v>
          </cell>
          <cell r="AC35">
            <v>99.305061715591862</v>
          </cell>
          <cell r="AD35">
            <v>223.89946804926072</v>
          </cell>
          <cell r="AE35">
            <v>66.800582536123912</v>
          </cell>
          <cell r="AF35">
            <v>542.18853046110496</v>
          </cell>
          <cell r="AG35">
            <v>210.66280137789005</v>
          </cell>
          <cell r="AH35">
            <v>209.21563391060641</v>
          </cell>
          <cell r="AI35">
            <v>291.62939092959255</v>
          </cell>
          <cell r="AJ35">
            <v>105.9911173947294</v>
          </cell>
          <cell r="AK35">
            <v>817.49894361281838</v>
          </cell>
          <cell r="AL35">
            <v>210.08671817772998</v>
          </cell>
          <cell r="AM35">
            <v>209.60628458988998</v>
          </cell>
          <cell r="AN35">
            <v>295.29444721149002</v>
          </cell>
          <cell r="AO35">
            <v>260.77975581976006</v>
          </cell>
          <cell r="AP35">
            <v>975.76720579887012</v>
          </cell>
          <cell r="AQ35">
            <v>239.56966048915092</v>
          </cell>
          <cell r="AR35">
            <v>229.73921860242538</v>
          </cell>
          <cell r="AS35">
            <v>363.92240222080659</v>
          </cell>
          <cell r="AT35">
            <v>135.46476397892326</v>
          </cell>
          <cell r="AU35">
            <v>975.69645809130645</v>
          </cell>
          <cell r="AV35">
            <v>897.79922354408995</v>
          </cell>
          <cell r="AW35">
            <v>177.85411286814499</v>
          </cell>
          <cell r="AX35">
            <v>178.3057878405649</v>
          </cell>
          <cell r="AY35">
            <v>279.30767146684292</v>
          </cell>
          <cell r="AZ35">
            <v>257.92001181831859</v>
          </cell>
          <cell r="BA35">
            <v>892.58592036190873</v>
          </cell>
          <cell r="BB35">
            <v>228.00895375620721</v>
          </cell>
          <cell r="BC35">
            <v>201.39784506220951</v>
          </cell>
          <cell r="BD35">
            <v>303.52140793492413</v>
          </cell>
          <cell r="BE35">
            <v>180.38101431853303</v>
          </cell>
          <cell r="BF35">
            <v>913.10422107187344</v>
          </cell>
          <cell r="BG35">
            <v>111.35978453412824</v>
          </cell>
          <cell r="BH35">
            <v>206.42510048967043</v>
          </cell>
          <cell r="BI35">
            <v>62.2</v>
          </cell>
          <cell r="BJ35">
            <v>56.7</v>
          </cell>
          <cell r="BK35">
            <v>725.56980316074316</v>
          </cell>
          <cell r="BL35">
            <v>111.35978453412832</v>
          </cell>
          <cell r="BM35">
            <v>149.39428052249042</v>
          </cell>
          <cell r="BN35">
            <v>4.8539779800100034</v>
          </cell>
          <cell r="BO35">
            <v>126.3809265627241</v>
          </cell>
          <cell r="BP35">
            <v>369.29750980279209</v>
          </cell>
          <cell r="BQ35">
            <v>66.7</v>
          </cell>
          <cell r="BR35">
            <v>73.8</v>
          </cell>
          <cell r="BS35">
            <v>99</v>
          </cell>
          <cell r="BT35">
            <v>68.7</v>
          </cell>
          <cell r="BU35">
            <v>832.71448223103744</v>
          </cell>
          <cell r="BV35">
            <v>66.7</v>
          </cell>
          <cell r="BW35">
            <v>73.8</v>
          </cell>
          <cell r="BX35">
            <v>99</v>
          </cell>
          <cell r="BY35">
            <v>68.7</v>
          </cell>
          <cell r="BZ35">
            <v>265.02744065828114</v>
          </cell>
          <cell r="CA35">
            <v>-119.23748607657092</v>
          </cell>
          <cell r="CB35">
            <v>-98.027956254741284</v>
          </cell>
          <cell r="CC35">
            <v>182.33364590097335</v>
          </cell>
          <cell r="CD35">
            <v>137.4595886608796</v>
          </cell>
          <cell r="CE35">
            <v>-133.19087935132336</v>
          </cell>
          <cell r="CF35">
            <v>66.7</v>
          </cell>
          <cell r="CG35">
            <v>73.8</v>
          </cell>
          <cell r="CH35">
            <v>99</v>
          </cell>
          <cell r="CI35">
            <v>68.7</v>
          </cell>
          <cell r="CJ35">
            <v>365.77605565948778</v>
          </cell>
        </row>
        <row r="36">
          <cell r="B36" t="str">
            <v xml:space="preserve">               National Electricity Companies</v>
          </cell>
          <cell r="C36">
            <v>718.02566524725</v>
          </cell>
          <cell r="D36">
            <v>990.64484000000004</v>
          </cell>
          <cell r="E36">
            <v>1115.0811899999999</v>
          </cell>
          <cell r="F36">
            <v>1417.3867200000004</v>
          </cell>
          <cell r="G36">
            <v>869.61350050600049</v>
          </cell>
          <cell r="H36">
            <v>247.04647997022136</v>
          </cell>
          <cell r="I36">
            <v>146.02064854527976</v>
          </cell>
          <cell r="J36">
            <v>111.64348141868811</v>
          </cell>
          <cell r="K36">
            <v>351.57339506581087</v>
          </cell>
          <cell r="L36">
            <v>856.28400500000021</v>
          </cell>
          <cell r="M36">
            <v>254.55076643690006</v>
          </cell>
          <cell r="N36">
            <v>77.953354771912814</v>
          </cell>
          <cell r="O36">
            <v>30.922676123796464</v>
          </cell>
          <cell r="P36">
            <v>223.21474233989659</v>
          </cell>
          <cell r="Q36">
            <v>586.64153967250593</v>
          </cell>
          <cell r="R36">
            <v>480.91075026477415</v>
          </cell>
          <cell r="S36">
            <v>-86.017234471321046</v>
          </cell>
          <cell r="T36">
            <v>-116.02955011671918</v>
          </cell>
          <cell r="U36">
            <v>272.83285932326601</v>
          </cell>
          <cell r="V36">
            <v>558.93682500000068</v>
          </cell>
          <cell r="W36">
            <v>161.98806384001887</v>
          </cell>
          <cell r="X36">
            <v>-20.605468110826905</v>
          </cell>
          <cell r="Y36">
            <v>154.06889305744858</v>
          </cell>
          <cell r="Z36">
            <v>472.03373131410052</v>
          </cell>
          <cell r="AA36">
            <v>767.48522010074112</v>
          </cell>
          <cell r="AB36">
            <v>221.4574107630678</v>
          </cell>
          <cell r="AC36">
            <v>239.55393635026951</v>
          </cell>
          <cell r="AD36">
            <v>62.190444138313751</v>
          </cell>
          <cell r="AE36">
            <v>246.09406674834952</v>
          </cell>
          <cell r="AF36">
            <v>769.29585800000041</v>
          </cell>
          <cell r="AG36">
            <v>319.69947300000001</v>
          </cell>
          <cell r="AH36">
            <v>317.74196692609075</v>
          </cell>
          <cell r="AI36">
            <v>157.01220132049514</v>
          </cell>
          <cell r="AJ36">
            <v>176.86377805764528</v>
          </cell>
          <cell r="AK36">
            <v>971.31741930423141</v>
          </cell>
          <cell r="AL36">
            <v>236.16480165399992</v>
          </cell>
          <cell r="AM36">
            <v>210.23357123256346</v>
          </cell>
          <cell r="AN36">
            <v>29.833369910999977</v>
          </cell>
          <cell r="AO36">
            <v>161.39476482400005</v>
          </cell>
          <cell r="AP36">
            <v>637.62650762156318</v>
          </cell>
          <cell r="AQ36">
            <v>270.66779009848642</v>
          </cell>
          <cell r="AR36">
            <v>229.63354626919443</v>
          </cell>
          <cell r="AS36">
            <v>218.53612809036485</v>
          </cell>
          <cell r="AT36">
            <v>359.83250294839092</v>
          </cell>
          <cell r="AU36">
            <v>1078.6699673633061</v>
          </cell>
          <cell r="AV36">
            <v>703.5936468642426</v>
          </cell>
          <cell r="AW36">
            <v>269.2995125026797</v>
          </cell>
          <cell r="AX36">
            <v>140.91005383499987</v>
          </cell>
          <cell r="AY36">
            <v>227.24190959299995</v>
          </cell>
          <cell r="AZ36">
            <v>102.08792297932018</v>
          </cell>
          <cell r="BA36">
            <v>739.53939890999982</v>
          </cell>
          <cell r="BB36">
            <v>495.98581656431463</v>
          </cell>
          <cell r="BC36">
            <v>194.17014632299515</v>
          </cell>
          <cell r="BD36">
            <v>7.9263723523883982</v>
          </cell>
          <cell r="BE36">
            <v>161.48779695078974</v>
          </cell>
          <cell r="BF36">
            <v>859.5701337359128</v>
          </cell>
          <cell r="BG36">
            <v>280.09502633323996</v>
          </cell>
          <cell r="BH36">
            <v>238.14818515576746</v>
          </cell>
          <cell r="BI36">
            <v>0</v>
          </cell>
          <cell r="BJ36">
            <v>0</v>
          </cell>
          <cell r="BK36">
            <v>940.05818218668401</v>
          </cell>
          <cell r="BL36">
            <v>282.36648072433991</v>
          </cell>
          <cell r="BM36">
            <v>240.03300775795287</v>
          </cell>
          <cell r="BN36">
            <v>387.77710423394615</v>
          </cell>
          <cell r="BO36">
            <v>379.74771904901877</v>
          </cell>
          <cell r="BP36">
            <v>1343.6450007652579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955.61832000031518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1290.2367260660012</v>
          </cell>
          <cell r="CA36">
            <v>597.37401676634897</v>
          </cell>
          <cell r="CB36">
            <v>490.96594247086932</v>
          </cell>
          <cell r="CC36">
            <v>288.23213099543409</v>
          </cell>
          <cell r="CD36">
            <v>347.93321767848374</v>
          </cell>
          <cell r="CE36">
            <v>1724.5053079111353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1953.4137729826853</v>
          </cell>
        </row>
        <row r="37">
          <cell r="B37" t="str">
            <v xml:space="preserve">               Other national public companies</v>
          </cell>
          <cell r="C37">
            <v>-226.2337626236249</v>
          </cell>
          <cell r="D37">
            <v>5.1646814157033987</v>
          </cell>
          <cell r="E37">
            <v>22.152514701645487</v>
          </cell>
          <cell r="F37">
            <v>66.288306837976961</v>
          </cell>
          <cell r="G37">
            <v>66.045946962546623</v>
          </cell>
          <cell r="H37">
            <v>7.4299519156184033</v>
          </cell>
          <cell r="I37">
            <v>11.439936210051656</v>
          </cell>
          <cell r="J37">
            <v>3.4225865415070302</v>
          </cell>
          <cell r="K37">
            <v>23.334964682757345</v>
          </cell>
          <cell r="L37">
            <v>51.837209115970836</v>
          </cell>
          <cell r="M37">
            <v>16.004487948163842</v>
          </cell>
          <cell r="N37">
            <v>1.2321786084894484</v>
          </cell>
          <cell r="O37">
            <v>8.48141659452358</v>
          </cell>
          <cell r="P37">
            <v>10.65357484056949</v>
          </cell>
          <cell r="Q37">
            <v>36.371657991745451</v>
          </cell>
          <cell r="R37">
            <v>14.138845281055637</v>
          </cell>
          <cell r="S37">
            <v>2.3035530752550812</v>
          </cell>
          <cell r="T37">
            <v>25.668014486597258</v>
          </cell>
          <cell r="U37">
            <v>32.210343166856546</v>
          </cell>
          <cell r="V37">
            <v>161.09805685604078</v>
          </cell>
          <cell r="W37">
            <v>-6.7411300475391727</v>
          </cell>
          <cell r="X37">
            <v>-8.1009587622968411</v>
          </cell>
          <cell r="Y37">
            <v>-4.5240858053159627</v>
          </cell>
          <cell r="Z37">
            <v>-7.5466939870873375</v>
          </cell>
          <cell r="AA37">
            <v>-26.912868602238632</v>
          </cell>
          <cell r="AB37">
            <v>18.762371661782254</v>
          </cell>
          <cell r="AC37">
            <v>-7.9587700312742982</v>
          </cell>
          <cell r="AD37">
            <v>47.312033691785928</v>
          </cell>
          <cell r="AE37">
            <v>32.519405214191238</v>
          </cell>
          <cell r="AF37">
            <v>90.635040536485576</v>
          </cell>
          <cell r="AG37">
            <v>-1.0171165935362296</v>
          </cell>
          <cell r="AH37">
            <v>-1.4955506044561844</v>
          </cell>
          <cell r="AI37">
            <v>-2.2483375788790454</v>
          </cell>
          <cell r="AJ37">
            <v>-7.2421753110968439</v>
          </cell>
          <cell r="AK37">
            <v>-12.003180087967849</v>
          </cell>
          <cell r="AL37">
            <v>-1.0133728648249871</v>
          </cell>
          <cell r="AM37">
            <v>-1.4894919424289128</v>
          </cell>
          <cell r="AN37">
            <v>-2.192556839426743</v>
          </cell>
          <cell r="AO37">
            <v>-3.4658295547462785</v>
          </cell>
          <cell r="AP37">
            <v>-8.1612512014271488</v>
          </cell>
          <cell r="AQ37">
            <v>-2.1489464161229535</v>
          </cell>
          <cell r="AR37">
            <v>-2.6657556048264723</v>
          </cell>
          <cell r="AS37">
            <v>-3.1848004683479303</v>
          </cell>
          <cell r="AT37">
            <v>-5.5634682641366453</v>
          </cell>
          <cell r="AU37">
            <v>-13.562889149663533</v>
          </cell>
          <cell r="AV37">
            <v>-14.065797129913335</v>
          </cell>
          <cell r="AW37">
            <v>-5.4729158260001896</v>
          </cell>
          <cell r="AX37">
            <v>-5.8465001649999522</v>
          </cell>
          <cell r="AY37">
            <v>-22.236002567000014</v>
          </cell>
          <cell r="AZ37">
            <v>-4.780077633000019</v>
          </cell>
          <cell r="BA37">
            <v>-38.335496190999947</v>
          </cell>
          <cell r="BB37">
            <v>-2.3882476155001768</v>
          </cell>
          <cell r="BC37">
            <v>-3.2279154070138247</v>
          </cell>
          <cell r="BD37">
            <v>-3.6914899153805436</v>
          </cell>
          <cell r="BE37">
            <v>-5.461434048514775</v>
          </cell>
          <cell r="BF37">
            <v>-14.769086986410002</v>
          </cell>
          <cell r="BG37">
            <v>-2.8507870864000324</v>
          </cell>
          <cell r="BH37">
            <v>-3.8623621449899019</v>
          </cell>
          <cell r="BI37">
            <v>0</v>
          </cell>
          <cell r="BJ37">
            <v>0</v>
          </cell>
          <cell r="BK37">
            <v>-11.517887570780658</v>
          </cell>
          <cell r="BL37">
            <v>-1.080870543400124</v>
          </cell>
          <cell r="BM37">
            <v>-2.9088401199899181</v>
          </cell>
          <cell r="BN37">
            <v>-0.99625551790995814</v>
          </cell>
          <cell r="BO37">
            <v>-3.872971603770111</v>
          </cell>
          <cell r="BP37">
            <v>-8.8589377850694291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-15.359850465865748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-11.639256313696023</v>
          </cell>
          <cell r="CA37">
            <v>-2.5966221614421556</v>
          </cell>
          <cell r="CB37">
            <v>-3.7083598820677253</v>
          </cell>
          <cell r="CC37">
            <v>-3.5251177534796625</v>
          </cell>
          <cell r="CD37">
            <v>-6.6611802030099625</v>
          </cell>
          <cell r="CE37">
            <v>-16.491280000000188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-24.35260879962334</v>
          </cell>
        </row>
        <row r="38">
          <cell r="B38" t="str">
            <v xml:space="preserve">       residual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35.959527856291743</v>
          </cell>
          <cell r="S38">
            <v>21.129483739247576</v>
          </cell>
          <cell r="T38">
            <v>27.875856338328163</v>
          </cell>
          <cell r="U38">
            <v>-37.114517087586592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</row>
        <row r="40">
          <cell r="B40" t="str">
            <v>Other</v>
          </cell>
          <cell r="C40">
            <v>875.27374057744805</v>
          </cell>
          <cell r="D40">
            <v>2836.0837957554263</v>
          </cell>
          <cell r="E40">
            <v>3713.9889727390823</v>
          </cell>
          <cell r="F40">
            <v>4712.8803886477353</v>
          </cell>
          <cell r="G40">
            <v>6617.2432938005331</v>
          </cell>
          <cell r="H40">
            <v>1382.1749405823227</v>
          </cell>
          <cell r="I40">
            <v>1509.4103580993119</v>
          </cell>
          <cell r="J40">
            <v>1700.8248437474119</v>
          </cell>
          <cell r="K40">
            <v>2619.1033634265373</v>
          </cell>
          <cell r="L40">
            <v>7182.2382993945757</v>
          </cell>
          <cell r="M40">
            <v>1554.0723526291467</v>
          </cell>
          <cell r="N40">
            <v>2150.8799681454834</v>
          </cell>
          <cell r="O40">
            <v>2627.9419485135554</v>
          </cell>
          <cell r="P40">
            <v>2695.6146087001653</v>
          </cell>
          <cell r="Q40">
            <v>9028.5088779883517</v>
          </cell>
          <cell r="R40">
            <v>2436.8787629539356</v>
          </cell>
          <cell r="S40">
            <v>2717.5070656591865</v>
          </cell>
          <cell r="T40">
            <v>924.84069979876631</v>
          </cell>
          <cell r="U40">
            <v>2189.8444046137747</v>
          </cell>
          <cell r="V40">
            <v>8269.0709330256632</v>
          </cell>
          <cell r="W40">
            <v>1475.0203337554281</v>
          </cell>
          <cell r="X40">
            <v>2202.2495700583431</v>
          </cell>
          <cell r="Y40">
            <v>2308.909892522031</v>
          </cell>
          <cell r="Z40">
            <v>2205.1639234501881</v>
          </cell>
          <cell r="AA40">
            <v>8191.3437197859903</v>
          </cell>
          <cell r="AB40">
            <v>2536.5946265001166</v>
          </cell>
          <cell r="AC40">
            <v>2265.6200940342778</v>
          </cell>
          <cell r="AD40">
            <v>2413.3079935067585</v>
          </cell>
          <cell r="AE40">
            <v>2426.8917908661865</v>
          </cell>
          <cell r="AF40">
            <v>9621.4045049073411</v>
          </cell>
          <cell r="AG40">
            <v>2248.8225240587954</v>
          </cell>
          <cell r="AH40">
            <v>2139.1056592792179</v>
          </cell>
          <cell r="AI40">
            <v>2018.5884255562014</v>
          </cell>
          <cell r="AJ40">
            <v>2030.6980718777486</v>
          </cell>
          <cell r="AK40">
            <v>8428.21468077196</v>
          </cell>
          <cell r="AL40">
            <v>2489.2489809599383</v>
          </cell>
          <cell r="AM40">
            <v>2202.8298307336227</v>
          </cell>
          <cell r="AN40">
            <v>2251.0368936096202</v>
          </cell>
          <cell r="AO40">
            <v>2245.956427192787</v>
          </cell>
          <cell r="AP40">
            <v>9074.0721324959686</v>
          </cell>
          <cell r="AQ40">
            <v>1758.0457813858118</v>
          </cell>
          <cell r="AR40">
            <v>2096.1007406727126</v>
          </cell>
          <cell r="AS40">
            <v>1724.1584194670145</v>
          </cell>
          <cell r="AT40">
            <v>2957.8110671441946</v>
          </cell>
          <cell r="AU40">
            <v>9029.3309850098576</v>
          </cell>
          <cell r="AV40">
            <v>9606.8612471315646</v>
          </cell>
          <cell r="AW40">
            <v>2479.1237109044355</v>
          </cell>
          <cell r="AX40">
            <v>2851.7872170404949</v>
          </cell>
          <cell r="AY40">
            <v>2831.1313724388333</v>
          </cell>
          <cell r="AZ40">
            <v>3856.8643581626798</v>
          </cell>
          <cell r="BA40">
            <v>11126.937432432374</v>
          </cell>
          <cell r="BB40">
            <v>2052.6849182254014</v>
          </cell>
          <cell r="BC40">
            <v>2133.0722825215848</v>
          </cell>
          <cell r="BD40">
            <v>2433.9540439705684</v>
          </cell>
          <cell r="BE40">
            <v>2667.1660511424288</v>
          </cell>
          <cell r="BF40">
            <v>9475.7928432369408</v>
          </cell>
          <cell r="BG40">
            <v>2236.1401451406696</v>
          </cell>
          <cell r="BH40">
            <v>2445.485988952451</v>
          </cell>
          <cell r="BI40">
            <v>334.43695693712982</v>
          </cell>
          <cell r="BJ40">
            <v>7.9252310720351602</v>
          </cell>
          <cell r="BK40">
            <v>10096.78795775833</v>
          </cell>
          <cell r="BL40">
            <v>2302.2030254796869</v>
          </cell>
          <cell r="BM40">
            <v>1899.0563493273185</v>
          </cell>
          <cell r="BN40">
            <v>3189.1264405594902</v>
          </cell>
          <cell r="BO40">
            <v>4574.1472608913655</v>
          </cell>
          <cell r="BP40">
            <v>12701.76209093284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10741.795815040115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11777.148901376706</v>
          </cell>
          <cell r="CA40">
            <v>4031.9063741857335</v>
          </cell>
          <cell r="CB40">
            <v>4945.7340030296982</v>
          </cell>
          <cell r="CC40">
            <v>5151.8836940649562</v>
          </cell>
          <cell r="CD40">
            <v>3586.8683058448601</v>
          </cell>
          <cell r="CE40">
            <v>16886.323277125251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14155.346725767055</v>
          </cell>
        </row>
        <row r="41">
          <cell r="B41" t="str">
            <v xml:space="preserve">       from central government</v>
          </cell>
          <cell r="C41">
            <v>238.6</v>
          </cell>
          <cell r="D41">
            <v>635.72495750000041</v>
          </cell>
          <cell r="E41">
            <v>960.75019250000003</v>
          </cell>
          <cell r="F41">
            <v>949.85173518333363</v>
          </cell>
          <cell r="G41">
            <v>1118.4938511522803</v>
          </cell>
          <cell r="H41">
            <v>212.40705733431156</v>
          </cell>
          <cell r="I41">
            <v>183.49664639205935</v>
          </cell>
          <cell r="J41">
            <v>275.8687632387913</v>
          </cell>
          <cell r="K41">
            <v>364.69966358083514</v>
          </cell>
          <cell r="L41">
            <v>1030.1939883204079</v>
          </cell>
          <cell r="M41">
            <v>268.57186998255315</v>
          </cell>
          <cell r="N41">
            <v>274.71755321286594</v>
          </cell>
          <cell r="O41">
            <v>336.7279559876111</v>
          </cell>
          <cell r="P41">
            <v>507.61326308497729</v>
          </cell>
          <cell r="Q41">
            <v>1387.6306422680075</v>
          </cell>
          <cell r="R41">
            <v>1144.1611535872098</v>
          </cell>
          <cell r="S41">
            <v>-12.084604356262901</v>
          </cell>
          <cell r="T41">
            <v>-118.97759980970406</v>
          </cell>
          <cell r="U41">
            <v>230.0276002103158</v>
          </cell>
          <cell r="V41">
            <v>1243.1265496315586</v>
          </cell>
          <cell r="W41">
            <v>143.1781551357135</v>
          </cell>
          <cell r="X41">
            <v>577.07632095921622</v>
          </cell>
          <cell r="Y41">
            <v>563.11896001001332</v>
          </cell>
          <cell r="Z41">
            <v>241.7414629652834</v>
          </cell>
          <cell r="AA41">
            <v>1525.1148990702263</v>
          </cell>
          <cell r="AB41">
            <v>437.51534038802492</v>
          </cell>
          <cell r="AC41">
            <v>164.08047736751925</v>
          </cell>
          <cell r="AD41">
            <v>422.52080145356422</v>
          </cell>
          <cell r="AE41">
            <v>290.70694008584667</v>
          </cell>
          <cell r="AF41">
            <v>1310.823559294957</v>
          </cell>
          <cell r="AG41">
            <v>334.97203181042892</v>
          </cell>
          <cell r="AH41">
            <v>183.61949175620487</v>
          </cell>
          <cell r="AI41">
            <v>237.85349189569743</v>
          </cell>
          <cell r="AJ41">
            <v>356.21459049175553</v>
          </cell>
          <cell r="AK41">
            <v>1103.6596059540836</v>
          </cell>
          <cell r="AL41">
            <v>512.92852068787056</v>
          </cell>
          <cell r="AM41">
            <v>280.45555598460123</v>
          </cell>
          <cell r="AN41">
            <v>385.36401330063575</v>
          </cell>
          <cell r="AO41">
            <v>-134.3977711618507</v>
          </cell>
          <cell r="AP41">
            <v>1035.350318811257</v>
          </cell>
          <cell r="AQ41">
            <v>120.31505716083814</v>
          </cell>
          <cell r="AR41">
            <v>231.24824794088633</v>
          </cell>
          <cell r="AS41">
            <v>-44.757128589160445</v>
          </cell>
          <cell r="AT41">
            <v>850.17019635292729</v>
          </cell>
          <cell r="AU41">
            <v>1132.4657865443</v>
          </cell>
          <cell r="AV41">
            <v>1191.3009393882521</v>
          </cell>
          <cell r="AW41">
            <v>528.15501847335076</v>
          </cell>
          <cell r="AX41">
            <v>252.5755233770181</v>
          </cell>
          <cell r="AY41">
            <v>248.39090029727106</v>
          </cell>
          <cell r="AZ41">
            <v>398.6464932624865</v>
          </cell>
          <cell r="BA41">
            <v>1428.7987092960607</v>
          </cell>
          <cell r="BB41">
            <v>338.86623052972232</v>
          </cell>
          <cell r="BC41">
            <v>270.20444223532388</v>
          </cell>
          <cell r="BD41">
            <v>362.12051091149021</v>
          </cell>
          <cell r="BE41">
            <v>320.50155739085261</v>
          </cell>
          <cell r="BF41">
            <v>1291.6927410673914</v>
          </cell>
          <cell r="BG41">
            <v>306.95967185419408</v>
          </cell>
          <cell r="BH41">
            <v>228.80046758957349</v>
          </cell>
          <cell r="BI41">
            <v>334.43695693712982</v>
          </cell>
          <cell r="BJ41">
            <v>7.9252310720351602</v>
          </cell>
          <cell r="BK41">
            <v>1112.7197908007815</v>
          </cell>
          <cell r="BL41">
            <v>153.02995337269385</v>
          </cell>
          <cell r="BM41">
            <v>37.501420957046285</v>
          </cell>
          <cell r="BN41">
            <v>155.7836214662928</v>
          </cell>
          <cell r="BO41">
            <v>759.19433482447403</v>
          </cell>
          <cell r="BP41">
            <v>1285.5424529954848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1188.9144767078888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1462.3528252338374</v>
          </cell>
          <cell r="CA41">
            <v>1029.9016442356326</v>
          </cell>
          <cell r="CB41">
            <v>133.5625528424811</v>
          </cell>
          <cell r="CC41">
            <v>456.70020470799318</v>
          </cell>
          <cell r="CD41">
            <v>693.11751323036106</v>
          </cell>
          <cell r="CE41">
            <v>1483.2128150164699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751.51344440734624</v>
          </cell>
        </row>
        <row r="42">
          <cell r="B42" t="str">
            <v xml:space="preserve">       from Social Security</v>
          </cell>
          <cell r="C42">
            <v>42.972996990528003</v>
          </cell>
          <cell r="D42">
            <v>112.21991939799994</v>
          </cell>
          <cell r="E42">
            <v>301.52951150410297</v>
          </cell>
          <cell r="F42">
            <v>570.54523824713988</v>
          </cell>
          <cell r="G42">
            <v>746.21552382100003</v>
          </cell>
          <cell r="H42">
            <v>283.36326726451625</v>
          </cell>
          <cell r="I42">
            <v>217.9332111061787</v>
          </cell>
          <cell r="J42">
            <v>301.36495497405372</v>
          </cell>
          <cell r="K42">
            <v>437.59515640901225</v>
          </cell>
          <cell r="L42">
            <v>1251.0236893279998</v>
          </cell>
          <cell r="M42">
            <v>205.70673444960826</v>
          </cell>
          <cell r="N42">
            <v>366.86711023718084</v>
          </cell>
          <cell r="O42">
            <v>424.62039159143808</v>
          </cell>
          <cell r="P42">
            <v>158.13114640112281</v>
          </cell>
          <cell r="Q42">
            <v>1155.32538267935</v>
          </cell>
          <cell r="R42">
            <v>200.2448060108388</v>
          </cell>
          <cell r="S42">
            <v>386.77325666841989</v>
          </cell>
          <cell r="T42">
            <v>285.30040253803679</v>
          </cell>
          <cell r="U42">
            <v>243.05362933340416</v>
          </cell>
          <cell r="V42">
            <v>1115.3713089044099</v>
          </cell>
          <cell r="W42">
            <v>208.23519056296843</v>
          </cell>
          <cell r="X42">
            <v>241.46298484595687</v>
          </cell>
          <cell r="Y42">
            <v>259.92892654391051</v>
          </cell>
          <cell r="Z42">
            <v>182.05238348049389</v>
          </cell>
          <cell r="AA42">
            <v>891.67948543332966</v>
          </cell>
          <cell r="AB42">
            <v>397.88080258587291</v>
          </cell>
          <cell r="AC42">
            <v>338.98576012948763</v>
          </cell>
          <cell r="AD42">
            <v>221.42963495756163</v>
          </cell>
          <cell r="AE42">
            <v>-2.0115316803395444</v>
          </cell>
          <cell r="AF42">
            <v>956.28466599258263</v>
          </cell>
          <cell r="AG42">
            <v>82.402464986081441</v>
          </cell>
          <cell r="AH42">
            <v>364.68664480215597</v>
          </cell>
          <cell r="AI42">
            <v>58.303540218909902</v>
          </cell>
          <cell r="AJ42">
            <v>108.21932574714897</v>
          </cell>
          <cell r="AK42">
            <v>613.61197575429628</v>
          </cell>
          <cell r="AL42">
            <v>237.31940615524701</v>
          </cell>
          <cell r="AM42">
            <v>491.3842642738</v>
          </cell>
          <cell r="AN42">
            <v>239.44873166466985</v>
          </cell>
          <cell r="AO42">
            <v>454.0212801123651</v>
          </cell>
          <cell r="AP42">
            <v>1422.173682206082</v>
          </cell>
          <cell r="AQ42">
            <v>319.44362366184998</v>
          </cell>
          <cell r="AR42">
            <v>383.15743005698778</v>
          </cell>
          <cell r="AS42">
            <v>359.54569582980213</v>
          </cell>
          <cell r="AT42">
            <v>249.11164639708204</v>
          </cell>
          <cell r="AU42">
            <v>1311.2761077425464</v>
          </cell>
          <cell r="AV42">
            <v>1397.8764837198892</v>
          </cell>
          <cell r="AW42">
            <v>302.29474172095797</v>
          </cell>
          <cell r="AX42">
            <v>545.42951151175168</v>
          </cell>
          <cell r="AY42">
            <v>553.68792376035822</v>
          </cell>
          <cell r="AZ42">
            <v>334.84510358247667</v>
          </cell>
          <cell r="BA42">
            <v>1736.2572805755444</v>
          </cell>
          <cell r="BB42">
            <v>316.1014114456521</v>
          </cell>
          <cell r="BC42">
            <v>455.49881291619084</v>
          </cell>
          <cell r="BD42">
            <v>428.82630927695345</v>
          </cell>
          <cell r="BE42">
            <v>422.2577268216337</v>
          </cell>
          <cell r="BF42">
            <v>1541.8345353184377</v>
          </cell>
          <cell r="BG42">
            <v>329.31095218957466</v>
          </cell>
          <cell r="BH42">
            <v>676.95435191547006</v>
          </cell>
          <cell r="BI42">
            <v>0</v>
          </cell>
          <cell r="BJ42">
            <v>0</v>
          </cell>
          <cell r="BK42">
            <v>1461.925393640008</v>
          </cell>
          <cell r="BL42">
            <v>681.21565426283178</v>
          </cell>
          <cell r="BM42">
            <v>446.95005336144249</v>
          </cell>
          <cell r="BN42">
            <v>1144.1782199008999</v>
          </cell>
          <cell r="BO42">
            <v>1582.2327174788409</v>
          </cell>
          <cell r="BP42">
            <v>4297.7725373040157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1641.491439814652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1529.8160139682359</v>
          </cell>
          <cell r="CA42">
            <v>717.44438640324267</v>
          </cell>
          <cell r="CB42">
            <v>1533.1266285608251</v>
          </cell>
          <cell r="CC42">
            <v>1297.8786286818813</v>
          </cell>
          <cell r="CD42">
            <v>1133.7176368423629</v>
          </cell>
          <cell r="CE42">
            <v>4682.1672804883119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4376.8134816902411</v>
          </cell>
        </row>
        <row r="43">
          <cell r="B43" t="str">
            <v xml:space="preserve">       from decentralized agencies</v>
          </cell>
          <cell r="C43">
            <v>157.81195000000002</v>
          </cell>
          <cell r="D43">
            <v>317.92147233619198</v>
          </cell>
          <cell r="E43">
            <v>362.70151782497584</v>
          </cell>
          <cell r="F43">
            <v>349.45600905029147</v>
          </cell>
          <cell r="G43">
            <v>517.18326455832039</v>
          </cell>
          <cell r="H43">
            <v>106.53689168455738</v>
          </cell>
          <cell r="I43">
            <v>97.092425587707538</v>
          </cell>
          <cell r="J43">
            <v>74.206871923646716</v>
          </cell>
          <cell r="K43">
            <v>134.61580580440898</v>
          </cell>
          <cell r="L43">
            <v>412.44322088405551</v>
          </cell>
          <cell r="M43">
            <v>103.39790670539215</v>
          </cell>
          <cell r="N43">
            <v>98.256494580265439</v>
          </cell>
          <cell r="O43">
            <v>546.54244102442601</v>
          </cell>
          <cell r="P43">
            <v>389.32667210466121</v>
          </cell>
          <cell r="Q43">
            <v>1137.5235144147448</v>
          </cell>
          <cell r="R43">
            <v>107.43867650117619</v>
          </cell>
          <cell r="S43">
            <v>63.765387429364274</v>
          </cell>
          <cell r="T43">
            <v>293.44776445243974</v>
          </cell>
          <cell r="U43">
            <v>387.70785196693112</v>
          </cell>
          <cell r="V43">
            <v>840.1043108590153</v>
          </cell>
          <cell r="W43">
            <v>280.59600041735655</v>
          </cell>
          <cell r="X43">
            <v>313.83908642046896</v>
          </cell>
          <cell r="Y43">
            <v>347.62910087447943</v>
          </cell>
          <cell r="Z43">
            <v>333.44815211417801</v>
          </cell>
          <cell r="AA43">
            <v>1275.5123398264832</v>
          </cell>
          <cell r="AB43">
            <v>451.95872284066337</v>
          </cell>
          <cell r="AC43">
            <v>363.39571956701303</v>
          </cell>
          <cell r="AD43">
            <v>459.65241551607056</v>
          </cell>
          <cell r="AE43">
            <v>590.14145265543311</v>
          </cell>
          <cell r="AF43">
            <v>1865.1483105791799</v>
          </cell>
          <cell r="AG43">
            <v>324.6307118474453</v>
          </cell>
          <cell r="AH43">
            <v>241.76294672021223</v>
          </cell>
          <cell r="AI43">
            <v>183.47929423794184</v>
          </cell>
          <cell r="AJ43">
            <v>241.54334855092782</v>
          </cell>
          <cell r="AK43">
            <v>991.41630135652701</v>
          </cell>
          <cell r="AL43">
            <v>401.35696972108525</v>
          </cell>
          <cell r="AM43">
            <v>235.90244191244255</v>
          </cell>
          <cell r="AN43">
            <v>257.09424952451246</v>
          </cell>
          <cell r="AO43">
            <v>302.75243087582612</v>
          </cell>
          <cell r="AP43">
            <v>1197.1060920338664</v>
          </cell>
          <cell r="AQ43">
            <v>117.08066733147129</v>
          </cell>
          <cell r="AR43">
            <v>115.5621426941814</v>
          </cell>
          <cell r="AS43">
            <v>129.41692307559322</v>
          </cell>
          <cell r="AT43">
            <v>153.42797468974067</v>
          </cell>
          <cell r="AU43">
            <v>507.29542040502474</v>
          </cell>
          <cell r="AV43">
            <v>578.59672423829568</v>
          </cell>
          <cell r="AW43">
            <v>91.899688777832964</v>
          </cell>
          <cell r="AX43">
            <v>192.95013883741882</v>
          </cell>
          <cell r="AY43">
            <v>132.79116286578133</v>
          </cell>
          <cell r="AZ43">
            <v>144.95899111220592</v>
          </cell>
          <cell r="BA43">
            <v>562.59998159323902</v>
          </cell>
          <cell r="BB43">
            <v>163.03134490352366</v>
          </cell>
          <cell r="BC43">
            <v>189.25882940701197</v>
          </cell>
          <cell r="BD43">
            <v>208.5901438413442</v>
          </cell>
          <cell r="BE43">
            <v>262.88620674360851</v>
          </cell>
          <cell r="BF43">
            <v>823.76652489548837</v>
          </cell>
          <cell r="BG43">
            <v>142.72994981808006</v>
          </cell>
          <cell r="BH43">
            <v>164.11315429393002</v>
          </cell>
          <cell r="BI43">
            <v>0</v>
          </cell>
          <cell r="BJ43">
            <v>0</v>
          </cell>
          <cell r="BK43">
            <v>853.30458210461495</v>
          </cell>
          <cell r="BL43">
            <v>149.63030240636004</v>
          </cell>
          <cell r="BM43">
            <v>178.8226002528996</v>
          </cell>
          <cell r="BN43">
            <v>211.62616841960195</v>
          </cell>
          <cell r="BO43">
            <v>331.05021870585142</v>
          </cell>
          <cell r="BP43">
            <v>871.12928978471325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678.10184698356124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1009.3029786978806</v>
          </cell>
          <cell r="CA43">
            <v>164.19118332878341</v>
          </cell>
          <cell r="CB43">
            <v>1208.7351653053863</v>
          </cell>
          <cell r="CC43">
            <v>1481.3552864881565</v>
          </cell>
          <cell r="CD43">
            <v>438.91366965041323</v>
          </cell>
          <cell r="CE43">
            <v>3293.1953047727397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1202.6686421137813</v>
          </cell>
        </row>
        <row r="44">
          <cell r="B44" t="str">
            <v xml:space="preserve">       from local government</v>
          </cell>
          <cell r="C44">
            <v>207.08</v>
          </cell>
          <cell r="D44">
            <v>1275.9903289750002</v>
          </cell>
          <cell r="E44">
            <v>1436.9590132579999</v>
          </cell>
          <cell r="F44">
            <v>2042.1329128</v>
          </cell>
          <cell r="G44">
            <v>3018.6772192896151</v>
          </cell>
          <cell r="H44">
            <v>606.61989036045486</v>
          </cell>
          <cell r="I44">
            <v>782.79434976480172</v>
          </cell>
          <cell r="J44">
            <v>808.11491640600491</v>
          </cell>
          <cell r="K44">
            <v>1037.961283221111</v>
          </cell>
          <cell r="L44">
            <v>3235.8311119046339</v>
          </cell>
          <cell r="M44">
            <v>693.01323099590877</v>
          </cell>
          <cell r="N44">
            <v>892.16472463925402</v>
          </cell>
          <cell r="O44">
            <v>918.66831402771584</v>
          </cell>
          <cell r="P44">
            <v>1158.7275071006986</v>
          </cell>
          <cell r="Q44">
            <v>3662.5737767635778</v>
          </cell>
          <cell r="R44">
            <v>678.99753503473437</v>
          </cell>
          <cell r="S44">
            <v>1718.6727814241326</v>
          </cell>
          <cell r="T44">
            <v>142.04525786547353</v>
          </cell>
          <cell r="U44">
            <v>1064.8924345355367</v>
          </cell>
          <cell r="V44">
            <v>3579.3466770908399</v>
          </cell>
          <cell r="W44">
            <v>785.11974045625129</v>
          </cell>
          <cell r="X44">
            <v>996.20476132548697</v>
          </cell>
          <cell r="Y44">
            <v>1043.3874256642207</v>
          </cell>
          <cell r="Z44">
            <v>1288.3381686502639</v>
          </cell>
          <cell r="AA44">
            <v>4113.0500960962227</v>
          </cell>
          <cell r="AB44">
            <v>871.51518845413557</v>
          </cell>
          <cell r="AC44">
            <v>973.46496022432757</v>
          </cell>
          <cell r="AD44">
            <v>998.6525943952073</v>
          </cell>
          <cell r="AE44">
            <v>1105.1696462347534</v>
          </cell>
          <cell r="AF44">
            <v>3948.8023893084242</v>
          </cell>
          <cell r="AG44">
            <v>1067.3764745656288</v>
          </cell>
          <cell r="AH44">
            <v>1041.9240742718325</v>
          </cell>
          <cell r="AI44">
            <v>1150.6605645594461</v>
          </cell>
          <cell r="AJ44">
            <v>1398.8171750751251</v>
          </cell>
          <cell r="AK44">
            <v>4658.7782884720327</v>
          </cell>
          <cell r="AL44">
            <v>923.02066852268217</v>
          </cell>
          <cell r="AM44">
            <v>881.86742595991336</v>
          </cell>
          <cell r="AN44">
            <v>981.49244165694631</v>
          </cell>
          <cell r="AO44">
            <v>1327.7351473941546</v>
          </cell>
          <cell r="AP44">
            <v>4114.1156835336969</v>
          </cell>
          <cell r="AQ44">
            <v>1119.9211107718043</v>
          </cell>
          <cell r="AR44">
            <v>1266.3684331515979</v>
          </cell>
          <cell r="AS44">
            <v>1148.2894771546403</v>
          </cell>
          <cell r="AT44">
            <v>1529.6529701645486</v>
          </cell>
          <cell r="AU44">
            <v>5064.2319912425901</v>
          </cell>
          <cell r="AV44">
            <v>4906.3720350876147</v>
          </cell>
          <cell r="AW44">
            <v>1259.0892227106265</v>
          </cell>
          <cell r="AX44">
            <v>1475.030433349543</v>
          </cell>
          <cell r="AY44">
            <v>1416.0761577724732</v>
          </cell>
          <cell r="AZ44">
            <v>1857.3333332800973</v>
          </cell>
          <cell r="BA44">
            <v>6007.5291471127393</v>
          </cell>
          <cell r="BB44">
            <v>1196.2518900720984</v>
          </cell>
          <cell r="BC44">
            <v>1129.6616855778327</v>
          </cell>
          <cell r="BD44">
            <v>1294.346004977087</v>
          </cell>
          <cell r="BE44">
            <v>1510.663483499538</v>
          </cell>
          <cell r="BF44">
            <v>5130.9230641265549</v>
          </cell>
          <cell r="BG44">
            <v>1335.9170305007317</v>
          </cell>
          <cell r="BH44">
            <v>1273.218749330799</v>
          </cell>
          <cell r="BI44">
            <v>0</v>
          </cell>
          <cell r="BJ44">
            <v>0</v>
          </cell>
          <cell r="BK44">
            <v>5642.3109022873414</v>
          </cell>
          <cell r="BL44">
            <v>1199.1299347974195</v>
          </cell>
          <cell r="BM44">
            <v>1137.8787537655714</v>
          </cell>
          <cell r="BN44">
            <v>1321.4431626046892</v>
          </cell>
          <cell r="BO44">
            <v>1556.6724391024338</v>
          </cell>
          <cell r="BP44">
            <v>5215.1242902701142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5593.0412544815645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5452.4051708744973</v>
          </cell>
          <cell r="CA44">
            <v>1558.2033895551051</v>
          </cell>
          <cell r="CB44">
            <v>1398.3924407836844</v>
          </cell>
          <cell r="CC44">
            <v>1411.5654452982019</v>
          </cell>
          <cell r="CD44">
            <v>702.2518670737918</v>
          </cell>
          <cell r="CE44">
            <v>5070.413142710785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5569.3936844032223</v>
          </cell>
        </row>
        <row r="45">
          <cell r="B45" t="str">
            <v xml:space="preserve">       from local enterprises</v>
          </cell>
          <cell r="C45">
            <v>104.90090723483371</v>
          </cell>
          <cell r="D45">
            <v>155.63051446</v>
          </cell>
          <cell r="E45">
            <v>235.28634680603335</v>
          </cell>
          <cell r="F45">
            <v>303.85901999999999</v>
          </cell>
          <cell r="G45">
            <v>663.55463707028218</v>
          </cell>
          <cell r="H45">
            <v>67.915546470222296</v>
          </cell>
          <cell r="I45">
            <v>101.34593689050106</v>
          </cell>
          <cell r="J45">
            <v>63.131857935376217</v>
          </cell>
          <cell r="K45">
            <v>131.40522620390044</v>
          </cell>
          <cell r="L45">
            <v>363.79856749999999</v>
          </cell>
          <cell r="M45">
            <v>66.010576563387204</v>
          </cell>
          <cell r="N45">
            <v>106.07450829330841</v>
          </cell>
          <cell r="O45">
            <v>65.345537353325199</v>
          </cell>
          <cell r="P45">
            <v>150.74087778997915</v>
          </cell>
          <cell r="Q45">
            <v>388.17149999999998</v>
          </cell>
          <cell r="R45">
            <v>66.548205771129489</v>
          </cell>
          <cell r="S45">
            <v>107.20648379785609</v>
          </cell>
          <cell r="T45">
            <v>64.242660868646809</v>
          </cell>
          <cell r="U45">
            <v>134.54110620785536</v>
          </cell>
          <cell r="V45">
            <v>426.25695664548766</v>
          </cell>
          <cell r="W45">
            <v>48.387110956980095</v>
          </cell>
          <cell r="X45">
            <v>93.726775107566169</v>
          </cell>
          <cell r="Y45">
            <v>56.334773541456762</v>
          </cell>
          <cell r="Z45">
            <v>116.17211202271045</v>
          </cell>
          <cell r="AA45">
            <v>314.62077162871344</v>
          </cell>
          <cell r="AB45">
            <v>129.66398018595171</v>
          </cell>
          <cell r="AC45">
            <v>134.65117733124529</v>
          </cell>
          <cell r="AD45">
            <v>116.20205671040101</v>
          </cell>
          <cell r="AE45">
            <v>140.80992611433717</v>
          </cell>
          <cell r="AF45">
            <v>521.32714034193521</v>
          </cell>
          <cell r="AG45">
            <v>97.952697000000015</v>
          </cell>
          <cell r="AH45">
            <v>89.919550000000001</v>
          </cell>
          <cell r="AI45">
            <v>92.535333999999992</v>
          </cell>
          <cell r="AJ45">
            <v>102.68772800000002</v>
          </cell>
          <cell r="AK45">
            <v>383.09530899999999</v>
          </cell>
          <cell r="AL45">
            <v>97.605906949155866</v>
          </cell>
          <cell r="AM45">
            <v>81.790337840097948</v>
          </cell>
          <cell r="AN45">
            <v>87.584417630316764</v>
          </cell>
          <cell r="AO45">
            <v>87.95556201299668</v>
          </cell>
          <cell r="AP45">
            <v>354.93622443256726</v>
          </cell>
          <cell r="AQ45">
            <v>99.097870846631039</v>
          </cell>
          <cell r="AR45">
            <v>98.275984406563026</v>
          </cell>
          <cell r="AS45">
            <v>100.65517928472003</v>
          </cell>
          <cell r="AT45">
            <v>118.29205946882213</v>
          </cell>
          <cell r="AU45">
            <v>416.32109400673625</v>
          </cell>
          <cell r="AV45">
            <v>406.32819523599994</v>
          </cell>
          <cell r="AW45">
            <v>105.83220870423811</v>
          </cell>
          <cell r="AX45">
            <v>103.35652194275754</v>
          </cell>
          <cell r="AY45">
            <v>148.81414352675711</v>
          </cell>
          <cell r="AZ45">
            <v>114.95525382624724</v>
          </cell>
          <cell r="BA45">
            <v>472.95812799999999</v>
          </cell>
          <cell r="BB45">
            <v>88.153336374580732</v>
          </cell>
          <cell r="BC45">
            <v>105.94040254954623</v>
          </cell>
          <cell r="BD45">
            <v>94.585236420184799</v>
          </cell>
          <cell r="BE45">
            <v>138.54061813573088</v>
          </cell>
          <cell r="BF45">
            <v>427.21956471981701</v>
          </cell>
          <cell r="BG45">
            <v>104.59710700000001</v>
          </cell>
          <cell r="BH45">
            <v>108.7157348866547</v>
          </cell>
          <cell r="BI45">
            <v>0</v>
          </cell>
          <cell r="BJ45">
            <v>0</v>
          </cell>
          <cell r="BK45">
            <v>448.76646986925903</v>
          </cell>
          <cell r="BL45">
            <v>104.59710700000001</v>
          </cell>
          <cell r="BM45">
            <v>108.7157348866547</v>
          </cell>
          <cell r="BN45">
            <v>116.02109696305358</v>
          </cell>
          <cell r="BO45">
            <v>105.91280998653744</v>
          </cell>
          <cell r="BP45">
            <v>435.24674883624579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541.39672352995433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490.03693611788179</v>
          </cell>
          <cell r="CA45">
            <v>113.01971836494467</v>
          </cell>
          <cell r="CB45">
            <v>132.98019314193184</v>
          </cell>
          <cell r="CC45">
            <v>124.72815966711858</v>
          </cell>
          <cell r="CD45">
            <v>139.36917829877399</v>
          </cell>
          <cell r="CE45">
            <v>510.09724947276914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497.04695809364034</v>
          </cell>
        </row>
        <row r="46">
          <cell r="B46" t="str">
            <v xml:space="preserve">       from national enterprises</v>
          </cell>
          <cell r="C46">
            <v>139.60588467208629</v>
          </cell>
          <cell r="D46">
            <v>340.77660308623376</v>
          </cell>
          <cell r="E46">
            <v>434.71239084596999</v>
          </cell>
          <cell r="F46">
            <v>538.0754733669711</v>
          </cell>
          <cell r="G46">
            <v>1023.3587979090344</v>
          </cell>
          <cell r="H46">
            <v>168.87228746826045</v>
          </cell>
          <cell r="I46">
            <v>174.8577883580638</v>
          </cell>
          <cell r="J46">
            <v>220.85747926953866</v>
          </cell>
          <cell r="K46">
            <v>467.55622820726944</v>
          </cell>
          <cell r="L46">
            <v>1032.2377214574788</v>
          </cell>
          <cell r="M46">
            <v>203.76203393229727</v>
          </cell>
          <cell r="N46">
            <v>405.44957718260883</v>
          </cell>
          <cell r="O46">
            <v>235.43730852903965</v>
          </cell>
          <cell r="P46">
            <v>298.06514221872646</v>
          </cell>
          <cell r="Q46">
            <v>1142.7140618626722</v>
          </cell>
          <cell r="R46">
            <v>239.92121762825951</v>
          </cell>
          <cell r="S46">
            <v>453.84626371701461</v>
          </cell>
          <cell r="T46">
            <v>259.20896946338434</v>
          </cell>
          <cell r="U46">
            <v>189.82964063424853</v>
          </cell>
          <cell r="V46">
            <v>1100.1765414429071</v>
          </cell>
          <cell r="W46">
            <v>85.204136226158241</v>
          </cell>
          <cell r="X46">
            <v>72.469641399648523</v>
          </cell>
          <cell r="Y46">
            <v>96.550705887950102</v>
          </cell>
          <cell r="Z46">
            <v>96.931644217258622</v>
          </cell>
          <cell r="AA46">
            <v>351.15612773101549</v>
          </cell>
          <cell r="AB46">
            <v>224.76059204546783</v>
          </cell>
          <cell r="AC46">
            <v>203.26199941468494</v>
          </cell>
          <cell r="AD46">
            <v>196.51049047395378</v>
          </cell>
          <cell r="AE46">
            <v>296.42535745615533</v>
          </cell>
          <cell r="AF46">
            <v>920.95843939026179</v>
          </cell>
          <cell r="AG46">
            <v>206.9781438492108</v>
          </cell>
          <cell r="AH46">
            <v>110.10295172881217</v>
          </cell>
          <cell r="AI46">
            <v>119.29620064420629</v>
          </cell>
          <cell r="AJ46">
            <v>325.02590401279065</v>
          </cell>
          <cell r="AK46">
            <v>761.40320023501988</v>
          </cell>
          <cell r="AL46">
            <v>253.50750892389763</v>
          </cell>
          <cell r="AM46">
            <v>146.37980476276721</v>
          </cell>
          <cell r="AN46">
            <v>147.84303983253918</v>
          </cell>
          <cell r="AO46">
            <v>224.09977795929547</v>
          </cell>
          <cell r="AP46">
            <v>771.83013147849954</v>
          </cell>
          <cell r="AQ46">
            <v>107.69745161321678</v>
          </cell>
          <cell r="AR46">
            <v>109.03850242249617</v>
          </cell>
          <cell r="AS46">
            <v>133.26827271141943</v>
          </cell>
          <cell r="AT46">
            <v>169.35622007107349</v>
          </cell>
          <cell r="AU46">
            <v>712.26058506866104</v>
          </cell>
          <cell r="AV46">
            <v>823.90686946151266</v>
          </cell>
          <cell r="AW46">
            <v>152.85283051742903</v>
          </cell>
          <cell r="AX46">
            <v>217.44508802200525</v>
          </cell>
          <cell r="AY46">
            <v>289.37108421619206</v>
          </cell>
          <cell r="AZ46">
            <v>229.12518309916609</v>
          </cell>
          <cell r="BA46">
            <v>888.79418585479254</v>
          </cell>
          <cell r="BB46">
            <v>156.7087309053631</v>
          </cell>
          <cell r="BC46">
            <v>189.01226533614806</v>
          </cell>
          <cell r="BD46">
            <v>175.2694963988516</v>
          </cell>
          <cell r="BE46">
            <v>190.18424393055346</v>
          </cell>
          <cell r="BF46">
            <v>748.23641310924972</v>
          </cell>
          <cell r="BG46">
            <v>212.62543377808925</v>
          </cell>
          <cell r="BH46">
            <v>276.6835309360236</v>
          </cell>
          <cell r="BI46">
            <v>0</v>
          </cell>
          <cell r="BJ46">
            <v>0</v>
          </cell>
          <cell r="BK46">
            <v>895.76081905632145</v>
          </cell>
          <cell r="BL46">
            <v>210.60007364038174</v>
          </cell>
          <cell r="BM46">
            <v>272.18778610370362</v>
          </cell>
          <cell r="BN46">
            <v>240.07417120495307</v>
          </cell>
          <cell r="BO46">
            <v>239.08474079322821</v>
          </cell>
          <cell r="BP46">
            <v>961.94677174226661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1237.4500735224935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1677.2349764843736</v>
          </cell>
          <cell r="CA46">
            <v>449.14605229802493</v>
          </cell>
          <cell r="CB46">
            <v>538.93702239538902</v>
          </cell>
          <cell r="CC46">
            <v>379.65596922160535</v>
          </cell>
          <cell r="CD46">
            <v>479.49844074915671</v>
          </cell>
          <cell r="CE46">
            <v>1847.2374846641758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1757.9105150588221</v>
          </cell>
        </row>
        <row r="47">
          <cell r="B47" t="str">
            <v xml:space="preserve">       residual</v>
          </cell>
          <cell r="C47">
            <v>-15.697998320000011</v>
          </cell>
          <cell r="D47">
            <v>-2.1799999999998363</v>
          </cell>
          <cell r="E47">
            <v>-17.949999999999363</v>
          </cell>
          <cell r="F47">
            <v>-41.040000000000873</v>
          </cell>
          <cell r="G47">
            <v>-470.23999999999978</v>
          </cell>
          <cell r="H47">
            <v>-63.540000000000191</v>
          </cell>
          <cell r="I47">
            <v>-48.110000000000127</v>
          </cell>
          <cell r="J47">
            <v>-42.719999999999573</v>
          </cell>
          <cell r="K47">
            <v>45.269999999999982</v>
          </cell>
          <cell r="L47">
            <v>-143.28999999999996</v>
          </cell>
          <cell r="M47">
            <v>13.609999999999673</v>
          </cell>
          <cell r="N47">
            <v>7.3499999999999091</v>
          </cell>
          <cell r="O47">
            <v>100.59999999999945</v>
          </cell>
          <cell r="P47">
            <v>33.009999999999764</v>
          </cell>
          <cell r="Q47">
            <v>154.56999999999789</v>
          </cell>
          <cell r="R47">
            <v>-0.4328315794127775</v>
          </cell>
          <cell r="S47">
            <v>-0.67250302133788864</v>
          </cell>
          <cell r="T47">
            <v>-0.42675557951088194</v>
          </cell>
          <cell r="U47">
            <v>-60.207858274516639</v>
          </cell>
          <cell r="V47">
            <v>-35.311411548555043</v>
          </cell>
          <cell r="W47">
            <v>-75.700000000000045</v>
          </cell>
          <cell r="X47">
            <v>-92.5300000000002</v>
          </cell>
          <cell r="Y47">
            <v>-58.039999999999964</v>
          </cell>
          <cell r="Z47">
            <v>-53.519999999999982</v>
          </cell>
          <cell r="AA47">
            <v>-279.78999999999996</v>
          </cell>
          <cell r="AB47">
            <v>23.300000000000182</v>
          </cell>
          <cell r="AC47">
            <v>87.7800000000002</v>
          </cell>
          <cell r="AD47">
            <v>-1.6599999999998545</v>
          </cell>
          <cell r="AE47">
            <v>5.6500000000005457</v>
          </cell>
          <cell r="AF47">
            <v>98.059999999999491</v>
          </cell>
          <cell r="AG47">
            <v>134.51000000000022</v>
          </cell>
          <cell r="AH47">
            <v>107.09000000000015</v>
          </cell>
          <cell r="AI47">
            <v>176.45999999999981</v>
          </cell>
          <cell r="AJ47">
            <v>-501.80999999999949</v>
          </cell>
          <cell r="AK47">
            <v>-83.75</v>
          </cell>
          <cell r="AL47">
            <v>63.509999999999764</v>
          </cell>
          <cell r="AM47">
            <v>85.050000000000182</v>
          </cell>
          <cell r="AN47">
            <v>152.21000000000004</v>
          </cell>
          <cell r="AO47">
            <v>-16.210000000000491</v>
          </cell>
          <cell r="AP47">
            <v>178.55999999999767</v>
          </cell>
          <cell r="AQ47">
            <v>-125.50999999999954</v>
          </cell>
          <cell r="AR47">
            <v>-107.54999999999973</v>
          </cell>
          <cell r="AS47">
            <v>-102.26000000000022</v>
          </cell>
          <cell r="AT47">
            <v>-112.19999999999936</v>
          </cell>
          <cell r="AU47">
            <v>-114.52000000000044</v>
          </cell>
          <cell r="AV47">
            <v>302.48000000000138</v>
          </cell>
          <cell r="AW47">
            <v>39.000000000000455</v>
          </cell>
          <cell r="AX47">
            <v>65.000000000000909</v>
          </cell>
          <cell r="AY47">
            <v>42</v>
          </cell>
          <cell r="AZ47">
            <v>777</v>
          </cell>
          <cell r="BA47">
            <v>29.999999999998181</v>
          </cell>
          <cell r="BB47">
            <v>-206.42802600553887</v>
          </cell>
          <cell r="BC47">
            <v>-206.5041555004691</v>
          </cell>
          <cell r="BD47">
            <v>-129.78365785534288</v>
          </cell>
          <cell r="BE47">
            <v>-177.86778537948794</v>
          </cell>
          <cell r="BF47">
            <v>-487.87999999999738</v>
          </cell>
          <cell r="BG47">
            <v>-196</v>
          </cell>
          <cell r="BH47">
            <v>-283</v>
          </cell>
          <cell r="BI47">
            <v>0</v>
          </cell>
          <cell r="BJ47">
            <v>0</v>
          </cell>
          <cell r="BK47">
            <v>-317.99999999999636</v>
          </cell>
          <cell r="BL47">
            <v>-196</v>
          </cell>
          <cell r="BM47">
            <v>-282.99999999999955</v>
          </cell>
          <cell r="BN47">
            <v>0</v>
          </cell>
          <cell r="BO47">
            <v>0</v>
          </cell>
          <cell r="BP47">
            <v>-365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-138.60000000000036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156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</row>
        <row r="49">
          <cell r="B49" t="str">
            <v>Transfers</v>
          </cell>
          <cell r="C49">
            <v>83.896325885215589</v>
          </cell>
          <cell r="D49">
            <v>37.321206659000161</v>
          </cell>
          <cell r="E49">
            <v>1.5295296667295589E-3</v>
          </cell>
          <cell r="F49">
            <v>-4.0000000000873115E-4</v>
          </cell>
          <cell r="G49">
            <v>4.3585559733677649E-2</v>
          </cell>
          <cell r="H49">
            <v>8.7898870338277355E-3</v>
          </cell>
          <cell r="I49">
            <v>9.1036694267942839E-3</v>
          </cell>
          <cell r="J49">
            <v>1.0802659632317343E-2</v>
          </cell>
          <cell r="K49">
            <v>1.044373909535678E-2</v>
          </cell>
          <cell r="L49">
            <v>3.9039955188112804E-2</v>
          </cell>
          <cell r="M49">
            <v>1.0424427605313527E-2</v>
          </cell>
          <cell r="N49">
            <v>1.0082613697040096E-2</v>
          </cell>
          <cell r="O49">
            <v>1.3041289072346991E-2</v>
          </cell>
          <cell r="P49">
            <v>1.1151567771977108E-2</v>
          </cell>
          <cell r="Q49">
            <v>4.4699898146677727E-2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9.500679133270751E-5</v>
          </cell>
          <cell r="W49">
            <v>1.2389324321704965E-2</v>
          </cell>
          <cell r="X49">
            <v>1.2389325681081574E-2</v>
          </cell>
          <cell r="Y49">
            <v>1.2389327720602179E-2</v>
          </cell>
          <cell r="Z49">
            <v>1.2389327672068939E-2</v>
          </cell>
          <cell r="AA49">
            <v>4.9557305395457663E-2</v>
          </cell>
          <cell r="AB49">
            <v>0</v>
          </cell>
          <cell r="AC49">
            <v>0</v>
          </cell>
          <cell r="AD49">
            <v>0</v>
          </cell>
          <cell r="AE49">
            <v>-0.95083908325597444</v>
          </cell>
          <cell r="AF49">
            <v>-0.95083908325597444</v>
          </cell>
          <cell r="AG49">
            <v>0</v>
          </cell>
          <cell r="AH49">
            <v>0</v>
          </cell>
          <cell r="AI49">
            <v>0</v>
          </cell>
          <cell r="AJ49">
            <v>-9.4114430817575191E-5</v>
          </cell>
          <cell r="AK49">
            <v>-9.4114430817575191E-5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-1.7317094825353707E-2</v>
          </cell>
          <cell r="AV49">
            <v>0.99506111723411594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-9.4443106260014762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7.5764661437284433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-9.9999976236722437E-4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-1.2500002980232239E-5</v>
          </cell>
        </row>
        <row r="51">
          <cell r="B51" t="str">
            <v>Capital revenue</v>
          </cell>
          <cell r="C51">
            <v>119.56241771419936</v>
          </cell>
          <cell r="D51">
            <v>2.0000000001164152E-4</v>
          </cell>
          <cell r="E51">
            <v>-1.9999999989522621E-5</v>
          </cell>
          <cell r="F51">
            <v>9.9999999802093945E-6</v>
          </cell>
          <cell r="G51">
            <v>3.1000000017229465E-5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4.892399999662303E-4</v>
          </cell>
          <cell r="V51">
            <v>4.892399999662303E-4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1.1551661635166966E-5</v>
          </cell>
          <cell r="AF51">
            <v>1.1551661635166966E-5</v>
          </cell>
          <cell r="AG51">
            <v>0</v>
          </cell>
          <cell r="AH51">
            <v>0</v>
          </cell>
          <cell r="AI51">
            <v>0</v>
          </cell>
          <cell r="AJ51">
            <v>4.9183840703335588E-5</v>
          </cell>
          <cell r="AK51">
            <v>4.9183840703335588E-5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4.3035252019762991E-9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4.5187625801190732E-9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4.6995130833238364E-9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1.4291726984083653E-9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</row>
        <row r="53">
          <cell r="B53" t="str">
            <v>Total expenditure and net lending</v>
          </cell>
          <cell r="C53">
            <v>12219.899112224903</v>
          </cell>
          <cell r="D53">
            <v>16599.933401239006</v>
          </cell>
          <cell r="E53">
            <v>22394.002320305688</v>
          </cell>
          <cell r="F53">
            <v>29987.178057364432</v>
          </cell>
          <cell r="G53">
            <v>38177.01410863769</v>
          </cell>
          <cell r="H53">
            <v>9692.2994086473245</v>
          </cell>
          <cell r="I53">
            <v>10804.575077231621</v>
          </cell>
          <cell r="J53">
            <v>10709.955851892475</v>
          </cell>
          <cell r="K53">
            <v>12165.343076519339</v>
          </cell>
          <cell r="L53">
            <v>43376.992331913418</v>
          </cell>
          <cell r="M53">
            <v>11070.10123396575</v>
          </cell>
          <cell r="N53">
            <v>11919.539147741398</v>
          </cell>
          <cell r="O53">
            <v>12532.865060372729</v>
          </cell>
          <cell r="P53">
            <v>16088.068541242537</v>
          </cell>
          <cell r="Q53">
            <v>51610.573983322414</v>
          </cell>
          <cell r="R53">
            <v>10991.031103622705</v>
          </cell>
          <cell r="S53">
            <v>12271.66591190221</v>
          </cell>
          <cell r="T53">
            <v>11360.18461838357</v>
          </cell>
          <cell r="U53">
            <v>15821.128270428933</v>
          </cell>
          <cell r="V53">
            <v>50441.341803416268</v>
          </cell>
          <cell r="W53">
            <v>13184.890418288745</v>
          </cell>
          <cell r="X53">
            <v>13793.251214456168</v>
          </cell>
          <cell r="Y53">
            <v>13595.773671659748</v>
          </cell>
          <cell r="Z53">
            <v>14189.224913610624</v>
          </cell>
          <cell r="AA53">
            <v>54763.140218015287</v>
          </cell>
          <cell r="AB53">
            <v>11690.964561779205</v>
          </cell>
          <cell r="AC53">
            <v>12782.243756318256</v>
          </cell>
          <cell r="AD53">
            <v>13562.936540789628</v>
          </cell>
          <cell r="AE53">
            <v>17036.448718310658</v>
          </cell>
          <cell r="AF53">
            <v>55073.593577197738</v>
          </cell>
          <cell r="AG53">
            <v>14487.108699922928</v>
          </cell>
          <cell r="AH53">
            <v>16365.808656042223</v>
          </cell>
          <cell r="AI53">
            <v>12393.436804753695</v>
          </cell>
          <cell r="AJ53">
            <v>19093.251546390937</v>
          </cell>
          <cell r="AK53">
            <v>61980.261326654771</v>
          </cell>
          <cell r="AL53">
            <v>14298.829892523439</v>
          </cell>
          <cell r="AM53">
            <v>15644.192842407823</v>
          </cell>
          <cell r="AN53">
            <v>12901.015036910629</v>
          </cell>
          <cell r="AO53">
            <v>19467.129438495282</v>
          </cell>
          <cell r="AP53">
            <v>62580.974097837177</v>
          </cell>
          <cell r="AQ53">
            <v>15014.047328922195</v>
          </cell>
          <cell r="AR53">
            <v>16310.480066714068</v>
          </cell>
          <cell r="AS53">
            <v>16073.782777844737</v>
          </cell>
          <cell r="AT53">
            <v>18876.632431305305</v>
          </cell>
          <cell r="AU53">
            <v>66234.432351159441</v>
          </cell>
          <cell r="AV53">
            <v>68984.529798770964</v>
          </cell>
          <cell r="AW53">
            <v>14151.777634598735</v>
          </cell>
          <cell r="AX53">
            <v>17971.820407414853</v>
          </cell>
          <cell r="AY53">
            <v>15031.886669145402</v>
          </cell>
          <cell r="AZ53">
            <v>21952.324104370753</v>
          </cell>
          <cell r="BA53">
            <v>68214.518204171356</v>
          </cell>
          <cell r="BB53">
            <v>17108.782720990097</v>
          </cell>
          <cell r="BC53">
            <v>19495.548865473054</v>
          </cell>
          <cell r="BD53">
            <v>16788.270559411751</v>
          </cell>
          <cell r="BE53">
            <v>19203.972477774896</v>
          </cell>
          <cell r="BF53">
            <v>72846.722650817144</v>
          </cell>
          <cell r="BG53">
            <v>17479.026040810808</v>
          </cell>
          <cell r="BH53">
            <v>18051.657273308174</v>
          </cell>
          <cell r="BI53">
            <v>6105.7874754583263</v>
          </cell>
          <cell r="BJ53">
            <v>-158.96452096739847</v>
          </cell>
          <cell r="BK53">
            <v>74676.5115715969</v>
          </cell>
          <cell r="BL53">
            <v>17993.282562223227</v>
          </cell>
          <cell r="BM53">
            <v>18470.119778058841</v>
          </cell>
          <cell r="BN53">
            <v>18539.473576592045</v>
          </cell>
          <cell r="BO53">
            <v>22007.095718735436</v>
          </cell>
          <cell r="BP53">
            <v>76126.532870708019</v>
          </cell>
          <cell r="BQ53">
            <v>111.8</v>
          </cell>
          <cell r="BR53">
            <v>114.7</v>
          </cell>
          <cell r="BS53">
            <v>117.7</v>
          </cell>
          <cell r="BT53">
            <v>120.8</v>
          </cell>
          <cell r="BU53">
            <v>75994.400867285513</v>
          </cell>
          <cell r="BV53">
            <v>111.8</v>
          </cell>
          <cell r="BW53">
            <v>114.7</v>
          </cell>
          <cell r="BX53">
            <v>117.7</v>
          </cell>
          <cell r="BY53">
            <v>120.8</v>
          </cell>
          <cell r="BZ53">
            <v>80539.022721451809</v>
          </cell>
          <cell r="CA53">
            <v>20449.30436230174</v>
          </cell>
          <cell r="CB53">
            <v>22111.353739566024</v>
          </cell>
          <cell r="CC53">
            <v>21557.298152811265</v>
          </cell>
          <cell r="CD53">
            <v>22351.120899154874</v>
          </cell>
          <cell r="CE53">
            <v>85383.016969965611</v>
          </cell>
          <cell r="CF53">
            <v>111.8</v>
          </cell>
          <cell r="CG53">
            <v>114.7</v>
          </cell>
          <cell r="CH53">
            <v>117.7</v>
          </cell>
          <cell r="CI53">
            <v>120.8</v>
          </cell>
          <cell r="CJ53">
            <v>92071.88861829447</v>
          </cell>
        </row>
        <row r="55">
          <cell r="B55" t="str">
            <v>Current expenditure</v>
          </cell>
          <cell r="C55">
            <v>8362.648077944903</v>
          </cell>
          <cell r="D55">
            <v>11845.918369628005</v>
          </cell>
          <cell r="E55">
            <v>15476.687304427332</v>
          </cell>
          <cell r="F55">
            <v>20777.929846450632</v>
          </cell>
          <cell r="G55">
            <v>26583.075100858256</v>
          </cell>
          <cell r="H55">
            <v>7428.1877115787838</v>
          </cell>
          <cell r="I55">
            <v>7954.0001677854816</v>
          </cell>
          <cell r="J55">
            <v>8019.4942551759377</v>
          </cell>
          <cell r="K55">
            <v>8720.6712966924279</v>
          </cell>
          <cell r="L55">
            <v>32112.855785818534</v>
          </cell>
          <cell r="M55">
            <v>8491.5279753130144</v>
          </cell>
          <cell r="N55">
            <v>8670.3077479339772</v>
          </cell>
          <cell r="O55">
            <v>9290.5208100916061</v>
          </cell>
          <cell r="P55">
            <v>11489.334404447964</v>
          </cell>
          <cell r="Q55">
            <v>37941.690937786567</v>
          </cell>
          <cell r="R55">
            <v>8348.5914527873829</v>
          </cell>
          <cell r="S55">
            <v>9161.9130653198208</v>
          </cell>
          <cell r="T55">
            <v>8293.4636020533308</v>
          </cell>
          <cell r="U55">
            <v>11305.156276682797</v>
          </cell>
          <cell r="V55">
            <v>37106.784438874376</v>
          </cell>
          <cell r="W55">
            <v>10657.25888149743</v>
          </cell>
          <cell r="X55">
            <v>10171.487258451696</v>
          </cell>
          <cell r="Y55">
            <v>9847.5888577851474</v>
          </cell>
          <cell r="Z55">
            <v>10233.768500720764</v>
          </cell>
          <cell r="AA55">
            <v>40910.103498455035</v>
          </cell>
          <cell r="AB55">
            <v>8796.0866513082256</v>
          </cell>
          <cell r="AC55">
            <v>10057.864973831669</v>
          </cell>
          <cell r="AD55">
            <v>10123.072441529526</v>
          </cell>
          <cell r="AE55">
            <v>12232.312645986685</v>
          </cell>
          <cell r="AF55">
            <v>41210.336712656099</v>
          </cell>
          <cell r="AG55">
            <v>10522.091346085479</v>
          </cell>
          <cell r="AH55">
            <v>12818.241626708865</v>
          </cell>
          <cell r="AI55">
            <v>8675.483614109522</v>
          </cell>
          <cell r="AJ55">
            <v>15579.094180439253</v>
          </cell>
          <cell r="AK55">
            <v>47234.188393188109</v>
          </cell>
          <cell r="AL55">
            <v>10582.322443545274</v>
          </cell>
          <cell r="AM55">
            <v>12560.293853257217</v>
          </cell>
          <cell r="AN55">
            <v>9342.8050900786438</v>
          </cell>
          <cell r="AO55">
            <v>13895.327052831359</v>
          </cell>
          <cell r="AP55">
            <v>46862.199339812498</v>
          </cell>
          <cell r="AQ55">
            <v>11009.203504170118</v>
          </cell>
          <cell r="AR55">
            <v>13849.897541838864</v>
          </cell>
          <cell r="AS55">
            <v>11749.877150555396</v>
          </cell>
          <cell r="AT55">
            <v>13520.168463244059</v>
          </cell>
          <cell r="AU55">
            <v>50827.728355837113</v>
          </cell>
          <cell r="AV55">
            <v>52138.354726739912</v>
          </cell>
          <cell r="AW55">
            <v>11522.525858412599</v>
          </cell>
          <cell r="AX55">
            <v>13433.718800625409</v>
          </cell>
          <cell r="AY55">
            <v>11660.393914547631</v>
          </cell>
          <cell r="AZ55">
            <v>16952.765590339724</v>
          </cell>
          <cell r="BA55">
            <v>52679.740552566982</v>
          </cell>
          <cell r="BB55">
            <v>13723.860704106919</v>
          </cell>
          <cell r="BC55">
            <v>15111.435833168236</v>
          </cell>
          <cell r="BD55">
            <v>13241.869195760972</v>
          </cell>
          <cell r="BE55">
            <v>14717.93353080532</v>
          </cell>
          <cell r="BF55">
            <v>56793.33539240453</v>
          </cell>
          <cell r="BG55">
            <v>13713.577789563065</v>
          </cell>
          <cell r="BH55">
            <v>14075.644077381779</v>
          </cell>
          <cell r="BI55">
            <v>6050.569907866362</v>
          </cell>
          <cell r="BJ55">
            <v>-727.24068070982446</v>
          </cell>
          <cell r="BK55">
            <v>56836.982042058902</v>
          </cell>
          <cell r="BL55">
            <v>13909.203375766583</v>
          </cell>
          <cell r="BM55">
            <v>14303.71936967341</v>
          </cell>
          <cell r="BN55">
            <v>13963.606982803152</v>
          </cell>
          <cell r="BO55">
            <v>15499.756315377173</v>
          </cell>
          <cell r="BP55">
            <v>56984.796915911844</v>
          </cell>
          <cell r="BQ55">
            <v>111.8</v>
          </cell>
          <cell r="BR55">
            <v>114.7</v>
          </cell>
          <cell r="BS55">
            <v>117.7</v>
          </cell>
          <cell r="BT55">
            <v>120.8</v>
          </cell>
          <cell r="BU55">
            <v>58546.073046105652</v>
          </cell>
          <cell r="BV55">
            <v>111.8</v>
          </cell>
          <cell r="BW55">
            <v>114.7</v>
          </cell>
          <cell r="BX55">
            <v>117.7</v>
          </cell>
          <cell r="BY55">
            <v>120.8</v>
          </cell>
          <cell r="BZ55">
            <v>62404.022352969536</v>
          </cell>
          <cell r="CA55">
            <v>15248.435060877042</v>
          </cell>
          <cell r="CB55">
            <v>16704.489954376237</v>
          </cell>
          <cell r="CC55">
            <v>16333.237862420747</v>
          </cell>
          <cell r="CD55">
            <v>18110.296696176327</v>
          </cell>
          <cell r="CE55">
            <v>65310.399389982049</v>
          </cell>
          <cell r="CF55">
            <v>111.8</v>
          </cell>
          <cell r="CG55">
            <v>114.7</v>
          </cell>
          <cell r="CH55">
            <v>117.7</v>
          </cell>
          <cell r="CI55">
            <v>120.8</v>
          </cell>
          <cell r="CJ55">
            <v>69338.211712898788</v>
          </cell>
        </row>
        <row r="56">
          <cell r="B56" t="str">
            <v>Wages and salaries</v>
          </cell>
          <cell r="C56">
            <v>2955.14472907853</v>
          </cell>
          <cell r="D56">
            <v>4049.0014435861212</v>
          </cell>
          <cell r="E56">
            <v>5016.7513591058423</v>
          </cell>
          <cell r="F56">
            <v>6625.009676336178</v>
          </cell>
          <cell r="G56">
            <v>8116.5958918353372</v>
          </cell>
          <cell r="H56">
            <v>2181.1468984110084</v>
          </cell>
          <cell r="I56">
            <v>2335.9918232999935</v>
          </cell>
          <cell r="J56">
            <v>2333.6317138987379</v>
          </cell>
          <cell r="K56">
            <v>3071.3964509905177</v>
          </cell>
          <cell r="L56">
            <v>9922.1670714139764</v>
          </cell>
          <cell r="M56">
            <v>2472.9246767324503</v>
          </cell>
          <cell r="N56">
            <v>2664.7395266260146</v>
          </cell>
          <cell r="O56">
            <v>2726.7101964416156</v>
          </cell>
          <cell r="P56">
            <v>3718.4219246512685</v>
          </cell>
          <cell r="Q56">
            <v>11582.796324451348</v>
          </cell>
          <cell r="R56">
            <v>2482.3496535503791</v>
          </cell>
          <cell r="S56">
            <v>2673.8600369197907</v>
          </cell>
          <cell r="T56">
            <v>2713.6886861009407</v>
          </cell>
          <cell r="U56">
            <v>3784.5324951961284</v>
          </cell>
          <cell r="V56">
            <v>11654.430871767239</v>
          </cell>
          <cell r="W56">
            <v>2727.8969884690414</v>
          </cell>
          <cell r="X56">
            <v>2817.8646901905513</v>
          </cell>
          <cell r="Y56">
            <v>2903.0797994560344</v>
          </cell>
          <cell r="Z56">
            <v>3895.2958962453049</v>
          </cell>
          <cell r="AA56">
            <v>12344.137374360933</v>
          </cell>
          <cell r="AB56">
            <v>2610.0040364638853</v>
          </cell>
          <cell r="AC56">
            <v>2849.795895171465</v>
          </cell>
          <cell r="AD56">
            <v>2919.6993374930207</v>
          </cell>
          <cell r="AE56">
            <v>4220.9894792519945</v>
          </cell>
          <cell r="AF56">
            <v>12600.488748380365</v>
          </cell>
          <cell r="AG56">
            <v>3019.0538061673078</v>
          </cell>
          <cell r="AH56">
            <v>3145.3044437440531</v>
          </cell>
          <cell r="AI56">
            <v>3533.345380992525</v>
          </cell>
          <cell r="AJ56">
            <v>4322.8031923287963</v>
          </cell>
          <cell r="AK56">
            <v>14020.506823232683</v>
          </cell>
          <cell r="AL56">
            <v>3096.6358626366509</v>
          </cell>
          <cell r="AM56">
            <v>3205.8022499976232</v>
          </cell>
          <cell r="AN56">
            <v>3619.9459769200112</v>
          </cell>
          <cell r="AO56">
            <v>4216.6804272725803</v>
          </cell>
          <cell r="AP56">
            <v>14139.064516826864</v>
          </cell>
          <cell r="AQ56">
            <v>3273.2341257250259</v>
          </cell>
          <cell r="AR56">
            <v>3870.0356376140599</v>
          </cell>
          <cell r="AS56">
            <v>3529.5628500226526</v>
          </cell>
          <cell r="AT56">
            <v>4534.2356977286199</v>
          </cell>
          <cell r="AU56">
            <v>15207.068311090359</v>
          </cell>
          <cell r="AV56">
            <v>15385.114500103293</v>
          </cell>
          <cell r="AW56">
            <v>3481.993416009931</v>
          </cell>
          <cell r="AX56">
            <v>3924.4463782680014</v>
          </cell>
          <cell r="AY56">
            <v>3914.9510954834495</v>
          </cell>
          <cell r="AZ56">
            <v>4894.3709092447916</v>
          </cell>
          <cell r="BA56">
            <v>16215.761799006174</v>
          </cell>
          <cell r="BB56">
            <v>3652.5522716516998</v>
          </cell>
          <cell r="BC56">
            <v>3619.5570821911333</v>
          </cell>
          <cell r="BD56">
            <v>3804.9740429105623</v>
          </cell>
          <cell r="BE56">
            <v>4749.77678352164</v>
          </cell>
          <cell r="BF56">
            <v>15826.860220684608</v>
          </cell>
          <cell r="BG56">
            <v>3532.8561193734613</v>
          </cell>
          <cell r="BH56">
            <v>3540.6710018935937</v>
          </cell>
          <cell r="BI56">
            <v>1396.6114578266065</v>
          </cell>
          <cell r="BJ56">
            <v>0</v>
          </cell>
          <cell r="BK56">
            <v>16514.211447678055</v>
          </cell>
          <cell r="BL56">
            <v>3840.9041507285829</v>
          </cell>
          <cell r="BM56">
            <v>3744.1018146125971</v>
          </cell>
          <cell r="BN56">
            <v>3817.3692145344212</v>
          </cell>
          <cell r="BO56">
            <v>5240.3714515644733</v>
          </cell>
          <cell r="BP56">
            <v>16642.728716014077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15267.401371366759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18104.533336073866</v>
          </cell>
          <cell r="CA56">
            <v>4003.3376628127876</v>
          </cell>
          <cell r="CB56">
            <v>4387.6238288884688</v>
          </cell>
          <cell r="CC56">
            <v>4458.1136708709146</v>
          </cell>
          <cell r="CD56">
            <v>5529.9441394543364</v>
          </cell>
          <cell r="CE56">
            <v>18379.019302026507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19450.459217048992</v>
          </cell>
        </row>
        <row r="57">
          <cell r="B57" t="str">
            <v xml:space="preserve">       from central government</v>
          </cell>
          <cell r="C57">
            <v>1165.501</v>
          </cell>
          <cell r="D57">
            <v>1661.7513999999999</v>
          </cell>
          <cell r="E57">
            <v>2059.4272999999998</v>
          </cell>
          <cell r="F57">
            <v>2525.0385499999998</v>
          </cell>
          <cell r="G57">
            <v>3067.6077455999994</v>
          </cell>
          <cell r="H57">
            <v>877.16664894862492</v>
          </cell>
          <cell r="I57">
            <v>886.43359258538135</v>
          </cell>
          <cell r="J57">
            <v>933.78479910627937</v>
          </cell>
          <cell r="K57">
            <v>1081.8374143709862</v>
          </cell>
          <cell r="L57">
            <v>3779.22264</v>
          </cell>
          <cell r="M57">
            <v>944.8329402166288</v>
          </cell>
          <cell r="N57">
            <v>971.72138002139718</v>
          </cell>
          <cell r="O57">
            <v>1104.8886909177763</v>
          </cell>
          <cell r="P57">
            <v>1409.4691110441977</v>
          </cell>
          <cell r="Q57">
            <v>4430.9121221999994</v>
          </cell>
          <cell r="R57">
            <v>939.52404449336382</v>
          </cell>
          <cell r="S57">
            <v>966.99909001825176</v>
          </cell>
          <cell r="T57">
            <v>1059.7117434803984</v>
          </cell>
          <cell r="U57">
            <v>1414.866862540139</v>
          </cell>
          <cell r="V57">
            <v>4381.1017405321527</v>
          </cell>
          <cell r="W57">
            <v>1127.3536859664252</v>
          </cell>
          <cell r="X57">
            <v>1053.0990973035628</v>
          </cell>
          <cell r="Y57">
            <v>1172.9362941502975</v>
          </cell>
          <cell r="Z57">
            <v>1430.8087649263682</v>
          </cell>
          <cell r="AA57">
            <v>4784.1978423466535</v>
          </cell>
          <cell r="AB57">
            <v>994.38063683570465</v>
          </cell>
          <cell r="AC57">
            <v>1074.704185758573</v>
          </cell>
          <cell r="AD57">
            <v>1203.1586981009771</v>
          </cell>
          <cell r="AE57">
            <v>1731.427607451199</v>
          </cell>
          <cell r="AF57">
            <v>5003.6711281464541</v>
          </cell>
          <cell r="AG57">
            <v>1218.847995818888</v>
          </cell>
          <cell r="AH57">
            <v>1128.8271255217198</v>
          </cell>
          <cell r="AI57">
            <v>1427.9089328867876</v>
          </cell>
          <cell r="AJ57">
            <v>1637.6155676546443</v>
          </cell>
          <cell r="AK57">
            <v>5413.1996218820404</v>
          </cell>
          <cell r="AL57">
            <v>1272.3225296911321</v>
          </cell>
          <cell r="AM57">
            <v>1159.9424033966366</v>
          </cell>
          <cell r="AN57">
            <v>1485.4364149054466</v>
          </cell>
          <cell r="AO57">
            <v>1803.1784003889677</v>
          </cell>
          <cell r="AP57">
            <v>5720.8797483821827</v>
          </cell>
          <cell r="AQ57">
            <v>1259.9859040732924</v>
          </cell>
          <cell r="AR57">
            <v>1651.0516184161497</v>
          </cell>
          <cell r="AS57">
            <v>1276.0603784773878</v>
          </cell>
          <cell r="AT57">
            <v>1695.0148737942704</v>
          </cell>
          <cell r="AU57">
            <v>5882.1127747610999</v>
          </cell>
          <cell r="AV57">
            <v>6118.8239609624316</v>
          </cell>
          <cell r="AW57">
            <v>1326.811293836603</v>
          </cell>
          <cell r="AX57">
            <v>1510.5170369051914</v>
          </cell>
          <cell r="AY57">
            <v>1469.5902050954298</v>
          </cell>
          <cell r="AZ57">
            <v>1821.9293883269324</v>
          </cell>
          <cell r="BA57">
            <v>6128.8479241641562</v>
          </cell>
          <cell r="BB57">
            <v>1581.9680240049568</v>
          </cell>
          <cell r="BC57">
            <v>1311.2855326938923</v>
          </cell>
          <cell r="BD57">
            <v>1494.3273871628455</v>
          </cell>
          <cell r="BE57">
            <v>1703.6567579643254</v>
          </cell>
          <cell r="BF57">
            <v>6091.2377018260204</v>
          </cell>
          <cell r="BG57">
            <v>1489.9414732843998</v>
          </cell>
          <cell r="BH57">
            <v>1290.1560789223001</v>
          </cell>
          <cell r="BI57">
            <v>1396.6114578266065</v>
          </cell>
          <cell r="BJ57">
            <v>0</v>
          </cell>
          <cell r="BK57">
            <v>6578.9863814579994</v>
          </cell>
          <cell r="BL57">
            <v>1703.8506492375</v>
          </cell>
          <cell r="BM57">
            <v>1390.5872266317599</v>
          </cell>
          <cell r="BN57">
            <v>1463.4275166581203</v>
          </cell>
          <cell r="BO57">
            <v>2204.6133621712197</v>
          </cell>
          <cell r="BP57">
            <v>6762.4608392725995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5233.8384026349368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7237.8886380568356</v>
          </cell>
          <cell r="CA57">
            <v>1669.4981286421839</v>
          </cell>
          <cell r="CB57">
            <v>1824.0617663456912</v>
          </cell>
          <cell r="CC57">
            <v>1875.5552724018069</v>
          </cell>
          <cell r="CD57">
            <v>2200.4536675697714</v>
          </cell>
          <cell r="CE57">
            <v>7569.5688349594529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7904.5758399713131</v>
          </cell>
        </row>
        <row r="58">
          <cell r="B58" t="str">
            <v xml:space="preserve">       from Social Security</v>
          </cell>
          <cell r="C58">
            <v>390.28399999999999</v>
          </cell>
          <cell r="D58">
            <v>212.96371949299999</v>
          </cell>
          <cell r="E58">
            <v>261.83081699799999</v>
          </cell>
          <cell r="F58">
            <v>292.83225501299</v>
          </cell>
          <cell r="G58">
            <v>474.92396000000002</v>
          </cell>
          <cell r="H58">
            <v>149.77853873814061</v>
          </cell>
          <cell r="I58">
            <v>181.49456044084093</v>
          </cell>
          <cell r="J58">
            <v>156.55401792768473</v>
          </cell>
          <cell r="K58">
            <v>181.68446289333369</v>
          </cell>
          <cell r="L58">
            <v>669.51157999999998</v>
          </cell>
          <cell r="M58">
            <v>179.297399429</v>
          </cell>
          <cell r="N58">
            <v>213.974377175</v>
          </cell>
          <cell r="O58">
            <v>172.44336980796962</v>
          </cell>
          <cell r="P58">
            <v>200.0289468040304</v>
          </cell>
          <cell r="Q58">
            <v>765.74409321600001</v>
          </cell>
          <cell r="R58">
            <v>152.30878284580004</v>
          </cell>
          <cell r="S58">
            <v>183.26032227600001</v>
          </cell>
          <cell r="T58">
            <v>161.5590076542</v>
          </cell>
          <cell r="U58">
            <v>199.53670468599998</v>
          </cell>
          <cell r="V58">
            <v>696.66486979699994</v>
          </cell>
          <cell r="W58">
            <v>185.78989468004372</v>
          </cell>
          <cell r="X58">
            <v>211.47983662175383</v>
          </cell>
          <cell r="Y58">
            <v>207.43615004674714</v>
          </cell>
          <cell r="Z58">
            <v>246.89228561633541</v>
          </cell>
          <cell r="AA58">
            <v>851.59816696488019</v>
          </cell>
          <cell r="AB58">
            <v>129.45948238700001</v>
          </cell>
          <cell r="AC58">
            <v>147.95623747099998</v>
          </cell>
          <cell r="AD58">
            <v>135.09707400000002</v>
          </cell>
          <cell r="AE58">
            <v>168.29637954600005</v>
          </cell>
          <cell r="AF58">
            <v>580.80917340400003</v>
          </cell>
          <cell r="AG58">
            <v>120.67074000000001</v>
          </cell>
          <cell r="AH58">
            <v>175.67827125100004</v>
          </cell>
          <cell r="AI58">
            <v>120.54075021300001</v>
          </cell>
          <cell r="AJ58">
            <v>369.25134939100002</v>
          </cell>
          <cell r="AK58">
            <v>786.14111085499997</v>
          </cell>
          <cell r="AL58">
            <v>120.84643399999999</v>
          </cell>
          <cell r="AM58">
            <v>179.07835025099999</v>
          </cell>
          <cell r="AN58">
            <v>121.53047921299998</v>
          </cell>
          <cell r="AO58">
            <v>227.56639201099998</v>
          </cell>
          <cell r="AP58">
            <v>649.02165547499987</v>
          </cell>
          <cell r="AQ58">
            <v>192.15540726575608</v>
          </cell>
          <cell r="AR58">
            <v>218.37555922949781</v>
          </cell>
          <cell r="AS58">
            <v>198.92370361506372</v>
          </cell>
          <cell r="AT58">
            <v>247.41675461013935</v>
          </cell>
          <cell r="AU58">
            <v>856.87142472045707</v>
          </cell>
          <cell r="AV58">
            <v>711.36234550716892</v>
          </cell>
          <cell r="AW58">
            <v>114.60682883700002</v>
          </cell>
          <cell r="AX58">
            <v>181.92293417300002</v>
          </cell>
          <cell r="AY58">
            <v>156.32733880099997</v>
          </cell>
          <cell r="AZ58">
            <v>199.88926287999996</v>
          </cell>
          <cell r="BA58">
            <v>652.74636469099994</v>
          </cell>
          <cell r="BB58">
            <v>147.5738332156474</v>
          </cell>
          <cell r="BC58">
            <v>197.38250533161644</v>
          </cell>
          <cell r="BD58">
            <v>170.73980900609433</v>
          </cell>
          <cell r="BE58">
            <v>228.88264291880003</v>
          </cell>
          <cell r="BF58">
            <v>744.57883088172855</v>
          </cell>
          <cell r="BG58">
            <v>128.23105450165002</v>
          </cell>
          <cell r="BH58">
            <v>162.92758264010001</v>
          </cell>
          <cell r="BI58">
            <v>0</v>
          </cell>
          <cell r="BJ58">
            <v>0</v>
          </cell>
          <cell r="BK58">
            <v>649.34926630000007</v>
          </cell>
          <cell r="BL58">
            <v>130.60948329926001</v>
          </cell>
          <cell r="BM58">
            <v>166.93366283110001</v>
          </cell>
          <cell r="BN58">
            <v>140.86865199999994</v>
          </cell>
          <cell r="BO58">
            <v>152.1566259999999</v>
          </cell>
          <cell r="BP58">
            <v>590.56842413035986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772.92133308873542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693.34892494955113</v>
          </cell>
          <cell r="CA58">
            <v>146.3431712583145</v>
          </cell>
          <cell r="CB58">
            <v>183.93374955849583</v>
          </cell>
          <cell r="CC58">
            <v>159.72852102699537</v>
          </cell>
          <cell r="CD58">
            <v>194.59115137629487</v>
          </cell>
          <cell r="CE58">
            <v>684.59659322010066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715.13479655209733</v>
          </cell>
        </row>
        <row r="59">
          <cell r="B59" t="str">
            <v xml:space="preserve">       from decentralized agencies</v>
          </cell>
          <cell r="C59">
            <v>113.9529</v>
          </cell>
          <cell r="D59">
            <v>130.1380994264546</v>
          </cell>
          <cell r="E59">
            <v>176.88489923906627</v>
          </cell>
          <cell r="F59">
            <v>198.86871895821523</v>
          </cell>
          <cell r="G59">
            <v>242.75298600500003</v>
          </cell>
          <cell r="H59">
            <v>44.646593986003502</v>
          </cell>
          <cell r="I59">
            <v>64.374334880827249</v>
          </cell>
          <cell r="J59">
            <v>66.823928744687564</v>
          </cell>
          <cell r="K59">
            <v>103.48541797365047</v>
          </cell>
          <cell r="L59">
            <v>279.33027558516881</v>
          </cell>
          <cell r="M59">
            <v>50.011955452415947</v>
          </cell>
          <cell r="N59">
            <v>71.432833180431146</v>
          </cell>
          <cell r="O59">
            <v>74.166487368806187</v>
          </cell>
          <cell r="P59">
            <v>114.72712490216313</v>
          </cell>
          <cell r="Q59">
            <v>310.33840090381636</v>
          </cell>
          <cell r="R59">
            <v>47.877535756115691</v>
          </cell>
          <cell r="S59">
            <v>68.457888315740348</v>
          </cell>
          <cell r="T59">
            <v>70.768536366757161</v>
          </cell>
          <cell r="U59">
            <v>108.59266424767097</v>
          </cell>
          <cell r="V59">
            <v>295.69663383140977</v>
          </cell>
          <cell r="W59">
            <v>56.907793230191999</v>
          </cell>
          <cell r="X59">
            <v>81.662516016931463</v>
          </cell>
          <cell r="Y59">
            <v>84.956788074245921</v>
          </cell>
          <cell r="Z59">
            <v>132.71031160769584</v>
          </cell>
          <cell r="AA59">
            <v>356.23740892906528</v>
          </cell>
          <cell r="AB59">
            <v>57.934425104799999</v>
          </cell>
          <cell r="AC59">
            <v>79.230695104000006</v>
          </cell>
          <cell r="AD59">
            <v>69.167250381450003</v>
          </cell>
          <cell r="AE59">
            <v>128.31104493550004</v>
          </cell>
          <cell r="AF59">
            <v>334.64341552575002</v>
          </cell>
          <cell r="AG59">
            <v>29.16926048869</v>
          </cell>
          <cell r="AH59">
            <v>40.399981669810003</v>
          </cell>
          <cell r="AI59">
            <v>34.463377149419998</v>
          </cell>
          <cell r="AJ59">
            <v>215.47069909804003</v>
          </cell>
          <cell r="AK59">
            <v>319.50331840595999</v>
          </cell>
          <cell r="AL59">
            <v>30.54426048869</v>
          </cell>
          <cell r="AM59">
            <v>41.774981669810003</v>
          </cell>
          <cell r="AN59">
            <v>35.888691898040001</v>
          </cell>
          <cell r="AO59">
            <v>56.761367745740003</v>
          </cell>
          <cell r="AP59">
            <v>164.96930180228003</v>
          </cell>
          <cell r="AQ59">
            <v>57.659743087617237</v>
          </cell>
          <cell r="AR59">
            <v>83.047662519694128</v>
          </cell>
          <cell r="AS59">
            <v>77.388345422986703</v>
          </cell>
          <cell r="AT59">
            <v>119.13096310177144</v>
          </cell>
          <cell r="AU59">
            <v>337.2267141320695</v>
          </cell>
          <cell r="AV59">
            <v>357.97858382126071</v>
          </cell>
          <cell r="AW59">
            <v>29.257806721489999</v>
          </cell>
          <cell r="AX59">
            <v>44.895579833010004</v>
          </cell>
          <cell r="AY59">
            <v>33.911009154389994</v>
          </cell>
          <cell r="AZ59">
            <v>52.297416403459984</v>
          </cell>
          <cell r="BA59">
            <v>160.36181211234998</v>
          </cell>
          <cell r="BB59">
            <v>47.536116549735524</v>
          </cell>
          <cell r="BC59">
            <v>73.168368846557129</v>
          </cell>
          <cell r="BD59">
            <v>66.020656343811282</v>
          </cell>
          <cell r="BE59">
            <v>125.66362685311351</v>
          </cell>
          <cell r="BF59">
            <v>312.38876859321743</v>
          </cell>
          <cell r="BG59">
            <v>31.680349488489998</v>
          </cell>
          <cell r="BH59">
            <v>41.686395459629999</v>
          </cell>
          <cell r="BI59">
            <v>0</v>
          </cell>
          <cell r="BJ59">
            <v>0</v>
          </cell>
          <cell r="BK59">
            <v>166.36909101526953</v>
          </cell>
          <cell r="BL59">
            <v>31.680349488489998</v>
          </cell>
          <cell r="BM59">
            <v>40.981403401310004</v>
          </cell>
          <cell r="BN59">
            <v>29.393372713310004</v>
          </cell>
          <cell r="BO59">
            <v>49.533264983519999</v>
          </cell>
          <cell r="BP59">
            <v>151.58839058663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273.58556426257337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168.64185002075209</v>
          </cell>
          <cell r="CA59">
            <v>33.775381673067059</v>
          </cell>
          <cell r="CB59">
            <v>39.589967858822178</v>
          </cell>
          <cell r="CC59">
            <v>41.260476033767397</v>
          </cell>
          <cell r="CD59">
            <v>44.00179291411807</v>
          </cell>
          <cell r="CE59">
            <v>158.6276184797747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165.05203702553592</v>
          </cell>
        </row>
        <row r="60">
          <cell r="B60" t="str">
            <v xml:space="preserve">       from local government</v>
          </cell>
          <cell r="C60">
            <v>1285.4068290785301</v>
          </cell>
          <cell r="D60">
            <v>2044.1482246666667</v>
          </cell>
          <cell r="E60">
            <v>2518.6083428687762</v>
          </cell>
          <cell r="F60">
            <v>3608.2701523649725</v>
          </cell>
          <cell r="G60">
            <v>4331.3112002303378</v>
          </cell>
          <cell r="H60">
            <v>1109.5551167382391</v>
          </cell>
          <cell r="I60">
            <v>1203.689335392944</v>
          </cell>
          <cell r="J60">
            <v>1176.4689681200866</v>
          </cell>
          <cell r="K60">
            <v>1704.3891557525474</v>
          </cell>
          <cell r="L60">
            <v>5194.1025758288079</v>
          </cell>
          <cell r="M60">
            <v>1298.7823816344053</v>
          </cell>
          <cell r="N60">
            <v>1407.6109362491861</v>
          </cell>
          <cell r="O60">
            <v>1375.2116483470634</v>
          </cell>
          <cell r="P60">
            <v>1994.1967419008774</v>
          </cell>
          <cell r="Q60">
            <v>6075.801708131532</v>
          </cell>
          <cell r="R60">
            <v>1342.6392904550994</v>
          </cell>
          <cell r="S60">
            <v>1455.1427363097985</v>
          </cell>
          <cell r="T60">
            <v>1421.6493985995851</v>
          </cell>
          <cell r="U60">
            <v>2061.536202242195</v>
          </cell>
          <cell r="V60">
            <v>6280.9676276066766</v>
          </cell>
          <cell r="W60">
            <v>1357.8456145923801</v>
          </cell>
          <cell r="X60">
            <v>1471.6232402483031</v>
          </cell>
          <cell r="Y60">
            <v>1437.7505671847437</v>
          </cell>
          <cell r="Z60">
            <v>2084.8845340949056</v>
          </cell>
          <cell r="AA60">
            <v>6352.1039561203324</v>
          </cell>
          <cell r="AB60">
            <v>1428.2294921363807</v>
          </cell>
          <cell r="AC60">
            <v>1547.9047768378921</v>
          </cell>
          <cell r="AD60">
            <v>1512.2763150105939</v>
          </cell>
          <cell r="AE60">
            <v>2192.9544473192955</v>
          </cell>
          <cell r="AF60">
            <v>6681.3650313041617</v>
          </cell>
          <cell r="AG60">
            <v>1650.36580985973</v>
          </cell>
          <cell r="AH60">
            <v>1800.3990653015235</v>
          </cell>
          <cell r="AI60">
            <v>1950.4323207433172</v>
          </cell>
          <cell r="AJ60">
            <v>2100.4655761851118</v>
          </cell>
          <cell r="AK60">
            <v>7501.6627720896822</v>
          </cell>
          <cell r="AL60">
            <v>1672.9226384568285</v>
          </cell>
          <cell r="AM60">
            <v>1825.0065146801765</v>
          </cell>
          <cell r="AN60">
            <v>1977.0903909035246</v>
          </cell>
          <cell r="AO60">
            <v>2129.1742671268721</v>
          </cell>
          <cell r="AP60">
            <v>7604.1938111674017</v>
          </cell>
          <cell r="AQ60">
            <v>1763.4330712983601</v>
          </cell>
          <cell r="AR60">
            <v>1917.5607974487179</v>
          </cell>
          <cell r="AS60">
            <v>1977.1904225072144</v>
          </cell>
          <cell r="AT60">
            <v>2472.6731062224385</v>
          </cell>
          <cell r="AU60">
            <v>8130.8573974767314</v>
          </cell>
          <cell r="AV60">
            <v>8196.9496098124309</v>
          </cell>
          <cell r="AW60">
            <v>2011.3174866148379</v>
          </cell>
          <cell r="AX60">
            <v>2187.1108273567997</v>
          </cell>
          <cell r="AY60">
            <v>2255.1225424326299</v>
          </cell>
          <cell r="AZ60">
            <v>2820.2548416343993</v>
          </cell>
          <cell r="BA60">
            <v>9273.8056980386682</v>
          </cell>
          <cell r="BB60">
            <v>1875.4742978813604</v>
          </cell>
          <cell r="BC60">
            <v>2037.7206753190674</v>
          </cell>
          <cell r="BD60">
            <v>2073.8861903978113</v>
          </cell>
          <cell r="BE60">
            <v>2691.5737557854018</v>
          </cell>
          <cell r="BF60">
            <v>8678.6549193836418</v>
          </cell>
          <cell r="BG60">
            <v>1883.0032420989214</v>
          </cell>
          <cell r="BH60">
            <v>2045.9009448715638</v>
          </cell>
          <cell r="BI60">
            <v>0</v>
          </cell>
          <cell r="BJ60">
            <v>0</v>
          </cell>
          <cell r="BK60">
            <v>9119.5067089047843</v>
          </cell>
          <cell r="BL60">
            <v>1974.7636687033325</v>
          </cell>
          <cell r="BM60">
            <v>2145.5995217484274</v>
          </cell>
          <cell r="BN60">
            <v>2183.6796731629911</v>
          </cell>
          <cell r="BO60">
            <v>2834.0681984097341</v>
          </cell>
          <cell r="BP60">
            <v>9138.1110620244854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8987.0560713805135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10004.653923046728</v>
          </cell>
          <cell r="CA60">
            <v>2153.7209812392221</v>
          </cell>
          <cell r="CB60">
            <v>2340.0383451254602</v>
          </cell>
          <cell r="CC60">
            <v>2381.5694014083447</v>
          </cell>
          <cell r="CD60">
            <v>3090.8975275941521</v>
          </cell>
          <cell r="CE60">
            <v>9966.226255367179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10665.696543500044</v>
          </cell>
        </row>
        <row r="61">
          <cell r="B61" t="str">
            <v xml:space="preserve">       residual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6.14801238043583E-5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</row>
        <row r="63">
          <cell r="B63" t="str">
            <v>Goods and services</v>
          </cell>
          <cell r="C63">
            <v>1468.987632912</v>
          </cell>
          <cell r="D63">
            <v>2097.6055872337133</v>
          </cell>
          <cell r="E63">
            <v>2599.5617862340969</v>
          </cell>
          <cell r="F63">
            <v>3519.2828636442455</v>
          </cell>
          <cell r="G63">
            <v>4509.1501954254327</v>
          </cell>
          <cell r="H63">
            <v>1175.8304635298834</v>
          </cell>
          <cell r="I63">
            <v>1254.9600202723852</v>
          </cell>
          <cell r="J63">
            <v>1202.8165519320321</v>
          </cell>
          <cell r="K63">
            <v>1251.3939321119879</v>
          </cell>
          <cell r="L63">
            <v>4884.9688461036412</v>
          </cell>
          <cell r="M63">
            <v>1117.0838940280255</v>
          </cell>
          <cell r="N63">
            <v>1223.7727087303874</v>
          </cell>
          <cell r="O63">
            <v>1267.3107987601979</v>
          </cell>
          <cell r="P63">
            <v>1669.9895831589852</v>
          </cell>
          <cell r="Q63">
            <v>5278.1569846775965</v>
          </cell>
          <cell r="R63">
            <v>1072.7982773905628</v>
          </cell>
          <cell r="S63">
            <v>1398.3069388679351</v>
          </cell>
          <cell r="T63">
            <v>1272.2491739855041</v>
          </cell>
          <cell r="U63">
            <v>1805.9735674149561</v>
          </cell>
          <cell r="V63">
            <v>5549.3279576589575</v>
          </cell>
          <cell r="W63">
            <v>1521.928433489835</v>
          </cell>
          <cell r="X63">
            <v>1313.6489109379536</v>
          </cell>
          <cell r="Y63">
            <v>1222.4252753249732</v>
          </cell>
          <cell r="Z63">
            <v>1285.5954957625245</v>
          </cell>
          <cell r="AA63">
            <v>5343.5981155152858</v>
          </cell>
          <cell r="AB63">
            <v>1154.7088386881794</v>
          </cell>
          <cell r="AC63">
            <v>1397.0754448458447</v>
          </cell>
          <cell r="AD63">
            <v>1347.3400199194671</v>
          </cell>
          <cell r="AE63">
            <v>1803.0807825787551</v>
          </cell>
          <cell r="AF63">
            <v>5702.2050860322452</v>
          </cell>
          <cell r="AG63">
            <v>1580.6577051658855</v>
          </cell>
          <cell r="AH63">
            <v>1357.3591548140403</v>
          </cell>
          <cell r="AI63">
            <v>1307.1102617032052</v>
          </cell>
          <cell r="AJ63">
            <v>2702.3766608871647</v>
          </cell>
          <cell r="AK63">
            <v>6947.5037825702921</v>
          </cell>
          <cell r="AL63">
            <v>1619.5646816777639</v>
          </cell>
          <cell r="AM63">
            <v>1380.4123833654842</v>
          </cell>
          <cell r="AN63">
            <v>1363.3546691108556</v>
          </cell>
          <cell r="AO63">
            <v>2208.376935640696</v>
          </cell>
          <cell r="AP63">
            <v>6572.2086697947998</v>
          </cell>
          <cell r="AQ63">
            <v>1616.2958601427417</v>
          </cell>
          <cell r="AR63">
            <v>1722.1680229067611</v>
          </cell>
          <cell r="AS63">
            <v>1509.0368674318297</v>
          </cell>
          <cell r="AT63">
            <v>2027.2572519944629</v>
          </cell>
          <cell r="AU63">
            <v>6865.3017024757974</v>
          </cell>
          <cell r="AV63">
            <v>7509.0217457271428</v>
          </cell>
          <cell r="AW63">
            <v>1228.5113371203693</v>
          </cell>
          <cell r="AX63">
            <v>1790.417467581819</v>
          </cell>
          <cell r="AY63">
            <v>1702.6085927125505</v>
          </cell>
          <cell r="AZ63">
            <v>2202.6961732392656</v>
          </cell>
          <cell r="BA63">
            <v>6924.2335706540052</v>
          </cell>
          <cell r="BB63">
            <v>1794.4304371748644</v>
          </cell>
          <cell r="BC63">
            <v>1952.3654959766895</v>
          </cell>
          <cell r="BD63">
            <v>1652.8553523830042</v>
          </cell>
          <cell r="BE63">
            <v>1770.4984409337158</v>
          </cell>
          <cell r="BF63">
            <v>7169.1500115918952</v>
          </cell>
          <cell r="BG63">
            <v>1349.1343586849005</v>
          </cell>
          <cell r="BH63">
            <v>1711.9226580229151</v>
          </cell>
          <cell r="BI63">
            <v>842.53921348557435</v>
          </cell>
          <cell r="BJ63">
            <v>-139.72</v>
          </cell>
          <cell r="BK63">
            <v>8104.570529531341</v>
          </cell>
          <cell r="BL63">
            <v>1380.4089819773922</v>
          </cell>
          <cell r="BM63">
            <v>1508.2830244727907</v>
          </cell>
          <cell r="BN63">
            <v>1744.6395241748373</v>
          </cell>
          <cell r="BO63">
            <v>2438.9116034240706</v>
          </cell>
          <cell r="BP63">
            <v>7392.5865639579715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7343.2918353967707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7590.6196445641754</v>
          </cell>
          <cell r="CA63">
            <v>1716.6661784942071</v>
          </cell>
          <cell r="CB63">
            <v>2202.2816829123221</v>
          </cell>
          <cell r="CC63">
            <v>2216.7577561427579</v>
          </cell>
          <cell r="CD63">
            <v>2655.7289383704783</v>
          </cell>
          <cell r="CE63">
            <v>8791.4345559197664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9326.5418471724643</v>
          </cell>
        </row>
        <row r="64">
          <cell r="B64" t="str">
            <v xml:space="preserve">       from central government</v>
          </cell>
          <cell r="C64">
            <v>401.87736207200004</v>
          </cell>
          <cell r="D64">
            <v>701.55189999999948</v>
          </cell>
          <cell r="E64">
            <v>988.83840000000032</v>
          </cell>
          <cell r="F64">
            <v>1327.5892299999987</v>
          </cell>
          <cell r="G64">
            <v>1900.5678871000009</v>
          </cell>
          <cell r="H64">
            <v>613.6043361024158</v>
          </cell>
          <cell r="I64">
            <v>526.95382192463705</v>
          </cell>
          <cell r="J64">
            <v>463.52858297612704</v>
          </cell>
          <cell r="K64">
            <v>371.08603898100506</v>
          </cell>
          <cell r="L64">
            <v>1975.1732200000006</v>
          </cell>
          <cell r="M64">
            <v>505.93010950911042</v>
          </cell>
          <cell r="N64">
            <v>436.24098517617256</v>
          </cell>
          <cell r="O64">
            <v>371.43858483457797</v>
          </cell>
          <cell r="P64">
            <v>666.24292348124084</v>
          </cell>
          <cell r="Q64">
            <v>1979.8526030011017</v>
          </cell>
          <cell r="R64">
            <v>491.64177421302907</v>
          </cell>
          <cell r="S64">
            <v>460.23716420975467</v>
          </cell>
          <cell r="T64">
            <v>408.23111344628734</v>
          </cell>
          <cell r="U64">
            <v>683.52239132737668</v>
          </cell>
          <cell r="V64">
            <v>2043.6324431964476</v>
          </cell>
          <cell r="W64">
            <v>792.71749725903385</v>
          </cell>
          <cell r="X64">
            <v>450.04350047883622</v>
          </cell>
          <cell r="Y64">
            <v>402.12613594081535</v>
          </cell>
          <cell r="Z64">
            <v>338.61935541699967</v>
          </cell>
          <cell r="AA64">
            <v>1983.5064890956853</v>
          </cell>
          <cell r="AB64">
            <v>462.17815947975822</v>
          </cell>
          <cell r="AC64">
            <v>520.57010058943786</v>
          </cell>
          <cell r="AD64">
            <v>441.08838220691166</v>
          </cell>
          <cell r="AE64">
            <v>812.92655067785824</v>
          </cell>
          <cell r="AF64">
            <v>2236.7631929539648</v>
          </cell>
          <cell r="AG64">
            <v>764.53905724548963</v>
          </cell>
          <cell r="AH64">
            <v>604.11428786497379</v>
          </cell>
          <cell r="AI64">
            <v>448.31808517526741</v>
          </cell>
          <cell r="AJ64">
            <v>1001.9833285166379</v>
          </cell>
          <cell r="AK64">
            <v>2818.9547588023656</v>
          </cell>
          <cell r="AL64">
            <v>808.46067918154415</v>
          </cell>
          <cell r="AM64">
            <v>623.56641920719574</v>
          </cell>
          <cell r="AN64">
            <v>476.30962141290445</v>
          </cell>
          <cell r="AO64">
            <v>955.59618628159353</v>
          </cell>
          <cell r="AP64">
            <v>2863.9329060832379</v>
          </cell>
          <cell r="AQ64">
            <v>732.20104030674599</v>
          </cell>
          <cell r="AR64">
            <v>645.16054696327171</v>
          </cell>
          <cell r="AS64">
            <v>444.66367806374376</v>
          </cell>
          <cell r="AT64">
            <v>715.81490466623757</v>
          </cell>
          <cell r="AU64">
            <v>2529.3848700000012</v>
          </cell>
          <cell r="AV64">
            <v>3710.874610000003</v>
          </cell>
          <cell r="AW64">
            <v>584.96358254149277</v>
          </cell>
          <cell r="AX64">
            <v>751.13123876023474</v>
          </cell>
          <cell r="AY64">
            <v>710.16589641084806</v>
          </cell>
          <cell r="AZ64">
            <v>1064.5542634573737</v>
          </cell>
          <cell r="BA64">
            <v>3110.8149811699504</v>
          </cell>
          <cell r="BB64">
            <v>998.00627216458781</v>
          </cell>
          <cell r="BC64">
            <v>977.74032057926991</v>
          </cell>
          <cell r="BD64">
            <v>670.70441805714643</v>
          </cell>
          <cell r="BE64">
            <v>559.84040019899703</v>
          </cell>
          <cell r="BF64">
            <v>3206.2914109999983</v>
          </cell>
          <cell r="BG64">
            <v>716.99007075775978</v>
          </cell>
          <cell r="BH64">
            <v>996.8208789357916</v>
          </cell>
          <cell r="BI64">
            <v>859.68921348557433</v>
          </cell>
          <cell r="BJ64">
            <v>0</v>
          </cell>
          <cell r="BK64">
            <v>4212.7995187640008</v>
          </cell>
          <cell r="BL64">
            <v>727.73946191082803</v>
          </cell>
          <cell r="BM64">
            <v>792.71661653047988</v>
          </cell>
          <cell r="BN64">
            <v>731.33541699235047</v>
          </cell>
          <cell r="BO64">
            <v>1181.4972355906852</v>
          </cell>
          <cell r="BP64">
            <v>3433.288416629724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3251.9052544245496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3347.8697079427207</v>
          </cell>
          <cell r="CA64">
            <v>718.91930799788236</v>
          </cell>
          <cell r="CB64">
            <v>986.6937350397194</v>
          </cell>
          <cell r="CC64">
            <v>1044.7337032278049</v>
          </cell>
          <cell r="CD64">
            <v>1233.3862533491626</v>
          </cell>
          <cell r="CE64">
            <v>3983.7329996145704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4132.1137343163864</v>
          </cell>
        </row>
        <row r="65">
          <cell r="B65" t="str">
            <v xml:space="preserve">       from Social Security</v>
          </cell>
          <cell r="C65">
            <v>301.26956644000001</v>
          </cell>
          <cell r="D65">
            <v>452.53597294600002</v>
          </cell>
          <cell r="E65">
            <v>665.19051766399991</v>
          </cell>
          <cell r="F65">
            <v>1030.34530721334</v>
          </cell>
          <cell r="G65">
            <v>1242.3027529999999</v>
          </cell>
          <cell r="H65">
            <v>251.98210524108885</v>
          </cell>
          <cell r="I65">
            <v>327.0067189060523</v>
          </cell>
          <cell r="J65">
            <v>341.61735755407659</v>
          </cell>
          <cell r="K65">
            <v>404.94171310578093</v>
          </cell>
          <cell r="L65">
            <v>1325.5479088</v>
          </cell>
          <cell r="M65">
            <v>248.0270819212509</v>
          </cell>
          <cell r="N65">
            <v>319.19173427568506</v>
          </cell>
          <cell r="O65">
            <v>432.31268126804594</v>
          </cell>
          <cell r="P65">
            <v>450.19996267821358</v>
          </cell>
          <cell r="Q65">
            <v>1449.7314601431954</v>
          </cell>
          <cell r="R65">
            <v>214.38469691822633</v>
          </cell>
          <cell r="S65">
            <v>466.25655220096337</v>
          </cell>
          <cell r="T65">
            <v>396.23585262120747</v>
          </cell>
          <cell r="U65">
            <v>564.10366641624478</v>
          </cell>
          <cell r="V65">
            <v>1640.98153364521</v>
          </cell>
          <cell r="W65">
            <v>333.69474237457234</v>
          </cell>
          <cell r="X65">
            <v>352.22364374861399</v>
          </cell>
          <cell r="Y65">
            <v>312.02573511769617</v>
          </cell>
          <cell r="Z65">
            <v>341.7449112535628</v>
          </cell>
          <cell r="AA65">
            <v>1339.6890324944452</v>
          </cell>
          <cell r="AB65">
            <v>285.92583344713898</v>
          </cell>
          <cell r="AC65">
            <v>364.39049144948655</v>
          </cell>
          <cell r="AD65">
            <v>404.66038332643166</v>
          </cell>
          <cell r="AE65">
            <v>380.72718704894277</v>
          </cell>
          <cell r="AF65">
            <v>1435.703895272</v>
          </cell>
          <cell r="AG65">
            <v>289.57112643646798</v>
          </cell>
          <cell r="AH65">
            <v>225.4365686875559</v>
          </cell>
          <cell r="AI65">
            <v>330.91482364502826</v>
          </cell>
          <cell r="AJ65">
            <v>891.02147923094799</v>
          </cell>
          <cell r="AK65">
            <v>1736.9439980000002</v>
          </cell>
          <cell r="AL65">
            <v>287.5671909259334</v>
          </cell>
          <cell r="AM65">
            <v>232.0979410938854</v>
          </cell>
          <cell r="AN65">
            <v>362.2110109006012</v>
          </cell>
          <cell r="AO65">
            <v>557.37191879211991</v>
          </cell>
          <cell r="AP65">
            <v>1439.74806171254</v>
          </cell>
          <cell r="AQ65">
            <v>331.13379718769727</v>
          </cell>
          <cell r="AR65">
            <v>446.80824809157292</v>
          </cell>
          <cell r="AS65">
            <v>439.33339444364128</v>
          </cell>
          <cell r="AT65">
            <v>522.45929822112134</v>
          </cell>
          <cell r="AU65">
            <v>1738.7337379440328</v>
          </cell>
          <cell r="AV65">
            <v>1432.616361412985</v>
          </cell>
          <cell r="AW65">
            <v>127.16129570182659</v>
          </cell>
          <cell r="AX65">
            <v>454.15353401536242</v>
          </cell>
          <cell r="AY65">
            <v>408.3185353591756</v>
          </cell>
          <cell r="AZ65">
            <v>403.79756050599275</v>
          </cell>
          <cell r="BA65">
            <v>1393.4309255823573</v>
          </cell>
          <cell r="BB65">
            <v>311.16553039139228</v>
          </cell>
          <cell r="BC65">
            <v>399.06400915616553</v>
          </cell>
          <cell r="BD65">
            <v>412.0653878737574</v>
          </cell>
          <cell r="BE65">
            <v>491.974184848297</v>
          </cell>
          <cell r="BF65">
            <v>1613.2693973932369</v>
          </cell>
          <cell r="BG65">
            <v>130.93360252247771</v>
          </cell>
          <cell r="BH65">
            <v>128.72903002752105</v>
          </cell>
          <cell r="BI65">
            <v>-17.149999999999999</v>
          </cell>
          <cell r="BJ65">
            <v>-139.72</v>
          </cell>
          <cell r="BK65">
            <v>1498.6414180729828</v>
          </cell>
          <cell r="BL65">
            <v>151.08516526973241</v>
          </cell>
          <cell r="BM65">
            <v>128.7453569609043</v>
          </cell>
          <cell r="BN65">
            <v>431.51788480967167</v>
          </cell>
          <cell r="BO65">
            <v>533.65227019817155</v>
          </cell>
          <cell r="BP65">
            <v>1565.34442154198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1676.556469976724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1729.3605461812372</v>
          </cell>
          <cell r="CA65">
            <v>469.24057224440963</v>
          </cell>
          <cell r="CB65">
            <v>599.19024703272487</v>
          </cell>
          <cell r="CC65">
            <v>559.90255195324448</v>
          </cell>
          <cell r="CD65">
            <v>663.04433739372485</v>
          </cell>
          <cell r="CE65">
            <v>2291.3777086241039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2574.700038967725</v>
          </cell>
        </row>
        <row r="66">
          <cell r="B66" t="str">
            <v xml:space="preserve">       from decentralized agencies</v>
          </cell>
          <cell r="C66">
            <v>53.482679999999995</v>
          </cell>
          <cell r="D66">
            <v>211.61297552348611</v>
          </cell>
          <cell r="E66">
            <v>246.13941441891959</v>
          </cell>
          <cell r="F66">
            <v>157.59366598076159</v>
          </cell>
          <cell r="G66">
            <v>160.69113964854662</v>
          </cell>
          <cell r="H66">
            <v>27.850839359437551</v>
          </cell>
          <cell r="I66">
            <v>38.585199204247267</v>
          </cell>
          <cell r="J66">
            <v>38.043343632397388</v>
          </cell>
          <cell r="K66">
            <v>47.523645286184582</v>
          </cell>
          <cell r="L66">
            <v>151.97045173080252</v>
          </cell>
          <cell r="M66">
            <v>30.456512226507968</v>
          </cell>
          <cell r="N66">
            <v>40.84578446311621</v>
          </cell>
          <cell r="O66">
            <v>39.149379056432515</v>
          </cell>
          <cell r="P66">
            <v>49.224858287991907</v>
          </cell>
          <cell r="Q66">
            <v>159.67653403404859</v>
          </cell>
          <cell r="R66">
            <v>29.895999373910165</v>
          </cell>
          <cell r="S66">
            <v>39.477704086717083</v>
          </cell>
          <cell r="T66">
            <v>38.771405337615917</v>
          </cell>
          <cell r="U66">
            <v>48.169402135618078</v>
          </cell>
          <cell r="V66">
            <v>156.39401714099193</v>
          </cell>
          <cell r="W66">
            <v>28.781012500254636</v>
          </cell>
          <cell r="X66">
            <v>40.108798623680386</v>
          </cell>
          <cell r="Y66">
            <v>40.398887001246237</v>
          </cell>
          <cell r="Z66">
            <v>49.265335399083739</v>
          </cell>
          <cell r="AA66">
            <v>158.55403352426498</v>
          </cell>
          <cell r="AB66">
            <v>35.775841043603712</v>
          </cell>
          <cell r="AC66">
            <v>36.204898145276019</v>
          </cell>
          <cell r="AD66">
            <v>29.34110853893019</v>
          </cell>
          <cell r="AE66">
            <v>47.598959113822616</v>
          </cell>
          <cell r="AF66">
            <v>148.92080684163255</v>
          </cell>
          <cell r="AG66">
            <v>8.0515746638300012</v>
          </cell>
          <cell r="AH66">
            <v>9.3123514414124493</v>
          </cell>
          <cell r="AI66">
            <v>9.3814060628114238</v>
          </cell>
          <cell r="AJ66">
            <v>110.53149843348403</v>
          </cell>
          <cell r="AK66">
            <v>137.27683060153788</v>
          </cell>
          <cell r="AL66">
            <v>35.093574663830005</v>
          </cell>
          <cell r="AM66">
            <v>36.30478615794663</v>
          </cell>
          <cell r="AN66">
            <v>36.390799890893717</v>
          </cell>
          <cell r="AO66">
            <v>37.072293866976523</v>
          </cell>
          <cell r="AP66">
            <v>144.86145457964687</v>
          </cell>
          <cell r="AQ66">
            <v>29.951074020808544</v>
          </cell>
          <cell r="AR66">
            <v>38.78347618414233</v>
          </cell>
          <cell r="AS66">
            <v>36.006512781926041</v>
          </cell>
          <cell r="AT66">
            <v>43.685898515709972</v>
          </cell>
          <cell r="AU66">
            <v>148.42696150258689</v>
          </cell>
          <cell r="AV66">
            <v>139.46727000008687</v>
          </cell>
          <cell r="AW66">
            <v>7.717220276722057</v>
          </cell>
          <cell r="AX66">
            <v>9.9333111490766299</v>
          </cell>
          <cell r="AY66">
            <v>11.241920511013721</v>
          </cell>
          <cell r="AZ66">
            <v>9.482929111334462</v>
          </cell>
          <cell r="BA66">
            <v>38.37538104814687</v>
          </cell>
          <cell r="BB66">
            <v>-6.4650014470392776</v>
          </cell>
          <cell r="BC66">
            <v>1.8700801836651735</v>
          </cell>
          <cell r="BD66">
            <v>-0.75073865310410781</v>
          </cell>
          <cell r="BE66">
            <v>7.5516066665650499</v>
          </cell>
          <cell r="BF66">
            <v>2.2059467500868379</v>
          </cell>
          <cell r="BG66">
            <v>7.0601605318999994</v>
          </cell>
          <cell r="BH66">
            <v>9.8502260459300004</v>
          </cell>
          <cell r="BI66">
            <v>0</v>
          </cell>
          <cell r="BJ66">
            <v>0</v>
          </cell>
          <cell r="BK66">
            <v>34.186100000086867</v>
          </cell>
          <cell r="BL66">
            <v>7.0601605318999994</v>
          </cell>
          <cell r="BM66">
            <v>9.8625700765600008</v>
          </cell>
          <cell r="BN66">
            <v>7.6988016270040012</v>
          </cell>
          <cell r="BO66">
            <v>8.5796724525628658</v>
          </cell>
          <cell r="BP66">
            <v>33.20120468802687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-28.549934314913145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33.24423925010494</v>
          </cell>
          <cell r="CA66">
            <v>9.1555882984120132</v>
          </cell>
          <cell r="CB66">
            <v>10.474269495893404</v>
          </cell>
          <cell r="CC66">
            <v>9.2132651313236682</v>
          </cell>
          <cell r="CD66">
            <v>8.2117383728559723</v>
          </cell>
          <cell r="CE66">
            <v>37.054861298485058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37.888846119642139</v>
          </cell>
        </row>
        <row r="67">
          <cell r="B67" t="str">
            <v xml:space="preserve">       from local government</v>
          </cell>
          <cell r="C67">
            <v>712.35802439999998</v>
          </cell>
          <cell r="D67">
            <v>731.90473876422755</v>
          </cell>
          <cell r="E67">
            <v>699.3934541511768</v>
          </cell>
          <cell r="F67">
            <v>1003.7546604501456</v>
          </cell>
          <cell r="G67">
            <v>1205.5884156768852</v>
          </cell>
          <cell r="H67">
            <v>282.3931828269412</v>
          </cell>
          <cell r="I67">
            <v>362.41428023744874</v>
          </cell>
          <cell r="J67">
            <v>359.627267769431</v>
          </cell>
          <cell r="K67">
            <v>427.84253473901737</v>
          </cell>
          <cell r="L67">
            <v>1432.2772655728384</v>
          </cell>
          <cell r="M67">
            <v>332.67019037115631</v>
          </cell>
          <cell r="N67">
            <v>427.49420481541364</v>
          </cell>
          <cell r="O67">
            <v>424.41015360114147</v>
          </cell>
          <cell r="P67">
            <v>504.3218387115387</v>
          </cell>
          <cell r="Q67">
            <v>1688.8963874992501</v>
          </cell>
          <cell r="R67">
            <v>336.87580688539714</v>
          </cell>
          <cell r="S67">
            <v>432.33551837049993</v>
          </cell>
          <cell r="T67">
            <v>429.01080258039349</v>
          </cell>
          <cell r="U67">
            <v>510.38696354942465</v>
          </cell>
          <cell r="V67">
            <v>1708.3199636763079</v>
          </cell>
          <cell r="W67">
            <v>366.73518135597425</v>
          </cell>
          <cell r="X67">
            <v>471.27296808682303</v>
          </cell>
          <cell r="Y67">
            <v>467.8745172652155</v>
          </cell>
          <cell r="Z67">
            <v>555.96589369287824</v>
          </cell>
          <cell r="AA67">
            <v>1861.8485604008911</v>
          </cell>
          <cell r="AB67">
            <v>370.82900471767846</v>
          </cell>
          <cell r="AC67">
            <v>475.90995466164406</v>
          </cell>
          <cell r="AD67">
            <v>472.25014584719349</v>
          </cell>
          <cell r="AE67">
            <v>561.82808573813156</v>
          </cell>
          <cell r="AF67">
            <v>1880.8171909646476</v>
          </cell>
          <cell r="AG67">
            <v>518.49594682009797</v>
          </cell>
          <cell r="AH67">
            <v>518.49594682009797</v>
          </cell>
          <cell r="AI67">
            <v>518.49594682009797</v>
          </cell>
          <cell r="AJ67">
            <v>698.84035470609456</v>
          </cell>
          <cell r="AK67">
            <v>2254.3281951663885</v>
          </cell>
          <cell r="AL67">
            <v>488.44323690645632</v>
          </cell>
          <cell r="AM67">
            <v>488.44323690645632</v>
          </cell>
          <cell r="AN67">
            <v>488.44323690645632</v>
          </cell>
          <cell r="AO67">
            <v>658.33653670000615</v>
          </cell>
          <cell r="AP67">
            <v>2123.6662474193749</v>
          </cell>
          <cell r="AQ67">
            <v>523.00994862748973</v>
          </cell>
          <cell r="AR67">
            <v>591.4157516677742</v>
          </cell>
          <cell r="AS67">
            <v>589.03328214251871</v>
          </cell>
          <cell r="AT67">
            <v>745.2971505913938</v>
          </cell>
          <cell r="AU67">
            <v>2448.7561330291765</v>
          </cell>
          <cell r="AV67">
            <v>2226.0635043140678</v>
          </cell>
          <cell r="AW67">
            <v>508.6692386003279</v>
          </cell>
          <cell r="AX67">
            <v>575.19938365714529</v>
          </cell>
          <cell r="AY67">
            <v>572.88224043151342</v>
          </cell>
          <cell r="AZ67">
            <v>724.86142016456461</v>
          </cell>
          <cell r="BA67">
            <v>2381.6122828535513</v>
          </cell>
          <cell r="BB67">
            <v>491.72363606592353</v>
          </cell>
          <cell r="BC67">
            <v>573.69108605758902</v>
          </cell>
          <cell r="BD67">
            <v>570.8362851052043</v>
          </cell>
          <cell r="BE67">
            <v>711.1322492198567</v>
          </cell>
          <cell r="BF67">
            <v>2347.3832564485733</v>
          </cell>
          <cell r="BG67">
            <v>494.15052487276296</v>
          </cell>
          <cell r="BH67">
            <v>576.52252301367241</v>
          </cell>
          <cell r="BI67">
            <v>0</v>
          </cell>
          <cell r="BJ67">
            <v>0</v>
          </cell>
          <cell r="BK67">
            <v>2358.9434926942704</v>
          </cell>
          <cell r="BL67">
            <v>494.52419426493174</v>
          </cell>
          <cell r="BM67">
            <v>576.9584809048464</v>
          </cell>
          <cell r="BN67">
            <v>574.08742074581119</v>
          </cell>
          <cell r="BO67">
            <v>715.1824251826506</v>
          </cell>
          <cell r="BP67">
            <v>2360.7525210982399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2443.3800453104104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2480.1451511901123</v>
          </cell>
          <cell r="CA67">
            <v>519.35070995350293</v>
          </cell>
          <cell r="CB67">
            <v>605.92343134398459</v>
          </cell>
          <cell r="CC67">
            <v>602.90823583038468</v>
          </cell>
          <cell r="CD67">
            <v>751.08660925473509</v>
          </cell>
          <cell r="CE67">
            <v>2479.2689863826072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2581.8392277687108</v>
          </cell>
        </row>
        <row r="68">
          <cell r="B68" t="str">
            <v xml:space="preserve">       residual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-0.20885601370810036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</row>
        <row r="70">
          <cell r="B70" t="str">
            <v>Interest</v>
          </cell>
          <cell r="C70">
            <v>1419.692769609987</v>
          </cell>
          <cell r="D70">
            <v>1498.2371188641714</v>
          </cell>
          <cell r="E70">
            <v>1943.9034502479353</v>
          </cell>
          <cell r="F70">
            <v>2742.9923114998228</v>
          </cell>
          <cell r="G70">
            <v>3143.9665391137196</v>
          </cell>
          <cell r="H70">
            <v>1447.84272730096</v>
          </cell>
          <cell r="I70">
            <v>1017.03614133256</v>
          </cell>
          <cell r="J70">
            <v>1091.4946353285709</v>
          </cell>
          <cell r="K70">
            <v>1136.2326770550765</v>
          </cell>
          <cell r="L70">
            <v>4687.2630063208107</v>
          </cell>
          <cell r="M70">
            <v>1517.5760595131658</v>
          </cell>
          <cell r="N70">
            <v>1413.6465909586841</v>
          </cell>
          <cell r="O70">
            <v>1896.5014286024486</v>
          </cell>
          <cell r="P70">
            <v>1324.9868860320169</v>
          </cell>
          <cell r="Q70">
            <v>6152.7109651063156</v>
          </cell>
          <cell r="R70">
            <v>1476.5317894387583</v>
          </cell>
          <cell r="S70">
            <v>1405.0621126245042</v>
          </cell>
          <cell r="T70">
            <v>1521.5237718208102</v>
          </cell>
          <cell r="U70">
            <v>1309.4059372583386</v>
          </cell>
          <cell r="V70">
            <v>5712.523611142411</v>
          </cell>
          <cell r="W70">
            <v>2032.4162094163335</v>
          </cell>
          <cell r="X70">
            <v>1800.5279640928854</v>
          </cell>
          <cell r="Y70">
            <v>1953.5506530576363</v>
          </cell>
          <cell r="Z70">
            <v>1593.3179431996964</v>
          </cell>
          <cell r="AA70">
            <v>7379.8127697665514</v>
          </cell>
          <cell r="AB70">
            <v>2090.4781688039639</v>
          </cell>
          <cell r="AC70">
            <v>1940.0524739770253</v>
          </cell>
          <cell r="AD70">
            <v>1824.4974512122676</v>
          </cell>
          <cell r="AE70">
            <v>1835.8965598308034</v>
          </cell>
          <cell r="AF70">
            <v>7691.9246538240604</v>
          </cell>
          <cell r="AG70">
            <v>2357.7618371242756</v>
          </cell>
          <cell r="AH70">
            <v>2873.9324587646834</v>
          </cell>
          <cell r="AI70">
            <v>1859.8325985187216</v>
          </cell>
          <cell r="AJ70">
            <v>1810.8397660057722</v>
          </cell>
          <cell r="AK70">
            <v>8541.6442862584518</v>
          </cell>
          <cell r="AL70">
            <v>2331.0627636738154</v>
          </cell>
          <cell r="AM70">
            <v>3039.1715103015276</v>
          </cell>
          <cell r="AN70">
            <v>1756.0347387338234</v>
          </cell>
          <cell r="AO70">
            <v>1847.609848271903</v>
          </cell>
          <cell r="AP70">
            <v>9454.8297610810678</v>
          </cell>
          <cell r="AQ70">
            <v>2458.0394541536343</v>
          </cell>
          <cell r="AR70">
            <v>3573.5414611574533</v>
          </cell>
          <cell r="AS70">
            <v>2160.8533339948781</v>
          </cell>
          <cell r="AT70">
            <v>2048.5592841514986</v>
          </cell>
          <cell r="AU70">
            <v>10251.783733674052</v>
          </cell>
          <cell r="AV70">
            <v>9292.3302158102597</v>
          </cell>
          <cell r="AW70">
            <v>2233.4765209002426</v>
          </cell>
          <cell r="AX70">
            <v>2921.8392525855397</v>
          </cell>
          <cell r="AY70">
            <v>2298.5548231007488</v>
          </cell>
          <cell r="AZ70">
            <v>1680.0960525549383</v>
          </cell>
          <cell r="BA70">
            <v>9133.3760904215778</v>
          </cell>
          <cell r="BB70">
            <v>3480.3682385106495</v>
          </cell>
          <cell r="BC70">
            <v>3383.9213996644139</v>
          </cell>
          <cell r="BD70">
            <v>2400.5543193188014</v>
          </cell>
          <cell r="BE70">
            <v>2221.0118185037322</v>
          </cell>
          <cell r="BF70">
            <v>11486.01102335452</v>
          </cell>
          <cell r="BG70">
            <v>3663.4367841251769</v>
          </cell>
          <cell r="BH70">
            <v>3505.5242491082872</v>
          </cell>
          <cell r="BI70">
            <v>2354.0324163883606</v>
          </cell>
          <cell r="BJ70">
            <v>100.47931929017552</v>
          </cell>
          <cell r="BK70">
            <v>11360.613440941965</v>
          </cell>
          <cell r="BL70">
            <v>3564.469756074318</v>
          </cell>
          <cell r="BM70">
            <v>3456.6152326805091</v>
          </cell>
          <cell r="BN70">
            <v>2489.6670108965918</v>
          </cell>
          <cell r="BO70">
            <v>1674.4102771672788</v>
          </cell>
          <cell r="BP70">
            <v>11011.438202476935</v>
          </cell>
          <cell r="BQ70">
            <v>111.8</v>
          </cell>
          <cell r="BR70">
            <v>114.7</v>
          </cell>
          <cell r="BS70">
            <v>117.7</v>
          </cell>
          <cell r="BT70">
            <v>120.8</v>
          </cell>
          <cell r="BU70">
            <v>11754.722418723941</v>
          </cell>
          <cell r="BV70">
            <v>111.8</v>
          </cell>
          <cell r="BW70">
            <v>114.7</v>
          </cell>
          <cell r="BX70">
            <v>117.7</v>
          </cell>
          <cell r="BY70">
            <v>120.8</v>
          </cell>
          <cell r="BZ70">
            <v>12215.599576266624</v>
          </cell>
          <cell r="CA70">
            <v>3730.8492364984027</v>
          </cell>
          <cell r="CB70">
            <v>3676.5179580051326</v>
          </cell>
          <cell r="CC70">
            <v>3227.7813992073552</v>
          </cell>
          <cell r="CD70">
            <v>2229.962472090584</v>
          </cell>
          <cell r="CE70">
            <v>12518.050881933172</v>
          </cell>
          <cell r="CF70">
            <v>111.8</v>
          </cell>
          <cell r="CG70">
            <v>114.7</v>
          </cell>
          <cell r="CH70">
            <v>117.7</v>
          </cell>
          <cell r="CI70">
            <v>120.8</v>
          </cell>
          <cell r="CJ70">
            <v>13650.970439722296</v>
          </cell>
        </row>
        <row r="71">
          <cell r="B71" t="str">
            <v xml:space="preserve">External </v>
          </cell>
          <cell r="C71">
            <v>720.00583819009591</v>
          </cell>
          <cell r="D71">
            <v>810.27581452173911</v>
          </cell>
          <cell r="E71">
            <v>897.2910589856582</v>
          </cell>
          <cell r="F71">
            <v>1030.0947662161002</v>
          </cell>
          <cell r="G71">
            <v>1200.3640066053506</v>
          </cell>
          <cell r="H71">
            <v>361.22872767954595</v>
          </cell>
          <cell r="I71">
            <v>359.35569059328446</v>
          </cell>
          <cell r="J71">
            <v>497.71468245407732</v>
          </cell>
          <cell r="K71">
            <v>381.60794614613752</v>
          </cell>
          <cell r="L71">
            <v>1599.9068738667024</v>
          </cell>
          <cell r="M71">
            <v>548.48782479097179</v>
          </cell>
          <cell r="N71">
            <v>403.39113493316165</v>
          </cell>
          <cell r="O71">
            <v>943.98338272037029</v>
          </cell>
          <cell r="P71">
            <v>380.66641127806201</v>
          </cell>
          <cell r="Q71">
            <v>2276.5287537225659</v>
          </cell>
          <cell r="R71">
            <v>545.20447302677724</v>
          </cell>
          <cell r="S71">
            <v>428.59561445215263</v>
          </cell>
          <cell r="T71">
            <v>604.46348693700293</v>
          </cell>
          <cell r="U71">
            <v>595.91609208418845</v>
          </cell>
          <cell r="V71">
            <v>2174.1796665001211</v>
          </cell>
          <cell r="W71">
            <v>598.60739276124798</v>
          </cell>
          <cell r="X71">
            <v>607.72325523605605</v>
          </cell>
          <cell r="Y71">
            <v>814.09824069113176</v>
          </cell>
          <cell r="Z71">
            <v>780.72384270866598</v>
          </cell>
          <cell r="AA71">
            <v>2801.1527313971014</v>
          </cell>
          <cell r="AB71">
            <v>716.70654541007957</v>
          </cell>
          <cell r="AC71">
            <v>648.9235200373264</v>
          </cell>
          <cell r="AD71">
            <v>712.03431358604303</v>
          </cell>
          <cell r="AE71">
            <v>666.37026542585681</v>
          </cell>
          <cell r="AF71">
            <v>2744.0346444593056</v>
          </cell>
          <cell r="AG71">
            <v>1009.2572293036243</v>
          </cell>
          <cell r="AH71">
            <v>966.70109708123027</v>
          </cell>
          <cell r="AI71">
            <v>920.70291257752024</v>
          </cell>
          <cell r="AJ71">
            <v>1601.8780603635751</v>
          </cell>
          <cell r="AK71">
            <v>4137.8169251709496</v>
          </cell>
          <cell r="AL71">
            <v>933.45486251539876</v>
          </cell>
          <cell r="AM71">
            <v>972.30759990544425</v>
          </cell>
          <cell r="AN71">
            <v>846.57197455420726</v>
          </cell>
          <cell r="AO71">
            <v>1025.4326570208852</v>
          </cell>
          <cell r="AP71">
            <v>4258.717994095935</v>
          </cell>
          <cell r="AQ71">
            <v>1263.0678446745931</v>
          </cell>
          <cell r="AR71">
            <v>1295.9279027983466</v>
          </cell>
          <cell r="AS71">
            <v>1102.0130582134316</v>
          </cell>
          <cell r="AT71">
            <v>1464.1832751094651</v>
          </cell>
          <cell r="AU71">
            <v>5136.0400315958377</v>
          </cell>
          <cell r="AV71">
            <v>4501.8363485705286</v>
          </cell>
          <cell r="AW71">
            <v>1061.5071141904521</v>
          </cell>
          <cell r="AX71">
            <v>989.68765442377924</v>
          </cell>
          <cell r="AY71">
            <v>1117.676162376787</v>
          </cell>
          <cell r="AZ71">
            <v>1049.3192266127028</v>
          </cell>
          <cell r="BA71">
            <v>4217.599707684958</v>
          </cell>
          <cell r="BB71">
            <v>1493.2838298730126</v>
          </cell>
          <cell r="BC71">
            <v>1224.1065733487815</v>
          </cell>
          <cell r="BD71">
            <v>1313.2849459744664</v>
          </cell>
          <cell r="BE71">
            <v>1333.1004346813052</v>
          </cell>
          <cell r="BF71">
            <v>5363.9310312344878</v>
          </cell>
          <cell r="BG71">
            <v>1733.4880299531521</v>
          </cell>
          <cell r="BH71">
            <v>1097.3969411867813</v>
          </cell>
          <cell r="BI71">
            <v>1389.2510532505589</v>
          </cell>
          <cell r="BJ71">
            <v>69.599999999999994</v>
          </cell>
          <cell r="BK71">
            <v>5147.0945057925146</v>
          </cell>
          <cell r="BL71">
            <v>1606.2500751757302</v>
          </cell>
          <cell r="BM71">
            <v>1054.8151499344663</v>
          </cell>
          <cell r="BN71">
            <v>1240.9122551363755</v>
          </cell>
          <cell r="BO71">
            <v>1045.0843462188222</v>
          </cell>
          <cell r="BP71">
            <v>4902.6462714620575</v>
          </cell>
          <cell r="BQ71">
            <v>111.8</v>
          </cell>
          <cell r="BR71">
            <v>114.7</v>
          </cell>
          <cell r="BS71">
            <v>117.7</v>
          </cell>
          <cell r="BT71">
            <v>120.8</v>
          </cell>
          <cell r="BU71">
            <v>5534.3630278640376</v>
          </cell>
          <cell r="BV71">
            <v>111.8</v>
          </cell>
          <cell r="BW71">
            <v>114.7</v>
          </cell>
          <cell r="BX71">
            <v>117.7</v>
          </cell>
          <cell r="BY71">
            <v>120.8</v>
          </cell>
          <cell r="BZ71">
            <v>5354.0300024179796</v>
          </cell>
          <cell r="CA71">
            <v>1697.9501606119481</v>
          </cell>
          <cell r="CB71">
            <v>1010.2297586170824</v>
          </cell>
          <cell r="CC71">
            <v>1328.2881328080825</v>
          </cell>
          <cell r="CD71">
            <v>1286.0982340676808</v>
          </cell>
          <cell r="CE71">
            <v>4975.4016760532913</v>
          </cell>
          <cell r="CF71">
            <v>111.8</v>
          </cell>
          <cell r="CG71">
            <v>114.7</v>
          </cell>
          <cell r="CH71">
            <v>117.7</v>
          </cell>
          <cell r="CI71">
            <v>120.8</v>
          </cell>
          <cell r="CJ71">
            <v>5450.5832958012461</v>
          </cell>
        </row>
        <row r="72">
          <cell r="B72" t="str">
            <v xml:space="preserve">       from central government</v>
          </cell>
          <cell r="C72">
            <v>338.60354999999998</v>
          </cell>
          <cell r="D72">
            <v>386.13</v>
          </cell>
          <cell r="E72">
            <v>466.2</v>
          </cell>
          <cell r="F72">
            <v>496.43340000000001</v>
          </cell>
          <cell r="G72">
            <v>759.67782999999997</v>
          </cell>
          <cell r="H72">
            <v>238.5670277791788</v>
          </cell>
          <cell r="I72">
            <v>280.55045279834883</v>
          </cell>
          <cell r="J72">
            <v>314.38197992666875</v>
          </cell>
          <cell r="K72">
            <v>207.80047628906703</v>
          </cell>
          <cell r="L72">
            <v>1041.2998</v>
          </cell>
          <cell r="M72">
            <v>371.56930473645207</v>
          </cell>
          <cell r="N72">
            <v>279.94051724040116</v>
          </cell>
          <cell r="O72">
            <v>701.09610449710829</v>
          </cell>
          <cell r="P72">
            <v>159.28373220903845</v>
          </cell>
          <cell r="Q72">
            <v>1511.8896586829999</v>
          </cell>
          <cell r="R72">
            <v>393.15662174789423</v>
          </cell>
          <cell r="S72">
            <v>304.18452598711161</v>
          </cell>
          <cell r="T72">
            <v>441.30406080820853</v>
          </cell>
          <cell r="U72">
            <v>357.56939673644729</v>
          </cell>
          <cell r="V72">
            <v>1496.2146052796616</v>
          </cell>
          <cell r="W72">
            <v>439.28513725084679</v>
          </cell>
          <cell r="X72">
            <v>494.93213635178068</v>
          </cell>
          <cell r="Y72">
            <v>525.01422763446658</v>
          </cell>
          <cell r="Z72">
            <v>513.44765580221417</v>
          </cell>
          <cell r="AA72">
            <v>1972.6791570393084</v>
          </cell>
          <cell r="AB72">
            <v>510.37474465405285</v>
          </cell>
          <cell r="AC72">
            <v>528.45617123188833</v>
          </cell>
          <cell r="AD72">
            <v>554.89669198949491</v>
          </cell>
          <cell r="AE72">
            <v>559.67427416843179</v>
          </cell>
          <cell r="AF72">
            <v>2153.4018820438678</v>
          </cell>
          <cell r="AG72">
            <v>738.0961871407635</v>
          </cell>
          <cell r="AH72">
            <v>758.10992358671513</v>
          </cell>
          <cell r="AI72">
            <v>663.63709491534894</v>
          </cell>
          <cell r="AJ72">
            <v>803.85084045704195</v>
          </cell>
          <cell r="AK72">
            <v>2963.6940460998694</v>
          </cell>
          <cell r="AL72">
            <v>734.17417317636978</v>
          </cell>
          <cell r="AM72">
            <v>815.40203052130164</v>
          </cell>
          <cell r="AN72">
            <v>664.06860214208382</v>
          </cell>
          <cell r="AO72">
            <v>881.3718781263866</v>
          </cell>
          <cell r="AP72">
            <v>3095.0166839661415</v>
          </cell>
          <cell r="AQ72">
            <v>976.08939398161317</v>
          </cell>
          <cell r="AR72">
            <v>1056.8123189517776</v>
          </cell>
          <cell r="AS72">
            <v>796.66049442066299</v>
          </cell>
          <cell r="AT72">
            <v>1162.5325109511998</v>
          </cell>
          <cell r="AU72">
            <v>3992.1074183052542</v>
          </cell>
          <cell r="AV72">
            <v>3582.4236446127725</v>
          </cell>
          <cell r="AW72">
            <v>879.10690615381782</v>
          </cell>
          <cell r="AX72">
            <v>832.33253263457334</v>
          </cell>
          <cell r="AY72">
            <v>922.85679725814578</v>
          </cell>
          <cell r="AZ72">
            <v>880.78407906666814</v>
          </cell>
          <cell r="BA72">
            <v>3515.080315113205</v>
          </cell>
          <cell r="BB72">
            <v>1251.5145332528725</v>
          </cell>
          <cell r="BC72">
            <v>987.82626582944818</v>
          </cell>
          <cell r="BD72">
            <v>1034.5444864212059</v>
          </cell>
          <cell r="BE72">
            <v>1073.4249423420313</v>
          </cell>
          <cell r="BF72">
            <v>4347.4656252024797</v>
          </cell>
          <cell r="BG72">
            <v>1525.4668099733271</v>
          </cell>
          <cell r="BH72">
            <v>942.93594412612515</v>
          </cell>
          <cell r="BI72">
            <v>1320.5510532505589</v>
          </cell>
          <cell r="BJ72">
            <v>0</v>
          </cell>
          <cell r="BK72">
            <v>4355.7686065980488</v>
          </cell>
          <cell r="BL72">
            <v>1398.534342341944</v>
          </cell>
          <cell r="BM72">
            <v>902.13249156002428</v>
          </cell>
          <cell r="BN72">
            <v>1056.6351925834033</v>
          </cell>
          <cell r="BO72">
            <v>858.49770021843312</v>
          </cell>
          <cell r="BP72">
            <v>4215.7997267038063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4851.7034332475369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4764.4937453833118</v>
          </cell>
          <cell r="CA72">
            <v>1464.7790506726824</v>
          </cell>
          <cell r="CB72">
            <v>792.3625121825313</v>
          </cell>
          <cell r="CC72">
            <v>1069.3210350132249</v>
          </cell>
          <cell r="CD72">
            <v>999.84065478165542</v>
          </cell>
          <cell r="CE72">
            <v>4326.3032526500938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4954.9097935997952</v>
          </cell>
        </row>
        <row r="73">
          <cell r="B73" t="str">
            <v xml:space="preserve">       from Social Security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</row>
        <row r="74">
          <cell r="B74" t="str">
            <v xml:space="preserve">       from decentralized agencies</v>
          </cell>
          <cell r="C74">
            <v>40.189900000045846</v>
          </cell>
          <cell r="D74">
            <v>49.287300000000002</v>
          </cell>
          <cell r="E74">
            <v>56.913878556</v>
          </cell>
          <cell r="F74">
            <v>6.7428009628610699</v>
          </cell>
          <cell r="G74">
            <v>19.026287474541753</v>
          </cell>
          <cell r="H74">
            <v>26.41745345114844</v>
          </cell>
          <cell r="I74">
            <v>25.695576959999997</v>
          </cell>
          <cell r="J74">
            <v>26.412200468851552</v>
          </cell>
          <cell r="K74">
            <v>25.695576959999997</v>
          </cell>
          <cell r="L74">
            <v>104.22080783999999</v>
          </cell>
          <cell r="M74">
            <v>8.7608550826937392</v>
          </cell>
          <cell r="N74">
            <v>7.8771808777031991</v>
          </cell>
          <cell r="O74">
            <v>8.7533225043304128</v>
          </cell>
          <cell r="P74">
            <v>7.8562674882424499</v>
          </cell>
          <cell r="Q74">
            <v>33.247625952969798</v>
          </cell>
          <cell r="R74">
            <v>18.941398009415259</v>
          </cell>
          <cell r="S74">
            <v>18.883046513137661</v>
          </cell>
          <cell r="T74">
            <v>18.915938600693057</v>
          </cell>
          <cell r="U74">
            <v>18.559566707748658</v>
          </cell>
          <cell r="V74">
            <v>75.299949830994635</v>
          </cell>
          <cell r="W74">
            <v>9.4237826581006718</v>
          </cell>
          <cell r="X74">
            <v>8.8903065056837214</v>
          </cell>
          <cell r="Y74">
            <v>9.4140877680462971</v>
          </cell>
          <cell r="Z74">
            <v>8.8673017772768965</v>
          </cell>
          <cell r="AA74">
            <v>36.595478709107589</v>
          </cell>
          <cell r="AB74">
            <v>14.677142219089999</v>
          </cell>
          <cell r="AC74">
            <v>0</v>
          </cell>
          <cell r="AD74">
            <v>17.293004543000002</v>
          </cell>
          <cell r="AE74">
            <v>4.0000000000759431E-6</v>
          </cell>
          <cell r="AF74">
            <v>31.97015076209</v>
          </cell>
          <cell r="AG74">
            <v>5.1587885997752911</v>
          </cell>
          <cell r="AH74">
            <v>5.1209588495952909</v>
          </cell>
          <cell r="AI74">
            <v>5.1563292625364889</v>
          </cell>
          <cell r="AJ74">
            <v>103.48875302264416</v>
          </cell>
          <cell r="AK74">
            <v>118.92482973455124</v>
          </cell>
          <cell r="AL74">
            <v>51.567408087668355</v>
          </cell>
          <cell r="AM74">
            <v>37.523013948988357</v>
          </cell>
          <cell r="AN74">
            <v>51.564948750429558</v>
          </cell>
          <cell r="AO74">
            <v>37.525330109657162</v>
          </cell>
          <cell r="AP74">
            <v>178.18070089674342</v>
          </cell>
          <cell r="AQ74">
            <v>13.330683779983719</v>
          </cell>
          <cell r="AR74">
            <v>10.250967973901476</v>
          </cell>
          <cell r="AS74">
            <v>14.953009929573657</v>
          </cell>
          <cell r="AT74">
            <v>19.084787926541154</v>
          </cell>
          <cell r="AU74">
            <v>57.619449610000004</v>
          </cell>
          <cell r="AV74">
            <v>69.260351864407824</v>
          </cell>
          <cell r="AW74">
            <v>19.623325615675292</v>
          </cell>
          <cell r="AX74">
            <v>7.4211008551352871</v>
          </cell>
          <cell r="AY74">
            <v>21.027895344095288</v>
          </cell>
          <cell r="AZ74">
            <v>7.4277045425852872</v>
          </cell>
          <cell r="BA74">
            <v>55.500026357491151</v>
          </cell>
          <cell r="BB74">
            <v>39.63452037192986</v>
          </cell>
          <cell r="BC74">
            <v>32.46864136949489</v>
          </cell>
          <cell r="BD74">
            <v>42.964459507422795</v>
          </cell>
          <cell r="BE74">
            <v>38.516524519338667</v>
          </cell>
          <cell r="BF74">
            <v>153.5841457681862</v>
          </cell>
          <cell r="BG74">
            <v>12.782084560929999</v>
          </cell>
          <cell r="BH74">
            <v>0</v>
          </cell>
          <cell r="BI74">
            <v>0</v>
          </cell>
          <cell r="BJ74">
            <v>0</v>
          </cell>
          <cell r="BK74">
            <v>36.902379332499997</v>
          </cell>
          <cell r="BL74">
            <v>12.782084560929999</v>
          </cell>
          <cell r="BM74">
            <v>0</v>
          </cell>
          <cell r="BN74">
            <v>10.452027814560001</v>
          </cell>
          <cell r="BO74">
            <v>15.955508132104947</v>
          </cell>
          <cell r="BP74">
            <v>39.189620507594945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113.18206150270458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53.736158385868237</v>
          </cell>
          <cell r="CA74">
            <v>15.703354398759094</v>
          </cell>
          <cell r="CB74">
            <v>8.5577046929175786</v>
          </cell>
          <cell r="CC74">
            <v>17.899601617904164</v>
          </cell>
          <cell r="CD74">
            <v>10.962159999916</v>
          </cell>
          <cell r="CE74">
            <v>53.122820709496835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45.582341869118352</v>
          </cell>
        </row>
        <row r="75">
          <cell r="B75" t="str">
            <v xml:space="preserve">       from local government</v>
          </cell>
          <cell r="C75">
            <v>13.1765381901</v>
          </cell>
          <cell r="D75">
            <v>17.576756521739132</v>
          </cell>
          <cell r="E75">
            <v>12.68205409973913</v>
          </cell>
          <cell r="F75">
            <v>14.078514453239132</v>
          </cell>
          <cell r="G75">
            <v>17.34961272414229</v>
          </cell>
          <cell r="H75">
            <v>13.48843237218318</v>
          </cell>
          <cell r="I75">
            <v>5.0594818732515359</v>
          </cell>
          <cell r="J75">
            <v>9.4342104984910868</v>
          </cell>
          <cell r="K75">
            <v>6.2532752560741889</v>
          </cell>
          <cell r="L75">
            <v>34.235399999999998</v>
          </cell>
          <cell r="M75">
            <v>24.260869517809542</v>
          </cell>
          <cell r="N75">
            <v>9.100199798444832</v>
          </cell>
          <cell r="O75">
            <v>16.968773211886244</v>
          </cell>
          <cell r="P75">
            <v>11.247407471859374</v>
          </cell>
          <cell r="Q75">
            <v>61.577249999999992</v>
          </cell>
          <cell r="R75">
            <v>24.243770317421856</v>
          </cell>
          <cell r="S75">
            <v>9.0937859252814075</v>
          </cell>
          <cell r="T75">
            <v>16.956813522920015</v>
          </cell>
          <cell r="U75">
            <v>11.239480234376721</v>
          </cell>
          <cell r="V75">
            <v>61.491850000000007</v>
          </cell>
          <cell r="W75">
            <v>29.876403465601353</v>
          </cell>
          <cell r="X75">
            <v>11.206574463307586</v>
          </cell>
          <cell r="Y75">
            <v>20.896444557456832</v>
          </cell>
          <cell r="Z75">
            <v>13.850784833767552</v>
          </cell>
          <cell r="AA75">
            <v>75.830207320133326</v>
          </cell>
          <cell r="AB75">
            <v>30.440166839684291</v>
          </cell>
          <cell r="AC75">
            <v>11.41804088826132</v>
          </cell>
          <cell r="AD75">
            <v>21.290757417222995</v>
          </cell>
          <cell r="AE75">
            <v>14.11214712259097</v>
          </cell>
          <cell r="AF75">
            <v>77.261112267759572</v>
          </cell>
          <cell r="AG75">
            <v>23.540155167826022</v>
          </cell>
          <cell r="AH75">
            <v>13.241337281902137</v>
          </cell>
          <cell r="AI75">
            <v>20.59763577184777</v>
          </cell>
          <cell r="AJ75">
            <v>16.183856677880396</v>
          </cell>
          <cell r="AK75">
            <v>73.562984899456325</v>
          </cell>
          <cell r="AL75">
            <v>23.553030876231432</v>
          </cell>
          <cell r="AM75">
            <v>13.24857986788018</v>
          </cell>
          <cell r="AN75">
            <v>20.608902016702505</v>
          </cell>
          <cell r="AO75">
            <v>16.192708727409109</v>
          </cell>
          <cell r="AP75">
            <v>73.603221488223241</v>
          </cell>
          <cell r="AQ75">
            <v>21.665336603703192</v>
          </cell>
          <cell r="AR75">
            <v>9.9463109513313537</v>
          </cell>
          <cell r="AS75">
            <v>16.85818179769176</v>
          </cell>
          <cell r="AT75">
            <v>12.218170649637798</v>
          </cell>
          <cell r="AU75">
            <v>60.688000002364106</v>
          </cell>
          <cell r="AV75">
            <v>60.688000002364106</v>
          </cell>
          <cell r="AW75">
            <v>21.665336603703192</v>
          </cell>
          <cell r="AX75">
            <v>9.9463109513313537</v>
          </cell>
          <cell r="AY75">
            <v>16.85818179769176</v>
          </cell>
          <cell r="AZ75">
            <v>12.218170649637798</v>
          </cell>
          <cell r="BA75">
            <v>60.688000002364106</v>
          </cell>
          <cell r="BB75">
            <v>31.494263980119189</v>
          </cell>
          <cell r="BC75">
            <v>13.747252411994218</v>
          </cell>
          <cell r="BD75">
            <v>23.839751876061573</v>
          </cell>
          <cell r="BE75">
            <v>16.911247359418908</v>
          </cell>
          <cell r="BF75">
            <v>85.992515627593889</v>
          </cell>
          <cell r="BG75">
            <v>31.494263980119179</v>
          </cell>
          <cell r="BH75">
            <v>13.747252411994214</v>
          </cell>
          <cell r="BI75">
            <v>0</v>
          </cell>
          <cell r="BJ75">
            <v>0</v>
          </cell>
          <cell r="BK75">
            <v>85.992515627593875</v>
          </cell>
          <cell r="BL75">
            <v>31.494263980119182</v>
          </cell>
          <cell r="BM75">
            <v>13.747252411994216</v>
          </cell>
          <cell r="BN75">
            <v>23.83975187606157</v>
          </cell>
          <cell r="BO75">
            <v>16.911247359418908</v>
          </cell>
          <cell r="BP75">
            <v>85.992515627593875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93.147713039195978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73.546360293021877</v>
          </cell>
          <cell r="CA75">
            <v>24.197311104472131</v>
          </cell>
          <cell r="CB75">
            <v>10.562131048838376</v>
          </cell>
          <cell r="CC75">
            <v>18.316284297439928</v>
          </cell>
          <cell r="CD75">
            <v>12.993055299811255</v>
          </cell>
          <cell r="CE75">
            <v>66.068781750561683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64.799942845562825</v>
          </cell>
        </row>
        <row r="76">
          <cell r="B76" t="str">
            <v xml:space="preserve">       from local enterprises</v>
          </cell>
          <cell r="C76">
            <v>142.86673000051016</v>
          </cell>
          <cell r="D76">
            <v>84.9285</v>
          </cell>
          <cell r="E76">
            <v>99.513066327281251</v>
          </cell>
          <cell r="F76">
            <v>124.35459999999999</v>
          </cell>
          <cell r="G76">
            <v>136.193861</v>
          </cell>
          <cell r="H76">
            <v>21.218306372981953</v>
          </cell>
          <cell r="I76">
            <v>17.091366084465491</v>
          </cell>
          <cell r="J76">
            <v>65.988511961408491</v>
          </cell>
          <cell r="K76">
            <v>25.788315581144065</v>
          </cell>
          <cell r="L76">
            <v>130.0865</v>
          </cell>
          <cell r="M76">
            <v>50.745350435472261</v>
          </cell>
          <cell r="N76">
            <v>23.353986309065604</v>
          </cell>
          <cell r="O76">
            <v>85.627136533099062</v>
          </cell>
          <cell r="P76">
            <v>33.278793315235262</v>
          </cell>
          <cell r="Q76">
            <v>193.0052665928722</v>
          </cell>
          <cell r="R76">
            <v>30.585384631218652</v>
          </cell>
          <cell r="S76">
            <v>25.361640191374416</v>
          </cell>
          <cell r="T76">
            <v>43.319567972434584</v>
          </cell>
          <cell r="U76">
            <v>35.899640204972336</v>
          </cell>
          <cell r="V76">
            <v>152.43623299999999</v>
          </cell>
          <cell r="W76">
            <v>42.745842934267614</v>
          </cell>
          <cell r="X76">
            <v>28.263702450673712</v>
          </cell>
          <cell r="Y76">
            <v>111.35171181374896</v>
          </cell>
          <cell r="Z76">
            <v>43.098966021009545</v>
          </cell>
          <cell r="AA76">
            <v>225.46022321969983</v>
          </cell>
          <cell r="AB76">
            <v>66.418931999999998</v>
          </cell>
          <cell r="AC76">
            <v>36.231948000000003</v>
          </cell>
          <cell r="AD76">
            <v>51.405927999999996</v>
          </cell>
          <cell r="AE76">
            <v>39.830802000000006</v>
          </cell>
          <cell r="AF76">
            <v>193.88761000000002</v>
          </cell>
          <cell r="AG76">
            <v>64.117772000000002</v>
          </cell>
          <cell r="AH76">
            <v>30.21171</v>
          </cell>
          <cell r="AI76">
            <v>56.746171652313294</v>
          </cell>
          <cell r="AJ76">
            <v>97.60364610287121</v>
          </cell>
          <cell r="AK76">
            <v>248.6792997551845</v>
          </cell>
          <cell r="AL76">
            <v>64.117772000000002</v>
          </cell>
          <cell r="AM76">
            <v>45.30813400000001</v>
          </cell>
          <cell r="AN76">
            <v>55.809853000000004</v>
          </cell>
          <cell r="AO76">
            <v>41.715180000000004</v>
          </cell>
          <cell r="AP76">
            <v>206.95093900000001</v>
          </cell>
          <cell r="AQ76">
            <v>64.919805072542403</v>
          </cell>
          <cell r="AR76">
            <v>51.239905955052485</v>
          </cell>
          <cell r="AS76">
            <v>75.821080695383046</v>
          </cell>
          <cell r="AT76">
            <v>80.439702707469479</v>
          </cell>
          <cell r="AU76">
            <v>272.42049443044743</v>
          </cell>
          <cell r="AV76">
            <v>283.60169130699995</v>
          </cell>
          <cell r="AW76">
            <v>39.273732547000002</v>
          </cell>
          <cell r="AX76">
            <v>56.372549133489997</v>
          </cell>
          <cell r="AY76">
            <v>58.763923018270006</v>
          </cell>
          <cell r="AZ76">
            <v>55.971091090056206</v>
          </cell>
          <cell r="BA76">
            <v>210.3812957888162</v>
          </cell>
          <cell r="BB76">
            <v>53.367124113409652</v>
          </cell>
          <cell r="BC76">
            <v>88.47814354406853</v>
          </cell>
          <cell r="BD76">
            <v>85.274016557953431</v>
          </cell>
          <cell r="BE76">
            <v>71.419126044653368</v>
          </cell>
          <cell r="BF76">
            <v>298.53826026008494</v>
          </cell>
          <cell r="BG76">
            <v>45.644873231324695</v>
          </cell>
          <cell r="BH76">
            <v>55.491482688086293</v>
          </cell>
          <cell r="BI76">
            <v>0</v>
          </cell>
          <cell r="BJ76">
            <v>0</v>
          </cell>
          <cell r="BK76">
            <v>246.35051896839565</v>
          </cell>
          <cell r="BL76">
            <v>45.644516372257499</v>
          </cell>
          <cell r="BM76">
            <v>55.491482688086293</v>
          </cell>
          <cell r="BN76">
            <v>32.281465818993041</v>
          </cell>
          <cell r="BO76">
            <v>54.019660374371611</v>
          </cell>
          <cell r="BP76">
            <v>187.43712525370844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159.3262286016712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210.97096563765433</v>
          </cell>
          <cell r="CA76">
            <v>38.747621420528652</v>
          </cell>
          <cell r="CB76">
            <v>44.21858148250837</v>
          </cell>
          <cell r="CC76">
            <v>61.86953222541382</v>
          </cell>
          <cell r="CD76">
            <v>63.558587031001757</v>
          </cell>
          <cell r="CE76">
            <v>208.3943221594526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157.86701437855697</v>
          </cell>
        </row>
        <row r="77">
          <cell r="B77" t="str">
            <v xml:space="preserve">       from national enterprises</v>
          </cell>
          <cell r="C77">
            <v>185.16911999943989</v>
          </cell>
          <cell r="D77">
            <v>272.35325799999998</v>
          </cell>
          <cell r="E77">
            <v>261.98206000263781</v>
          </cell>
          <cell r="F77">
            <v>388.48545080000002</v>
          </cell>
          <cell r="G77">
            <v>268.1164154066667</v>
          </cell>
          <cell r="H77">
            <v>61.537507704053603</v>
          </cell>
          <cell r="I77">
            <v>30.958812877218655</v>
          </cell>
          <cell r="J77">
            <v>81.497779598657445</v>
          </cell>
          <cell r="K77">
            <v>116.0703020598523</v>
          </cell>
          <cell r="L77">
            <v>290.06436602670271</v>
          </cell>
          <cell r="M77">
            <v>93.151445018544152</v>
          </cell>
          <cell r="N77">
            <v>83.119250707546811</v>
          </cell>
          <cell r="O77">
            <v>131.53804597394625</v>
          </cell>
          <cell r="P77">
            <v>169.00021079368645</v>
          </cell>
          <cell r="Q77">
            <v>476.80895249372367</v>
          </cell>
          <cell r="R77">
            <v>78.277298320827228</v>
          </cell>
          <cell r="S77">
            <v>71.072615835247518</v>
          </cell>
          <cell r="T77">
            <v>83.967106032746713</v>
          </cell>
          <cell r="U77">
            <v>132.87100820064362</v>
          </cell>
          <cell r="V77">
            <v>388.73702838946502</v>
          </cell>
          <cell r="W77">
            <v>77.276226452431658</v>
          </cell>
          <cell r="X77">
            <v>64.430535464610386</v>
          </cell>
          <cell r="Y77">
            <v>147.42176891741306</v>
          </cell>
          <cell r="Z77">
            <v>201.4591342743978</v>
          </cell>
          <cell r="AA77">
            <v>490.58766510885289</v>
          </cell>
          <cell r="AB77">
            <v>94.795559697252486</v>
          </cell>
          <cell r="AC77">
            <v>72.817359917176717</v>
          </cell>
          <cell r="AD77">
            <v>67.14793163632514</v>
          </cell>
          <cell r="AE77">
            <v>52.753038134833993</v>
          </cell>
          <cell r="AF77">
            <v>287.51388938558836</v>
          </cell>
          <cell r="AG77">
            <v>178.3443263952594</v>
          </cell>
          <cell r="AH77">
            <v>160.01716736301768</v>
          </cell>
          <cell r="AI77">
            <v>174.56568097547375</v>
          </cell>
          <cell r="AJ77">
            <v>580.75096410313745</v>
          </cell>
          <cell r="AK77">
            <v>732.95576468188824</v>
          </cell>
          <cell r="AL77">
            <v>60.042478375129285</v>
          </cell>
          <cell r="AM77">
            <v>60.825841567274139</v>
          </cell>
          <cell r="AN77">
            <v>54.519668644991391</v>
          </cell>
          <cell r="AO77">
            <v>48.627560057432305</v>
          </cell>
          <cell r="AP77">
            <v>704.96644874482706</v>
          </cell>
          <cell r="AQ77">
            <v>187.06262523675059</v>
          </cell>
          <cell r="AR77">
            <v>167.67839896628385</v>
          </cell>
          <cell r="AS77">
            <v>197.72029137012007</v>
          </cell>
          <cell r="AT77">
            <v>189.90810287461673</v>
          </cell>
          <cell r="AU77">
            <v>753.20466924777122</v>
          </cell>
          <cell r="AV77">
            <v>505.86266078398461</v>
          </cell>
          <cell r="AW77">
            <v>101.83781327025574</v>
          </cell>
          <cell r="AX77">
            <v>83.615160849249307</v>
          </cell>
          <cell r="AY77">
            <v>98.169364958584183</v>
          </cell>
          <cell r="AZ77">
            <v>92.918181263755486</v>
          </cell>
          <cell r="BA77">
            <v>375.95007042308163</v>
          </cell>
          <cell r="BB77">
            <v>117.27338815468131</v>
          </cell>
          <cell r="BC77">
            <v>101.58627019377565</v>
          </cell>
          <cell r="BD77">
            <v>126.66223161182273</v>
          </cell>
          <cell r="BE77">
            <v>132.82859441586277</v>
          </cell>
          <cell r="BF77">
            <v>478.3504843761425</v>
          </cell>
          <cell r="BG77">
            <v>118.09999820745118</v>
          </cell>
          <cell r="BH77">
            <v>85.222261960575651</v>
          </cell>
          <cell r="BI77">
            <v>68.7</v>
          </cell>
          <cell r="BJ77">
            <v>69.599999999999994</v>
          </cell>
          <cell r="BK77">
            <v>422.08048526597668</v>
          </cell>
          <cell r="BL77">
            <v>117.79486792047963</v>
          </cell>
          <cell r="BM77">
            <v>83.443923274361609</v>
          </cell>
          <cell r="BN77">
            <v>117.70381704335759</v>
          </cell>
          <cell r="BO77">
            <v>99.700230134493694</v>
          </cell>
          <cell r="BP77">
            <v>374.22728336935438</v>
          </cell>
          <cell r="BQ77">
            <v>111.8</v>
          </cell>
          <cell r="BR77">
            <v>114.7</v>
          </cell>
          <cell r="BS77">
            <v>117.7</v>
          </cell>
          <cell r="BT77">
            <v>120.8</v>
          </cell>
          <cell r="BU77">
            <v>317.00359147292892</v>
          </cell>
          <cell r="BV77">
            <v>111.8</v>
          </cell>
          <cell r="BW77">
            <v>114.7</v>
          </cell>
          <cell r="BX77">
            <v>117.7</v>
          </cell>
          <cell r="BY77">
            <v>120.8</v>
          </cell>
          <cell r="BZ77">
            <v>251.28277271812303</v>
          </cell>
          <cell r="CA77">
            <v>154.52282301550605</v>
          </cell>
          <cell r="CB77">
            <v>154.52882921028686</v>
          </cell>
          <cell r="CC77">
            <v>160.88167965409991</v>
          </cell>
          <cell r="CD77">
            <v>198.74377695529645</v>
          </cell>
          <cell r="CE77">
            <v>321.51249878368731</v>
          </cell>
          <cell r="CF77">
            <v>111.8</v>
          </cell>
          <cell r="CG77">
            <v>114.7</v>
          </cell>
          <cell r="CH77">
            <v>117.7</v>
          </cell>
          <cell r="CI77">
            <v>120.8</v>
          </cell>
          <cell r="CJ77">
            <v>227.42420310821322</v>
          </cell>
        </row>
        <row r="78">
          <cell r="B78" t="str">
            <v xml:space="preserve">       residual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39.776999999999816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</row>
        <row r="80">
          <cell r="B80" t="str">
            <v>Domestic</v>
          </cell>
          <cell r="C80">
            <v>699.68693141989093</v>
          </cell>
          <cell r="D80">
            <v>687.96130434243241</v>
          </cell>
          <cell r="E80">
            <v>1046.612391262277</v>
          </cell>
          <cell r="F80">
            <v>1712.8975452837226</v>
          </cell>
          <cell r="G80">
            <v>1943.6025325083692</v>
          </cell>
          <cell r="H80">
            <v>1086.613999621414</v>
          </cell>
          <cell r="I80">
            <v>657.68045073927556</v>
          </cell>
          <cell r="J80">
            <v>593.77995287449369</v>
          </cell>
          <cell r="K80">
            <v>754.62473090893889</v>
          </cell>
          <cell r="L80">
            <v>3087.3561324541079</v>
          </cell>
          <cell r="M80">
            <v>969.08823472219399</v>
          </cell>
          <cell r="N80">
            <v>1010.2554560255224</v>
          </cell>
          <cell r="O80">
            <v>952.51804588207835</v>
          </cell>
          <cell r="P80">
            <v>944.32047475395484</v>
          </cell>
          <cell r="Q80">
            <v>3876.1822113837497</v>
          </cell>
          <cell r="R80">
            <v>931.32731641198109</v>
          </cell>
          <cell r="S80">
            <v>976.46649817235163</v>
          </cell>
          <cell r="T80">
            <v>917.0602848838073</v>
          </cell>
          <cell r="U80">
            <v>713.48984517415033</v>
          </cell>
          <cell r="V80">
            <v>3538.3439446422904</v>
          </cell>
          <cell r="W80">
            <v>1433.8088166550856</v>
          </cell>
          <cell r="X80">
            <v>1192.8047088568294</v>
          </cell>
          <cell r="Y80">
            <v>1139.4524123665046</v>
          </cell>
          <cell r="Z80">
            <v>812.59410049103042</v>
          </cell>
          <cell r="AA80">
            <v>4578.6600383694504</v>
          </cell>
          <cell r="AB80">
            <v>1373.7716233938843</v>
          </cell>
          <cell r="AC80">
            <v>1291.1289539396989</v>
          </cell>
          <cell r="AD80">
            <v>1112.4631376262246</v>
          </cell>
          <cell r="AE80">
            <v>1169.5262944049466</v>
          </cell>
          <cell r="AF80">
            <v>4947.8900093647544</v>
          </cell>
          <cell r="AG80">
            <v>1348.5046078206512</v>
          </cell>
          <cell r="AH80">
            <v>1907.2313616834533</v>
          </cell>
          <cell r="AI80">
            <v>939.1296859412015</v>
          </cell>
          <cell r="AJ80">
            <v>208.96170564219722</v>
          </cell>
          <cell r="AK80">
            <v>4403.827361087503</v>
          </cell>
          <cell r="AL80">
            <v>1397.6079011584166</v>
          </cell>
          <cell r="AM80">
            <v>2066.8639103960836</v>
          </cell>
          <cell r="AN80">
            <v>909.46276417961599</v>
          </cell>
          <cell r="AO80">
            <v>822.17719125101792</v>
          </cell>
          <cell r="AP80">
            <v>5196.1117669851328</v>
          </cell>
          <cell r="AQ80">
            <v>1194.9716094790413</v>
          </cell>
          <cell r="AR80">
            <v>2277.6135583591067</v>
          </cell>
          <cell r="AS80">
            <v>1058.8402757814467</v>
          </cell>
          <cell r="AT80">
            <v>584.37600904203362</v>
          </cell>
          <cell r="AU80">
            <v>5115.7437020782145</v>
          </cell>
          <cell r="AV80">
            <v>4790.493867239732</v>
          </cell>
          <cell r="AW80">
            <v>1171.9694067097903</v>
          </cell>
          <cell r="AX80">
            <v>1932.1515981617606</v>
          </cell>
          <cell r="AY80">
            <v>1180.878660723962</v>
          </cell>
          <cell r="AZ80">
            <v>630.77682594223552</v>
          </cell>
          <cell r="BA80">
            <v>4915.7763827366189</v>
          </cell>
          <cell r="BB80">
            <v>1987.0844086376369</v>
          </cell>
          <cell r="BC80">
            <v>2159.8148263156322</v>
          </cell>
          <cell r="BD80">
            <v>1087.269373344335</v>
          </cell>
          <cell r="BE80">
            <v>887.91138382242718</v>
          </cell>
          <cell r="BF80">
            <v>6122.0799921200314</v>
          </cell>
          <cell r="BG80">
            <v>1929.9487541720248</v>
          </cell>
          <cell r="BH80">
            <v>2408.1273079215061</v>
          </cell>
          <cell r="BI80">
            <v>964.78136313780146</v>
          </cell>
          <cell r="BJ80">
            <v>30.879319290175534</v>
          </cell>
          <cell r="BK80">
            <v>6213.518935149451</v>
          </cell>
          <cell r="BL80">
            <v>1958.2196808985877</v>
          </cell>
          <cell r="BM80">
            <v>2401.8000827460428</v>
          </cell>
          <cell r="BN80">
            <v>1248.7547557602161</v>
          </cell>
          <cell r="BO80">
            <v>629.32593094845663</v>
          </cell>
          <cell r="BP80">
            <v>6108.7919310148773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6220.3593908599032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6861.5695738486438</v>
          </cell>
          <cell r="CA80">
            <v>2032.8990758864545</v>
          </cell>
          <cell r="CB80">
            <v>2666.2881993880501</v>
          </cell>
          <cell r="CC80">
            <v>1899.4932663992724</v>
          </cell>
          <cell r="CD80">
            <v>943.86423802290312</v>
          </cell>
          <cell r="CE80">
            <v>7542.6492058798804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8200.3871439210507</v>
          </cell>
        </row>
        <row r="81">
          <cell r="B81" t="str">
            <v xml:space="preserve">       from central government</v>
          </cell>
          <cell r="C81">
            <v>243.6</v>
          </cell>
          <cell r="D81">
            <v>26.289200000000001</v>
          </cell>
          <cell r="E81">
            <v>126.60510000000001</v>
          </cell>
          <cell r="F81">
            <v>581.61759999999992</v>
          </cell>
          <cell r="G81">
            <v>731.61041729999988</v>
          </cell>
          <cell r="H81">
            <v>793.74648746705873</v>
          </cell>
          <cell r="I81">
            <v>353.41004173515404</v>
          </cell>
          <cell r="J81">
            <v>285.95778209190064</v>
          </cell>
          <cell r="K81">
            <v>248.06774222490048</v>
          </cell>
          <cell r="L81">
            <v>1681.1824082000001</v>
          </cell>
          <cell r="M81">
            <v>615.92885965129869</v>
          </cell>
          <cell r="N81">
            <v>641.68956407663393</v>
          </cell>
          <cell r="O81">
            <v>519.74631803106274</v>
          </cell>
          <cell r="P81">
            <v>241.64505789900431</v>
          </cell>
          <cell r="Q81">
            <v>2019.0097996579998</v>
          </cell>
          <cell r="R81">
            <v>568.57028073469405</v>
          </cell>
          <cell r="S81">
            <v>589.05355330658051</v>
          </cell>
          <cell r="T81">
            <v>454.19513053687007</v>
          </cell>
          <cell r="U81">
            <v>79.027828931941542</v>
          </cell>
          <cell r="V81">
            <v>1690.8467935100862</v>
          </cell>
          <cell r="W81">
            <v>1045.1100563529533</v>
          </cell>
          <cell r="X81">
            <v>800.02859785257647</v>
          </cell>
          <cell r="Y81">
            <v>710.33076435499652</v>
          </cell>
          <cell r="Z81">
            <v>203.22719507723647</v>
          </cell>
          <cell r="AA81">
            <v>2758.6966136377628</v>
          </cell>
          <cell r="AB81">
            <v>954.1997768230699</v>
          </cell>
          <cell r="AC81">
            <v>902.90042007612988</v>
          </cell>
          <cell r="AD81">
            <v>729.77009328941972</v>
          </cell>
          <cell r="AE81">
            <v>516.20034476740125</v>
          </cell>
          <cell r="AF81">
            <v>3104.070634956021</v>
          </cell>
          <cell r="AG81">
            <v>971.55715836123647</v>
          </cell>
          <cell r="AH81">
            <v>1493.16315362557</v>
          </cell>
          <cell r="AI81">
            <v>584.96630046493897</v>
          </cell>
          <cell r="AJ81">
            <v>-209.86727999621488</v>
          </cell>
          <cell r="AK81">
            <v>2839.8193324555305</v>
          </cell>
          <cell r="AL81">
            <v>1023.3022702594753</v>
          </cell>
          <cell r="AM81">
            <v>1650.8816491883204</v>
          </cell>
          <cell r="AN81">
            <v>547.31995331338044</v>
          </cell>
          <cell r="AO81">
            <v>341.92876763419315</v>
          </cell>
          <cell r="AP81">
            <v>3563.4326403953687</v>
          </cell>
          <cell r="AQ81">
            <v>809.58217649132825</v>
          </cell>
          <cell r="AR81">
            <v>1916.375685535088</v>
          </cell>
          <cell r="AS81">
            <v>688.3909781179251</v>
          </cell>
          <cell r="AT81">
            <v>168.61424003828108</v>
          </cell>
          <cell r="AU81">
            <v>3582.9053295992094</v>
          </cell>
          <cell r="AV81">
            <v>3292.1885051973422</v>
          </cell>
          <cell r="AW81">
            <v>840.51152411743078</v>
          </cell>
          <cell r="AX81">
            <v>1505.1966174683566</v>
          </cell>
          <cell r="AY81">
            <v>869.13770222229948</v>
          </cell>
          <cell r="AZ81">
            <v>255.35955733256543</v>
          </cell>
          <cell r="BA81">
            <v>3470.2052923395222</v>
          </cell>
          <cell r="BB81">
            <v>1676.5917984549947</v>
          </cell>
          <cell r="BC81">
            <v>1842.9093136614065</v>
          </cell>
          <cell r="BD81">
            <v>763.46273190338161</v>
          </cell>
          <cell r="BE81">
            <v>465.87486435997772</v>
          </cell>
          <cell r="BF81">
            <v>4748.8387083797606</v>
          </cell>
          <cell r="BG81">
            <v>1636.2923608723506</v>
          </cell>
          <cell r="BH81">
            <v>2051.8144428455594</v>
          </cell>
          <cell r="BI81">
            <v>964.78136313780146</v>
          </cell>
          <cell r="BJ81">
            <v>30.879319290175534</v>
          </cell>
          <cell r="BK81">
            <v>4825.5681287680718</v>
          </cell>
          <cell r="BL81">
            <v>1664.4677150429204</v>
          </cell>
          <cell r="BM81">
            <v>2045.3667553170958</v>
          </cell>
          <cell r="BN81">
            <v>982.46993696897107</v>
          </cell>
          <cell r="BO81">
            <v>225.92807120754335</v>
          </cell>
          <cell r="BP81">
            <v>4788.923959198105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5233.7839722519029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5766.4759724413807</v>
          </cell>
          <cell r="CA81">
            <v>1779.5788586860144</v>
          </cell>
          <cell r="CB81">
            <v>2374.9205457682142</v>
          </cell>
          <cell r="CC81">
            <v>1627.048750698099</v>
          </cell>
          <cell r="CD81">
            <v>486.88423465034754</v>
          </cell>
          <cell r="CE81">
            <v>6268.5368159858745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7016.3862414988707</v>
          </cell>
        </row>
        <row r="82">
          <cell r="B82" t="str">
            <v xml:space="preserve">       from Social Security</v>
          </cell>
          <cell r="C82">
            <v>0.98739863999999999</v>
          </cell>
          <cell r="D82">
            <v>5.1261910000000001E-2</v>
          </cell>
          <cell r="E82">
            <v>0</v>
          </cell>
          <cell r="F82">
            <v>0</v>
          </cell>
          <cell r="G82">
            <v>2.5550000000000002</v>
          </cell>
          <cell r="H82">
            <v>1.028281585</v>
          </cell>
          <cell r="I82">
            <v>0.93088614399999992</v>
          </cell>
          <cell r="J82">
            <v>0.670047642</v>
          </cell>
          <cell r="K82">
            <v>2.7141410000000001</v>
          </cell>
          <cell r="L82">
            <v>0</v>
          </cell>
          <cell r="M82">
            <v>0.55701299999999998</v>
          </cell>
          <cell r="N82">
            <v>0</v>
          </cell>
          <cell r="O82">
            <v>1.0448480478875086</v>
          </cell>
          <cell r="P82">
            <v>4.2323332667462026</v>
          </cell>
          <cell r="Q82">
            <v>5.8341943146337112</v>
          </cell>
          <cell r="R82">
            <v>1.0884439609999998</v>
          </cell>
          <cell r="S82">
            <v>0</v>
          </cell>
          <cell r="T82">
            <v>1.2336169990000001</v>
          </cell>
          <cell r="U82">
            <v>1.7513319569999999</v>
          </cell>
          <cell r="V82">
            <v>4.0733920000000001</v>
          </cell>
          <cell r="W82">
            <v>1.3176746505875199</v>
          </cell>
          <cell r="X82">
            <v>1.2669948563341535</v>
          </cell>
          <cell r="Y82">
            <v>1.3176746505875199</v>
          </cell>
          <cell r="Z82">
            <v>1.1656352678274213</v>
          </cell>
          <cell r="AA82">
            <v>5.0679794253366151</v>
          </cell>
          <cell r="AB82">
            <v>0.67038125000000004</v>
          </cell>
          <cell r="AC82">
            <v>0</v>
          </cell>
          <cell r="AD82">
            <v>0.59043899999999994</v>
          </cell>
          <cell r="AE82">
            <v>0.36217975000000002</v>
          </cell>
          <cell r="AF82">
            <v>1.623</v>
          </cell>
          <cell r="AG82">
            <v>0</v>
          </cell>
          <cell r="AH82">
            <v>0.61146</v>
          </cell>
          <cell r="AI82">
            <v>0.58885399999999999</v>
          </cell>
          <cell r="AJ82">
            <v>3.3326859999999998</v>
          </cell>
          <cell r="AK82">
            <v>4.5330000000000004</v>
          </cell>
          <cell r="AL82">
            <v>0</v>
          </cell>
          <cell r="AM82">
            <v>0.61146</v>
          </cell>
          <cell r="AN82">
            <v>0.58885399999999999</v>
          </cell>
          <cell r="AO82">
            <v>0.34954700000000005</v>
          </cell>
          <cell r="AP82">
            <v>1.5498610000000002</v>
          </cell>
          <cell r="AQ82">
            <v>0.30135384487283789</v>
          </cell>
          <cell r="AR82">
            <v>0.11312707836672585</v>
          </cell>
          <cell r="AS82">
            <v>0.29779471707170324</v>
          </cell>
          <cell r="AT82">
            <v>0.74672435968873307</v>
          </cell>
          <cell r="AU82">
            <v>1.4590000000000001</v>
          </cell>
          <cell r="AV82">
            <v>1.3580000000000001</v>
          </cell>
          <cell r="AW82">
            <v>0.27607600000000004</v>
          </cell>
          <cell r="AX82">
            <v>0</v>
          </cell>
          <cell r="AY82">
            <v>0.68175599999999992</v>
          </cell>
          <cell r="AZ82">
            <v>0.38816800000000001</v>
          </cell>
          <cell r="BA82">
            <v>1.3460000000000001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0.17663900000000002</v>
          </cell>
          <cell r="BH82">
            <v>8.2531999999999994E-2</v>
          </cell>
          <cell r="BI82">
            <v>0</v>
          </cell>
          <cell r="BJ82">
            <v>0</v>
          </cell>
          <cell r="BK82">
            <v>7.64</v>
          </cell>
          <cell r="BL82">
            <v>0.17663900000000002</v>
          </cell>
          <cell r="BM82">
            <v>8.2531999999999994E-2</v>
          </cell>
          <cell r="BN82">
            <v>1.0999999999999999E-2</v>
          </cell>
          <cell r="BO82">
            <v>8.0200000000000007E-2</v>
          </cell>
          <cell r="BP82">
            <v>0.35037099999999999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0.41208646561922335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2.0619999999999998</v>
          </cell>
          <cell r="CB82">
            <v>2.0619999999999998</v>
          </cell>
          <cell r="CC82">
            <v>2.0619999999999998</v>
          </cell>
          <cell r="CD82">
            <v>2.5369999999999999</v>
          </cell>
          <cell r="CE82">
            <v>8.7230000000000008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69.229500000000002</v>
          </cell>
        </row>
        <row r="83">
          <cell r="B83" t="str">
            <v xml:space="preserve">       from decentralized agencies</v>
          </cell>
          <cell r="C83">
            <v>2.0931600000000001</v>
          </cell>
          <cell r="D83">
            <v>12.243174396414148</v>
          </cell>
          <cell r="E83">
            <v>4.2830179817775544</v>
          </cell>
          <cell r="F83">
            <v>48.604781594127211</v>
          </cell>
          <cell r="G83">
            <v>5.6357290000000004</v>
          </cell>
          <cell r="H83">
            <v>15.725328419604944</v>
          </cell>
          <cell r="I83">
            <v>17.19055924981684</v>
          </cell>
          <cell r="J83">
            <v>15.538659348041778</v>
          </cell>
          <cell r="K83">
            <v>15.533473978145096</v>
          </cell>
          <cell r="L83">
            <v>63.988020995608657</v>
          </cell>
          <cell r="M83">
            <v>7.7122529278118188</v>
          </cell>
          <cell r="N83">
            <v>7.8022261343747452</v>
          </cell>
          <cell r="O83">
            <v>7.7216686951302673</v>
          </cell>
          <cell r="P83">
            <v>7.6855657137846221</v>
          </cell>
          <cell r="Q83">
            <v>30.921713471101452</v>
          </cell>
          <cell r="R83">
            <v>19.623405199930151</v>
          </cell>
          <cell r="S83">
            <v>18.051421445336832</v>
          </cell>
          <cell r="T83">
            <v>18.060932474287572</v>
          </cell>
          <cell r="U83">
            <v>18.023499357696121</v>
          </cell>
          <cell r="V83">
            <v>73.759258462726194</v>
          </cell>
          <cell r="W83">
            <v>16.548079164601464</v>
          </cell>
          <cell r="X83">
            <v>17.169878810046999</v>
          </cell>
          <cell r="Y83">
            <v>16.522143410391347</v>
          </cell>
          <cell r="Z83">
            <v>16.429781902493517</v>
          </cell>
          <cell r="AA83">
            <v>66.669883287533324</v>
          </cell>
          <cell r="AB83">
            <v>0</v>
          </cell>
          <cell r="AC83">
            <v>1E-3</v>
          </cell>
          <cell r="AD83">
            <v>0</v>
          </cell>
          <cell r="AE83">
            <v>-1E-3</v>
          </cell>
          <cell r="AF83">
            <v>0</v>
          </cell>
          <cell r="AG83">
            <v>8.8559599647129996</v>
          </cell>
          <cell r="AH83">
            <v>8.8559599647129996</v>
          </cell>
          <cell r="AI83">
            <v>8.8559599647129996</v>
          </cell>
          <cell r="AJ83">
            <v>9.1089599775829964</v>
          </cell>
          <cell r="AK83">
            <v>35.676839871721995</v>
          </cell>
          <cell r="AL83">
            <v>14.984552873304557</v>
          </cell>
          <cell r="AM83">
            <v>14.929552873304557</v>
          </cell>
          <cell r="AN83">
            <v>14.929552873304557</v>
          </cell>
          <cell r="AO83">
            <v>15.127552873304557</v>
          </cell>
          <cell r="AP83">
            <v>59.971211493218227</v>
          </cell>
          <cell r="AQ83">
            <v>18.781728371398241</v>
          </cell>
          <cell r="AR83">
            <v>20.594401679320754</v>
          </cell>
          <cell r="AS83">
            <v>21.053764718991609</v>
          </cell>
          <cell r="AT83">
            <v>22.219485230289404</v>
          </cell>
          <cell r="AU83">
            <v>82.649380000000008</v>
          </cell>
          <cell r="AV83">
            <v>57.256517921062994</v>
          </cell>
          <cell r="AW83">
            <v>7.4211016795952887</v>
          </cell>
          <cell r="AX83">
            <v>7.4211016795952887</v>
          </cell>
          <cell r="AY83">
            <v>7.4211016795952887</v>
          </cell>
          <cell r="AZ83">
            <v>7.4211016795952887</v>
          </cell>
          <cell r="BA83">
            <v>29.684406718381155</v>
          </cell>
          <cell r="BB83">
            <v>16.886441589060873</v>
          </cell>
          <cell r="BC83">
            <v>16.929286511740443</v>
          </cell>
          <cell r="BD83">
            <v>16.868964912120024</v>
          </cell>
          <cell r="BE83">
            <v>16.918978089909409</v>
          </cell>
          <cell r="BF83">
            <v>67.603671102830745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25.4670158325</v>
          </cell>
          <cell r="BL83">
            <v>0</v>
          </cell>
          <cell r="BM83">
            <v>0</v>
          </cell>
          <cell r="BN83">
            <v>3.3700000000000001E-2</v>
          </cell>
          <cell r="BO83">
            <v>15.947313493144948</v>
          </cell>
          <cell r="BP83">
            <v>15.981013493144948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46.314229611315781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20.583680393309209</v>
          </cell>
          <cell r="CA83">
            <v>4.0844284112500642</v>
          </cell>
          <cell r="CB83">
            <v>4.6749741543039649</v>
          </cell>
          <cell r="CC83">
            <v>4.6961749539480255</v>
          </cell>
          <cell r="CD83">
            <v>7.2200921054979483</v>
          </cell>
          <cell r="CE83">
            <v>20.675669625000001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20.259517679744853</v>
          </cell>
        </row>
        <row r="84">
          <cell r="B84" t="str">
            <v xml:space="preserve">       from local government</v>
          </cell>
          <cell r="C84">
            <v>163.21091733989101</v>
          </cell>
          <cell r="D84">
            <v>280.81773243243242</v>
          </cell>
          <cell r="E84">
            <v>504.03877783909087</v>
          </cell>
          <cell r="F84">
            <v>646.45983812921634</v>
          </cell>
          <cell r="G84">
            <v>810.91051149936925</v>
          </cell>
          <cell r="H84">
            <v>219.72401737184441</v>
          </cell>
          <cell r="I84">
            <v>208.30931571475995</v>
          </cell>
          <cell r="J84">
            <v>204.49376090813914</v>
          </cell>
          <cell r="K84">
            <v>324.11040525936471</v>
          </cell>
          <cell r="L84">
            <v>956.63749925410821</v>
          </cell>
          <cell r="M84">
            <v>278.04151127812446</v>
          </cell>
          <cell r="N84">
            <v>263.59720547356767</v>
          </cell>
          <cell r="O84">
            <v>258.76895484586311</v>
          </cell>
          <cell r="P84">
            <v>410.13334808444421</v>
          </cell>
          <cell r="Q84">
            <v>1210.5410196819994</v>
          </cell>
          <cell r="R84">
            <v>277.82656957319449</v>
          </cell>
          <cell r="S84">
            <v>263.39343002831555</v>
          </cell>
          <cell r="T84">
            <v>258.56891190953382</v>
          </cell>
          <cell r="U84">
            <v>409.81629197048244</v>
          </cell>
          <cell r="V84">
            <v>1208.399470358803</v>
          </cell>
          <cell r="W84">
            <v>312.51859798430274</v>
          </cell>
          <cell r="X84">
            <v>296.28320141295711</v>
          </cell>
          <cell r="Y84">
            <v>290.85624876135228</v>
          </cell>
          <cell r="Z84">
            <v>460.98979372093106</v>
          </cell>
          <cell r="AA84">
            <v>1360.6478418795432</v>
          </cell>
          <cell r="AB84">
            <v>313.67765098584238</v>
          </cell>
          <cell r="AC84">
            <v>297.38204140557968</v>
          </cell>
          <cell r="AD84">
            <v>291.93496154938401</v>
          </cell>
          <cell r="AE84">
            <v>462.69948910398239</v>
          </cell>
          <cell r="AF84">
            <v>1365.6941430447885</v>
          </cell>
          <cell r="AG84">
            <v>285.1369683528381</v>
          </cell>
          <cell r="AH84">
            <v>330.75888328929216</v>
          </cell>
          <cell r="AI84">
            <v>273.73148961872454</v>
          </cell>
          <cell r="AJ84">
            <v>250.91215611115646</v>
          </cell>
          <cell r="AK84">
            <v>1140.5394973720113</v>
          </cell>
          <cell r="AL84">
            <v>274.47779061763651</v>
          </cell>
          <cell r="AM84">
            <v>318.39423711645838</v>
          </cell>
          <cell r="AN84">
            <v>263.49867899293105</v>
          </cell>
          <cell r="AO84">
            <v>241.54045574352017</v>
          </cell>
          <cell r="AP84">
            <v>1097.9111624705461</v>
          </cell>
          <cell r="AQ84">
            <v>248.87380191176433</v>
          </cell>
          <cell r="AR84">
            <v>263.43623841380861</v>
          </cell>
          <cell r="AS84">
            <v>235.42543561606726</v>
          </cell>
          <cell r="AT84">
            <v>289.92252408707481</v>
          </cell>
          <cell r="AU84">
            <v>1037.6580000287152</v>
          </cell>
          <cell r="AV84">
            <v>1037.6580000287152</v>
          </cell>
          <cell r="AW84">
            <v>248.87380191176433</v>
          </cell>
          <cell r="AX84">
            <v>263.43623841380861</v>
          </cell>
          <cell r="AY84">
            <v>235.42543561606726</v>
          </cell>
          <cell r="AZ84">
            <v>289.92252408707481</v>
          </cell>
          <cell r="BA84">
            <v>1037.6580000287149</v>
          </cell>
          <cell r="BB84">
            <v>203.40413326067394</v>
          </cell>
          <cell r="BC84">
            <v>209.86914435294707</v>
          </cell>
          <cell r="BD84">
            <v>191.660822196655</v>
          </cell>
          <cell r="BE84">
            <v>252.21787652992154</v>
          </cell>
          <cell r="BF84">
            <v>857.15197634019762</v>
          </cell>
          <cell r="BG84">
            <v>203.40413326067394</v>
          </cell>
          <cell r="BH84">
            <v>209.86914435294707</v>
          </cell>
          <cell r="BI84">
            <v>0</v>
          </cell>
          <cell r="BJ84">
            <v>0</v>
          </cell>
          <cell r="BK84">
            <v>857.15197634019751</v>
          </cell>
          <cell r="BL84">
            <v>203.40413326067394</v>
          </cell>
          <cell r="BM84">
            <v>209.86914435294707</v>
          </cell>
          <cell r="BN84">
            <v>191.660822196655</v>
          </cell>
          <cell r="BO84">
            <v>252.21787652992154</v>
          </cell>
          <cell r="BP84">
            <v>857.15197634019751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786.49416401305666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655.36404840810167</v>
          </cell>
          <cell r="CA84">
            <v>158.29752116302782</v>
          </cell>
          <cell r="CB84">
            <v>163.32886056499945</v>
          </cell>
          <cell r="CC84">
            <v>149.15839010467209</v>
          </cell>
          <cell r="CD84">
            <v>196.28639795889717</v>
          </cell>
          <cell r="CE84">
            <v>667.0711697915965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547.95207292651071</v>
          </cell>
        </row>
        <row r="85">
          <cell r="B85" t="str">
            <v xml:space="preserve">       from local enterprises</v>
          </cell>
          <cell r="C85">
            <v>115.94510931000002</v>
          </cell>
          <cell r="D85">
            <v>35.053800000000003</v>
          </cell>
          <cell r="E85">
            <v>39.427380000186005</v>
          </cell>
          <cell r="F85">
            <v>62.612438000000004</v>
          </cell>
          <cell r="G85">
            <v>90.339908000000008</v>
          </cell>
          <cell r="H85">
            <v>9.0769390105158436</v>
          </cell>
          <cell r="I85">
            <v>7.8085174873327112</v>
          </cell>
          <cell r="J85">
            <v>14.907926228950211</v>
          </cell>
          <cell r="K85">
            <v>18.090973273201232</v>
          </cell>
          <cell r="L85">
            <v>49.884355999999997</v>
          </cell>
          <cell r="M85">
            <v>17.390388352730099</v>
          </cell>
          <cell r="N85">
            <v>13.925339321812086</v>
          </cell>
          <cell r="O85">
            <v>33.590320985440776</v>
          </cell>
          <cell r="P85">
            <v>90.386364743817026</v>
          </cell>
          <cell r="Q85">
            <v>155.29241340379997</v>
          </cell>
          <cell r="R85">
            <v>17.859015339788723</v>
          </cell>
          <cell r="S85">
            <v>14.521864527697002</v>
          </cell>
          <cell r="T85">
            <v>84.7369827320626</v>
          </cell>
          <cell r="U85">
            <v>79.130448400451669</v>
          </cell>
          <cell r="V85">
            <v>206.19931099999997</v>
          </cell>
          <cell r="W85">
            <v>12.076860490679708</v>
          </cell>
          <cell r="X85">
            <v>9.6154886413990255</v>
          </cell>
          <cell r="Y85">
            <v>38.581569633021751</v>
          </cell>
          <cell r="Z85">
            <v>24.440586782790348</v>
          </cell>
          <cell r="AA85">
            <v>84.714505547890838</v>
          </cell>
          <cell r="AB85">
            <v>51.043952000000004</v>
          </cell>
          <cell r="AC85">
            <v>21.6617</v>
          </cell>
          <cell r="AD85">
            <v>38.982258999999999</v>
          </cell>
          <cell r="AE85">
            <v>36.861837000000008</v>
          </cell>
          <cell r="AF85">
            <v>148.54974800000002</v>
          </cell>
          <cell r="AG85">
            <v>43.112779193863652</v>
          </cell>
          <cell r="AH85">
            <v>25.647600125877922</v>
          </cell>
          <cell r="AI85">
            <v>31.167213695695395</v>
          </cell>
          <cell r="AJ85">
            <v>55.47970937280229</v>
          </cell>
          <cell r="AK85">
            <v>155.40730238823926</v>
          </cell>
          <cell r="AL85">
            <v>41.242287000000005</v>
          </cell>
          <cell r="AM85">
            <v>30.728664999999999</v>
          </cell>
          <cell r="AN85">
            <v>39.603732999999998</v>
          </cell>
          <cell r="AO85">
            <v>161.813367</v>
          </cell>
          <cell r="AP85">
            <v>273.38805200000002</v>
          </cell>
          <cell r="AQ85">
            <v>58.838475336394673</v>
          </cell>
          <cell r="AR85">
            <v>31.208754588774589</v>
          </cell>
          <cell r="AS85">
            <v>50.795165751472666</v>
          </cell>
          <cell r="AT85">
            <v>45.775663712012431</v>
          </cell>
          <cell r="AU85">
            <v>186.61805938865436</v>
          </cell>
          <cell r="AV85">
            <v>191.297456184</v>
          </cell>
          <cell r="AW85">
            <v>33.987995241</v>
          </cell>
          <cell r="AX85">
            <v>28.392993599999997</v>
          </cell>
          <cell r="AY85">
            <v>25.351940900000002</v>
          </cell>
          <cell r="AZ85">
            <v>32.369938959000002</v>
          </cell>
          <cell r="BA85">
            <v>120.10286869999999</v>
          </cell>
          <cell r="BB85">
            <v>46.864278225049532</v>
          </cell>
          <cell r="BC85">
            <v>23.619420926751992</v>
          </cell>
          <cell r="BD85">
            <v>59.035252832395201</v>
          </cell>
          <cell r="BE85">
            <v>71.343377009003277</v>
          </cell>
          <cell r="BF85">
            <v>200.86232899320001</v>
          </cell>
          <cell r="BG85">
            <v>36.657231000000003</v>
          </cell>
          <cell r="BH85">
            <v>32.206229339000004</v>
          </cell>
          <cell r="BI85">
            <v>0</v>
          </cell>
          <cell r="BJ85">
            <v>0</v>
          </cell>
          <cell r="BK85">
            <v>159.78271014674894</v>
          </cell>
          <cell r="BL85">
            <v>36.657231000000003</v>
          </cell>
          <cell r="BM85">
            <v>32.206229339000004</v>
          </cell>
          <cell r="BN85">
            <v>34.718666109589996</v>
          </cell>
          <cell r="BO85">
            <v>44.634391024410007</v>
          </cell>
          <cell r="BP85">
            <v>148.21651747300001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67.504216105985094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107.47150692092522</v>
          </cell>
          <cell r="CA85">
            <v>44.486219959094058</v>
          </cell>
          <cell r="CB85">
            <v>24.824400577934128</v>
          </cell>
          <cell r="CC85">
            <v>65.123818989416549</v>
          </cell>
          <cell r="CD85">
            <v>77.473411749512223</v>
          </cell>
          <cell r="CE85">
            <v>211.90785127595694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193.54511923362816</v>
          </cell>
        </row>
        <row r="86">
          <cell r="B86" t="str">
            <v xml:space="preserve">       from national enterprises</v>
          </cell>
          <cell r="C86">
            <v>173.85034612999999</v>
          </cell>
          <cell r="D86">
            <v>333.50613560358579</v>
          </cell>
          <cell r="E86">
            <v>372.25811544122246</v>
          </cell>
          <cell r="F86">
            <v>373.60288756037926</v>
          </cell>
          <cell r="G86">
            <v>302.55096670900002</v>
          </cell>
          <cell r="H86">
            <v>47.312945767390062</v>
          </cell>
          <cell r="I86">
            <v>70.031130408211951</v>
          </cell>
          <cell r="J86">
            <v>72.211776655461904</v>
          </cell>
          <cell r="K86">
            <v>146.1079951733274</v>
          </cell>
          <cell r="L86">
            <v>335.66384800439141</v>
          </cell>
          <cell r="M86">
            <v>49.458209512228905</v>
          </cell>
          <cell r="N86">
            <v>83.241121019133928</v>
          </cell>
          <cell r="O86">
            <v>131.64593527669399</v>
          </cell>
          <cell r="P86">
            <v>190.23780504615837</v>
          </cell>
          <cell r="Q86">
            <v>454.58307085421518</v>
          </cell>
          <cell r="R86">
            <v>46.359601603373605</v>
          </cell>
          <cell r="S86">
            <v>91.446228864421727</v>
          </cell>
          <cell r="T86">
            <v>100.26471023205323</v>
          </cell>
          <cell r="U86">
            <v>114.99018045630172</v>
          </cell>
          <cell r="V86">
            <v>355.06571931067481</v>
          </cell>
          <cell r="W86">
            <v>46.237548011960897</v>
          </cell>
          <cell r="X86">
            <v>68.440547283515713</v>
          </cell>
          <cell r="Y86">
            <v>81.844011556155166</v>
          </cell>
          <cell r="Z86">
            <v>106.34110773975166</v>
          </cell>
          <cell r="AA86">
            <v>302.86321459138344</v>
          </cell>
          <cell r="AB86">
            <v>54.179862334972142</v>
          </cell>
          <cell r="AC86">
            <v>69.183792457989512</v>
          </cell>
          <cell r="AD86">
            <v>51.185384787420759</v>
          </cell>
          <cell r="AE86">
            <v>153.40344378356298</v>
          </cell>
          <cell r="AF86">
            <v>327.95248336394542</v>
          </cell>
          <cell r="AG86">
            <v>39.841741947999999</v>
          </cell>
          <cell r="AH86">
            <v>48.194304677999995</v>
          </cell>
          <cell r="AI86">
            <v>39.819868197129679</v>
          </cell>
          <cell r="AJ86">
            <v>99.995474176870331</v>
          </cell>
          <cell r="AK86">
            <v>227.85138899999998</v>
          </cell>
          <cell r="AL86">
            <v>43.601000407999997</v>
          </cell>
          <cell r="AM86">
            <v>51.318346217999995</v>
          </cell>
          <cell r="AN86">
            <v>43.521991999999997</v>
          </cell>
          <cell r="AO86">
            <v>61.417501000000001</v>
          </cell>
          <cell r="AP86">
            <v>199.85883962599999</v>
          </cell>
          <cell r="AQ86">
            <v>58.594073523282738</v>
          </cell>
          <cell r="AR86">
            <v>45.88535106374826</v>
          </cell>
          <cell r="AS86">
            <v>62.877136859918409</v>
          </cell>
          <cell r="AT86">
            <v>57.097371614687205</v>
          </cell>
          <cell r="AU86">
            <v>224.4539330616366</v>
          </cell>
          <cell r="AV86">
            <v>210.73538790861178</v>
          </cell>
          <cell r="AW86">
            <v>40.89890776</v>
          </cell>
          <cell r="AX86">
            <v>127.70464700000001</v>
          </cell>
          <cell r="AY86">
            <v>42.860724306000009</v>
          </cell>
          <cell r="AZ86">
            <v>45.315535883999978</v>
          </cell>
          <cell r="BA86">
            <v>256.77981495</v>
          </cell>
          <cell r="BB86">
            <v>43.337757107857875</v>
          </cell>
          <cell r="BC86">
            <v>66.487660862786015</v>
          </cell>
          <cell r="BD86">
            <v>56.241601499783215</v>
          </cell>
          <cell r="BE86">
            <v>81.556287833615315</v>
          </cell>
          <cell r="BF86">
            <v>247.62330730404238</v>
          </cell>
          <cell r="BG86">
            <v>53.418390039000002</v>
          </cell>
          <cell r="BH86">
            <v>114.15495938399999</v>
          </cell>
          <cell r="BI86">
            <v>0</v>
          </cell>
          <cell r="BJ86">
            <v>0</v>
          </cell>
          <cell r="BK86">
            <v>337.90910406193274</v>
          </cell>
          <cell r="BL86">
            <v>53.513962594993174</v>
          </cell>
          <cell r="BM86">
            <v>114.275421737</v>
          </cell>
          <cell r="BN86">
            <v>39.860630485000009</v>
          </cell>
          <cell r="BO86">
            <v>90.51807869343682</v>
          </cell>
          <cell r="BP86">
            <v>298.16809351042997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85.850722412024012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311.67436568492758</v>
          </cell>
          <cell r="CA86">
            <v>44.390047667068238</v>
          </cell>
          <cell r="CB86">
            <v>96.47741832259851</v>
          </cell>
          <cell r="CC86">
            <v>51.404131653136965</v>
          </cell>
          <cell r="CD86">
            <v>173.46310155864822</v>
          </cell>
          <cell r="CE86">
            <v>365.73469920145192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353.01469258229577</v>
          </cell>
        </row>
        <row r="87">
          <cell r="B87" t="str">
            <v xml:space="preserve">       residual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10.750264100276809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</row>
        <row r="89">
          <cell r="B89" t="str">
            <v>Transfers to the private sector</v>
          </cell>
          <cell r="C89">
            <v>2497.3289463443853</v>
          </cell>
          <cell r="D89">
            <v>4005.8622199440001</v>
          </cell>
          <cell r="E89">
            <v>5634.2157088394606</v>
          </cell>
          <cell r="F89">
            <v>7709.6449949703847</v>
          </cell>
          <cell r="G89">
            <v>9622.7083093932124</v>
          </cell>
          <cell r="H89">
            <v>2476.0083723369326</v>
          </cell>
          <cell r="I89">
            <v>3198.6529328805436</v>
          </cell>
          <cell r="J89">
            <v>3244.1921040165976</v>
          </cell>
          <cell r="K89">
            <v>3114.288986534847</v>
          </cell>
          <cell r="L89">
            <v>12029.019861980103</v>
          </cell>
          <cell r="M89">
            <v>3023.4983450393725</v>
          </cell>
          <cell r="N89">
            <v>3522.2239216188909</v>
          </cell>
          <cell r="O89">
            <v>3379.173386287343</v>
          </cell>
          <cell r="P89">
            <v>4836.8610106056922</v>
          </cell>
          <cell r="Q89">
            <v>14761.756663551299</v>
          </cell>
          <cell r="R89">
            <v>3154.3710278530039</v>
          </cell>
          <cell r="S89">
            <v>3605.7838281409358</v>
          </cell>
          <cell r="T89">
            <v>3031.4561741971547</v>
          </cell>
          <cell r="U89">
            <v>4122.2739681146777</v>
          </cell>
          <cell r="V89">
            <v>13913.884998305772</v>
          </cell>
          <cell r="W89">
            <v>4386.207250122221</v>
          </cell>
          <cell r="X89">
            <v>4232.5656932303064</v>
          </cell>
          <cell r="Y89">
            <v>3767.7931299465035</v>
          </cell>
          <cell r="Z89">
            <v>3455.9491655132369</v>
          </cell>
          <cell r="AA89">
            <v>15842.515238812268</v>
          </cell>
          <cell r="AB89">
            <v>3812.6956073521951</v>
          </cell>
          <cell r="AC89">
            <v>3894.0411598373339</v>
          </cell>
          <cell r="AD89">
            <v>3569.9356329047696</v>
          </cell>
          <cell r="AE89">
            <v>4485.0458243251333</v>
          </cell>
          <cell r="AF89">
            <v>15761.718224419426</v>
          </cell>
          <cell r="AG89">
            <v>4289.4179976280093</v>
          </cell>
          <cell r="AH89">
            <v>4912.0455693860886</v>
          </cell>
          <cell r="AI89">
            <v>3406.0953728950699</v>
          </cell>
          <cell r="AJ89">
            <v>6452.3745612175189</v>
          </cell>
          <cell r="AK89">
            <v>19059.933501126688</v>
          </cell>
          <cell r="AL89">
            <v>4303.1591355570436</v>
          </cell>
          <cell r="AM89">
            <v>4526.0077095925835</v>
          </cell>
          <cell r="AN89">
            <v>3332.969705313953</v>
          </cell>
          <cell r="AO89">
            <v>6245.35984164618</v>
          </cell>
          <cell r="AP89">
            <v>18407.496392109762</v>
          </cell>
          <cell r="AQ89">
            <v>4196.7340641487153</v>
          </cell>
          <cell r="AR89">
            <v>4968.0524201605867</v>
          </cell>
          <cell r="AS89">
            <v>5004.924099106036</v>
          </cell>
          <cell r="AT89">
            <v>5329.1162293694779</v>
          </cell>
          <cell r="AU89">
            <v>20195.574608596904</v>
          </cell>
          <cell r="AV89">
            <v>20336.404123320288</v>
          </cell>
          <cell r="AW89">
            <v>3854.1233429108247</v>
          </cell>
          <cell r="AX89">
            <v>5216.2677172332988</v>
          </cell>
          <cell r="AY89">
            <v>4234.3506786680637</v>
          </cell>
          <cell r="AZ89">
            <v>6308.1099221865188</v>
          </cell>
          <cell r="BA89">
            <v>19612.851660998709</v>
          </cell>
          <cell r="BB89">
            <v>4780.6443277612107</v>
          </cell>
          <cell r="BC89">
            <v>6055.3576992046974</v>
          </cell>
          <cell r="BD89">
            <v>4940.2387084336324</v>
          </cell>
          <cell r="BE89">
            <v>6764.0532457010022</v>
          </cell>
          <cell r="BF89">
            <v>22540.294083763602</v>
          </cell>
          <cell r="BG89">
            <v>4509.6226431893356</v>
          </cell>
          <cell r="BH89">
            <v>5374.7338948493325</v>
          </cell>
          <cell r="BI89">
            <v>930.38682016582038</v>
          </cell>
          <cell r="BJ89">
            <v>0</v>
          </cell>
          <cell r="BK89">
            <v>23049.002575132603</v>
          </cell>
          <cell r="BL89">
            <v>4464.8926027960997</v>
          </cell>
          <cell r="BM89">
            <v>5651.9270243998644</v>
          </cell>
          <cell r="BN89">
            <v>5384.9312331973015</v>
          </cell>
          <cell r="BO89">
            <v>6834.0629832213499</v>
          </cell>
          <cell r="BP89">
            <v>22251.043355074366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24130.657420618183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23984.245945486316</v>
          </cell>
          <cell r="CA89">
            <v>5802.0781315961285</v>
          </cell>
          <cell r="CB89">
            <v>6447.0587816192819</v>
          </cell>
          <cell r="CC89">
            <v>6517.810317574711</v>
          </cell>
          <cell r="CD89">
            <v>8043.5622717608894</v>
          </cell>
          <cell r="CE89">
            <v>26810.509502551005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28167.559886282008</v>
          </cell>
        </row>
        <row r="90">
          <cell r="B90" t="str">
            <v xml:space="preserve">       from central government</v>
          </cell>
          <cell r="C90">
            <v>745.3365085034302</v>
          </cell>
          <cell r="D90">
            <v>643.82075829999962</v>
          </cell>
          <cell r="E90">
            <v>1005.2312783000006</v>
          </cell>
          <cell r="F90">
            <v>1016.2981399999983</v>
          </cell>
          <cell r="G90">
            <v>1319.7628191000028</v>
          </cell>
          <cell r="H90">
            <v>503.90155262056618</v>
          </cell>
          <cell r="I90">
            <v>765.13942427207428</v>
          </cell>
          <cell r="J90">
            <v>771.66473360507939</v>
          </cell>
          <cell r="K90">
            <v>88.235415764511728</v>
          </cell>
          <cell r="L90">
            <v>2128.9408289000003</v>
          </cell>
          <cell r="M90">
            <v>665.92887057719747</v>
          </cell>
          <cell r="N90">
            <v>605.38460111656832</v>
          </cell>
          <cell r="O90">
            <v>370.4884524477477</v>
          </cell>
          <cell r="P90">
            <v>862.98907088871465</v>
          </cell>
          <cell r="Q90">
            <v>2504.7909950302283</v>
          </cell>
          <cell r="R90">
            <v>776.02044473599437</v>
          </cell>
          <cell r="S90">
            <v>706.76430312958234</v>
          </cell>
          <cell r="T90">
            <v>565.93107017166608</v>
          </cell>
          <cell r="U90">
            <v>393.54022957348798</v>
          </cell>
          <cell r="V90">
            <v>2443.0699443023605</v>
          </cell>
          <cell r="W90">
            <v>996.793332274151</v>
          </cell>
          <cell r="X90">
            <v>672.42386597970756</v>
          </cell>
          <cell r="Y90">
            <v>632.73585636181144</v>
          </cell>
          <cell r="Z90">
            <v>-24.180527084849686</v>
          </cell>
          <cell r="AA90">
            <v>2277.7725275308203</v>
          </cell>
          <cell r="AB90">
            <v>919.2611723212849</v>
          </cell>
          <cell r="AC90">
            <v>540.55504575957889</v>
          </cell>
          <cell r="AD90">
            <v>683.90429783671073</v>
          </cell>
          <cell r="AE90">
            <v>724.07463058329427</v>
          </cell>
          <cell r="AF90">
            <v>2867.7951465008687</v>
          </cell>
          <cell r="AG90">
            <v>739.79273678712707</v>
          </cell>
          <cell r="AH90">
            <v>629.40515718224901</v>
          </cell>
          <cell r="AI90">
            <v>355.26105219023435</v>
          </cell>
          <cell r="AJ90">
            <v>1406.5639684071537</v>
          </cell>
          <cell r="AK90">
            <v>3131.0229145667645</v>
          </cell>
          <cell r="AL90">
            <v>612.30527048070769</v>
          </cell>
          <cell r="AM90">
            <v>191.84514369532954</v>
          </cell>
          <cell r="AN90">
            <v>131.92268544565894</v>
          </cell>
          <cell r="AO90">
            <v>1685.8748898891211</v>
          </cell>
          <cell r="AP90">
            <v>2621.947989510817</v>
          </cell>
          <cell r="AQ90">
            <v>518.21624704455837</v>
          </cell>
          <cell r="AR90">
            <v>104.15046786566431</v>
          </cell>
          <cell r="AS90">
            <v>248.65452211800397</v>
          </cell>
          <cell r="AT90">
            <v>1249.7850386029004</v>
          </cell>
          <cell r="AU90">
            <v>2868.0100394977931</v>
          </cell>
          <cell r="AV90">
            <v>2359.9533440000014</v>
          </cell>
          <cell r="AW90">
            <v>317.62506736462666</v>
          </cell>
          <cell r="AX90">
            <v>600.79766083461823</v>
          </cell>
          <cell r="AY90">
            <v>326.47630598524051</v>
          </cell>
          <cell r="AZ90">
            <v>767.49061672743551</v>
          </cell>
          <cell r="BA90">
            <v>2012.3896509119209</v>
          </cell>
          <cell r="BB90">
            <v>579.27078572150037</v>
          </cell>
          <cell r="BC90">
            <v>924.72317111341226</v>
          </cell>
          <cell r="BD90">
            <v>336.59431397288347</v>
          </cell>
          <cell r="BE90">
            <v>583.78062799305383</v>
          </cell>
          <cell r="BF90">
            <v>2424.3689345340226</v>
          </cell>
          <cell r="BG90">
            <v>833.72776315348119</v>
          </cell>
          <cell r="BH90">
            <v>738.92686638914927</v>
          </cell>
          <cell r="BI90">
            <v>930.38682016582038</v>
          </cell>
          <cell r="BJ90">
            <v>0</v>
          </cell>
          <cell r="BK90">
            <v>3071.9742018920192</v>
          </cell>
          <cell r="BL90">
            <v>681.6608772388031</v>
          </cell>
          <cell r="BM90">
            <v>660.98153489296783</v>
          </cell>
          <cell r="BN90">
            <v>211.9132451930204</v>
          </cell>
          <cell r="BO90">
            <v>887.09644661203117</v>
          </cell>
          <cell r="BP90">
            <v>2356.8816153965704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2474.6441278713123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1705.2793472584078</v>
          </cell>
          <cell r="CA90">
            <v>737.45132368777513</v>
          </cell>
          <cell r="CB90">
            <v>807.43166229040401</v>
          </cell>
          <cell r="CC90">
            <v>795.71191708977688</v>
          </cell>
          <cell r="CD90">
            <v>761.45258242604439</v>
          </cell>
          <cell r="CE90">
            <v>3102.0474854940003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2988.2788872995352</v>
          </cell>
        </row>
        <row r="91">
          <cell r="B91" t="str">
            <v xml:space="preserve">       from Social Security</v>
          </cell>
          <cell r="C91">
            <v>952.83968759999993</v>
          </cell>
          <cell r="D91">
            <v>1983.7202252440002</v>
          </cell>
          <cell r="E91">
            <v>2835.7648492759995</v>
          </cell>
          <cell r="F91">
            <v>4223.1420126582589</v>
          </cell>
          <cell r="G91">
            <v>5547.0368762654962</v>
          </cell>
          <cell r="H91">
            <v>1358.0789050999492</v>
          </cell>
          <cell r="I91">
            <v>1752.2707911865139</v>
          </cell>
          <cell r="J91">
            <v>1814.9622890111671</v>
          </cell>
          <cell r="K91">
            <v>2119.1250616822654</v>
          </cell>
          <cell r="L91">
            <v>7044.4371278444542</v>
          </cell>
          <cell r="M91">
            <v>1672.3519376305396</v>
          </cell>
          <cell r="N91">
            <v>2156.7982022026108</v>
          </cell>
          <cell r="O91">
            <v>2212.9215953228977</v>
          </cell>
          <cell r="P91">
            <v>2918.74171723891</v>
          </cell>
          <cell r="Q91">
            <v>8960.8134523949575</v>
          </cell>
          <cell r="R91">
            <v>1719.4835716563268</v>
          </cell>
          <cell r="S91">
            <v>2155.4710544617787</v>
          </cell>
          <cell r="T91">
            <v>1712.2981716262509</v>
          </cell>
          <cell r="U91">
            <v>2779.4007287256459</v>
          </cell>
          <cell r="V91">
            <v>8366.6531894758882</v>
          </cell>
          <cell r="W91">
            <v>2690.2580542162318</v>
          </cell>
          <cell r="X91">
            <v>2798.8806109215607</v>
          </cell>
          <cell r="Y91">
            <v>2338.9705268692364</v>
          </cell>
          <cell r="Z91">
            <v>2438.6343833752608</v>
          </cell>
          <cell r="AA91">
            <v>10266.74357538229</v>
          </cell>
          <cell r="AB91">
            <v>2113.0867087371025</v>
          </cell>
          <cell r="AC91">
            <v>2600.2319273151766</v>
          </cell>
          <cell r="AD91">
            <v>2244.7281144635444</v>
          </cell>
          <cell r="AE91">
            <v>2730.6952658602117</v>
          </cell>
          <cell r="AF91">
            <v>9688.7420163760326</v>
          </cell>
          <cell r="AG91">
            <v>2431.2009005567461</v>
          </cell>
          <cell r="AH91">
            <v>3331.6613322403214</v>
          </cell>
          <cell r="AI91">
            <v>2073.9882923141449</v>
          </cell>
          <cell r="AJ91">
            <v>4367.5535112935268</v>
          </cell>
          <cell r="AK91">
            <v>12204.40403640474</v>
          </cell>
          <cell r="AL91">
            <v>2573.0850916960935</v>
          </cell>
          <cell r="AM91">
            <v>3468.5182528519808</v>
          </cell>
          <cell r="AN91">
            <v>2185.9465229177376</v>
          </cell>
          <cell r="AO91">
            <v>3906.3181760691646</v>
          </cell>
          <cell r="AP91">
            <v>12133.868043534978</v>
          </cell>
          <cell r="AQ91">
            <v>2788.7505816872499</v>
          </cell>
          <cell r="AR91">
            <v>3484.1855557939534</v>
          </cell>
          <cell r="AS91">
            <v>3069.4433347513909</v>
          </cell>
          <cell r="AT91">
            <v>3823.5981731087159</v>
          </cell>
          <cell r="AU91">
            <v>13160.148025422344</v>
          </cell>
          <cell r="AV91">
            <v>13757.949420564013</v>
          </cell>
          <cell r="AW91">
            <v>2679.5977972822125</v>
          </cell>
          <cell r="AX91">
            <v>3565.7530784901746</v>
          </cell>
          <cell r="AY91">
            <v>2979.6008562101724</v>
          </cell>
          <cell r="AZ91">
            <v>4303.761153687492</v>
          </cell>
          <cell r="BA91">
            <v>13528.712885670055</v>
          </cell>
          <cell r="BB91">
            <v>3186.1772984961176</v>
          </cell>
          <cell r="BC91">
            <v>4001.3237882773656</v>
          </cell>
          <cell r="BD91">
            <v>3525.8689407228158</v>
          </cell>
          <cell r="BE91">
            <v>4753.4089840656461</v>
          </cell>
          <cell r="BF91">
            <v>15466.779153733423</v>
          </cell>
          <cell r="BG91">
            <v>2919.5991774774611</v>
          </cell>
          <cell r="BH91">
            <v>3830.1294286851817</v>
          </cell>
          <cell r="BI91">
            <v>0</v>
          </cell>
          <cell r="BJ91">
            <v>0</v>
          </cell>
          <cell r="BK91">
            <v>15456.744566150444</v>
          </cell>
          <cell r="BL91">
            <v>2987.2534654741971</v>
          </cell>
          <cell r="BM91">
            <v>4126.3118407325583</v>
          </cell>
          <cell r="BN91">
            <v>4027.8863242879047</v>
          </cell>
          <cell r="BO91">
            <v>4437.1443931084177</v>
          </cell>
          <cell r="BP91">
            <v>15578.596023603079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16715.146319859916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17462.020163509238</v>
          </cell>
          <cell r="CA91">
            <v>3907.4188520572452</v>
          </cell>
          <cell r="CB91">
            <v>4666.4523647517099</v>
          </cell>
          <cell r="CC91">
            <v>4429.526170836687</v>
          </cell>
          <cell r="CD91">
            <v>5994.5330629085774</v>
          </cell>
          <cell r="CE91">
            <v>18997.930450554217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20587.459478950532</v>
          </cell>
        </row>
        <row r="92">
          <cell r="B92" t="str">
            <v xml:space="preserve">       from decentralized agencies</v>
          </cell>
          <cell r="C92">
            <v>214.45858000000001</v>
          </cell>
          <cell r="D92">
            <v>285.55021538779908</v>
          </cell>
          <cell r="E92">
            <v>364.54143788714669</v>
          </cell>
          <cell r="F92">
            <v>549.55238485726625</v>
          </cell>
          <cell r="G92">
            <v>710.76490475822072</v>
          </cell>
          <cell r="H92">
            <v>198.6095950678131</v>
          </cell>
          <cell r="I92">
            <v>207.97993175756184</v>
          </cell>
          <cell r="J92">
            <v>191.58778622798698</v>
          </cell>
          <cell r="K92">
            <v>195.5988680108247</v>
          </cell>
          <cell r="L92">
            <v>783.44298275125368</v>
          </cell>
          <cell r="M92">
            <v>219.72206227916968</v>
          </cell>
          <cell r="N92">
            <v>226.40235941445039</v>
          </cell>
          <cell r="O92">
            <v>217.36499443998741</v>
          </cell>
          <cell r="P92">
            <v>219.06111400464965</v>
          </cell>
          <cell r="Q92">
            <v>882.55053013825716</v>
          </cell>
          <cell r="R92">
            <v>217.88213605130304</v>
          </cell>
          <cell r="S92">
            <v>220.23313439934043</v>
          </cell>
          <cell r="T92">
            <v>210.05521857106413</v>
          </cell>
          <cell r="U92">
            <v>222.44346853660613</v>
          </cell>
          <cell r="V92">
            <v>870.52833663509455</v>
          </cell>
          <cell r="W92">
            <v>249.15731247543974</v>
          </cell>
          <cell r="X92">
            <v>254.50716260938529</v>
          </cell>
          <cell r="Y92">
            <v>242.95530159937678</v>
          </cell>
          <cell r="Z92">
            <v>248.4350873409139</v>
          </cell>
          <cell r="AA92">
            <v>995.05486402511576</v>
          </cell>
          <cell r="AB92">
            <v>173.99218459046955</v>
          </cell>
          <cell r="AC92">
            <v>220.52251861958158</v>
          </cell>
          <cell r="AD92">
            <v>221.23446194700648</v>
          </cell>
          <cell r="AE92">
            <v>231.55198222460447</v>
          </cell>
          <cell r="AF92">
            <v>847.30114738166196</v>
          </cell>
          <cell r="AG92">
            <v>194.0285967163509</v>
          </cell>
          <cell r="AH92">
            <v>231.37556582479618</v>
          </cell>
          <cell r="AI92">
            <v>201.46181045189485</v>
          </cell>
          <cell r="AJ92">
            <v>253.69671627843172</v>
          </cell>
          <cell r="AK92">
            <v>880.56268927147369</v>
          </cell>
          <cell r="AL92">
            <v>187.94454942957006</v>
          </cell>
          <cell r="AM92">
            <v>213.81156049680968</v>
          </cell>
          <cell r="AN92">
            <v>210.97855209985221</v>
          </cell>
          <cell r="AO92">
            <v>291.34619379113946</v>
          </cell>
          <cell r="AP92">
            <v>904.08085581737134</v>
          </cell>
          <cell r="AQ92">
            <v>250.02285543748422</v>
          </cell>
          <cell r="AR92">
            <v>281.78268658838192</v>
          </cell>
          <cell r="AS92">
            <v>268.43832193913715</v>
          </cell>
          <cell r="AT92">
            <v>267.48517301264627</v>
          </cell>
          <cell r="AU92">
            <v>1067.7290328717756</v>
          </cell>
          <cell r="AV92">
            <v>887.36969323820858</v>
          </cell>
          <cell r="AW92">
            <v>121.11191879457083</v>
          </cell>
          <cell r="AX92">
            <v>236.86269863668497</v>
          </cell>
          <cell r="AY92">
            <v>234.64865218031809</v>
          </cell>
          <cell r="AZ92">
            <v>282.69083723713061</v>
          </cell>
          <cell r="BA92">
            <v>875.31410684870457</v>
          </cell>
          <cell r="BB92">
            <v>201.80572342052915</v>
          </cell>
          <cell r="BC92">
            <v>265.02183674135574</v>
          </cell>
          <cell r="BD92">
            <v>254.27193020117667</v>
          </cell>
          <cell r="BE92">
            <v>306.74881505979926</v>
          </cell>
          <cell r="BF92">
            <v>1027.8479218435818</v>
          </cell>
          <cell r="BG92">
            <v>91.858784791350004</v>
          </cell>
          <cell r="BH92">
            <v>229.74785759792007</v>
          </cell>
          <cell r="BI92">
            <v>0</v>
          </cell>
          <cell r="BJ92">
            <v>0</v>
          </cell>
          <cell r="BK92">
            <v>896.78628106724818</v>
          </cell>
          <cell r="BL92">
            <v>98.759167379629972</v>
          </cell>
          <cell r="BM92">
            <v>237.60546867034503</v>
          </cell>
          <cell r="BN92">
            <v>271.09969018643801</v>
          </cell>
          <cell r="BO92">
            <v>338.10112620129962</v>
          </cell>
          <cell r="BP92">
            <v>945.56545243771268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1070.739925046071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987.54528419749226</v>
          </cell>
          <cell r="CA92">
            <v>215.3988296349921</v>
          </cell>
          <cell r="CB92">
            <v>230.49543912357709</v>
          </cell>
          <cell r="CC92">
            <v>268.62056461627219</v>
          </cell>
          <cell r="CD92">
            <v>329.92075922986584</v>
          </cell>
          <cell r="CE92">
            <v>1044.4355926047072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1081.531101397205</v>
          </cell>
        </row>
        <row r="93">
          <cell r="B93" t="str">
            <v xml:space="preserve">       from local government</v>
          </cell>
          <cell r="C93">
            <v>307.64408000000003</v>
          </cell>
          <cell r="D93">
            <v>771.42230640000014</v>
          </cell>
          <cell r="E93">
            <v>862.55063874346001</v>
          </cell>
          <cell r="F93">
            <v>1269.3633082041276</v>
          </cell>
          <cell r="G93">
            <v>1520.6805201887125</v>
          </cell>
          <cell r="H93">
            <v>220.96357655694621</v>
          </cell>
          <cell r="I93">
            <v>272.07202496181759</v>
          </cell>
          <cell r="J93">
            <v>263.73222920706752</v>
          </cell>
          <cell r="K93">
            <v>375.747013348287</v>
          </cell>
          <cell r="L93">
            <v>1132.5148440741182</v>
          </cell>
          <cell r="M93">
            <v>251.40182374419504</v>
          </cell>
          <cell r="N93">
            <v>309.55057992351686</v>
          </cell>
          <cell r="O93">
            <v>300.06195788422838</v>
          </cell>
          <cell r="P93">
            <v>427.50703936876607</v>
          </cell>
          <cell r="Q93">
            <v>1288.5214009207064</v>
          </cell>
          <cell r="R93">
            <v>253.52080063929134</v>
          </cell>
          <cell r="S93">
            <v>311.22180344753554</v>
          </cell>
          <cell r="T93">
            <v>302.74595035484282</v>
          </cell>
          <cell r="U93">
            <v>426.84134856760539</v>
          </cell>
          <cell r="V93">
            <v>1288.6434015329753</v>
          </cell>
          <cell r="W93">
            <v>258.56669479410959</v>
          </cell>
          <cell r="X93">
            <v>318.37267180633063</v>
          </cell>
          <cell r="Y93">
            <v>308.61362709333054</v>
          </cell>
          <cell r="Z93">
            <v>439.69085237532801</v>
          </cell>
          <cell r="AA93">
            <v>1325.2438460690987</v>
          </cell>
          <cell r="AB93">
            <v>281.03943386273471</v>
          </cell>
          <cell r="AC93">
            <v>253.02018409619561</v>
          </cell>
          <cell r="AD93">
            <v>278.25428068206139</v>
          </cell>
          <cell r="AE93">
            <v>512.25277184899232</v>
          </cell>
          <cell r="AF93">
            <v>1324.5666704899841</v>
          </cell>
          <cell r="AG93">
            <v>653.65951720497844</v>
          </cell>
          <cell r="AH93">
            <v>400.56370730395497</v>
          </cell>
          <cell r="AI93">
            <v>526.33414859932839</v>
          </cell>
          <cell r="AJ93">
            <v>-75.53937381246628</v>
          </cell>
          <cell r="AK93">
            <v>1505.0179992957958</v>
          </cell>
          <cell r="AL93">
            <v>497.40536274060372</v>
          </cell>
          <cell r="AM93">
            <v>232.9768300796712</v>
          </cell>
          <cell r="AN93">
            <v>343.22568143300327</v>
          </cell>
          <cell r="AO93">
            <v>533.99815223718133</v>
          </cell>
          <cell r="AP93">
            <v>1607.6060264904595</v>
          </cell>
          <cell r="AQ93">
            <v>325.29044689608753</v>
          </cell>
          <cell r="AR93">
            <v>773.87702475437709</v>
          </cell>
          <cell r="AS93">
            <v>1072.8244241430978</v>
          </cell>
          <cell r="AT93">
            <v>-542.30285550961446</v>
          </cell>
          <cell r="AU93">
            <v>1630.8711306094883</v>
          </cell>
          <cell r="AV93">
            <v>1717.8676515989248</v>
          </cell>
          <cell r="AW93">
            <v>374.33774514117403</v>
          </cell>
          <cell r="AX93">
            <v>442.92902431945413</v>
          </cell>
          <cell r="AY93">
            <v>377.20236019900659</v>
          </cell>
          <cell r="AZ93">
            <v>514.62585249598249</v>
          </cell>
          <cell r="BA93">
            <v>1709.0949821556173</v>
          </cell>
          <cell r="BB93">
            <v>400.07049280982153</v>
          </cell>
          <cell r="BC93">
            <v>450.72636210959632</v>
          </cell>
          <cell r="BD93">
            <v>401.13872430707573</v>
          </cell>
          <cell r="BE93">
            <v>596.83290727306826</v>
          </cell>
          <cell r="BF93">
            <v>1848.7684764024673</v>
          </cell>
          <cell r="BG93">
            <v>466.11363042545997</v>
          </cell>
          <cell r="BH93">
            <v>309.49849764335704</v>
          </cell>
          <cell r="BI93">
            <v>0</v>
          </cell>
          <cell r="BJ93">
            <v>0</v>
          </cell>
          <cell r="BK93">
            <v>1770.4789170867011</v>
          </cell>
          <cell r="BL93">
            <v>402.92956350808527</v>
          </cell>
          <cell r="BM93">
            <v>267.73414350717451</v>
          </cell>
          <cell r="BN93">
            <v>546.03824641357505</v>
          </cell>
          <cell r="BO93">
            <v>516.29688801304644</v>
          </cell>
          <cell r="BP93">
            <v>1732.9988414418813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1987.5203333288316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1947.7452799076959</v>
          </cell>
          <cell r="CA93">
            <v>581.84882758374647</v>
          </cell>
          <cell r="CB93">
            <v>343.55875607010353</v>
          </cell>
          <cell r="CC93">
            <v>626.85975780671743</v>
          </cell>
          <cell r="CD93">
            <v>398.55820317565406</v>
          </cell>
          <cell r="CE93">
            <v>1950.8255446362214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1958.1828551434151</v>
          </cell>
        </row>
        <row r="94">
          <cell r="B94" t="str">
            <v xml:space="preserve">       from local enterprises</v>
          </cell>
          <cell r="C94">
            <v>38.883660240955109</v>
          </cell>
          <cell r="D94">
            <v>18.29853</v>
          </cell>
          <cell r="E94">
            <v>29.314397836000008</v>
          </cell>
          <cell r="F94">
            <v>100.23396000000001</v>
          </cell>
          <cell r="G94">
            <v>193.87709100000001</v>
          </cell>
          <cell r="H94">
            <v>42.696564758305094</v>
          </cell>
          <cell r="I94">
            <v>56.24329270481298</v>
          </cell>
          <cell r="J94">
            <v>40.121072144941436</v>
          </cell>
          <cell r="K94">
            <v>54.26647039194048</v>
          </cell>
          <cell r="L94">
            <v>193.32739998769989</v>
          </cell>
          <cell r="M94">
            <v>51.159766740669973</v>
          </cell>
          <cell r="N94">
            <v>68.738546182604679</v>
          </cell>
          <cell r="O94">
            <v>52.365687149383419</v>
          </cell>
          <cell r="P94">
            <v>67.680950568335106</v>
          </cell>
          <cell r="Q94">
            <v>239.94495064099317</v>
          </cell>
          <cell r="R94">
            <v>33.378086101103492</v>
          </cell>
          <cell r="S94">
            <v>48.006432892692452</v>
          </cell>
          <cell r="T94">
            <v>34.868829125143066</v>
          </cell>
          <cell r="U94">
            <v>44.778357239036048</v>
          </cell>
          <cell r="V94">
            <v>161.03170535797514</v>
          </cell>
          <cell r="W94">
            <v>43.615851449339274</v>
          </cell>
          <cell r="X94">
            <v>46.775271209477893</v>
          </cell>
          <cell r="Y94">
            <v>43.722697448232843</v>
          </cell>
          <cell r="Z94">
            <v>53.60354737567873</v>
          </cell>
          <cell r="AA94">
            <v>187.71736748272872</v>
          </cell>
          <cell r="AB94">
            <v>48.51529744328932</v>
          </cell>
          <cell r="AC94">
            <v>34.49604576448754</v>
          </cell>
          <cell r="AD94">
            <v>37.882996280971525</v>
          </cell>
          <cell r="AE94">
            <v>35.496612706277553</v>
          </cell>
          <cell r="AF94">
            <v>156.39095219502596</v>
          </cell>
          <cell r="AG94">
            <v>75.655532928000014</v>
          </cell>
          <cell r="AH94">
            <v>108.5919737994403</v>
          </cell>
          <cell r="AI94">
            <v>72.502695975478744</v>
          </cell>
          <cell r="AJ94">
            <v>-67.783484519984682</v>
          </cell>
          <cell r="AK94">
            <v>188.96671818293436</v>
          </cell>
          <cell r="AL94">
            <v>79.908902140424772</v>
          </cell>
          <cell r="AM94">
            <v>96.229933023249657</v>
          </cell>
          <cell r="AN94">
            <v>68.741923931461656</v>
          </cell>
          <cell r="AO94">
            <v>33.819461672866538</v>
          </cell>
          <cell r="AP94">
            <v>278.70022076800262</v>
          </cell>
          <cell r="AQ94">
            <v>66.259788611300863</v>
          </cell>
          <cell r="AR94">
            <v>66.453659225352823</v>
          </cell>
          <cell r="AS94">
            <v>64.324424843066197</v>
          </cell>
          <cell r="AT94">
            <v>63.210000425862432</v>
          </cell>
          <cell r="AU94">
            <v>260.2478719236824</v>
          </cell>
          <cell r="AV94">
            <v>338.90462329593959</v>
          </cell>
          <cell r="AW94">
            <v>81.898919423456562</v>
          </cell>
          <cell r="AX94">
            <v>112.77880989392108</v>
          </cell>
          <cell r="AY94">
            <v>82.802302475686417</v>
          </cell>
          <cell r="AZ94">
            <v>79.57509974980583</v>
          </cell>
          <cell r="BA94">
            <v>357.05513154286984</v>
          </cell>
          <cell r="BB94">
            <v>92.517337971592099</v>
          </cell>
          <cell r="BC94">
            <v>91.838199978800262</v>
          </cell>
          <cell r="BD94">
            <v>81.576458342256529</v>
          </cell>
          <cell r="BE94">
            <v>98.483903896115478</v>
          </cell>
          <cell r="BF94">
            <v>364.41611919078082</v>
          </cell>
          <cell r="BG94">
            <v>40.122974396797218</v>
          </cell>
          <cell r="BH94">
            <v>46.607427437357281</v>
          </cell>
          <cell r="BI94">
            <v>0</v>
          </cell>
          <cell r="BJ94">
            <v>0</v>
          </cell>
          <cell r="BK94">
            <v>426.85104629152852</v>
          </cell>
          <cell r="BL94">
            <v>71.129281712500003</v>
          </cell>
          <cell r="BM94">
            <v>84.919833740974184</v>
          </cell>
          <cell r="BN94">
            <v>79.344236810346899</v>
          </cell>
          <cell r="BO94">
            <v>96.155070481971165</v>
          </cell>
          <cell r="BP94">
            <v>331.54842274579227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390.36254687716462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436.32319381064542</v>
          </cell>
          <cell r="CA94">
            <v>87.193752887649509</v>
          </cell>
          <cell r="CB94">
            <v>102.55757134110664</v>
          </cell>
          <cell r="CC94">
            <v>95.395180519890118</v>
          </cell>
          <cell r="CD94">
            <v>95.873230526563248</v>
          </cell>
          <cell r="CE94">
            <v>381.01973527520948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400.8956352190138</v>
          </cell>
        </row>
        <row r="95">
          <cell r="B95" t="str">
            <v xml:space="preserve">       from national enterprises</v>
          </cell>
          <cell r="C95">
            <v>238.16642999999999</v>
          </cell>
          <cell r="D95">
            <v>303.05018461220072</v>
          </cell>
          <cell r="E95">
            <v>536.81310679685373</v>
          </cell>
          <cell r="F95">
            <v>551.05518925073397</v>
          </cell>
          <cell r="G95">
            <v>330.58609808078063</v>
          </cell>
          <cell r="H95">
            <v>151.75817823335274</v>
          </cell>
          <cell r="I95">
            <v>144.94746799776294</v>
          </cell>
          <cell r="J95">
            <v>162.123993820355</v>
          </cell>
          <cell r="K95">
            <v>281.31615733701767</v>
          </cell>
          <cell r="L95">
            <v>746.35667842257703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154.0859886689849</v>
          </cell>
          <cell r="S95">
            <v>164.08709981000624</v>
          </cell>
          <cell r="T95">
            <v>205.55693434818789</v>
          </cell>
          <cell r="U95">
            <v>255.26983547229628</v>
          </cell>
          <cell r="V95">
            <v>783.95842100147797</v>
          </cell>
          <cell r="W95">
            <v>147.81600491294955</v>
          </cell>
          <cell r="X95">
            <v>141.60611070384437</v>
          </cell>
          <cell r="Y95">
            <v>200.79512057451564</v>
          </cell>
          <cell r="Z95">
            <v>299.76582213090501</v>
          </cell>
          <cell r="AA95">
            <v>789.98305832221399</v>
          </cell>
          <cell r="AB95">
            <v>276.80081039731402</v>
          </cell>
          <cell r="AC95">
            <v>245.21543828231353</v>
          </cell>
          <cell r="AD95">
            <v>103.93148169447511</v>
          </cell>
          <cell r="AE95">
            <v>250.97456110175267</v>
          </cell>
          <cell r="AF95">
            <v>876.92229147585385</v>
          </cell>
          <cell r="AG95">
            <v>195.08071343480674</v>
          </cell>
          <cell r="AH95">
            <v>210.44783303532643</v>
          </cell>
          <cell r="AI95">
            <v>176.54737336398864</v>
          </cell>
          <cell r="AJ95">
            <v>567.88322357085758</v>
          </cell>
          <cell r="AK95">
            <v>1149.9591434049798</v>
          </cell>
          <cell r="AL95">
            <v>352.50995906964363</v>
          </cell>
          <cell r="AM95">
            <v>322.62598944554304</v>
          </cell>
          <cell r="AN95">
            <v>392.15433948623945</v>
          </cell>
          <cell r="AO95">
            <v>-205.99703201329265</v>
          </cell>
          <cell r="AP95">
            <v>861.29325598813512</v>
          </cell>
          <cell r="AQ95">
            <v>248.19414447203462</v>
          </cell>
          <cell r="AR95">
            <v>257.60302593285678</v>
          </cell>
          <cell r="AS95">
            <v>281.23907131134001</v>
          </cell>
          <cell r="AT95">
            <v>467.34069972896742</v>
          </cell>
          <cell r="AU95">
            <v>1208.568508271821</v>
          </cell>
          <cell r="AV95">
            <v>1274.3593906232004</v>
          </cell>
          <cell r="AW95">
            <v>279.55189490478404</v>
          </cell>
          <cell r="AX95">
            <v>257.14644505844592</v>
          </cell>
          <cell r="AY95">
            <v>233.62020161763985</v>
          </cell>
          <cell r="AZ95">
            <v>359.96636228867214</v>
          </cell>
          <cell r="BA95">
            <v>1130.2849038695404</v>
          </cell>
          <cell r="BB95">
            <v>320.80268934165025</v>
          </cell>
          <cell r="BC95">
            <v>321.72434098416682</v>
          </cell>
          <cell r="BD95">
            <v>340.78834088742428</v>
          </cell>
          <cell r="BE95">
            <v>424.7980074133194</v>
          </cell>
          <cell r="BF95">
            <v>1408.1134780593275</v>
          </cell>
          <cell r="BG95">
            <v>158.20031294478611</v>
          </cell>
          <cell r="BH95">
            <v>219.82381709636752</v>
          </cell>
          <cell r="BI95">
            <v>0</v>
          </cell>
          <cell r="BJ95">
            <v>0</v>
          </cell>
          <cell r="BK95">
            <v>1426.1675626446618</v>
          </cell>
          <cell r="BL95">
            <v>223.16024748288424</v>
          </cell>
          <cell r="BM95">
            <v>274.37420285584454</v>
          </cell>
          <cell r="BN95">
            <v>248.64949030601679</v>
          </cell>
          <cell r="BO95">
            <v>559.26905880458366</v>
          </cell>
          <cell r="BP95">
            <v>1305.4529994493296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1492.2441676348863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1445.332676802836</v>
          </cell>
          <cell r="CA95">
            <v>272.76654574471968</v>
          </cell>
          <cell r="CB95">
            <v>296.56298804238054</v>
          </cell>
          <cell r="CC95">
            <v>301.6967267053675</v>
          </cell>
          <cell r="CD95">
            <v>463.22443349418438</v>
          </cell>
          <cell r="CE95">
            <v>1334.2506939866503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1151.2119282723088</v>
          </cell>
        </row>
        <row r="96">
          <cell r="B96" t="str">
            <v xml:space="preserve">       residual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162.9338840676005</v>
          </cell>
          <cell r="N96">
            <v>155.34963277913948</v>
          </cell>
          <cell r="O96">
            <v>225.97069904309819</v>
          </cell>
          <cell r="P96">
            <v>340.88111853631744</v>
          </cell>
          <cell r="Q96">
            <v>885.13533442615699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</row>
        <row r="98">
          <cell r="B98" t="str">
            <v>Other local govt. expenditure</v>
          </cell>
          <cell r="C98">
            <v>0</v>
          </cell>
          <cell r="D98">
            <v>-1.4210854715202004E-14</v>
          </cell>
          <cell r="E98">
            <v>0</v>
          </cell>
          <cell r="F98">
            <v>0</v>
          </cell>
          <cell r="G98">
            <v>768.35416509055256</v>
          </cell>
          <cell r="H98">
            <v>-1.5987211554602254E-14</v>
          </cell>
          <cell r="I98">
            <v>0</v>
          </cell>
          <cell r="J98">
            <v>-2.4868995751603507E-14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1.2789769243681803E-13</v>
          </cell>
          <cell r="V98">
            <v>1.2789769243681803E-13</v>
          </cell>
          <cell r="W98">
            <v>0</v>
          </cell>
          <cell r="X98">
            <v>3.907985046680551E-14</v>
          </cell>
          <cell r="Y98">
            <v>0</v>
          </cell>
          <cell r="Z98">
            <v>0</v>
          </cell>
          <cell r="AA98">
            <v>3.907985046680551E-14</v>
          </cell>
          <cell r="AB98">
            <v>1.9539925233402755E-14</v>
          </cell>
          <cell r="AC98">
            <v>4.6185277824406512E-14</v>
          </cell>
          <cell r="AD98">
            <v>0</v>
          </cell>
          <cell r="AE98">
            <v>4.9737991503207013E-14</v>
          </cell>
          <cell r="AF98">
            <v>0</v>
          </cell>
          <cell r="AG98">
            <v>0</v>
          </cell>
          <cell r="AH98">
            <v>0</v>
          </cell>
          <cell r="AI98">
            <v>2.8421709430404007E-14</v>
          </cell>
          <cell r="AJ98">
            <v>-6.0396132539608516E-14</v>
          </cell>
          <cell r="AK98">
            <v>0</v>
          </cell>
          <cell r="AL98">
            <v>3.5527136788005009E-14</v>
          </cell>
          <cell r="AM98">
            <v>0</v>
          </cell>
          <cell r="AN98">
            <v>0</v>
          </cell>
          <cell r="AO98">
            <v>4.2632564145606011E-14</v>
          </cell>
          <cell r="AP98">
            <v>1.2789769243681803E-13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-334.28384885194498</v>
          </cell>
          <cell r="AW98">
            <v>-2.1319021909999449</v>
          </cell>
          <cell r="AX98">
            <v>-265.71469166949998</v>
          </cell>
          <cell r="AY98">
            <v>-6.8</v>
          </cell>
          <cell r="AZ98">
            <v>637.6897938605</v>
          </cell>
          <cell r="BA98">
            <v>363.04320000000007</v>
          </cell>
          <cell r="BB98">
            <v>30.108154008493901</v>
          </cell>
          <cell r="BC98">
            <v>-15.523118868696802</v>
          </cell>
          <cell r="BD98">
            <v>-21.510502285027805</v>
          </cell>
          <cell r="BE98">
            <v>-37.164032854769296</v>
          </cell>
          <cell r="BF98">
            <v>-44.009046990100003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-17.454947873999991</v>
          </cell>
          <cell r="CA98">
            <v>-4.4961485244840089</v>
          </cell>
          <cell r="CB98">
            <v>-8.9922970489680178</v>
          </cell>
          <cell r="CC98">
            <v>-87.225281374989777</v>
          </cell>
          <cell r="CD98">
            <v>-348.90112549995905</v>
          </cell>
          <cell r="CE98">
            <v>-449.61485244840082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</row>
        <row r="100">
          <cell r="B100" t="str">
            <v>Current expenditure through floating debt</v>
          </cell>
          <cell r="C100">
            <v>21.494</v>
          </cell>
          <cell r="D100">
            <v>195.21199999999999</v>
          </cell>
          <cell r="E100">
            <v>282.255</v>
          </cell>
          <cell r="F100">
            <v>181.00000000000006</v>
          </cell>
          <cell r="G100">
            <v>422.3</v>
          </cell>
          <cell r="H100">
            <v>147.35924999999992</v>
          </cell>
          <cell r="I100">
            <v>147.35924999999992</v>
          </cell>
          <cell r="J100">
            <v>147.35924999999992</v>
          </cell>
          <cell r="K100">
            <v>147.35924999999992</v>
          </cell>
          <cell r="L100">
            <v>589.43700000000001</v>
          </cell>
          <cell r="M100">
            <v>360.44499999999999</v>
          </cell>
          <cell r="N100">
            <v>-154.07499999999999</v>
          </cell>
          <cell r="O100">
            <v>20.824999999999818</v>
          </cell>
          <cell r="P100">
            <v>-60.925000000000182</v>
          </cell>
          <cell r="Q100">
            <v>166.27</v>
          </cell>
          <cell r="R100">
            <v>162.54070455467783</v>
          </cell>
          <cell r="S100">
            <v>78.900148766656116</v>
          </cell>
          <cell r="T100">
            <v>-245.45420405107905</v>
          </cell>
          <cell r="U100">
            <v>282.97030869869661</v>
          </cell>
          <cell r="V100">
            <v>276.61700000000008</v>
          </cell>
          <cell r="W100">
            <v>-11.190000000000055</v>
          </cell>
          <cell r="X100">
            <v>6.8800000000001091</v>
          </cell>
          <cell r="Y100">
            <v>0.73999999999978172</v>
          </cell>
          <cell r="Z100">
            <v>3.6100000000001273</v>
          </cell>
          <cell r="AA100">
            <v>4.0000000000418368E-2</v>
          </cell>
          <cell r="AB100">
            <v>-871.80000000000007</v>
          </cell>
          <cell r="AC100">
            <v>-23.100000000000016</v>
          </cell>
          <cell r="AD100">
            <v>461.6</v>
          </cell>
          <cell r="AE100">
            <v>-112.70000000000003</v>
          </cell>
          <cell r="AF100">
            <v>-546</v>
          </cell>
          <cell r="AG100">
            <v>-724.80000000000007</v>
          </cell>
          <cell r="AH100">
            <v>529.59999999999991</v>
          </cell>
          <cell r="AI100">
            <v>-1430.8999999999999</v>
          </cell>
          <cell r="AJ100">
            <v>290.69999999999993</v>
          </cell>
          <cell r="AK100">
            <v>-1335.4</v>
          </cell>
          <cell r="AL100">
            <v>-768.1</v>
          </cell>
          <cell r="AM100">
            <v>408.9</v>
          </cell>
          <cell r="AN100">
            <v>-729.5</v>
          </cell>
          <cell r="AO100">
            <v>-622.70000000000016</v>
          </cell>
          <cell r="AP100">
            <v>-1711.4</v>
          </cell>
          <cell r="AQ100">
            <v>-535.1</v>
          </cell>
          <cell r="AR100">
            <v>-283.89999999999998</v>
          </cell>
          <cell r="AS100">
            <v>-454.5</v>
          </cell>
          <cell r="AT100">
            <v>-419</v>
          </cell>
          <cell r="AU100">
            <v>-1692</v>
          </cell>
          <cell r="AV100">
            <v>-50.232009369124114</v>
          </cell>
          <cell r="AW100">
            <v>726.5531436622307</v>
          </cell>
          <cell r="AX100">
            <v>-153.53732337375084</v>
          </cell>
          <cell r="AY100">
            <v>-483.27127541718187</v>
          </cell>
          <cell r="AZ100">
            <v>1229.8027392537106</v>
          </cell>
          <cell r="BA100">
            <v>430.47423148651592</v>
          </cell>
          <cell r="BB100">
            <v>-14.242724999999993</v>
          </cell>
          <cell r="BC100">
            <v>115.75727500000001</v>
          </cell>
          <cell r="BD100">
            <v>464.75727499999999</v>
          </cell>
          <cell r="BE100">
            <v>-750.24272499999995</v>
          </cell>
          <cell r="BF100">
            <v>-184.97089999999997</v>
          </cell>
          <cell r="BG100">
            <v>658.527884190191</v>
          </cell>
          <cell r="BH100">
            <v>-57.207726492349501</v>
          </cell>
          <cell r="BI100">
            <v>527</v>
          </cell>
          <cell r="BJ100">
            <v>-688</v>
          </cell>
          <cell r="BK100">
            <v>-2191.4159512250599</v>
          </cell>
          <cell r="BL100">
            <v>658.527884190191</v>
          </cell>
          <cell r="BM100">
            <v>-57.207726492349501</v>
          </cell>
          <cell r="BN100">
            <v>527</v>
          </cell>
          <cell r="BO100">
            <v>-688</v>
          </cell>
          <cell r="BP100">
            <v>-312.9999216115001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50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526.47879845255204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-739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-1257.3196773269799</v>
          </cell>
        </row>
        <row r="101">
          <cell r="B101" t="str">
            <v xml:space="preserve">       from central government</v>
          </cell>
          <cell r="C101">
            <v>21.494</v>
          </cell>
          <cell r="D101">
            <v>195.21199999999999</v>
          </cell>
          <cell r="E101">
            <v>282.255</v>
          </cell>
          <cell r="F101">
            <v>181.00000000000006</v>
          </cell>
          <cell r="G101">
            <v>422.3</v>
          </cell>
          <cell r="H101">
            <v>196.8549999999999</v>
          </cell>
          <cell r="I101">
            <v>196.8549999999999</v>
          </cell>
          <cell r="J101">
            <v>196.8549999999999</v>
          </cell>
          <cell r="K101">
            <v>196.8549999999999</v>
          </cell>
          <cell r="L101">
            <v>787.42000000000007</v>
          </cell>
          <cell r="M101">
            <v>360.44499999999999</v>
          </cell>
          <cell r="N101">
            <v>-154.07499999999999</v>
          </cell>
          <cell r="O101">
            <v>20.824999999999818</v>
          </cell>
          <cell r="P101">
            <v>-60.925000000000182</v>
          </cell>
          <cell r="Q101">
            <v>166.26999999999964</v>
          </cell>
          <cell r="R101">
            <v>162.54070455467783</v>
          </cell>
          <cell r="S101">
            <v>78.900148766656116</v>
          </cell>
          <cell r="T101">
            <v>-245.45420405107905</v>
          </cell>
          <cell r="U101">
            <v>278.95695796895149</v>
          </cell>
          <cell r="V101">
            <v>276.61700000000008</v>
          </cell>
          <cell r="W101">
            <v>-11.190000000000055</v>
          </cell>
          <cell r="X101">
            <v>6.8800000000001091</v>
          </cell>
          <cell r="Y101">
            <v>0.73999999999978172</v>
          </cell>
          <cell r="Z101">
            <v>3.6100000000001273</v>
          </cell>
          <cell r="AA101">
            <v>3.999999999996362E-2</v>
          </cell>
          <cell r="AB101">
            <v>-900.6</v>
          </cell>
          <cell r="AC101">
            <v>-90.9</v>
          </cell>
          <cell r="AD101">
            <v>207.7</v>
          </cell>
          <cell r="AE101">
            <v>607.79999999999995</v>
          </cell>
          <cell r="AF101">
            <v>-176</v>
          </cell>
          <cell r="AG101">
            <v>-1109</v>
          </cell>
          <cell r="AH101">
            <v>330.6</v>
          </cell>
          <cell r="AI101">
            <v>-1274.5</v>
          </cell>
          <cell r="AJ101">
            <v>754.9</v>
          </cell>
          <cell r="AK101">
            <v>-1298</v>
          </cell>
          <cell r="AL101">
            <v>-1152.3</v>
          </cell>
          <cell r="AM101">
            <v>186.60000000000002</v>
          </cell>
          <cell r="AN101">
            <v>-604.20000000000005</v>
          </cell>
          <cell r="AO101">
            <v>-47.3</v>
          </cell>
          <cell r="AP101">
            <v>-1616</v>
          </cell>
          <cell r="AQ101">
            <v>-670.2</v>
          </cell>
          <cell r="AR101">
            <v>-475.2</v>
          </cell>
          <cell r="AS101">
            <v>-518</v>
          </cell>
          <cell r="AT101">
            <v>-29.1</v>
          </cell>
          <cell r="AU101">
            <v>-1692</v>
          </cell>
          <cell r="AV101">
            <v>-50.232009369124114</v>
          </cell>
          <cell r="AW101">
            <v>726.5531436622307</v>
          </cell>
          <cell r="AX101">
            <v>-153.53732337375084</v>
          </cell>
          <cell r="AY101">
            <v>-483.27127541718187</v>
          </cell>
          <cell r="AZ101">
            <v>1229.8027392537106</v>
          </cell>
          <cell r="BA101">
            <v>1319.5472841250084</v>
          </cell>
          <cell r="BB101">
            <v>-14.242724999999993</v>
          </cell>
          <cell r="BC101">
            <v>115.75727500000001</v>
          </cell>
          <cell r="BD101">
            <v>464.75727499999999</v>
          </cell>
          <cell r="BE101">
            <v>-750.24272499999995</v>
          </cell>
          <cell r="BF101">
            <v>-184.97089999999997</v>
          </cell>
          <cell r="BG101">
            <v>658.527884190191</v>
          </cell>
          <cell r="BH101">
            <v>-57.207726492349501</v>
          </cell>
          <cell r="BI101">
            <v>527</v>
          </cell>
          <cell r="BJ101">
            <v>-688</v>
          </cell>
          <cell r="BK101">
            <v>-2191.4159512250599</v>
          </cell>
          <cell r="BL101">
            <v>658.527884190191</v>
          </cell>
          <cell r="BM101">
            <v>-57.207726492349501</v>
          </cell>
          <cell r="BN101">
            <v>527</v>
          </cell>
          <cell r="BO101">
            <v>-688</v>
          </cell>
          <cell r="BP101">
            <v>-312.9999216115001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50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526.47879845255204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-739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-1257.3196773269799</v>
          </cell>
        </row>
        <row r="102">
          <cell r="B102" t="str">
            <v xml:space="preserve">       from public national enterprises and FONPET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-49.495749999999987</v>
          </cell>
          <cell r="I102">
            <v>-49.495749999999987</v>
          </cell>
          <cell r="J102">
            <v>-49.495749999999987</v>
          </cell>
          <cell r="K102">
            <v>-49.495749999999987</v>
          </cell>
          <cell r="L102">
            <v>-197.98300000000006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3.694822225952521E-13</v>
          </cell>
          <cell r="R102">
            <v>0</v>
          </cell>
          <cell r="S102">
            <v>0</v>
          </cell>
          <cell r="T102">
            <v>0</v>
          </cell>
          <cell r="U102">
            <v>4.0133507297451274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4.5474735088646412E-13</v>
          </cell>
          <cell r="AB102">
            <v>28.799999999999955</v>
          </cell>
          <cell r="AC102">
            <v>67.799999999999983</v>
          </cell>
          <cell r="AD102">
            <v>253.90000000000003</v>
          </cell>
          <cell r="AE102">
            <v>-720.5</v>
          </cell>
          <cell r="AF102">
            <v>-370</v>
          </cell>
          <cell r="AG102">
            <v>384.19999999999993</v>
          </cell>
          <cell r="AH102">
            <v>198.99999999999989</v>
          </cell>
          <cell r="AI102">
            <v>-156.39999999999986</v>
          </cell>
          <cell r="AJ102">
            <v>-464.20000000000005</v>
          </cell>
          <cell r="AK102">
            <v>-37.400000000000091</v>
          </cell>
          <cell r="AL102">
            <v>384.19999999999993</v>
          </cell>
          <cell r="AM102">
            <v>222.29999999999995</v>
          </cell>
          <cell r="AN102">
            <v>-125.29999999999995</v>
          </cell>
          <cell r="AO102">
            <v>-575.4000000000002</v>
          </cell>
          <cell r="AP102">
            <v>-95.400000000000091</v>
          </cell>
          <cell r="AQ102">
            <v>135.10000000000002</v>
          </cell>
          <cell r="AR102">
            <v>191.3</v>
          </cell>
          <cell r="AS102">
            <v>63.5</v>
          </cell>
          <cell r="AT102">
            <v>-389.9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-889.07305263849253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</row>
        <row r="104">
          <cell r="B104" t="str">
            <v>Capital expenditure</v>
          </cell>
          <cell r="C104">
            <v>3998.6332214800004</v>
          </cell>
          <cell r="D104">
            <v>4754.0152316110007</v>
          </cell>
          <cell r="E104">
            <v>6917.314991070356</v>
          </cell>
          <cell r="F104">
            <v>9174.2481609138013</v>
          </cell>
          <cell r="G104">
            <v>11638.938970579435</v>
          </cell>
          <cell r="H104">
            <v>2230.2886341549483</v>
          </cell>
          <cell r="I104">
            <v>2839.3996034627571</v>
          </cell>
          <cell r="J104">
            <v>2555.8071481757984</v>
          </cell>
          <cell r="K104">
            <v>3561.4841474577506</v>
          </cell>
          <cell r="L104">
            <v>11197.336546094881</v>
          </cell>
          <cell r="M104">
            <v>2597.16972692423</v>
          </cell>
          <cell r="N104">
            <v>3333.4464698310021</v>
          </cell>
          <cell r="O104">
            <v>3205.4332739168103</v>
          </cell>
          <cell r="P104">
            <v>4073.0107750976645</v>
          </cell>
          <cell r="Q104">
            <v>13209.060245769706</v>
          </cell>
          <cell r="R104">
            <v>2754.7709747913796</v>
          </cell>
          <cell r="S104">
            <v>2865.3341046916748</v>
          </cell>
          <cell r="T104">
            <v>2884.4276977473087</v>
          </cell>
          <cell r="U104">
            <v>4665.3167428222296</v>
          </cell>
          <cell r="V104">
            <v>13169.521377100398</v>
          </cell>
          <cell r="W104">
            <v>2447.5326469336705</v>
          </cell>
          <cell r="X104">
            <v>3642.7694450014569</v>
          </cell>
          <cell r="Y104">
            <v>3689.0087723788015</v>
          </cell>
          <cell r="Z104">
            <v>4077.6522679321192</v>
          </cell>
          <cell r="AA104">
            <v>13856.963132246048</v>
          </cell>
          <cell r="AB104">
            <v>2892.1186434261544</v>
          </cell>
          <cell r="AC104">
            <v>2657.9950626567611</v>
          </cell>
          <cell r="AD104">
            <v>3444.7294185139153</v>
          </cell>
          <cell r="AE104">
            <v>4828.8123347259125</v>
          </cell>
          <cell r="AF104">
            <v>13823.655459322745</v>
          </cell>
          <cell r="AG104">
            <v>3950.519866210916</v>
          </cell>
          <cell r="AH104">
            <v>3376.8284692819034</v>
          </cell>
          <cell r="AI104">
            <v>3702.2879876300844</v>
          </cell>
          <cell r="AJ104">
            <v>3729.6417106880717</v>
          </cell>
          <cell r="AK104">
            <v>14760.656027510975</v>
          </cell>
          <cell r="AL104">
            <v>3726.0999624480419</v>
          </cell>
          <cell r="AM104">
            <v>2973.1455520511395</v>
          </cell>
          <cell r="AN104">
            <v>3546.7969588829742</v>
          </cell>
          <cell r="AO104">
            <v>5512.6134073718003</v>
          </cell>
          <cell r="AP104">
            <v>15547.011868153957</v>
          </cell>
          <cell r="AQ104">
            <v>4043.6520774931419</v>
          </cell>
          <cell r="AR104">
            <v>2318.9427362346987</v>
          </cell>
          <cell r="AS104">
            <v>4526.9333954676458</v>
          </cell>
          <cell r="AT104">
            <v>5250.3542043273428</v>
          </cell>
          <cell r="AU104">
            <v>15400.790463867286</v>
          </cell>
          <cell r="AV104">
            <v>16680.160466198326</v>
          </cell>
          <cell r="AW104">
            <v>2647.9963772910678</v>
          </cell>
          <cell r="AX104">
            <v>4464.4628022046136</v>
          </cell>
          <cell r="AY104">
            <v>3363.1283903142926</v>
          </cell>
          <cell r="AZ104">
            <v>4939.7768011108537</v>
          </cell>
          <cell r="BA104">
            <v>15411.73737092083</v>
          </cell>
          <cell r="BB104">
            <v>3327.9253894379158</v>
          </cell>
          <cell r="BC104">
            <v>4243.8264639484087</v>
          </cell>
          <cell r="BD104">
            <v>3510.7268292742924</v>
          </cell>
          <cell r="BE104">
            <v>4561.8285653977355</v>
          </cell>
          <cell r="BF104">
            <v>15896.219146662621</v>
          </cell>
          <cell r="BG104">
            <v>3775.5493301244537</v>
          </cell>
          <cell r="BH104">
            <v>3973.6363247438708</v>
          </cell>
          <cell r="BI104">
            <v>-204.13272712642569</v>
          </cell>
          <cell r="BJ104">
            <v>568.27615974242599</v>
          </cell>
          <cell r="BK104">
            <v>17656.076473662997</v>
          </cell>
          <cell r="BL104">
            <v>4085.5537437243302</v>
          </cell>
          <cell r="BM104">
            <v>4153.154676080635</v>
          </cell>
          <cell r="BN104">
            <v>4576.3051143477305</v>
          </cell>
          <cell r="BO104">
            <v>6511.1386690138124</v>
          </cell>
          <cell r="BP104">
            <v>19134.230871386186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17449.260407098485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18132.900004400901</v>
          </cell>
          <cell r="CA104">
            <v>5202.5159577469267</v>
          </cell>
          <cell r="CB104">
            <v>5374.3893052279336</v>
          </cell>
          <cell r="CC104">
            <v>5269.7097095544095</v>
          </cell>
          <cell r="CD104">
            <v>4231.899786283615</v>
          </cell>
          <cell r="CE104">
            <v>20078.514758812886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22680.938402926051</v>
          </cell>
        </row>
        <row r="105">
          <cell r="B105" t="str">
            <v>Fixed capital formation</v>
          </cell>
          <cell r="C105">
            <v>3918.0446984800005</v>
          </cell>
          <cell r="D105">
            <v>4522.8071037810005</v>
          </cell>
          <cell r="E105">
            <v>6848.2995758953557</v>
          </cell>
          <cell r="F105">
            <v>8932.2538028668005</v>
          </cell>
          <cell r="G105">
            <v>11132.416512566835</v>
          </cell>
          <cell r="H105">
            <v>2176.8454958463499</v>
          </cell>
          <cell r="I105">
            <v>2780.5417294665222</v>
          </cell>
          <cell r="J105">
            <v>2500.3420853548396</v>
          </cell>
          <cell r="K105">
            <v>3529.6156526435921</v>
          </cell>
          <cell r="L105">
            <v>10987.270286081442</v>
          </cell>
          <cell r="M105">
            <v>2545.0907258909901</v>
          </cell>
          <cell r="N105">
            <v>3279.9903275548313</v>
          </cell>
          <cell r="O105">
            <v>3148.6097033055539</v>
          </cell>
          <cell r="P105">
            <v>3982.7253925429122</v>
          </cell>
          <cell r="Q105">
            <v>12956.416149294288</v>
          </cell>
          <cell r="R105">
            <v>2715.1768761085241</v>
          </cell>
          <cell r="S105">
            <v>2819.8452437979117</v>
          </cell>
          <cell r="T105">
            <v>2852.5939032697761</v>
          </cell>
          <cell r="U105">
            <v>4615.2474008327235</v>
          </cell>
          <cell r="V105">
            <v>13002.863424008936</v>
          </cell>
          <cell r="W105">
            <v>2413.3223127075048</v>
          </cell>
          <cell r="X105">
            <v>3583.5410676352672</v>
          </cell>
          <cell r="Y105">
            <v>3622.0074194855515</v>
          </cell>
          <cell r="Z105">
            <v>4034.9974428025089</v>
          </cell>
          <cell r="AA105">
            <v>13653.868242630833</v>
          </cell>
          <cell r="AB105">
            <v>2843.9257853606659</v>
          </cell>
          <cell r="AC105">
            <v>2622.9949502543245</v>
          </cell>
          <cell r="AD105">
            <v>3403.9234374626926</v>
          </cell>
          <cell r="AE105">
            <v>4755.033247788323</v>
          </cell>
          <cell r="AF105">
            <v>13625.877420866007</v>
          </cell>
          <cell r="AG105">
            <v>3939.0261284514531</v>
          </cell>
          <cell r="AH105">
            <v>3342.5822116479767</v>
          </cell>
          <cell r="AI105">
            <v>3673.2287075397808</v>
          </cell>
          <cell r="AJ105">
            <v>3624.3070658655588</v>
          </cell>
          <cell r="AK105">
            <v>14580.522107204768</v>
          </cell>
          <cell r="AL105">
            <v>3716.6297755196133</v>
          </cell>
          <cell r="AM105">
            <v>2923.6789301103181</v>
          </cell>
          <cell r="AN105">
            <v>3507.317577617498</v>
          </cell>
          <cell r="AO105">
            <v>5443.2511083165209</v>
          </cell>
          <cell r="AP105">
            <v>15379.233378963952</v>
          </cell>
          <cell r="AQ105">
            <v>4033.1826105296586</v>
          </cell>
          <cell r="AR105">
            <v>2305.9845701891827</v>
          </cell>
          <cell r="AS105">
            <v>4514.9719198934281</v>
          </cell>
          <cell r="AT105">
            <v>5234.4201373261376</v>
          </cell>
          <cell r="AU105">
            <v>15290.732290808292</v>
          </cell>
          <cell r="AV105">
            <v>16428.890121039964</v>
          </cell>
          <cell r="AW105">
            <v>2639.5499991945062</v>
          </cell>
          <cell r="AX105">
            <v>4402.9197780869181</v>
          </cell>
          <cell r="AY105">
            <v>3190.2181222001782</v>
          </cell>
          <cell r="AZ105">
            <v>4833.1880423828352</v>
          </cell>
          <cell r="BA105">
            <v>15062.24894186444</v>
          </cell>
          <cell r="BB105">
            <v>3318.846834577475</v>
          </cell>
          <cell r="BC105">
            <v>4240.2053788493704</v>
          </cell>
          <cell r="BD105">
            <v>3510.4922953747309</v>
          </cell>
          <cell r="BE105">
            <v>4563.9575534639234</v>
          </cell>
          <cell r="BF105">
            <v>15633.68070062649</v>
          </cell>
          <cell r="BG105">
            <v>3744.4652360482814</v>
          </cell>
          <cell r="BH105">
            <v>3935.4385076624753</v>
          </cell>
          <cell r="BI105">
            <v>-215.3590260464257</v>
          </cell>
          <cell r="BJ105">
            <v>568.27615974242599</v>
          </cell>
          <cell r="BK105">
            <v>17331.232426400424</v>
          </cell>
          <cell r="BL105">
            <v>4064.3948610373873</v>
          </cell>
          <cell r="BM105">
            <v>4133.9459096409491</v>
          </cell>
          <cell r="BN105">
            <v>4556.8806866441782</v>
          </cell>
          <cell r="BO105">
            <v>6391.7506047080942</v>
          </cell>
          <cell r="BP105">
            <v>18955.050730250285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16936.826197156253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17905.282969539861</v>
          </cell>
          <cell r="CA105">
            <v>5182.0128759761801</v>
          </cell>
          <cell r="CB105">
            <v>5357.9627505714543</v>
          </cell>
          <cell r="CC105">
            <v>5251.7248150530513</v>
          </cell>
          <cell r="CD105">
            <v>4139.3772919588464</v>
          </cell>
          <cell r="CE105">
            <v>19931.077733559534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22565.774771349559</v>
          </cell>
        </row>
        <row r="106">
          <cell r="B106" t="str">
            <v xml:space="preserve">    Of which:  on a cash basis</v>
          </cell>
          <cell r="C106">
            <v>3552.4946984800004</v>
          </cell>
          <cell r="D106">
            <v>4429.6201037810006</v>
          </cell>
          <cell r="E106">
            <v>6238.5245758953561</v>
          </cell>
          <cell r="F106">
            <v>8080.3538028668008</v>
          </cell>
          <cell r="G106">
            <v>11211.359443362666</v>
          </cell>
          <cell r="H106">
            <v>2171.75474584635</v>
          </cell>
          <cell r="I106">
            <v>2775.4509794665223</v>
          </cell>
          <cell r="J106">
            <v>2495.2513353548397</v>
          </cell>
          <cell r="K106">
            <v>3524.5249026435922</v>
          </cell>
          <cell r="L106">
            <v>10966.907286081443</v>
          </cell>
          <cell r="M106">
            <v>2399.0657258909901</v>
          </cell>
          <cell r="N106">
            <v>3133.9653275548312</v>
          </cell>
          <cell r="O106">
            <v>3002.5847033055538</v>
          </cell>
          <cell r="P106">
            <v>3836.7003925429121</v>
          </cell>
          <cell r="Q106">
            <v>12372.316149294287</v>
          </cell>
          <cell r="R106">
            <v>2772.8268761085242</v>
          </cell>
          <cell r="S106">
            <v>2877.4952437979118</v>
          </cell>
          <cell r="T106">
            <v>2910.2439032697762</v>
          </cell>
          <cell r="U106">
            <v>3812.6026422634768</v>
          </cell>
          <cell r="V106">
            <v>12328.326424008936</v>
          </cell>
          <cell r="W106">
            <v>2419.9223127075047</v>
          </cell>
          <cell r="X106">
            <v>3590.1410676352671</v>
          </cell>
          <cell r="Y106">
            <v>3628.6074194855514</v>
          </cell>
          <cell r="Z106">
            <v>4041.5974428025088</v>
          </cell>
          <cell r="AA106">
            <v>13680.268242630833</v>
          </cell>
          <cell r="AB106">
            <v>2867.325785360666</v>
          </cell>
          <cell r="AC106">
            <v>2913.1949502543243</v>
          </cell>
          <cell r="AD106">
            <v>3543.5234374626925</v>
          </cell>
          <cell r="AE106">
            <v>4772.8332477883232</v>
          </cell>
          <cell r="AF106">
            <v>14096.877420866007</v>
          </cell>
          <cell r="AG106">
            <v>3338.4261284514532</v>
          </cell>
          <cell r="AH106">
            <v>3620.5822116479767</v>
          </cell>
          <cell r="AI106">
            <v>3780.028707539781</v>
          </cell>
          <cell r="AJ106">
            <v>4360.107065865559</v>
          </cell>
          <cell r="AK106">
            <v>15100.522107204768</v>
          </cell>
          <cell r="AL106">
            <v>3077.5297755196134</v>
          </cell>
          <cell r="AM106">
            <v>3315.5789301103182</v>
          </cell>
          <cell r="AN106">
            <v>3565.417577617498</v>
          </cell>
          <cell r="AO106">
            <v>5287.3511083165213</v>
          </cell>
          <cell r="AP106">
            <v>15034.233378963952</v>
          </cell>
          <cell r="AQ106">
            <v>3080.9826105296584</v>
          </cell>
          <cell r="AR106">
            <v>3348.7845701891824</v>
          </cell>
          <cell r="AS106">
            <v>4214.9719198934281</v>
          </cell>
          <cell r="AT106">
            <v>4131.4201373261376</v>
          </cell>
          <cell r="AU106">
            <v>14378.732290808292</v>
          </cell>
          <cell r="AV106">
            <v>15841.05811167084</v>
          </cell>
          <cell r="AW106">
            <v>2639.5499991945062</v>
          </cell>
          <cell r="AX106">
            <v>4402.9197780869181</v>
          </cell>
          <cell r="AY106">
            <v>3190.2181222001782</v>
          </cell>
          <cell r="AZ106">
            <v>4833.1880423828352</v>
          </cell>
          <cell r="BA106">
            <v>15062.24894186444</v>
          </cell>
          <cell r="BB106">
            <v>3366.7980010108349</v>
          </cell>
          <cell r="BC106">
            <v>3941.8039629927216</v>
          </cell>
          <cell r="BD106">
            <v>4259.1985926236011</v>
          </cell>
          <cell r="BE106">
            <v>3995.6813937214974</v>
          </cell>
          <cell r="BF106">
            <v>15563.482012007633</v>
          </cell>
          <cell r="BG106">
            <v>3777.7268754750312</v>
          </cell>
          <cell r="BH106">
            <v>3557.2887373129051</v>
          </cell>
          <cell r="BI106">
            <v>533.34727120244429</v>
          </cell>
          <cell r="BJ106">
            <v>0</v>
          </cell>
          <cell r="BK106">
            <v>17329.239475175364</v>
          </cell>
          <cell r="BL106">
            <v>4097.656500464137</v>
          </cell>
          <cell r="BM106">
            <v>3755.7961392913789</v>
          </cell>
          <cell r="BN106">
            <v>5305.5869838930485</v>
          </cell>
          <cell r="BO106">
            <v>5823.4744449656682</v>
          </cell>
          <cell r="BP106">
            <v>18985.050730250285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16936.826197156253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17905.282969539861</v>
          </cell>
          <cell r="CA106">
            <v>4079.8128759761803</v>
          </cell>
          <cell r="CB106">
            <v>5036.2627505714545</v>
          </cell>
          <cell r="CC106">
            <v>5417.7248150530513</v>
          </cell>
          <cell r="CD106">
            <v>6471.3772919588464</v>
          </cell>
          <cell r="CE106">
            <v>21005.177733559532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22611.580709667956</v>
          </cell>
        </row>
        <row r="107">
          <cell r="B107" t="str">
            <v xml:space="preserve">       from central government</v>
          </cell>
          <cell r="C107">
            <v>542.1</v>
          </cell>
          <cell r="D107">
            <v>806.79190000000006</v>
          </cell>
          <cell r="E107">
            <v>1182.4755559999999</v>
          </cell>
          <cell r="F107">
            <v>1571.2543000000001</v>
          </cell>
          <cell r="G107">
            <v>2224.8910101000001</v>
          </cell>
          <cell r="H107">
            <v>442.7938810597783</v>
          </cell>
          <cell r="I107">
            <v>502.61609627102723</v>
          </cell>
          <cell r="J107">
            <v>313.58161646636989</v>
          </cell>
          <cell r="K107">
            <v>365.32467043268554</v>
          </cell>
          <cell r="L107">
            <v>1624.316274</v>
          </cell>
          <cell r="M107">
            <v>244.75550817735257</v>
          </cell>
          <cell r="N107">
            <v>214.76792447245091</v>
          </cell>
          <cell r="O107">
            <v>287.06364892116142</v>
          </cell>
          <cell r="P107">
            <v>387.83898142903496</v>
          </cell>
          <cell r="Q107">
            <v>1134.4260629999999</v>
          </cell>
          <cell r="R107">
            <v>316.29297687723943</v>
          </cell>
          <cell r="S107">
            <v>167.7011485716273</v>
          </cell>
          <cell r="T107">
            <v>326.63729584458133</v>
          </cell>
          <cell r="U107">
            <v>911.46527022880196</v>
          </cell>
          <cell r="V107">
            <v>1722.09669152225</v>
          </cell>
          <cell r="W107">
            <v>273.45699650963257</v>
          </cell>
          <cell r="X107">
            <v>590.54782000753562</v>
          </cell>
          <cell r="Y107">
            <v>452.44161325980815</v>
          </cell>
          <cell r="Z107">
            <v>260.55089461677784</v>
          </cell>
          <cell r="AA107">
            <v>1576.9973243937543</v>
          </cell>
          <cell r="AB107">
            <v>353.31255739809927</v>
          </cell>
          <cell r="AC107">
            <v>339.08299021829566</v>
          </cell>
          <cell r="AD107">
            <v>359.56637749433031</v>
          </cell>
          <cell r="AE107">
            <v>1110.6551311282749</v>
          </cell>
          <cell r="AF107">
            <v>2162.6170562390002</v>
          </cell>
          <cell r="AG107">
            <v>567.74788900946328</v>
          </cell>
          <cell r="AH107">
            <v>582.03294365291902</v>
          </cell>
          <cell r="AI107">
            <v>547.85665277623025</v>
          </cell>
          <cell r="AJ107">
            <v>991.26555243071766</v>
          </cell>
          <cell r="AK107">
            <v>2688.9030378693301</v>
          </cell>
          <cell r="AL107">
            <v>396.36234851610976</v>
          </cell>
          <cell r="AM107">
            <v>384.94599364385266</v>
          </cell>
          <cell r="AN107">
            <v>405.52295537767924</v>
          </cell>
          <cell r="AO107">
            <v>940.70199596945361</v>
          </cell>
          <cell r="AP107">
            <v>2127.5332935070956</v>
          </cell>
          <cell r="AQ107">
            <v>104.03086765642608</v>
          </cell>
          <cell r="AR107">
            <v>121.07599012110863</v>
          </cell>
          <cell r="AS107">
            <v>329.55418321205781</v>
          </cell>
          <cell r="AT107">
            <v>79.953475719619348</v>
          </cell>
          <cell r="AU107">
            <v>634.61451670921178</v>
          </cell>
          <cell r="AV107">
            <v>2080.3139999999999</v>
          </cell>
          <cell r="AW107">
            <v>442.13935924450482</v>
          </cell>
          <cell r="AX107">
            <v>919.74443273071654</v>
          </cell>
          <cell r="AY107">
            <v>564.33377545678218</v>
          </cell>
          <cell r="AZ107">
            <v>694.77509872778933</v>
          </cell>
          <cell r="BA107">
            <v>2620.9926661597929</v>
          </cell>
          <cell r="BB107">
            <v>509.55110844191131</v>
          </cell>
          <cell r="BC107">
            <v>617.09131564992049</v>
          </cell>
          <cell r="BD107">
            <v>624.86426349064322</v>
          </cell>
          <cell r="BE107">
            <v>219.8255291719928</v>
          </cell>
          <cell r="BF107">
            <v>1971.3322167544675</v>
          </cell>
          <cell r="BG107">
            <v>589.90655886883974</v>
          </cell>
          <cell r="BH107">
            <v>455.75659236550996</v>
          </cell>
          <cell r="BI107">
            <v>533.34727120244429</v>
          </cell>
          <cell r="BJ107">
            <v>0</v>
          </cell>
          <cell r="BK107">
            <v>1955.2222517094594</v>
          </cell>
          <cell r="BL107">
            <v>583.35801973359014</v>
          </cell>
          <cell r="BM107">
            <v>452.3008771585101</v>
          </cell>
          <cell r="BN107">
            <v>559.20970991355</v>
          </cell>
          <cell r="BO107">
            <v>806.14583155829689</v>
          </cell>
          <cell r="BP107">
            <v>2403.5511000000001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2181.9882112780419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1001.2396679877594</v>
          </cell>
          <cell r="CA107">
            <v>243.22086392320188</v>
          </cell>
          <cell r="CB107">
            <v>345.25068177849499</v>
          </cell>
          <cell r="CC107">
            <v>572.51551054943843</v>
          </cell>
          <cell r="CD107">
            <v>1122.0335397612171</v>
          </cell>
          <cell r="CE107">
            <v>2283.0205960123521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2364.2139778412652</v>
          </cell>
        </row>
        <row r="108">
          <cell r="B108" t="str">
            <v xml:space="preserve">       from Social Security</v>
          </cell>
          <cell r="C108">
            <v>30.25126848</v>
          </cell>
          <cell r="D108">
            <v>17.287789781000001</v>
          </cell>
          <cell r="E108">
            <v>35.617923935000007</v>
          </cell>
          <cell r="F108">
            <v>51.951715866800008</v>
          </cell>
          <cell r="G108">
            <v>68.604199999999992</v>
          </cell>
          <cell r="H108">
            <v>8.1083921160824914</v>
          </cell>
          <cell r="I108">
            <v>8.4674247614227962</v>
          </cell>
          <cell r="J108">
            <v>14.13729271747898</v>
          </cell>
          <cell r="K108">
            <v>25.53789040501573</v>
          </cell>
          <cell r="L108">
            <v>56.250999999999998</v>
          </cell>
          <cell r="M108">
            <v>1.8503911909999997</v>
          </cell>
          <cell r="N108">
            <v>8.4324883019999994</v>
          </cell>
          <cell r="O108">
            <v>22.459054322594259</v>
          </cell>
          <cell r="P108">
            <v>63.791170184405729</v>
          </cell>
          <cell r="Q108">
            <v>96.53310399999998</v>
          </cell>
          <cell r="R108">
            <v>0.109895295</v>
          </cell>
          <cell r="S108">
            <v>7.1035592879999996</v>
          </cell>
          <cell r="T108">
            <v>6.839890316</v>
          </cell>
          <cell r="U108">
            <v>6.9527536008999995</v>
          </cell>
          <cell r="V108">
            <v>21.007050768000003</v>
          </cell>
          <cell r="W108">
            <v>1.589225756533782</v>
          </cell>
          <cell r="X108">
            <v>8.264532867067043</v>
          </cell>
          <cell r="Y108">
            <v>25.515800132805246</v>
          </cell>
          <cell r="Z108">
            <v>61.789793734276195</v>
          </cell>
          <cell r="AA108">
            <v>97.159352490682267</v>
          </cell>
          <cell r="AB108">
            <v>9.4532209100833313</v>
          </cell>
          <cell r="AC108">
            <v>2.424420096</v>
          </cell>
          <cell r="AD108">
            <v>23.512836964166663</v>
          </cell>
          <cell r="AE108">
            <v>41.516522029750007</v>
          </cell>
          <cell r="AF108">
            <v>76.906999999999996</v>
          </cell>
          <cell r="AG108">
            <v>3.7346239999999997</v>
          </cell>
          <cell r="AH108">
            <v>6.3240200000000009</v>
          </cell>
          <cell r="AI108">
            <v>2.6191808000000001</v>
          </cell>
          <cell r="AJ108">
            <v>27.081175199999997</v>
          </cell>
          <cell r="AK108">
            <v>39.759</v>
          </cell>
          <cell r="AL108">
            <v>3.7346239999999997</v>
          </cell>
          <cell r="AM108">
            <v>6.3240200000000009</v>
          </cell>
          <cell r="AN108">
            <v>2.6191808000000001</v>
          </cell>
          <cell r="AO108">
            <v>4.8394321909999993</v>
          </cell>
          <cell r="AP108">
            <v>17.517256991</v>
          </cell>
          <cell r="AQ108">
            <v>5.0421525698202085</v>
          </cell>
          <cell r="AR108">
            <v>16.548490302446389</v>
          </cell>
          <cell r="AS108">
            <v>3.7762250389755265</v>
          </cell>
          <cell r="AT108">
            <v>15.804813182810916</v>
          </cell>
          <cell r="AU108">
            <v>41.171720001321006</v>
          </cell>
          <cell r="AV108">
            <v>62.534500000000001</v>
          </cell>
          <cell r="AW108">
            <v>7.8543816000000002E-2</v>
          </cell>
          <cell r="AX108">
            <v>0.36310817400000001</v>
          </cell>
          <cell r="AY108">
            <v>0.54128999999999994</v>
          </cell>
          <cell r="AZ108">
            <v>3.0827129999999996</v>
          </cell>
          <cell r="BA108">
            <v>4.0656549899999996</v>
          </cell>
          <cell r="BB108">
            <v>3.170402610212979</v>
          </cell>
          <cell r="BC108">
            <v>6.0246322076358014</v>
          </cell>
          <cell r="BD108">
            <v>3.4624168124121932</v>
          </cell>
          <cell r="BE108">
            <v>18.588616279913285</v>
          </cell>
          <cell r="BF108">
            <v>31.246123445996982</v>
          </cell>
          <cell r="BG108">
            <v>6.5052050399999999</v>
          </cell>
          <cell r="BH108">
            <v>34.937446000000001</v>
          </cell>
          <cell r="BI108">
            <v>0</v>
          </cell>
          <cell r="BJ108">
            <v>0</v>
          </cell>
          <cell r="BK108">
            <v>90.332413951996969</v>
          </cell>
          <cell r="BL108">
            <v>3.7442039999999996E-2</v>
          </cell>
          <cell r="BM108">
            <v>0.99230999999999991</v>
          </cell>
          <cell r="BN108">
            <v>2.8855272599999999</v>
          </cell>
          <cell r="BO108">
            <v>3.8807739999999997</v>
          </cell>
          <cell r="BP108">
            <v>7.7960532999999996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32.49596838383686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148.58391851983711</v>
          </cell>
          <cell r="CA108">
            <v>9.6628153571464424</v>
          </cell>
          <cell r="CB108">
            <v>29.690441453196769</v>
          </cell>
          <cell r="CC108">
            <v>24.87364145505682</v>
          </cell>
          <cell r="CD108">
            <v>39.663700487533568</v>
          </cell>
          <cell r="CE108">
            <v>103.8905987529336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108.60767699796689</v>
          </cell>
        </row>
        <row r="109">
          <cell r="B109" t="str">
            <v xml:space="preserve">       from decentralized agencies</v>
          </cell>
          <cell r="C109">
            <v>400.30714</v>
          </cell>
          <cell r="D109">
            <v>498.28123605492846</v>
          </cell>
          <cell r="E109">
            <v>694.45194617250468</v>
          </cell>
          <cell r="F109">
            <v>823.63128230602251</v>
          </cell>
          <cell r="G109">
            <v>1180.4719462560502</v>
          </cell>
          <cell r="H109">
            <v>323.55230680565842</v>
          </cell>
          <cell r="I109">
            <v>284.942844983231</v>
          </cell>
          <cell r="J109">
            <v>168.01783647611839</v>
          </cell>
          <cell r="K109">
            <v>200.84104044526552</v>
          </cell>
          <cell r="L109">
            <v>977.35402871027316</v>
          </cell>
          <cell r="M109">
            <v>373.07061230983828</v>
          </cell>
          <cell r="N109">
            <v>340.44550183387133</v>
          </cell>
          <cell r="O109">
            <v>180.76474639887334</v>
          </cell>
          <cell r="P109">
            <v>227.66535393535307</v>
          </cell>
          <cell r="Q109">
            <v>1121.9462144779361</v>
          </cell>
          <cell r="R109">
            <v>256.05190704813435</v>
          </cell>
          <cell r="S109">
            <v>221.93431525267462</v>
          </cell>
          <cell r="T109">
            <v>116.90011612020017</v>
          </cell>
          <cell r="U109">
            <v>147.53100654069101</v>
          </cell>
          <cell r="V109">
            <v>742.41734496170022</v>
          </cell>
          <cell r="W109">
            <v>314.08518473538362</v>
          </cell>
          <cell r="X109">
            <v>274.57884512568972</v>
          </cell>
          <cell r="Y109">
            <v>156.51725902897653</v>
          </cell>
          <cell r="Z109">
            <v>193.65987183866363</v>
          </cell>
          <cell r="AA109">
            <v>938.84116072871359</v>
          </cell>
          <cell r="AB109">
            <v>242.35313012160003</v>
          </cell>
          <cell r="AC109">
            <v>187.07371900000001</v>
          </cell>
          <cell r="AD109">
            <v>237.34989999999999</v>
          </cell>
          <cell r="AE109">
            <v>340.49726000000004</v>
          </cell>
          <cell r="AF109">
            <v>1007.2740091216</v>
          </cell>
          <cell r="AG109">
            <v>337.9543158897784</v>
          </cell>
          <cell r="AH109">
            <v>305.20594132226438</v>
          </cell>
          <cell r="AI109">
            <v>404.8457363631303</v>
          </cell>
          <cell r="AJ109">
            <v>-66.485756452532044</v>
          </cell>
          <cell r="AK109">
            <v>981.52023712264099</v>
          </cell>
          <cell r="AL109">
            <v>285.12923926055566</v>
          </cell>
          <cell r="AM109">
            <v>252.74227799204164</v>
          </cell>
          <cell r="AN109">
            <v>330.16206023666751</v>
          </cell>
          <cell r="AO109">
            <v>584.95048839824744</v>
          </cell>
          <cell r="AP109">
            <v>1452.9840658875123</v>
          </cell>
          <cell r="AQ109">
            <v>239.59434431522885</v>
          </cell>
          <cell r="AR109">
            <v>195.93021630207471</v>
          </cell>
          <cell r="AS109">
            <v>166.79234524316652</v>
          </cell>
          <cell r="AT109">
            <v>189.45054412882055</v>
          </cell>
          <cell r="AU109">
            <v>791.76724400000012</v>
          </cell>
          <cell r="AV109">
            <v>1178.1614702295351</v>
          </cell>
          <cell r="AW109">
            <v>241.23848688262001</v>
          </cell>
          <cell r="AX109">
            <v>275.43132284015002</v>
          </cell>
          <cell r="AY109">
            <v>289.60033743875999</v>
          </cell>
          <cell r="AZ109">
            <v>415.03411439140024</v>
          </cell>
          <cell r="BA109">
            <v>1221.30426155293</v>
          </cell>
          <cell r="BB109">
            <v>98.702544407617125</v>
          </cell>
          <cell r="BC109">
            <v>87.420908798211784</v>
          </cell>
          <cell r="BD109">
            <v>87.234317593812506</v>
          </cell>
          <cell r="BE109">
            <v>177.73557902046062</v>
          </cell>
          <cell r="BF109">
            <v>451.09334982010199</v>
          </cell>
          <cell r="BG109">
            <v>313.77903262139</v>
          </cell>
          <cell r="BH109">
            <v>318.42676901476005</v>
          </cell>
          <cell r="BI109">
            <v>0</v>
          </cell>
          <cell r="BJ109">
            <v>0</v>
          </cell>
          <cell r="BK109">
            <v>1245.0248199179998</v>
          </cell>
          <cell r="BL109">
            <v>313.77903262139</v>
          </cell>
          <cell r="BM109">
            <v>318.42676901476005</v>
          </cell>
          <cell r="BN109">
            <v>289.45796297064197</v>
          </cell>
          <cell r="BO109">
            <v>553.10262018705521</v>
          </cell>
          <cell r="BP109">
            <v>1474.7663847938472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486.45417788141208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1394.8471086730913</v>
          </cell>
          <cell r="CA109">
            <v>377.30242635738063</v>
          </cell>
          <cell r="CB109">
            <v>380.52661624381761</v>
          </cell>
          <cell r="CC109">
            <v>403.71307434434021</v>
          </cell>
          <cell r="CD109">
            <v>403.57454046144647</v>
          </cell>
          <cell r="CE109">
            <v>1565.1166574069848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1646.7685507828999</v>
          </cell>
        </row>
        <row r="110">
          <cell r="B110" t="str">
            <v xml:space="preserve">       from local government</v>
          </cell>
          <cell r="C110">
            <v>1011.84</v>
          </cell>
          <cell r="D110">
            <v>1665.2327</v>
          </cell>
          <cell r="E110">
            <v>2134.6301000000003</v>
          </cell>
          <cell r="F110">
            <v>2762.5472999999997</v>
          </cell>
          <cell r="G110">
            <v>4030.3274000000006</v>
          </cell>
          <cell r="H110">
            <v>836.07599830227537</v>
          </cell>
          <cell r="I110">
            <v>1307.971653785768</v>
          </cell>
          <cell r="J110">
            <v>1374.6525616258268</v>
          </cell>
          <cell r="K110">
            <v>1610.6003893675729</v>
          </cell>
          <cell r="L110">
            <v>5129.3006030814431</v>
          </cell>
          <cell r="M110">
            <v>1029.7572472279444</v>
          </cell>
          <cell r="N110">
            <v>1610.9699266449434</v>
          </cell>
          <cell r="O110">
            <v>1693.0978052582152</v>
          </cell>
          <cell r="P110">
            <v>1983.7041449667142</v>
          </cell>
          <cell r="Q110">
            <v>6317.5291240978167</v>
          </cell>
          <cell r="R110">
            <v>1452.4339561352879</v>
          </cell>
          <cell r="S110">
            <v>1578.7325610166172</v>
          </cell>
          <cell r="T110">
            <v>1768.1804683386113</v>
          </cell>
          <cell r="U110">
            <v>1515.5832585759524</v>
          </cell>
          <cell r="V110">
            <v>6268.4590503676154</v>
          </cell>
          <cell r="W110">
            <v>1244.1075473155854</v>
          </cell>
          <cell r="X110">
            <v>1958.5866537759159</v>
          </cell>
          <cell r="Y110">
            <v>2255.9159406082922</v>
          </cell>
          <cell r="Z110">
            <v>2713.3330264721221</v>
          </cell>
          <cell r="AA110">
            <v>8171.9431681719161</v>
          </cell>
          <cell r="AB110">
            <v>1562.499941767662</v>
          </cell>
          <cell r="AC110">
            <v>1724.1173280083281</v>
          </cell>
          <cell r="AD110">
            <v>2127.8470135988359</v>
          </cell>
          <cell r="AE110">
            <v>1976.9140442322582</v>
          </cell>
          <cell r="AF110">
            <v>7391.3783276070844</v>
          </cell>
          <cell r="AG110">
            <v>1954.322649791879</v>
          </cell>
          <cell r="AH110">
            <v>1917.0682049026905</v>
          </cell>
          <cell r="AI110">
            <v>2214.3213035729568</v>
          </cell>
          <cell r="AJ110">
            <v>2235.9678012760096</v>
          </cell>
          <cell r="AK110">
            <v>8321.6799595435368</v>
          </cell>
          <cell r="AL110">
            <v>1916.783205982616</v>
          </cell>
          <cell r="AM110">
            <v>1862.2368662808581</v>
          </cell>
          <cell r="AN110">
            <v>2160.2965027019513</v>
          </cell>
          <cell r="AO110">
            <v>2449.090365386131</v>
          </cell>
          <cell r="AP110">
            <v>8388.4069403515568</v>
          </cell>
          <cell r="AQ110">
            <v>2235.5490532729409</v>
          </cell>
          <cell r="AR110">
            <v>2320.1847403935249</v>
          </cell>
          <cell r="AS110">
            <v>2896.1259338557488</v>
          </cell>
          <cell r="AT110">
            <v>2569.6032098655191</v>
          </cell>
          <cell r="AU110">
            <v>10021.462937387731</v>
          </cell>
          <cell r="AV110">
            <v>9290.4062056378862</v>
          </cell>
          <cell r="AW110">
            <v>1515.7000495645104</v>
          </cell>
          <cell r="AX110">
            <v>2683.9824233117465</v>
          </cell>
          <cell r="AY110">
            <v>1717.7392475685283</v>
          </cell>
          <cell r="AZ110">
            <v>2299.9315564457474</v>
          </cell>
          <cell r="BA110">
            <v>8217.3532768905334</v>
          </cell>
          <cell r="BB110">
            <v>2173.7775686582472</v>
          </cell>
          <cell r="BC110">
            <v>2607.3758013252054</v>
          </cell>
          <cell r="BD110">
            <v>2887.9723723864413</v>
          </cell>
          <cell r="BE110">
            <v>2417.5045741180852</v>
          </cell>
          <cell r="BF110">
            <v>10086.630316487976</v>
          </cell>
          <cell r="BG110">
            <v>2277.92684160311</v>
          </cell>
          <cell r="BH110">
            <v>2154.972106086514</v>
          </cell>
          <cell r="BI110">
            <v>0</v>
          </cell>
          <cell r="BJ110">
            <v>0</v>
          </cell>
          <cell r="BK110">
            <v>10407.727242097872</v>
          </cell>
          <cell r="BL110">
            <v>2616.1198531436012</v>
          </cell>
          <cell r="BM110">
            <v>2388.6315799715403</v>
          </cell>
          <cell r="BN110">
            <v>3664.2396358405408</v>
          </cell>
          <cell r="BO110">
            <v>2412.33871473605</v>
          </cell>
          <cell r="BP110">
            <v>11081.329783691732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10574.21743381848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11271.291997131257</v>
          </cell>
          <cell r="CA110">
            <v>2497.5469819634245</v>
          </cell>
          <cell r="CB110">
            <v>3195.7267281324262</v>
          </cell>
          <cell r="CC110">
            <v>3318.1162537708942</v>
          </cell>
          <cell r="CD110">
            <v>2577.5754704738351</v>
          </cell>
          <cell r="CE110">
            <v>11588.96543434058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12248.595178608</v>
          </cell>
        </row>
        <row r="111">
          <cell r="B111" t="str">
            <v xml:space="preserve">       from local enterprises</v>
          </cell>
          <cell r="C111">
            <v>418.29588999999999</v>
          </cell>
          <cell r="D111">
            <v>450.09250000000003</v>
          </cell>
          <cell r="E111">
            <v>397.78487700000005</v>
          </cell>
          <cell r="F111">
            <v>634.23379999999997</v>
          </cell>
          <cell r="G111">
            <v>652.19399899999996</v>
          </cell>
          <cell r="H111">
            <v>174.502101256782</v>
          </cell>
          <cell r="I111">
            <v>192.81121434689027</v>
          </cell>
          <cell r="J111">
            <v>152.51029422806903</v>
          </cell>
          <cell r="K111">
            <v>180.83169016825877</v>
          </cell>
          <cell r="L111">
            <v>700.6552999999999</v>
          </cell>
          <cell r="M111">
            <v>285.31589138582245</v>
          </cell>
          <cell r="N111">
            <v>318.09269696059681</v>
          </cell>
          <cell r="O111">
            <v>222.4437773359511</v>
          </cell>
          <cell r="P111">
            <v>277.35198434262963</v>
          </cell>
          <cell r="Q111">
            <v>1103.2043500250002</v>
          </cell>
          <cell r="R111">
            <v>285.55101333971282</v>
          </cell>
          <cell r="S111">
            <v>309.88012718935499</v>
          </cell>
          <cell r="T111">
            <v>187.6689470181683</v>
          </cell>
          <cell r="U111">
            <v>241.28238745276388</v>
          </cell>
          <cell r="V111">
            <v>1061.6734750000001</v>
          </cell>
          <cell r="W111">
            <v>180.92037884309559</v>
          </cell>
          <cell r="X111">
            <v>227.33413860540435</v>
          </cell>
          <cell r="Y111">
            <v>171.10435646827017</v>
          </cell>
          <cell r="Z111">
            <v>227.24067987190057</v>
          </cell>
          <cell r="AA111">
            <v>806.59955378867062</v>
          </cell>
          <cell r="AB111">
            <v>215.75002799999999</v>
          </cell>
          <cell r="AC111">
            <v>153.65862299999998</v>
          </cell>
          <cell r="AD111">
            <v>178.547054</v>
          </cell>
          <cell r="AE111">
            <v>499.82829999999996</v>
          </cell>
          <cell r="AF111">
            <v>1047.784005</v>
          </cell>
          <cell r="AG111">
            <v>173.04385200000002</v>
          </cell>
          <cell r="AH111">
            <v>290.06345799999997</v>
          </cell>
          <cell r="AI111">
            <v>161.53592518410997</v>
          </cell>
          <cell r="AJ111">
            <v>290.09230976589004</v>
          </cell>
          <cell r="AK111">
            <v>914.73554495000008</v>
          </cell>
          <cell r="AL111">
            <v>173.04385200000002</v>
          </cell>
          <cell r="AM111">
            <v>290.06345799999997</v>
          </cell>
          <cell r="AN111">
            <v>156.189818</v>
          </cell>
          <cell r="AO111">
            <v>289.73803900000001</v>
          </cell>
          <cell r="AP111">
            <v>909.03516700000011</v>
          </cell>
          <cell r="AQ111">
            <v>203.59751541334083</v>
          </cell>
          <cell r="AR111">
            <v>228.91500890230068</v>
          </cell>
          <cell r="AS111">
            <v>256.22787862709839</v>
          </cell>
          <cell r="AT111">
            <v>313.62730013143801</v>
          </cell>
          <cell r="AU111">
            <v>1004.9409230260895</v>
          </cell>
          <cell r="AV111">
            <v>850.94136622200006</v>
          </cell>
          <cell r="AW111">
            <v>137.29648035</v>
          </cell>
          <cell r="AX111">
            <v>157.63665730000002</v>
          </cell>
          <cell r="AY111">
            <v>141.74225237000002</v>
          </cell>
          <cell r="AZ111">
            <v>260.06844088000003</v>
          </cell>
          <cell r="BA111">
            <v>696.74383089999992</v>
          </cell>
          <cell r="BB111">
            <v>215.93214981748258</v>
          </cell>
          <cell r="BC111">
            <v>252.06751788147017</v>
          </cell>
          <cell r="BD111">
            <v>215.4615023231878</v>
          </cell>
          <cell r="BE111">
            <v>312.35942023650506</v>
          </cell>
          <cell r="BF111">
            <v>995.82059638180499</v>
          </cell>
          <cell r="BG111">
            <v>241.88553400000001</v>
          </cell>
          <cell r="BH111">
            <v>234.83280351458478</v>
          </cell>
          <cell r="BI111">
            <v>0</v>
          </cell>
          <cell r="BJ111">
            <v>0</v>
          </cell>
          <cell r="BK111">
            <v>922.01738193127858</v>
          </cell>
          <cell r="BL111">
            <v>241.88553400000001</v>
          </cell>
          <cell r="BM111">
            <v>234.83280351458478</v>
          </cell>
          <cell r="BN111">
            <v>333.62367780967611</v>
          </cell>
          <cell r="BO111">
            <v>614.85394306431795</v>
          </cell>
          <cell r="BP111">
            <v>1425.1959583885789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1199.066459639582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1014.1238736370087</v>
          </cell>
          <cell r="CA111">
            <v>408.31645306884445</v>
          </cell>
          <cell r="CB111">
            <v>447.13695370151959</v>
          </cell>
          <cell r="CC111">
            <v>320.56178150971454</v>
          </cell>
          <cell r="CD111">
            <v>486.10273223076734</v>
          </cell>
          <cell r="CE111">
            <v>1662.1179205108458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1760.5012858393839</v>
          </cell>
        </row>
        <row r="112">
          <cell r="B112" t="str">
            <v xml:space="preserve">       from national enterprises</v>
          </cell>
          <cell r="C112">
            <v>1149.7004000000002</v>
          </cell>
          <cell r="D112">
            <v>991.93397794507155</v>
          </cell>
          <cell r="E112">
            <v>1793.5641727878512</v>
          </cell>
          <cell r="F112">
            <v>2236.7354046939777</v>
          </cell>
          <cell r="G112">
            <v>3054.8708880066156</v>
          </cell>
          <cell r="H112">
            <v>386.72206630577347</v>
          </cell>
          <cell r="I112">
            <v>478.64174531818304</v>
          </cell>
          <cell r="J112">
            <v>472.35173384097635</v>
          </cell>
          <cell r="K112">
            <v>1141.3892218247938</v>
          </cell>
          <cell r="L112">
            <v>2479.0300802897268</v>
          </cell>
          <cell r="M112">
            <v>464.31607559903262</v>
          </cell>
          <cell r="N112">
            <v>641.25678934096879</v>
          </cell>
          <cell r="O112">
            <v>596.75567106875872</v>
          </cell>
          <cell r="P112">
            <v>896.3487576847748</v>
          </cell>
          <cell r="Q112">
            <v>2598.6772936935349</v>
          </cell>
          <cell r="R112">
            <v>462.38712741314987</v>
          </cell>
          <cell r="S112">
            <v>592.14353247963822</v>
          </cell>
          <cell r="T112">
            <v>504.0171856322155</v>
          </cell>
          <cell r="U112">
            <v>989.78796586436795</v>
          </cell>
          <cell r="V112">
            <v>2512.672811389371</v>
          </cell>
          <cell r="W112">
            <v>405.76297954727352</v>
          </cell>
          <cell r="X112">
            <v>530.82907725365476</v>
          </cell>
          <cell r="Y112">
            <v>567.11244998739892</v>
          </cell>
          <cell r="Z112">
            <v>585.02317626876822</v>
          </cell>
          <cell r="AA112">
            <v>2088.7276830570954</v>
          </cell>
          <cell r="AB112">
            <v>483.95690716322167</v>
          </cell>
          <cell r="AC112">
            <v>506.83786993170037</v>
          </cell>
          <cell r="AD112">
            <v>616.70025540535994</v>
          </cell>
          <cell r="AE112">
            <v>803.42199039804052</v>
          </cell>
          <cell r="AF112">
            <v>2410.9170228983226</v>
          </cell>
          <cell r="AG112">
            <v>301.62279776033199</v>
          </cell>
          <cell r="AH112">
            <v>519.88764377010307</v>
          </cell>
          <cell r="AI112">
            <v>448.84990884335377</v>
          </cell>
          <cell r="AJ112">
            <v>882.18598364547393</v>
          </cell>
          <cell r="AK112">
            <v>2153.9243277192627</v>
          </cell>
          <cell r="AL112">
            <v>302.47650576033197</v>
          </cell>
          <cell r="AM112">
            <v>519.26631419356602</v>
          </cell>
          <cell r="AN112">
            <v>510.62706050120011</v>
          </cell>
          <cell r="AO112">
            <v>1018.0307873716895</v>
          </cell>
          <cell r="AP112">
            <v>2138.7566552267876</v>
          </cell>
          <cell r="AQ112">
            <v>293.16867730190137</v>
          </cell>
          <cell r="AR112">
            <v>466.13012416772762</v>
          </cell>
          <cell r="AS112">
            <v>562.49535391638096</v>
          </cell>
          <cell r="AT112">
            <v>962.98079429792961</v>
          </cell>
          <cell r="AU112">
            <v>2284.7749496839392</v>
          </cell>
          <cell r="AV112">
            <v>2378.7005695814191</v>
          </cell>
          <cell r="AW112">
            <v>303.09707933687093</v>
          </cell>
          <cell r="AX112">
            <v>365.7618337303046</v>
          </cell>
          <cell r="AY112">
            <v>476.26121936610821</v>
          </cell>
          <cell r="AZ112">
            <v>1160.2961189378982</v>
          </cell>
          <cell r="BA112">
            <v>2301.7892513711822</v>
          </cell>
          <cell r="BB112">
            <v>365.66422707536384</v>
          </cell>
          <cell r="BC112">
            <v>371.82378713027811</v>
          </cell>
          <cell r="BD112">
            <v>440.20372001710433</v>
          </cell>
          <cell r="BE112">
            <v>849.66767489454003</v>
          </cell>
          <cell r="BF112">
            <v>2027.3594091172863</v>
          </cell>
          <cell r="BG112">
            <v>347.72370334169153</v>
          </cell>
          <cell r="BH112">
            <v>358.36302033153675</v>
          </cell>
          <cell r="BI112">
            <v>0</v>
          </cell>
          <cell r="BJ112">
            <v>0</v>
          </cell>
          <cell r="BK112">
            <v>2708.9153655667583</v>
          </cell>
          <cell r="BL112">
            <v>342.4766189255559</v>
          </cell>
          <cell r="BM112">
            <v>360.61179963198407</v>
          </cell>
          <cell r="BN112">
            <v>456.17047009863882</v>
          </cell>
          <cell r="BO112">
            <v>1433.1525614199486</v>
          </cell>
          <cell r="BP112">
            <v>2592.4114500761275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2462.6039461549026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3075.1964035909064</v>
          </cell>
          <cell r="CA112">
            <v>543.76333530618263</v>
          </cell>
          <cell r="CB112">
            <v>637.93132926200019</v>
          </cell>
          <cell r="CC112">
            <v>777.9445534236072</v>
          </cell>
          <cell r="CD112">
            <v>1842.4273085440468</v>
          </cell>
          <cell r="CE112">
            <v>3802.0665265358375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4482.8940395984373</v>
          </cell>
        </row>
        <row r="113">
          <cell r="B113" t="str">
            <v xml:space="preserve">       residual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-400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</row>
        <row r="114">
          <cell r="B114" t="str">
            <v xml:space="preserve">    Of which:  floating debt</v>
          </cell>
          <cell r="C114">
            <v>365.55</v>
          </cell>
          <cell r="D114">
            <v>93.186999999999998</v>
          </cell>
          <cell r="E114">
            <v>609.77499999999998</v>
          </cell>
          <cell r="F114">
            <v>851.9</v>
          </cell>
          <cell r="G114">
            <v>-395.90000000000003</v>
          </cell>
          <cell r="H114">
            <v>5.0907499999999981</v>
          </cell>
          <cell r="I114">
            <v>5.0907499999999981</v>
          </cell>
          <cell r="J114">
            <v>5.0907499999999981</v>
          </cell>
          <cell r="K114">
            <v>5.0907499999999981</v>
          </cell>
          <cell r="L114">
            <v>20.362999999999992</v>
          </cell>
          <cell r="M114">
            <v>146.02500000000001</v>
          </cell>
          <cell r="N114">
            <v>146.02500000000001</v>
          </cell>
          <cell r="O114">
            <v>146.02500000000001</v>
          </cell>
          <cell r="P114">
            <v>146.02500000000001</v>
          </cell>
          <cell r="Q114">
            <v>584.1</v>
          </cell>
          <cell r="R114">
            <v>396.35929544532218</v>
          </cell>
          <cell r="S114">
            <v>192.3998512333439</v>
          </cell>
          <cell r="T114">
            <v>-598.54579594892084</v>
          </cell>
          <cell r="U114">
            <v>690.02969130130339</v>
          </cell>
          <cell r="V114">
            <v>674.53699999999992</v>
          </cell>
          <cell r="W114">
            <v>-6.5999999999999091</v>
          </cell>
          <cell r="X114">
            <v>-6.5999999999999091</v>
          </cell>
          <cell r="Y114">
            <v>-6.5999999999999091</v>
          </cell>
          <cell r="Z114">
            <v>-6.5999999999999091</v>
          </cell>
          <cell r="AA114">
            <v>-26.399999999999636</v>
          </cell>
          <cell r="AB114">
            <v>-23.4</v>
          </cell>
          <cell r="AC114">
            <v>-290.2</v>
          </cell>
          <cell r="AD114">
            <v>-139.6</v>
          </cell>
          <cell r="AE114">
            <v>-17.80000000000004</v>
          </cell>
          <cell r="AF114">
            <v>-471</v>
          </cell>
          <cell r="AG114">
            <v>600.6</v>
          </cell>
          <cell r="AH114">
            <v>-278</v>
          </cell>
          <cell r="AI114">
            <v>-106.8</v>
          </cell>
          <cell r="AJ114">
            <v>-735.8</v>
          </cell>
          <cell r="AK114">
            <v>-520</v>
          </cell>
          <cell r="AL114">
            <v>639.1</v>
          </cell>
          <cell r="AM114">
            <v>-391.9</v>
          </cell>
          <cell r="AN114">
            <v>-58.1</v>
          </cell>
          <cell r="AO114">
            <v>155.89999999999998</v>
          </cell>
          <cell r="AP114">
            <v>345</v>
          </cell>
          <cell r="AQ114">
            <v>952.2</v>
          </cell>
          <cell r="AR114">
            <v>-1042.8</v>
          </cell>
          <cell r="AS114">
            <v>300</v>
          </cell>
          <cell r="AT114">
            <v>1103</v>
          </cell>
          <cell r="AU114">
            <v>912</v>
          </cell>
          <cell r="AV114">
            <v>587.83200936912385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-47.951166433359958</v>
          </cell>
          <cell r="BC114">
            <v>298.40141585664895</v>
          </cell>
          <cell r="BD114">
            <v>-748.70629724886999</v>
          </cell>
          <cell r="BE114">
            <v>568.27615974242599</v>
          </cell>
          <cell r="BF114">
            <v>70.19868861885746</v>
          </cell>
          <cell r="BG114">
            <v>-33.261639426749802</v>
          </cell>
          <cell r="BH114">
            <v>378.14977034957002</v>
          </cell>
          <cell r="BI114">
            <v>-748.70629724886999</v>
          </cell>
          <cell r="BJ114">
            <v>568.27615974242599</v>
          </cell>
          <cell r="BK114">
            <v>1.9929512250615227</v>
          </cell>
          <cell r="BL114">
            <v>-33.261639426749802</v>
          </cell>
          <cell r="BM114">
            <v>378.14977034957002</v>
          </cell>
          <cell r="BN114">
            <v>-748.70629724886999</v>
          </cell>
          <cell r="BO114">
            <v>568.27615974242599</v>
          </cell>
          <cell r="BP114">
            <v>-30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1102.2</v>
          </cell>
          <cell r="CB114">
            <v>321.7</v>
          </cell>
          <cell r="CC114">
            <v>-166</v>
          </cell>
          <cell r="CD114">
            <v>-2332</v>
          </cell>
          <cell r="CE114">
            <v>-1074.0999999999999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-45.805938318397203</v>
          </cell>
        </row>
        <row r="115">
          <cell r="B115" t="str">
            <v xml:space="preserve">       from central government</v>
          </cell>
          <cell r="C115">
            <v>365.55</v>
          </cell>
          <cell r="D115">
            <v>93.186999999999998</v>
          </cell>
          <cell r="E115">
            <v>609.77499999999998</v>
          </cell>
          <cell r="F115">
            <v>971.5</v>
          </cell>
          <cell r="G115">
            <v>-430.20000000000005</v>
          </cell>
          <cell r="H115">
            <v>-32.268500000000003</v>
          </cell>
          <cell r="I115">
            <v>-32.268500000000003</v>
          </cell>
          <cell r="J115">
            <v>-32.268500000000003</v>
          </cell>
          <cell r="K115">
            <v>-32.268500000000003</v>
          </cell>
          <cell r="L115">
            <v>-129.07400000000001</v>
          </cell>
          <cell r="M115">
            <v>146.02500000000001</v>
          </cell>
          <cell r="N115">
            <v>146.02500000000001</v>
          </cell>
          <cell r="O115">
            <v>146.02500000000001</v>
          </cell>
          <cell r="P115">
            <v>146.02500000000001</v>
          </cell>
          <cell r="Q115">
            <v>584.1</v>
          </cell>
          <cell r="R115">
            <v>396.35929544532218</v>
          </cell>
          <cell r="S115">
            <v>192.3998512333439</v>
          </cell>
          <cell r="T115">
            <v>-598.54579594892084</v>
          </cell>
          <cell r="U115">
            <v>680.2430420310485</v>
          </cell>
          <cell r="V115">
            <v>674.53699999999992</v>
          </cell>
          <cell r="W115">
            <v>-6.5999999999999091</v>
          </cell>
          <cell r="X115">
            <v>-6.5999999999999091</v>
          </cell>
          <cell r="Y115">
            <v>-6.5999999999999091</v>
          </cell>
          <cell r="Z115">
            <v>-6.5999999999999091</v>
          </cell>
          <cell r="AA115">
            <v>-26.399999999999636</v>
          </cell>
          <cell r="AB115">
            <v>-23.4</v>
          </cell>
          <cell r="AC115">
            <v>-290.2</v>
          </cell>
          <cell r="AD115">
            <v>-139.6</v>
          </cell>
          <cell r="AE115">
            <v>-17.80000000000004</v>
          </cell>
          <cell r="AF115">
            <v>-471</v>
          </cell>
          <cell r="AG115">
            <v>600.6</v>
          </cell>
          <cell r="AH115">
            <v>-278</v>
          </cell>
          <cell r="AI115">
            <v>-106.8</v>
          </cell>
          <cell r="AJ115">
            <v>-735.8</v>
          </cell>
          <cell r="AK115">
            <v>-520</v>
          </cell>
          <cell r="AL115">
            <v>639.1</v>
          </cell>
          <cell r="AM115">
            <v>-391.9</v>
          </cell>
          <cell r="AN115">
            <v>-58.1</v>
          </cell>
          <cell r="AO115">
            <v>155.69999999999999</v>
          </cell>
          <cell r="AP115">
            <v>345</v>
          </cell>
          <cell r="AQ115">
            <v>952.2</v>
          </cell>
          <cell r="AR115">
            <v>-1042.8</v>
          </cell>
          <cell r="AS115">
            <v>300</v>
          </cell>
          <cell r="AT115">
            <v>1103</v>
          </cell>
          <cell r="AU115">
            <v>912</v>
          </cell>
          <cell r="AV115">
            <v>587.83200936912385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-47.951166433359958</v>
          </cell>
          <cell r="BC115">
            <v>298.40141585664895</v>
          </cell>
          <cell r="BD115">
            <v>-748.70629724886999</v>
          </cell>
          <cell r="BE115">
            <v>568.27615974242599</v>
          </cell>
          <cell r="BF115">
            <v>70.19868861885746</v>
          </cell>
          <cell r="BG115">
            <v>-33.261639426749802</v>
          </cell>
          <cell r="BH115">
            <v>378.14977034957002</v>
          </cell>
          <cell r="BI115">
            <v>-748.70629724886999</v>
          </cell>
          <cell r="BJ115">
            <v>568.27615974242599</v>
          </cell>
          <cell r="BK115">
            <v>1.9929512250615227</v>
          </cell>
          <cell r="BL115">
            <v>-33.261639426749802</v>
          </cell>
          <cell r="BM115">
            <v>378.14977034957002</v>
          </cell>
          <cell r="BN115">
            <v>-748.70629724886999</v>
          </cell>
          <cell r="BO115">
            <v>568.27615974242599</v>
          </cell>
          <cell r="BP115">
            <v>-30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1102.2</v>
          </cell>
          <cell r="CB115">
            <v>321.7</v>
          </cell>
          <cell r="CC115">
            <v>-166</v>
          </cell>
          <cell r="CD115">
            <v>-2332</v>
          </cell>
          <cell r="CE115">
            <v>-1074.0999999999999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-45.805938318397203</v>
          </cell>
        </row>
        <row r="116">
          <cell r="B116" t="str">
            <v xml:space="preserve">       residual</v>
          </cell>
          <cell r="C116">
            <v>0</v>
          </cell>
          <cell r="D116">
            <v>0</v>
          </cell>
          <cell r="E116">
            <v>0</v>
          </cell>
          <cell r="F116">
            <v>-119.60000000000002</v>
          </cell>
          <cell r="G116">
            <v>34.300000000000011</v>
          </cell>
          <cell r="H116">
            <v>37.359250000000003</v>
          </cell>
          <cell r="I116">
            <v>37.359250000000003</v>
          </cell>
          <cell r="J116">
            <v>37.359250000000003</v>
          </cell>
          <cell r="K116">
            <v>37.359250000000003</v>
          </cell>
          <cell r="L116">
            <v>149.43700000000001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9.786649270254884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0.19999999999998863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</row>
        <row r="118">
          <cell r="B118" t="str">
            <v>Transfers to the private sector</v>
          </cell>
          <cell r="C118">
            <v>80.588523000000038</v>
          </cell>
          <cell r="D118">
            <v>231.20812783</v>
          </cell>
          <cell r="E118">
            <v>69.015415175000001</v>
          </cell>
          <cell r="F118">
            <v>241.99435804699993</v>
          </cell>
          <cell r="G118">
            <v>506.52245801259949</v>
          </cell>
          <cell r="H118">
            <v>53.443138308598563</v>
          </cell>
          <cell r="I118">
            <v>58.857873996235014</v>
          </cell>
          <cell r="J118">
            <v>55.465062820958636</v>
          </cell>
          <cell r="K118">
            <v>31.868494814158591</v>
          </cell>
          <cell r="L118">
            <v>210.06626001343815</v>
          </cell>
          <cell r="M118">
            <v>52.079001033239869</v>
          </cell>
          <cell r="N118">
            <v>53.456142276170581</v>
          </cell>
          <cell r="O118">
            <v>56.823570611256201</v>
          </cell>
          <cell r="P118">
            <v>90.285382554752431</v>
          </cell>
          <cell r="Q118">
            <v>252.64409647541908</v>
          </cell>
          <cell r="R118">
            <v>39.594098682855474</v>
          </cell>
          <cell r="S118">
            <v>45.488860893762954</v>
          </cell>
          <cell r="T118">
            <v>31.833794477532777</v>
          </cell>
          <cell r="U118">
            <v>50.069341989506313</v>
          </cell>
          <cell r="V118">
            <v>166.65795309146264</v>
          </cell>
          <cell r="W118">
            <v>34.210334226165919</v>
          </cell>
          <cell r="X118">
            <v>59.228377366189719</v>
          </cell>
          <cell r="Y118">
            <v>67.00135289324993</v>
          </cell>
          <cell r="Z118">
            <v>42.654825129610408</v>
          </cell>
          <cell r="AA118">
            <v>203.09488961521598</v>
          </cell>
          <cell r="AB118">
            <v>48.192858065488345</v>
          </cell>
          <cell r="AC118">
            <v>35.000112402436599</v>
          </cell>
          <cell r="AD118">
            <v>40.805981051222588</v>
          </cell>
          <cell r="AE118">
            <v>73.779086937589796</v>
          </cell>
          <cell r="AF118">
            <v>197.77803845673731</v>
          </cell>
          <cell r="AG118">
            <v>11.493737759462787</v>
          </cell>
          <cell r="AH118">
            <v>34.246257633926852</v>
          </cell>
          <cell r="AI118">
            <v>29.059280090303879</v>
          </cell>
          <cell r="AJ118">
            <v>105.33464482251301</v>
          </cell>
          <cell r="AK118">
            <v>180.13392030620656</v>
          </cell>
          <cell r="AL118">
            <v>9.4701869284284754</v>
          </cell>
          <cell r="AM118">
            <v>49.466621940821391</v>
          </cell>
          <cell r="AN118">
            <v>39.479381265476164</v>
          </cell>
          <cell r="AO118">
            <v>69.362299055279308</v>
          </cell>
          <cell r="AP118">
            <v>167.7784891900053</v>
          </cell>
          <cell r="AQ118">
            <v>10.469466963483418</v>
          </cell>
          <cell r="AR118">
            <v>12.95816604551618</v>
          </cell>
          <cell r="AS118">
            <v>11.961475574217999</v>
          </cell>
          <cell r="AT118">
            <v>15.934067001205122</v>
          </cell>
          <cell r="AU118">
            <v>110.05817305899403</v>
          </cell>
          <cell r="AV118">
            <v>251.27034515836178</v>
          </cell>
          <cell r="AW118">
            <v>8.446378096561471</v>
          </cell>
          <cell r="AX118">
            <v>61.543024117695694</v>
          </cell>
          <cell r="AY118">
            <v>172.91026811411442</v>
          </cell>
          <cell r="AZ118">
            <v>106.58875872801823</v>
          </cell>
          <cell r="BA118">
            <v>349.4884290563898</v>
          </cell>
          <cell r="BB118">
            <v>9.0785548604410131</v>
          </cell>
          <cell r="BC118">
            <v>3.6210850990387016</v>
          </cell>
          <cell r="BD118">
            <v>0.23453389956126913</v>
          </cell>
          <cell r="BE118">
            <v>-2.1289880661878411</v>
          </cell>
          <cell r="BF118">
            <v>262.53844603613192</v>
          </cell>
          <cell r="BG118">
            <v>31.084094076172128</v>
          </cell>
          <cell r="BH118">
            <v>38.197817081395655</v>
          </cell>
          <cell r="BI118">
            <v>11.226298920000009</v>
          </cell>
          <cell r="BJ118">
            <v>0</v>
          </cell>
          <cell r="BK118">
            <v>324.84404726257367</v>
          </cell>
          <cell r="BL118">
            <v>21.15888268694297</v>
          </cell>
          <cell r="BM118">
            <v>19.208766439686091</v>
          </cell>
          <cell r="BN118">
            <v>19.42442770355256</v>
          </cell>
          <cell r="BO118">
            <v>119.3880643057181</v>
          </cell>
          <cell r="BP118">
            <v>179.18014113589976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512.43420994223175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227.61703486103946</v>
          </cell>
          <cell r="CA118">
            <v>20.503081770746856</v>
          </cell>
          <cell r="CB118">
            <v>16.426554656479041</v>
          </cell>
          <cell r="CC118">
            <v>17.98489450135822</v>
          </cell>
          <cell r="CD118">
            <v>92.522494324769013</v>
          </cell>
          <cell r="CE118">
            <v>147.43702525335311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115.16363157649194</v>
          </cell>
        </row>
        <row r="119">
          <cell r="B119" t="str">
            <v xml:space="preserve">       from central government</v>
          </cell>
          <cell r="C119">
            <v>-84.635682999999972</v>
          </cell>
          <cell r="D119">
            <v>30</v>
          </cell>
          <cell r="E119">
            <v>0</v>
          </cell>
          <cell r="F119">
            <v>0</v>
          </cell>
          <cell r="G119">
            <v>0</v>
          </cell>
          <cell r="H119">
            <v>13.18384433664</v>
          </cell>
          <cell r="I119">
            <v>20.715975432</v>
          </cell>
          <cell r="J119">
            <v>20.287709684640003</v>
          </cell>
          <cell r="K119">
            <v>3.9217985467199998</v>
          </cell>
          <cell r="L119">
            <v>58.109327999999998</v>
          </cell>
          <cell r="M119">
            <v>29.328749399011183</v>
          </cell>
          <cell r="N119">
            <v>29.830680508456144</v>
          </cell>
          <cell r="O119">
            <v>15.369291848960792</v>
          </cell>
          <cell r="P119">
            <v>28.827928243571876</v>
          </cell>
          <cell r="Q119">
            <v>103.35665</v>
          </cell>
          <cell r="R119">
            <v>10.486914257350316</v>
          </cell>
          <cell r="S119">
            <v>10.666386911851687</v>
          </cell>
          <cell r="T119">
            <v>5.4955103480027345</v>
          </cell>
          <cell r="U119">
            <v>10.307838482795258</v>
          </cell>
          <cell r="V119">
            <v>36.956650000000003</v>
          </cell>
          <cell r="W119">
            <v>7.7072766935266461</v>
          </cell>
          <cell r="X119">
            <v>6.1811460632626769</v>
          </cell>
          <cell r="Y119">
            <v>2.2574040738897709</v>
          </cell>
          <cell r="Z119">
            <v>1.1541731693209063</v>
          </cell>
          <cell r="AA119">
            <v>17.3</v>
          </cell>
          <cell r="AB119">
            <v>34.716639999999998</v>
          </cell>
          <cell r="AC119">
            <v>22.058409999999999</v>
          </cell>
          <cell r="AD119">
            <v>17.01718</v>
          </cell>
          <cell r="AE119">
            <v>49.307769999999998</v>
          </cell>
          <cell r="AF119">
            <v>123.1</v>
          </cell>
          <cell r="AG119">
            <v>0</v>
          </cell>
          <cell r="AH119">
            <v>0</v>
          </cell>
          <cell r="AI119">
            <v>0</v>
          </cell>
          <cell r="AJ119">
            <v>70.632050000000007</v>
          </cell>
          <cell r="AK119">
            <v>70.632050000000007</v>
          </cell>
          <cell r="AL119">
            <v>0</v>
          </cell>
          <cell r="AM119">
            <v>37.917937473961878</v>
          </cell>
          <cell r="AN119">
            <v>29.157549887253239</v>
          </cell>
          <cell r="AO119">
            <v>59.546422638784875</v>
          </cell>
          <cell r="AP119">
            <v>126.62190999999999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52.797269999999997</v>
          </cell>
          <cell r="AV119">
            <v>64.500500000000002</v>
          </cell>
          <cell r="AW119">
            <v>0</v>
          </cell>
          <cell r="AX119">
            <v>7.5717247460000001</v>
          </cell>
          <cell r="AY119">
            <v>22.158633310000003</v>
          </cell>
          <cell r="AZ119">
            <v>39.245441944000007</v>
          </cell>
          <cell r="BA119">
            <v>68.975800000000007</v>
          </cell>
          <cell r="BB119">
            <v>17.910294922351206</v>
          </cell>
          <cell r="BC119">
            <v>19.360861692549616</v>
          </cell>
          <cell r="BD119">
            <v>8.4111849223512039</v>
          </cell>
          <cell r="BE119">
            <v>17.645058462747972</v>
          </cell>
          <cell r="BF119">
            <v>63.327400000000004</v>
          </cell>
          <cell r="BG119">
            <v>14.444000000000001</v>
          </cell>
          <cell r="BH119">
            <v>9.0869999999999997</v>
          </cell>
          <cell r="BI119">
            <v>11.226298920000009</v>
          </cell>
          <cell r="BJ119">
            <v>0</v>
          </cell>
          <cell r="BK119">
            <v>111.32730000000001</v>
          </cell>
          <cell r="BL119">
            <v>14.444450983000001</v>
          </cell>
          <cell r="BM119">
            <v>9.0869101889999957</v>
          </cell>
          <cell r="BN119">
            <v>11.226298920000009</v>
          </cell>
          <cell r="BO119">
            <v>105.58012990799998</v>
          </cell>
          <cell r="BP119">
            <v>140.33779000000001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117.8</v>
          </cell>
          <cell r="CA119">
            <v>14.444000000000001</v>
          </cell>
          <cell r="CB119">
            <v>9.0869999999999997</v>
          </cell>
          <cell r="CC119">
            <v>11.226298920000009</v>
          </cell>
          <cell r="CD119">
            <v>83.042701080000001</v>
          </cell>
          <cell r="CE119">
            <v>117.8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82.8</v>
          </cell>
        </row>
        <row r="120">
          <cell r="B120" t="str">
            <v xml:space="preserve">       from Social Security</v>
          </cell>
          <cell r="C120">
            <v>0</v>
          </cell>
          <cell r="D120">
            <v>1.56132783</v>
          </cell>
          <cell r="E120">
            <v>6.0303130000000005</v>
          </cell>
          <cell r="F120">
            <v>12.409634046999999</v>
          </cell>
          <cell r="G120">
            <v>33.845999999999997</v>
          </cell>
          <cell r="H120">
            <v>6.218977972054649</v>
          </cell>
          <cell r="I120">
            <v>7.8948307670090108</v>
          </cell>
          <cell r="J120">
            <v>10.651943207759853</v>
          </cell>
          <cell r="K120">
            <v>7.9982480531764901</v>
          </cell>
          <cell r="L120">
            <v>32.764000000000003</v>
          </cell>
          <cell r="M120">
            <v>4.2867260000000007</v>
          </cell>
          <cell r="N120">
            <v>4.3298760000000005</v>
          </cell>
          <cell r="O120">
            <v>23.154436724824276</v>
          </cell>
          <cell r="P120">
            <v>18.688961275175725</v>
          </cell>
          <cell r="Q120">
            <v>50.46</v>
          </cell>
          <cell r="R120">
            <v>5.2409202370329604</v>
          </cell>
          <cell r="S120">
            <v>6.5755780400750572</v>
          </cell>
          <cell r="T120">
            <v>6.0717689198173206</v>
          </cell>
          <cell r="U120">
            <v>7.620824994603308</v>
          </cell>
          <cell r="V120">
            <v>25.509091947999998</v>
          </cell>
          <cell r="W120">
            <v>4.7153986000000003</v>
          </cell>
          <cell r="X120">
            <v>4.7628636000000002</v>
          </cell>
          <cell r="Y120">
            <v>25.469880397306703</v>
          </cell>
          <cell r="Z120">
            <v>20.557857402693298</v>
          </cell>
          <cell r="AA120">
            <v>55.506</v>
          </cell>
          <cell r="AB120">
            <v>2.5131044652993211</v>
          </cell>
          <cell r="AC120">
            <v>3.0923181481586068</v>
          </cell>
          <cell r="AD120">
            <v>2.6700175425373582</v>
          </cell>
          <cell r="AE120">
            <v>3.2475598440047144</v>
          </cell>
          <cell r="AF120">
            <v>11.523</v>
          </cell>
          <cell r="AG120">
            <v>5.2432005287865087</v>
          </cell>
          <cell r="AH120">
            <v>7.0942357444950037</v>
          </cell>
          <cell r="AI120">
            <v>4.417529187519694</v>
          </cell>
          <cell r="AJ120">
            <v>14.481834539198791</v>
          </cell>
          <cell r="AK120">
            <v>31.236799999999999</v>
          </cell>
          <cell r="AL120">
            <v>3.3908898819721118</v>
          </cell>
          <cell r="AM120">
            <v>4.2115588959042602</v>
          </cell>
          <cell r="AN120">
            <v>2.8111962394645671</v>
          </cell>
          <cell r="AO120">
            <v>-0.86637351434093945</v>
          </cell>
          <cell r="AP120">
            <v>9.5472715029999993</v>
          </cell>
          <cell r="AQ120">
            <v>5.5290264834851</v>
          </cell>
          <cell r="AR120">
            <v>6.8888249585890104</v>
          </cell>
          <cell r="AS120">
            <v>6.0773972466842228</v>
          </cell>
          <cell r="AT120">
            <v>7.5509513113737121</v>
          </cell>
          <cell r="AU120">
            <v>31.876094000250706</v>
          </cell>
          <cell r="AV120">
            <v>61.947400000000002</v>
          </cell>
          <cell r="AW120">
            <v>2.5007001780000002</v>
          </cell>
          <cell r="AX120">
            <v>6.3558856500000012</v>
          </cell>
          <cell r="AY120">
            <v>4.2195900000000002</v>
          </cell>
          <cell r="AZ120">
            <v>9.5098241719999983</v>
          </cell>
          <cell r="BA120">
            <v>22.585999999999999</v>
          </cell>
          <cell r="BB120">
            <v>14.828495280702741</v>
          </cell>
          <cell r="BC120">
            <v>18.62275581605914</v>
          </cell>
          <cell r="BD120">
            <v>16.385206960518982</v>
          </cell>
          <cell r="BE120">
            <v>22.019871942695101</v>
          </cell>
          <cell r="BF120">
            <v>71.856329999975955</v>
          </cell>
          <cell r="BG120">
            <v>2.0746312440000003</v>
          </cell>
          <cell r="BH120">
            <v>6.1861817559999999</v>
          </cell>
          <cell r="BI120">
            <v>0</v>
          </cell>
          <cell r="BJ120">
            <v>0</v>
          </cell>
          <cell r="BK120">
            <v>9.6969999999999992</v>
          </cell>
          <cell r="BL120">
            <v>1.2129432440000001</v>
          </cell>
          <cell r="BM120">
            <v>3.4577317560000003</v>
          </cell>
          <cell r="BN120">
            <v>2.0615000000000001</v>
          </cell>
          <cell r="BO120">
            <v>5.2005289999999942</v>
          </cell>
          <cell r="BP120">
            <v>11.932703999999994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74.730583199975001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4.6219550000228047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</row>
        <row r="121">
          <cell r="B121" t="str">
            <v xml:space="preserve">       from decentralized agencies</v>
          </cell>
          <cell r="C121">
            <v>2.4529999999999998</v>
          </cell>
          <cell r="D121">
            <v>34.95810810562336</v>
          </cell>
          <cell r="E121">
            <v>19.075411712852663</v>
          </cell>
          <cell r="F121">
            <v>64.418610000000001</v>
          </cell>
          <cell r="G121">
            <v>88.157728000000006</v>
          </cell>
          <cell r="H121">
            <v>16.563826571678597</v>
          </cell>
          <cell r="I121">
            <v>15.423678606449236</v>
          </cell>
          <cell r="J121">
            <v>12.958487011981441</v>
          </cell>
          <cell r="K121">
            <v>15.063669982397302</v>
          </cell>
          <cell r="L121">
            <v>70.36666217250658</v>
          </cell>
          <cell r="M121">
            <v>8.3051044212341907</v>
          </cell>
          <cell r="N121">
            <v>8.2020028509056466</v>
          </cell>
          <cell r="O121">
            <v>7.5991257100703944</v>
          </cell>
          <cell r="P121">
            <v>7.6508856758855117</v>
          </cell>
          <cell r="Q121">
            <v>31.757118658095742</v>
          </cell>
          <cell r="R121">
            <v>6.8943897185461163</v>
          </cell>
          <cell r="S121">
            <v>6.7286327362996499</v>
          </cell>
          <cell r="T121">
            <v>87.764180162640713</v>
          </cell>
          <cell r="U121">
            <v>6.1205257926450258</v>
          </cell>
          <cell r="V121">
            <v>26.2455</v>
          </cell>
          <cell r="W121">
            <v>13.616843044637708</v>
          </cell>
          <cell r="X121">
            <v>20.45556360262438</v>
          </cell>
          <cell r="Y121">
            <v>7.8595079882503898</v>
          </cell>
          <cell r="Z121">
            <v>9.1268987481357193</v>
          </cell>
          <cell r="AA121">
            <v>51.0588133836482</v>
          </cell>
          <cell r="AB121">
            <v>0.20780000000000001</v>
          </cell>
          <cell r="AC121">
            <v>6.0299999999999999E-2</v>
          </cell>
          <cell r="AD121">
            <v>3.2273000000000001</v>
          </cell>
          <cell r="AE121">
            <v>0</v>
          </cell>
          <cell r="AF121">
            <v>3.4954000000000001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-2.3162713528809848</v>
          </cell>
          <cell r="BC121">
            <v>-2.0146456295541895</v>
          </cell>
          <cell r="BD121">
            <v>-0.94156475653317762</v>
          </cell>
          <cell r="BE121">
            <v>-1.1752182610316484</v>
          </cell>
          <cell r="BF121">
            <v>-6.4477000000000002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-27.322882099999998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</row>
        <row r="122">
          <cell r="B122" t="str">
            <v xml:space="preserve">       from local government</v>
          </cell>
          <cell r="C122">
            <v>148.43728999999999</v>
          </cell>
          <cell r="D122">
            <v>30.181000000000001</v>
          </cell>
          <cell r="E122">
            <v>7.9072471750000002</v>
          </cell>
          <cell r="F122">
            <v>12.1425</v>
          </cell>
          <cell r="G122">
            <v>14.7177870125995</v>
          </cell>
          <cell r="H122">
            <v>3.3531455294624988</v>
          </cell>
          <cell r="I122">
            <v>4.1287216096311887</v>
          </cell>
          <cell r="J122">
            <v>4.0021643301847893</v>
          </cell>
          <cell r="K122">
            <v>5.7020004706723162</v>
          </cell>
          <cell r="L122">
            <v>17.186032013438165</v>
          </cell>
          <cell r="M122">
            <v>3.0159069254933111</v>
          </cell>
          <cell r="N122">
            <v>4.7181366012318673</v>
          </cell>
          <cell r="O122">
            <v>4.9586690554123161</v>
          </cell>
          <cell r="P122">
            <v>5.8097838932815922</v>
          </cell>
          <cell r="Q122">
            <v>18.502496475419086</v>
          </cell>
          <cell r="R122">
            <v>3.5735641785885459</v>
          </cell>
          <cell r="S122">
            <v>4.400122669760596</v>
          </cell>
          <cell r="T122">
            <v>4.2652461628253517</v>
          </cell>
          <cell r="U122">
            <v>6.076820840954384</v>
          </cell>
          <cell r="V122">
            <v>17.987611143462633</v>
          </cell>
          <cell r="W122">
            <v>3.4632478891302036</v>
          </cell>
          <cell r="X122">
            <v>5.417964489130072</v>
          </cell>
          <cell r="Y122">
            <v>5.6941744434778796</v>
          </cell>
          <cell r="Z122">
            <v>6.6715327434778136</v>
          </cell>
          <cell r="AA122">
            <v>21.246919565215968</v>
          </cell>
          <cell r="AB122">
            <v>4.0564600107307811</v>
          </cell>
          <cell r="AC122">
            <v>4.9947113750294045</v>
          </cell>
          <cell r="AD122">
            <v>4.841609001760717</v>
          </cell>
          <cell r="AE122">
            <v>6.8979818192164206</v>
          </cell>
          <cell r="AF122">
            <v>20.790762206737323</v>
          </cell>
          <cell r="AG122">
            <v>4.4453432306762783</v>
          </cell>
          <cell r="AH122">
            <v>5.4735425325119396</v>
          </cell>
          <cell r="AI122">
            <v>5.3057625970978037</v>
          </cell>
          <cell r="AJ122">
            <v>7.556995595922376</v>
          </cell>
          <cell r="AK122">
            <v>22.781643956208399</v>
          </cell>
          <cell r="AL122">
            <v>4.4041030464563651</v>
          </cell>
          <cell r="AM122">
            <v>5.4227635733488739</v>
          </cell>
          <cell r="AN122">
            <v>5.2565401601391741</v>
          </cell>
          <cell r="AO122">
            <v>7.489146365068871</v>
          </cell>
          <cell r="AP122">
            <v>22.572553145013284</v>
          </cell>
          <cell r="AQ122">
            <v>4.9190556694661147</v>
          </cell>
          <cell r="AR122">
            <v>6.0568237432862242</v>
          </cell>
          <cell r="AS122">
            <v>5.8711645490025903</v>
          </cell>
          <cell r="AT122">
            <v>8.3648196915363826</v>
          </cell>
          <cell r="AU122">
            <v>25.319697127743968</v>
          </cell>
          <cell r="AV122">
            <v>24.532463500218292</v>
          </cell>
          <cell r="AW122">
            <v>4.7569779185614713</v>
          </cell>
          <cell r="AX122">
            <v>5.8572577216956976</v>
          </cell>
          <cell r="AY122">
            <v>5.6777158041143885</v>
          </cell>
          <cell r="AZ122">
            <v>8.0892076120182352</v>
          </cell>
          <cell r="BA122">
            <v>24.381159056389791</v>
          </cell>
          <cell r="BB122">
            <v>5.1493104288048048</v>
          </cell>
          <cell r="BC122">
            <v>6.3403359836586946</v>
          </cell>
          <cell r="BD122">
            <v>6.1459863178757947</v>
          </cell>
          <cell r="BE122">
            <v>8.7563662960893023</v>
          </cell>
          <cell r="BF122">
            <v>26.391999026428596</v>
          </cell>
          <cell r="BG122">
            <v>5.502810832172127</v>
          </cell>
          <cell r="BH122">
            <v>6.6657263253956538</v>
          </cell>
          <cell r="BI122">
            <v>0</v>
          </cell>
          <cell r="BJ122">
            <v>0</v>
          </cell>
          <cell r="BK122">
            <v>26.819747262573614</v>
          </cell>
          <cell r="BL122">
            <v>5.5014884599429692</v>
          </cell>
          <cell r="BM122">
            <v>6.6641244946860949</v>
          </cell>
          <cell r="BN122">
            <v>6.1366287835525526</v>
          </cell>
          <cell r="BO122">
            <v>8.607405397718134</v>
          </cell>
          <cell r="BP122">
            <v>26.90964713589975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349.63344130381915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29.297824860064917</v>
          </cell>
          <cell r="CA122">
            <v>6.0590817707468565</v>
          </cell>
          <cell r="CB122">
            <v>7.3395546564790424</v>
          </cell>
          <cell r="CC122">
            <v>6.7585955813582101</v>
          </cell>
          <cell r="CD122">
            <v>9.4797932447690147</v>
          </cell>
          <cell r="CE122">
            <v>29.637025253353123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32.36363157649194</v>
          </cell>
        </row>
        <row r="123">
          <cell r="B123" t="str">
            <v xml:space="preserve">       from local enterprises</v>
          </cell>
          <cell r="C123">
            <v>1.635025</v>
          </cell>
          <cell r="D123">
            <v>29.222999999999999</v>
          </cell>
          <cell r="E123">
            <v>27.698999999999998</v>
          </cell>
          <cell r="F123">
            <v>44.002000000000002</v>
          </cell>
          <cell r="G123">
            <v>93.447420999999991</v>
          </cell>
          <cell r="H123">
            <v>8.2385190485205708</v>
          </cell>
          <cell r="I123">
            <v>5.0399829708910238</v>
          </cell>
          <cell r="J123">
            <v>3.3599979805884068</v>
          </cell>
          <cell r="K123">
            <v>0</v>
          </cell>
          <cell r="L123">
            <v>16.638500000000001</v>
          </cell>
          <cell r="M123">
            <v>3.3115078786150307</v>
          </cell>
          <cell r="N123">
            <v>4.850307931873477</v>
          </cell>
          <cell r="O123">
            <v>3.1034074795605315</v>
          </cell>
          <cell r="P123">
            <v>4.4165267099509631</v>
          </cell>
          <cell r="Q123">
            <v>15.681750000000003</v>
          </cell>
          <cell r="R123">
            <v>9.5801333227901715</v>
          </cell>
          <cell r="S123">
            <v>15.435086202224902</v>
          </cell>
          <cell r="T123">
            <v>9.7529445315555137</v>
          </cell>
          <cell r="U123">
            <v>15.555635943429415</v>
          </cell>
          <cell r="V123">
            <v>50.323800000000006</v>
          </cell>
          <cell r="W123">
            <v>4.6741839482429279</v>
          </cell>
          <cell r="X123">
            <v>3.9122594814375402</v>
          </cell>
          <cell r="Y123">
            <v>3.8330289677339984</v>
          </cell>
          <cell r="Z123">
            <v>5.1207453525855389</v>
          </cell>
          <cell r="AA123">
            <v>17.540217750000004</v>
          </cell>
          <cell r="AB123">
            <v>3.3156699043125837</v>
          </cell>
          <cell r="AC123">
            <v>2.1871439380885858</v>
          </cell>
          <cell r="AD123">
            <v>2.5082899356735147</v>
          </cell>
          <cell r="AE123">
            <v>1.9308962219253158</v>
          </cell>
          <cell r="AF123">
            <v>9.9420000000000002</v>
          </cell>
          <cell r="AG123">
            <v>1.6751939999999998</v>
          </cell>
          <cell r="AH123">
            <v>19.827479356919913</v>
          </cell>
          <cell r="AI123">
            <v>18.422210779704084</v>
          </cell>
          <cell r="AJ123">
            <v>10.075115863376002</v>
          </cell>
          <cell r="AK123">
            <v>50</v>
          </cell>
          <cell r="AL123">
            <v>1.6751939999999998</v>
          </cell>
          <cell r="AM123">
            <v>1.8913619976063709</v>
          </cell>
          <cell r="AN123">
            <v>1.7433298016932857</v>
          </cell>
          <cell r="AO123">
            <v>2.4666432007003434</v>
          </cell>
          <cell r="AP123">
            <v>7.7765289999999991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100.22499999999999</v>
          </cell>
          <cell r="AW123">
            <v>1.1887000000000001</v>
          </cell>
          <cell r="AX123">
            <v>41.758156</v>
          </cell>
          <cell r="AY123">
            <v>140.85432900000001</v>
          </cell>
          <cell r="AZ123">
            <v>49.744285000000005</v>
          </cell>
          <cell r="BA123">
            <v>233.54546999999999</v>
          </cell>
          <cell r="BB123">
            <v>-26.49327441853675</v>
          </cell>
          <cell r="BC123">
            <v>-38.688222763674567</v>
          </cell>
          <cell r="BD123">
            <v>-29.770550008320889</v>
          </cell>
          <cell r="BE123">
            <v>-49.440238052746608</v>
          </cell>
          <cell r="BF123">
            <v>107.340975</v>
          </cell>
          <cell r="BG123">
            <v>9.0626519999999999</v>
          </cell>
          <cell r="BH123">
            <v>16.258908999999999</v>
          </cell>
          <cell r="BI123">
            <v>0</v>
          </cell>
          <cell r="BJ123">
            <v>0</v>
          </cell>
          <cell r="BK123">
            <v>177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115.31855626200002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75.897255000951731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</row>
        <row r="124">
          <cell r="B124" t="str">
            <v xml:space="preserve">       from national enterprises</v>
          </cell>
          <cell r="C124">
            <v>12.698891</v>
          </cell>
          <cell r="D124">
            <v>105.28469189437664</v>
          </cell>
          <cell r="E124">
            <v>8.3034432871473403</v>
          </cell>
          <cell r="F124">
            <v>109.02161399999996</v>
          </cell>
          <cell r="G124">
            <v>276.353522</v>
          </cell>
          <cell r="H124">
            <v>5.8848248502422535</v>
          </cell>
          <cell r="I124">
            <v>5.6546846102545478</v>
          </cell>
          <cell r="J124">
            <v>4.204760605804144</v>
          </cell>
          <cell r="K124">
            <v>-0.81722223880752087</v>
          </cell>
          <cell r="L124">
            <v>15.001737827493425</v>
          </cell>
          <cell r="M124">
            <v>3.8310064088861568</v>
          </cell>
          <cell r="N124">
            <v>1.5251383837034389</v>
          </cell>
          <cell r="O124">
            <v>2.6386397924278926</v>
          </cell>
          <cell r="P124">
            <v>24.891296756886767</v>
          </cell>
          <cell r="Q124">
            <v>32.886081341904259</v>
          </cell>
          <cell r="R124">
            <v>3.8181769685473652</v>
          </cell>
          <cell r="S124">
            <v>1.6830543335510635</v>
          </cell>
          <cell r="T124">
            <v>-81.515855647308854</v>
          </cell>
          <cell r="U124">
            <v>4.3876959350789235</v>
          </cell>
          <cell r="V124">
            <v>9.6353000000000009</v>
          </cell>
          <cell r="W124">
            <v>3.3384050628432554E-2</v>
          </cell>
          <cell r="X124">
            <v>18.498580129735043</v>
          </cell>
          <cell r="Y124">
            <v>21.887357022591196</v>
          </cell>
          <cell r="Z124">
            <v>2.3617713397136555E-2</v>
          </cell>
          <cell r="AA124">
            <v>40.442938916351807</v>
          </cell>
          <cell r="AB124">
            <v>3.3831836851456569</v>
          </cell>
          <cell r="AC124">
            <v>2.6072289411600003</v>
          </cell>
          <cell r="AD124">
            <v>10.541584571250999</v>
          </cell>
          <cell r="AE124">
            <v>12.394879052443343</v>
          </cell>
          <cell r="AF124">
            <v>28.926876249999999</v>
          </cell>
          <cell r="AG124">
            <v>0.13</v>
          </cell>
          <cell r="AH124">
            <v>1.851</v>
          </cell>
          <cell r="AI124">
            <v>0.91377752598229778</v>
          </cell>
          <cell r="AJ124">
            <v>2.5886488240158467</v>
          </cell>
          <cell r="AK124">
            <v>5.4834263499981439</v>
          </cell>
          <cell r="AL124">
            <v>0</v>
          </cell>
          <cell r="AM124">
            <v>2.3E-2</v>
          </cell>
          <cell r="AN124">
            <v>0.51076517692589984</v>
          </cell>
          <cell r="AO124">
            <v>0.72646036506615697</v>
          </cell>
          <cell r="AP124">
            <v>1.2602255419920567</v>
          </cell>
          <cell r="AQ124">
            <v>2.1384810532202144E-2</v>
          </cell>
          <cell r="AR124">
            <v>1.2517343640944116E-2</v>
          </cell>
          <cell r="AS124">
            <v>1.2913778531184743E-2</v>
          </cell>
          <cell r="AT124">
            <v>1.8295998295027122E-2</v>
          </cell>
          <cell r="AU124">
            <v>6.5111930999358122E-2</v>
          </cell>
          <cell r="AV124">
            <v>6.498165814350812E-2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4.2704636693555601E-3</v>
          </cell>
          <cell r="BE124">
            <v>6.5171546058035212E-2</v>
          </cell>
          <cell r="BF124">
            <v>6.9442009727390772E-2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7.4511276437490295E-2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</row>
        <row r="125">
          <cell r="B125" t="str">
            <v xml:space="preserve">       residual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</row>
        <row r="127">
          <cell r="B127" t="str">
            <v>Net lending</v>
          </cell>
          <cell r="C127">
            <v>-141.3821872</v>
          </cell>
          <cell r="D127">
            <v>-1.9999999999242846E-4</v>
          </cell>
          <cell r="E127">
            <v>2.4808000048892609E-5</v>
          </cell>
          <cell r="F127">
            <v>35.000049999999959</v>
          </cell>
          <cell r="G127">
            <v>-44.999962800000006</v>
          </cell>
          <cell r="H127">
            <v>33.823062913592288</v>
          </cell>
          <cell r="I127">
            <v>11.175305983383538</v>
          </cell>
          <cell r="J127">
            <v>134.6544485407403</v>
          </cell>
          <cell r="K127">
            <v>-116.81236763083972</v>
          </cell>
          <cell r="L127">
            <v>66.800000000000054</v>
          </cell>
          <cell r="M127">
            <v>-18.596468271495091</v>
          </cell>
          <cell r="N127">
            <v>-84.215070023581205</v>
          </cell>
          <cell r="O127">
            <v>36.91097636431401</v>
          </cell>
          <cell r="P127">
            <v>525.72336169690902</v>
          </cell>
          <cell r="Q127">
            <v>459.82279976614677</v>
          </cell>
          <cell r="R127">
            <v>-112.33132395605793</v>
          </cell>
          <cell r="S127">
            <v>244.41874189071453</v>
          </cell>
          <cell r="T127">
            <v>182.29331858293051</v>
          </cell>
          <cell r="U127">
            <v>-149.34474907609362</v>
          </cell>
          <cell r="V127">
            <v>165.03598744149349</v>
          </cell>
          <cell r="W127">
            <v>80.098889857645105</v>
          </cell>
          <cell r="X127">
            <v>-21.005488996984994</v>
          </cell>
          <cell r="Y127">
            <v>59.176041495798842</v>
          </cell>
          <cell r="Z127">
            <v>-122.19585504225839</v>
          </cell>
          <cell r="AA127">
            <v>-3.9264126857994341</v>
          </cell>
          <cell r="AB127">
            <v>2.7592670448247389</v>
          </cell>
          <cell r="AC127">
            <v>66.383719829826788</v>
          </cell>
          <cell r="AD127">
            <v>-4.8653192538127428</v>
          </cell>
          <cell r="AE127">
            <v>-24.676262401940122</v>
          </cell>
          <cell r="AF127">
            <v>39.601405218898662</v>
          </cell>
          <cell r="AG127">
            <v>14.497487626533669</v>
          </cell>
          <cell r="AH127">
            <v>170.73856005145501</v>
          </cell>
          <cell r="AI127">
            <v>15.66520301408903</v>
          </cell>
          <cell r="AJ127">
            <v>-215.48434473638736</v>
          </cell>
          <cell r="AK127">
            <v>-14.583094044309803</v>
          </cell>
          <cell r="AL127">
            <v>-9.5925134698748309</v>
          </cell>
          <cell r="AM127">
            <v>110.75343709946719</v>
          </cell>
          <cell r="AN127">
            <v>11.412987949011026</v>
          </cell>
          <cell r="AO127">
            <v>59.188978292124006</v>
          </cell>
          <cell r="AP127">
            <v>171.76288987072735</v>
          </cell>
          <cell r="AQ127">
            <v>-38.808252741063896</v>
          </cell>
          <cell r="AR127">
            <v>141.63978864050438</v>
          </cell>
          <cell r="AS127">
            <v>-203.02776817830497</v>
          </cell>
          <cell r="AT127">
            <v>106.10976373390439</v>
          </cell>
          <cell r="AU127">
            <v>5.9135314550400153</v>
          </cell>
          <cell r="AV127">
            <v>166.01460583272001</v>
          </cell>
          <cell r="AW127">
            <v>-18.744601104931348</v>
          </cell>
          <cell r="AX127">
            <v>73.638804584829643</v>
          </cell>
          <cell r="AY127">
            <v>8.3643642834786291</v>
          </cell>
          <cell r="AZ127">
            <v>59.781712920174442</v>
          </cell>
          <cell r="BA127">
            <v>123.04028068355137</v>
          </cell>
          <cell r="BB127">
            <v>56.996627445265091</v>
          </cell>
          <cell r="BC127">
            <v>140.28656835640936</v>
          </cell>
          <cell r="BD127">
            <v>35.674534376486889</v>
          </cell>
          <cell r="BE127">
            <v>-75.789618428161276</v>
          </cell>
          <cell r="BF127">
            <v>157.16811175000009</v>
          </cell>
          <cell r="BG127">
            <v>-10.10107887671434</v>
          </cell>
          <cell r="BH127">
            <v>2.3768711825254911</v>
          </cell>
          <cell r="BI127">
            <v>259.35029471839005</v>
          </cell>
          <cell r="BJ127">
            <v>0</v>
          </cell>
          <cell r="BK127">
            <v>183.45305587500002</v>
          </cell>
          <cell r="BL127">
            <v>-1.4745572676883114</v>
          </cell>
          <cell r="BM127">
            <v>13.245732304797414</v>
          </cell>
          <cell r="BN127">
            <v>-0.43852055883661478</v>
          </cell>
          <cell r="BO127">
            <v>-3.799265655548993</v>
          </cell>
          <cell r="BP127">
            <v>7.5050834100002248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-0.93258591862388585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2.1003640813760853</v>
          </cell>
          <cell r="CA127">
            <v>-1.6466563222275497</v>
          </cell>
          <cell r="CB127">
            <v>32.474479961852921</v>
          </cell>
          <cell r="CC127">
            <v>-45.649419163891288</v>
          </cell>
          <cell r="CD127">
            <v>8.9244166949326598</v>
          </cell>
          <cell r="CE127">
            <v>-5.8971788293331997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52.738502469631101</v>
          </cell>
        </row>
        <row r="128">
          <cell r="B128" t="str">
            <v xml:space="preserve">       from central government</v>
          </cell>
          <cell r="C128">
            <v>237.2753228</v>
          </cell>
          <cell r="D128">
            <v>129.4</v>
          </cell>
          <cell r="E128">
            <v>172</v>
          </cell>
          <cell r="F128">
            <v>420.07461000000001</v>
          </cell>
          <cell r="G128">
            <v>203.30295736299999</v>
          </cell>
          <cell r="H128">
            <v>78.145270327712737</v>
          </cell>
          <cell r="I128">
            <v>96.990208471848831</v>
          </cell>
          <cell r="J128">
            <v>90.833780476368133</v>
          </cell>
          <cell r="K128">
            <v>52.648822427203484</v>
          </cell>
          <cell r="L128">
            <v>322.57765903700005</v>
          </cell>
          <cell r="M128">
            <v>83.138914589822349</v>
          </cell>
          <cell r="N128">
            <v>-0.35938158983231006</v>
          </cell>
          <cell r="O128">
            <v>81.4706217728463</v>
          </cell>
          <cell r="P128">
            <v>630.33426351287801</v>
          </cell>
          <cell r="Q128">
            <v>794.58441828571438</v>
          </cell>
          <cell r="R128">
            <v>88.614161191669496</v>
          </cell>
          <cell r="S128">
            <v>362.25358073035812</v>
          </cell>
          <cell r="T128">
            <v>258.86879393541187</v>
          </cell>
          <cell r="U128">
            <v>91.143260865442528</v>
          </cell>
          <cell r="V128">
            <v>800.87979672288202</v>
          </cell>
          <cell r="W128">
            <v>118.24062385830568</v>
          </cell>
          <cell r="X128">
            <v>101.40214436888678</v>
          </cell>
          <cell r="Y128">
            <v>116.68454591739913</v>
          </cell>
          <cell r="Z128">
            <v>52.481319329870715</v>
          </cell>
          <cell r="AA128">
            <v>388.80863347446228</v>
          </cell>
          <cell r="AB128">
            <v>148.98186961605211</v>
          </cell>
          <cell r="AC128">
            <v>307.82001257688268</v>
          </cell>
          <cell r="AD128">
            <v>154.38595641509835</v>
          </cell>
          <cell r="AE128">
            <v>220.81484514943219</v>
          </cell>
          <cell r="AF128">
            <v>832.00268375746532</v>
          </cell>
          <cell r="AG128">
            <v>188.26914616968799</v>
          </cell>
          <cell r="AH128">
            <v>382.87317363781176</v>
          </cell>
          <cell r="AI128">
            <v>158.4589662742012</v>
          </cell>
          <cell r="AJ128">
            <v>547.78351454458584</v>
          </cell>
          <cell r="AK128">
            <v>1277.3848006262867</v>
          </cell>
          <cell r="AL128">
            <v>169.90663189708286</v>
          </cell>
          <cell r="AM128">
            <v>368.60238393345179</v>
          </cell>
          <cell r="AN128">
            <v>141.96500519274787</v>
          </cell>
          <cell r="AO128">
            <v>790.15099105606998</v>
          </cell>
          <cell r="AP128">
            <v>1470.6250120793525</v>
          </cell>
          <cell r="AQ128">
            <v>130.2388811011356</v>
          </cell>
          <cell r="AR128">
            <v>264.86004081245397</v>
          </cell>
          <cell r="AS128">
            <v>87.712301688241268</v>
          </cell>
          <cell r="AT128">
            <v>400.84584631101262</v>
          </cell>
          <cell r="AU128">
            <v>883.65706991284344</v>
          </cell>
          <cell r="AV128">
            <v>1597.8106628004875</v>
          </cell>
          <cell r="AW128">
            <v>114.75082666041489</v>
          </cell>
          <cell r="AX128">
            <v>259.31401861776271</v>
          </cell>
          <cell r="AY128">
            <v>117.93146859147271</v>
          </cell>
          <cell r="AZ128">
            <v>766.74114105710669</v>
          </cell>
          <cell r="BA128">
            <v>1258.737454926757</v>
          </cell>
          <cell r="BB128">
            <v>308.75048409845175</v>
          </cell>
          <cell r="BC128">
            <v>382.45197059225291</v>
          </cell>
          <cell r="BD128">
            <v>358.37452914412762</v>
          </cell>
          <cell r="BE128">
            <v>209.03531941036778</v>
          </cell>
          <cell r="BF128">
            <v>1258.6123032452001</v>
          </cell>
          <cell r="BG128">
            <v>177.70126535234499</v>
          </cell>
          <cell r="BH128">
            <v>218.86629224899309</v>
          </cell>
          <cell r="BI128">
            <v>259.35029471839005</v>
          </cell>
          <cell r="BJ128">
            <v>0</v>
          </cell>
          <cell r="BK128">
            <v>1137.5111505242</v>
          </cell>
          <cell r="BL128">
            <v>177.62840571967209</v>
          </cell>
          <cell r="BM128">
            <v>218.17953525156162</v>
          </cell>
          <cell r="BN128">
            <v>259.4727753349182</v>
          </cell>
          <cell r="BO128">
            <v>209.54138814252451</v>
          </cell>
          <cell r="BP128">
            <v>864.79379903595304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885.48467702194478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642.53756748288311</v>
          </cell>
          <cell r="CA128">
            <v>140</v>
          </cell>
          <cell r="CB128">
            <v>199.25628525167028</v>
          </cell>
          <cell r="CC128">
            <v>90.581379726511429</v>
          </cell>
          <cell r="CD128">
            <v>293.34175200640772</v>
          </cell>
          <cell r="CE128">
            <v>723.17941698458947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599.65205736536711</v>
          </cell>
        </row>
        <row r="129">
          <cell r="B129" t="str">
            <v xml:space="preserve">       from Social Security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-44.8</v>
          </cell>
          <cell r="L129">
            <v>-44.8</v>
          </cell>
          <cell r="M129">
            <v>0</v>
          </cell>
          <cell r="N129">
            <v>0</v>
          </cell>
          <cell r="O129">
            <v>-100</v>
          </cell>
          <cell r="P129">
            <v>0</v>
          </cell>
          <cell r="Q129">
            <v>-100</v>
          </cell>
          <cell r="R129">
            <v>0</v>
          </cell>
          <cell r="S129">
            <v>0</v>
          </cell>
          <cell r="T129">
            <v>-100</v>
          </cell>
          <cell r="U129">
            <v>0</v>
          </cell>
          <cell r="V129">
            <v>-100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-500</v>
          </cell>
          <cell r="AK129">
            <v>-500</v>
          </cell>
          <cell r="AL129">
            <v>0</v>
          </cell>
          <cell r="AM129">
            <v>0</v>
          </cell>
          <cell r="AN129">
            <v>0</v>
          </cell>
          <cell r="AO129">
            <v>-500</v>
          </cell>
          <cell r="AP129">
            <v>-500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-500</v>
          </cell>
          <cell r="AW129">
            <v>0</v>
          </cell>
          <cell r="AX129">
            <v>0</v>
          </cell>
          <cell r="AY129">
            <v>0</v>
          </cell>
          <cell r="AZ129">
            <v>-500</v>
          </cell>
          <cell r="BA129">
            <v>-500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49.478699999999996</v>
          </cell>
        </row>
        <row r="130">
          <cell r="B130" t="str">
            <v xml:space="preserve">       from decentralized agencies</v>
          </cell>
          <cell r="C130">
            <v>0</v>
          </cell>
          <cell r="D130">
            <v>-53.825300000000006</v>
          </cell>
          <cell r="E130">
            <v>-65.049046713647684</v>
          </cell>
          <cell r="F130">
            <v>-92.649017793479729</v>
          </cell>
          <cell r="G130">
            <v>-48.199773949895516</v>
          </cell>
          <cell r="H130">
            <v>-37.96163063037487</v>
          </cell>
          <cell r="I130">
            <v>-24.142731609237472</v>
          </cell>
          <cell r="J130">
            <v>-44.142651710861855</v>
          </cell>
          <cell r="K130">
            <v>-25.893112802436988</v>
          </cell>
          <cell r="L130">
            <v>-132.14012675291119</v>
          </cell>
          <cell r="M130">
            <v>-10.651572520655321</v>
          </cell>
          <cell r="N130">
            <v>-1.7490551930809355</v>
          </cell>
          <cell r="O130">
            <v>-96.639225579879096</v>
          </cell>
          <cell r="P130">
            <v>-6.0886368301463918</v>
          </cell>
          <cell r="Q130">
            <v>-115.12849012376174</v>
          </cell>
          <cell r="R130">
            <v>-121.50686695770766</v>
          </cell>
          <cell r="S130">
            <v>-34.877065534752944</v>
          </cell>
          <cell r="T130">
            <v>-41.008475048668451</v>
          </cell>
          <cell r="U130">
            <v>-35.194356596248873</v>
          </cell>
          <cell r="V130">
            <v>-151.5881641373779</v>
          </cell>
          <cell r="W130">
            <v>-6.4859765476454943</v>
          </cell>
          <cell r="X130">
            <v>-13.457305965128363</v>
          </cell>
          <cell r="Y130">
            <v>-10.030844164894408</v>
          </cell>
          <cell r="Z130">
            <v>-13.874572870027333</v>
          </cell>
          <cell r="AA130">
            <v>-43.848699547695595</v>
          </cell>
          <cell r="AB130">
            <v>-17.18375</v>
          </cell>
          <cell r="AC130">
            <v>-17.18375</v>
          </cell>
          <cell r="AD130">
            <v>-22.858449999999998</v>
          </cell>
          <cell r="AE130">
            <v>-23.534549999999999</v>
          </cell>
          <cell r="AF130">
            <v>-80.760499999999993</v>
          </cell>
          <cell r="AG130">
            <v>-2.3743537847825</v>
          </cell>
          <cell r="AH130">
            <v>-13.9468002881825</v>
          </cell>
          <cell r="AI130">
            <v>-6.4863537847824997</v>
          </cell>
          <cell r="AJ130">
            <v>8.6855481411509707</v>
          </cell>
          <cell r="AK130">
            <v>-14.121959716596532</v>
          </cell>
          <cell r="AL130">
            <v>-3.7453264979946002</v>
          </cell>
          <cell r="AM130">
            <v>-25.027503380274599</v>
          </cell>
          <cell r="AN130">
            <v>-3.7455033802746001</v>
          </cell>
          <cell r="AO130">
            <v>-3.7455033802746001</v>
          </cell>
          <cell r="AP130">
            <v>-36.263836638818397</v>
          </cell>
          <cell r="AQ130">
            <v>-1.019084747968096</v>
          </cell>
          <cell r="AR130">
            <v>0.15426026264546122</v>
          </cell>
          <cell r="AS130">
            <v>-3.6343714722093479</v>
          </cell>
          <cell r="AT130">
            <v>-2.0407040424680147</v>
          </cell>
          <cell r="AU130">
            <v>-6.5399000000000003</v>
          </cell>
          <cell r="AV130">
            <v>5.7640801140499995</v>
          </cell>
          <cell r="AW130">
            <v>0.92987484595000003</v>
          </cell>
          <cell r="AX130">
            <v>0</v>
          </cell>
          <cell r="AY130">
            <v>1.0684323425</v>
          </cell>
          <cell r="AZ130">
            <v>-1.7292836769591005</v>
          </cell>
          <cell r="BA130">
            <v>0.26902351149089965</v>
          </cell>
          <cell r="BB130">
            <v>-11.594725</v>
          </cell>
          <cell r="BC130">
            <v>-11.594725</v>
          </cell>
          <cell r="BD130">
            <v>-11.594725</v>
          </cell>
          <cell r="BE130">
            <v>-11.594725</v>
          </cell>
          <cell r="BF130">
            <v>-46.378900000000002</v>
          </cell>
          <cell r="BG130">
            <v>-6.2175000000000002</v>
          </cell>
          <cell r="BH130">
            <v>-6.2175000000000002</v>
          </cell>
          <cell r="BI130">
            <v>0</v>
          </cell>
          <cell r="BJ130">
            <v>0</v>
          </cell>
          <cell r="BK130">
            <v>-24.87</v>
          </cell>
          <cell r="BL130">
            <v>-0.3453451877126954</v>
          </cell>
          <cell r="BM130">
            <v>-0.3453451877126954</v>
          </cell>
          <cell r="BN130">
            <v>-0.3453451877126954</v>
          </cell>
          <cell r="BO130">
            <v>-0.3453451877126954</v>
          </cell>
          <cell r="BP130">
            <v>-1.3813807508507816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6.7474414535000182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-26.542000000000002</v>
          </cell>
          <cell r="CA130">
            <v>-5.7450666860000004</v>
          </cell>
          <cell r="CB130">
            <v>-5.7450666860000004</v>
          </cell>
          <cell r="CC130">
            <v>-5.7450666860000004</v>
          </cell>
          <cell r="CD130">
            <v>-5.7450666860000004</v>
          </cell>
          <cell r="CE130">
            <v>-22.980266744000001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-13.69866099991027</v>
          </cell>
        </row>
        <row r="131">
          <cell r="B131" t="str">
            <v xml:space="preserve">       from local government</v>
          </cell>
          <cell r="C131">
            <v>0</v>
          </cell>
          <cell r="D131">
            <v>5.1703000000000001</v>
          </cell>
          <cell r="E131">
            <v>12.594824808000002</v>
          </cell>
          <cell r="F131">
            <v>-11.834</v>
          </cell>
          <cell r="G131">
            <v>0.46693213700000025</v>
          </cell>
          <cell r="H131">
            <v>-1.458</v>
          </cell>
          <cell r="I131">
            <v>-1.3959999999999999</v>
          </cell>
          <cell r="J131">
            <v>-3.254</v>
          </cell>
          <cell r="K131">
            <v>-2.527559337</v>
          </cell>
          <cell r="L131">
            <v>-8.6355593369999983</v>
          </cell>
          <cell r="M131">
            <v>-1.458</v>
          </cell>
          <cell r="N131">
            <v>-1.3959999999999999</v>
          </cell>
          <cell r="O131">
            <v>-22.772370857142619</v>
          </cell>
          <cell r="P131">
            <v>-14.468</v>
          </cell>
          <cell r="Q131">
            <v>-40.094370857142621</v>
          </cell>
          <cell r="R131">
            <v>-12.121823915318</v>
          </cell>
          <cell r="S131">
            <v>-12.121823915318</v>
          </cell>
          <cell r="T131">
            <v>-12.121823915318</v>
          </cell>
          <cell r="U131">
            <v>-12.121823915318</v>
          </cell>
          <cell r="V131">
            <v>-48.487295661272</v>
          </cell>
          <cell r="W131">
            <v>-0.42054727417705789</v>
          </cell>
          <cell r="X131">
            <v>-0.40282305955656894</v>
          </cell>
          <cell r="Y131">
            <v>-6.8624936426057062</v>
          </cell>
          <cell r="Z131">
            <v>-4.1738914139013437</v>
          </cell>
          <cell r="AA131">
            <v>-11.859755390240677</v>
          </cell>
          <cell r="AB131">
            <v>-0.15983253627520241</v>
          </cell>
          <cell r="AC131">
            <v>-0.15309629911417857</v>
          </cell>
          <cell r="AD131">
            <v>-2.6081485517091458</v>
          </cell>
          <cell r="AE131">
            <v>-1.5863226129014729</v>
          </cell>
          <cell r="AF131">
            <v>-4.5073999999999996</v>
          </cell>
          <cell r="AG131">
            <v>-0.19858189597180048</v>
          </cell>
          <cell r="AH131">
            <v>-0.19021254403429169</v>
          </cell>
          <cell r="AI131">
            <v>-3.240460900168193</v>
          </cell>
          <cell r="AJ131">
            <v>-1.9709062962657165</v>
          </cell>
          <cell r="AK131">
            <v>-5.6001616364400011</v>
          </cell>
          <cell r="AL131">
            <v>3.3513107236913288E-2</v>
          </cell>
          <cell r="AM131">
            <v>3.2100677429993577E-2</v>
          </cell>
          <cell r="AN131">
            <v>0.54686714069737052</v>
          </cell>
          <cell r="AO131">
            <v>0.33261437925862142</v>
          </cell>
          <cell r="AP131">
            <v>0.94509530462289881</v>
          </cell>
          <cell r="AQ131">
            <v>-7.3708253316066283</v>
          </cell>
          <cell r="AR131">
            <v>-7.0601775206960058</v>
          </cell>
          <cell r="AS131">
            <v>-120.27718424257715</v>
          </cell>
          <cell r="AT131">
            <v>-73.154735398443719</v>
          </cell>
          <cell r="AU131">
            <v>-207.86292249332351</v>
          </cell>
          <cell r="AV131">
            <v>-166.27215729989001</v>
          </cell>
          <cell r="AW131">
            <v>0.78910531192376088</v>
          </cell>
          <cell r="AX131">
            <v>0.75584799992697416</v>
          </cell>
          <cell r="AY131">
            <v>12.876626526755928</v>
          </cell>
          <cell r="AZ131">
            <v>7.831794636043333</v>
          </cell>
          <cell r="BA131">
            <v>22.253374474649998</v>
          </cell>
          <cell r="BB131">
            <v>-15.134592253768229</v>
          </cell>
          <cell r="BC131">
            <v>-14.944190994047158</v>
          </cell>
          <cell r="BD131">
            <v>-84.336795559664367</v>
          </cell>
          <cell r="BE131">
            <v>-55.454655380520244</v>
          </cell>
          <cell r="BF131">
            <v>-169.87023418800001</v>
          </cell>
          <cell r="BG131">
            <v>-1.2083275534802047</v>
          </cell>
          <cell r="BH131">
            <v>-1.1931261470279741</v>
          </cell>
          <cell r="BI131">
            <v>0</v>
          </cell>
          <cell r="BJ131">
            <v>0</v>
          </cell>
          <cell r="BK131">
            <v>-13.562234188</v>
          </cell>
          <cell r="BL131">
            <v>1.6668223597942127</v>
          </cell>
          <cell r="BM131">
            <v>1.6458528436212847</v>
          </cell>
          <cell r="BN131">
            <v>9.2882883288277185</v>
          </cell>
          <cell r="BO131">
            <v>6.1074033573596607</v>
          </cell>
          <cell r="BP131">
            <v>18.708366889602875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0.66323013500000161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-3.91</v>
          </cell>
          <cell r="CA131">
            <v>0.88787570600161336</v>
          </cell>
          <cell r="CB131">
            <v>0.87670575506644011</v>
          </cell>
          <cell r="CC131">
            <v>4.9476451458946222</v>
          </cell>
          <cell r="CD131">
            <v>3.253265134037326</v>
          </cell>
          <cell r="CE131">
            <v>9.965491741000001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-19.435890000000001</v>
          </cell>
        </row>
        <row r="132">
          <cell r="B132" t="str">
            <v xml:space="preserve">       from local enterprises</v>
          </cell>
          <cell r="C132">
            <v>-201.13720000000001</v>
          </cell>
          <cell r="D132">
            <v>-91.527199999999993</v>
          </cell>
          <cell r="E132">
            <v>-60.951669143270337</v>
          </cell>
          <cell r="F132">
            <v>-84.168999999999997</v>
          </cell>
          <cell r="G132">
            <v>-120.94632499999999</v>
          </cell>
          <cell r="H132">
            <v>36.621841540576547</v>
          </cell>
          <cell r="I132">
            <v>4.2131102078964986</v>
          </cell>
          <cell r="J132">
            <v>-36.800784263459619</v>
          </cell>
          <cell r="K132">
            <v>-37.807167485013437</v>
          </cell>
          <cell r="L132">
            <v>-33.772999999999996</v>
          </cell>
          <cell r="M132">
            <v>-31.037930999999997</v>
          </cell>
          <cell r="N132">
            <v>-32.761716999999997</v>
          </cell>
          <cell r="O132">
            <v>-86.097062475555362</v>
          </cell>
          <cell r="P132">
            <v>-18.528584524444621</v>
          </cell>
          <cell r="Q132">
            <v>-168.42529499999998</v>
          </cell>
          <cell r="R132">
            <v>-31.881142214992764</v>
          </cell>
          <cell r="S132">
            <v>-33.924010931338273</v>
          </cell>
          <cell r="T132">
            <v>-41.479084327907437</v>
          </cell>
          <cell r="U132">
            <v>-41.627348658500523</v>
          </cell>
          <cell r="V132">
            <v>-148.91158613273907</v>
          </cell>
          <cell r="W132">
            <v>-4.5068504698624956</v>
          </cell>
          <cell r="X132">
            <v>-15.561856502632912</v>
          </cell>
          <cell r="Y132">
            <v>-38.618245570569833</v>
          </cell>
          <cell r="Z132">
            <v>-38.05009147116774</v>
          </cell>
          <cell r="AA132">
            <v>-96.737044014232978</v>
          </cell>
          <cell r="AB132">
            <v>-41.484553999999996</v>
          </cell>
          <cell r="AC132">
            <v>-38.931221999999998</v>
          </cell>
          <cell r="AD132">
            <v>-49.073572999999996</v>
          </cell>
          <cell r="AE132">
            <v>-78.435771999999986</v>
          </cell>
          <cell r="AF132">
            <v>-207.92512099999999</v>
          </cell>
          <cell r="AG132">
            <v>-57.422110833490002</v>
          </cell>
          <cell r="AH132">
            <v>-36.177590552589997</v>
          </cell>
          <cell r="AI132">
            <v>-55.102571446748698</v>
          </cell>
          <cell r="AJ132">
            <v>-107.34188296047131</v>
          </cell>
          <cell r="AK132">
            <v>-256.04415579330004</v>
          </cell>
          <cell r="AL132">
            <v>-57.422110833490002</v>
          </cell>
          <cell r="AM132">
            <v>-71.032955552589996</v>
          </cell>
          <cell r="AN132">
            <v>-44.0833736628908</v>
          </cell>
          <cell r="AO132">
            <v>-71.071376922719992</v>
          </cell>
          <cell r="AP132">
            <v>-243.6098169716908</v>
          </cell>
          <cell r="AQ132">
            <v>-64.198388149212931</v>
          </cell>
          <cell r="AR132">
            <v>-5.6622331984254259</v>
          </cell>
          <cell r="AS132">
            <v>-69.687709225085754</v>
          </cell>
          <cell r="AT132">
            <v>-93.266951119275916</v>
          </cell>
          <cell r="AU132">
            <v>-232.81528169199999</v>
          </cell>
          <cell r="AV132">
            <v>-219.05784051447998</v>
          </cell>
          <cell r="AW132">
            <v>-40.752299510319993</v>
          </cell>
          <cell r="AX132">
            <v>-67.474902243490007</v>
          </cell>
          <cell r="AY132">
            <v>-66.862184162570003</v>
          </cell>
          <cell r="AZ132">
            <v>-82.581613290812498</v>
          </cell>
          <cell r="BA132">
            <v>-257.67099920719249</v>
          </cell>
          <cell r="BB132">
            <v>-63.951630196853799</v>
          </cell>
          <cell r="BC132">
            <v>-69.403914460922252</v>
          </cell>
          <cell r="BD132">
            <v>-63.57494803150842</v>
          </cell>
          <cell r="BE132">
            <v>-72.222978125715557</v>
          </cell>
          <cell r="BF132">
            <v>-269.15347081499999</v>
          </cell>
          <cell r="BG132">
            <v>-56.605458506194708</v>
          </cell>
          <cell r="BH132">
            <v>-84.996809947898697</v>
          </cell>
          <cell r="BI132">
            <v>0</v>
          </cell>
          <cell r="BJ132">
            <v>0</v>
          </cell>
          <cell r="BK132">
            <v>-297.99414187500003</v>
          </cell>
          <cell r="BL132">
            <v>-56.601381990057504</v>
          </cell>
          <cell r="BM132">
            <v>-86.397103338928702</v>
          </cell>
          <cell r="BN132">
            <v>-73.877386908534604</v>
          </cell>
          <cell r="BO132">
            <v>-88.139607464091171</v>
          </cell>
          <cell r="BP132">
            <v>-305.01547970161198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-206.15945112194493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-268.39922999999999</v>
          </cell>
          <cell r="CA132">
            <v>-78.616772285016651</v>
          </cell>
          <cell r="CB132">
            <v>-85.989374429737964</v>
          </cell>
          <cell r="CC132">
            <v>-77.806821273284839</v>
          </cell>
          <cell r="CD132">
            <v>-95.520482647666611</v>
          </cell>
          <cell r="CE132">
            <v>-337.93345063570604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-192.53432475728701</v>
          </cell>
        </row>
        <row r="133">
          <cell r="B133" t="str">
            <v xml:space="preserve">       from national enterprises</v>
          </cell>
          <cell r="C133">
            <v>-179.01016000000001</v>
          </cell>
          <cell r="D133">
            <v>10.781999999999996</v>
          </cell>
          <cell r="E133">
            <v>-58.594084143081929</v>
          </cell>
          <cell r="F133">
            <v>-196.42254220652032</v>
          </cell>
          <cell r="G133">
            <v>-79.623753350104508</v>
          </cell>
          <cell r="H133">
            <v>-41.524418324322134</v>
          </cell>
          <cell r="I133">
            <v>-64.489281087124326</v>
          </cell>
          <cell r="J133">
            <v>128.01810403869365</v>
          </cell>
          <cell r="K133">
            <v>-103.23335043359278</v>
          </cell>
          <cell r="L133">
            <v>-81.22897294708882</v>
          </cell>
          <cell r="M133">
            <v>-58.58787934066212</v>
          </cell>
          <cell r="N133">
            <v>-47.948916240667955</v>
          </cell>
          <cell r="O133">
            <v>160.94901350404479</v>
          </cell>
          <cell r="P133">
            <v>-65.525680461378002</v>
          </cell>
          <cell r="Q133">
            <v>-11.113462538663285</v>
          </cell>
          <cell r="R133">
            <v>-35.435652059709</v>
          </cell>
          <cell r="S133">
            <v>-36.911938458234403</v>
          </cell>
          <cell r="T133">
            <v>18.033907939412529</v>
          </cell>
          <cell r="U133">
            <v>-213.62633585491506</v>
          </cell>
          <cell r="V133">
            <v>-267.94001843344586</v>
          </cell>
          <cell r="W133">
            <v>-26.728359708975532</v>
          </cell>
          <cell r="X133">
            <v>-92.98564783855393</v>
          </cell>
          <cell r="Y133">
            <v>-1.9969210435303488</v>
          </cell>
          <cell r="Z133">
            <v>-118.57861861703267</v>
          </cell>
          <cell r="AA133">
            <v>-240.28954720809247</v>
          </cell>
          <cell r="AB133">
            <v>-87.394466034952174</v>
          </cell>
          <cell r="AC133">
            <v>-185.16822444794172</v>
          </cell>
          <cell r="AD133">
            <v>-84.711104117201941</v>
          </cell>
          <cell r="AE133">
            <v>-141.93446293847086</v>
          </cell>
          <cell r="AF133">
            <v>-499.20825753856673</v>
          </cell>
          <cell r="AG133">
            <v>-113.77661202891001</v>
          </cell>
          <cell r="AH133">
            <v>-161.82001020154996</v>
          </cell>
          <cell r="AI133">
            <v>-77.964377128412792</v>
          </cell>
          <cell r="AJ133">
            <v>-162.64061816538717</v>
          </cell>
          <cell r="AK133">
            <v>-516.20161752425997</v>
          </cell>
          <cell r="AL133">
            <v>-118.36522114271</v>
          </cell>
          <cell r="AM133">
            <v>-161.82058857854997</v>
          </cell>
          <cell r="AN133">
            <v>-83.270007341268794</v>
          </cell>
          <cell r="AO133">
            <v>-156.47774684020999</v>
          </cell>
          <cell r="AP133">
            <v>-519.9335639027388</v>
          </cell>
          <cell r="AQ133">
            <v>-96.45883561341185</v>
          </cell>
          <cell r="AR133">
            <v>-110.65210171547361</v>
          </cell>
          <cell r="AS133">
            <v>-97.140804926673979</v>
          </cell>
          <cell r="AT133">
            <v>-126.27369201692058</v>
          </cell>
          <cell r="AU133">
            <v>-430.52543427247997</v>
          </cell>
          <cell r="AV133">
            <v>-552.23013926744761</v>
          </cell>
          <cell r="AW133">
            <v>-94.462108412899994</v>
          </cell>
          <cell r="AX133">
            <v>-118.95615978937002</v>
          </cell>
          <cell r="AY133">
            <v>-56.649979014680007</v>
          </cell>
          <cell r="AZ133">
            <v>-130.48032580520399</v>
          </cell>
          <cell r="BA133">
            <v>-400.54857302215396</v>
          </cell>
          <cell r="BB133">
            <v>-161.07290920256466</v>
          </cell>
          <cell r="BC133">
            <v>-146.22257178087415</v>
          </cell>
          <cell r="BD133">
            <v>-163.19352617646797</v>
          </cell>
          <cell r="BE133">
            <v>-145.55257933229325</v>
          </cell>
          <cell r="BF133">
            <v>-616.04158649220005</v>
          </cell>
          <cell r="BG133">
            <v>-123.77105816938442</v>
          </cell>
          <cell r="BH133">
            <v>-124.08198497154093</v>
          </cell>
          <cell r="BI133">
            <v>0</v>
          </cell>
          <cell r="BJ133">
            <v>0</v>
          </cell>
          <cell r="BK133">
            <v>-617.63171858620012</v>
          </cell>
          <cell r="BL133">
            <v>-123.82305816938441</v>
          </cell>
          <cell r="BM133">
            <v>-119.83720726374411</v>
          </cell>
          <cell r="BN133">
            <v>-194.97685212633519</v>
          </cell>
          <cell r="BO133">
            <v>-130.9631045036293</v>
          </cell>
          <cell r="BP133">
            <v>-569.60022206309293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-687.66848340712374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-341.58597340150698</v>
          </cell>
          <cell r="CA133">
            <v>-58.172693057212506</v>
          </cell>
          <cell r="CB133">
            <v>-75.92406992914583</v>
          </cell>
          <cell r="CC133">
            <v>-57.626556077012502</v>
          </cell>
          <cell r="CD133">
            <v>-186.40505111184578</v>
          </cell>
          <cell r="CE133">
            <v>-378.12837017521662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-370.72337913853869</v>
          </cell>
        </row>
        <row r="134">
          <cell r="B134" t="str">
            <v xml:space="preserve">       residual</v>
          </cell>
          <cell r="C134">
            <v>1.4898500000000183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1.4210854715202004E-14</v>
          </cell>
          <cell r="J134">
            <v>0</v>
          </cell>
          <cell r="K134">
            <v>44.8</v>
          </cell>
          <cell r="L134">
            <v>44.800000000000011</v>
          </cell>
          <cell r="M134">
            <v>0</v>
          </cell>
          <cell r="N134">
            <v>0</v>
          </cell>
          <cell r="O134">
            <v>100.00000000000001</v>
          </cell>
          <cell r="P134">
            <v>0</v>
          </cell>
          <cell r="Q134">
            <v>100</v>
          </cell>
          <cell r="R134">
            <v>0</v>
          </cell>
          <cell r="S134">
            <v>0</v>
          </cell>
          <cell r="T134">
            <v>100</v>
          </cell>
          <cell r="U134">
            <v>62.0818550834463</v>
          </cell>
          <cell r="V134">
            <v>81.083255083446375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1.4210854715202004E-14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-1.4210854715202004E-14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1.4210854715202004E-14</v>
          </cell>
          <cell r="BH134">
            <v>1.4210854715202004E-14</v>
          </cell>
          <cell r="BI134">
            <v>0</v>
          </cell>
          <cell r="BJ134">
            <v>0</v>
          </cell>
          <cell r="BK134">
            <v>0</v>
          </cell>
          <cell r="BL134">
            <v>-1.4210854715202004E-14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-1.1368683772161603E-13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-5.6843418860808015E-14</v>
          </cell>
          <cell r="CA134">
            <v>0</v>
          </cell>
          <cell r="CB134">
            <v>0</v>
          </cell>
          <cell r="CC134">
            <v>0</v>
          </cell>
          <cell r="CD134">
            <v>-5.6843418860808015E-14</v>
          </cell>
          <cell r="CE134">
            <v>-5.6843418860808015E-14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-5.6843418860808015E-14</v>
          </cell>
        </row>
        <row r="136">
          <cell r="B136" t="str">
            <v>Nonfinancial public sector balance</v>
          </cell>
          <cell r="C136">
            <v>-146.5368409298444</v>
          </cell>
          <cell r="D136">
            <v>-111.33137962917681</v>
          </cell>
          <cell r="E136">
            <v>-1007.4648062849083</v>
          </cell>
          <cell r="F136">
            <v>-2823.0854966733859</v>
          </cell>
          <cell r="G136">
            <v>-4803.3259955564354</v>
          </cell>
          <cell r="H136">
            <v>-1037.1331258794671</v>
          </cell>
          <cell r="I136">
            <v>-1539.3561277761073</v>
          </cell>
          <cell r="J136">
            <v>-1215.1217989454562</v>
          </cell>
          <cell r="K136">
            <v>-1816.4364440290574</v>
          </cell>
          <cell r="L136">
            <v>-5648.1617679399205</v>
          </cell>
          <cell r="M136">
            <v>-2012.2052284629717</v>
          </cell>
          <cell r="N136">
            <v>-1797.9972189687487</v>
          </cell>
          <cell r="O136">
            <v>-1712.9932906689064</v>
          </cell>
          <cell r="P136">
            <v>-4154.9503943351683</v>
          </cell>
          <cell r="Q136">
            <v>-9678.1461324357952</v>
          </cell>
          <cell r="R136">
            <v>-371.80625510047867</v>
          </cell>
          <cell r="S136">
            <v>-1095.077967035284</v>
          </cell>
          <cell r="T136">
            <v>-2565.9283226291118</v>
          </cell>
          <cell r="U136">
            <v>-4954.6554370708327</v>
          </cell>
          <cell r="V136">
            <v>-8984.7997859077659</v>
          </cell>
          <cell r="W136">
            <v>-2318.7345753562731</v>
          </cell>
          <cell r="X136">
            <v>-1465.1646126092674</v>
          </cell>
          <cell r="Y136">
            <v>-1488.731054578664</v>
          </cell>
          <cell r="Z136">
            <v>-1034.3183628304942</v>
          </cell>
          <cell r="AA136">
            <v>-6306.9486053746987</v>
          </cell>
          <cell r="AB136">
            <v>870.32590723357862</v>
          </cell>
          <cell r="AC136">
            <v>-296.14020187652022</v>
          </cell>
          <cell r="AD136">
            <v>-1229.7466145036633</v>
          </cell>
          <cell r="AE136">
            <v>-5413.2118340003235</v>
          </cell>
          <cell r="AF136">
            <v>-6090.7827431469268</v>
          </cell>
          <cell r="AG136">
            <v>-642.83464479402937</v>
          </cell>
          <cell r="AH136">
            <v>-1713.9019246485404</v>
          </cell>
          <cell r="AI136">
            <v>1128.036691433359</v>
          </cell>
          <cell r="AJ136">
            <v>-5395.1082515209891</v>
          </cell>
          <cell r="AK136">
            <v>-6273.4637490751848</v>
          </cell>
          <cell r="AL136">
            <v>-156.86880267924062</v>
          </cell>
          <cell r="AM136">
            <v>-990.98141831852627</v>
          </cell>
          <cell r="AN136">
            <v>949.59995755499222</v>
          </cell>
          <cell r="AO136">
            <v>-6353.2739870335135</v>
          </cell>
          <cell r="AP136">
            <v>-6936.331137976289</v>
          </cell>
          <cell r="AQ136">
            <v>-884.15912628756632</v>
          </cell>
          <cell r="AR136">
            <v>-1133.5929652151081</v>
          </cell>
          <cell r="AS136">
            <v>-1389.792087810969</v>
          </cell>
          <cell r="AT136">
            <v>-1941.2225841348991</v>
          </cell>
          <cell r="AU136">
            <v>-5328.2435906520841</v>
          </cell>
          <cell r="AV136">
            <v>-8879.691105642516</v>
          </cell>
          <cell r="AW136">
            <v>-903.4376936607423</v>
          </cell>
          <cell r="AX136">
            <v>-2608.0844575993997</v>
          </cell>
          <cell r="AY136">
            <v>-316.17126895899128</v>
          </cell>
          <cell r="AZ136">
            <v>-4375.0743355129744</v>
          </cell>
          <cell r="BA136">
            <v>-8202.0307401594982</v>
          </cell>
          <cell r="BB136">
            <v>-1090.6121849194024</v>
          </cell>
          <cell r="BC136">
            <v>-1525.0677646106196</v>
          </cell>
          <cell r="BD136">
            <v>-474.57507047579747</v>
          </cell>
          <cell r="BE136">
            <v>-2303.8470533784566</v>
          </cell>
          <cell r="BF136">
            <v>-5492.6008819103445</v>
          </cell>
          <cell r="BG136">
            <v>-1341.3100735254975</v>
          </cell>
          <cell r="BH136">
            <v>-1003.4723807060764</v>
          </cell>
          <cell r="BI136">
            <v>2672.8440012430037</v>
          </cell>
          <cell r="BJ136">
            <v>258.10430050201592</v>
          </cell>
          <cell r="BK136">
            <v>-7006.5733956486947</v>
          </cell>
          <cell r="BL136">
            <v>-1889.9195943073501</v>
          </cell>
          <cell r="BM136">
            <v>-2279.6833430788502</v>
          </cell>
          <cell r="BN136">
            <v>-955.04054406373325</v>
          </cell>
          <cell r="BO136">
            <v>-10092.132578418708</v>
          </cell>
          <cell r="BP136">
            <v>-6545.855903500109</v>
          </cell>
          <cell r="BQ136">
            <v>-45.099999999999994</v>
          </cell>
          <cell r="BR136">
            <v>-40.900000000000006</v>
          </cell>
          <cell r="BS136">
            <v>-18.700000000000003</v>
          </cell>
          <cell r="BT136">
            <v>-52.099999999999994</v>
          </cell>
          <cell r="BU136">
            <v>-5102.5432494864071</v>
          </cell>
          <cell r="BV136">
            <v>-45.099999999999994</v>
          </cell>
          <cell r="BW136">
            <v>-40.900000000000006</v>
          </cell>
          <cell r="BX136">
            <v>-18.700000000000003</v>
          </cell>
          <cell r="BY136">
            <v>-52.099999999999994</v>
          </cell>
          <cell r="BZ136">
            <v>-6458.2785640097281</v>
          </cell>
          <cell r="CA136">
            <v>-8402.9868829029692</v>
          </cell>
          <cell r="CB136">
            <v>-9558.2227895973665</v>
          </cell>
          <cell r="CC136">
            <v>-8691.478040053571</v>
          </cell>
          <cell r="CD136">
            <v>-10663.428677884247</v>
          </cell>
          <cell r="CE136">
            <v>-6379.0944924582727</v>
          </cell>
          <cell r="CF136">
            <v>-45.099999999999994</v>
          </cell>
          <cell r="CG136">
            <v>-40.900000000000006</v>
          </cell>
          <cell r="CH136">
            <v>-18.700000000000003</v>
          </cell>
          <cell r="CI136">
            <v>-52.099999999999994</v>
          </cell>
          <cell r="CJ136">
            <v>-9853.9845696244156</v>
          </cell>
        </row>
        <row r="137">
          <cell r="B137" t="str">
            <v xml:space="preserve">       from central government</v>
          </cell>
          <cell r="C137">
            <v>-834.53731812607475</v>
          </cell>
          <cell r="D137">
            <v>-1134.3492244999998</v>
          </cell>
          <cell r="E137">
            <v>-2968.6619635000025</v>
          </cell>
          <cell r="F137">
            <v>-5279.9536474166598</v>
          </cell>
          <cell r="G137">
            <v>-4366.3316512107231</v>
          </cell>
          <cell r="H137">
            <v>-2267.3212901701722</v>
          </cell>
          <cell r="I137">
            <v>-2132.5103172652489</v>
          </cell>
          <cell r="J137">
            <v>-1745.0598215766813</v>
          </cell>
          <cell r="K137">
            <v>-1532.0119018519608</v>
          </cell>
          <cell r="L137">
            <v>-7684.2147490659991</v>
          </cell>
          <cell r="M137">
            <v>-3049.7740682646531</v>
          </cell>
          <cell r="N137">
            <v>-2270.3973065830514</v>
          </cell>
          <cell r="O137">
            <v>-1691.7868118941697</v>
          </cell>
          <cell r="P137">
            <v>-3838.7148238392538</v>
          </cell>
          <cell r="Q137">
            <v>-10850.673010581129</v>
          </cell>
          <cell r="R137">
            <v>-2233.3486151116367</v>
          </cell>
          <cell r="S137">
            <v>-3212.0257670394321</v>
          </cell>
          <cell r="T137">
            <v>-1046.0936069069685</v>
          </cell>
          <cell r="U137">
            <v>-4745.6592827105032</v>
          </cell>
          <cell r="V137">
            <v>-11237.127271768542</v>
          </cell>
          <cell r="W137">
            <v>-3786.7291102516983</v>
          </cell>
          <cell r="X137">
            <v>-2475.3158231053667</v>
          </cell>
          <cell r="Y137">
            <v>-1611.3319496978329</v>
          </cell>
          <cell r="Z137">
            <v>-865.91229184237818</v>
          </cell>
          <cell r="AA137">
            <v>-8739.2891748972761</v>
          </cell>
          <cell r="AB137">
            <v>-1036.0685216045904</v>
          </cell>
          <cell r="AC137">
            <v>-1867.1821429916163</v>
          </cell>
          <cell r="AD137">
            <v>-1182.7063441038599</v>
          </cell>
          <cell r="AE137">
            <v>-5965.2252555991345</v>
          </cell>
          <cell r="AF137">
            <v>-10056.182264299197</v>
          </cell>
          <cell r="AG137">
            <v>-1872.6308252122799</v>
          </cell>
          <cell r="AH137">
            <v>-2605.9556523339543</v>
          </cell>
          <cell r="AI137">
            <v>312.61799556894584</v>
          </cell>
          <cell r="AJ137">
            <v>-5061.9527179735205</v>
          </cell>
          <cell r="AK137">
            <v>-9236.9211999508043</v>
          </cell>
          <cell r="AL137">
            <v>-1665.5206834019455</v>
          </cell>
          <cell r="AM137">
            <v>-2358.6292605480276</v>
          </cell>
          <cell r="AN137">
            <v>-303.11899904363236</v>
          </cell>
          <cell r="AO137">
            <v>-6459.6337150876661</v>
          </cell>
          <cell r="AP137">
            <v>-10796.302658081273</v>
          </cell>
          <cell r="AQ137">
            <v>-2474.3996284895711</v>
          </cell>
          <cell r="AR137">
            <v>-2273.336891839057</v>
          </cell>
          <cell r="AS137">
            <v>-1162.7842970567272</v>
          </cell>
          <cell r="AT137">
            <v>-2559.8935417327484</v>
          </cell>
          <cell r="AU137">
            <v>-8444.9682287225405</v>
          </cell>
          <cell r="AV137">
            <v>-13179.263474119249</v>
          </cell>
          <cell r="AW137">
            <v>-2151.3082722571235</v>
          </cell>
          <cell r="AX137">
            <v>-4378.4170587857807</v>
          </cell>
          <cell r="AY137">
            <v>-1504.1485834729856</v>
          </cell>
          <cell r="AZ137">
            <v>-4803.8991798739517</v>
          </cell>
          <cell r="BA137">
            <v>-12836.742211702767</v>
          </cell>
          <cell r="BB137">
            <v>-3661.85072764712</v>
          </cell>
          <cell r="BC137">
            <v>-3021.0949608258452</v>
          </cell>
          <cell r="BD137">
            <v>-1010.2585218178046</v>
          </cell>
          <cell r="BE137">
            <v>-2125.0429274828848</v>
          </cell>
          <cell r="BF137">
            <v>-9817.402150977352</v>
          </cell>
          <cell r="BG137">
            <v>-3781.7777624284827</v>
          </cell>
          <cell r="BH137">
            <v>-2592.61935700502</v>
          </cell>
          <cell r="BI137">
            <v>-1001.4658935609295</v>
          </cell>
          <cell r="BJ137">
            <v>96.769752039433627</v>
          </cell>
          <cell r="BK137">
            <v>-11550.411556495841</v>
          </cell>
          <cell r="BL137">
            <v>-3932.1676477385063</v>
          </cell>
          <cell r="BM137">
            <v>-2672.6536116061998</v>
          </cell>
          <cell r="BN137">
            <v>-1098.1447096513602</v>
          </cell>
          <cell r="BO137">
            <v>-5203.3276215996611</v>
          </cell>
          <cell r="BP137">
            <v>-12155.69383702027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-9291.1422831702221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-11697.218893753736</v>
          </cell>
          <cell r="CA137">
            <v>-3182.4746595025481</v>
          </cell>
          <cell r="CB137">
            <v>-3133.6963851367018</v>
          </cell>
          <cell r="CC137">
            <v>-2682.7636364181599</v>
          </cell>
          <cell r="CD137">
            <v>-3627.9635771013764</v>
          </cell>
          <cell r="CE137">
            <v>-13688.258784341975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-17442.822374015217</v>
          </cell>
        </row>
        <row r="138">
          <cell r="B138" t="str">
            <v xml:space="preserve">       from Social Security</v>
          </cell>
          <cell r="C138">
            <v>267.38324664000038</v>
          </cell>
          <cell r="D138">
            <v>695.7368305989994</v>
          </cell>
          <cell r="E138">
            <v>1631.7064295471032</v>
          </cell>
          <cell r="F138">
            <v>2056.7281292167308</v>
          </cell>
          <cell r="G138">
            <v>1492.3843775348914</v>
          </cell>
          <cell r="H138">
            <v>831.713940649807</v>
          </cell>
          <cell r="I138">
            <v>427.14540842728411</v>
          </cell>
          <cell r="J138">
            <v>655.57822596578944</v>
          </cell>
          <cell r="K138">
            <v>314.87880347576265</v>
          </cell>
          <cell r="L138">
            <v>2234.659639649999</v>
          </cell>
          <cell r="M138">
            <v>864.48224107739043</v>
          </cell>
          <cell r="N138">
            <v>360.1323934475372</v>
          </cell>
          <cell r="O138">
            <v>-66.558681203009201</v>
          </cell>
          <cell r="P138">
            <v>-502.05345139669589</v>
          </cell>
          <cell r="Q138">
            <v>656.00250192522253</v>
          </cell>
          <cell r="R138">
            <v>1076.1500056295963</v>
          </cell>
          <cell r="S138">
            <v>170.5004658068724</v>
          </cell>
          <cell r="T138">
            <v>417.45064285046374</v>
          </cell>
          <cell r="U138">
            <v>-148.62361318210469</v>
          </cell>
          <cell r="V138">
            <v>1515.4767467585098</v>
          </cell>
          <cell r="W138">
            <v>641.79349954829013</v>
          </cell>
          <cell r="X138">
            <v>552.60136372218585</v>
          </cell>
          <cell r="Y138">
            <v>422.47487280719406</v>
          </cell>
          <cell r="Z138">
            <v>365.57799265615813</v>
          </cell>
          <cell r="AA138">
            <v>1982.4477287338282</v>
          </cell>
          <cell r="AB138">
            <v>482.03534491698701</v>
          </cell>
          <cell r="AC138">
            <v>27.964671896520485</v>
          </cell>
          <cell r="AD138">
            <v>-26.24555108815639</v>
          </cell>
          <cell r="AE138">
            <v>315.52766108657943</v>
          </cell>
          <cell r="AF138">
            <v>799.28212681193509</v>
          </cell>
          <cell r="AG138">
            <v>228.42282904143804</v>
          </cell>
          <cell r="AH138">
            <v>276.16353537711939</v>
          </cell>
          <cell r="AI138">
            <v>393.61572468667873</v>
          </cell>
          <cell r="AJ138">
            <v>70.51023919427098</v>
          </cell>
          <cell r="AK138">
            <v>968.71232829950713</v>
          </cell>
          <cell r="AL138">
            <v>308.70553660180076</v>
          </cell>
          <cell r="AM138">
            <v>370.10845649599878</v>
          </cell>
          <cell r="AN138">
            <v>513.91777261499055</v>
          </cell>
          <cell r="AO138">
            <v>-91.576393595390982</v>
          </cell>
          <cell r="AP138">
            <v>1099.6553721173968</v>
          </cell>
          <cell r="AQ138">
            <v>600.26155550842532</v>
          </cell>
          <cell r="AR138">
            <v>222.33289692017479</v>
          </cell>
          <cell r="AS138">
            <v>-13.971808576338844</v>
          </cell>
          <cell r="AT138">
            <v>-56.610257053996065</v>
          </cell>
          <cell r="AU138">
            <v>753.01365719352725</v>
          </cell>
          <cell r="AV138">
            <v>1117.2479867908205</v>
          </cell>
          <cell r="AW138">
            <v>294.6280870677142</v>
          </cell>
          <cell r="AX138">
            <v>142.80160827196414</v>
          </cell>
          <cell r="AY138">
            <v>978.25319583087366</v>
          </cell>
          <cell r="AZ138">
            <v>946.7916580115043</v>
          </cell>
          <cell r="BA138">
            <v>2362.4745491820522</v>
          </cell>
          <cell r="BB138">
            <v>386.98322206714101</v>
          </cell>
          <cell r="BC138">
            <v>-80.936731561189845</v>
          </cell>
          <cell r="BD138">
            <v>-286.15193946636464</v>
          </cell>
          <cell r="BE138">
            <v>-343.89981103483387</v>
          </cell>
          <cell r="BF138">
            <v>-323.00536620748971</v>
          </cell>
          <cell r="BG138">
            <v>414.65141070269101</v>
          </cell>
          <cell r="BH138">
            <v>489.53949006332005</v>
          </cell>
          <cell r="BI138">
            <v>17.149999999999999</v>
          </cell>
          <cell r="BJ138">
            <v>139.72</v>
          </cell>
          <cell r="BK138">
            <v>-332.42049843456334</v>
          </cell>
          <cell r="BL138">
            <v>275.53329038086031</v>
          </cell>
          <cell r="BM138">
            <v>-381.73671704672779</v>
          </cell>
          <cell r="BN138">
            <v>360.61779877423032</v>
          </cell>
          <cell r="BO138">
            <v>2176.1675272353332</v>
          </cell>
          <cell r="BP138">
            <v>1702.2382334286958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-159.24600902086968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375.37386037073884</v>
          </cell>
          <cell r="CA138">
            <v>455.02197250614699</v>
          </cell>
          <cell r="CB138">
            <v>505.23628138444656</v>
          </cell>
          <cell r="CC138">
            <v>477.26924664194212</v>
          </cell>
          <cell r="CD138">
            <v>555.99756982796225</v>
          </cell>
          <cell r="CE138">
            <v>1993.5250703605052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4044.49138368473</v>
          </cell>
        </row>
        <row r="139">
          <cell r="B139" t="str">
            <v xml:space="preserve">       from decentralized agencies</v>
          </cell>
          <cell r="C139">
            <v>56.503969999954279</v>
          </cell>
          <cell r="D139">
            <v>147.18637517295133</v>
          </cell>
          <cell r="E139">
            <v>41.806292605097724</v>
          </cell>
          <cell r="F139">
            <v>197.38497282688013</v>
          </cell>
          <cell r="G139">
            <v>51.869305870575772</v>
          </cell>
          <cell r="H139">
            <v>-31.564174292721191</v>
          </cell>
          <cell r="I139">
            <v>4.375493919786777</v>
          </cell>
          <cell r="J139">
            <v>53.755777965972811</v>
          </cell>
          <cell r="K139">
            <v>-15.013509101911382</v>
          </cell>
          <cell r="L139">
            <v>11.553588578409745</v>
          </cell>
          <cell r="M139">
            <v>-37.669780491780216</v>
          </cell>
          <cell r="N139">
            <v>-60.526668062061958</v>
          </cell>
          <cell r="O139">
            <v>645.40726180654565</v>
          </cell>
          <cell r="P139">
            <v>389.18665058072963</v>
          </cell>
          <cell r="Q139">
            <v>936.39746383343311</v>
          </cell>
          <cell r="R139">
            <v>145.75139318538629</v>
          </cell>
          <cell r="S139">
            <v>106.66399304950903</v>
          </cell>
          <cell r="T139">
            <v>208.44177004569917</v>
          </cell>
          <cell r="U139">
            <v>291.97221999017813</v>
          </cell>
          <cell r="V139">
            <v>738.38812527951404</v>
          </cell>
          <cell r="W139">
            <v>187.00427906096763</v>
          </cell>
          <cell r="X139">
            <v>329.10696844273275</v>
          </cell>
          <cell r="Y139">
            <v>404.22648070835533</v>
          </cell>
          <cell r="Z139">
            <v>219.31262255342358</v>
          </cell>
          <cell r="AA139">
            <v>1139.6503507654793</v>
          </cell>
          <cell r="AB139">
            <v>445.91506429924277</v>
          </cell>
          <cell r="AC139">
            <v>234.08535590628014</v>
          </cell>
          <cell r="AD139">
            <v>359.69401780422595</v>
          </cell>
          <cell r="AE139">
            <v>724.50584694486895</v>
          </cell>
          <cell r="AF139">
            <v>1764.2002849546184</v>
          </cell>
          <cell r="AG139">
            <v>51.731921711610426</v>
          </cell>
          <cell r="AH139">
            <v>77.88673424865658</v>
          </cell>
          <cell r="AI139">
            <v>10.808580507797615</v>
          </cell>
          <cell r="AJ139">
            <v>-118.34826869400808</v>
          </cell>
          <cell r="AK139">
            <v>22.078967774055855</v>
          </cell>
          <cell r="AL139">
            <v>254.25965017107546</v>
          </cell>
          <cell r="AM139">
            <v>217.20088588527153</v>
          </cell>
          <cell r="AN139">
            <v>222.15516905550783</v>
          </cell>
          <cell r="AO139">
            <v>-25.104444979658183</v>
          </cell>
          <cell r="AP139">
            <v>668.51126013219618</v>
          </cell>
          <cell r="AQ139">
            <v>-7.7345363065829815</v>
          </cell>
          <cell r="AR139">
            <v>-65.775293201515296</v>
          </cell>
          <cell r="AS139">
            <v>-10.256674262909996</v>
          </cell>
          <cell r="AT139">
            <v>-34.631150892462301</v>
          </cell>
          <cell r="AU139">
            <v>-117.14698995763592</v>
          </cell>
          <cell r="AV139">
            <v>-91.776660071412152</v>
          </cell>
          <cell r="AW139">
            <v>-164.11813679901911</v>
          </cell>
          <cell r="AX139">
            <v>37.673037745298529</v>
          </cell>
          <cell r="AY139">
            <v>53.483093355744813</v>
          </cell>
          <cell r="AZ139">
            <v>66.147484204724378</v>
          </cell>
          <cell r="BA139">
            <v>-6.8145214932510498</v>
          </cell>
          <cell r="BB139">
            <v>173.30754239679254</v>
          </cell>
          <cell r="BC139">
            <v>130.82149605719349</v>
          </cell>
          <cell r="BD139">
            <v>147.8856914307637</v>
          </cell>
          <cell r="BE139">
            <v>18.133541685046566</v>
          </cell>
          <cell r="BF139">
            <v>469.96964832906178</v>
          </cell>
          <cell r="BG139">
            <v>281.44875765612574</v>
          </cell>
          <cell r="BH139">
            <v>35.92941998808908</v>
          </cell>
          <cell r="BI139">
            <v>0</v>
          </cell>
          <cell r="BJ139">
            <v>0</v>
          </cell>
          <cell r="BK139">
            <v>913.91752334627927</v>
          </cell>
          <cell r="BL139">
            <v>278.78712703735516</v>
          </cell>
          <cell r="BM139">
            <v>42.082212628306479</v>
          </cell>
          <cell r="BN139">
            <v>128.23328645290417</v>
          </cell>
          <cell r="BO139">
            <v>72.141725740084098</v>
          </cell>
          <cell r="BP139">
            <v>521.24435185865059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598.5214965803093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523.34199080710778</v>
          </cell>
          <cell r="CA139">
            <v>52.202286447629149</v>
          </cell>
          <cell r="CB139">
            <v>1155.815574577799</v>
          </cell>
          <cell r="CC139">
            <v>1372.1705208658541</v>
          </cell>
          <cell r="CD139">
            <v>265.13091075211673</v>
          </cell>
          <cell r="CE139">
            <v>2845.3192926433994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679.30679256011035</v>
          </cell>
        </row>
        <row r="140">
          <cell r="B140" t="str">
            <v xml:space="preserve">       from local government</v>
          </cell>
          <cell r="C140">
            <v>106.69478585709385</v>
          </cell>
          <cell r="D140">
            <v>-339.10311814339912</v>
          </cell>
          <cell r="E140">
            <v>-101.26603476057699</v>
          </cell>
          <cell r="F140">
            <v>-154.57912180170024</v>
          </cell>
          <cell r="G140">
            <v>-1260.9990213504188</v>
          </cell>
          <cell r="H140">
            <v>-260.01324553712038</v>
          </cell>
          <cell r="I140">
            <v>-129.1734494170978</v>
          </cell>
          <cell r="J140">
            <v>-104.48055889763964</v>
          </cell>
          <cell r="K140">
            <v>456.9293061938597</v>
          </cell>
          <cell r="L140">
            <v>-36.737947666362743</v>
          </cell>
          <cell r="M140">
            <v>-401.90725816022905</v>
          </cell>
          <cell r="N140">
            <v>-260.25793064535901</v>
          </cell>
          <cell r="O140">
            <v>-265.55964208309706</v>
          </cell>
          <cell r="P140">
            <v>300.6904059256176</v>
          </cell>
          <cell r="Q140">
            <v>-627.03442496306752</v>
          </cell>
          <cell r="R140">
            <v>-625.48084700284244</v>
          </cell>
          <cell r="S140">
            <v>1027.8480470403911</v>
          </cell>
          <cell r="T140">
            <v>-1236.2949184244703</v>
          </cell>
          <cell r="U140">
            <v>326.0347238453387</v>
          </cell>
          <cell r="V140">
            <v>-523.78445845274837</v>
          </cell>
          <cell r="W140">
            <v>79.443612896686318</v>
          </cell>
          <cell r="X140">
            <v>-645.15292179495282</v>
          </cell>
          <cell r="Y140">
            <v>-280.77220623561789</v>
          </cell>
          <cell r="Z140">
            <v>-877.90120118303003</v>
          </cell>
          <cell r="AA140">
            <v>-1724.3827163169144</v>
          </cell>
          <cell r="AB140">
            <v>308.5125457613467</v>
          </cell>
          <cell r="AC140">
            <v>463.20711162970383</v>
          </cell>
          <cell r="AD140">
            <v>-403.75764142193748</v>
          </cell>
          <cell r="AE140">
            <v>-539.32271836488599</v>
          </cell>
          <cell r="AF140">
            <v>-171.36070239577384</v>
          </cell>
          <cell r="AG140">
            <v>-120.53706322592825</v>
          </cell>
          <cell r="AH140">
            <v>107.63684639435633</v>
          </cell>
          <cell r="AI140">
            <v>-60.262097048945179</v>
          </cell>
          <cell r="AJ140">
            <v>343.44550281896045</v>
          </cell>
          <cell r="AK140">
            <v>270.28318893844335</v>
          </cell>
          <cell r="AL140">
            <v>-100.12323443389414</v>
          </cell>
          <cell r="AM140">
            <v>332.96582627336738</v>
          </cell>
          <cell r="AN140">
            <v>210.38405882969255</v>
          </cell>
          <cell r="AO140">
            <v>-332.48010544073077</v>
          </cell>
          <cell r="AP140">
            <v>110.74654522843775</v>
          </cell>
          <cell r="AQ140">
            <v>70.59762344545743</v>
          </cell>
          <cell r="AR140">
            <v>520.67585866908848</v>
          </cell>
          <cell r="AS140">
            <v>-405.10072987239801</v>
          </cell>
          <cell r="AT140">
            <v>200.02852139584229</v>
          </cell>
          <cell r="AU140">
            <v>-63.798726361997979</v>
          </cell>
          <cell r="AV140">
            <v>1268.819645502037</v>
          </cell>
          <cell r="AW140">
            <v>-6.4608863503744942</v>
          </cell>
          <cell r="AX140">
            <v>940.83526815217556</v>
          </cell>
          <cell r="AY140">
            <v>193.90686277234545</v>
          </cell>
          <cell r="AZ140">
            <v>-238.86724457415039</v>
          </cell>
          <cell r="BA140">
            <v>889.41399999999339</v>
          </cell>
          <cell r="BB140">
            <v>528.18744208875614</v>
          </cell>
          <cell r="BC140">
            <v>157.13587788679251</v>
          </cell>
          <cell r="BD140">
            <v>483.63231826329138</v>
          </cell>
          <cell r="BE140">
            <v>-134.61018543732644</v>
          </cell>
          <cell r="BF140">
            <v>1034.265009888717</v>
          </cell>
          <cell r="BG140">
            <v>430.34450307051975</v>
          </cell>
          <cell r="BH140">
            <v>668.47036211821887</v>
          </cell>
          <cell r="BI140">
            <v>21.510502285027805</v>
          </cell>
          <cell r="BJ140">
            <v>37.164032854769296</v>
          </cell>
          <cell r="BK140">
            <v>1391.9096785719594</v>
          </cell>
          <cell r="BL140">
            <v>430.3468409856705</v>
          </cell>
          <cell r="BM140">
            <v>668.47364271927745</v>
          </cell>
          <cell r="BN140">
            <v>-969.23921814121059</v>
          </cell>
          <cell r="BO140">
            <v>413.39460168890218</v>
          </cell>
          <cell r="BP140">
            <v>927.49722441285121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695.40347848109013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1064.972931354001</v>
          </cell>
          <cell r="CA140">
            <v>729.86684557388799</v>
          </cell>
          <cell r="CB140">
            <v>479.10754127495056</v>
          </cell>
          <cell r="CC140">
            <v>115.00887918238368</v>
          </cell>
          <cell r="CD140">
            <v>-858.60205241833955</v>
          </cell>
          <cell r="CE140">
            <v>914.99606606128873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709.67940164098036</v>
          </cell>
        </row>
        <row r="141">
          <cell r="B141" t="str">
            <v xml:space="preserve">       from local enterprises</v>
          </cell>
          <cell r="C141">
            <v>281.50515339446213</v>
          </cell>
          <cell r="D141">
            <v>-10.627600000000029</v>
          </cell>
          <cell r="E141">
            <v>162.24643524574128</v>
          </cell>
          <cell r="F141">
            <v>-84.343317999999954</v>
          </cell>
          <cell r="G141">
            <v>297.2227220000002</v>
          </cell>
          <cell r="H141">
            <v>-10.839620352433428</v>
          </cell>
          <cell r="I141">
            <v>35.034265630625725</v>
          </cell>
          <cell r="J141">
            <v>13.011150390211924</v>
          </cell>
          <cell r="K141">
            <v>41.507270961664403</v>
          </cell>
          <cell r="L141">
            <v>78.713066612300281</v>
          </cell>
          <cell r="M141">
            <v>10.782347623376324</v>
          </cell>
          <cell r="N141">
            <v>45.224808659548103</v>
          </cell>
          <cell r="O141">
            <v>66.785485682795866</v>
          </cell>
          <cell r="P141">
            <v>-25.259637560728095</v>
          </cell>
          <cell r="Q141">
            <v>97.533004404992198</v>
          </cell>
          <cell r="R141">
            <v>1.295936889158213</v>
          </cell>
          <cell r="S141">
            <v>37.414344227868014</v>
          </cell>
          <cell r="T141">
            <v>16.474319659473736</v>
          </cell>
          <cell r="U141">
            <v>-42.86893442616099</v>
          </cell>
          <cell r="V141">
            <v>-76.886578867261051</v>
          </cell>
          <cell r="W141">
            <v>-3.7144855007663864</v>
          </cell>
          <cell r="X141">
            <v>83.672337441586535</v>
          </cell>
          <cell r="Y141">
            <v>-56.489691798391789</v>
          </cell>
          <cell r="Z141">
            <v>-30.838088172564198</v>
          </cell>
          <cell r="AA141">
            <v>-7.3699280301358385</v>
          </cell>
          <cell r="AB141">
            <v>-117.61177230803048</v>
          </cell>
          <cell r="AC141">
            <v>213.13221961025505</v>
          </cell>
          <cell r="AD141">
            <v>226.57416764409425</v>
          </cell>
          <cell r="AE141">
            <v>-176.0429919463183</v>
          </cell>
          <cell r="AF141">
            <v>146.05162299999984</v>
          </cell>
          <cell r="AG141">
            <v>126.50038030349003</v>
          </cell>
          <cell r="AH141">
            <v>93.754773552590052</v>
          </cell>
          <cell r="AI141">
            <v>272.57250312052116</v>
          </cell>
          <cell r="AJ141">
            <v>-23.516468046340492</v>
          </cell>
          <cell r="AK141">
            <v>469.31118893026041</v>
          </cell>
          <cell r="AL141">
            <v>123.54435983349003</v>
          </cell>
          <cell r="AM141">
            <v>101.89117955259007</v>
          </cell>
          <cell r="AN141">
            <v>256.79407776289048</v>
          </cell>
          <cell r="AO141">
            <v>-23.595891077279987</v>
          </cell>
          <cell r="AP141">
            <v>458.63372607169026</v>
          </cell>
          <cell r="AQ141">
            <v>135.54004463146123</v>
          </cell>
          <cell r="AR141">
            <v>120.62951437364114</v>
          </cell>
          <cell r="AS141">
            <v>129.38741140339323</v>
          </cell>
          <cell r="AT141">
            <v>131.27210107862601</v>
          </cell>
          <cell r="AU141">
            <v>514.25583363887426</v>
          </cell>
          <cell r="AV141">
            <v>877.7098540288232</v>
          </cell>
          <cell r="AW141">
            <v>240.46055312747171</v>
          </cell>
          <cell r="AX141">
            <v>103.18149174426168</v>
          </cell>
          <cell r="AY141">
            <v>246.21020101792681</v>
          </cell>
          <cell r="AZ141">
            <v>178.08471658243172</v>
          </cell>
          <cell r="BA141">
            <v>767.93696247209164</v>
          </cell>
          <cell r="BB141">
            <v>258.918242165739</v>
          </cell>
          <cell r="BC141">
            <v>312.84444435260531</v>
          </cell>
          <cell r="BD141">
            <v>312.94146600742903</v>
          </cell>
          <cell r="BE141">
            <v>208.476511147049</v>
          </cell>
          <cell r="BF141">
            <v>841.4475138627397</v>
          </cell>
          <cell r="BG141">
            <v>88.824087274869953</v>
          </cell>
          <cell r="BH141">
            <v>109.29532930952109</v>
          </cell>
          <cell r="BI141">
            <v>0</v>
          </cell>
          <cell r="BJ141">
            <v>0</v>
          </cell>
          <cell r="BK141">
            <v>692.39192280932048</v>
          </cell>
          <cell r="BL141">
            <v>88.820367617800059</v>
          </cell>
          <cell r="BM141">
            <v>110.69562303153111</v>
          </cell>
          <cell r="BN141">
            <v>169.37554442242151</v>
          </cell>
          <cell r="BO141">
            <v>48.478929181632907</v>
          </cell>
          <cell r="BP141">
            <v>417.37046425338622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1182.2727156668993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1272.2298333833819</v>
          </cell>
          <cell r="CA141">
            <v>-6.4950132772794404</v>
          </cell>
          <cell r="CB141">
            <v>64.281867470983002</v>
          </cell>
          <cell r="CC141">
            <v>106.43579901459623</v>
          </cell>
          <cell r="CD141">
            <v>85.56570793305491</v>
          </cell>
          <cell r="CE141">
            <v>249.78836114135447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316.12862731981068</v>
          </cell>
        </row>
        <row r="142">
          <cell r="B142" t="str">
            <v xml:space="preserve">       from national enterprises</v>
          </cell>
          <cell r="C142">
            <v>-90.792127136997351</v>
          </cell>
          <cell r="D142">
            <v>490.86268978651515</v>
          </cell>
          <cell r="E142">
            <v>-59.97682193621813</v>
          </cell>
          <cell r="F142">
            <v>-22.427644111692643</v>
          </cell>
          <cell r="G142">
            <v>-450.85139522061581</v>
          </cell>
          <cell r="H142">
            <v>693.2305228809555</v>
          </cell>
          <cell r="I142">
            <v>238.20519580421058</v>
          </cell>
          <cell r="J142">
            <v>-104.10220178204486</v>
          </cell>
          <cell r="K142">
            <v>-1114.6486078724995</v>
          </cell>
          <cell r="L142">
            <v>-288.72694008331746</v>
          </cell>
          <cell r="M142">
            <v>602.58100447335778</v>
          </cell>
          <cell r="N142">
            <v>370.73727456876645</v>
          </cell>
          <cell r="O142">
            <v>-419.45674066479705</v>
          </cell>
          <cell r="P142">
            <v>-537.84425332502701</v>
          </cell>
          <cell r="Q142">
            <v>16.017285052300167</v>
          </cell>
          <cell r="R142">
            <v>754.3277211283513</v>
          </cell>
          <cell r="S142">
            <v>476.11209127471489</v>
          </cell>
          <cell r="T142">
            <v>-327.19665046913497</v>
          </cell>
          <cell r="U142">
            <v>-290.86809387296535</v>
          </cell>
          <cell r="V142">
            <v>624.00371940598507</v>
          </cell>
          <cell r="W142">
            <v>698.37973597759628</v>
          </cell>
          <cell r="X142">
            <v>244.79380332538562</v>
          </cell>
          <cell r="Y142">
            <v>-65.967386842881524</v>
          </cell>
          <cell r="Z142">
            <v>124.69185876633537</v>
          </cell>
          <cell r="AA142">
            <v>1001.8980112264358</v>
          </cell>
          <cell r="AB142">
            <v>811.11147470362107</v>
          </cell>
          <cell r="AC142">
            <v>694.95512883608671</v>
          </cell>
          <cell r="AD142">
            <v>48.172287660485836</v>
          </cell>
          <cell r="AE142">
            <v>-529.1209247781776</v>
          </cell>
          <cell r="AF142">
            <v>1025.1179664220163</v>
          </cell>
          <cell r="AG142">
            <v>1370.4707765526043</v>
          </cell>
          <cell r="AH142">
            <v>582.93790975491925</v>
          </cell>
          <cell r="AI142">
            <v>-14.316152577585399</v>
          </cell>
          <cell r="AJ142">
            <v>-1147.2574626139567</v>
          </cell>
          <cell r="AK142">
            <v>1151.179451570978</v>
          </cell>
          <cell r="AL142">
            <v>1421.1566894548646</v>
          </cell>
          <cell r="AM142">
            <v>625.15194445374573</v>
          </cell>
          <cell r="AN142">
            <v>-28.364639676272191</v>
          </cell>
          <cell r="AO142">
            <v>-459.12000153355166</v>
          </cell>
          <cell r="AP142">
            <v>1289.5171051987872</v>
          </cell>
          <cell r="AQ142">
            <v>1036.5237630942879</v>
          </cell>
          <cell r="AR142">
            <v>620.92795726404825</v>
          </cell>
          <cell r="AS142">
            <v>220.41287170188525</v>
          </cell>
          <cell r="AT142">
            <v>69.260506978682315</v>
          </cell>
          <cell r="AU142">
            <v>1615.0039368136049</v>
          </cell>
          <cell r="AV142">
            <v>1109.6804205601675</v>
          </cell>
          <cell r="AW142">
            <v>879.5581295952677</v>
          </cell>
          <cell r="AX142">
            <v>539.61930286978964</v>
          </cell>
          <cell r="AY142">
            <v>-289.3010389398537</v>
          </cell>
          <cell r="AZ142">
            <v>-529.10813018159342</v>
          </cell>
          <cell r="BA142">
            <v>604.40134359065814</v>
          </cell>
          <cell r="BB142">
            <v>1257.6356065605632</v>
          </cell>
          <cell r="BC142">
            <v>983.4646664122829</v>
          </cell>
          <cell r="BD142">
            <v>-130.45197594826459</v>
          </cell>
          <cell r="BE142">
            <v>65.533258041323279</v>
          </cell>
          <cell r="BF142">
            <v>2175.9764571785599</v>
          </cell>
          <cell r="BG142">
            <v>1228.8223517505257</v>
          </cell>
          <cell r="BH142">
            <v>312.49287277100848</v>
          </cell>
          <cell r="BI142">
            <v>27.112882269772413</v>
          </cell>
          <cell r="BJ142">
            <v>21.614548462582292</v>
          </cell>
          <cell r="BK142">
            <v>1648.0267485785971</v>
          </cell>
          <cell r="BL142">
            <v>1180.8372269596744</v>
          </cell>
          <cell r="BM142">
            <v>242.18663405828988</v>
          </cell>
          <cell r="BN142">
            <v>483.35284523963037</v>
          </cell>
          <cell r="BO142">
            <v>-441.50878612535735</v>
          </cell>
          <cell r="BP142">
            <v>1941.8066290666738</v>
          </cell>
          <cell r="BQ142">
            <v>-45.099999999999994</v>
          </cell>
          <cell r="BR142">
            <v>-40.900000000000006</v>
          </cell>
          <cell r="BS142">
            <v>-18.700000000000003</v>
          </cell>
          <cell r="BT142">
            <v>-52.099999999999994</v>
          </cell>
          <cell r="BU142">
            <v>1465.433063765131</v>
          </cell>
          <cell r="BV142">
            <v>-45.099999999999994</v>
          </cell>
          <cell r="BW142">
            <v>-40.900000000000006</v>
          </cell>
          <cell r="BX142">
            <v>-18.700000000000003</v>
          </cell>
          <cell r="BY142">
            <v>-52.099999999999994</v>
          </cell>
          <cell r="BZ142">
            <v>2162.6329846723711</v>
          </cell>
          <cell r="CA142">
            <v>1351.2465627903002</v>
          </cell>
          <cell r="CB142">
            <v>388.83454545837503</v>
          </cell>
          <cell r="CC142">
            <v>84.171503317444603</v>
          </cell>
          <cell r="CD142">
            <v>-642.46827436074682</v>
          </cell>
          <cell r="CE142">
            <v>1293.0931994724706</v>
          </cell>
          <cell r="CF142">
            <v>-45.099999999999994</v>
          </cell>
          <cell r="CG142">
            <v>-40.900000000000006</v>
          </cell>
          <cell r="CH142">
            <v>-18.700000000000003</v>
          </cell>
          <cell r="CI142">
            <v>-52.099999999999994</v>
          </cell>
          <cell r="CJ142">
            <v>1578.8514017841371</v>
          </cell>
        </row>
        <row r="143">
          <cell r="B143" t="str">
            <v xml:space="preserve">       residual</v>
          </cell>
          <cell r="C143">
            <v>66.705448441717067</v>
          </cell>
          <cell r="D143">
            <v>38.962667455756218</v>
          </cell>
          <cell r="E143">
            <v>286.68085651394722</v>
          </cell>
          <cell r="F143">
            <v>464.1051326130555</v>
          </cell>
          <cell r="G143">
            <v>-566.62033318014528</v>
          </cell>
          <cell r="H143">
            <v>7.6607409422176715</v>
          </cell>
          <cell r="I143">
            <v>17.567275124332355</v>
          </cell>
          <cell r="J143">
            <v>16.175628988935387</v>
          </cell>
          <cell r="K143">
            <v>31.922194166027566</v>
          </cell>
          <cell r="L143">
            <v>36.591574035049234</v>
          </cell>
          <cell r="M143">
            <v>-0.69971472043357608</v>
          </cell>
          <cell r="N143">
            <v>17.090209645871937</v>
          </cell>
          <cell r="O143">
            <v>18.175837686825162</v>
          </cell>
          <cell r="P143">
            <v>59.044715280188939</v>
          </cell>
          <cell r="Q143">
            <v>93.611047892454735</v>
          </cell>
          <cell r="R143">
            <v>509.49815018150832</v>
          </cell>
          <cell r="S143">
            <v>298.40885860479284</v>
          </cell>
          <cell r="T143">
            <v>-598.70987938417466</v>
          </cell>
          <cell r="U143">
            <v>-344.64245671461504</v>
          </cell>
          <cell r="V143">
            <v>-24.870068263222493</v>
          </cell>
          <cell r="W143">
            <v>-134.91210708734889</v>
          </cell>
          <cell r="X143">
            <v>445.12965935916122</v>
          </cell>
          <cell r="Y143">
            <v>-300.87117351948928</v>
          </cell>
          <cell r="Z143">
            <v>30.750744391561057</v>
          </cell>
          <cell r="AA143">
            <v>40.097123143883437</v>
          </cell>
          <cell r="AB143">
            <v>-23.56822853499807</v>
          </cell>
          <cell r="AC143">
            <v>-62.302546763750343</v>
          </cell>
          <cell r="AD143">
            <v>-251.47755099851565</v>
          </cell>
          <cell r="AE143">
            <v>756.46654865674464</v>
          </cell>
          <cell r="AF143">
            <v>402.10822235947489</v>
          </cell>
          <cell r="AG143">
            <v>-426.79266396496428</v>
          </cell>
          <cell r="AH143">
            <v>-246.32607164222759</v>
          </cell>
          <cell r="AI143">
            <v>213.00013717594629</v>
          </cell>
          <cell r="AJ143">
            <v>542.01092379360489</v>
          </cell>
          <cell r="AK143">
            <v>81.892325362375232</v>
          </cell>
          <cell r="AL143">
            <v>-498.89112090463186</v>
          </cell>
          <cell r="AM143">
            <v>-279.67045043147209</v>
          </cell>
          <cell r="AN143">
            <v>77.832518011815409</v>
          </cell>
          <cell r="AO143">
            <v>1038.2365646807639</v>
          </cell>
          <cell r="AP143">
            <v>232.90751135647588</v>
          </cell>
          <cell r="AQ143">
            <v>-244.94794817104412</v>
          </cell>
          <cell r="AR143">
            <v>-279.04700740148814</v>
          </cell>
          <cell r="AS143">
            <v>-147.47886114787343</v>
          </cell>
          <cell r="AT143">
            <v>309.35123609115726</v>
          </cell>
          <cell r="AU143">
            <v>415.39692674408343</v>
          </cell>
          <cell r="AV143">
            <v>17.891121666296385</v>
          </cell>
          <cell r="AW143">
            <v>3.8028319553211531</v>
          </cell>
          <cell r="AX143">
            <v>6.2218924028911715</v>
          </cell>
          <cell r="AY143">
            <v>5.4250004769572797</v>
          </cell>
          <cell r="AZ143">
            <v>5.7763603180610517</v>
          </cell>
          <cell r="BA143">
            <v>17.299137791724206</v>
          </cell>
          <cell r="BB143">
            <v>-33.793512551274034</v>
          </cell>
          <cell r="BC143">
            <v>-7.3025569324590833</v>
          </cell>
          <cell r="BD143">
            <v>7.8278910551522927</v>
          </cell>
          <cell r="BE143">
            <v>7.5625597031694269</v>
          </cell>
          <cell r="BF143">
            <v>126.14800601541992</v>
          </cell>
          <cell r="BG143">
            <v>-3.6234215517470147</v>
          </cell>
          <cell r="BH143">
            <v>-26.580497951214056</v>
          </cell>
          <cell r="BI143">
            <v>3608.5365102491332</v>
          </cell>
          <cell r="BJ143">
            <v>-37.164032854769289</v>
          </cell>
          <cell r="BK143">
            <v>230.01278597555392</v>
          </cell>
          <cell r="BL143">
            <v>-212.07679955020421</v>
          </cell>
          <cell r="BM143">
            <v>-288.73112686332729</v>
          </cell>
          <cell r="BN143">
            <v>-29.236091160348678</v>
          </cell>
          <cell r="BO143">
            <v>-7157.4789545396416</v>
          </cell>
          <cell r="BP143">
            <v>99.681030499901681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406.21428821125483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-159.61127084359396</v>
          </cell>
          <cell r="CA143">
            <v>-7802.3548774411065</v>
          </cell>
          <cell r="CB143">
            <v>-9017.8022146272197</v>
          </cell>
          <cell r="CC143">
            <v>-8163.7703526576315</v>
          </cell>
          <cell r="CD143">
            <v>-6441.0889625169184</v>
          </cell>
          <cell r="CE143">
            <v>12.442302204684893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260.380197401033</v>
          </cell>
        </row>
        <row r="145">
          <cell r="B145" t="str">
            <v xml:space="preserve">       Residual (total)</v>
          </cell>
          <cell r="C145">
            <v>-17.187848320000029</v>
          </cell>
          <cell r="D145">
            <v>-2.1799999999998363</v>
          </cell>
          <cell r="E145">
            <v>-17.949999999999363</v>
          </cell>
          <cell r="F145">
            <v>78.55999999999915</v>
          </cell>
          <cell r="G145">
            <v>-504.53999999999979</v>
          </cell>
          <cell r="H145">
            <v>-100.89925000000019</v>
          </cell>
          <cell r="I145">
            <v>-85.469250000000144</v>
          </cell>
          <cell r="J145">
            <v>-80.079249999999575</v>
          </cell>
          <cell r="K145">
            <v>-36.889250000000018</v>
          </cell>
          <cell r="L145">
            <v>-337.52699999999999</v>
          </cell>
          <cell r="M145">
            <v>-149.32388406760083</v>
          </cell>
          <cell r="N145">
            <v>-147.99963277913957</v>
          </cell>
          <cell r="O145">
            <v>-225.37069904309874</v>
          </cell>
          <cell r="P145">
            <v>-307.87111853631768</v>
          </cell>
          <cell r="Q145">
            <v>-830.5653344261591</v>
          </cell>
          <cell r="R145">
            <v>35.526696276878965</v>
          </cell>
          <cell r="S145">
            <v>20.456980717909687</v>
          </cell>
          <cell r="T145">
            <v>-72.550899241182719</v>
          </cell>
          <cell r="U145">
            <v>-277.64798196153151</v>
          </cell>
          <cell r="V145">
            <v>-116.39466663200142</v>
          </cell>
          <cell r="W145">
            <v>-75.700000000000045</v>
          </cell>
          <cell r="X145">
            <v>-92.5300000000002</v>
          </cell>
          <cell r="Y145">
            <v>-58.039999999999964</v>
          </cell>
          <cell r="Z145">
            <v>-53.519999999999982</v>
          </cell>
          <cell r="AA145">
            <v>-279.78999999999996</v>
          </cell>
          <cell r="AB145">
            <v>23.300000000000182</v>
          </cell>
          <cell r="AC145">
            <v>87.7800000000002</v>
          </cell>
          <cell r="AD145">
            <v>-1.6599999999998545</v>
          </cell>
          <cell r="AE145">
            <v>5.6500000000005457</v>
          </cell>
          <cell r="AF145">
            <v>98.059999999999491</v>
          </cell>
          <cell r="AG145">
            <v>134.51000000000022</v>
          </cell>
          <cell r="AH145">
            <v>107.09000000000015</v>
          </cell>
          <cell r="AI145">
            <v>176.45999999999981</v>
          </cell>
          <cell r="AJ145">
            <v>-501.80999999999949</v>
          </cell>
          <cell r="AK145">
            <v>-83.75</v>
          </cell>
          <cell r="AL145">
            <v>63.509999999999764</v>
          </cell>
          <cell r="AM145">
            <v>85.050000000000182</v>
          </cell>
          <cell r="AN145">
            <v>152.21000000000004</v>
          </cell>
          <cell r="AO145">
            <v>-16.41000000000048</v>
          </cell>
          <cell r="AP145">
            <v>178.55999999999767</v>
          </cell>
          <cell r="AQ145">
            <v>-125.50999999999954</v>
          </cell>
          <cell r="AR145">
            <v>-107.54999999999973</v>
          </cell>
          <cell r="AS145">
            <v>-102.26000000000022</v>
          </cell>
          <cell r="AT145">
            <v>-112.19999999999936</v>
          </cell>
          <cell r="AU145">
            <v>285.47999999999956</v>
          </cell>
          <cell r="AV145">
            <v>302.48000000000138</v>
          </cell>
          <cell r="AW145">
            <v>39.000000000000455</v>
          </cell>
          <cell r="AX145">
            <v>65.000000000000909</v>
          </cell>
          <cell r="AY145">
            <v>42.000000000000014</v>
          </cell>
          <cell r="AZ145">
            <v>777</v>
          </cell>
          <cell r="BA145">
            <v>29.999999999998181</v>
          </cell>
          <cell r="BB145">
            <v>-206.42802600553887</v>
          </cell>
          <cell r="BC145">
            <v>-206.5041555004691</v>
          </cell>
          <cell r="BD145">
            <v>-129.78365785534288</v>
          </cell>
          <cell r="BE145">
            <v>-177.86778537948794</v>
          </cell>
          <cell r="BF145">
            <v>-487.87999999999738</v>
          </cell>
          <cell r="BG145">
            <v>-196</v>
          </cell>
          <cell r="BH145">
            <v>-283</v>
          </cell>
          <cell r="BI145">
            <v>0</v>
          </cell>
          <cell r="BJ145">
            <v>0</v>
          </cell>
          <cell r="BK145">
            <v>-317.99999999999636</v>
          </cell>
          <cell r="BL145">
            <v>-196</v>
          </cell>
          <cell r="BM145">
            <v>-282.99999999999955</v>
          </cell>
          <cell r="BN145">
            <v>0</v>
          </cell>
          <cell r="BO145">
            <v>0</v>
          </cell>
          <cell r="BP145">
            <v>-365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-138.60000000000025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156.00000000000006</v>
          </cell>
          <cell r="CA145">
            <v>0</v>
          </cell>
          <cell r="CB145">
            <v>0</v>
          </cell>
          <cell r="CC145">
            <v>0</v>
          </cell>
          <cell r="CD145">
            <v>5.6843418860808015E-14</v>
          </cell>
          <cell r="CE145">
            <v>5.6843418860808015E-14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5.6843418860808015E-14</v>
          </cell>
        </row>
        <row r="147">
          <cell r="B147" t="str">
            <v>Financial public sector balance</v>
          </cell>
          <cell r="C147">
            <v>-276.8</v>
          </cell>
          <cell r="D147">
            <v>-196</v>
          </cell>
          <cell r="E147">
            <v>225</v>
          </cell>
          <cell r="F147">
            <v>13.8</v>
          </cell>
          <cell r="G147">
            <v>-71.599999999999994</v>
          </cell>
          <cell r="H147">
            <v>220.8</v>
          </cell>
          <cell r="I147">
            <v>229</v>
          </cell>
          <cell r="J147">
            <v>333.3</v>
          </cell>
          <cell r="K147">
            <v>324.8</v>
          </cell>
          <cell r="L147">
            <v>1108</v>
          </cell>
          <cell r="Q147">
            <v>663.49569400000007</v>
          </cell>
          <cell r="R147">
            <v>359.07499999999999</v>
          </cell>
          <cell r="S147">
            <v>359.07499999999999</v>
          </cell>
          <cell r="T147">
            <v>359.07499999999999</v>
          </cell>
          <cell r="U147">
            <v>349.07499999999999</v>
          </cell>
          <cell r="V147">
            <v>1426.3</v>
          </cell>
          <cell r="W147">
            <v>-219.76900000000001</v>
          </cell>
          <cell r="X147">
            <v>141.434</v>
          </cell>
          <cell r="Y147">
            <v>115.92862699098058</v>
          </cell>
          <cell r="Z147">
            <v>93.940258843312137</v>
          </cell>
          <cell r="AA147">
            <v>131.53388583429273</v>
          </cell>
          <cell r="AB147">
            <v>-222.40000000000003</v>
          </cell>
          <cell r="AC147">
            <v>74.199999999999989</v>
          </cell>
          <cell r="AD147">
            <v>103</v>
          </cell>
          <cell r="AE147">
            <v>286.31600000000003</v>
          </cell>
          <cell r="AF147">
            <v>241.11599999999999</v>
          </cell>
          <cell r="AG147">
            <v>38.85684313497984</v>
          </cell>
          <cell r="AH147">
            <v>-87.21306034231003</v>
          </cell>
          <cell r="AI147">
            <v>218.19201803186999</v>
          </cell>
          <cell r="AJ147">
            <v>84.197912562936182</v>
          </cell>
          <cell r="AK147">
            <v>198.46402060517994</v>
          </cell>
          <cell r="AL147">
            <v>-128.92581786502012</v>
          </cell>
          <cell r="AM147">
            <v>-31.600230342309999</v>
          </cell>
          <cell r="AN147">
            <v>273.74201803186997</v>
          </cell>
          <cell r="AO147">
            <v>338.59317928125006</v>
          </cell>
          <cell r="AP147">
            <v>452.20914910578995</v>
          </cell>
          <cell r="AQ147">
            <v>-56.960904496456294</v>
          </cell>
          <cell r="AR147">
            <v>-23.543108841100604</v>
          </cell>
          <cell r="AS147">
            <v>55.020511268885059</v>
          </cell>
          <cell r="AT147">
            <v>-4.4986934681567448</v>
          </cell>
          <cell r="AU147">
            <v>-29.261602999999923</v>
          </cell>
          <cell r="AV147">
            <v>701.7351000000001</v>
          </cell>
          <cell r="AW147">
            <v>-87.31644181931739</v>
          </cell>
          <cell r="AX147">
            <v>162.27505153290929</v>
          </cell>
          <cell r="AY147">
            <v>355.20587669402425</v>
          </cell>
          <cell r="AZ147">
            <v>624.2107037537836</v>
          </cell>
          <cell r="BA147">
            <v>1054.3750813602696</v>
          </cell>
          <cell r="BB147">
            <v>-282.30812368688481</v>
          </cell>
          <cell r="BC147">
            <v>95.15524727251298</v>
          </cell>
          <cell r="BD147">
            <v>174.34994186464294</v>
          </cell>
          <cell r="BE147">
            <v>102.58402369381889</v>
          </cell>
          <cell r="BF147">
            <v>89.800999999999931</v>
          </cell>
          <cell r="BG147">
            <v>367.09290947302731</v>
          </cell>
          <cell r="BH147">
            <v>200.4720777176924</v>
          </cell>
          <cell r="BI147">
            <v>54.755522893471493</v>
          </cell>
          <cell r="BJ147">
            <v>306.35501647781888</v>
          </cell>
          <cell r="BK147">
            <v>687.4640999999998</v>
          </cell>
          <cell r="BL147">
            <v>367.09290947302731</v>
          </cell>
          <cell r="BM147">
            <v>200.4720777176924</v>
          </cell>
          <cell r="BN147">
            <v>54.755522893471493</v>
          </cell>
          <cell r="BO147">
            <v>306.35501647781888</v>
          </cell>
          <cell r="BP147">
            <v>1077.3115239635858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247.90993593747498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334.47860000000003</v>
          </cell>
          <cell r="CA147">
            <v>399.81437411891352</v>
          </cell>
          <cell r="CB147">
            <v>162.01784574236933</v>
          </cell>
          <cell r="CC147">
            <v>326.06966544488932</v>
          </cell>
          <cell r="CD147">
            <v>-609.20036760535265</v>
          </cell>
          <cell r="CE147">
            <v>278.70151770081895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327.63353674804205</v>
          </cell>
        </row>
        <row r="148">
          <cell r="B148" t="str">
            <v>Quasi-fiscal balance (BR cash profits)</v>
          </cell>
          <cell r="C148">
            <v>-276.8</v>
          </cell>
          <cell r="D148">
            <v>-196</v>
          </cell>
          <cell r="E148">
            <v>225</v>
          </cell>
          <cell r="F148">
            <v>13.8</v>
          </cell>
          <cell r="G148">
            <v>-71.599999999999994</v>
          </cell>
          <cell r="H148">
            <v>220.8</v>
          </cell>
          <cell r="I148">
            <v>229</v>
          </cell>
          <cell r="J148">
            <v>333.3</v>
          </cell>
          <cell r="K148">
            <v>324.8</v>
          </cell>
          <cell r="L148">
            <v>1108</v>
          </cell>
          <cell r="M148">
            <v>359.8</v>
          </cell>
          <cell r="N148">
            <v>-91.2</v>
          </cell>
          <cell r="O148">
            <v>119</v>
          </cell>
          <cell r="P148">
            <v>214.1</v>
          </cell>
          <cell r="Q148">
            <v>601.70000000000005</v>
          </cell>
          <cell r="R148">
            <v>152.07499999999999</v>
          </cell>
          <cell r="S148">
            <v>152.07499999999999</v>
          </cell>
          <cell r="T148">
            <v>152.07499999999999</v>
          </cell>
          <cell r="U148">
            <v>152.07499999999999</v>
          </cell>
          <cell r="V148">
            <v>608.29999999999995</v>
          </cell>
          <cell r="W148">
            <v>209.3</v>
          </cell>
          <cell r="X148">
            <v>275.7</v>
          </cell>
          <cell r="Y148">
            <v>173.3</v>
          </cell>
          <cell r="Z148">
            <v>285.7</v>
          </cell>
          <cell r="AA148">
            <v>944</v>
          </cell>
          <cell r="AB148">
            <v>112.3</v>
          </cell>
          <cell r="AC148">
            <v>200.1</v>
          </cell>
          <cell r="AD148">
            <v>80</v>
          </cell>
          <cell r="AE148">
            <v>484.6</v>
          </cell>
          <cell r="AF148">
            <v>877</v>
          </cell>
          <cell r="AG148">
            <v>451.6</v>
          </cell>
          <cell r="AH148">
            <v>257</v>
          </cell>
          <cell r="AI148">
            <v>316</v>
          </cell>
          <cell r="AJ148">
            <v>219.84654838747599</v>
          </cell>
          <cell r="AK148">
            <v>1260.2768556051799</v>
          </cell>
          <cell r="AL148">
            <v>451.6</v>
          </cell>
          <cell r="AM148">
            <v>257</v>
          </cell>
          <cell r="AN148">
            <v>316</v>
          </cell>
          <cell r="AO148">
            <v>368</v>
          </cell>
          <cell r="AP148">
            <v>1393</v>
          </cell>
          <cell r="AQ148">
            <v>325</v>
          </cell>
          <cell r="AR148">
            <v>185</v>
          </cell>
          <cell r="AS148">
            <v>250</v>
          </cell>
          <cell r="AT148">
            <v>119</v>
          </cell>
          <cell r="AU148">
            <v>879</v>
          </cell>
          <cell r="AV148">
            <v>1237.9000000000001</v>
          </cell>
          <cell r="AW148">
            <v>248.9</v>
          </cell>
          <cell r="AX148">
            <v>313.7</v>
          </cell>
          <cell r="AY148">
            <v>497.5</v>
          </cell>
          <cell r="AZ148">
            <v>574.70000000000005</v>
          </cell>
          <cell r="BA148">
            <v>1634.8</v>
          </cell>
          <cell r="BB148">
            <v>263.27175938502518</v>
          </cell>
          <cell r="BC148">
            <v>204.78944290651299</v>
          </cell>
          <cell r="BD148">
            <v>232.64378123064299</v>
          </cell>
          <cell r="BE148">
            <v>232.05501647781887</v>
          </cell>
          <cell r="BF148">
            <v>932.76</v>
          </cell>
          <cell r="BG148">
            <v>590.4</v>
          </cell>
          <cell r="BH148">
            <v>281.60000000000002</v>
          </cell>
          <cell r="BI148">
            <v>232.64378123064299</v>
          </cell>
          <cell r="BJ148">
            <v>232.05501647781887</v>
          </cell>
          <cell r="BK148">
            <v>1243.5</v>
          </cell>
          <cell r="BL148">
            <v>590.4</v>
          </cell>
          <cell r="BM148">
            <v>281.60000000000002</v>
          </cell>
          <cell r="BN148">
            <v>232.64378123064299</v>
          </cell>
          <cell r="BO148">
            <v>232.05501647781887</v>
          </cell>
          <cell r="BP148">
            <v>1436.8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829.3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830.9</v>
          </cell>
          <cell r="CA148">
            <v>590.4</v>
          </cell>
          <cell r="CB148">
            <v>281.60000000000002</v>
          </cell>
          <cell r="CC148">
            <v>318</v>
          </cell>
          <cell r="CD148">
            <v>-359.1</v>
          </cell>
          <cell r="CE148">
            <v>830.9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912.7</v>
          </cell>
        </row>
        <row r="149">
          <cell r="B149" t="str">
            <v>Fogafin balance</v>
          </cell>
          <cell r="C149" t="str">
            <v>…</v>
          </cell>
          <cell r="D149" t="str">
            <v>…</v>
          </cell>
          <cell r="E149" t="str">
            <v>…</v>
          </cell>
          <cell r="F149" t="str">
            <v>…</v>
          </cell>
          <cell r="G149" t="str">
            <v>…</v>
          </cell>
          <cell r="H149" t="str">
            <v>…</v>
          </cell>
          <cell r="I149" t="str">
            <v>…</v>
          </cell>
          <cell r="J149" t="str">
            <v>…</v>
          </cell>
          <cell r="K149" t="str">
            <v>…</v>
          </cell>
          <cell r="L149" t="str">
            <v>…</v>
          </cell>
          <cell r="M149">
            <v>155</v>
          </cell>
          <cell r="N149">
            <v>101</v>
          </cell>
          <cell r="O149">
            <v>103</v>
          </cell>
          <cell r="P149">
            <v>75</v>
          </cell>
          <cell r="Q149">
            <v>434</v>
          </cell>
          <cell r="R149">
            <v>207</v>
          </cell>
          <cell r="S149">
            <v>207</v>
          </cell>
          <cell r="T149">
            <v>207</v>
          </cell>
          <cell r="U149">
            <v>207</v>
          </cell>
          <cell r="V149">
            <v>828</v>
          </cell>
          <cell r="W149">
            <v>-374</v>
          </cell>
          <cell r="X149">
            <v>-78</v>
          </cell>
          <cell r="Y149">
            <v>8</v>
          </cell>
          <cell r="Z149">
            <v>25</v>
          </cell>
          <cell r="AA149">
            <v>-419</v>
          </cell>
          <cell r="AB149">
            <v>-171</v>
          </cell>
          <cell r="AC149">
            <v>-18</v>
          </cell>
          <cell r="AD149">
            <v>84</v>
          </cell>
          <cell r="AE149">
            <v>135</v>
          </cell>
          <cell r="AF149">
            <v>30</v>
          </cell>
          <cell r="AG149">
            <v>69</v>
          </cell>
          <cell r="AH149">
            <v>-13</v>
          </cell>
          <cell r="AI149">
            <v>111</v>
          </cell>
          <cell r="AJ149">
            <v>68</v>
          </cell>
          <cell r="AK149">
            <v>235</v>
          </cell>
          <cell r="AL149">
            <v>69</v>
          </cell>
          <cell r="AM149">
            <v>-13</v>
          </cell>
          <cell r="AN149">
            <v>111</v>
          </cell>
          <cell r="AO149">
            <v>160</v>
          </cell>
          <cell r="AP149">
            <v>327</v>
          </cell>
          <cell r="AQ149">
            <v>26</v>
          </cell>
          <cell r="AR149">
            <v>37</v>
          </cell>
          <cell r="AS149">
            <v>18</v>
          </cell>
          <cell r="AT149">
            <v>71</v>
          </cell>
          <cell r="AU149">
            <v>152</v>
          </cell>
          <cell r="AV149">
            <v>507</v>
          </cell>
          <cell r="AW149">
            <v>104.02372567173545</v>
          </cell>
          <cell r="AX149">
            <v>160.38393767481043</v>
          </cell>
          <cell r="AY149">
            <v>60.868983932265813</v>
          </cell>
          <cell r="AZ149">
            <v>275.53186751693806</v>
          </cell>
          <cell r="BA149">
            <v>600.80851479574972</v>
          </cell>
          <cell r="BB149">
            <v>-36</v>
          </cell>
          <cell r="BC149">
            <v>121</v>
          </cell>
          <cell r="BD149">
            <v>111</v>
          </cell>
          <cell r="BE149">
            <v>102</v>
          </cell>
          <cell r="BF149">
            <v>298</v>
          </cell>
          <cell r="BG149">
            <v>126.835976</v>
          </cell>
          <cell r="BH149">
            <v>142.49678800000001</v>
          </cell>
          <cell r="BI149">
            <v>111</v>
          </cell>
          <cell r="BJ149">
            <v>102</v>
          </cell>
          <cell r="BK149">
            <v>427</v>
          </cell>
          <cell r="BL149">
            <v>126.835976</v>
          </cell>
          <cell r="BM149">
            <v>142.49678800000001</v>
          </cell>
          <cell r="BN149">
            <v>111</v>
          </cell>
          <cell r="BO149">
            <v>102</v>
          </cell>
          <cell r="BP149">
            <v>581.64278520272399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757.49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432</v>
          </cell>
          <cell r="CA149">
            <v>126.835976</v>
          </cell>
          <cell r="CB149">
            <v>142.49678800000001</v>
          </cell>
          <cell r="CC149">
            <v>168</v>
          </cell>
          <cell r="CD149">
            <v>-95.332763999999997</v>
          </cell>
          <cell r="CE149">
            <v>342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373.46399999804214</v>
          </cell>
        </row>
        <row r="150">
          <cell r="B150" t="str">
            <v xml:space="preserve">Net cost of financial restructuring </v>
          </cell>
          <cell r="C150" t="str">
            <v>…</v>
          </cell>
          <cell r="D150" t="str">
            <v>…</v>
          </cell>
          <cell r="E150" t="str">
            <v>…</v>
          </cell>
          <cell r="F150" t="str">
            <v>…</v>
          </cell>
          <cell r="G150" t="str">
            <v>…</v>
          </cell>
          <cell r="H150" t="str">
            <v>…</v>
          </cell>
          <cell r="I150" t="str">
            <v>…</v>
          </cell>
          <cell r="J150" t="str">
            <v>…</v>
          </cell>
          <cell r="K150" t="str">
            <v>…</v>
          </cell>
          <cell r="L150" t="str">
            <v>…</v>
          </cell>
          <cell r="M150">
            <v>0</v>
          </cell>
          <cell r="N150">
            <v>-148.64099999999999</v>
          </cell>
          <cell r="O150">
            <v>0</v>
          </cell>
          <cell r="P150">
            <v>-223.56330600000001</v>
          </cell>
          <cell r="Q150">
            <v>-372.20430599999997</v>
          </cell>
          <cell r="R150">
            <v>0</v>
          </cell>
          <cell r="S150">
            <v>0</v>
          </cell>
          <cell r="T150">
            <v>0</v>
          </cell>
          <cell r="U150">
            <v>-10</v>
          </cell>
          <cell r="V150">
            <v>-10</v>
          </cell>
          <cell r="W150">
            <v>-55.069000000000003</v>
          </cell>
          <cell r="X150">
            <v>-56.265999999999998</v>
          </cell>
          <cell r="Y150">
            <v>-65.371373009019436</v>
          </cell>
          <cell r="Z150">
            <v>-216.75974115668785</v>
          </cell>
          <cell r="AA150">
            <v>-393.46611416570727</v>
          </cell>
          <cell r="AB150">
            <v>-163.70000000000002</v>
          </cell>
          <cell r="AC150">
            <v>-107.9</v>
          </cell>
          <cell r="AD150">
            <v>-61</v>
          </cell>
          <cell r="AE150">
            <v>-333.28399999999999</v>
          </cell>
          <cell r="AF150">
            <v>-665.88400000000001</v>
          </cell>
          <cell r="AG150">
            <v>-481.74315686502018</v>
          </cell>
          <cell r="AH150">
            <v>-331.21306034231003</v>
          </cell>
          <cell r="AI150">
            <v>-208.80798196813001</v>
          </cell>
          <cell r="AJ150">
            <v>-203.64863582453981</v>
          </cell>
          <cell r="AK150">
            <v>-1296.812835</v>
          </cell>
          <cell r="AL150">
            <v>-649.52581786502014</v>
          </cell>
          <cell r="AM150">
            <v>-275.60023034231</v>
          </cell>
          <cell r="AN150">
            <v>-153.25798196813003</v>
          </cell>
          <cell r="AO150">
            <v>-189.40682071874994</v>
          </cell>
          <cell r="AP150">
            <v>-1267.7908508942101</v>
          </cell>
          <cell r="AQ150">
            <v>-407.96090449645629</v>
          </cell>
          <cell r="AR150">
            <v>-245.5431088411006</v>
          </cell>
          <cell r="AS150">
            <v>-212.97948873111494</v>
          </cell>
          <cell r="AT150">
            <v>-194.49869346815674</v>
          </cell>
          <cell r="AU150">
            <v>-1060.2616029999999</v>
          </cell>
          <cell r="AV150">
            <v>-1043.1649</v>
          </cell>
          <cell r="AW150">
            <v>-440.24016749105283</v>
          </cell>
          <cell r="AX150">
            <v>-311.8088861419011</v>
          </cell>
          <cell r="AY150">
            <v>-203.16310723824157</v>
          </cell>
          <cell r="AZ150">
            <v>-226.02116376315453</v>
          </cell>
          <cell r="BA150">
            <v>-1181.23343343548</v>
          </cell>
          <cell r="BB150">
            <v>-509.57988307190999</v>
          </cell>
          <cell r="BC150">
            <v>-230.63419563400001</v>
          </cell>
          <cell r="BD150">
            <v>-169.29383936600001</v>
          </cell>
          <cell r="BE150">
            <v>-231.47099278399998</v>
          </cell>
          <cell r="BF150">
            <v>-1140.9590000000001</v>
          </cell>
          <cell r="BG150">
            <v>-350.14306652697263</v>
          </cell>
          <cell r="BH150">
            <v>-223.62471028230766</v>
          </cell>
          <cell r="BI150">
            <v>-288.88825833717146</v>
          </cell>
          <cell r="BJ150">
            <v>-27.7</v>
          </cell>
          <cell r="BK150">
            <v>-983.0359000000002</v>
          </cell>
          <cell r="BL150">
            <v>-350.14306652697263</v>
          </cell>
          <cell r="BM150">
            <v>-223.62471028230766</v>
          </cell>
          <cell r="BN150">
            <v>-288.88825833717146</v>
          </cell>
          <cell r="BO150">
            <v>-27.7</v>
          </cell>
          <cell r="BP150">
            <v>-941.1312612391381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-1338.880064062525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-928.42140000000006</v>
          </cell>
          <cell r="CA150">
            <v>-317.42160188108642</v>
          </cell>
          <cell r="CB150">
            <v>-262.07894225763073</v>
          </cell>
          <cell r="CC150">
            <v>-159.93033455511068</v>
          </cell>
          <cell r="CD150">
            <v>-154.76760360535263</v>
          </cell>
          <cell r="CE150">
            <v>-894.19848229918114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-958.53046325000003</v>
          </cell>
        </row>
        <row r="152">
          <cell r="B152" t="str">
            <v>Overall public sector balance</v>
          </cell>
          <cell r="C152">
            <v>-423.33684092984441</v>
          </cell>
          <cell r="D152">
            <v>-307.33137962917681</v>
          </cell>
          <cell r="E152">
            <v>-782.46480628490826</v>
          </cell>
          <cell r="F152">
            <v>-2809.2854966733858</v>
          </cell>
          <cell r="G152">
            <v>-4874.9259955564357</v>
          </cell>
          <cell r="H152">
            <v>-816.33312587946716</v>
          </cell>
          <cell r="I152">
            <v>-1310.3561277761073</v>
          </cell>
          <cell r="J152">
            <v>-881.82179894545629</v>
          </cell>
          <cell r="K152">
            <v>-1491.6364440290574</v>
          </cell>
          <cell r="L152">
            <v>-4540.1617679399205</v>
          </cell>
          <cell r="M152">
            <v>-1497.4052284629718</v>
          </cell>
          <cell r="N152">
            <v>-1936.8382189687488</v>
          </cell>
          <cell r="O152">
            <v>-1490.9932906689064</v>
          </cell>
          <cell r="P152">
            <v>-4089.4137003351684</v>
          </cell>
          <cell r="Q152">
            <v>-9014.6504384357959</v>
          </cell>
          <cell r="R152">
            <v>-12.731255100478677</v>
          </cell>
          <cell r="S152">
            <v>-736.00296703528397</v>
          </cell>
          <cell r="T152">
            <v>-2206.853322629112</v>
          </cell>
          <cell r="U152">
            <v>-4605.5804370708329</v>
          </cell>
          <cell r="V152">
            <v>-7558.4997859077666</v>
          </cell>
          <cell r="W152">
            <v>-2538.5035753562729</v>
          </cell>
          <cell r="X152">
            <v>-1323.7306126092674</v>
          </cell>
          <cell r="Y152">
            <v>-1372.8024275876835</v>
          </cell>
          <cell r="Z152">
            <v>-940.37810398718193</v>
          </cell>
          <cell r="AA152">
            <v>-6175.4147195404057</v>
          </cell>
          <cell r="AB152">
            <v>647.92590723357853</v>
          </cell>
          <cell r="AC152">
            <v>-221.94020187652023</v>
          </cell>
          <cell r="AD152">
            <v>-1126.7466145036633</v>
          </cell>
          <cell r="AE152">
            <v>-5126.8958340003228</v>
          </cell>
          <cell r="AF152">
            <v>-5849.6667431469268</v>
          </cell>
          <cell r="AG152">
            <v>-603.97780165904953</v>
          </cell>
          <cell r="AH152">
            <v>-1801.1149849908504</v>
          </cell>
          <cell r="AI152">
            <v>1346.228709465229</v>
          </cell>
          <cell r="AJ152">
            <v>-5310.9103389580532</v>
          </cell>
          <cell r="AK152">
            <v>-6074.9997284700048</v>
          </cell>
          <cell r="AL152">
            <v>-285.79462054426074</v>
          </cell>
          <cell r="AM152">
            <v>-1022.5816486608362</v>
          </cell>
          <cell r="AN152">
            <v>1223.3419755868622</v>
          </cell>
          <cell r="AO152">
            <v>-6014.6808077522637</v>
          </cell>
          <cell r="AP152">
            <v>-6484.1219888704991</v>
          </cell>
          <cell r="AQ152">
            <v>-941.12003078402267</v>
          </cell>
          <cell r="AR152">
            <v>-1157.1360740562086</v>
          </cell>
          <cell r="AS152">
            <v>-1334.7715765420839</v>
          </cell>
          <cell r="AT152">
            <v>-1945.7212776030558</v>
          </cell>
          <cell r="AU152">
            <v>-5357.505193652084</v>
          </cell>
          <cell r="AV152">
            <v>-8177.9560056425162</v>
          </cell>
          <cell r="AW152">
            <v>-990.75413548005974</v>
          </cell>
          <cell r="AX152">
            <v>-2445.8094060664903</v>
          </cell>
          <cell r="AY152">
            <v>39.034607735032978</v>
          </cell>
          <cell r="AZ152">
            <v>-3750.8636317591909</v>
          </cell>
          <cell r="BA152">
            <v>-7147.6556587992281</v>
          </cell>
          <cell r="BB152">
            <v>-1372.9203086062871</v>
          </cell>
          <cell r="BC152">
            <v>-1429.9125173381067</v>
          </cell>
          <cell r="BD152">
            <v>-300.2251286111545</v>
          </cell>
          <cell r="BE152">
            <v>-2201.2630296846378</v>
          </cell>
          <cell r="BF152">
            <v>-5402.7998819103441</v>
          </cell>
          <cell r="BG152">
            <v>-974.21716405247025</v>
          </cell>
          <cell r="BH152">
            <v>-803.00030298838396</v>
          </cell>
          <cell r="BI152">
            <v>2727.5995241364753</v>
          </cell>
          <cell r="BJ152">
            <v>564.45931697983474</v>
          </cell>
          <cell r="BK152">
            <v>-6319.1092956486946</v>
          </cell>
          <cell r="BL152">
            <v>-1522.8266848343226</v>
          </cell>
          <cell r="BM152">
            <v>-2079.211265361158</v>
          </cell>
          <cell r="BN152">
            <v>-900.28502117026176</v>
          </cell>
          <cell r="BO152">
            <v>-9785.7775619408894</v>
          </cell>
          <cell r="BP152">
            <v>-5468.5443795365236</v>
          </cell>
          <cell r="BQ152">
            <v>-45.099999999999994</v>
          </cell>
          <cell r="BR152">
            <v>-40.900000000000006</v>
          </cell>
          <cell r="BS152">
            <v>-18.700000000000003</v>
          </cell>
          <cell r="BT152">
            <v>-52.099999999999994</v>
          </cell>
          <cell r="BU152">
            <v>-4854.6333135489322</v>
          </cell>
          <cell r="BV152">
            <v>-45.099999999999994</v>
          </cell>
          <cell r="BW152">
            <v>-40.900000000000006</v>
          </cell>
          <cell r="BX152">
            <v>-18.700000000000003</v>
          </cell>
          <cell r="BY152">
            <v>-52.099999999999994</v>
          </cell>
          <cell r="BZ152">
            <v>-6123.7999640097287</v>
          </cell>
          <cell r="CA152">
            <v>-8003.1725087840559</v>
          </cell>
          <cell r="CB152">
            <v>-9396.2049438549966</v>
          </cell>
          <cell r="CC152">
            <v>-8365.4083746086817</v>
          </cell>
          <cell r="CD152">
            <v>-11272.629045489601</v>
          </cell>
          <cell r="CE152">
            <v>-6100.3929747574539</v>
          </cell>
          <cell r="CF152">
            <v>-45.099999999999994</v>
          </cell>
          <cell r="CG152">
            <v>-40.900000000000006</v>
          </cell>
          <cell r="CH152">
            <v>-18.700000000000003</v>
          </cell>
          <cell r="CI152">
            <v>-52.099999999999994</v>
          </cell>
          <cell r="CJ152">
            <v>-9526.3510328763714</v>
          </cell>
        </row>
        <row r="154">
          <cell r="B154" t="str">
            <v>Statistical discrepancy</v>
          </cell>
          <cell r="C154">
            <v>-111.10722422955774</v>
          </cell>
          <cell r="D154">
            <v>119.59886557015375</v>
          </cell>
          <cell r="E154">
            <v>-1013.547254046608</v>
          </cell>
          <cell r="F154">
            <v>-179.11963128076741</v>
          </cell>
          <cell r="G154">
            <v>110.88355749318453</v>
          </cell>
          <cell r="H154">
            <v>-209.52066724984661</v>
          </cell>
          <cell r="I154">
            <v>-209.52066724984661</v>
          </cell>
          <cell r="J154">
            <v>-209.52066724984661</v>
          </cell>
          <cell r="K154">
            <v>-209.52066724984661</v>
          </cell>
          <cell r="L154">
            <v>-838.08266899938644</v>
          </cell>
          <cell r="M154">
            <v>2.7683551325026201E-3</v>
          </cell>
          <cell r="N154">
            <v>-0.35795950957981404</v>
          </cell>
          <cell r="O154">
            <v>-2.8911565714224707E-3</v>
          </cell>
          <cell r="P154">
            <v>4.4188095707795583E-3</v>
          </cell>
          <cell r="Q154">
            <v>-0.35366350144795433</v>
          </cell>
          <cell r="R154">
            <v>-133.66355352305914</v>
          </cell>
          <cell r="S154">
            <v>-133.66355352305914</v>
          </cell>
          <cell r="T154">
            <v>-133.66355352305891</v>
          </cell>
          <cell r="U154">
            <v>-143.66355352305891</v>
          </cell>
          <cell r="V154">
            <v>-735.15421409223654</v>
          </cell>
          <cell r="W154">
            <v>4.6179799755918793E-4</v>
          </cell>
          <cell r="X154">
            <v>1.2073753932781983E-3</v>
          </cell>
          <cell r="Y154">
            <v>-4.0575135062681511E-3</v>
          </cell>
          <cell r="Z154">
            <v>2.2778184884373331E-3</v>
          </cell>
          <cell r="AA154">
            <v>-1.1052162699343171E-4</v>
          </cell>
          <cell r="AB154">
            <v>92.074092766421472</v>
          </cell>
          <cell r="AC154">
            <v>-1102.0597981234798</v>
          </cell>
          <cell r="AD154">
            <v>523.7466145036633</v>
          </cell>
          <cell r="AE154">
            <v>430.89583400032279</v>
          </cell>
          <cell r="AF154">
            <v>-33.333256853073181</v>
          </cell>
          <cell r="AG154">
            <v>-200.0012200000001</v>
          </cell>
          <cell r="AH154">
            <v>-1.3602912440546788E-3</v>
          </cell>
          <cell r="AI154">
            <v>-2.0416289171407698E-3</v>
          </cell>
          <cell r="AJ154">
            <v>-2.5007984186231624E-4</v>
          </cell>
          <cell r="AK154">
            <v>-200.00487200000498</v>
          </cell>
          <cell r="AL154">
            <v>-454.20537945573926</v>
          </cell>
          <cell r="AM154">
            <v>-517.41835133916379</v>
          </cell>
          <cell r="AN154">
            <v>-937.34197558686219</v>
          </cell>
          <cell r="AO154">
            <v>1911.6808077522637</v>
          </cell>
          <cell r="AP154">
            <v>387.12198887049908</v>
          </cell>
          <cell r="AQ154">
            <v>-2.0387572167237522E-3</v>
          </cell>
          <cell r="AR154">
            <v>-1.3320142934389878E-3</v>
          </cell>
          <cell r="AS154">
            <v>2.1282373018038925E-3</v>
          </cell>
          <cell r="AT154">
            <v>3.6336703269626014E-3</v>
          </cell>
          <cell r="AU154">
            <v>1.4884766243121703</v>
          </cell>
          <cell r="AV154">
            <v>0</v>
          </cell>
          <cell r="AW154">
            <v>101.86349536409045</v>
          </cell>
          <cell r="AX154">
            <v>809.73891211297575</v>
          </cell>
          <cell r="AY154">
            <v>-1686.9446845843579</v>
          </cell>
          <cell r="AZ154">
            <v>551.66359532828619</v>
          </cell>
          <cell r="BA154">
            <v>-223.6786817790055</v>
          </cell>
          <cell r="BB154">
            <v>7.5474287675970118</v>
          </cell>
          <cell r="BC154">
            <v>7.5424499916566674</v>
          </cell>
          <cell r="BD154">
            <v>7.5507699445964818</v>
          </cell>
          <cell r="BE154">
            <v>-118.45140567947237</v>
          </cell>
          <cell r="BF154">
            <v>6.5093996514406172E-2</v>
          </cell>
          <cell r="BG154">
            <v>-244.08254250837899</v>
          </cell>
          <cell r="BH154">
            <v>112.70047741231792</v>
          </cell>
          <cell r="BI154">
            <v>-3020.2738828030333</v>
          </cell>
          <cell r="BJ154">
            <v>-2884.1737523439451</v>
          </cell>
          <cell r="BK154">
            <v>0</v>
          </cell>
          <cell r="BL154">
            <v>-244.08254250837899</v>
          </cell>
          <cell r="BM154">
            <v>1388.9114397850919</v>
          </cell>
          <cell r="BN154">
            <v>607.61066250370368</v>
          </cell>
          <cell r="BO154">
            <v>7466.0631265767788</v>
          </cell>
          <cell r="BP154">
            <v>-954.45562046347641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-0.30030346242801897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-0.24064379363153421</v>
          </cell>
          <cell r="CA154">
            <v>6968.711743890356</v>
          </cell>
          <cell r="CB154">
            <v>8993.8432869193421</v>
          </cell>
          <cell r="CC154">
            <v>8200.2420060354834</v>
          </cell>
          <cell r="CD154">
            <v>6774.452253976151</v>
          </cell>
          <cell r="CE154">
            <v>0.22739284145427519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-0.21979985787947953</v>
          </cell>
        </row>
        <row r="156">
          <cell r="B156" t="str">
            <v>Memorandum items:</v>
          </cell>
        </row>
        <row r="157">
          <cell r="B157" t="str">
            <v xml:space="preserve">Public Sector savings </v>
          </cell>
          <cell r="C157">
            <v>3455.733962835955</v>
          </cell>
          <cell r="D157">
            <v>4446.6838519818257</v>
          </cell>
          <cell r="E157">
            <v>6134.8501847854468</v>
          </cell>
          <cell r="F157">
            <v>6364.9626642404146</v>
          </cell>
          <cell r="G157">
            <v>6764.0129750229953</v>
          </cell>
          <cell r="H157">
            <v>1413.9555082754812</v>
          </cell>
          <cell r="I157">
            <v>1529.043475686648</v>
          </cell>
          <cell r="J157">
            <v>1673.9853492303407</v>
          </cell>
          <cell r="K157">
            <v>2069.8477034286934</v>
          </cell>
          <cell r="L157">
            <v>6657.174778154963</v>
          </cell>
          <cell r="M157">
            <v>1099.7644984612589</v>
          </cell>
          <cell r="N157">
            <v>1396.608250862253</v>
          </cell>
          <cell r="O157">
            <v>1714.4399832479028</v>
          </cell>
          <cell r="P157">
            <v>-16.402925237503609</v>
          </cell>
          <cell r="Q157">
            <v>4194.409807333911</v>
          </cell>
          <cell r="R157">
            <v>2897.7004242455782</v>
          </cell>
          <cell r="S157">
            <v>2207.4912864230459</v>
          </cell>
          <cell r="T157">
            <v>428.51017106711726</v>
          </cell>
          <cell r="U157">
            <v>377.89085135547725</v>
          </cell>
          <cell r="V157">
            <v>5928.5385911926296</v>
          </cell>
          <cell r="W157">
            <v>-90.970928422602498</v>
          </cell>
          <cell r="X157">
            <v>2319.0388323921898</v>
          </cell>
          <cell r="Y157">
            <v>2316.2063447911187</v>
          </cell>
          <cell r="Z157">
            <v>3137.2741639449364</v>
          </cell>
          <cell r="AA157">
            <v>7681.5484127056425</v>
          </cell>
          <cell r="AB157">
            <v>3540.044550659733</v>
          </cell>
          <cell r="AC157">
            <v>2436.0548607802393</v>
          </cell>
          <cell r="AD157">
            <v>2317.9828040102507</v>
          </cell>
          <cell r="AE157">
            <v>-298.08349927441088</v>
          </cell>
          <cell r="AF157">
            <v>7973.9887161758161</v>
          </cell>
          <cell r="AG157">
            <v>3346.5420645518661</v>
          </cell>
          <cell r="AH157">
            <v>1575.7134842910534</v>
          </cell>
          <cell r="AI157">
            <v>5048.5166970953132</v>
          </cell>
          <cell r="AJ157">
            <v>-1581.2686282699815</v>
          </cell>
          <cell r="AK157">
            <v>8685.656299040962</v>
          </cell>
          <cell r="AL157">
            <v>3440.3053419037797</v>
          </cell>
          <cell r="AM157">
            <v>1950.5639033903028</v>
          </cell>
          <cell r="AN157">
            <v>4770.1389344698364</v>
          </cell>
          <cell r="AO157">
            <v>-502.06740038046462</v>
          </cell>
          <cell r="AP157">
            <v>9062.8898792834516</v>
          </cell>
          <cell r="AQ157">
            <v>3102.5320467091183</v>
          </cell>
          <cell r="AR157">
            <v>1161.8066621784915</v>
          </cell>
          <cell r="AS157">
            <v>3192.1618189255623</v>
          </cell>
          <cell r="AT157">
            <v>3304.632926724285</v>
          </cell>
          <cell r="AU157">
            <v>10043.285270215205</v>
          </cell>
          <cell r="AV157">
            <v>8502.2044605558203</v>
          </cell>
          <cell r="AW157">
            <v>1657.2422418110082</v>
          </cell>
          <cell r="AX157">
            <v>2018.6533961381233</v>
          </cell>
          <cell r="AY157">
            <v>3402.1629980493262</v>
          </cell>
          <cell r="AZ157">
            <v>1188.9131693516633</v>
          </cell>
          <cell r="BA157">
            <v>8264.0817121215932</v>
          </cell>
          <cell r="BB157">
            <v>1955.0050808316259</v>
          </cell>
          <cell r="BC157">
            <v>2813.913946610302</v>
          </cell>
          <cell r="BD157">
            <v>3210.5017006631374</v>
          </cell>
          <cell r="BE157">
            <v>2360.5655357131</v>
          </cell>
          <cell r="BF157">
            <v>10493.419264752263</v>
          </cell>
          <cell r="BG157">
            <v>2801.3321660719866</v>
          </cell>
          <cell r="BH157">
            <v>3170.6360217554848</v>
          </cell>
          <cell r="BI157">
            <v>2523.4667970100495</v>
          </cell>
          <cell r="BJ157">
            <v>1132.7354767222607</v>
          </cell>
          <cell r="BK157">
            <v>11336.967178014303</v>
          </cell>
          <cell r="BL157">
            <v>2562.7270588900092</v>
          </cell>
          <cell r="BM157">
            <v>2073.9434107194757</v>
          </cell>
          <cell r="BN157">
            <v>3676.0200931774675</v>
          </cell>
          <cell r="BO157">
            <v>-3274.6388929270779</v>
          </cell>
          <cell r="BP157">
            <v>13665.686491849652</v>
          </cell>
          <cell r="BQ157">
            <v>-45.099999999999994</v>
          </cell>
          <cell r="BR157">
            <v>-40.900000000000006</v>
          </cell>
          <cell r="BS157">
            <v>-18.700000000000003</v>
          </cell>
          <cell r="BT157">
            <v>-52.099999999999994</v>
          </cell>
          <cell r="BU157">
            <v>12594.627093549552</v>
          </cell>
          <cell r="BV157">
            <v>-45.099999999999994</v>
          </cell>
          <cell r="BW157">
            <v>-40.900000000000006</v>
          </cell>
          <cell r="BX157">
            <v>-18.700000000000003</v>
          </cell>
          <cell r="BY157">
            <v>-52.099999999999994</v>
          </cell>
          <cell r="BZ157">
            <v>12009.100040391173</v>
          </cell>
          <cell r="CA157">
            <v>-2800.6565510371302</v>
          </cell>
          <cell r="CB157">
            <v>-4021.8156386270625</v>
          </cell>
          <cell r="CC157">
            <v>-3095.6986650542722</v>
          </cell>
          <cell r="CD157">
            <v>-7040.7292592059857</v>
          </cell>
          <cell r="CE157">
            <v>13978.121784055442</v>
          </cell>
          <cell r="CF157">
            <v>-45.099999999999994</v>
          </cell>
          <cell r="CG157">
            <v>-40.900000000000006</v>
          </cell>
          <cell r="CH157">
            <v>-18.700000000000003</v>
          </cell>
          <cell r="CI157">
            <v>-52.099999999999994</v>
          </cell>
          <cell r="CJ157">
            <v>13154.587370049678</v>
          </cell>
        </row>
        <row r="158">
          <cell r="B158" t="str">
            <v>NFPS primary balance</v>
          </cell>
          <cell r="C158">
            <v>1273.1559286801426</v>
          </cell>
          <cell r="D158">
            <v>1386.9057392349946</v>
          </cell>
          <cell r="E158">
            <v>936.43864396302706</v>
          </cell>
          <cell r="F158">
            <v>-80.093185173563143</v>
          </cell>
          <cell r="G158">
            <v>-1659.3594564427158</v>
          </cell>
          <cell r="H158">
            <v>410.70960142149283</v>
          </cell>
          <cell r="I158">
            <v>-522.31998644354735</v>
          </cell>
          <cell r="J158">
            <v>-123.62716361688535</v>
          </cell>
          <cell r="K158">
            <v>-680.20376697398092</v>
          </cell>
          <cell r="L158">
            <v>-960.89876161910979</v>
          </cell>
          <cell r="M158">
            <v>-494.62916894980594</v>
          </cell>
          <cell r="N158">
            <v>-384.35062801006461</v>
          </cell>
          <cell r="O158">
            <v>183.50813793354223</v>
          </cell>
          <cell r="P158">
            <v>-2829.9635083031517</v>
          </cell>
          <cell r="Q158">
            <v>-3525.4351673294796</v>
          </cell>
          <cell r="R158">
            <v>1104.7255343382797</v>
          </cell>
          <cell r="S158">
            <v>309.98414558922013</v>
          </cell>
          <cell r="T158">
            <v>-1044.4045508083016</v>
          </cell>
          <cell r="U158">
            <v>-3645.2494998124939</v>
          </cell>
          <cell r="V158">
            <v>-3272.2761747653549</v>
          </cell>
          <cell r="W158">
            <v>-286.31836593993967</v>
          </cell>
          <cell r="X158">
            <v>335.36335148361809</v>
          </cell>
          <cell r="Y158">
            <v>464.81959847897224</v>
          </cell>
          <cell r="Z158">
            <v>558.99958036920225</v>
          </cell>
          <cell r="AA158">
            <v>1072.8641643918529</v>
          </cell>
          <cell r="AB158">
            <v>2960.8040760375425</v>
          </cell>
          <cell r="AC158">
            <v>1643.9122721005051</v>
          </cell>
          <cell r="AD158">
            <v>594.75083670860431</v>
          </cell>
          <cell r="AE158">
            <v>-3577.3152741695203</v>
          </cell>
          <cell r="AF158">
            <v>1601.1419106771336</v>
          </cell>
          <cell r="AG158">
            <v>1714.9271923302463</v>
          </cell>
          <cell r="AH158">
            <v>1160.0305341161429</v>
          </cell>
          <cell r="AI158">
            <v>2987.8692899520806</v>
          </cell>
          <cell r="AJ158">
            <v>-3584.268485515217</v>
          </cell>
          <cell r="AK158">
            <v>2268.180537183267</v>
          </cell>
          <cell r="AL158">
            <v>2174.1939609945748</v>
          </cell>
          <cell r="AM158">
            <v>2048.1900919830014</v>
          </cell>
          <cell r="AN158">
            <v>2705.6346962888156</v>
          </cell>
          <cell r="AO158">
            <v>-4505.664138761611</v>
          </cell>
          <cell r="AP158">
            <v>2518.4986231047787</v>
          </cell>
          <cell r="AQ158">
            <v>1573.880327866068</v>
          </cell>
          <cell r="AR158">
            <v>2439.9484959423453</v>
          </cell>
          <cell r="AS158">
            <v>771.06124618390913</v>
          </cell>
          <cell r="AT158">
            <v>107.33670001659948</v>
          </cell>
          <cell r="AU158">
            <v>4923.5401430219681</v>
          </cell>
          <cell r="AV158">
            <v>412.63911016774364</v>
          </cell>
          <cell r="AW158">
            <v>1330.0388272395003</v>
          </cell>
          <cell r="AX158">
            <v>313.75479498614004</v>
          </cell>
          <cell r="AY158">
            <v>1982.3835541417575</v>
          </cell>
          <cell r="AZ158">
            <v>-2694.9782829580363</v>
          </cell>
          <cell r="BA158">
            <v>931.34535026207959</v>
          </cell>
          <cell r="BB158">
            <v>2389.7560535912471</v>
          </cell>
          <cell r="BC158">
            <v>1858.8536350537943</v>
          </cell>
          <cell r="BD158">
            <v>1925.9792488430039</v>
          </cell>
          <cell r="BE158">
            <v>-82.835234874724392</v>
          </cell>
          <cell r="BF158">
            <v>5993.4101414441757</v>
          </cell>
          <cell r="BG158">
            <v>2322.1267105996794</v>
          </cell>
          <cell r="BH158">
            <v>2502.0518684022109</v>
          </cell>
          <cell r="BI158">
            <v>5026.8764176313643</v>
          </cell>
          <cell r="BJ158">
            <v>358.58361979219143</v>
          </cell>
          <cell r="BK158">
            <v>4354.0400452932699</v>
          </cell>
          <cell r="BL158">
            <v>1674.5501617669679</v>
          </cell>
          <cell r="BM158">
            <v>1176.9318896016589</v>
          </cell>
          <cell r="BN158">
            <v>1534.6264668328586</v>
          </cell>
          <cell r="BO158">
            <v>-8417.7223012514296</v>
          </cell>
          <cell r="BP158">
            <v>4465.5822989768258</v>
          </cell>
          <cell r="BQ158">
            <v>66.7</v>
          </cell>
          <cell r="BR158">
            <v>73.8</v>
          </cell>
          <cell r="BS158">
            <v>99</v>
          </cell>
          <cell r="BT158">
            <v>68.7</v>
          </cell>
          <cell r="BU158">
            <v>6652.1791692375336</v>
          </cell>
          <cell r="BV158">
            <v>66.7</v>
          </cell>
          <cell r="BW158">
            <v>73.8</v>
          </cell>
          <cell r="BX158">
            <v>99</v>
          </cell>
          <cell r="BY158">
            <v>68.7</v>
          </cell>
          <cell r="BZ158">
            <v>5757.3210122568962</v>
          </cell>
          <cell r="CA158">
            <v>-4672.1376464045661</v>
          </cell>
          <cell r="CB158">
            <v>-5881.7048315922339</v>
          </cell>
          <cell r="CC158">
            <v>-5463.6966408462158</v>
          </cell>
          <cell r="CD158">
            <v>-8433.4662057936621</v>
          </cell>
          <cell r="CE158">
            <v>6138.956389474899</v>
          </cell>
          <cell r="CF158">
            <v>66.7</v>
          </cell>
          <cell r="CG158">
            <v>73.8</v>
          </cell>
          <cell r="CH158">
            <v>99</v>
          </cell>
          <cell r="CI158">
            <v>68.7</v>
          </cell>
          <cell r="CJ158">
            <v>3796.9858700978803</v>
          </cell>
        </row>
        <row r="161">
          <cell r="B161" t="str">
            <v>Sources: Ministry of Finance, Banco de la Republica, and Fund staff estimates.</v>
          </cell>
        </row>
        <row r="167">
          <cell r="B167" t="str">
            <v>Table A1. Colombia: Operations of the Combined Public Sector by  Fiscal Sector</v>
          </cell>
        </row>
        <row r="168">
          <cell r="B168" t="str">
            <v>(In percent of GDP)</v>
          </cell>
        </row>
        <row r="169">
          <cell r="AF169" t="str">
            <v xml:space="preserve"> </v>
          </cell>
        </row>
        <row r="170">
          <cell r="BF170" t="str">
            <v>Oct 2002</v>
          </cell>
          <cell r="BK170" t="str">
            <v>Nov 2003</v>
          </cell>
          <cell r="BU170" t="str">
            <v>Oct 2002</v>
          </cell>
          <cell r="BZ170" t="str">
            <v>Nov 2003</v>
          </cell>
          <cell r="CE170" t="str">
            <v>April 2004</v>
          </cell>
          <cell r="CJ170" t="str">
            <v>April 2004</v>
          </cell>
        </row>
        <row r="171">
          <cell r="B171">
            <v>38105.640354166666</v>
          </cell>
          <cell r="Q171" t="str">
            <v>EFF</v>
          </cell>
          <cell r="AA171" t="str">
            <v>EFF</v>
          </cell>
          <cell r="AK171" t="str">
            <v>EFF</v>
          </cell>
          <cell r="AU171" t="str">
            <v>EFF</v>
          </cell>
          <cell r="AV171" t="str">
            <v>SBA</v>
          </cell>
          <cell r="BF171" t="str">
            <v>SBA</v>
          </cell>
          <cell r="BK171" t="str">
            <v>SBA*</v>
          </cell>
          <cell r="BP171" t="str">
            <v>Est</v>
          </cell>
          <cell r="BU171" t="str">
            <v>SBA</v>
          </cell>
          <cell r="BZ171" t="str">
            <v>SBA*</v>
          </cell>
          <cell r="CE171" t="str">
            <v>SBA**</v>
          </cell>
          <cell r="CJ171" t="str">
            <v>Proj</v>
          </cell>
        </row>
        <row r="172">
          <cell r="C172">
            <v>1993</v>
          </cell>
          <cell r="D172">
            <v>1994</v>
          </cell>
          <cell r="E172">
            <v>1995</v>
          </cell>
          <cell r="F172">
            <v>1996</v>
          </cell>
          <cell r="G172">
            <v>1997</v>
          </cell>
          <cell r="H172" t="str">
            <v>I</v>
          </cell>
          <cell r="I172" t="str">
            <v>II</v>
          </cell>
          <cell r="J172" t="str">
            <v>III</v>
          </cell>
          <cell r="K172" t="str">
            <v>IV</v>
          </cell>
          <cell r="L172">
            <v>1998</v>
          </cell>
          <cell r="M172" t="str">
            <v>I</v>
          </cell>
          <cell r="N172" t="str">
            <v>II</v>
          </cell>
          <cell r="O172" t="str">
            <v>III</v>
          </cell>
          <cell r="P172" t="str">
            <v>IV</v>
          </cell>
          <cell r="Q172">
            <v>1999</v>
          </cell>
          <cell r="R172" t="str">
            <v>I</v>
          </cell>
          <cell r="S172" t="str">
            <v>II</v>
          </cell>
          <cell r="T172" t="str">
            <v>III</v>
          </cell>
          <cell r="U172" t="str">
            <v>IV</v>
          </cell>
          <cell r="V172">
            <v>1999</v>
          </cell>
          <cell r="W172" t="str">
            <v>I</v>
          </cell>
          <cell r="X172" t="str">
            <v>II</v>
          </cell>
          <cell r="Y172" t="str">
            <v>III</v>
          </cell>
          <cell r="Z172" t="str">
            <v>IV</v>
          </cell>
          <cell r="AA172">
            <v>2000</v>
          </cell>
          <cell r="AB172" t="str">
            <v>I</v>
          </cell>
          <cell r="AC172" t="str">
            <v>II</v>
          </cell>
          <cell r="AD172" t="str">
            <v>III</v>
          </cell>
          <cell r="AE172" t="str">
            <v>IV</v>
          </cell>
          <cell r="AF172">
            <v>2000</v>
          </cell>
          <cell r="AG172" t="str">
            <v>I</v>
          </cell>
          <cell r="AH172" t="str">
            <v>II</v>
          </cell>
          <cell r="AI172" t="str">
            <v>III</v>
          </cell>
          <cell r="AJ172" t="str">
            <v>IV</v>
          </cell>
          <cell r="AK172">
            <v>2001</v>
          </cell>
          <cell r="AL172" t="str">
            <v>I</v>
          </cell>
          <cell r="AM172" t="str">
            <v>II</v>
          </cell>
          <cell r="AN172" t="str">
            <v>III</v>
          </cell>
          <cell r="AO172" t="str">
            <v>IV</v>
          </cell>
          <cell r="AP172">
            <v>2001</v>
          </cell>
          <cell r="AQ172" t="str">
            <v>I</v>
          </cell>
          <cell r="AR172" t="str">
            <v>II</v>
          </cell>
          <cell r="AS172" t="str">
            <v>III</v>
          </cell>
          <cell r="AT172" t="str">
            <v>IV</v>
          </cell>
          <cell r="AU172">
            <v>2002</v>
          </cell>
          <cell r="AV172">
            <v>2002</v>
          </cell>
          <cell r="AW172" t="str">
            <v>I</v>
          </cell>
          <cell r="AX172" t="str">
            <v>II</v>
          </cell>
          <cell r="AY172" t="str">
            <v>III</v>
          </cell>
          <cell r="AZ172" t="str">
            <v>IV</v>
          </cell>
          <cell r="BA172">
            <v>2002</v>
          </cell>
          <cell r="BB172" t="str">
            <v>I</v>
          </cell>
          <cell r="BC172" t="str">
            <v>II</v>
          </cell>
          <cell r="BD172" t="str">
            <v>III</v>
          </cell>
          <cell r="BE172" t="str">
            <v>IV</v>
          </cell>
          <cell r="BF172">
            <v>2003</v>
          </cell>
          <cell r="BG172" t="str">
            <v>I</v>
          </cell>
          <cell r="BH172" t="str">
            <v>II</v>
          </cell>
          <cell r="BI172" t="str">
            <v>III</v>
          </cell>
          <cell r="BJ172" t="str">
            <v>IV</v>
          </cell>
          <cell r="BK172">
            <v>2003</v>
          </cell>
          <cell r="BL172" t="str">
            <v>I</v>
          </cell>
          <cell r="BM172" t="str">
            <v>II</v>
          </cell>
          <cell r="BN172" t="str">
            <v>III</v>
          </cell>
          <cell r="BO172" t="str">
            <v>IV</v>
          </cell>
          <cell r="BP172">
            <v>2003</v>
          </cell>
          <cell r="BQ172" t="str">
            <v>I</v>
          </cell>
          <cell r="BR172" t="str">
            <v>II</v>
          </cell>
          <cell r="BS172" t="str">
            <v>III</v>
          </cell>
          <cell r="BT172" t="str">
            <v>IV</v>
          </cell>
          <cell r="BU172">
            <v>2004</v>
          </cell>
          <cell r="BV172" t="str">
            <v>I</v>
          </cell>
          <cell r="BW172" t="str">
            <v>II</v>
          </cell>
          <cell r="BX172" t="str">
            <v>III</v>
          </cell>
          <cell r="BY172" t="str">
            <v>IV</v>
          </cell>
          <cell r="BZ172">
            <v>2004</v>
          </cell>
          <cell r="CA172" t="str">
            <v>I</v>
          </cell>
          <cell r="CB172" t="str">
            <v>II</v>
          </cell>
          <cell r="CC172" t="str">
            <v>III</v>
          </cell>
          <cell r="CD172" t="str">
            <v>IV</v>
          </cell>
          <cell r="CE172">
            <v>2004</v>
          </cell>
          <cell r="CF172" t="str">
            <v>I</v>
          </cell>
          <cell r="CG172" t="str">
            <v>II</v>
          </cell>
          <cell r="CH172" t="str">
            <v>III</v>
          </cell>
          <cell r="CI172" t="str">
            <v>IV</v>
          </cell>
          <cell r="CJ172">
            <v>2005</v>
          </cell>
        </row>
        <row r="174">
          <cell r="B174" t="str">
            <v>Total revenue</v>
          </cell>
          <cell r="C174">
            <v>23.097326168795348</v>
          </cell>
          <cell r="D174">
            <v>24.415671916303253</v>
          </cell>
          <cell r="E174">
            <v>25.327763126942493</v>
          </cell>
          <cell r="F174">
            <v>26.972215188781725</v>
          </cell>
          <cell r="G174">
            <v>27.421225346728018</v>
          </cell>
          <cell r="H174">
            <v>6.1609920377365919</v>
          </cell>
          <cell r="I174">
            <v>6.5952447717996829</v>
          </cell>
          <cell r="J174">
            <v>6.7586912935807568</v>
          </cell>
          <cell r="K174">
            <v>7.3666442999477777</v>
          </cell>
          <cell r="L174">
            <v>26.856448172526488</v>
          </cell>
          <cell r="M174">
            <v>5.9762449818167314</v>
          </cell>
          <cell r="N174">
            <v>6.6780203839089696</v>
          </cell>
          <cell r="O174">
            <v>7.1387664782538831</v>
          </cell>
          <cell r="P174">
            <v>7.8732674121624369</v>
          </cell>
          <cell r="Q174">
            <v>27.666299256142025</v>
          </cell>
          <cell r="R174">
            <v>7.0063830687843982</v>
          </cell>
          <cell r="S174">
            <v>7.3741217142221744</v>
          </cell>
          <cell r="T174">
            <v>5.8023000070197321</v>
          </cell>
          <cell r="U174">
            <v>7.1695130636244828</v>
          </cell>
          <cell r="V174">
            <v>27.352317916334645</v>
          </cell>
          <cell r="W174">
            <v>6.2129149972622466</v>
          </cell>
          <cell r="X174">
            <v>7.0487995242567738</v>
          </cell>
          <cell r="Y174">
            <v>6.9224137528894891</v>
          </cell>
          <cell r="Z174">
            <v>7.5215483173917477</v>
          </cell>
          <cell r="AA174">
            <v>27.705676591800255</v>
          </cell>
          <cell r="AB174">
            <v>7.1821379214487155</v>
          </cell>
          <cell r="AC174">
            <v>7.1391484856364027</v>
          </cell>
          <cell r="AD174">
            <v>7.0517174394239834</v>
          </cell>
          <cell r="AE174">
            <v>6.6457893480547385</v>
          </cell>
          <cell r="AF174">
            <v>28.00678035893187</v>
          </cell>
          <cell r="AG174">
            <v>7.3664934914077014</v>
          </cell>
          <cell r="AH174">
            <v>7.7962322288425199</v>
          </cell>
          <cell r="AI174">
            <v>7.1947323570211053</v>
          </cell>
          <cell r="AJ174">
            <v>7.2887377860485438</v>
          </cell>
          <cell r="AK174">
            <v>29.641406992400483</v>
          </cell>
          <cell r="AL174">
            <v>7.5248918006996428</v>
          </cell>
          <cell r="AM174">
            <v>7.79692645161016</v>
          </cell>
          <cell r="AN174">
            <v>7.3698674847400616</v>
          </cell>
          <cell r="AO174">
            <v>6.9778401125096101</v>
          </cell>
          <cell r="AP174">
            <v>29.608334721145052</v>
          </cell>
          <cell r="AQ174">
            <v>7.0009825128932395</v>
          </cell>
          <cell r="AR174">
            <v>7.5197425254884482</v>
          </cell>
          <cell r="AS174">
            <v>7.275525507784641</v>
          </cell>
          <cell r="AT174">
            <v>8.3910436153778392</v>
          </cell>
          <cell r="AU174">
            <v>30.177391096398093</v>
          </cell>
          <cell r="AV174">
            <v>29.780343524048618</v>
          </cell>
          <cell r="AW174">
            <v>6.5641988755493266</v>
          </cell>
          <cell r="AX174">
            <v>7.6123211432990345</v>
          </cell>
          <cell r="AY174">
            <v>7.2912442550118026</v>
          </cell>
          <cell r="AZ174">
            <v>8.7090581674655354</v>
          </cell>
          <cell r="BA174">
            <v>29.734585954645564</v>
          </cell>
          <cell r="BB174">
            <v>7.1768593724097567</v>
          </cell>
          <cell r="BC174">
            <v>8.0515821344897525</v>
          </cell>
          <cell r="BD174">
            <v>7.3092678158693829</v>
          </cell>
          <cell r="BE174">
            <v>7.5720147487412595</v>
          </cell>
          <cell r="BF174">
            <v>30.177669728205053</v>
          </cell>
          <cell r="BG174">
            <v>7.2304210913656988</v>
          </cell>
          <cell r="BH174">
            <v>7.6383520361158048</v>
          </cell>
          <cell r="BI174">
            <v>3.9332209286086215</v>
          </cell>
          <cell r="BJ174">
            <v>4.4419071099875571E-2</v>
          </cell>
          <cell r="BK174">
            <v>30.319169653913292</v>
          </cell>
          <cell r="BL174">
            <v>7.2150294057209674</v>
          </cell>
          <cell r="BM174">
            <v>7.2540422272401335</v>
          </cell>
          <cell r="BN174">
            <v>7.8786152721888811</v>
          </cell>
          <cell r="BO174">
            <v>5.3384382875021661</v>
          </cell>
          <cell r="BP174">
            <v>31.175266395510537</v>
          </cell>
          <cell r="BQ174">
            <v>2.7134432943364199E-2</v>
          </cell>
          <cell r="BR174">
            <v>3.0022805865371479E-2</v>
          </cell>
          <cell r="BS174">
            <v>4.0274495673059303E-2</v>
          </cell>
          <cell r="BT174">
            <v>2.7948059118577517E-2</v>
          </cell>
          <cell r="BU174">
            <v>28.839735483668548</v>
          </cell>
          <cell r="BV174">
            <v>2.7134432943364199E-2</v>
          </cell>
          <cell r="BW174">
            <v>3.0022805865371479E-2</v>
          </cell>
          <cell r="BX174">
            <v>4.0274495673059303E-2</v>
          </cell>
          <cell r="BY174">
            <v>2.7948059118577517E-2</v>
          </cell>
          <cell r="BZ174">
            <v>30.137016262888022</v>
          </cell>
          <cell r="CA174">
            <v>4.9005996080842875</v>
          </cell>
          <cell r="CB174">
            <v>5.1067779608874702</v>
          </cell>
          <cell r="CC174">
            <v>5.233984004662819</v>
          </cell>
          <cell r="CD174">
            <v>4.7547061595314419</v>
          </cell>
          <cell r="CE174">
            <v>32.139829636111941</v>
          </cell>
          <cell r="CF174">
            <v>2.4848381816397848E-2</v>
          </cell>
          <cell r="CG174">
            <v>2.749341196477003E-2</v>
          </cell>
          <cell r="CH174">
            <v>3.6881406294203702E-2</v>
          </cell>
          <cell r="CI174">
            <v>2.5593460731432267E-2</v>
          </cell>
          <cell r="CJ174">
            <v>30.629413372493492</v>
          </cell>
        </row>
        <row r="176">
          <cell r="B176" t="str">
            <v>Current revenue</v>
          </cell>
          <cell r="C176">
            <v>22.868593517739196</v>
          </cell>
          <cell r="D176">
            <v>24.415671620151137</v>
          </cell>
          <cell r="E176">
            <v>25.327763150628201</v>
          </cell>
          <cell r="F176">
            <v>26.972215178852359</v>
          </cell>
          <cell r="G176">
            <v>27.421225321257108</v>
          </cell>
          <cell r="H176">
            <v>6.1609920377365919</v>
          </cell>
          <cell r="I176">
            <v>6.5952447717996829</v>
          </cell>
          <cell r="J176">
            <v>6.7586912935807568</v>
          </cell>
          <cell r="K176">
            <v>7.3666442999477777</v>
          </cell>
          <cell r="L176">
            <v>26.856448172526488</v>
          </cell>
          <cell r="M176">
            <v>5.9762449818167314</v>
          </cell>
          <cell r="N176">
            <v>6.6780203839089696</v>
          </cell>
          <cell r="O176">
            <v>7.1387664782538831</v>
          </cell>
          <cell r="P176">
            <v>7.8732674121624369</v>
          </cell>
          <cell r="Q176">
            <v>27.666299256142025</v>
          </cell>
          <cell r="R176">
            <v>7.0063830687843982</v>
          </cell>
          <cell r="S176">
            <v>7.3741217142221744</v>
          </cell>
          <cell r="T176">
            <v>5.8023000070197321</v>
          </cell>
          <cell r="U176">
            <v>7.1695127408322925</v>
          </cell>
          <cell r="V176">
            <v>27.352317593542452</v>
          </cell>
          <cell r="W176">
            <v>6.2129149972622466</v>
          </cell>
          <cell r="X176">
            <v>7.0487995242567738</v>
          </cell>
          <cell r="Y176">
            <v>6.9224137528894891</v>
          </cell>
          <cell r="Z176">
            <v>7.5215483173917477</v>
          </cell>
          <cell r="AA176">
            <v>27.705676591800255</v>
          </cell>
          <cell r="AB176">
            <v>7.1821379214487155</v>
          </cell>
          <cell r="AC176">
            <v>7.1391484856364027</v>
          </cell>
          <cell r="AD176">
            <v>7.0517174394239834</v>
          </cell>
          <cell r="AE176">
            <v>6.6457893414498743</v>
          </cell>
          <cell r="AF176">
            <v>28.006780352327009</v>
          </cell>
          <cell r="AG176">
            <v>7.3664934914077014</v>
          </cell>
          <cell r="AH176">
            <v>7.7962322288425199</v>
          </cell>
          <cell r="AI176">
            <v>7.1947323570211053</v>
          </cell>
          <cell r="AJ176">
            <v>7.2887377598779821</v>
          </cell>
          <cell r="AK176">
            <v>29.641406966229916</v>
          </cell>
          <cell r="AL176">
            <v>7.5248918006996428</v>
          </cell>
          <cell r="AM176">
            <v>7.79692645161016</v>
          </cell>
          <cell r="AN176">
            <v>7.3698674847400616</v>
          </cell>
          <cell r="AO176">
            <v>6.9778401125096101</v>
          </cell>
          <cell r="AP176">
            <v>29.608334721145052</v>
          </cell>
          <cell r="AQ176">
            <v>7.0009825128932395</v>
          </cell>
          <cell r="AR176">
            <v>7.5197425254884482</v>
          </cell>
          <cell r="AS176">
            <v>7.275525507784641</v>
          </cell>
          <cell r="AT176">
            <v>8.3910436153778392</v>
          </cell>
          <cell r="AU176">
            <v>30.177391096398093</v>
          </cell>
          <cell r="AV176">
            <v>29.780343524046486</v>
          </cell>
          <cell r="AW176">
            <v>6.5641988755493266</v>
          </cell>
          <cell r="AX176">
            <v>7.6123211432990345</v>
          </cell>
          <cell r="AY176">
            <v>7.2912442550118026</v>
          </cell>
          <cell r="AZ176">
            <v>8.7090581674655354</v>
          </cell>
          <cell r="BA176">
            <v>29.734585954645564</v>
          </cell>
          <cell r="BB176">
            <v>7.1768593724097567</v>
          </cell>
          <cell r="BC176">
            <v>8.0515821344897525</v>
          </cell>
          <cell r="BD176">
            <v>7.3092678158693829</v>
          </cell>
          <cell r="BE176">
            <v>7.5720147487412595</v>
          </cell>
          <cell r="BF176">
            <v>30.177669728203028</v>
          </cell>
          <cell r="BG176">
            <v>7.2304210913656988</v>
          </cell>
          <cell r="BH176">
            <v>7.6383520361158048</v>
          </cell>
          <cell r="BI176">
            <v>3.9332209286086215</v>
          </cell>
          <cell r="BJ176">
            <v>4.4419071099875571E-2</v>
          </cell>
          <cell r="BK176">
            <v>30.319169653913292</v>
          </cell>
          <cell r="BL176">
            <v>7.2150294057209674</v>
          </cell>
          <cell r="BM176">
            <v>7.2540422272401335</v>
          </cell>
          <cell r="BN176">
            <v>7.8786152721888811</v>
          </cell>
          <cell r="BO176">
            <v>5.3384382875021661</v>
          </cell>
          <cell r="BP176">
            <v>31.175266395510537</v>
          </cell>
          <cell r="BQ176">
            <v>2.7134432943364199E-2</v>
          </cell>
          <cell r="BR176">
            <v>3.0022805865371479E-2</v>
          </cell>
          <cell r="BS176">
            <v>4.0274495673059303E-2</v>
          </cell>
          <cell r="BT176">
            <v>2.7948059118577517E-2</v>
          </cell>
          <cell r="BU176">
            <v>28.839735483666633</v>
          </cell>
          <cell r="BV176">
            <v>2.7134432943364199E-2</v>
          </cell>
          <cell r="BW176">
            <v>3.0022805865371479E-2</v>
          </cell>
          <cell r="BX176">
            <v>4.0274495673059303E-2</v>
          </cell>
          <cell r="BY176">
            <v>2.7948059118577517E-2</v>
          </cell>
          <cell r="BZ176">
            <v>30.137016262887446</v>
          </cell>
          <cell r="CA176">
            <v>4.9005996080842875</v>
          </cell>
          <cell r="CB176">
            <v>5.1067779608874702</v>
          </cell>
          <cell r="CC176">
            <v>5.233984004662819</v>
          </cell>
          <cell r="CD176">
            <v>4.7547061595314419</v>
          </cell>
          <cell r="CE176">
            <v>32.139829636111941</v>
          </cell>
          <cell r="CF176">
            <v>2.4848381816397848E-2</v>
          </cell>
          <cell r="CG176">
            <v>2.749341196477003E-2</v>
          </cell>
          <cell r="CH176">
            <v>3.6881406294203702E-2</v>
          </cell>
          <cell r="CI176">
            <v>2.5593460731432267E-2</v>
          </cell>
          <cell r="CJ176">
            <v>30.629413372493492</v>
          </cell>
        </row>
        <row r="177">
          <cell r="B177" t="str">
            <v>Tax revenue</v>
          </cell>
          <cell r="C177">
            <v>15.185804638875968</v>
          </cell>
          <cell r="D177">
            <v>15.216159791749979</v>
          </cell>
          <cell r="E177">
            <v>16.070730181847374</v>
          </cell>
          <cell r="F177">
            <v>16.821203533189966</v>
          </cell>
          <cell r="G177">
            <v>17.671205797816341</v>
          </cell>
          <cell r="H177">
            <v>3.904897634612539</v>
          </cell>
          <cell r="I177">
            <v>4.5878824302902705</v>
          </cell>
          <cell r="J177">
            <v>4.5275114120872848</v>
          </cell>
          <cell r="K177">
            <v>4.5742535887959779</v>
          </cell>
          <cell r="L177">
            <v>17.585837431448063</v>
          </cell>
          <cell r="M177">
            <v>3.701722919812791</v>
          </cell>
          <cell r="N177">
            <v>4.1373645650041357</v>
          </cell>
          <cell r="O177">
            <v>4.3211967990814815</v>
          </cell>
          <cell r="P177">
            <v>4.5933749795076961</v>
          </cell>
          <cell r="Q177">
            <v>16.753659263406099</v>
          </cell>
          <cell r="R177">
            <v>3.9265432960881905</v>
          </cell>
          <cell r="S177">
            <v>4.38529811145363</v>
          </cell>
          <cell r="T177">
            <v>4.0478833779432337</v>
          </cell>
          <cell r="U177">
            <v>4.5225602533173639</v>
          </cell>
          <cell r="V177">
            <v>16.882285038802419</v>
          </cell>
          <cell r="W177">
            <v>4.155798770190958</v>
          </cell>
          <cell r="X177">
            <v>4.7620261437170308</v>
          </cell>
          <cell r="Y177">
            <v>4.4157950126630405</v>
          </cell>
          <cell r="Z177">
            <v>4.9511727503516534</v>
          </cell>
          <cell r="AA177">
            <v>18.284792676922681</v>
          </cell>
          <cell r="AB177">
            <v>4.4515336010603246</v>
          </cell>
          <cell r="AC177">
            <v>4.5094111691854284</v>
          </cell>
          <cell r="AD177">
            <v>4.1536634262546386</v>
          </cell>
          <cell r="AE177">
            <v>4.164292860972675</v>
          </cell>
          <cell r="AF177">
            <v>17.278901057473067</v>
          </cell>
          <cell r="AG177">
            <v>4.5879795456075154</v>
          </cell>
          <cell r="AH177">
            <v>5.2699206950314217</v>
          </cell>
          <cell r="AI177">
            <v>4.7562029479946233</v>
          </cell>
          <cell r="AJ177">
            <v>4.8978230096377295</v>
          </cell>
          <cell r="AK177">
            <v>19.51192619827129</v>
          </cell>
          <cell r="AL177">
            <v>4.5596451584587285</v>
          </cell>
          <cell r="AM177">
            <v>5.2301508619820423</v>
          </cell>
          <cell r="AN177">
            <v>4.7813361020070362</v>
          </cell>
          <cell r="AO177">
            <v>4.6717719899587964</v>
          </cell>
          <cell r="AP177">
            <v>19.242904112406606</v>
          </cell>
          <cell r="AQ177">
            <v>4.7972010249478219</v>
          </cell>
          <cell r="AR177">
            <v>5.328480562503878</v>
          </cell>
          <cell r="AS177">
            <v>4.9801671562102259</v>
          </cell>
          <cell r="AT177">
            <v>5.398096663939346</v>
          </cell>
          <cell r="AU177">
            <v>20.503821951753736</v>
          </cell>
          <cell r="AV177">
            <v>19.486726221632225</v>
          </cell>
          <cell r="AW177">
            <v>4.1001165424221453</v>
          </cell>
          <cell r="AX177">
            <v>4.9104467950061519</v>
          </cell>
          <cell r="AY177">
            <v>4.8248377543700736</v>
          </cell>
          <cell r="AZ177">
            <v>5.3747100784879747</v>
          </cell>
          <cell r="BA177">
            <v>19.210111170286346</v>
          </cell>
          <cell r="BB177">
            <v>4.8806744729560405</v>
          </cell>
          <cell r="BC177">
            <v>5.8051583776358395</v>
          </cell>
          <cell r="BD177">
            <v>4.9245785320212407</v>
          </cell>
          <cell r="BE177">
            <v>5.0597367977050647</v>
          </cell>
          <cell r="BF177">
            <v>20.670148236466837</v>
          </cell>
          <cell r="BG177">
            <v>4.8583099806901533</v>
          </cell>
          <cell r="BH177">
            <v>5.2258103363973669</v>
          </cell>
          <cell r="BI177">
            <v>3.6203565220759071</v>
          </cell>
          <cell r="BJ177">
            <v>0</v>
          </cell>
          <cell r="BK177">
            <v>19.924250671920028</v>
          </cell>
          <cell r="BL177">
            <v>4.8140186302697492</v>
          </cell>
          <cell r="BM177">
            <v>5.113472786897054</v>
          </cell>
          <cell r="BN177">
            <v>4.9196337149990192</v>
          </cell>
          <cell r="BO177">
            <v>1.6888912289859317</v>
          </cell>
          <cell r="BP177">
            <v>19.724124653530605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20.091807687581074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20.120601137696607</v>
          </cell>
          <cell r="CA177">
            <v>1.7526424664287332</v>
          </cell>
          <cell r="CB177">
            <v>1.8705980294823839</v>
          </cell>
          <cell r="CC177">
            <v>1.7822194068867931</v>
          </cell>
          <cell r="CD177">
            <v>2.0538018201289652</v>
          </cell>
          <cell r="CE177">
            <v>20.036655804356627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19.930918848716885</v>
          </cell>
        </row>
        <row r="178">
          <cell r="B178" t="str">
            <v xml:space="preserve">       from central government</v>
          </cell>
          <cell r="C178">
            <v>9.7358254027417761</v>
          </cell>
          <cell r="D178">
            <v>9.9671371842644554</v>
          </cell>
          <cell r="E178">
            <v>9.6934936866754491</v>
          </cell>
          <cell r="F178">
            <v>10.099865552445118</v>
          </cell>
          <cell r="G178">
            <v>10.803196098817278</v>
          </cell>
          <cell r="H178">
            <v>2.508775807869001</v>
          </cell>
          <cell r="I178">
            <v>2.8247981173135708</v>
          </cell>
          <cell r="J178">
            <v>2.5989712055446414</v>
          </cell>
          <cell r="K178">
            <v>2.620558463530779</v>
          </cell>
          <cell r="L178">
            <v>10.55310359425799</v>
          </cell>
          <cell r="M178">
            <v>2.2766090992312491</v>
          </cell>
          <cell r="N178">
            <v>2.6995823889112724</v>
          </cell>
          <cell r="O178">
            <v>2.4699272478205274</v>
          </cell>
          <cell r="P178">
            <v>2.7324986871076891</v>
          </cell>
          <cell r="Q178">
            <v>10.178617423070738</v>
          </cell>
          <cell r="R178">
            <v>2.2766090992312491</v>
          </cell>
          <cell r="S178">
            <v>2.7002950202845635</v>
          </cell>
          <cell r="T178">
            <v>2.370460319163068</v>
          </cell>
          <cell r="U178">
            <v>2.6720895714797073</v>
          </cell>
          <cell r="V178">
            <v>10.019454010158588</v>
          </cell>
          <cell r="W178">
            <v>2.5962345957745057</v>
          </cell>
          <cell r="X178">
            <v>2.968182643462026</v>
          </cell>
          <cell r="Y178">
            <v>2.6112585819304517</v>
          </cell>
          <cell r="Z178">
            <v>2.8991439025527859</v>
          </cell>
          <cell r="AA178">
            <v>11.07481972371977</v>
          </cell>
          <cell r="AB178">
            <v>2.9961054291234754</v>
          </cell>
          <cell r="AC178">
            <v>2.8791078435432116</v>
          </cell>
          <cell r="AD178">
            <v>2.7942220680315812</v>
          </cell>
          <cell r="AE178">
            <v>2.5622286323525452</v>
          </cell>
          <cell r="AF178">
            <v>11.231663973050814</v>
          </cell>
          <cell r="AG178">
            <v>3.2234810326343464</v>
          </cell>
          <cell r="AH178">
            <v>3.738291711453074</v>
          </cell>
          <cell r="AI178">
            <v>3.31928891603099</v>
          </cell>
          <cell r="AJ178">
            <v>3.0217477658031413</v>
          </cell>
          <cell r="AK178">
            <v>13.302809425921552</v>
          </cell>
          <cell r="AL178">
            <v>3.2234810326343464</v>
          </cell>
          <cell r="AM178">
            <v>3.738291711453074</v>
          </cell>
          <cell r="AN178">
            <v>3.3217552542091355</v>
          </cell>
          <cell r="AO178">
            <v>2.9136993611967794</v>
          </cell>
          <cell r="AP178">
            <v>13.197227359493336</v>
          </cell>
          <cell r="AQ178">
            <v>3.3077640642038371</v>
          </cell>
          <cell r="AR178">
            <v>3.6524080239932069</v>
          </cell>
          <cell r="AS178">
            <v>3.3327712787925559</v>
          </cell>
          <cell r="AT178">
            <v>3.4783127113183503</v>
          </cell>
          <cell r="AU178">
            <v>13.771256572790314</v>
          </cell>
          <cell r="AV178">
            <v>13.406008462397196</v>
          </cell>
          <cell r="AW178">
            <v>2.8783425904755933</v>
          </cell>
          <cell r="AX178">
            <v>3.5065432142213666</v>
          </cell>
          <cell r="AY178">
            <v>3.3346906842096677</v>
          </cell>
          <cell r="AZ178">
            <v>3.7011789670972406</v>
          </cell>
          <cell r="BA178">
            <v>13.420755456003869</v>
          </cell>
          <cell r="BB178">
            <v>3.4780394482448629</v>
          </cell>
          <cell r="BC178">
            <v>4.0824988898086518</v>
          </cell>
          <cell r="BD178">
            <v>3.4196418410145029</v>
          </cell>
          <cell r="BE178">
            <v>3.2950889293511443</v>
          </cell>
          <cell r="BF178">
            <v>14.275269103832915</v>
          </cell>
          <cell r="BG178">
            <v>3.5688116442762476</v>
          </cell>
          <cell r="BH178">
            <v>3.7683533797619422</v>
          </cell>
          <cell r="BI178">
            <v>3.5311791804613613</v>
          </cell>
          <cell r="BJ178">
            <v>0</v>
          </cell>
          <cell r="BK178">
            <v>14.00501190037507</v>
          </cell>
          <cell r="BL178">
            <v>3.5688116442762476</v>
          </cell>
          <cell r="BM178">
            <v>3.7683533797619422</v>
          </cell>
          <cell r="BN178">
            <v>3.5311791804613613</v>
          </cell>
          <cell r="BO178">
            <v>0</v>
          </cell>
          <cell r="BP178">
            <v>14.056452496878407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13.521026094848818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14.250060854648453</v>
          </cell>
          <cell r="CA178">
            <v>0.309584759668668</v>
          </cell>
          <cell r="CB178">
            <v>0.36233194172425692</v>
          </cell>
          <cell r="CC178">
            <v>0.36200164372452731</v>
          </cell>
          <cell r="CD178">
            <v>0.38805972756424517</v>
          </cell>
          <cell r="CE178">
            <v>13.99937215411145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13.923664553902789</v>
          </cell>
        </row>
        <row r="179">
          <cell r="B179" t="str">
            <v xml:space="preserve">       from Social Security</v>
          </cell>
          <cell r="C179">
            <v>2.6574731535358112</v>
          </cell>
          <cell r="D179">
            <v>2.4397201378226798</v>
          </cell>
          <cell r="E179">
            <v>3.4693236382456374</v>
          </cell>
          <cell r="F179">
            <v>3.5433990403932261</v>
          </cell>
          <cell r="G179">
            <v>3.3114739195741016</v>
          </cell>
          <cell r="H179">
            <v>0.70491177008024353</v>
          </cell>
          <cell r="I179">
            <v>0.9100055172997602</v>
          </cell>
          <cell r="J179">
            <v>1.0112930299210681</v>
          </cell>
          <cell r="K179">
            <v>0.83220044667371484</v>
          </cell>
          <cell r="L179">
            <v>3.4507464377088937</v>
          </cell>
          <cell r="M179">
            <v>0.72255876572483468</v>
          </cell>
          <cell r="N179">
            <v>0.56724797971179319</v>
          </cell>
          <cell r="O179">
            <v>0.91168296298777174</v>
          </cell>
          <cell r="P179">
            <v>0.73547247350162082</v>
          </cell>
          <cell r="Q179">
            <v>2.9369621819260203</v>
          </cell>
          <cell r="R179">
            <v>0.8780370323211798</v>
          </cell>
          <cell r="S179">
            <v>0.62628107712408843</v>
          </cell>
          <cell r="T179">
            <v>0.87996040124904207</v>
          </cell>
          <cell r="U179">
            <v>0.96670628781993573</v>
          </cell>
          <cell r="V179">
            <v>3.3432971108131273</v>
          </cell>
          <cell r="W179">
            <v>0.86095511117946277</v>
          </cell>
          <cell r="X179">
            <v>0.93561501044584405</v>
          </cell>
          <cell r="Y179">
            <v>0.87856244259380167</v>
          </cell>
          <cell r="Z179">
            <v>0.95250623720421379</v>
          </cell>
          <cell r="AA179">
            <v>3.6276388014233225</v>
          </cell>
          <cell r="AB179">
            <v>0.69355229604987279</v>
          </cell>
          <cell r="AC179">
            <v>0.62414179231073852</v>
          </cell>
          <cell r="AD179">
            <v>0.59909641042136386</v>
          </cell>
          <cell r="AE179">
            <v>0.71747501452607332</v>
          </cell>
          <cell r="AF179">
            <v>2.634265513308049</v>
          </cell>
          <cell r="AG179">
            <v>0.60393461946620408</v>
          </cell>
          <cell r="AH179">
            <v>0.735740312442966</v>
          </cell>
          <cell r="AI179">
            <v>0.54116021582991447</v>
          </cell>
          <cell r="AJ179">
            <v>0.96796067725797141</v>
          </cell>
          <cell r="AK179">
            <v>2.8487958249970555</v>
          </cell>
          <cell r="AL179">
            <v>0.60706367780305859</v>
          </cell>
          <cell r="AM179">
            <v>0.73082302981299752</v>
          </cell>
          <cell r="AN179">
            <v>0.59876745490473637</v>
          </cell>
          <cell r="AO179">
            <v>0.69739100753400629</v>
          </cell>
          <cell r="AP179">
            <v>2.6340451700547987</v>
          </cell>
          <cell r="AQ179">
            <v>0.70430077410942982</v>
          </cell>
          <cell r="AR179">
            <v>0.77090234273103897</v>
          </cell>
          <cell r="AS179">
            <v>0.77012053074058595</v>
          </cell>
          <cell r="AT179">
            <v>0.8505071253537817</v>
          </cell>
          <cell r="AU179">
            <v>3.0916414640759404</v>
          </cell>
          <cell r="AV179">
            <v>2.6346296977758499</v>
          </cell>
          <cell r="AW179">
            <v>0.53430218818467956</v>
          </cell>
          <cell r="AX179">
            <v>0.59250609198855209</v>
          </cell>
          <cell r="AY179">
            <v>0.64900998356845452</v>
          </cell>
          <cell r="AZ179">
            <v>0.65721464155972775</v>
          </cell>
          <cell r="BA179">
            <v>2.4330329053014141</v>
          </cell>
          <cell r="BB179">
            <v>0.65167157373753326</v>
          </cell>
          <cell r="BC179">
            <v>0.73633103522826215</v>
          </cell>
          <cell r="BD179">
            <v>0.73386204794167886</v>
          </cell>
          <cell r="BE179">
            <v>0.83751619453806303</v>
          </cell>
          <cell r="BF179">
            <v>2.9593809121804373</v>
          </cell>
          <cell r="BG179">
            <v>0.5698504984664654</v>
          </cell>
          <cell r="BH179">
            <v>0.6412228622350955</v>
          </cell>
          <cell r="BI179">
            <v>8.9177341614545852E-2</v>
          </cell>
          <cell r="BJ179">
            <v>0</v>
          </cell>
          <cell r="BK179">
            <v>2.4889177097961377</v>
          </cell>
          <cell r="BL179">
            <v>0.52354433876682116</v>
          </cell>
          <cell r="BM179">
            <v>0.52447908528383713</v>
          </cell>
          <cell r="BN179">
            <v>0.59773381520192637</v>
          </cell>
          <cell r="BO179">
            <v>0.70757208191770737</v>
          </cell>
          <cell r="BP179">
            <v>2.3533293211702921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3.2210435372652322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2.4301792232838397</v>
          </cell>
          <cell r="CA179">
            <v>0.60006340009246451</v>
          </cell>
          <cell r="CB179">
            <v>0.55143176273428862</v>
          </cell>
          <cell r="CC179">
            <v>0.58860547328706236</v>
          </cell>
          <cell r="CD179">
            <v>0.98675533321648778</v>
          </cell>
          <cell r="CE179">
            <v>2.7268559693303027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2.7074607747797588</v>
          </cell>
        </row>
        <row r="180">
          <cell r="B180" t="str">
            <v xml:space="preserve">       from decentralized agencies</v>
          </cell>
          <cell r="C180">
            <v>0.65146124609559186</v>
          </cell>
          <cell r="D180">
            <v>0.63751949643056949</v>
          </cell>
          <cell r="E180">
            <v>0.6492418186044574</v>
          </cell>
          <cell r="F180">
            <v>0.70382115179374971</v>
          </cell>
          <cell r="G180">
            <v>0.71249406337658672</v>
          </cell>
          <cell r="H180">
            <v>0.18092862746851335</v>
          </cell>
          <cell r="I180">
            <v>0.19169500357765634</v>
          </cell>
          <cell r="J180">
            <v>0.18752642914482948</v>
          </cell>
          <cell r="K180">
            <v>0.17183518301025535</v>
          </cell>
          <cell r="L180">
            <v>0.73198524324510117</v>
          </cell>
          <cell r="M180">
            <v>0.18822845942215857</v>
          </cell>
          <cell r="N180">
            <v>0.19540908963025308</v>
          </cell>
          <cell r="O180">
            <v>0.18929009435938368</v>
          </cell>
          <cell r="P180">
            <v>0.18425388588927677</v>
          </cell>
          <cell r="Q180">
            <v>0.75718152930107196</v>
          </cell>
          <cell r="R180">
            <v>0.17804538741092663</v>
          </cell>
          <cell r="S180">
            <v>0.19003444126274197</v>
          </cell>
          <cell r="T180">
            <v>0.19344253356902325</v>
          </cell>
          <cell r="U180">
            <v>0.17898191244589373</v>
          </cell>
          <cell r="V180">
            <v>0.74051075423593049</v>
          </cell>
          <cell r="W180">
            <v>0.18570713316905885</v>
          </cell>
          <cell r="X180">
            <v>0.19173493532394656</v>
          </cell>
          <cell r="Y180">
            <v>0.19078104050587402</v>
          </cell>
          <cell r="Z180">
            <v>0.1857577873481906</v>
          </cell>
          <cell r="AA180">
            <v>0.75398089634707</v>
          </cell>
          <cell r="AB180">
            <v>0.17521697190468413</v>
          </cell>
          <cell r="AC180">
            <v>0.16053500395057557</v>
          </cell>
          <cell r="AD180">
            <v>0.17038138814974108</v>
          </cell>
          <cell r="AE180">
            <v>0.17990485372210208</v>
          </cell>
          <cell r="AF180">
            <v>0.68603821772710294</v>
          </cell>
          <cell r="AG180">
            <v>0.18943192430202593</v>
          </cell>
          <cell r="AH180">
            <v>0.17692865258734242</v>
          </cell>
          <cell r="AI180">
            <v>0.19452063650822585</v>
          </cell>
          <cell r="AJ180">
            <v>0.1392383572489844</v>
          </cell>
          <cell r="AK180">
            <v>0.70011957064657848</v>
          </cell>
          <cell r="AL180">
            <v>0.18951389876371516</v>
          </cell>
          <cell r="AM180">
            <v>0.17920523692079815</v>
          </cell>
          <cell r="AN180">
            <v>0.19668899056966069</v>
          </cell>
          <cell r="AO180">
            <v>0.19810129528812773</v>
          </cell>
          <cell r="AP180">
            <v>0.76350942154230161</v>
          </cell>
          <cell r="AQ180">
            <v>0.18540841222938698</v>
          </cell>
          <cell r="AR180">
            <v>0.18456564563633487</v>
          </cell>
          <cell r="AS180">
            <v>0.19518424056991457</v>
          </cell>
          <cell r="AT180">
            <v>0.17574834284692983</v>
          </cell>
          <cell r="AU180">
            <v>0.74497199981155859</v>
          </cell>
          <cell r="AV180">
            <v>0.74504692424944086</v>
          </cell>
          <cell r="AW180">
            <v>0.17775618822560205</v>
          </cell>
          <cell r="AX180">
            <v>0.18109458063332362</v>
          </cell>
          <cell r="AY180">
            <v>0.20492631559807964</v>
          </cell>
          <cell r="AZ180">
            <v>0.19667249138668697</v>
          </cell>
          <cell r="BA180">
            <v>0.76044957584369233</v>
          </cell>
          <cell r="BB180">
            <v>0.16594713163901195</v>
          </cell>
          <cell r="BC180">
            <v>0.16379957401389633</v>
          </cell>
          <cell r="BD180">
            <v>0.17505504994759963</v>
          </cell>
          <cell r="BE180">
            <v>0.17224522440124604</v>
          </cell>
          <cell r="BF180">
            <v>0.67704698000175401</v>
          </cell>
          <cell r="BG180">
            <v>0.17869205052222012</v>
          </cell>
          <cell r="BH180">
            <v>0.18459822988401772</v>
          </cell>
          <cell r="BI180">
            <v>0</v>
          </cell>
          <cell r="BJ180">
            <v>0</v>
          </cell>
          <cell r="BK180">
            <v>0.77489901141798256</v>
          </cell>
          <cell r="BL180">
            <v>0.17838619962338023</v>
          </cell>
          <cell r="BM180">
            <v>0.18445307492772817</v>
          </cell>
          <cell r="BN180">
            <v>0.19461219808543784</v>
          </cell>
          <cell r="BO180">
            <v>0.18919352444165691</v>
          </cell>
          <cell r="BP180">
            <v>0.7466449970782032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0.64022455094410413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0.78702325240885485</v>
          </cell>
          <cell r="CA180">
            <v>0.17250393886960477</v>
          </cell>
          <cell r="CB180">
            <v>0.17887836654532996</v>
          </cell>
          <cell r="CC180">
            <v>0.18312812924679664</v>
          </cell>
          <cell r="CD180">
            <v>0.18229923611960724</v>
          </cell>
          <cell r="CE180">
            <v>0.71680967078133861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0.71972075385870848</v>
          </cell>
        </row>
        <row r="181">
          <cell r="B181" t="str">
            <v xml:space="preserve">       from local government</v>
          </cell>
          <cell r="C181">
            <v>2.1320602404820943</v>
          </cell>
          <cell r="D181">
            <v>2.1717829758199794</v>
          </cell>
          <cell r="E181">
            <v>2.2586710383218276</v>
          </cell>
          <cell r="F181">
            <v>2.4741177981370108</v>
          </cell>
          <cell r="G181">
            <v>2.6534963527022053</v>
          </cell>
          <cell r="H181">
            <v>0.44959166283916735</v>
          </cell>
          <cell r="I181">
            <v>0.62043515910134117</v>
          </cell>
          <cell r="J181">
            <v>0.7152051454040671</v>
          </cell>
          <cell r="K181">
            <v>0.91751689006966497</v>
          </cell>
          <cell r="L181">
            <v>2.702748857414242</v>
          </cell>
          <cell r="M181">
            <v>0.4977704439991319</v>
          </cell>
          <cell r="N181">
            <v>0.65371786077250094</v>
          </cell>
          <cell r="O181">
            <v>0.73283012284779125</v>
          </cell>
          <cell r="P181">
            <v>0.91495961501072787</v>
          </cell>
          <cell r="Q181">
            <v>2.799278042630152</v>
          </cell>
          <cell r="R181">
            <v>0.57774523393028732</v>
          </cell>
          <cell r="S181">
            <v>0.84754721819063839</v>
          </cell>
          <cell r="T181">
            <v>0.58295042298590005</v>
          </cell>
          <cell r="U181">
            <v>0.7127379266304581</v>
          </cell>
          <cell r="V181">
            <v>2.6915209727031488</v>
          </cell>
          <cell r="W181">
            <v>0.48454901053983412</v>
          </cell>
          <cell r="X181">
            <v>0.64305515914645994</v>
          </cell>
          <cell r="Y181">
            <v>0.71331809890996578</v>
          </cell>
          <cell r="Z181">
            <v>0.88839954283359579</v>
          </cell>
          <cell r="AA181">
            <v>2.7293218114298559</v>
          </cell>
          <cell r="AB181">
            <v>0.56407589222289878</v>
          </cell>
          <cell r="AC181">
            <v>0.81796217423795192</v>
          </cell>
          <cell r="AD181">
            <v>0.56897402557109422</v>
          </cell>
          <cell r="AE181">
            <v>0.69110532435552052</v>
          </cell>
          <cell r="AF181">
            <v>2.6421174163874657</v>
          </cell>
          <cell r="AG181">
            <v>0.57035922107746251</v>
          </cell>
          <cell r="AH181">
            <v>0.61811092209601903</v>
          </cell>
          <cell r="AI181">
            <v>0.70006019227708061</v>
          </cell>
          <cell r="AJ181">
            <v>0.7670631832718291</v>
          </cell>
          <cell r="AK181">
            <v>2.6555935187223909</v>
          </cell>
          <cell r="AL181">
            <v>0.5388160890026451</v>
          </cell>
          <cell r="AM181">
            <v>0.58098314544424745</v>
          </cell>
          <cell r="AN181">
            <v>0.66300376184503118</v>
          </cell>
          <cell r="AO181">
            <v>0.86139733733906176</v>
          </cell>
          <cell r="AP181">
            <v>2.6442003336309856</v>
          </cell>
          <cell r="AQ181">
            <v>0.59903699239678088</v>
          </cell>
          <cell r="AR181">
            <v>0.72019449591337048</v>
          </cell>
          <cell r="AS181">
            <v>0.6815483298581565</v>
          </cell>
          <cell r="AT181">
            <v>0.89239335339138615</v>
          </cell>
          <cell r="AU181">
            <v>2.8931731715596936</v>
          </cell>
          <cell r="AV181">
            <v>2.6858990135582044</v>
          </cell>
          <cell r="AW181">
            <v>0.50897507776218565</v>
          </cell>
          <cell r="AX181">
            <v>0.62784022205800893</v>
          </cell>
          <cell r="AY181">
            <v>0.62277863862969496</v>
          </cell>
          <cell r="AZ181">
            <v>0.80673472064588825</v>
          </cell>
          <cell r="BA181">
            <v>2.5663286590957775</v>
          </cell>
          <cell r="BB181">
            <v>0.58427252210184677</v>
          </cell>
          <cell r="BC181">
            <v>0.81751202314855786</v>
          </cell>
          <cell r="BD181">
            <v>0.58934603218160486</v>
          </cell>
          <cell r="BE181">
            <v>0.74558734979312513</v>
          </cell>
          <cell r="BF181">
            <v>2.736717927225135</v>
          </cell>
          <cell r="BG181">
            <v>0.52272649882911271</v>
          </cell>
          <cell r="BH181">
            <v>0.6163062296262739</v>
          </cell>
          <cell r="BI181">
            <v>0</v>
          </cell>
          <cell r="BJ181">
            <v>0</v>
          </cell>
          <cell r="BK181">
            <v>2.5974499707325092</v>
          </cell>
          <cell r="BL181">
            <v>0.52502097186705055</v>
          </cell>
          <cell r="BM181">
            <v>0.62083631422797525</v>
          </cell>
          <cell r="BN181">
            <v>0.58009604908784174</v>
          </cell>
          <cell r="BO181">
            <v>0.77215661675863567</v>
          </cell>
          <cell r="BP181">
            <v>2.4981099519415033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2.6826412784922433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2.603331545243134</v>
          </cell>
          <cell r="CA181">
            <v>0.65284180793188962</v>
          </cell>
          <cell r="CB181">
            <v>0.76233614405570882</v>
          </cell>
          <cell r="CC181">
            <v>0.63327224141267635</v>
          </cell>
          <cell r="CD181">
            <v>0.4718281635191634</v>
          </cell>
          <cell r="CE181">
            <v>2.5202783569194382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2.5190552866303841</v>
          </cell>
        </row>
        <row r="182">
          <cell r="B182" t="str">
            <v xml:space="preserve">       from local enterprises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</row>
        <row r="183">
          <cell r="B183" t="str">
            <v xml:space="preserve">       from national enterprises</v>
          </cell>
          <cell r="C183">
            <v>8.9845960206986226E-3</v>
          </cell>
          <cell r="D183">
            <v>-2.5877052336062709E-9</v>
          </cell>
          <cell r="E183">
            <v>0</v>
          </cell>
          <cell r="F183">
            <v>-9.5791389021379812E-9</v>
          </cell>
          <cell r="G183">
            <v>0.19054536334617533</v>
          </cell>
          <cell r="H183">
            <v>6.0689766355614308E-2</v>
          </cell>
          <cell r="I183">
            <v>4.0948632997941131E-2</v>
          </cell>
          <cell r="J183">
            <v>1.4515602072678779E-2</v>
          </cell>
          <cell r="K183">
            <v>3.2142605511563858E-2</v>
          </cell>
          <cell r="L183">
            <v>0.14725329882183538</v>
          </cell>
          <cell r="M183">
            <v>1.6556151435416673E-2</v>
          </cell>
          <cell r="N183">
            <v>2.1407245978316312E-2</v>
          </cell>
          <cell r="O183">
            <v>1.7466371066007475E-2</v>
          </cell>
          <cell r="P183">
            <v>2.619031799838115E-2</v>
          </cell>
          <cell r="Q183">
            <v>8.162008647812162E-2</v>
          </cell>
          <cell r="R183">
            <v>1.6106543194547022E-2</v>
          </cell>
          <cell r="S183">
            <v>2.1140354591597559E-2</v>
          </cell>
          <cell r="T183">
            <v>2.1069700976200131E-2</v>
          </cell>
          <cell r="U183">
            <v>2.9185592129279639E-2</v>
          </cell>
          <cell r="V183">
            <v>8.7502190891624365E-2</v>
          </cell>
          <cell r="W183">
            <v>2.8352919528097448E-2</v>
          </cell>
          <cell r="X183">
            <v>2.3438395338754341E-2</v>
          </cell>
          <cell r="Y183">
            <v>2.187484872294785E-2</v>
          </cell>
          <cell r="Z183">
            <v>2.5365280412867917E-2</v>
          </cell>
          <cell r="AA183">
            <v>9.9031444002667543E-2</v>
          </cell>
          <cell r="AB183">
            <v>2.2583011759393219E-2</v>
          </cell>
          <cell r="AC183">
            <v>2.7664355142951243E-2</v>
          </cell>
          <cell r="AD183">
            <v>2.0989534080857214E-2</v>
          </cell>
          <cell r="AE183">
            <v>1.3579036016433853E-2</v>
          </cell>
          <cell r="AF183">
            <v>8.4815936999635522E-2</v>
          </cell>
          <cell r="AG183">
            <v>7.7274812747657972E-4</v>
          </cell>
          <cell r="AH183">
            <v>8.4909645201964516E-4</v>
          </cell>
          <cell r="AI183">
            <v>1.1729873484133718E-3</v>
          </cell>
          <cell r="AJ183">
            <v>1.8130260558034276E-3</v>
          </cell>
          <cell r="AK183">
            <v>4.6078579837130242E-3</v>
          </cell>
          <cell r="AL183">
            <v>7.7046025496263048E-4</v>
          </cell>
          <cell r="AM183">
            <v>8.4773835092481255E-4</v>
          </cell>
          <cell r="AN183">
            <v>1.1206404784725808E-3</v>
          </cell>
          <cell r="AO183">
            <v>1.1829886008215922E-3</v>
          </cell>
          <cell r="AP183">
            <v>3.9218276851816164E-3</v>
          </cell>
          <cell r="AQ183">
            <v>6.9078200838747618E-4</v>
          </cell>
          <cell r="AR183">
            <v>4.1005422992840035E-4</v>
          </cell>
          <cell r="AS183">
            <v>5.4277624901217462E-4</v>
          </cell>
          <cell r="AT183">
            <v>1.1351310288986397E-3</v>
          </cell>
          <cell r="AU183">
            <v>2.7787435162266914E-3</v>
          </cell>
          <cell r="AV183">
            <v>1.5142123651533832E-2</v>
          </cell>
          <cell r="AW183">
            <v>7.4049777408468221E-4</v>
          </cell>
          <cell r="AX183">
            <v>2.4626861049011836E-3</v>
          </cell>
          <cell r="AY183">
            <v>1.3432132364176147E-2</v>
          </cell>
          <cell r="AZ183">
            <v>1.2909257798430473E-2</v>
          </cell>
          <cell r="BA183">
            <v>2.9544574041592483E-2</v>
          </cell>
          <cell r="BB183">
            <v>7.4379723278506459E-4</v>
          </cell>
          <cell r="BC183">
            <v>5.0168554364709069E-3</v>
          </cell>
          <cell r="BD183">
            <v>6.6735609358544662E-3</v>
          </cell>
          <cell r="BE183">
            <v>9.2990996214870909E-3</v>
          </cell>
          <cell r="BF183">
            <v>2.1733313226597526E-2</v>
          </cell>
          <cell r="BG183">
            <v>1.8229288596106025E-2</v>
          </cell>
          <cell r="BH183">
            <v>1.5329634890036732E-2</v>
          </cell>
          <cell r="BI183">
            <v>0</v>
          </cell>
          <cell r="BJ183">
            <v>0</v>
          </cell>
          <cell r="BK183">
            <v>5.7972079598330707E-2</v>
          </cell>
          <cell r="BL183">
            <v>1.8255475736249575E-2</v>
          </cell>
          <cell r="BM183">
            <v>1.5350932695570505E-2</v>
          </cell>
          <cell r="BN183">
            <v>1.6012472162453311E-2</v>
          </cell>
          <cell r="BO183">
            <v>1.996900586793179E-2</v>
          </cell>
          <cell r="BP183">
            <v>6.9587886462205178E-2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2.6872226030675218E-2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5.0006262112326179E-2</v>
          </cell>
          <cell r="CA183">
            <v>1.7648559866105987E-2</v>
          </cell>
          <cell r="CB183">
            <v>1.5619814422799898E-2</v>
          </cell>
          <cell r="CC183">
            <v>1.5211919215730294E-2</v>
          </cell>
          <cell r="CD183">
            <v>2.4859359709461012E-2</v>
          </cell>
          <cell r="CE183">
            <v>7.3339653214097175E-2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6.1017479545245445E-2</v>
          </cell>
        </row>
        <row r="184">
          <cell r="B184" t="str">
            <v xml:space="preserve">       residual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-3.7141037187910189E-2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</row>
        <row r="186">
          <cell r="B186" t="str">
            <v>Nontax revenue</v>
          </cell>
          <cell r="C186">
            <v>7.5222883687491926</v>
          </cell>
          <cell r="D186">
            <v>9.1442480567295288</v>
          </cell>
          <cell r="E186">
            <v>9.2570311573812507</v>
          </cell>
          <cell r="F186">
            <v>10.151012042836941</v>
          </cell>
          <cell r="G186">
            <v>9.7499837117123391</v>
          </cell>
          <cell r="H186">
            <v>2.2560881462339766</v>
          </cell>
          <cell r="I186">
            <v>2.0073558612601587</v>
          </cell>
          <cell r="J186">
            <v>2.2311721918549599</v>
          </cell>
          <cell r="K186">
            <v>2.7923832770030739</v>
          </cell>
          <cell r="L186">
            <v>9.2705829513346778</v>
          </cell>
          <cell r="M186">
            <v>2.2745151841447644</v>
          </cell>
          <cell r="N186">
            <v>2.5406491665686324</v>
          </cell>
          <cell r="O186">
            <v>2.8175610747527529</v>
          </cell>
          <cell r="P186">
            <v>3.2798850750409092</v>
          </cell>
          <cell r="Q186">
            <v>10.912610500507061</v>
          </cell>
          <cell r="R186">
            <v>3.0798397726962068</v>
          </cell>
          <cell r="S186">
            <v>2.9888236027685453</v>
          </cell>
          <cell r="T186">
            <v>1.7544166290764982</v>
          </cell>
          <cell r="U186">
            <v>2.6469524875149286</v>
          </cell>
          <cell r="V186">
            <v>10.470032492056179</v>
          </cell>
          <cell r="W186">
            <v>2.0571091432580255</v>
          </cell>
          <cell r="X186">
            <v>2.2867662967257028</v>
          </cell>
          <cell r="Y186">
            <v>2.5066116564112413</v>
          </cell>
          <cell r="Z186">
            <v>2.5703684832249145</v>
          </cell>
          <cell r="AA186">
            <v>9.4208555796198841</v>
          </cell>
          <cell r="AB186">
            <v>2.7306043203883905</v>
          </cell>
          <cell r="AC186">
            <v>2.6297373164509739</v>
          </cell>
          <cell r="AD186">
            <v>2.8980540131693453</v>
          </cell>
          <cell r="AE186">
            <v>2.4820401393834155</v>
          </cell>
          <cell r="AF186">
            <v>10.728422953760159</v>
          </cell>
          <cell r="AG186">
            <v>2.778513945800186</v>
          </cell>
          <cell r="AH186">
            <v>2.5263115338110991</v>
          </cell>
          <cell r="AI186">
            <v>2.4385294090264811</v>
          </cell>
          <cell r="AJ186">
            <v>2.3909148003182361</v>
          </cell>
          <cell r="AK186">
            <v>10.129480818036612</v>
          </cell>
          <cell r="AL186">
            <v>2.9652466422409147</v>
          </cell>
          <cell r="AM186">
            <v>2.5667755896281186</v>
          </cell>
          <cell r="AN186">
            <v>2.588531382733025</v>
          </cell>
          <cell r="AO186">
            <v>2.3060681225508137</v>
          </cell>
          <cell r="AP186">
            <v>10.365430608738448</v>
          </cell>
          <cell r="AQ186">
            <v>2.2037814879454167</v>
          </cell>
          <cell r="AR186">
            <v>2.1912619629845715</v>
          </cell>
          <cell r="AS186">
            <v>2.295358351574416</v>
          </cell>
          <cell r="AT186">
            <v>2.9929469514384941</v>
          </cell>
          <cell r="AU186">
            <v>9.6735777248026977</v>
          </cell>
          <cell r="AV186">
            <v>10.293124276186376</v>
          </cell>
          <cell r="AW186">
            <v>2.4640823331271813</v>
          </cell>
          <cell r="AX186">
            <v>2.7018743482928822</v>
          </cell>
          <cell r="AY186">
            <v>2.4664065006417299</v>
          </cell>
          <cell r="AZ186">
            <v>3.3343480889775607</v>
          </cell>
          <cell r="BA186">
            <v>10.524474784359219</v>
          </cell>
          <cell r="BB186">
            <v>2.2961848994537162</v>
          </cell>
          <cell r="BC186">
            <v>2.2464237568539147</v>
          </cell>
          <cell r="BD186">
            <v>2.3846892838481426</v>
          </cell>
          <cell r="BE186">
            <v>2.5122779510361957</v>
          </cell>
          <cell r="BF186">
            <v>9.5075214917361901</v>
          </cell>
          <cell r="BG186">
            <v>2.3721111106755459</v>
          </cell>
          <cell r="BH186">
            <v>2.4125416997184379</v>
          </cell>
          <cell r="BI186">
            <v>0.31286440653271452</v>
          </cell>
          <cell r="BJ186">
            <v>4.4419071099875571E-2</v>
          </cell>
          <cell r="BK186">
            <v>10.399150457059624</v>
          </cell>
          <cell r="BL186">
            <v>2.4010107754512173</v>
          </cell>
          <cell r="BM186">
            <v>2.1405694403430795</v>
          </cell>
          <cell r="BN186">
            <v>2.9589815571898614</v>
          </cell>
          <cell r="BO186">
            <v>3.6495470585162337</v>
          </cell>
          <cell r="BP186">
            <v>11.451141741979932</v>
          </cell>
          <cell r="BQ186">
            <v>2.7134432943364199E-2</v>
          </cell>
          <cell r="BR186">
            <v>3.0022805865371479E-2</v>
          </cell>
          <cell r="BS186">
            <v>4.0274495673059303E-2</v>
          </cell>
          <cell r="BT186">
            <v>2.7948059118577517E-2</v>
          </cell>
          <cell r="BU186">
            <v>8.7448455905004892</v>
          </cell>
          <cell r="BV186">
            <v>2.7134432943364199E-2</v>
          </cell>
          <cell r="BW186">
            <v>3.0022805865371479E-2</v>
          </cell>
          <cell r="BX186">
            <v>4.0274495673059303E-2</v>
          </cell>
          <cell r="BY186">
            <v>2.7948059118577517E-2</v>
          </cell>
          <cell r="BZ186">
            <v>10.016415532003824</v>
          </cell>
          <cell r="CA186">
            <v>3.1479571416555543</v>
          </cell>
          <cell r="CB186">
            <v>3.2361799314050859</v>
          </cell>
          <cell r="CC186">
            <v>3.4517645977760267</v>
          </cell>
          <cell r="CD186">
            <v>2.7009043394024763</v>
          </cell>
          <cell r="CE186">
            <v>12.103173831755312</v>
          </cell>
          <cell r="CF186">
            <v>2.4848381816397848E-2</v>
          </cell>
          <cell r="CG186">
            <v>2.749341196477003E-2</v>
          </cell>
          <cell r="CH186">
            <v>3.6881406294203702E-2</v>
          </cell>
          <cell r="CI186">
            <v>2.5593460731432267E-2</v>
          </cell>
          <cell r="CJ186">
            <v>10.698494528433354</v>
          </cell>
        </row>
        <row r="187">
          <cell r="B187" t="str">
            <v>Property income</v>
          </cell>
          <cell r="C187">
            <v>1.4179979686858293</v>
          </cell>
          <cell r="D187">
            <v>0.40129184133200213</v>
          </cell>
          <cell r="E187">
            <v>0.55481745893767542</v>
          </cell>
          <cell r="F187">
            <v>0.79729385538619668</v>
          </cell>
          <cell r="G187">
            <v>0.85081716527046114</v>
          </cell>
          <cell r="H187">
            <v>0.16113632000940373</v>
          </cell>
          <cell r="I187">
            <v>0.13818871857146131</v>
          </cell>
          <cell r="J187">
            <v>0.25086341521355604</v>
          </cell>
          <cell r="K187">
            <v>0.33649229242967782</v>
          </cell>
          <cell r="L187">
            <v>0.88668269102750163</v>
          </cell>
          <cell r="M187">
            <v>0.21044156955138177</v>
          </cell>
          <cell r="N187">
            <v>0.24990357961269749</v>
          </cell>
          <cell r="O187">
            <v>4.3772721407712101E-2</v>
          </cell>
          <cell r="P187">
            <v>0.39382272167009436</v>
          </cell>
          <cell r="Q187">
            <v>0.89794059224188572</v>
          </cell>
          <cell r="R187">
            <v>0.33372646171362802</v>
          </cell>
          <cell r="S187">
            <v>0.28112553549427277</v>
          </cell>
          <cell r="T187">
            <v>0.26551765941658539</v>
          </cell>
          <cell r="U187">
            <v>0.16816085458298535</v>
          </cell>
          <cell r="V187">
            <v>1.0485305112074716</v>
          </cell>
          <cell r="W187">
            <v>0.2097420128857759</v>
          </cell>
          <cell r="X187">
            <v>0.19491517796654764</v>
          </cell>
          <cell r="Y187">
            <v>0.1945345697558582</v>
          </cell>
          <cell r="Z187">
            <v>0.32813619232625235</v>
          </cell>
          <cell r="AA187">
            <v>0.92732795293443415</v>
          </cell>
          <cell r="AB187">
            <v>0.23394167425201362</v>
          </cell>
          <cell r="AC187">
            <v>0.3202287506351949</v>
          </cell>
          <cell r="AD187">
            <v>0.20180532210848234</v>
          </cell>
          <cell r="AE187">
            <v>0.27159532838221717</v>
          </cell>
          <cell r="AF187">
            <v>1.0275710753779079</v>
          </cell>
          <cell r="AG187">
            <v>0.29415796847060144</v>
          </cell>
          <cell r="AH187">
            <v>0.30998772809892949</v>
          </cell>
          <cell r="AI187">
            <v>0.15092400751317978</v>
          </cell>
          <cell r="AJ187">
            <v>0.45782529661994215</v>
          </cell>
          <cell r="AK187">
            <v>1.2128950007026529</v>
          </cell>
          <cell r="AL187">
            <v>0.39395556882642258</v>
          </cell>
          <cell r="AM187">
            <v>0.37916649649349055</v>
          </cell>
          <cell r="AN187">
            <v>0.24025911502621083</v>
          </cell>
          <cell r="AO187">
            <v>0.29287893355684641</v>
          </cell>
          <cell r="AP187">
            <v>1.3062601139029704</v>
          </cell>
          <cell r="AQ187">
            <v>0.24896662001691466</v>
          </cell>
          <cell r="AR187">
            <v>0.21089109342520224</v>
          </cell>
          <cell r="AS187">
            <v>0.28423069885184793</v>
          </cell>
          <cell r="AT187">
            <v>0.41040898278750149</v>
          </cell>
          <cell r="AU187">
            <v>1.0589205293534338</v>
          </cell>
          <cell r="AV187">
            <v>0.88796859738163403</v>
          </cell>
          <cell r="AW187">
            <v>0.26890458807847051</v>
          </cell>
          <cell r="AX187">
            <v>0.32751590478071935</v>
          </cell>
          <cell r="AY187">
            <v>5.0796832761370779E-2</v>
          </cell>
          <cell r="AZ187">
            <v>0.30413057351036393</v>
          </cell>
          <cell r="BA187">
            <v>0.95134789913092455</v>
          </cell>
          <cell r="BB187">
            <v>0.23759897538175404</v>
          </cell>
          <cell r="BC187">
            <v>0.22244377432229359</v>
          </cell>
          <cell r="BD187">
            <v>0.21849110087549536</v>
          </cell>
          <cell r="BE187">
            <v>0.25804348988353593</v>
          </cell>
          <cell r="BF187">
            <v>0.919972048832019</v>
          </cell>
          <cell r="BG187">
            <v>0.2771913135703245</v>
          </cell>
          <cell r="BH187">
            <v>0.34777196408445693</v>
          </cell>
          <cell r="BI187">
            <v>0.12009316689355258</v>
          </cell>
          <cell r="BJ187">
            <v>0</v>
          </cell>
          <cell r="BK187">
            <v>1.1548182617628129</v>
          </cell>
          <cell r="BL187">
            <v>0.28006562818731906</v>
          </cell>
          <cell r="BM187">
            <v>0.34439102908228175</v>
          </cell>
          <cell r="BN187">
            <v>0.25471699572445289</v>
          </cell>
          <cell r="BO187">
            <v>0.33157570894531424</v>
          </cell>
          <cell r="BP187">
            <v>1.1290958748865159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0.79281331895421603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0.89081981782288855</v>
          </cell>
          <cell r="CA187">
            <v>0.35264754937855758</v>
          </cell>
          <cell r="CB187">
            <v>0.28372494953859118</v>
          </cell>
          <cell r="CC187">
            <v>0.16605269964783564</v>
          </cell>
          <cell r="CD187">
            <v>0.18700616049587451</v>
          </cell>
          <cell r="CE187">
            <v>0.98943135906085922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1.1627069684609399</v>
          </cell>
        </row>
        <row r="188">
          <cell r="B188" t="str">
            <v xml:space="preserve">       from central government</v>
          </cell>
          <cell r="C188">
            <v>0.37336360746567049</v>
          </cell>
          <cell r="D188">
            <v>0.18524314873550007</v>
          </cell>
          <cell r="E188">
            <v>0.16745794889901078</v>
          </cell>
          <cell r="F188">
            <v>0.29604752487327929</v>
          </cell>
          <cell r="G188">
            <v>0.31025203615017943</v>
          </cell>
          <cell r="H188">
            <v>5.4802367559899319E-2</v>
          </cell>
          <cell r="I188">
            <v>6.1528002507875698E-2</v>
          </cell>
          <cell r="J188">
            <v>7.8911646815988945E-2</v>
          </cell>
          <cell r="K188">
            <v>6.2530809907796372E-2</v>
          </cell>
          <cell r="L188">
            <v>0.25777282679156027</v>
          </cell>
          <cell r="M188">
            <v>4.8860588224880659E-2</v>
          </cell>
          <cell r="N188">
            <v>5.32785677609805E-2</v>
          </cell>
          <cell r="O188">
            <v>1.8451229258533607E-2</v>
          </cell>
          <cell r="P188">
            <v>9.051798559098799E-2</v>
          </cell>
          <cell r="Q188">
            <v>0.21110837083538275</v>
          </cell>
          <cell r="R188">
            <v>8.813347247297515E-2</v>
          </cell>
          <cell r="S188">
            <v>9.0450560810751715E-2</v>
          </cell>
          <cell r="T188">
            <v>6.9445383520890316E-2</v>
          </cell>
          <cell r="U188">
            <v>6.7056611537357383E-2</v>
          </cell>
          <cell r="V188">
            <v>0.31508602834197458</v>
          </cell>
          <cell r="W188">
            <v>5.5068221578698458E-2</v>
          </cell>
          <cell r="X188">
            <v>6.0530953580699765E-2</v>
          </cell>
          <cell r="Y188">
            <v>7.7314682513350094E-2</v>
          </cell>
          <cell r="Z188">
            <v>9.2012821547569817E-2</v>
          </cell>
          <cell r="AA188">
            <v>0.28492667922031811</v>
          </cell>
          <cell r="AB188">
            <v>8.690866330599252E-2</v>
          </cell>
          <cell r="AC188">
            <v>0.1984033300472329</v>
          </cell>
          <cell r="AD188">
            <v>0.10120285134974129</v>
          </cell>
          <cell r="AE188">
            <v>9.2216381210397297E-2</v>
          </cell>
          <cell r="AF188">
            <v>0.47873122591336403</v>
          </cell>
          <cell r="AG188">
            <v>6.9860473729748809E-2</v>
          </cell>
          <cell r="AH188">
            <v>0.1092182401145477</v>
          </cell>
          <cell r="AI188">
            <v>5.1479819117414741E-2</v>
          </cell>
          <cell r="AJ188">
            <v>0.2331318752597373</v>
          </cell>
          <cell r="AK188">
            <v>0.46369040822144852</v>
          </cell>
          <cell r="AL188">
            <v>7.2159146733643625E-2</v>
          </cell>
          <cell r="AM188">
            <v>0.11271900397909523</v>
          </cell>
          <cell r="AN188">
            <v>5.5039219043038198E-2</v>
          </cell>
          <cell r="AO188">
            <v>6.4088687004689712E-2</v>
          </cell>
          <cell r="AP188">
            <v>0.30400605676046677</v>
          </cell>
          <cell r="AQ188">
            <v>4.6391597059128112E-2</v>
          </cell>
          <cell r="AR188">
            <v>5.2710080758881381E-2</v>
          </cell>
          <cell r="AS188">
            <v>0.14520382983742627</v>
          </cell>
          <cell r="AT188">
            <v>0.20224130164742099</v>
          </cell>
          <cell r="AU188">
            <v>0.44654680930285667</v>
          </cell>
          <cell r="AV188">
            <v>0.29374741803251592</v>
          </cell>
          <cell r="AW188">
            <v>7.7570490665213335E-2</v>
          </cell>
          <cell r="AX188">
            <v>0.11421413640528809</v>
          </cell>
          <cell r="AY188">
            <v>4.1925901770696099E-2</v>
          </cell>
          <cell r="AZ188">
            <v>4.0643983903655763E-2</v>
          </cell>
          <cell r="BA188">
            <v>0.27435451274485328</v>
          </cell>
          <cell r="BB188">
            <v>5.7798576339225942E-5</v>
          </cell>
          <cell r="BC188">
            <v>5.7798576339225936E-2</v>
          </cell>
          <cell r="BD188">
            <v>0.10037012740074457</v>
          </cell>
          <cell r="BE188">
            <v>5.0991450141855778E-2</v>
          </cell>
          <cell r="BF188">
            <v>0.20921795245816555</v>
          </cell>
          <cell r="BG188">
            <v>7.7091161989263607E-2</v>
          </cell>
          <cell r="BH188">
            <v>0.12419907026354871</v>
          </cell>
          <cell r="BI188">
            <v>0.12009316689355258</v>
          </cell>
          <cell r="BJ188">
            <v>0</v>
          </cell>
          <cell r="BK188">
            <v>0.3872580976182648</v>
          </cell>
          <cell r="BL188">
            <v>7.7091161989263607E-2</v>
          </cell>
          <cell r="BM188">
            <v>0.12419907026354871</v>
          </cell>
          <cell r="BN188">
            <v>0.12009316689355258</v>
          </cell>
          <cell r="BO188">
            <v>0</v>
          </cell>
          <cell r="BP188">
            <v>0.23972991209351291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0.28008925220007802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0.28118275775947144</v>
          </cell>
          <cell r="CA188">
            <v>6.8751411805525478E-2</v>
          </cell>
          <cell r="CB188">
            <v>0.11789078231953577</v>
          </cell>
          <cell r="CC188">
            <v>3.8201460913942033E-2</v>
          </cell>
          <cell r="CD188">
            <v>5.6339042105318149E-2</v>
          </cell>
          <cell r="CE188">
            <v>0.28118269714432143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0.26956517784143758</v>
          </cell>
        </row>
        <row r="189">
          <cell r="B189" t="str">
            <v xml:space="preserve">       from Social Security</v>
          </cell>
          <cell r="C189">
            <v>0.36974542725590187</v>
          </cell>
          <cell r="D189">
            <v>0.10589935886916796</v>
          </cell>
          <cell r="E189">
            <v>9.4940095712047312E-2</v>
          </cell>
          <cell r="F189">
            <v>0.21614446085247621</v>
          </cell>
          <cell r="G189">
            <v>0.25043813856633207</v>
          </cell>
          <cell r="H189">
            <v>6.4511537379307607E-2</v>
          </cell>
          <cell r="I189">
            <v>3.3391253839374344E-2</v>
          </cell>
          <cell r="J189">
            <v>8.6517727801923849E-2</v>
          </cell>
          <cell r="K189">
            <v>0.21429550094692285</v>
          </cell>
          <cell r="L189">
            <v>0.39871601998800976</v>
          </cell>
          <cell r="M189">
            <v>0.10479321509407789</v>
          </cell>
          <cell r="N189">
            <v>0.12496604005588223</v>
          </cell>
          <cell r="O189">
            <v>-3.0850929352846237E-2</v>
          </cell>
          <cell r="P189">
            <v>0.23970716139705364</v>
          </cell>
          <cell r="Q189">
            <v>0.4386154871941676</v>
          </cell>
          <cell r="R189">
            <v>0.19300594131828103</v>
          </cell>
          <cell r="S189">
            <v>0.1279834906708181</v>
          </cell>
          <cell r="T189">
            <v>0.14843796381989716</v>
          </cell>
          <cell r="U189">
            <v>5.0593572619698331E-2</v>
          </cell>
          <cell r="V189">
            <v>0.52002120339652269</v>
          </cell>
          <cell r="W189">
            <v>0.1047026139328896</v>
          </cell>
          <cell r="X189">
            <v>9.3786258945759787E-2</v>
          </cell>
          <cell r="Y189">
            <v>6.27891913912728E-2</v>
          </cell>
          <cell r="Z189">
            <v>0.18533642575377229</v>
          </cell>
          <cell r="AA189">
            <v>0.44661449002369447</v>
          </cell>
          <cell r="AB189">
            <v>7.636289474000639E-2</v>
          </cell>
          <cell r="AC189">
            <v>6.8720962826054277E-2</v>
          </cell>
          <cell r="AD189">
            <v>4.4707626942304297E-2</v>
          </cell>
          <cell r="AE189">
            <v>0.15381670305731762</v>
          </cell>
          <cell r="AF189">
            <v>0.34360818756568257</v>
          </cell>
          <cell r="AG189">
            <v>0.11425077452324921</v>
          </cell>
          <cell r="AH189">
            <v>0.13526668986750467</v>
          </cell>
          <cell r="AI189">
            <v>5.1007733948971061E-2</v>
          </cell>
          <cell r="AJ189">
            <v>0.23311727326228646</v>
          </cell>
          <cell r="AK189">
            <v>0.53364247160201139</v>
          </cell>
          <cell r="AL189">
            <v>0.23302783571416061</v>
          </cell>
          <cell r="AM189">
            <v>0.21648532569186418</v>
          </cell>
          <cell r="AN189">
            <v>0.14643919222390162</v>
          </cell>
          <cell r="AO189">
            <v>0.15465038162896044</v>
          </cell>
          <cell r="AP189">
            <v>0.75060273525888688</v>
          </cell>
          <cell r="AQ189">
            <v>0.16181303719426621</v>
          </cell>
          <cell r="AR189">
            <v>0.11388061927459163</v>
          </cell>
          <cell r="AS189">
            <v>9.0612623482243179E-2</v>
          </cell>
          <cell r="AT189">
            <v>0.1610149967608846</v>
          </cell>
          <cell r="AU189">
            <v>0.52732128146296542</v>
          </cell>
          <cell r="AV189">
            <v>0.4743972506256372</v>
          </cell>
          <cell r="AW189">
            <v>0.10317708152300815</v>
          </cell>
          <cell r="AX189">
            <v>0.1885293351009853</v>
          </cell>
          <cell r="AY189">
            <v>-3.9933927627083858E-2</v>
          </cell>
          <cell r="AZ189">
            <v>0.21874823473671373</v>
          </cell>
          <cell r="BA189">
            <v>0.47052072373362336</v>
          </cell>
          <cell r="BB189">
            <v>0.1799644286815209</v>
          </cell>
          <cell r="BC189">
            <v>0.14763243742462992</v>
          </cell>
          <cell r="BD189">
            <v>0.10565981721198377</v>
          </cell>
          <cell r="BE189">
            <v>0.17924529283397997</v>
          </cell>
          <cell r="BF189">
            <v>0.61250197911586468</v>
          </cell>
          <cell r="BG189">
            <v>9.8243580025075369E-2</v>
          </cell>
          <cell r="BH189">
            <v>0.20580198573766648</v>
          </cell>
          <cell r="BI189">
            <v>0</v>
          </cell>
          <cell r="BJ189">
            <v>0</v>
          </cell>
          <cell r="BK189">
            <v>0.62057762604683986</v>
          </cell>
          <cell r="BL189">
            <v>0.10100590041771942</v>
          </cell>
          <cell r="BM189">
            <v>0.20215942603319814</v>
          </cell>
          <cell r="BN189">
            <v>9.9616485375490851E-2</v>
          </cell>
          <cell r="BO189">
            <v>0.29656292497662406</v>
          </cell>
          <cell r="BP189">
            <v>0.69934473680303244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0.36034114578928067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0.50155408186937778</v>
          </cell>
          <cell r="CA189">
            <v>0.2356610422250516</v>
          </cell>
          <cell r="CB189">
            <v>0.13806461850755886</v>
          </cell>
          <cell r="CC189">
            <v>0.10883735991351799</v>
          </cell>
          <cell r="CD189">
            <v>0.10043409118267439</v>
          </cell>
          <cell r="CE189">
            <v>0.58299711182880287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0.78949047795628924</v>
          </cell>
        </row>
        <row r="190">
          <cell r="B190" t="str">
            <v xml:space="preserve">       from decentralized agencies</v>
          </cell>
          <cell r="C190">
            <v>3.0086191209283311E-2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</row>
        <row r="191">
          <cell r="B191" t="str">
            <v xml:space="preserve">       from local government</v>
          </cell>
          <cell r="C191">
            <v>0.20224474599710648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0</v>
          </cell>
          <cell r="CB191">
            <v>0</v>
          </cell>
          <cell r="CC191">
            <v>0</v>
          </cell>
          <cell r="CD191">
            <v>0</v>
          </cell>
          <cell r="CE191">
            <v>0</v>
          </cell>
          <cell r="CF191">
            <v>0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</row>
        <row r="192">
          <cell r="B192" t="str">
            <v xml:space="preserve">       from local enterprises</v>
          </cell>
          <cell r="C192">
            <v>6.1439767136350798E-2</v>
          </cell>
          <cell r="D192">
            <v>9.4490672407753131E-3</v>
          </cell>
          <cell r="E192">
            <v>1.3582485812840587E-2</v>
          </cell>
          <cell r="F192">
            <v>1.5406003386568326E-2</v>
          </cell>
          <cell r="G192">
            <v>1.1257172168638897E-2</v>
          </cell>
          <cell r="H192">
            <v>6.6337286122963215E-3</v>
          </cell>
          <cell r="I192">
            <v>4.6896614386438135E-3</v>
          </cell>
          <cell r="J192">
            <v>5.9223983538144614E-4</v>
          </cell>
          <cell r="K192">
            <v>8.9727896559181901E-4</v>
          </cell>
          <cell r="L192">
            <v>1.2812908851913399E-2</v>
          </cell>
          <cell r="M192">
            <v>1.1018660771990208E-3</v>
          </cell>
          <cell r="N192">
            <v>1.1018660771990208E-3</v>
          </cell>
          <cell r="O192">
            <v>1.1018660771990208E-3</v>
          </cell>
          <cell r="P192">
            <v>1.1018660771990208E-3</v>
          </cell>
          <cell r="Q192">
            <v>4.4074643087960831E-3</v>
          </cell>
          <cell r="R192">
            <v>1.4776793606101292E-3</v>
          </cell>
          <cell r="S192">
            <v>1.044633617252298E-3</v>
          </cell>
          <cell r="T192">
            <v>8.4199511110817909E-4</v>
          </cell>
          <cell r="U192">
            <v>1.0258873918397558E-3</v>
          </cell>
          <cell r="V192">
            <v>4.3901954808103624E-3</v>
          </cell>
          <cell r="W192">
            <v>3.5387692275647777E-4</v>
          </cell>
          <cell r="X192">
            <v>3.5387692275647777E-4</v>
          </cell>
          <cell r="Y192">
            <v>3.5387692275647777E-4</v>
          </cell>
          <cell r="Z192">
            <v>3.5387692275647777E-4</v>
          </cell>
          <cell r="AA192">
            <v>1.4155076910259111E-3</v>
          </cell>
          <cell r="AB192">
            <v>3.462011110903049E-4</v>
          </cell>
          <cell r="AC192">
            <v>3.462011110903049E-4</v>
          </cell>
          <cell r="AD192">
            <v>3.462011110903049E-4</v>
          </cell>
          <cell r="AE192">
            <v>3.4620111109030474E-4</v>
          </cell>
          <cell r="AF192">
            <v>1.3848044443612196E-3</v>
          </cell>
          <cell r="AG192">
            <v>9.9748237763787697E-4</v>
          </cell>
          <cell r="AH192">
            <v>8.3074193166031128E-5</v>
          </cell>
          <cell r="AI192">
            <v>7.55131421476351E-5</v>
          </cell>
          <cell r="AJ192">
            <v>-6.9214167808993475E-4</v>
          </cell>
          <cell r="AK192">
            <v>4.6392803486160878E-4</v>
          </cell>
          <cell r="AL192">
            <v>1.5807658781901467E-3</v>
          </cell>
          <cell r="AM192">
            <v>1.668637992912923E-3</v>
          </cell>
          <cell r="AN192">
            <v>2.4407514875474101E-3</v>
          </cell>
          <cell r="AO192">
            <v>2.0762378603470149E-3</v>
          </cell>
          <cell r="AP192">
            <v>7.7663932189974945E-3</v>
          </cell>
          <cell r="AQ192">
            <v>5.1219782001762232E-4</v>
          </cell>
          <cell r="AR192">
            <v>2.2128881289879813E-5</v>
          </cell>
          <cell r="AS192">
            <v>-5.4674572236619351E-4</v>
          </cell>
          <cell r="AT192">
            <v>1.6730657013659902E-4</v>
          </cell>
          <cell r="AU192">
            <v>1.5488754907790783E-4</v>
          </cell>
          <cell r="AV192">
            <v>7.5138416066149114E-3</v>
          </cell>
          <cell r="AW192">
            <v>1.548520076803224E-3</v>
          </cell>
          <cell r="AX192">
            <v>8.3127107562829807E-4</v>
          </cell>
          <cell r="AY192">
            <v>9.5685090445804392E-4</v>
          </cell>
          <cell r="AZ192">
            <v>1.8489816316459486E-3</v>
          </cell>
          <cell r="BA192">
            <v>5.1856236885355145E-3</v>
          </cell>
          <cell r="BB192">
            <v>-2.9546167232259919E-4</v>
          </cell>
          <cell r="BC192">
            <v>2.7495399790216008E-4</v>
          </cell>
          <cell r="BD192">
            <v>2.0746164120125774E-4</v>
          </cell>
          <cell r="BE192">
            <v>-1.8695396678081871E-4</v>
          </cell>
          <cell r="BF192">
            <v>0</v>
          </cell>
          <cell r="BG192">
            <v>5.0140228170954919E-3</v>
          </cell>
          <cell r="BH192">
            <v>1.4118914568834529E-3</v>
          </cell>
          <cell r="BI192">
            <v>0</v>
          </cell>
          <cell r="BJ192">
            <v>0</v>
          </cell>
          <cell r="BK192">
            <v>0</v>
          </cell>
          <cell r="BL192">
            <v>5.0141820441797257E-3</v>
          </cell>
          <cell r="BM192">
            <v>1.4120843336149016E-3</v>
          </cell>
          <cell r="BN192">
            <v>1.3454119431314919E-3</v>
          </cell>
          <cell r="BO192">
            <v>1.1625569655843494E-3</v>
          </cell>
          <cell r="BP192">
            <v>8.9342352865104686E-3</v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2.4748311504236675E-2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0</v>
          </cell>
          <cell r="CJ192">
            <v>5.3516493284499955E-3</v>
          </cell>
        </row>
        <row r="193">
          <cell r="B193" t="str">
            <v xml:space="preserve">       from national enterprises</v>
          </cell>
          <cell r="C193">
            <v>0.38111822962151631</v>
          </cell>
          <cell r="D193">
            <v>0.1007002664865588</v>
          </cell>
          <cell r="E193">
            <v>0.27883692851377678</v>
          </cell>
          <cell r="F193">
            <v>0.26969586627387293</v>
          </cell>
          <cell r="G193">
            <v>0.2788698183853105</v>
          </cell>
          <cell r="H193">
            <v>3.5188686457900478E-2</v>
          </cell>
          <cell r="I193">
            <v>3.8579800785567463E-2</v>
          </cell>
          <cell r="J193">
            <v>8.4841800760261793E-2</v>
          </cell>
          <cell r="K193">
            <v>5.8768702609366806E-2</v>
          </cell>
          <cell r="L193">
            <v>0.21738093539601808</v>
          </cell>
          <cell r="M193">
            <v>5.5685900155224198E-2</v>
          </cell>
          <cell r="N193">
            <v>7.0557105718635757E-2</v>
          </cell>
          <cell r="O193">
            <v>5.5070555424825716E-2</v>
          </cell>
          <cell r="P193">
            <v>6.2495708604853789E-2</v>
          </cell>
          <cell r="Q193">
            <v>0.24380926990353943</v>
          </cell>
          <cell r="R193">
            <v>5.1109368561761737E-2</v>
          </cell>
          <cell r="S193">
            <v>6.1646850395450682E-2</v>
          </cell>
          <cell r="T193">
            <v>4.6792316964689724E-2</v>
          </cell>
          <cell r="U193">
            <v>5.0702622078219378E-2</v>
          </cell>
          <cell r="V193">
            <v>0.20903308398816378</v>
          </cell>
          <cell r="W193">
            <v>4.9617300451431388E-2</v>
          </cell>
          <cell r="X193">
            <v>4.0244088517331626E-2</v>
          </cell>
          <cell r="Y193">
            <v>5.4076818928478841E-2</v>
          </cell>
          <cell r="Z193">
            <v>5.0433068102153741E-2</v>
          </cell>
          <cell r="AA193">
            <v>0.19437127599939563</v>
          </cell>
          <cell r="AB193">
            <v>7.0323915094924389E-2</v>
          </cell>
          <cell r="AC193">
            <v>5.2758256650817348E-2</v>
          </cell>
          <cell r="AD193">
            <v>5.5548642705346429E-2</v>
          </cell>
          <cell r="AE193">
            <v>2.5216043003411924E-2</v>
          </cell>
          <cell r="AF193">
            <v>0.20384685745450012</v>
          </cell>
          <cell r="AG193">
            <v>0.10904923783996551</v>
          </cell>
          <cell r="AH193">
            <v>6.5419723923711107E-2</v>
          </cell>
          <cell r="AI193">
            <v>4.8360941304646334E-2</v>
          </cell>
          <cell r="AJ193">
            <v>-7.7317102239917125E-3</v>
          </cell>
          <cell r="AK193">
            <v>0.21509819284433124</v>
          </cell>
          <cell r="AL193">
            <v>8.718782050042817E-2</v>
          </cell>
          <cell r="AM193">
            <v>4.8293528829618258E-2</v>
          </cell>
          <cell r="AN193">
            <v>3.6339952271723604E-2</v>
          </cell>
          <cell r="AO193">
            <v>7.2063627062849259E-2</v>
          </cell>
          <cell r="AP193">
            <v>0.24388492866461928</v>
          </cell>
          <cell r="AQ193">
            <v>4.0249787943502729E-2</v>
          </cell>
          <cell r="AR193">
            <v>4.4278264510439327E-2</v>
          </cell>
          <cell r="AS193">
            <v>4.8960991254544645E-2</v>
          </cell>
          <cell r="AT193">
            <v>4.6985377809059335E-2</v>
          </cell>
          <cell r="AU193">
            <v>8.4897551038533747E-2</v>
          </cell>
          <cell r="AV193">
            <v>0.11231008711686599</v>
          </cell>
          <cell r="AW193">
            <v>8.6608495813445818E-2</v>
          </cell>
          <cell r="AX193">
            <v>2.3941162198817673E-2</v>
          </cell>
          <cell r="AY193">
            <v>4.78480077133005E-2</v>
          </cell>
          <cell r="AZ193">
            <v>4.2889373238348509E-2</v>
          </cell>
          <cell r="BA193">
            <v>0.20128703896391248</v>
          </cell>
          <cell r="BB193">
            <v>5.787220979621651E-2</v>
          </cell>
          <cell r="BC193">
            <v>1.6737806560535553E-2</v>
          </cell>
          <cell r="BD193">
            <v>1.225369462156573E-2</v>
          </cell>
          <cell r="BE193">
            <v>2.7993700874481005E-2</v>
          </cell>
          <cell r="BF193">
            <v>9.8252117257988728E-2</v>
          </cell>
          <cell r="BG193">
            <v>9.6842548738890005E-2</v>
          </cell>
          <cell r="BH193">
            <v>1.6359016626358296E-2</v>
          </cell>
          <cell r="BI193">
            <v>0</v>
          </cell>
          <cell r="BJ193">
            <v>0</v>
          </cell>
          <cell r="BK193">
            <v>0.14698253809770828</v>
          </cell>
          <cell r="BL193">
            <v>9.6954383736156349E-2</v>
          </cell>
          <cell r="BM193">
            <v>1.6620448451920056E-2</v>
          </cell>
          <cell r="BN193">
            <v>3.366193151227799E-2</v>
          </cell>
          <cell r="BO193">
            <v>3.3850227003105825E-2</v>
          </cell>
          <cell r="BP193">
            <v>0.18108699070346021</v>
          </cell>
          <cell r="BQ193">
            <v>0</v>
          </cell>
          <cell r="BR193">
            <v>0</v>
          </cell>
          <cell r="BS193">
            <v>0</v>
          </cell>
          <cell r="BT193">
            <v>0</v>
          </cell>
          <cell r="BU193">
            <v>0.12763460946062069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0.10808297819403916</v>
          </cell>
          <cell r="CA193">
            <v>4.8235095347980483E-2</v>
          </cell>
          <cell r="CB193">
            <v>2.7769548711496578E-2</v>
          </cell>
          <cell r="CC193">
            <v>1.9013878820375626E-2</v>
          </cell>
          <cell r="CD193">
            <v>3.0233027207881992E-2</v>
          </cell>
          <cell r="CE193">
            <v>0.1252515500877347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9.8299663334763004E-2</v>
          </cell>
        </row>
        <row r="194">
          <cell r="B194" t="str">
            <v xml:space="preserve">       residual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-1.2178390441294877E-3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</row>
        <row r="196">
          <cell r="B196" t="str">
            <v>Operating surplus of public enterprises</v>
          </cell>
          <cell r="C196">
            <v>4.4298203875827102</v>
          </cell>
          <cell r="D196">
            <v>4.5433951250420979</v>
          </cell>
          <cell r="E196">
            <v>4.3037909572241215</v>
          </cell>
          <cell r="F196">
            <v>4.6741278894282079</v>
          </cell>
          <cell r="G196">
            <v>3.4621612349939554</v>
          </cell>
          <cell r="H196">
            <v>1.111080630053455</v>
          </cell>
          <cell r="I196">
            <v>0.79472617944089474</v>
          </cell>
          <cell r="J196">
            <v>0.76961357130776842</v>
          </cell>
          <cell r="K196">
            <v>0.59153916961094977</v>
          </cell>
          <cell r="L196">
            <v>3.2713800001480555</v>
          </cell>
          <cell r="M196">
            <v>1.038723235969276</v>
          </cell>
          <cell r="N196">
            <v>0.87163174326524739</v>
          </cell>
          <cell r="O196">
            <v>1.0399171681637682</v>
          </cell>
          <cell r="P196">
            <v>1.1075419035478733</v>
          </cell>
          <cell r="Q196">
            <v>4.0578140509461651</v>
          </cell>
          <cell r="R196">
            <v>1.138302350296809</v>
          </cell>
          <cell r="S196">
            <v>0.91473334849952248</v>
          </cell>
          <cell r="T196">
            <v>0.87870488178404316</v>
          </cell>
          <cell r="U196">
            <v>1.0339697199753364</v>
          </cell>
          <cell r="V196">
            <v>3.9657103005557111</v>
          </cell>
          <cell r="W196">
            <v>1.0039984096101231</v>
          </cell>
          <cell r="X196">
            <v>0.83267633981200184</v>
          </cell>
          <cell r="Y196">
            <v>0.99191739946411606</v>
          </cell>
          <cell r="Z196">
            <v>0.98139117933515041</v>
          </cell>
          <cell r="AA196">
            <v>3.8099833282213913</v>
          </cell>
          <cell r="AB196">
            <v>1.046320222858163</v>
          </cell>
          <cell r="AC196">
            <v>1.0141005794229094</v>
          </cell>
          <cell r="AD196">
            <v>1.3163975603941573</v>
          </cell>
          <cell r="AE196">
            <v>0.82282690618233956</v>
          </cell>
          <cell r="AF196">
            <v>4.1996452688575685</v>
          </cell>
          <cell r="AG196">
            <v>1.2877647786258171</v>
          </cell>
          <cell r="AH196">
            <v>1.0781125962427958</v>
          </cell>
          <cell r="AI196">
            <v>1.2135210226952005</v>
          </cell>
          <cell r="AJ196">
            <v>0.85256162120093126</v>
          </cell>
          <cell r="AK196">
            <v>4.4319600187647445</v>
          </cell>
          <cell r="AL196">
            <v>1.2467697338545245</v>
          </cell>
          <cell r="AM196">
            <v>1.0154904579385644</v>
          </cell>
          <cell r="AN196">
            <v>1.1505028101200776</v>
          </cell>
          <cell r="AO196">
            <v>0.81812303117173091</v>
          </cell>
          <cell r="AP196">
            <v>4.2308860330848974</v>
          </cell>
          <cell r="AQ196">
            <v>1.083750101113655</v>
          </cell>
          <cell r="AR196">
            <v>0.94180889226247877</v>
          </cell>
          <cell r="AS196">
            <v>1.1568531693692239</v>
          </cell>
          <cell r="AT196">
            <v>1.1170215214891881</v>
          </cell>
          <cell r="AU196">
            <v>4.140864662724745</v>
          </cell>
          <cell r="AV196">
            <v>4.6452123140427251</v>
          </cell>
          <cell r="AW196">
            <v>0.96683810793079472</v>
          </cell>
          <cell r="AX196">
            <v>0.9613739845643352</v>
          </cell>
          <cell r="AY196">
            <v>1.0128596286796261</v>
          </cell>
          <cell r="AZ196">
            <v>1.1192441560981246</v>
          </cell>
          <cell r="BA196">
            <v>4.0600263376959154</v>
          </cell>
          <cell r="BB196">
            <v>1.1388909463717252</v>
          </cell>
          <cell r="BC196">
            <v>1.0682678574565816</v>
          </cell>
          <cell r="BD196">
            <v>1.0756775237532339</v>
          </cell>
          <cell r="BE196">
            <v>1.0592243550478573</v>
          </cell>
          <cell r="BF196">
            <v>4.3419689301447839</v>
          </cell>
          <cell r="BG196">
            <v>1.0930286433972731</v>
          </cell>
          <cell r="BH196">
            <v>0.96908224745373384</v>
          </cell>
          <cell r="BI196">
            <v>4.2928471798133805E-2</v>
          </cell>
          <cell r="BJ196">
            <v>4.0868211857256906E-2</v>
          </cell>
          <cell r="BK196">
            <v>4.7205179979953957</v>
          </cell>
          <cell r="BL196">
            <v>1.0894548579454386</v>
          </cell>
          <cell r="BM196">
            <v>0.94531592801323716</v>
          </cell>
          <cell r="BN196">
            <v>1.2753927728183378</v>
          </cell>
          <cell r="BO196">
            <v>1.2685480670439615</v>
          </cell>
          <cell r="BP196">
            <v>4.631086334408117</v>
          </cell>
          <cell r="BQ196">
            <v>2.7134432943364199E-2</v>
          </cell>
          <cell r="BR196">
            <v>3.0022805865371479E-2</v>
          </cell>
          <cell r="BS196">
            <v>4.0274495673059303E-2</v>
          </cell>
          <cell r="BT196">
            <v>2.7948059118577517E-2</v>
          </cell>
          <cell r="BU196">
            <v>3.5821291495895089</v>
          </cell>
          <cell r="BV196">
            <v>2.7134432943364199E-2</v>
          </cell>
          <cell r="BW196">
            <v>3.0022805865371479E-2</v>
          </cell>
          <cell r="BX196">
            <v>4.0274495673059303E-2</v>
          </cell>
          <cell r="BY196">
            <v>2.7948059118577517E-2</v>
          </cell>
          <cell r="BZ196">
            <v>4.3344974064084996</v>
          </cell>
          <cell r="CA196">
            <v>1.1550773112535264</v>
          </cell>
          <cell r="CB196">
            <v>0.94046566161273881</v>
          </cell>
          <cell r="CC196">
            <v>1.1898581855552222</v>
          </cell>
          <cell r="CD196">
            <v>1.054713208567386</v>
          </cell>
          <cell r="CE196">
            <v>4.2441651620029219</v>
          </cell>
          <cell r="CF196">
            <v>2.4848381816397848E-2</v>
          </cell>
          <cell r="CG196">
            <v>2.749341196477003E-2</v>
          </cell>
          <cell r="CH196">
            <v>3.6881406294203702E-2</v>
          </cell>
          <cell r="CI196">
            <v>2.5593460731432267E-2</v>
          </cell>
          <cell r="CJ196">
            <v>4.2623623697871533</v>
          </cell>
        </row>
        <row r="197">
          <cell r="B197" t="str">
            <v xml:space="preserve">        from local enterprises</v>
          </cell>
          <cell r="C197">
            <v>1.240269460254708</v>
          </cell>
          <cell r="D197">
            <v>0.52794556522719271</v>
          </cell>
          <cell r="E197">
            <v>0.54400172609529895</v>
          </cell>
          <cell r="F197">
            <v>0.49995944351437749</v>
          </cell>
          <cell r="G197">
            <v>0.57038549908275571</v>
          </cell>
          <cell r="H197">
            <v>0.17362315112672896</v>
          </cell>
          <cell r="I197">
            <v>0.18726201475474494</v>
          </cell>
          <cell r="J197">
            <v>0.15704621017783946</v>
          </cell>
          <cell r="K197">
            <v>0.13826819615598165</v>
          </cell>
          <cell r="L197">
            <v>0.656199572216836</v>
          </cell>
          <cell r="M197">
            <v>0.23007435914511151</v>
          </cell>
          <cell r="N197">
            <v>0.24878982225456386</v>
          </cell>
          <cell r="O197">
            <v>0.22137675410539109</v>
          </cell>
          <cell r="P197">
            <v>0.20450611414957889</v>
          </cell>
          <cell r="Q197">
            <v>0.90474704965464536</v>
          </cell>
          <cell r="R197">
            <v>0.20178956245832533</v>
          </cell>
          <cell r="S197">
            <v>0.22945716996057389</v>
          </cell>
          <cell r="T197">
            <v>0.1913692300166574</v>
          </cell>
          <cell r="U197">
            <v>0.15210916490873169</v>
          </cell>
          <cell r="V197">
            <v>0.72301995305290112</v>
          </cell>
          <cell r="W197">
            <v>0.14720475363916657</v>
          </cell>
          <cell r="X197">
            <v>0.1785645503663689</v>
          </cell>
          <cell r="Y197">
            <v>0.13622096209039986</v>
          </cell>
          <cell r="Z197">
            <v>0.11070476047471037</v>
          </cell>
          <cell r="AA197">
            <v>0.57269502657064575</v>
          </cell>
          <cell r="AB197">
            <v>8.1456825219022241E-2</v>
          </cell>
          <cell r="AC197">
            <v>0.18079058070847154</v>
          </cell>
          <cell r="AD197">
            <v>0.23092329050452284</v>
          </cell>
          <cell r="AE197">
            <v>0.14493402855234816</v>
          </cell>
          <cell r="AF197">
            <v>0.63810472498436455</v>
          </cell>
          <cell r="AG197">
            <v>0.21718071005060757</v>
          </cell>
          <cell r="AH197">
            <v>0.24192593821474564</v>
          </cell>
          <cell r="AI197">
            <v>0.2682117283410731</v>
          </cell>
          <cell r="AJ197">
            <v>7.0930436941544134E-2</v>
          </cell>
          <cell r="AK197">
            <v>0.79824881354797028</v>
          </cell>
          <cell r="AL197">
            <v>0.21971764731909424</v>
          </cell>
          <cell r="AM197">
            <v>0.23461474340384383</v>
          </cell>
          <cell r="AN197">
            <v>0.26253235280522241</v>
          </cell>
          <cell r="AO197">
            <v>0.21197092224626252</v>
          </cell>
          <cell r="AP197">
            <v>0.928835665774423</v>
          </cell>
          <cell r="AQ197">
            <v>0.19382750062612486</v>
          </cell>
          <cell r="AR197">
            <v>0.20606433374585698</v>
          </cell>
          <cell r="AS197">
            <v>0.21229303663066598</v>
          </cell>
          <cell r="AT197">
            <v>0.21331282759088518</v>
          </cell>
          <cell r="AU197">
            <v>0.82549768914077637</v>
          </cell>
          <cell r="AV197">
            <v>1.091222847220759</v>
          </cell>
          <cell r="AW197">
            <v>0.22303763030522492</v>
          </cell>
          <cell r="AX197">
            <v>0.2127829848284192</v>
          </cell>
          <cell r="AY197">
            <v>0.27587199890316183</v>
          </cell>
          <cell r="AZ197">
            <v>0.25889792428372665</v>
          </cell>
          <cell r="BA197">
            <v>0.97059053832053255</v>
          </cell>
          <cell r="BB197">
            <v>0.25479212990960659</v>
          </cell>
          <cell r="BC197">
            <v>0.27749199572426342</v>
          </cell>
          <cell r="BD197">
            <v>0.27952001743263155</v>
          </cell>
          <cell r="BE197">
            <v>0.25446476094076359</v>
          </cell>
          <cell r="BF197">
            <v>1.0662690000316162</v>
          </cell>
          <cell r="BG197">
            <v>0.19388630866402015</v>
          </cell>
          <cell r="BH197">
            <v>0.23553523398749535</v>
          </cell>
          <cell r="BI197">
            <v>0</v>
          </cell>
          <cell r="BJ197">
            <v>0</v>
          </cell>
          <cell r="BK197">
            <v>0.9987626591858515</v>
          </cell>
          <cell r="BL197">
            <v>0.19389804013251524</v>
          </cell>
          <cell r="BM197">
            <v>0.23691229420959503</v>
          </cell>
          <cell r="BN197">
            <v>0.25226083234018254</v>
          </cell>
          <cell r="BO197">
            <v>0.33941811094795044</v>
          </cell>
          <cell r="BP197">
            <v>1.0224892776302432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1.0538857902806651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1.1163933341429662</v>
          </cell>
          <cell r="CA197">
            <v>0.22601348483315456</v>
          </cell>
          <cell r="CB197">
            <v>0.25670051059037841</v>
          </cell>
          <cell r="CC197">
            <v>0.23970809763495027</v>
          </cell>
          <cell r="CD197">
            <v>0.29593337496134176</v>
          </cell>
          <cell r="CE197">
            <v>1.018355468019825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1.0322718410985736</v>
          </cell>
        </row>
        <row r="198">
          <cell r="B198" t="str">
            <v xml:space="preserve">       from national enterprises</v>
          </cell>
          <cell r="C198">
            <v>3.1895509273280034</v>
          </cell>
          <cell r="D198">
            <v>4.0154495598149058</v>
          </cell>
          <cell r="E198">
            <v>3.7597892311288232</v>
          </cell>
          <cell r="F198">
            <v>4.1741684459138311</v>
          </cell>
          <cell r="G198">
            <v>2.8917757359111991</v>
          </cell>
          <cell r="H198">
            <v>0.93745747892672615</v>
          </cell>
          <cell r="I198">
            <v>0.60746416468614983</v>
          </cell>
          <cell r="J198">
            <v>0.61256736112992893</v>
          </cell>
          <cell r="K198">
            <v>0.4532709734549682</v>
          </cell>
          <cell r="L198">
            <v>2.6151804279312199</v>
          </cell>
          <cell r="M198">
            <v>0.80864887682416453</v>
          </cell>
          <cell r="N198">
            <v>0.62284192101068347</v>
          </cell>
          <cell r="O198">
            <v>0.81854041405837707</v>
          </cell>
          <cell r="P198">
            <v>0.90303578939829421</v>
          </cell>
          <cell r="Q198">
            <v>3.1530670012915194</v>
          </cell>
          <cell r="R198">
            <v>0.91278730591982316</v>
          </cell>
          <cell r="S198">
            <v>0.6713353062780677</v>
          </cell>
          <cell r="T198">
            <v>0.66894363816350122</v>
          </cell>
          <cell r="U198">
            <v>0.9063480791409031</v>
          </cell>
          <cell r="V198">
            <v>3.2426903475028102</v>
          </cell>
          <cell r="W198">
            <v>0.85679365597095647</v>
          </cell>
          <cell r="X198">
            <v>0.65411178944563309</v>
          </cell>
          <cell r="Y198">
            <v>0.85569643737371626</v>
          </cell>
          <cell r="Z198">
            <v>0.87068641886043996</v>
          </cell>
          <cell r="AA198">
            <v>3.2372883016507461</v>
          </cell>
          <cell r="AB198">
            <v>0.96486339763914075</v>
          </cell>
          <cell r="AC198">
            <v>0.83330999871443789</v>
          </cell>
          <cell r="AD198">
            <v>1.0854742698896347</v>
          </cell>
          <cell r="AE198">
            <v>0.67789287762999129</v>
          </cell>
          <cell r="AF198">
            <v>3.5615405438732042</v>
          </cell>
          <cell r="AG198">
            <v>1.0705840685752095</v>
          </cell>
          <cell r="AH198">
            <v>0.83618665802804992</v>
          </cell>
          <cell r="AI198">
            <v>0.94530929435412747</v>
          </cell>
          <cell r="AJ198">
            <v>0.78163118425938705</v>
          </cell>
          <cell r="AK198">
            <v>3.6337112052167742</v>
          </cell>
          <cell r="AL198">
            <v>1.0270520865354302</v>
          </cell>
          <cell r="AM198">
            <v>0.78087571453472071</v>
          </cell>
          <cell r="AN198">
            <v>0.88797045731485513</v>
          </cell>
          <cell r="AO198">
            <v>0.60615210892546834</v>
          </cell>
          <cell r="AP198">
            <v>3.3020503673104744</v>
          </cell>
          <cell r="AQ198">
            <v>0.88992260048753014</v>
          </cell>
          <cell r="AR198">
            <v>0.73574455851662168</v>
          </cell>
          <cell r="AS198">
            <v>0.94456013273855799</v>
          </cell>
          <cell r="AT198">
            <v>0.90370869389830299</v>
          </cell>
          <cell r="AU198">
            <v>3.3153669735839686</v>
          </cell>
          <cell r="AV198">
            <v>3.5539894668219665</v>
          </cell>
          <cell r="AW198">
            <v>0.74380047762556978</v>
          </cell>
          <cell r="AX198">
            <v>0.74859099973591592</v>
          </cell>
          <cell r="AY198">
            <v>0.73698762977646415</v>
          </cell>
          <cell r="AZ198">
            <v>0.86034623181439751</v>
          </cell>
          <cell r="BA198">
            <v>3.0894357993753832</v>
          </cell>
          <cell r="BB198">
            <v>0.88409881646211863</v>
          </cell>
          <cell r="BC198">
            <v>0.79077586173231817</v>
          </cell>
          <cell r="BD198">
            <v>0.79615750632060223</v>
          </cell>
          <cell r="BE198">
            <v>0.80475959410709375</v>
          </cell>
          <cell r="BF198">
            <v>3.2756999301131682</v>
          </cell>
          <cell r="BG198">
            <v>0.89914233473325311</v>
          </cell>
          <cell r="BH198">
            <v>0.73354701346623852</v>
          </cell>
          <cell r="BI198">
            <v>4.2928471798133805E-2</v>
          </cell>
          <cell r="BJ198">
            <v>4.0868211857256906E-2</v>
          </cell>
          <cell r="BK198">
            <v>3.7217553388095443</v>
          </cell>
          <cell r="BL198">
            <v>0.89555681781292329</v>
          </cell>
          <cell r="BM198">
            <v>0.70840363380364202</v>
          </cell>
          <cell r="BN198">
            <v>1.0231319404781554</v>
          </cell>
          <cell r="BO198">
            <v>0.92912995609601112</v>
          </cell>
          <cell r="BP198">
            <v>3.6085970567778745</v>
          </cell>
          <cell r="BQ198">
            <v>2.7134432943364199E-2</v>
          </cell>
          <cell r="BR198">
            <v>3.0022805865371479E-2</v>
          </cell>
          <cell r="BS198">
            <v>4.0274495673059303E-2</v>
          </cell>
          <cell r="BT198">
            <v>2.7948059118577517E-2</v>
          </cell>
          <cell r="BU198">
            <v>2.5282433593088438</v>
          </cell>
          <cell r="BV198">
            <v>2.7134432943364199E-2</v>
          </cell>
          <cell r="BW198">
            <v>3.0022805865371479E-2</v>
          </cell>
          <cell r="BX198">
            <v>4.0274495673059303E-2</v>
          </cell>
          <cell r="BY198">
            <v>2.7948059118577517E-2</v>
          </cell>
          <cell r="BZ198">
            <v>3.2181040722655334</v>
          </cell>
          <cell r="CA198">
            <v>0.92906382642037189</v>
          </cell>
          <cell r="CB198">
            <v>0.68376515102236035</v>
          </cell>
          <cell r="CC198">
            <v>0.95015008792027189</v>
          </cell>
          <cell r="CD198">
            <v>0.75877983360604417</v>
          </cell>
          <cell r="CE198">
            <v>3.2258096939830971</v>
          </cell>
          <cell r="CF198">
            <v>2.4848381816397848E-2</v>
          </cell>
          <cell r="CG198">
            <v>2.749341196477003E-2</v>
          </cell>
          <cell r="CH198">
            <v>3.6881406294203702E-2</v>
          </cell>
          <cell r="CI198">
            <v>2.5593460731432267E-2</v>
          </cell>
          <cell r="CJ198">
            <v>3.2300905286885793</v>
          </cell>
        </row>
        <row r="199">
          <cell r="B199" t="str">
            <v xml:space="preserve">               National Coffee Fund</v>
          </cell>
          <cell r="C199">
            <v>-8.2966367850986572E-2</v>
          </cell>
          <cell r="D199">
            <v>0.53941146459926437</v>
          </cell>
          <cell r="E199">
            <v>-8.1891792581563205E-2</v>
          </cell>
          <cell r="F199">
            <v>0.15902372272911455</v>
          </cell>
          <cell r="G199">
            <v>6.0129572457493776E-3</v>
          </cell>
          <cell r="H199">
            <v>0.13755690932225248</v>
          </cell>
          <cell r="I199">
            <v>-5.6539461220588928E-2</v>
          </cell>
          <cell r="J199">
            <v>-2.1923425129645183E-2</v>
          </cell>
          <cell r="K199">
            <v>-0.24846595184216166</v>
          </cell>
          <cell r="L199">
            <v>-0.18937192891418042</v>
          </cell>
          <cell r="M199">
            <v>3.689663517602558E-2</v>
          </cell>
          <cell r="N199">
            <v>2.4176000423819278E-2</v>
          </cell>
          <cell r="O199">
            <v>-4.7164953799979266E-2</v>
          </cell>
          <cell r="P199">
            <v>-0.1044643379811139</v>
          </cell>
          <cell r="Q199">
            <v>-9.0556656181248293E-2</v>
          </cell>
          <cell r="R199">
            <v>3.7415113261625221E-2</v>
          </cell>
          <cell r="S199">
            <v>2.4677070838857115E-2</v>
          </cell>
          <cell r="T199">
            <v>-2.9684586809596205E-2</v>
          </cell>
          <cell r="U199">
            <v>-3.9686309223973426E-2</v>
          </cell>
          <cell r="V199">
            <v>-7.2787119330872908E-3</v>
          </cell>
          <cell r="W199">
            <v>0.1170798711397479</v>
          </cell>
          <cell r="X199">
            <v>-1.6531370813540971E-2</v>
          </cell>
          <cell r="Y199">
            <v>4.6831891180522132E-2</v>
          </cell>
          <cell r="Z199">
            <v>-0.17345416527779398</v>
          </cell>
          <cell r="AA199">
            <v>-2.6073773771064904E-2</v>
          </cell>
          <cell r="AB199">
            <v>-1.2492721867538369E-2</v>
          </cell>
          <cell r="AC199">
            <v>-0.10472520155231321</v>
          </cell>
          <cell r="AD199">
            <v>3.6855380552443862E-2</v>
          </cell>
          <cell r="AE199">
            <v>-0.1275147359024727</v>
          </cell>
          <cell r="AF199">
            <v>-0.20787727876988038</v>
          </cell>
          <cell r="AG199">
            <v>-7.4781698260692232E-3</v>
          </cell>
          <cell r="AH199">
            <v>-8.1302106824394892E-3</v>
          </cell>
          <cell r="AI199">
            <v>-1.1551995621902659E-3</v>
          </cell>
          <cell r="AJ199">
            <v>-3.3878932189353596E-2</v>
          </cell>
          <cell r="AK199">
            <v>-5.0642512260052619E-2</v>
          </cell>
          <cell r="AL199">
            <v>-6.9877076068660593E-3</v>
          </cell>
          <cell r="AM199">
            <v>-7.082633670423717E-3</v>
          </cell>
          <cell r="AN199">
            <v>5.640119330149772E-3</v>
          </cell>
          <cell r="AO199">
            <v>-7.6625571591651481E-2</v>
          </cell>
          <cell r="AP199">
            <v>-8.5055793538791447E-2</v>
          </cell>
          <cell r="AQ199">
            <v>-3.6335327225695095E-2</v>
          </cell>
          <cell r="AR199">
            <v>-4.3421102315412782E-2</v>
          </cell>
          <cell r="AS199">
            <v>7.3407150859199952E-2</v>
          </cell>
          <cell r="AT199">
            <v>-4.479226387094392E-2</v>
          </cell>
          <cell r="AU199">
            <v>-5.1141542552851901E-2</v>
          </cell>
          <cell r="AV199">
            <v>-5.9433310050261673E-2</v>
          </cell>
          <cell r="AW199">
            <v>1.2853079916954935E-2</v>
          </cell>
          <cell r="AX199">
            <v>-4.0148795634949837E-2</v>
          </cell>
          <cell r="AY199">
            <v>1.1883342035536126E-2</v>
          </cell>
          <cell r="AZ199">
            <v>-1.1479954867838947E-2</v>
          </cell>
          <cell r="BA199">
            <v>-2.6892328550297752E-2</v>
          </cell>
          <cell r="BB199">
            <v>2.1687272074878864E-2</v>
          </cell>
          <cell r="BC199">
            <v>-3.3920664013491171E-3</v>
          </cell>
          <cell r="BD199">
            <v>2.2023115010589525E-2</v>
          </cell>
          <cell r="BE199">
            <v>-1.8912528268304581E-2</v>
          </cell>
          <cell r="BF199">
            <v>2.1405792415814678E-2</v>
          </cell>
          <cell r="BG199">
            <v>1.5730158216083607E-2</v>
          </cell>
          <cell r="BH199">
            <v>-2.7900827055771411E-2</v>
          </cell>
          <cell r="BI199">
            <v>0</v>
          </cell>
          <cell r="BJ199">
            <v>0</v>
          </cell>
          <cell r="BK199">
            <v>-5.639453615312489E-2</v>
          </cell>
          <cell r="BL199">
            <v>1.5309075589634374E-2</v>
          </cell>
          <cell r="BM199">
            <v>-2.8455866880106668E-2</v>
          </cell>
          <cell r="BN199">
            <v>4.016064553039388E-4</v>
          </cell>
          <cell r="BO199">
            <v>-3.4919944332798401E-2</v>
          </cell>
          <cell r="BP199">
            <v>-4.7665129167966724E-2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7.2524190017619616E-3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-4.3572230914929358E-2</v>
          </cell>
          <cell r="CA199">
            <v>-1.6049734648254831E-2</v>
          </cell>
          <cell r="CB199">
            <v>-1.1611648265476603E-2</v>
          </cell>
          <cell r="CC199">
            <v>2.6905056350330348E-2</v>
          </cell>
          <cell r="CD199">
            <v>-4.4970897195291362E-2</v>
          </cell>
          <cell r="CE199">
            <v>-4.5727223758692412E-2</v>
          </cell>
          <cell r="CF199">
            <v>0</v>
          </cell>
          <cell r="CG199">
            <v>0</v>
          </cell>
          <cell r="CH199">
            <v>0</v>
          </cell>
          <cell r="CI199">
            <v>0</v>
          </cell>
          <cell r="CJ199">
            <v>-5.2691205390316895E-2</v>
          </cell>
        </row>
        <row r="200">
          <cell r="B200" t="str">
            <v xml:space="preserve">               ECOPETROL</v>
          </cell>
          <cell r="C200">
            <v>1.8647267095303586</v>
          </cell>
          <cell r="D200">
            <v>1.4831334832125198</v>
          </cell>
          <cell r="E200">
            <v>1.9522476514306706</v>
          </cell>
          <cell r="F200">
            <v>1.9538358833478102</v>
          </cell>
          <cell r="G200">
            <v>1.4853749361210966</v>
          </cell>
          <cell r="H200">
            <v>0.47493243637139004</v>
          </cell>
          <cell r="I200">
            <v>0.39732603875976269</v>
          </cell>
          <cell r="J200">
            <v>0.43149906295747509</v>
          </cell>
          <cell r="K200">
            <v>0.35065569366231686</v>
          </cell>
          <cell r="L200">
            <v>1.6544129199194186</v>
          </cell>
          <cell r="M200">
            <v>0.45808987092783549</v>
          </cell>
          <cell r="N200">
            <v>0.45967898175269389</v>
          </cell>
          <cell r="O200">
            <v>0.71645755080826667</v>
          </cell>
          <cell r="P200">
            <v>0.74323875096280012</v>
          </cell>
          <cell r="Q200">
            <v>2.3774651544515959</v>
          </cell>
          <cell r="R200">
            <v>0.41900161329816149</v>
          </cell>
          <cell r="S200">
            <v>0.60608601061133793</v>
          </cell>
          <cell r="T200">
            <v>0.67635610312314942</v>
          </cell>
          <cell r="U200">
            <v>0.72559606452464698</v>
          </cell>
          <cell r="V200">
            <v>2.4482848012480249</v>
          </cell>
          <cell r="W200">
            <v>0.54665504368273365</v>
          </cell>
          <cell r="X200">
            <v>0.62202898810576346</v>
          </cell>
          <cell r="Y200">
            <v>0.66111685280927968</v>
          </cell>
          <cell r="Z200">
            <v>0.70376598953711478</v>
          </cell>
          <cell r="AA200">
            <v>2.533566874134892</v>
          </cell>
          <cell r="AB200">
            <v>0.75299271398145684</v>
          </cell>
          <cell r="AC200">
            <v>0.74883719693692152</v>
          </cell>
          <cell r="AD200">
            <v>0.85799048499513764</v>
          </cell>
          <cell r="AE200">
            <v>0.60791107561416013</v>
          </cell>
          <cell r="AF200">
            <v>2.9677314715276757</v>
          </cell>
          <cell r="AG200">
            <v>0.79639939035313534</v>
          </cell>
          <cell r="AH200">
            <v>0.56472020964381031</v>
          </cell>
          <cell r="AI200">
            <v>0.70894008548223897</v>
          </cell>
          <cell r="AJ200">
            <v>0.6688574786155761</v>
          </cell>
          <cell r="AK200">
            <v>2.7389171640947603</v>
          </cell>
          <cell r="AL200">
            <v>0.79713001478531764</v>
          </cell>
          <cell r="AM200">
            <v>0.56535547134945718</v>
          </cell>
          <cell r="AN200">
            <v>0.71049752944969069</v>
          </cell>
          <cell r="AO200">
            <v>0.45998413891134865</v>
          </cell>
          <cell r="AP200">
            <v>2.5329671544958146</v>
          </cell>
          <cell r="AQ200">
            <v>0.67451363351253912</v>
          </cell>
          <cell r="AR200">
            <v>0.55287952611255309</v>
          </cell>
          <cell r="AS200">
            <v>0.5841383081148569</v>
          </cell>
          <cell r="AT200">
            <v>0.70585093030658164</v>
          </cell>
          <cell r="AU200">
            <v>2.3553448278595419</v>
          </cell>
          <cell r="AV200">
            <v>2.8269445738676118</v>
          </cell>
          <cell r="AW200">
            <v>0.5121063934868666</v>
          </cell>
          <cell r="AX200">
            <v>0.63347364969936182</v>
          </cell>
          <cell r="AY200">
            <v>0.48513983472049138</v>
          </cell>
          <cell r="AZ200">
            <v>0.69582026360363347</v>
          </cell>
          <cell r="BA200">
            <v>2.3266478048686214</v>
          </cell>
          <cell r="BB200">
            <v>0.53909943305683172</v>
          </cell>
          <cell r="BC200">
            <v>0.61838196399279921</v>
          </cell>
          <cell r="BD200">
            <v>0.6362457596463581</v>
          </cell>
          <cell r="BE200">
            <v>0.67294651780537817</v>
          </cell>
          <cell r="BF200">
            <v>2.4666736745013655</v>
          </cell>
          <cell r="BG200">
            <v>0.70930013145258219</v>
          </cell>
          <cell r="BH200">
            <v>0.56398956557574864</v>
          </cell>
          <cell r="BI200">
            <v>1.5060079964081687E-2</v>
          </cell>
          <cell r="BJ200">
            <v>1.5464066889559879E-2</v>
          </cell>
          <cell r="BK200">
            <v>3.0370343067713206</v>
          </cell>
          <cell r="BL200">
            <v>0.70432498158413182</v>
          </cell>
          <cell r="BM200">
            <v>0.56368188710777967</v>
          </cell>
          <cell r="BN200">
            <v>0.84726035321535109</v>
          </cell>
          <cell r="BO200">
            <v>0.73901681483186199</v>
          </cell>
          <cell r="BP200">
            <v>2.892756257902632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1.7997223395562707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2.6337094872697784</v>
          </cell>
          <cell r="CA200">
            <v>0.75165770260002596</v>
          </cell>
          <cell r="CB200">
            <v>0.53703309321089143</v>
          </cell>
          <cell r="CC200">
            <v>0.73324677898615764</v>
          </cell>
          <cell r="CD200">
            <v>0.60899643983784868</v>
          </cell>
          <cell r="CE200">
            <v>2.6308782502417314</v>
          </cell>
          <cell r="CF200">
            <v>0</v>
          </cell>
          <cell r="CG200">
            <v>0</v>
          </cell>
          <cell r="CH200">
            <v>0</v>
          </cell>
          <cell r="CI200">
            <v>0</v>
          </cell>
          <cell r="CJ200">
            <v>2.4278643211084527</v>
          </cell>
        </row>
        <row r="201">
          <cell r="B201" t="str">
            <v xml:space="preserve">               TELECOM</v>
          </cell>
          <cell r="C201">
            <v>0.46695258817737051</v>
          </cell>
          <cell r="D201">
            <v>0.51834912608916239</v>
          </cell>
          <cell r="E201">
            <v>0.54262415298579236</v>
          </cell>
          <cell r="F201">
            <v>0.58811395932743615</v>
          </cell>
          <cell r="G201">
            <v>0.63161070080635373</v>
          </cell>
          <cell r="H201">
            <v>0.14382461508233849</v>
          </cell>
          <cell r="I201">
            <v>0.15459269157814026</v>
          </cell>
          <cell r="J201">
            <v>0.121084443261985</v>
          </cell>
          <cell r="K201">
            <v>8.421086267488169E-2</v>
          </cell>
          <cell r="L201">
            <v>0.50371308453948838</v>
          </cell>
          <cell r="M201">
            <v>0.1351546377610599</v>
          </cell>
          <cell r="N201">
            <v>8.67416772182701E-2</v>
          </cell>
          <cell r="O201">
            <v>0.12324967010428252</v>
          </cell>
          <cell r="P201">
            <v>0.10995905763235712</v>
          </cell>
          <cell r="Q201">
            <v>0.45510504271596963</v>
          </cell>
          <cell r="R201">
            <v>0.129745316789808</v>
          </cell>
          <cell r="S201">
            <v>9.5805081116872789E-2</v>
          </cell>
          <cell r="T201">
            <v>8.1891118748422045E-2</v>
          </cell>
          <cell r="U201">
            <v>1.9176032132376192E-2</v>
          </cell>
          <cell r="V201">
            <v>0.32661754878747906</v>
          </cell>
          <cell r="W201">
            <v>0.10429358655467018</v>
          </cell>
          <cell r="X201">
            <v>6.5027574704952754E-2</v>
          </cell>
          <cell r="Y201">
            <v>6.2242829550788602E-2</v>
          </cell>
          <cell r="Z201">
            <v>7.4795992383675819E-2</v>
          </cell>
          <cell r="AA201">
            <v>0.3063599831940873</v>
          </cell>
          <cell r="AB201">
            <v>8.7013535852853152E-2</v>
          </cell>
          <cell r="AC201">
            <v>5.6779409034349866E-2</v>
          </cell>
          <cell r="AD201">
            <v>0.1280184439676581</v>
          </cell>
          <cell r="AE201">
            <v>3.8194403528132609E-2</v>
          </cell>
          <cell r="AF201">
            <v>0.31000579238299369</v>
          </cell>
          <cell r="AG201">
            <v>0.11209299592397383</v>
          </cell>
          <cell r="AH201">
            <v>0.11132296279068922</v>
          </cell>
          <cell r="AI201">
            <v>0.15517505660689795</v>
          </cell>
          <cell r="AJ201">
            <v>5.6397531089472076E-2</v>
          </cell>
          <cell r="AK201">
            <v>0.43498854641103302</v>
          </cell>
          <cell r="AL201">
            <v>0.11178646391459654</v>
          </cell>
          <cell r="AM201">
            <v>0.11153082675487377</v>
          </cell>
          <cell r="AN201">
            <v>0.15712522121204303</v>
          </cell>
          <cell r="AO201">
            <v>0.13876006544564651</v>
          </cell>
          <cell r="AP201">
            <v>0.51920257732715991</v>
          </cell>
          <cell r="AQ201">
            <v>0.11870037325501163</v>
          </cell>
          <cell r="AR201">
            <v>0.11382965165014103</v>
          </cell>
          <cell r="AS201">
            <v>0.18031383811818882</v>
          </cell>
          <cell r="AT201">
            <v>6.7119175334509548E-2</v>
          </cell>
          <cell r="AU201">
            <v>0.48343155607667471</v>
          </cell>
          <cell r="AV201">
            <v>0.44483555524164192</v>
          </cell>
          <cell r="AW201">
            <v>8.8121966443008001E-2</v>
          </cell>
          <cell r="AX201">
            <v>8.834575933776237E-2</v>
          </cell>
          <cell r="AY201">
            <v>0.13838949718595028</v>
          </cell>
          <cell r="AZ201">
            <v>0.12779248261345622</v>
          </cell>
          <cell r="BA201">
            <v>0.44225250264494442</v>
          </cell>
          <cell r="BB201">
            <v>0.10215824541720664</v>
          </cell>
          <cell r="BC201">
            <v>9.0235274288221451E-2</v>
          </cell>
          <cell r="BD201">
            <v>0.13599121425005856</v>
          </cell>
          <cell r="BE201">
            <v>8.0818790778981422E-2</v>
          </cell>
          <cell r="BF201">
            <v>0.40911167553308558</v>
          </cell>
          <cell r="BG201">
            <v>4.9894181832037025E-2</v>
          </cell>
          <cell r="BH201">
            <v>9.2487710367037304E-2</v>
          </cell>
          <cell r="BI201">
            <v>2.7868391834052125E-2</v>
          </cell>
          <cell r="BJ201">
            <v>2.540414496769703E-2</v>
          </cell>
          <cell r="BK201">
            <v>0.3250878388655894</v>
          </cell>
          <cell r="BL201">
            <v>4.9894181832037067E-2</v>
          </cell>
          <cell r="BM201">
            <v>6.6935343205258263E-2</v>
          </cell>
          <cell r="BN201">
            <v>2.1748000048356845E-3</v>
          </cell>
          <cell r="BO201">
            <v>5.6624327681681047E-2</v>
          </cell>
          <cell r="BP201">
            <v>0.16546186023350345</v>
          </cell>
          <cell r="BQ201">
            <v>2.7134432943364199E-2</v>
          </cell>
          <cell r="BR201">
            <v>3.0022805865371479E-2</v>
          </cell>
          <cell r="BS201">
            <v>4.0274495673059303E-2</v>
          </cell>
          <cell r="BT201">
            <v>2.7948059118577517E-2</v>
          </cell>
          <cell r="BU201">
            <v>0.33875914961118925</v>
          </cell>
          <cell r="BV201">
            <v>2.7134432943364199E-2</v>
          </cell>
          <cell r="BW201">
            <v>3.0022805865371479E-2</v>
          </cell>
          <cell r="BX201">
            <v>4.0274495673059303E-2</v>
          </cell>
          <cell r="BY201">
            <v>2.7948059118577517E-2</v>
          </cell>
          <cell r="BZ201">
            <v>0.1078166314346861</v>
          </cell>
          <cell r="CA201">
            <v>-4.8507369869265904E-2</v>
          </cell>
          <cell r="CB201">
            <v>-3.9879055555761864E-2</v>
          </cell>
          <cell r="CC201">
            <v>7.4175713463554324E-2</v>
          </cell>
          <cell r="CD201">
            <v>5.5920359684273807E-2</v>
          </cell>
          <cell r="CE201">
            <v>-5.4183792869957947E-2</v>
          </cell>
          <cell r="CF201">
            <v>2.4848381816397848E-2</v>
          </cell>
          <cell r="CG201">
            <v>2.749341196477003E-2</v>
          </cell>
          <cell r="CH201">
            <v>3.6881406294203702E-2</v>
          </cell>
          <cell r="CI201">
            <v>2.5593460731432267E-2</v>
          </cell>
          <cell r="CJ201">
            <v>0.13626601334817007</v>
          </cell>
        </row>
        <row r="202">
          <cell r="B202" t="str">
            <v xml:space="preserve">               National Electricity Companies</v>
          </cell>
          <cell r="C202">
            <v>1.3736416265096509</v>
          </cell>
          <cell r="D202">
            <v>1.4669078292579991</v>
          </cell>
          <cell r="E202">
            <v>1.3205743206030276</v>
          </cell>
          <cell r="F202">
            <v>1.407374810409973</v>
          </cell>
          <cell r="G202">
            <v>0.714511014819046</v>
          </cell>
          <cell r="H202">
            <v>0.17585466833580529</v>
          </cell>
          <cell r="I202">
            <v>0.10394162557266388</v>
          </cell>
          <cell r="J202">
            <v>7.9470986184885434E-2</v>
          </cell>
          <cell r="K202">
            <v>0.25025988142977634</v>
          </cell>
          <cell r="L202">
            <v>0.60952716152313102</v>
          </cell>
          <cell r="M202">
            <v>0.16794824533334726</v>
          </cell>
          <cell r="N202">
            <v>5.1432291228382707E-2</v>
          </cell>
          <cell r="O202">
            <v>2.0402253227119586E-2</v>
          </cell>
          <cell r="P202">
            <v>0.14727327217776728</v>
          </cell>
          <cell r="Q202">
            <v>0.38705606196661685</v>
          </cell>
          <cell r="R202">
            <v>0.31729669409160388</v>
          </cell>
          <cell r="S202">
            <v>-5.6752701239524937E-2</v>
          </cell>
          <cell r="T202">
            <v>-7.655431418137662E-2</v>
          </cell>
          <cell r="U202">
            <v>0.18001045777240335</v>
          </cell>
          <cell r="V202">
            <v>0.36877696470897137</v>
          </cell>
          <cell r="W202">
            <v>9.26195138148804E-2</v>
          </cell>
          <cell r="X202">
            <v>-1.1781537436225139E-2</v>
          </cell>
          <cell r="Y202">
            <v>8.8091589162215572E-2</v>
          </cell>
          <cell r="Z202">
            <v>0.26989355673584542</v>
          </cell>
          <cell r="AA202">
            <v>0.43882312227671627</v>
          </cell>
          <cell r="AB202">
            <v>0.12662215492516016</v>
          </cell>
          <cell r="AC202">
            <v>0.13696916051243904</v>
          </cell>
          <cell r="AD202">
            <v>3.5558476121492405E-2</v>
          </cell>
          <cell r="AE202">
            <v>0.14070859466207075</v>
          </cell>
          <cell r="AF202">
            <v>0.43985838622116225</v>
          </cell>
          <cell r="AG202">
            <v>0.17011105657710451</v>
          </cell>
          <cell r="AH202">
            <v>0.16906947392022975</v>
          </cell>
          <cell r="AI202">
            <v>8.3545684988121552E-2</v>
          </cell>
          <cell r="AJ202">
            <v>9.4108644825963012E-2</v>
          </cell>
          <cell r="AK202">
            <v>0.5168348603114189</v>
          </cell>
          <cell r="AL202">
            <v>0.12566252786936638</v>
          </cell>
          <cell r="AM202">
            <v>0.11186460395056494</v>
          </cell>
          <cell r="AN202">
            <v>1.5874239732687343E-2</v>
          </cell>
          <cell r="AO202">
            <v>8.5877632867489742E-2</v>
          </cell>
          <cell r="AP202">
            <v>0.33927900442010828</v>
          </cell>
          <cell r="AQ202">
            <v>0.13410866654483752</v>
          </cell>
          <cell r="AR202">
            <v>0.11377729382915638</v>
          </cell>
          <cell r="AS202">
            <v>0.10827881928398887</v>
          </cell>
          <cell r="AT202">
            <v>0.17828740217792866</v>
          </cell>
          <cell r="AU202">
            <v>0.53445218181454135</v>
          </cell>
          <cell r="AV202">
            <v>0.34861187485976575</v>
          </cell>
          <cell r="AW202">
            <v>0.13343072151203533</v>
          </cell>
          <cell r="AX202">
            <v>6.9817171136975914E-2</v>
          </cell>
          <cell r="AY202">
            <v>0.11259230168292626</v>
          </cell>
          <cell r="AZ202">
            <v>5.058184136393578E-2</v>
          </cell>
          <cell r="BA202">
            <v>0.36642203569587334</v>
          </cell>
          <cell r="BB202">
            <v>0.22222390804094244</v>
          </cell>
          <cell r="BC202">
            <v>8.6996940839300055E-2</v>
          </cell>
          <cell r="BD202">
            <v>3.5513705874430442E-3</v>
          </cell>
          <cell r="BE202">
            <v>7.2353781380103802E-2</v>
          </cell>
          <cell r="BF202">
            <v>0.38512600154020904</v>
          </cell>
          <cell r="BG202">
            <v>0.12549514380424243</v>
          </cell>
          <cell r="BH202">
            <v>0.10670107618150036</v>
          </cell>
          <cell r="BI202">
            <v>0</v>
          </cell>
          <cell r="BJ202">
            <v>0</v>
          </cell>
          <cell r="BK202">
            <v>0.42118825993545445</v>
          </cell>
          <cell r="BL202">
            <v>0.12651285732521272</v>
          </cell>
          <cell r="BM202">
            <v>0.10754556130714958</v>
          </cell>
          <cell r="BN202">
            <v>0.1737415479914097</v>
          </cell>
          <cell r="BO202">
            <v>0.17014402303127965</v>
          </cell>
          <cell r="BP202">
            <v>0.6020132695689947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0.38875803933281711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0.52488518627441783</v>
          </cell>
          <cell r="CA202">
            <v>0.24301956821671089</v>
          </cell>
          <cell r="CB202">
            <v>0.19973137096628799</v>
          </cell>
          <cell r="CC202">
            <v>0.11725660315769972</v>
          </cell>
          <cell r="CD202">
            <v>0.14154378656470398</v>
          </cell>
          <cell r="CE202">
            <v>0.70155132890540217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0.72772370729361424</v>
          </cell>
        </row>
        <row r="203">
          <cell r="B203" t="str">
            <v xml:space="preserve">               Other public companies</v>
          </cell>
          <cell r="C203">
            <v>-0.43280362903839048</v>
          </cell>
          <cell r="D203">
            <v>7.6476566559601743E-3</v>
          </cell>
          <cell r="E203">
            <v>2.6234898690896284E-2</v>
          </cell>
          <cell r="F203">
            <v>6.582007009949685E-2</v>
          </cell>
          <cell r="G203">
            <v>5.4266126918953522E-2</v>
          </cell>
          <cell r="H203">
            <v>5.2888498149398864E-3</v>
          </cell>
          <cell r="I203">
            <v>8.1432699961719712E-3</v>
          </cell>
          <cell r="J203">
            <v>2.4362938552286162E-3</v>
          </cell>
          <cell r="K203">
            <v>1.6610487530154892E-2</v>
          </cell>
          <cell r="L203">
            <v>3.6899190863361589E-2</v>
          </cell>
          <cell r="M203">
            <v>1.0559487625896124E-2</v>
          </cell>
          <cell r="N203">
            <v>8.129703875175198E-4</v>
          </cell>
          <cell r="O203">
            <v>5.5958937186876218E-3</v>
          </cell>
          <cell r="P203">
            <v>7.0290466064837917E-3</v>
          </cell>
          <cell r="Q203">
            <v>2.3997398338584459E-2</v>
          </cell>
          <cell r="R203">
            <v>9.3285684786244931E-3</v>
          </cell>
          <cell r="S203">
            <v>1.5198449505247477E-3</v>
          </cell>
          <cell r="T203">
            <v>1.6935317282902644E-2</v>
          </cell>
          <cell r="U203">
            <v>2.1251833935450038E-2</v>
          </cell>
          <cell r="V203">
            <v>0.10628974469142187</v>
          </cell>
          <cell r="W203">
            <v>-3.8543592210756004E-3</v>
          </cell>
          <cell r="X203">
            <v>-4.6318651153170135E-3</v>
          </cell>
          <cell r="Y203">
            <v>-2.5867253290896381E-3</v>
          </cell>
          <cell r="Z203">
            <v>-4.3149545184021816E-3</v>
          </cell>
          <cell r="AA203">
            <v>-1.5387904183884044E-2</v>
          </cell>
          <cell r="AB203">
            <v>1.0727714747208746E-2</v>
          </cell>
          <cell r="AC203">
            <v>-4.550566216959484E-3</v>
          </cell>
          <cell r="AD203">
            <v>2.7051484252902613E-2</v>
          </cell>
          <cell r="AE203">
            <v>1.8593539728100551E-2</v>
          </cell>
          <cell r="AF203">
            <v>5.1822172511252693E-2</v>
          </cell>
          <cell r="AG203">
            <v>-5.4120445293493922E-4</v>
          </cell>
          <cell r="AH203">
            <v>-7.9577764423955993E-4</v>
          </cell>
          <cell r="AI203">
            <v>-1.196333160940567E-3</v>
          </cell>
          <cell r="AJ203">
            <v>-3.8535380822704848E-3</v>
          </cell>
          <cell r="AK203">
            <v>-6.386853340385309E-3</v>
          </cell>
          <cell r="AL203">
            <v>-5.3921242698434433E-4</v>
          </cell>
          <cell r="AM203">
            <v>-7.925538497514698E-4</v>
          </cell>
          <cell r="AN203">
            <v>-1.1666524097155458E-3</v>
          </cell>
          <cell r="AO203">
            <v>-1.8441567073651233E-3</v>
          </cell>
          <cell r="AP203">
            <v>-4.3425753938166039E-3</v>
          </cell>
          <cell r="AQ203">
            <v>-1.0647455991630694E-3</v>
          </cell>
          <cell r="AR203">
            <v>-1.3208107598160208E-3</v>
          </cell>
          <cell r="AS203">
            <v>-1.57798363767667E-3</v>
          </cell>
          <cell r="AT203">
            <v>-2.7565500497728403E-3</v>
          </cell>
          <cell r="AU203">
            <v>-6.7200496139381352E-3</v>
          </cell>
          <cell r="AV203">
            <v>-6.9692270967908884E-3</v>
          </cell>
          <cell r="AW203">
            <v>-2.7116837332951931E-3</v>
          </cell>
          <cell r="AX203">
            <v>-2.8967848032343344E-3</v>
          </cell>
          <cell r="AY203">
            <v>-1.1017345848439879E-2</v>
          </cell>
          <cell r="AZ203">
            <v>-2.3684008987888087E-3</v>
          </cell>
          <cell r="BA203">
            <v>-1.8994215283758106E-2</v>
          </cell>
          <cell r="BB203">
            <v>-1.0700421277411508E-3</v>
          </cell>
          <cell r="BC203">
            <v>-1.4462509866532975E-3</v>
          </cell>
          <cell r="BD203">
            <v>-1.6539531738468955E-3</v>
          </cell>
          <cell r="BE203">
            <v>-2.446967589065006E-3</v>
          </cell>
          <cell r="BF203">
            <v>-6.6172138773066555E-3</v>
          </cell>
          <cell r="BG203">
            <v>-1.2772805716921528E-3</v>
          </cell>
          <cell r="BH203">
            <v>-1.7305116022763444E-3</v>
          </cell>
          <cell r="BI203">
            <v>0</v>
          </cell>
          <cell r="BJ203">
            <v>0</v>
          </cell>
          <cell r="BK203">
            <v>-5.1605306096957253E-3</v>
          </cell>
          <cell r="BL203">
            <v>-4.8427851809259643E-4</v>
          </cell>
          <cell r="BM203">
            <v>-1.3032909364387496E-3</v>
          </cell>
          <cell r="BN203">
            <v>-4.4636718874519686E-4</v>
          </cell>
          <cell r="BO203">
            <v>-1.735265116013227E-3</v>
          </cell>
          <cell r="BP203">
            <v>-3.9692017592894641E-3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-6.2485881931954338E-3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-4.7350017984199872E-3</v>
          </cell>
          <cell r="CA203">
            <v>-1.0563398788441616E-3</v>
          </cell>
          <cell r="CB203">
            <v>-1.5086093335806396E-3</v>
          </cell>
          <cell r="CC203">
            <v>-1.4340640374701133E-3</v>
          </cell>
          <cell r="CD203">
            <v>-2.7098552854908386E-3</v>
          </cell>
          <cell r="CE203">
            <v>-6.7088685353860296E-3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-9.0723076713404918E-3</v>
          </cell>
        </row>
        <row r="204">
          <cell r="B204" t="str">
            <v xml:space="preserve">       residual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2.3725481918660408E-2</v>
          </cell>
          <cell r="S204">
            <v>1.3940872260880786E-2</v>
          </cell>
          <cell r="T204">
            <v>1.8392013603884459E-2</v>
          </cell>
          <cell r="U204">
            <v>-2.4487524074298411E-2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0</v>
          </cell>
          <cell r="BZ204">
            <v>0</v>
          </cell>
          <cell r="CA204">
            <v>0</v>
          </cell>
          <cell r="CB204">
            <v>0</v>
          </cell>
          <cell r="CC204">
            <v>0</v>
          </cell>
          <cell r="CD204">
            <v>0</v>
          </cell>
          <cell r="CE204">
            <v>0</v>
          </cell>
          <cell r="CF204">
            <v>0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</row>
        <row r="206">
          <cell r="B206" t="str">
            <v>Other</v>
          </cell>
          <cell r="C206">
            <v>1.6744700124806531</v>
          </cell>
          <cell r="D206">
            <v>4.1995610903554281</v>
          </cell>
          <cell r="E206">
            <v>4.3984227412194539</v>
          </cell>
          <cell r="F206">
            <v>4.6795902980225357</v>
          </cell>
          <cell r="G206">
            <v>5.4370053114479218</v>
          </cell>
          <cell r="H206">
            <v>0.98387119617111762</v>
          </cell>
          <cell r="I206">
            <v>1.0744409632478025</v>
          </cell>
          <cell r="J206">
            <v>1.2106952053336353</v>
          </cell>
          <cell r="K206">
            <v>1.8643518149624463</v>
          </cell>
          <cell r="L206">
            <v>5.1125202601591218</v>
          </cell>
          <cell r="M206">
            <v>1.0253503786241069</v>
          </cell>
          <cell r="N206">
            <v>1.419113843690688</v>
          </cell>
          <cell r="O206">
            <v>1.7338711851812727</v>
          </cell>
          <cell r="P206">
            <v>1.7785204498229426</v>
          </cell>
          <cell r="Q206">
            <v>5.9568558573190105</v>
          </cell>
          <cell r="R206">
            <v>1.60781096068577</v>
          </cell>
          <cell r="S206">
            <v>1.7929647187747504</v>
          </cell>
          <cell r="T206">
            <v>0.61019408787586971</v>
          </cell>
          <cell r="U206">
            <v>1.4448219129566053</v>
          </cell>
          <cell r="V206">
            <v>5.4557916802929958</v>
          </cell>
          <cell r="W206">
            <v>0.84336872076212632</v>
          </cell>
          <cell r="X206">
            <v>1.2591747789471535</v>
          </cell>
          <cell r="Y206">
            <v>1.3201596871912669</v>
          </cell>
          <cell r="Z206">
            <v>1.2608411115635121</v>
          </cell>
          <cell r="AA206">
            <v>4.6835442984640592</v>
          </cell>
          <cell r="AB206">
            <v>1.4503424232782136</v>
          </cell>
          <cell r="AC206">
            <v>1.2954079863928694</v>
          </cell>
          <cell r="AD206">
            <v>1.3798511306667056</v>
          </cell>
          <cell r="AE206">
            <v>1.3876179048188593</v>
          </cell>
          <cell r="AF206">
            <v>5.5012066095246821</v>
          </cell>
          <cell r="AG206">
            <v>1.1965911987037674</v>
          </cell>
          <cell r="AH206">
            <v>1.1382112094693739</v>
          </cell>
          <cell r="AI206">
            <v>1.0740843788181009</v>
          </cell>
          <cell r="AJ206">
            <v>1.0805278824973625</v>
          </cell>
          <cell r="AK206">
            <v>4.4846257985692128</v>
          </cell>
          <cell r="AL206">
            <v>1.3245213395599678</v>
          </cell>
          <cell r="AM206">
            <v>1.1721186351960637</v>
          </cell>
          <cell r="AN206">
            <v>1.197769457586737</v>
          </cell>
          <cell r="AO206">
            <v>1.1950661578222359</v>
          </cell>
          <cell r="AP206">
            <v>4.8282844617505791</v>
          </cell>
          <cell r="AQ206">
            <v>0.87106476681484746</v>
          </cell>
          <cell r="AR206">
            <v>1.0385619772968904</v>
          </cell>
          <cell r="AS206">
            <v>0.85427448335334433</v>
          </cell>
          <cell r="AT206">
            <v>1.4655164471618043</v>
          </cell>
          <cell r="AU206">
            <v>4.47379253272452</v>
          </cell>
          <cell r="AV206">
            <v>4.7599433647620177</v>
          </cell>
          <cell r="AW206">
            <v>1.2283396371179163</v>
          </cell>
          <cell r="AX206">
            <v>1.4129844589478273</v>
          </cell>
          <cell r="AY206">
            <v>1.4027500392007335</v>
          </cell>
          <cell r="AZ206">
            <v>1.910973359369073</v>
          </cell>
          <cell r="BA206">
            <v>5.5131005475323773</v>
          </cell>
          <cell r="BB206">
            <v>0.91969497770023667</v>
          </cell>
          <cell r="BC206">
            <v>0.95571212507503944</v>
          </cell>
          <cell r="BD206">
            <v>1.0905206592194137</v>
          </cell>
          <cell r="BE206">
            <v>1.1950101061048024</v>
          </cell>
          <cell r="BF206">
            <v>4.2455805127593873</v>
          </cell>
          <cell r="BG206">
            <v>1.001891153707948</v>
          </cell>
          <cell r="BH206">
            <v>1.095687488180247</v>
          </cell>
          <cell r="BI206">
            <v>0.14984276784102815</v>
          </cell>
          <cell r="BJ206">
            <v>3.5508592426186625E-3</v>
          </cell>
          <cell r="BK206">
            <v>4.523814197301415</v>
          </cell>
          <cell r="BL206">
            <v>1.0314902893184597</v>
          </cell>
          <cell r="BM206">
            <v>0.85086248324756064</v>
          </cell>
          <cell r="BN206">
            <v>1.4288717886470708</v>
          </cell>
          <cell r="BO206">
            <v>2.0494232825269583</v>
          </cell>
          <cell r="BP206">
            <v>5.690959532685298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4.3699031219567637</v>
          </cell>
          <cell r="BV206">
            <v>0</v>
          </cell>
          <cell r="BW206">
            <v>0</v>
          </cell>
          <cell r="BX206">
            <v>0</v>
          </cell>
          <cell r="BY206">
            <v>0</v>
          </cell>
          <cell r="BZ206">
            <v>4.7910983077724376</v>
          </cell>
          <cell r="CA206">
            <v>1.6402322810234702</v>
          </cell>
          <cell r="CB206">
            <v>2.0119893202537558</v>
          </cell>
          <cell r="CC206">
            <v>2.0958537125729682</v>
          </cell>
          <cell r="CD206">
            <v>1.4591849703392159</v>
          </cell>
          <cell r="CE206">
            <v>6.8695773106915308</v>
          </cell>
          <cell r="CF206">
            <v>0</v>
          </cell>
          <cell r="CG206">
            <v>0</v>
          </cell>
          <cell r="CH206">
            <v>0</v>
          </cell>
          <cell r="CI206">
            <v>0</v>
          </cell>
          <cell r="CJ206">
            <v>5.27342519018526</v>
          </cell>
        </row>
        <row r="207">
          <cell r="B207" t="str">
            <v xml:space="preserve">       from central government</v>
          </cell>
          <cell r="C207">
            <v>0.45646124915652236</v>
          </cell>
          <cell r="D207">
            <v>0.94135645769018417</v>
          </cell>
          <cell r="E207">
            <v>1.1378023807664763</v>
          </cell>
          <cell r="F207">
            <v>0.94314232443297308</v>
          </cell>
          <cell r="G207">
            <v>0.91900157505680791</v>
          </cell>
          <cell r="H207">
            <v>0.15119734806264873</v>
          </cell>
          <cell r="I207">
            <v>0.13061810026962442</v>
          </cell>
          <cell r="J207">
            <v>0.19637118435937281</v>
          </cell>
          <cell r="K207">
            <v>0.25960353043248446</v>
          </cell>
          <cell r="L207">
            <v>0.73332120400769574</v>
          </cell>
          <cell r="M207">
            <v>0.17719912982720062</v>
          </cell>
          <cell r="N207">
            <v>0.18125394659068295</v>
          </cell>
          <cell r="O207">
            <v>0.22216735056196585</v>
          </cell>
          <cell r="P207">
            <v>0.334914555695081</v>
          </cell>
          <cell r="Q207">
            <v>0.9155349826749305</v>
          </cell>
          <cell r="R207">
            <v>0.75489797502214295</v>
          </cell>
          <cell r="S207">
            <v>-7.973215424142862E-3</v>
          </cell>
          <cell r="T207">
            <v>-7.8499386985606642E-2</v>
          </cell>
          <cell r="U207">
            <v>0.15176827936654361</v>
          </cell>
          <cell r="V207">
            <v>0.82019365197893712</v>
          </cell>
          <cell r="W207">
            <v>8.1864618930676883E-2</v>
          </cell>
          <cell r="X207">
            <v>0.32995349789543021</v>
          </cell>
          <cell r="Y207">
            <v>0.32197313221533497</v>
          </cell>
          <cell r="Z207">
            <v>0.13821991718386759</v>
          </cell>
          <cell r="AA207">
            <v>0.8720111662253095</v>
          </cell>
          <cell r="AB207">
            <v>0.25015706190124715</v>
          </cell>
          <cell r="AC207">
            <v>9.3815887911975371E-2</v>
          </cell>
          <cell r="AD207">
            <v>0.2415836715349074</v>
          </cell>
          <cell r="AE207">
            <v>0.16621678668839596</v>
          </cell>
          <cell r="AF207">
            <v>0.74948633794952724</v>
          </cell>
          <cell r="AG207">
            <v>0.17823753577176374</v>
          </cell>
          <cell r="AH207">
            <v>9.770333825604692E-2</v>
          </cell>
          <cell r="AI207">
            <v>0.12656107449051332</v>
          </cell>
          <cell r="AJ207">
            <v>0.18954063260758999</v>
          </cell>
          <cell r="AK207">
            <v>0.58725371020652262</v>
          </cell>
          <cell r="AL207">
            <v>0.27292760849419623</v>
          </cell>
          <cell r="AM207">
            <v>0.14922949513732792</v>
          </cell>
          <cell r="AN207">
            <v>0.20505094629719489</v>
          </cell>
          <cell r="AO207">
            <v>-7.151261977197669E-2</v>
          </cell>
          <cell r="AP207">
            <v>0.55090655923735266</v>
          </cell>
          <cell r="AQ207">
            <v>5.9612899914078608E-2</v>
          </cell>
          <cell r="AR207">
            <v>0.11457733541511506</v>
          </cell>
          <cell r="AS207">
            <v>-2.2175962759677099E-2</v>
          </cell>
          <cell r="AT207">
            <v>0.4212366433684912</v>
          </cell>
          <cell r="AU207">
            <v>0.56110657454233959</v>
          </cell>
          <cell r="AV207">
            <v>0.59025782261287318</v>
          </cell>
          <cell r="AW207">
            <v>0.261686716511974</v>
          </cell>
          <cell r="AX207">
            <v>0.1251444312218728</v>
          </cell>
          <cell r="AY207">
            <v>0.12307106216302235</v>
          </cell>
          <cell r="AZ207">
            <v>0.19751869852986464</v>
          </cell>
          <cell r="BA207">
            <v>0.70793162937842735</v>
          </cell>
          <cell r="BB207">
            <v>0.15182728121753275</v>
          </cell>
          <cell r="BC207">
            <v>0.12106371819156767</v>
          </cell>
          <cell r="BD207">
            <v>0.16224624259209897</v>
          </cell>
          <cell r="BE207">
            <v>0.14359908335678817</v>
          </cell>
          <cell r="BF207">
            <v>0.57873632535798858</v>
          </cell>
          <cell r="BG207">
            <v>0.1375317108116518</v>
          </cell>
          <cell r="BH207">
            <v>0.10251287914148836</v>
          </cell>
          <cell r="BI207">
            <v>0.14984276784102815</v>
          </cell>
          <cell r="BJ207">
            <v>3.5508592426186625E-3</v>
          </cell>
          <cell r="BK207">
            <v>0.49854841047493065</v>
          </cell>
          <cell r="BL207">
            <v>6.8564287828568465E-2</v>
          </cell>
          <cell r="BM207">
            <v>1.6802319832229903E-2</v>
          </cell>
          <cell r="BN207">
            <v>6.9798054732319953E-2</v>
          </cell>
          <cell r="BO207">
            <v>0.34015313828104504</v>
          </cell>
          <cell r="BP207">
            <v>0.57598072024737468</v>
          </cell>
          <cell r="BQ207">
            <v>0</v>
          </cell>
          <cell r="BR207">
            <v>0</v>
          </cell>
          <cell r="BS207">
            <v>0</v>
          </cell>
          <cell r="BT207">
            <v>0</v>
          </cell>
          <cell r="BU207">
            <v>0.48366596916979221</v>
          </cell>
          <cell r="BV207">
            <v>0</v>
          </cell>
          <cell r="BW207">
            <v>0</v>
          </cell>
          <cell r="BX207">
            <v>0</v>
          </cell>
          <cell r="BY207">
            <v>0</v>
          </cell>
          <cell r="BZ207">
            <v>0.59490426800369922</v>
          </cell>
          <cell r="CA207">
            <v>0.4189774678226732</v>
          </cell>
          <cell r="CB207">
            <v>5.4334994510477366E-2</v>
          </cell>
          <cell r="CC207">
            <v>0.18579162038785221</v>
          </cell>
          <cell r="CD207">
            <v>0.28196927563149293</v>
          </cell>
          <cell r="CE207">
            <v>0.60339038485461549</v>
          </cell>
          <cell r="CF207">
            <v>0</v>
          </cell>
          <cell r="CG207">
            <v>0</v>
          </cell>
          <cell r="CH207">
            <v>0</v>
          </cell>
          <cell r="CI207">
            <v>0</v>
          </cell>
          <cell r="CJ207">
            <v>0.27996841089640201</v>
          </cell>
        </row>
        <row r="208">
          <cell r="B208" t="str">
            <v xml:space="preserve">       from Social Security</v>
          </cell>
          <cell r="C208">
            <v>8.2210846128649984E-2</v>
          </cell>
          <cell r="D208">
            <v>0.16617083309456063</v>
          </cell>
          <cell r="E208">
            <v>0.35709698393916378</v>
          </cell>
          <cell r="F208">
            <v>0.5665151120566313</v>
          </cell>
          <cell r="G208">
            <v>0.61312204892038669</v>
          </cell>
          <cell r="H208">
            <v>0.20170598419114566</v>
          </cell>
          <cell r="I208">
            <v>0.15513102053934824</v>
          </cell>
          <cell r="J208">
            <v>0.21452009440241865</v>
          </cell>
          <cell r="K208">
            <v>0.31149260295041448</v>
          </cell>
          <cell r="L208">
            <v>0.89051402794133805</v>
          </cell>
          <cell r="M208">
            <v>0.13572178778973962</v>
          </cell>
          <cell r="N208">
            <v>0.24205264944713381</v>
          </cell>
          <cell r="O208">
            <v>0.28015727746087432</v>
          </cell>
          <cell r="P208">
            <v>0.1043322278788054</v>
          </cell>
          <cell r="Q208">
            <v>0.76226394257655317</v>
          </cell>
          <cell r="R208">
            <v>0.13211810075210884</v>
          </cell>
          <cell r="S208">
            <v>0.25518638465945348</v>
          </cell>
          <cell r="T208">
            <v>0.18823632971083054</v>
          </cell>
          <cell r="U208">
            <v>0.16036263076255905</v>
          </cell>
          <cell r="V208">
            <v>0.73590292752895692</v>
          </cell>
          <cell r="W208">
            <v>0.11906211884931718</v>
          </cell>
          <cell r="X208">
            <v>0.13806069243971869</v>
          </cell>
          <cell r="Y208">
            <v>0.1486189181611367</v>
          </cell>
          <cell r="Z208">
            <v>0.10409164013131367</v>
          </cell>
          <cell r="AA208">
            <v>0.50983336958148628</v>
          </cell>
          <cell r="AB208">
            <v>0.22749532044640594</v>
          </cell>
          <cell r="AC208">
            <v>0.1938210479777604</v>
          </cell>
          <cell r="AD208">
            <v>0.12660627362168128</v>
          </cell>
          <cell r="AE208">
            <v>-1.1501284837892554E-3</v>
          </cell>
          <cell r="AF208">
            <v>0.54677251356205836</v>
          </cell>
          <cell r="AG208">
            <v>4.3846085361986732E-2</v>
          </cell>
          <cell r="AH208">
            <v>0.19404858533143082</v>
          </cell>
          <cell r="AI208">
            <v>3.1023125361312281E-2</v>
          </cell>
          <cell r="AJ208">
            <v>5.7583153554054689E-2</v>
          </cell>
          <cell r="AK208">
            <v>0.32650094960878456</v>
          </cell>
          <cell r="AL208">
            <v>0.12627688919374624</v>
          </cell>
          <cell r="AM208">
            <v>0.26146397926961634</v>
          </cell>
          <cell r="AN208">
            <v>0.12740989641707845</v>
          </cell>
          <cell r="AO208">
            <v>0.24158325612380335</v>
          </cell>
          <cell r="AP208">
            <v>0.75673402100424436</v>
          </cell>
          <cell r="AQ208">
            <v>0.15827579037000891</v>
          </cell>
          <cell r="AR208">
            <v>0.18984428107604676</v>
          </cell>
          <cell r="AS208">
            <v>0.17814529690483535</v>
          </cell>
          <cell r="AT208">
            <v>0.12342817262056101</v>
          </cell>
          <cell r="AU208">
            <v>0.64970231669409484</v>
          </cell>
          <cell r="AV208">
            <v>0.69261049184259382</v>
          </cell>
          <cell r="AW208">
            <v>0.14977897702923035</v>
          </cell>
          <cell r="AX208">
            <v>0.270245766799321</v>
          </cell>
          <cell r="AY208">
            <v>0.27433758967205801</v>
          </cell>
          <cell r="AZ208">
            <v>0.16590681264355236</v>
          </cell>
          <cell r="BA208">
            <v>0.86026914614416161</v>
          </cell>
          <cell r="BB208">
            <v>0.14162762047370353</v>
          </cell>
          <cell r="BC208">
            <v>0.20408391315585223</v>
          </cell>
          <cell r="BD208">
            <v>0.19213343433570029</v>
          </cell>
          <cell r="BE208">
            <v>0.1891904145662609</v>
          </cell>
          <cell r="BF208">
            <v>0.69081107674482145</v>
          </cell>
          <cell r="BG208">
            <v>0.14754608763446739</v>
          </cell>
          <cell r="BH208">
            <v>0.30330593461329791</v>
          </cell>
          <cell r="BI208">
            <v>0</v>
          </cell>
          <cell r="BJ208">
            <v>0</v>
          </cell>
          <cell r="BK208">
            <v>0.65500819456769499</v>
          </cell>
          <cell r="BL208">
            <v>0.30521518933258479</v>
          </cell>
          <cell r="BM208">
            <v>0.20025368516603187</v>
          </cell>
          <cell r="BN208">
            <v>0.51264319871682529</v>
          </cell>
          <cell r="BO208">
            <v>0.70891127561667888</v>
          </cell>
          <cell r="BP208">
            <v>1.9255950013378889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0.66778020091089996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0.62234917611253082</v>
          </cell>
          <cell r="CA208">
            <v>0.29186576601876851</v>
          </cell>
          <cell r="CB208">
            <v>0.6236959774568176</v>
          </cell>
          <cell r="CC208">
            <v>0.52799401227277343</v>
          </cell>
          <cell r="CD208">
            <v>0.46121117231796738</v>
          </cell>
          <cell r="CE208">
            <v>1.9047669280663271</v>
          </cell>
          <cell r="CF208">
            <v>0</v>
          </cell>
          <cell r="CG208">
            <v>0</v>
          </cell>
          <cell r="CH208">
            <v>0</v>
          </cell>
          <cell r="CI208">
            <v>0</v>
          </cell>
          <cell r="CJ208">
            <v>1.6305357201228898</v>
          </cell>
        </row>
        <row r="209">
          <cell r="B209" t="str">
            <v xml:space="preserve">       from decentralized agencies</v>
          </cell>
          <cell r="C209">
            <v>0.30190712417781501</v>
          </cell>
          <cell r="D209">
            <v>0.47076558422208137</v>
          </cell>
          <cell r="E209">
            <v>0.42954209503202578</v>
          </cell>
          <cell r="F209">
            <v>0.34698757759193599</v>
          </cell>
          <cell r="G209">
            <v>0.42493951507419447</v>
          </cell>
          <cell r="H209">
            <v>7.583597125113356E-2</v>
          </cell>
          <cell r="I209">
            <v>6.9113133292582271E-2</v>
          </cell>
          <cell r="J209">
            <v>5.2822549230183161E-2</v>
          </cell>
          <cell r="K209">
            <v>9.5823336099931489E-2</v>
          </cell>
          <cell r="L209">
            <v>0.29358874420983266</v>
          </cell>
          <cell r="M209">
            <v>6.8220171737791407E-2</v>
          </cell>
          <cell r="N209">
            <v>6.4827955886166092E-2</v>
          </cell>
          <cell r="O209">
            <v>0.36059936198624876</v>
          </cell>
          <cell r="P209">
            <v>0.25687108452552171</v>
          </cell>
          <cell r="Q209">
            <v>0.75051857413572798</v>
          </cell>
          <cell r="R209">
            <v>7.0886202590879202E-2</v>
          </cell>
          <cell r="S209">
            <v>4.2071312853098425E-2</v>
          </cell>
          <cell r="T209">
            <v>0.19361181986068601</v>
          </cell>
          <cell r="U209">
            <v>0.25580301466485028</v>
          </cell>
          <cell r="V209">
            <v>0.55428646662797609</v>
          </cell>
          <cell r="W209">
            <v>0.1604356797715801</v>
          </cell>
          <cell r="X209">
            <v>0.17944299667090016</v>
          </cell>
          <cell r="Y209">
            <v>0.19876302949516475</v>
          </cell>
          <cell r="Z209">
            <v>0.19065482356642416</v>
          </cell>
          <cell r="AA209">
            <v>0.72929652950406931</v>
          </cell>
          <cell r="AB209">
            <v>0.25841531889187896</v>
          </cell>
          <cell r="AC209">
            <v>0.20777786999137113</v>
          </cell>
          <cell r="AD209">
            <v>0.26281432248600228</v>
          </cell>
          <cell r="AE209">
            <v>0.33742371586671288</v>
          </cell>
          <cell r="AF209">
            <v>1.0664312272359651</v>
          </cell>
          <cell r="AG209">
            <v>0.17273495283411516</v>
          </cell>
          <cell r="AH209">
            <v>0.12864128277048967</v>
          </cell>
          <cell r="AI209">
            <v>9.7628739609582432E-2</v>
          </cell>
          <cell r="AJ209">
            <v>0.1285244352941744</v>
          </cell>
          <cell r="AK209">
            <v>0.52752941050836155</v>
          </cell>
          <cell r="AL209">
            <v>0.21356074673241249</v>
          </cell>
          <cell r="AM209">
            <v>0.12552292709861496</v>
          </cell>
          <cell r="AN209">
            <v>0.13679901945447551</v>
          </cell>
          <cell r="AO209">
            <v>0.16109359022175671</v>
          </cell>
          <cell r="AP209">
            <v>0.63697628350725977</v>
          </cell>
          <cell r="AQ209">
            <v>5.8010346071433558E-2</v>
          </cell>
          <cell r="AR209">
            <v>5.7257957639295663E-2</v>
          </cell>
          <cell r="AS209">
            <v>6.4122631568715338E-2</v>
          </cell>
          <cell r="AT209">
            <v>7.6019466848380138E-2</v>
          </cell>
          <cell r="AU209">
            <v>0.25135134235982026</v>
          </cell>
          <cell r="AV209">
            <v>0.28667923555505037</v>
          </cell>
          <cell r="AW209">
            <v>4.5533843215686223E-2</v>
          </cell>
          <cell r="AX209">
            <v>9.5601644435461056E-2</v>
          </cell>
          <cell r="AY209">
            <v>6.5794477334700285E-2</v>
          </cell>
          <cell r="AZ209">
            <v>7.182331150178331E-2</v>
          </cell>
          <cell r="BA209">
            <v>0.27875327648763087</v>
          </cell>
          <cell r="BB209">
            <v>7.304536014475714E-2</v>
          </cell>
          <cell r="BC209">
            <v>8.4796450417502181E-2</v>
          </cell>
          <cell r="BD209">
            <v>9.34577469661073E-2</v>
          </cell>
          <cell r="BE209">
            <v>0.11778482021380253</v>
          </cell>
          <cell r="BF209">
            <v>0.36908437774216918</v>
          </cell>
          <cell r="BG209">
            <v>6.3949423922586041E-2</v>
          </cell>
          <cell r="BH209">
            <v>7.3530059308448484E-2</v>
          </cell>
          <cell r="BI209">
            <v>0</v>
          </cell>
          <cell r="BJ209">
            <v>0</v>
          </cell>
          <cell r="BK209">
            <v>0.3823187531814069</v>
          </cell>
          <cell r="BL209">
            <v>6.7041091603024974E-2</v>
          </cell>
          <cell r="BM209">
            <v>8.0120551328486722E-2</v>
          </cell>
          <cell r="BN209">
            <v>9.4818022248497974E-2</v>
          </cell>
          <cell r="BO209">
            <v>0.14832535710037489</v>
          </cell>
          <cell r="BP209">
            <v>0.39030502228038472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0.27586070608316121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0.41059766109468337</v>
          </cell>
          <cell r="CA209">
            <v>6.6795122247773481E-2</v>
          </cell>
          <cell r="CB209">
            <v>0.49172928469663035</v>
          </cell>
          <cell r="CC209">
            <v>0.60263471793869472</v>
          </cell>
          <cell r="CD209">
            <v>0.17855582514325402</v>
          </cell>
          <cell r="CE209">
            <v>1.3397149500263528</v>
          </cell>
          <cell r="CF209">
            <v>0</v>
          </cell>
          <cell r="CG209">
            <v>0</v>
          </cell>
          <cell r="CH209">
            <v>0</v>
          </cell>
          <cell r="CI209">
            <v>0</v>
          </cell>
          <cell r="CJ209">
            <v>0.44804152350602655</v>
          </cell>
        </row>
        <row r="210">
          <cell r="B210" t="str">
            <v xml:space="preserve">       from local government</v>
          </cell>
          <cell r="C210">
            <v>0.3961609198463229</v>
          </cell>
          <cell r="D210">
            <v>1.8894361814178708</v>
          </cell>
          <cell r="E210">
            <v>1.7017695121084235</v>
          </cell>
          <cell r="F210">
            <v>2.0277080209865841</v>
          </cell>
          <cell r="G210">
            <v>2.4802721233177034</v>
          </cell>
          <cell r="H210">
            <v>0.43180918683034486</v>
          </cell>
          <cell r="I210">
            <v>0.55721514740717892</v>
          </cell>
          <cell r="J210">
            <v>0.57523904254343083</v>
          </cell>
          <cell r="K210">
            <v>0.73885018409595338</v>
          </cell>
          <cell r="L210">
            <v>2.3033560609455361</v>
          </cell>
          <cell r="M210">
            <v>0.45723828597235144</v>
          </cell>
          <cell r="N210">
            <v>0.58863503790947913</v>
          </cell>
          <cell r="O210">
            <v>0.60612165323236444</v>
          </cell>
          <cell r="P210">
            <v>0.76450860612626159</v>
          </cell>
          <cell r="Q210">
            <v>2.4165035832404569</v>
          </cell>
          <cell r="R210">
            <v>0.44799096931031962</v>
          </cell>
          <cell r="S210">
            <v>1.1339509284640823</v>
          </cell>
          <cell r="T210">
            <v>9.3719033536450919E-2</v>
          </cell>
          <cell r="U210">
            <v>0.7025978289220105</v>
          </cell>
          <cell r="V210">
            <v>2.3615917652566565</v>
          </cell>
          <cell r="W210">
            <v>0.4489059682776354</v>
          </cell>
          <cell r="X210">
            <v>0.56959752753857484</v>
          </cell>
          <cell r="Y210">
            <v>0.59657504259709238</v>
          </cell>
          <cell r="Z210">
            <v>0.73662992186503151</v>
          </cell>
          <cell r="AA210">
            <v>2.351708460278334</v>
          </cell>
          <cell r="AB210">
            <v>0.49830407946986238</v>
          </cell>
          <cell r="AC210">
            <v>0.55659564781787818</v>
          </cell>
          <cell r="AD210">
            <v>0.5709971189865064</v>
          </cell>
          <cell r="AE210">
            <v>0.63190010974091471</v>
          </cell>
          <cell r="AF210">
            <v>2.2577969560151621</v>
          </cell>
          <cell r="AG210">
            <v>0.56794757323201472</v>
          </cell>
          <cell r="AH210">
            <v>0.55440443327694489</v>
          </cell>
          <cell r="AI210">
            <v>0.61226276841192961</v>
          </cell>
          <cell r="AJ210">
            <v>0.74430609902891554</v>
          </cell>
          <cell r="AK210">
            <v>2.478920873949805</v>
          </cell>
          <cell r="AL210">
            <v>0.49113631527599921</v>
          </cell>
          <cell r="AM210">
            <v>0.46923880788183947</v>
          </cell>
          <cell r="AN210">
            <v>0.52224895682798089</v>
          </cell>
          <cell r="AO210">
            <v>0.70648358177862003</v>
          </cell>
          <cell r="AP210">
            <v>2.18910766176444</v>
          </cell>
          <cell r="AQ210">
            <v>0.55489102248320976</v>
          </cell>
          <cell r="AR210">
            <v>0.62745176240822942</v>
          </cell>
          <cell r="AS210">
            <v>0.56894679094488476</v>
          </cell>
          <cell r="AT210">
            <v>0.75790222408981389</v>
          </cell>
          <cell r="AU210">
            <v>2.5091917999261373</v>
          </cell>
          <cell r="AV210">
            <v>2.4309764045402766</v>
          </cell>
          <cell r="AW210">
            <v>0.62384510789871894</v>
          </cell>
          <cell r="AX210">
            <v>0.73083821483739686</v>
          </cell>
          <cell r="AY210">
            <v>0.70162794463169231</v>
          </cell>
          <cell r="AZ210">
            <v>0.92025909904107583</v>
          </cell>
          <cell r="BA210">
            <v>2.9765703664088838</v>
          </cell>
          <cell r="BB210">
            <v>0.53597454026936786</v>
          </cell>
          <cell r="BC210">
            <v>0.50613913976846991</v>
          </cell>
          <cell r="BD210">
            <v>0.5799251066807305</v>
          </cell>
          <cell r="BE210">
            <v>0.67684504642378218</v>
          </cell>
          <cell r="BF210">
            <v>2.2988838331423502</v>
          </cell>
          <cell r="BG210">
            <v>0.59855079202215034</v>
          </cell>
          <cell r="BH210">
            <v>0.57045914785872176</v>
          </cell>
          <cell r="BI210">
            <v>0</v>
          </cell>
          <cell r="BJ210">
            <v>0</v>
          </cell>
          <cell r="BK210">
            <v>2.5280085381750452</v>
          </cell>
          <cell r="BL210">
            <v>0.53726403348675011</v>
          </cell>
          <cell r="BM210">
            <v>0.50982075513797187</v>
          </cell>
          <cell r="BN210">
            <v>0.59206584954817565</v>
          </cell>
          <cell r="BO210">
            <v>0.69745912363627427</v>
          </cell>
          <cell r="BP210">
            <v>2.3366097618091723</v>
          </cell>
          <cell r="BQ210">
            <v>0</v>
          </cell>
          <cell r="BR210">
            <v>0</v>
          </cell>
          <cell r="BS210">
            <v>0</v>
          </cell>
          <cell r="BT210">
            <v>0</v>
          </cell>
          <cell r="BU210">
            <v>2.27532238184707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2.2181097824459708</v>
          </cell>
          <cell r="CA210">
            <v>0.63389753202407495</v>
          </cell>
          <cell r="CB210">
            <v>0.5688843465210236</v>
          </cell>
          <cell r="CC210">
            <v>0.57424329716063094</v>
          </cell>
          <cell r="CD210">
            <v>0.28568525032183079</v>
          </cell>
          <cell r="CE210">
            <v>2.0627104260275608</v>
          </cell>
          <cell r="CF210">
            <v>0</v>
          </cell>
          <cell r="CG210">
            <v>0</v>
          </cell>
          <cell r="CH210">
            <v>0</v>
          </cell>
          <cell r="CI210">
            <v>0</v>
          </cell>
          <cell r="CJ210">
            <v>2.0748189018873471</v>
          </cell>
        </row>
        <row r="211">
          <cell r="B211" t="str">
            <v xml:space="preserve">       from local enterprises</v>
          </cell>
          <cell r="C211">
            <v>0.20068398639591228</v>
          </cell>
          <cell r="D211">
            <v>0.23045153107830676</v>
          </cell>
          <cell r="E211">
            <v>0.2786461742579891</v>
          </cell>
          <cell r="F211">
            <v>0.30171266925928308</v>
          </cell>
          <cell r="G211">
            <v>0.54520438889816836</v>
          </cell>
          <cell r="H211">
            <v>4.8344205919491498E-2</v>
          </cell>
          <cell r="I211">
            <v>7.2140902882764313E-2</v>
          </cell>
          <cell r="J211">
            <v>4.4939041187662281E-2</v>
          </cell>
          <cell r="K211">
            <v>9.3537954778646584E-2</v>
          </cell>
          <cell r="L211">
            <v>0.25896210476856463</v>
          </cell>
          <cell r="M211">
            <v>4.3552650272658387E-2</v>
          </cell>
          <cell r="N211">
            <v>6.9986147721440323E-2</v>
          </cell>
          <cell r="O211">
            <v>4.3113868767612418E-2</v>
          </cell>
          <cell r="P211">
            <v>9.9456254951450801E-2</v>
          </cell>
          <cell r="Q211">
            <v>0.25610892171316196</v>
          </cell>
          <cell r="R211">
            <v>4.390736883565536E-2</v>
          </cell>
          <cell r="S211">
            <v>7.0733005813483199E-2</v>
          </cell>
          <cell r="T211">
            <v>4.2386209711566862E-2</v>
          </cell>
          <cell r="U211">
            <v>8.8767922521333573E-2</v>
          </cell>
          <cell r="V211">
            <v>0.28123705511406649</v>
          </cell>
          <cell r="W211">
            <v>2.7666178516512398E-2</v>
          </cell>
          <cell r="X211">
            <v>5.3589925924868081E-2</v>
          </cell>
          <cell r="Y211">
            <v>3.2210393856143431E-2</v>
          </cell>
          <cell r="Z211">
            <v>6.6423440587682805E-2</v>
          </cell>
          <cell r="AA211">
            <v>0.17988993888520668</v>
          </cell>
          <cell r="AB211">
            <v>7.4137652611156332E-2</v>
          </cell>
          <cell r="AC211">
            <v>7.6989169963399259E-2</v>
          </cell>
          <cell r="AD211">
            <v>6.6440561987553215E-2</v>
          </cell>
          <cell r="AE211">
            <v>8.0510542492188239E-2</v>
          </cell>
          <cell r="AF211">
            <v>0.29807792705429709</v>
          </cell>
          <cell r="AG211">
            <v>5.2120313571011039E-2</v>
          </cell>
          <cell r="AH211">
            <v>4.7845902008846218E-2</v>
          </cell>
          <cell r="AI211">
            <v>4.9237752223180109E-2</v>
          </cell>
          <cell r="AJ211">
            <v>5.4639808266378716E-2</v>
          </cell>
          <cell r="AK211">
            <v>0.20384377606941606</v>
          </cell>
          <cell r="AL211">
            <v>5.1935787705497567E-2</v>
          </cell>
          <cell r="AM211">
            <v>4.3520374485501244E-2</v>
          </cell>
          <cell r="AN211">
            <v>4.660338562016824E-2</v>
          </cell>
          <cell r="AO211">
            <v>4.6800870346958325E-2</v>
          </cell>
          <cell r="AP211">
            <v>0.18886041815812535</v>
          </cell>
          <cell r="AQ211">
            <v>4.9100350329230165E-2</v>
          </cell>
          <cell r="AR211">
            <v>4.8693127532277856E-2</v>
          </cell>
          <cell r="AS211">
            <v>4.9871955099621001E-2</v>
          </cell>
          <cell r="AT211">
            <v>5.8610558546452883E-2</v>
          </cell>
          <cell r="AU211">
            <v>0.20627599150758194</v>
          </cell>
          <cell r="AV211">
            <v>0.20132477685225345</v>
          </cell>
          <cell r="AW211">
            <v>5.2437035014975306E-2</v>
          </cell>
          <cell r="AX211">
            <v>5.1210398294573301E-2</v>
          </cell>
          <cell r="AY211">
            <v>7.3733436638780403E-2</v>
          </cell>
          <cell r="AZ211">
            <v>5.6957260401586135E-2</v>
          </cell>
          <cell r="BA211">
            <v>0.23433813034991513</v>
          </cell>
          <cell r="BB211">
            <v>3.9496651439964878E-2</v>
          </cell>
          <cell r="BC211">
            <v>4.7466055455112038E-2</v>
          </cell>
          <cell r="BD211">
            <v>4.2378431354890146E-2</v>
          </cell>
          <cell r="BE211">
            <v>6.2072415291613114E-2</v>
          </cell>
          <cell r="BF211">
            <v>0.1914135406557082</v>
          </cell>
          <cell r="BG211">
            <v>4.6864198755374217E-2</v>
          </cell>
          <cell r="BH211">
            <v>4.8709528912350857E-2</v>
          </cell>
          <cell r="BI211">
            <v>0</v>
          </cell>
          <cell r="BJ211">
            <v>0</v>
          </cell>
          <cell r="BK211">
            <v>0.20106752129101052</v>
          </cell>
          <cell r="BL211">
            <v>4.6864198755374217E-2</v>
          </cell>
          <cell r="BM211">
            <v>4.8709528912350857E-2</v>
          </cell>
          <cell r="BN211">
            <v>5.1982659022233632E-2</v>
          </cell>
          <cell r="BO211">
            <v>4.7453692748397648E-2</v>
          </cell>
          <cell r="BP211">
            <v>0.19501007943835635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0.22024727271934982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0.1993534390234229</v>
          </cell>
          <cell r="CA211">
            <v>4.5977900588478234E-2</v>
          </cell>
          <cell r="CB211">
            <v>5.4098082962599228E-2</v>
          </cell>
          <cell r="CC211">
            <v>5.0741047745676934E-2</v>
          </cell>
          <cell r="CD211">
            <v>5.6697205740927306E-2</v>
          </cell>
          <cell r="CE211">
            <v>0.20751423703768176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0.18516960412878375</v>
          </cell>
        </row>
        <row r="212">
          <cell r="B212" t="str">
            <v xml:space="preserve">       from national enterprises</v>
          </cell>
          <cell r="C212">
            <v>0.26707743716270704</v>
          </cell>
          <cell r="D212">
            <v>0.50460856091991746</v>
          </cell>
          <cell r="E212">
            <v>0.51482351719979669</v>
          </cell>
          <cell r="F212">
            <v>0.53427470190781612</v>
          </cell>
          <cell r="G212">
            <v>0.84083461536937998</v>
          </cell>
          <cell r="H212">
            <v>0.12020806816360768</v>
          </cell>
          <cell r="I212">
            <v>0.12446871690439083</v>
          </cell>
          <cell r="J212">
            <v>0.15721259728577508</v>
          </cell>
          <cell r="K212">
            <v>0.33281974084245353</v>
          </cell>
          <cell r="L212">
            <v>0.73477599103008029</v>
          </cell>
          <cell r="M212">
            <v>0.13443870762403054</v>
          </cell>
          <cell r="N212">
            <v>0.26750870174985897</v>
          </cell>
          <cell r="O212">
            <v>0.15533751246142843</v>
          </cell>
          <cell r="P212">
            <v>0.19665828679827935</v>
          </cell>
          <cell r="Q212">
            <v>0.75394320863359732</v>
          </cell>
          <cell r="R212">
            <v>0.15829591905351734</v>
          </cell>
          <cell r="S212">
            <v>0.2994400084089428</v>
          </cell>
          <cell r="T212">
            <v>0.17102164807990097</v>
          </cell>
          <cell r="U212">
            <v>0.12524635263545733</v>
          </cell>
          <cell r="V212">
            <v>0.7258776796417532</v>
          </cell>
          <cell r="W212">
            <v>4.8716957812875696E-2</v>
          </cell>
          <cell r="X212">
            <v>4.1435787265184668E-2</v>
          </cell>
          <cell r="Y212">
            <v>5.5204557828761609E-2</v>
          </cell>
          <cell r="Z212">
            <v>5.5422365993249914E-2</v>
          </cell>
          <cell r="AA212">
            <v>0.2007796689000719</v>
          </cell>
          <cell r="AB212">
            <v>0.12851080670088882</v>
          </cell>
          <cell r="AC212">
            <v>0.11621860967127434</v>
          </cell>
          <cell r="AD212">
            <v>0.11235831613615986</v>
          </cell>
          <cell r="AE212">
            <v>0.16948639201654922</v>
          </cell>
          <cell r="AF212">
            <v>0.52657412452487229</v>
          </cell>
          <cell r="AG212">
            <v>0.11013240155875131</v>
          </cell>
          <cell r="AH212">
            <v>5.8585424852565127E-2</v>
          </cell>
          <cell r="AI212">
            <v>6.3477122895414309E-2</v>
          </cell>
          <cell r="AJ212">
            <v>0.17294523330835884</v>
          </cell>
          <cell r="AK212">
            <v>0.40514018261508955</v>
          </cell>
          <cell r="AL212">
            <v>0.13489052637028892</v>
          </cell>
          <cell r="AM212">
            <v>7.7888221134930061E-2</v>
          </cell>
          <cell r="AN212">
            <v>7.8666803787581424E-2</v>
          </cell>
          <cell r="AO212">
            <v>0.11924276774566427</v>
          </cell>
          <cell r="AP212">
            <v>0.41068831903846476</v>
          </cell>
          <cell r="AQ212">
            <v>5.3361213097688161E-2</v>
          </cell>
          <cell r="AR212">
            <v>5.4025667984381159E-2</v>
          </cell>
          <cell r="AS212">
            <v>6.6030872530340873E-2</v>
          </cell>
          <cell r="AT212">
            <v>8.391148734964575E-2</v>
          </cell>
          <cell r="AU212">
            <v>0.35290611144106765</v>
          </cell>
          <cell r="AV212">
            <v>0.40822386579655623</v>
          </cell>
          <cell r="AW212">
            <v>7.5734498260164734E-2</v>
          </cell>
          <cell r="AX212">
            <v>0.10773823804725784</v>
          </cell>
          <cell r="AY212">
            <v>0.14337564963583899</v>
          </cell>
          <cell r="AZ212">
            <v>0.1135254134453538</v>
          </cell>
          <cell r="BA212">
            <v>0.44037379938861543</v>
          </cell>
          <cell r="BB212">
            <v>7.0212545284368044E-2</v>
          </cell>
          <cell r="BC212">
            <v>8.4685978646778154E-2</v>
          </cell>
          <cell r="BD212">
            <v>7.8528601321546362E-2</v>
          </cell>
          <cell r="BE212">
            <v>8.5211077661087029E-2</v>
          </cell>
          <cell r="BF212">
            <v>0.33524349750858945</v>
          </cell>
          <cell r="BG212">
            <v>9.5265737980917892E-2</v>
          </cell>
          <cell r="BH212">
            <v>0.12396664074202873</v>
          </cell>
          <cell r="BI212">
            <v>0</v>
          </cell>
          <cell r="BJ212">
            <v>0</v>
          </cell>
          <cell r="BK212">
            <v>0.40134105297512906</v>
          </cell>
          <cell r="BL212">
            <v>9.4358285731356739E-2</v>
          </cell>
          <cell r="BM212">
            <v>0.12195234526657846</v>
          </cell>
          <cell r="BN212">
            <v>0.1075640043790184</v>
          </cell>
          <cell r="BO212">
            <v>0.10712069514418761</v>
          </cell>
          <cell r="BP212">
            <v>0.4309953305211412</v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0.50341088516877353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0.68232113942549122</v>
          </cell>
          <cell r="CA212">
            <v>0.18271849232170176</v>
          </cell>
          <cell r="CB212">
            <v>0.21924663410620768</v>
          </cell>
          <cell r="CC212">
            <v>0.15444901706734021</v>
          </cell>
          <cell r="CD212">
            <v>0.19506624118374338</v>
          </cell>
          <cell r="CE212">
            <v>0.75148038467899292</v>
          </cell>
          <cell r="CF212">
            <v>0</v>
          </cell>
          <cell r="CG212">
            <v>0</v>
          </cell>
          <cell r="CH212">
            <v>0</v>
          </cell>
          <cell r="CI212">
            <v>0</v>
          </cell>
          <cell r="CJ212">
            <v>0.65489102964381118</v>
          </cell>
        </row>
        <row r="213">
          <cell r="B213" t="str">
            <v xml:space="preserve">       residual</v>
          </cell>
          <cell r="C213">
            <v>-3.003155038727659E-2</v>
          </cell>
          <cell r="D213">
            <v>-3.2280580674928843E-3</v>
          </cell>
          <cell r="E213">
            <v>-2.1257922084421052E-2</v>
          </cell>
          <cell r="F213">
            <v>-4.0750108212687722E-2</v>
          </cell>
          <cell r="G213">
            <v>-0.38636895518871905</v>
          </cell>
          <cell r="H213">
            <v>-4.522956824725443E-2</v>
          </cell>
          <cell r="I213">
            <v>-3.4246058048086399E-2</v>
          </cell>
          <cell r="J213">
            <v>-3.0409303675207493E-2</v>
          </cell>
          <cell r="K213">
            <v>3.2224465762562181E-2</v>
          </cell>
          <cell r="L213">
            <v>-0.10199787274392613</v>
          </cell>
          <cell r="M213">
            <v>8.9796454003347754E-3</v>
          </cell>
          <cell r="N213">
            <v>4.8494043859266256E-3</v>
          </cell>
          <cell r="O213">
            <v>6.6374160710778479E-2</v>
          </cell>
          <cell r="P213">
            <v>2.1779433847542686E-2</v>
          </cell>
          <cell r="Q213">
            <v>0.10198264434458197</v>
          </cell>
          <cell r="R213">
            <v>-2.8557487885331941E-4</v>
          </cell>
          <cell r="S213">
            <v>-4.4370600016665367E-4</v>
          </cell>
          <cell r="T213">
            <v>-2.8156603795901432E-4</v>
          </cell>
          <cell r="U213">
            <v>-3.9724115916148744E-2</v>
          </cell>
          <cell r="V213">
            <v>-2.3297865855350344E-2</v>
          </cell>
          <cell r="W213">
            <v>-4.3282801396471296E-2</v>
          </cell>
          <cell r="X213">
            <v>-5.2905648787523053E-2</v>
          </cell>
          <cell r="Y213">
            <v>-3.3185386962367121E-2</v>
          </cell>
          <cell r="Z213">
            <v>-3.0600997764057353E-2</v>
          </cell>
          <cell r="AA213">
            <v>-0.1599748349104187</v>
          </cell>
          <cell r="AB213">
            <v>1.3322183256773958E-2</v>
          </cell>
          <cell r="AC213">
            <v>5.01897530592108E-2</v>
          </cell>
          <cell r="AD213">
            <v>-9.4913408610483498E-4</v>
          </cell>
          <cell r="AE213">
            <v>3.2304864978875336E-3</v>
          </cell>
          <cell r="AF213">
            <v>5.606752318279988E-2</v>
          </cell>
          <cell r="AG213">
            <v>7.1572336374124593E-2</v>
          </cell>
          <cell r="AH213">
            <v>5.6982242973050337E-2</v>
          </cell>
          <cell r="AI213">
            <v>9.3893795826168996E-2</v>
          </cell>
          <cell r="AJ213">
            <v>-0.26701147956210963</v>
          </cell>
          <cell r="AK213">
            <v>-4.4563104388766074E-2</v>
          </cell>
          <cell r="AL213">
            <v>3.3793465787827139E-2</v>
          </cell>
          <cell r="AM213">
            <v>4.5254830188233584E-2</v>
          </cell>
          <cell r="AN213">
            <v>8.0990449182257743E-2</v>
          </cell>
          <cell r="AO213">
            <v>-8.6252886225900889E-3</v>
          </cell>
          <cell r="AP213">
            <v>9.5011199040692135E-2</v>
          </cell>
          <cell r="AQ213">
            <v>-6.2186855450801645E-2</v>
          </cell>
          <cell r="AR213">
            <v>-5.3288154758455303E-2</v>
          </cell>
          <cell r="AS213">
            <v>-5.0667100935375776E-2</v>
          </cell>
          <cell r="AT213">
            <v>-5.559210566154036E-2</v>
          </cell>
          <cell r="AU213">
            <v>-5.6741603746521055E-2</v>
          </cell>
          <cell r="AV213">
            <v>0.14987076756241444</v>
          </cell>
          <cell r="AW213">
            <v>1.9323459187166769E-2</v>
          </cell>
          <cell r="AX213">
            <v>3.220576531194469E-2</v>
          </cell>
          <cell r="AY213">
            <v>2.0809879124640895E-2</v>
          </cell>
          <cell r="AZ213">
            <v>0.38498276380585655</v>
          </cell>
          <cell r="BA213">
            <v>1.4864199374742596E-2</v>
          </cell>
          <cell r="BB213">
            <v>-9.2489021129457533E-2</v>
          </cell>
          <cell r="BC213">
            <v>-9.2523130560242806E-2</v>
          </cell>
          <cell r="BD213">
            <v>-5.8148904031660002E-2</v>
          </cell>
          <cell r="BE213">
            <v>-7.9692751408531465E-2</v>
          </cell>
          <cell r="BF213">
            <v>-0.21859213839223918</v>
          </cell>
          <cell r="BG213">
            <v>-8.7816797419199608E-2</v>
          </cell>
          <cell r="BH213">
            <v>-0.12679670239608923</v>
          </cell>
          <cell r="BI213">
            <v>0</v>
          </cell>
          <cell r="BJ213">
            <v>0</v>
          </cell>
          <cell r="BK213">
            <v>-0.14247827336380184</v>
          </cell>
          <cell r="BL213">
            <v>-8.7816797419199608E-2</v>
          </cell>
          <cell r="BM213">
            <v>-0.12679670239608903</v>
          </cell>
          <cell r="BN213">
            <v>0</v>
          </cell>
          <cell r="BO213">
            <v>0</v>
          </cell>
          <cell r="BP213">
            <v>-0.1635363829490197</v>
          </cell>
          <cell r="BQ213">
            <v>0</v>
          </cell>
          <cell r="BR213">
            <v>0</v>
          </cell>
          <cell r="BS213">
            <v>0</v>
          </cell>
          <cell r="BT213">
            <v>0</v>
          </cell>
          <cell r="BU213">
            <v>-5.638429394228317E-2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6.3462841666638903E-2</v>
          </cell>
          <cell r="CA213">
            <v>0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</row>
        <row r="215">
          <cell r="B215" t="str">
            <v>Transfers</v>
          </cell>
          <cell r="C215">
            <v>0.16050051011403263</v>
          </cell>
          <cell r="D215">
            <v>5.5263771671634709E-2</v>
          </cell>
          <cell r="E215">
            <v>1.8113995811224856E-6</v>
          </cell>
          <cell r="F215">
            <v>-3.9717454399197211E-7</v>
          </cell>
          <cell r="G215">
            <v>3.5811728427221299E-5</v>
          </cell>
          <cell r="H215">
            <v>6.2568900768361217E-6</v>
          </cell>
          <cell r="I215">
            <v>6.480249254636992E-6</v>
          </cell>
          <cell r="J215">
            <v>7.689638512618135E-6</v>
          </cell>
          <cell r="K215">
            <v>7.4341487278872729E-6</v>
          </cell>
          <cell r="L215">
            <v>2.7789743744892941E-5</v>
          </cell>
          <cell r="M215">
            <v>6.8778591768683849E-6</v>
          </cell>
          <cell r="N215">
            <v>6.6523362019089402E-6</v>
          </cell>
          <cell r="O215">
            <v>8.6044196497384016E-6</v>
          </cell>
          <cell r="P215">
            <v>7.3576138317529881E-6</v>
          </cell>
          <cell r="Q215">
            <v>2.9492228860268717E-5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6.2683857221993629E-8</v>
          </cell>
          <cell r="W215">
            <v>7.0838132635776369E-6</v>
          </cell>
          <cell r="X215">
            <v>7.0838140408250329E-6</v>
          </cell>
          <cell r="Y215">
            <v>7.0838152069566747E-6</v>
          </cell>
          <cell r="Z215">
            <v>7.0838151792069437E-6</v>
          </cell>
          <cell r="AA215">
            <v>2.8335257690566292E-5</v>
          </cell>
          <cell r="AB215">
            <v>0</v>
          </cell>
          <cell r="AC215">
            <v>0</v>
          </cell>
          <cell r="AD215">
            <v>0</v>
          </cell>
          <cell r="AE215">
            <v>-5.4365890621626363E-4</v>
          </cell>
          <cell r="AF215">
            <v>-5.4365890621626363E-4</v>
          </cell>
          <cell r="AG215">
            <v>0</v>
          </cell>
          <cell r="AH215">
            <v>0</v>
          </cell>
          <cell r="AI215">
            <v>0</v>
          </cell>
          <cell r="AJ215">
            <v>-5.007798453746754E-8</v>
          </cell>
          <cell r="AK215">
            <v>-5.007798453746754E-8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-8.5801583358465474E-6</v>
          </cell>
          <cell r="AV215">
            <v>4.9302622788743042E-4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-4.2314750663651323E-3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3.0822055850774897E-3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-4.0681299093453645E-7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-4.656744329219215E-9</v>
          </cell>
        </row>
        <row r="217">
          <cell r="B217" t="str">
            <v>Capital revenue</v>
          </cell>
          <cell r="C217">
            <v>0.22873265105614987</v>
          </cell>
          <cell r="D217">
            <v>2.9615211630101144E-7</v>
          </cell>
          <cell r="E217">
            <v>-2.3685707045443387E-8</v>
          </cell>
          <cell r="F217">
            <v>9.9293635799317538E-9</v>
          </cell>
          <cell r="G217">
            <v>2.547090340572309E-8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3.2279219069483108E-7</v>
          </cell>
          <cell r="V217">
            <v>3.2279219069483108E-7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6.6048649452333992E-9</v>
          </cell>
          <cell r="AF217">
            <v>6.6048649452333992E-9</v>
          </cell>
          <cell r="AG217">
            <v>0</v>
          </cell>
          <cell r="AH217">
            <v>0</v>
          </cell>
          <cell r="AI217">
            <v>0</v>
          </cell>
          <cell r="AJ217">
            <v>2.6170562716455949E-8</v>
          </cell>
          <cell r="AK217">
            <v>2.6170562716455949E-8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2.1322818872136329E-12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2.0246084596111041E-12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1.9118234276748628E-12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5.8140615816264842E-13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</row>
        <row r="219">
          <cell r="B219" t="str">
            <v>Total expenditure and net lending</v>
          </cell>
          <cell r="C219">
            <v>23.377663090246678</v>
          </cell>
          <cell r="D219">
            <v>24.580527034733116</v>
          </cell>
          <cell r="E219">
            <v>26.520888940580473</v>
          </cell>
          <cell r="F219">
            <v>29.775359425699545</v>
          </cell>
          <cell r="G219">
            <v>31.367839939986681</v>
          </cell>
          <cell r="H219">
            <v>6.8992527160251269</v>
          </cell>
          <cell r="I219">
            <v>7.6910019804568837</v>
          </cell>
          <cell r="J219">
            <v>7.6236493410174884</v>
          </cell>
          <cell r="K219">
            <v>8.659635110649889</v>
          </cell>
          <cell r="L219">
            <v>30.876969389941834</v>
          </cell>
          <cell r="M219">
            <v>7.3038636022647516</v>
          </cell>
          <cell r="N219">
            <v>7.8643082205825792</v>
          </cell>
          <cell r="O219">
            <v>8.2689701757821528</v>
          </cell>
          <cell r="P219">
            <v>10.614632672787849</v>
          </cell>
          <cell r="Q219">
            <v>34.051774671417334</v>
          </cell>
          <cell r="R219">
            <v>7.2516944816006204</v>
          </cell>
          <cell r="S219">
            <v>8.0966354416061996</v>
          </cell>
          <cell r="T219">
            <v>7.4952556616770281</v>
          </cell>
          <cell r="U219">
            <v>10.438510044207721</v>
          </cell>
          <cell r="V219">
            <v>33.280335261702568</v>
          </cell>
          <cell r="W219">
            <v>7.5386921190096281</v>
          </cell>
          <cell r="X219">
            <v>7.8865330637641025</v>
          </cell>
          <cell r="Y219">
            <v>7.773621818518123</v>
          </cell>
          <cell r="Z219">
            <v>8.1129379644078057</v>
          </cell>
          <cell r="AA219">
            <v>31.311784965699658</v>
          </cell>
          <cell r="AB219">
            <v>6.6845138343549948</v>
          </cell>
          <cell r="AC219">
            <v>7.3084718349538713</v>
          </cell>
          <cell r="AD219">
            <v>7.7548466135791347</v>
          </cell>
          <cell r="AE219">
            <v>9.7408880630886099</v>
          </cell>
          <cell r="AF219">
            <v>31.489292113498358</v>
          </cell>
          <cell r="AG219">
            <v>7.7085437287888556</v>
          </cell>
          <cell r="AH219">
            <v>8.7081939050242507</v>
          </cell>
          <cell r="AI219">
            <v>6.5945076783977843</v>
          </cell>
          <cell r="AJ219">
            <v>10.159457454122849</v>
          </cell>
          <cell r="AK219">
            <v>32.979496782599618</v>
          </cell>
          <cell r="AL219">
            <v>7.6083611837340994</v>
          </cell>
          <cell r="AM219">
            <v>8.3242244622591866</v>
          </cell>
          <cell r="AN219">
            <v>6.864588415652408</v>
          </cell>
          <cell r="AO219">
            <v>10.358396672445211</v>
          </cell>
          <cell r="AP219">
            <v>33.29913410713533</v>
          </cell>
          <cell r="AQ219">
            <v>7.4390597639644858</v>
          </cell>
          <cell r="AR219">
            <v>8.0814075869805837</v>
          </cell>
          <cell r="AS219">
            <v>7.964130397206751</v>
          </cell>
          <cell r="AT219">
            <v>9.3528675994223711</v>
          </cell>
          <cell r="AU219">
            <v>32.817393598019819</v>
          </cell>
          <cell r="AV219">
            <v>34.179993490062181</v>
          </cell>
          <cell r="AW219">
            <v>7.011828142257051</v>
          </cell>
          <cell r="AX219">
            <v>8.9045573887632745</v>
          </cell>
          <cell r="AY219">
            <v>7.4478986809575387</v>
          </cell>
          <cell r="AZ219">
            <v>10.876790740878478</v>
          </cell>
          <cell r="BA219">
            <v>33.79847329462909</v>
          </cell>
          <cell r="BB219">
            <v>7.6655025831545407</v>
          </cell>
          <cell r="BC219">
            <v>8.7348809453844591</v>
          </cell>
          <cell r="BD219">
            <v>7.5218987486457891</v>
          </cell>
          <cell r="BE219">
            <v>8.6042416363502188</v>
          </cell>
          <cell r="BF219">
            <v>32.638601457548106</v>
          </cell>
          <cell r="BG219">
            <v>7.8313882087285585</v>
          </cell>
          <cell r="BH219">
            <v>8.0879527033210472</v>
          </cell>
          <cell r="BI219">
            <v>2.7356668460051532</v>
          </cell>
          <cell r="BJ219">
            <v>-7.1223240482827244E-2</v>
          </cell>
          <cell r="BK219">
            <v>33.458429023752245</v>
          </cell>
          <cell r="BL219">
            <v>8.0617982126182355</v>
          </cell>
          <cell r="BM219">
            <v>8.2754426880517631</v>
          </cell>
          <cell r="BN219">
            <v>8.3065163027254467</v>
          </cell>
          <cell r="BO219">
            <v>9.8601666659036979</v>
          </cell>
          <cell r="BP219">
            <v>34.108103649658197</v>
          </cell>
          <cell r="BQ219">
            <v>4.5481703194424544E-2</v>
          </cell>
          <cell r="BR219">
            <v>4.6661461148483858E-2</v>
          </cell>
          <cell r="BS219">
            <v>4.7881900411303836E-2</v>
          </cell>
          <cell r="BT219">
            <v>4.9143020982884478E-2</v>
          </cell>
          <cell r="BU219">
            <v>30.915516857638632</v>
          </cell>
          <cell r="BV219">
            <v>4.5481703194424544E-2</v>
          </cell>
          <cell r="BW219">
            <v>4.6661461148483858E-2</v>
          </cell>
          <cell r="BX219">
            <v>4.7881900411303836E-2</v>
          </cell>
          <cell r="BY219">
            <v>4.9143020982884478E-2</v>
          </cell>
          <cell r="BZ219">
            <v>32.764328506136728</v>
          </cell>
          <cell r="CA219">
            <v>8.3190446470363035</v>
          </cell>
          <cell r="CB219">
            <v>8.995188085955915</v>
          </cell>
          <cell r="CC219">
            <v>8.7697910220024902</v>
          </cell>
          <cell r="CD219">
            <v>9.092728504454934</v>
          </cell>
          <cell r="CE219">
            <v>34.734928762723527</v>
          </cell>
          <cell r="CF219">
            <v>4.1649911350423979E-2</v>
          </cell>
          <cell r="CG219">
            <v>4.2730275777223888E-2</v>
          </cell>
          <cell r="CH219">
            <v>4.384789414977551E-2</v>
          </cell>
          <cell r="CI219">
            <v>4.500276646807886E-2</v>
          </cell>
          <cell r="CJ219">
            <v>34.300411438444321</v>
          </cell>
        </row>
        <row r="221">
          <cell r="B221" t="str">
            <v>Current expenditure</v>
          </cell>
          <cell r="C221">
            <v>15.998427443064212</v>
          </cell>
          <cell r="D221">
            <v>17.540968972450784</v>
          </cell>
          <cell r="E221">
            <v>18.328814085931832</v>
          </cell>
          <cell r="F221">
            <v>20.631162029202706</v>
          </cell>
          <cell r="G221">
            <v>21.841772185313584</v>
          </cell>
          <cell r="H221">
            <v>5.2875940046312291</v>
          </cell>
          <cell r="I221">
            <v>5.6618821754410691</v>
          </cell>
          <cell r="J221">
            <v>5.7085027183340227</v>
          </cell>
          <cell r="K221">
            <v>6.2076203584454168</v>
          </cell>
          <cell r="L221">
            <v>22.858838564351817</v>
          </cell>
          <cell r="M221">
            <v>5.6025650349254521</v>
          </cell>
          <cell r="N221">
            <v>5.7205208734918571</v>
          </cell>
          <cell r="O221">
            <v>6.129726852245085</v>
          </cell>
          <cell r="P221">
            <v>7.5804664833072533</v>
          </cell>
          <cell r="Q221">
            <v>25.033279243969652</v>
          </cell>
          <cell r="R221">
            <v>5.5082579601982546</v>
          </cell>
          <cell r="S221">
            <v>6.0448736601960462</v>
          </cell>
          <cell r="T221">
            <v>5.4718855464381964</v>
          </cell>
          <cell r="U221">
            <v>7.4589489022764823</v>
          </cell>
          <cell r="V221">
            <v>24.482422204831767</v>
          </cell>
          <cell r="W221">
            <v>6.093474499321438</v>
          </cell>
          <cell r="X221">
            <v>5.8157260622761271</v>
          </cell>
          <cell r="Y221">
            <v>5.6305314764282421</v>
          </cell>
          <cell r="Z221">
            <v>5.8513364538198198</v>
          </cell>
          <cell r="AA221">
            <v>23.391068491845626</v>
          </cell>
          <cell r="AB221">
            <v>5.029316665716328</v>
          </cell>
          <cell r="AC221">
            <v>5.7507605301833662</v>
          </cell>
          <cell r="AD221">
            <v>5.7880440423885604</v>
          </cell>
          <cell r="AE221">
            <v>6.9940390868663895</v>
          </cell>
          <cell r="AF221">
            <v>23.562732092676388</v>
          </cell>
          <cell r="AG221">
            <v>5.5987708064924107</v>
          </cell>
          <cell r="AH221">
            <v>6.8205449515397474</v>
          </cell>
          <cell r="AI221">
            <v>4.6161967990279669</v>
          </cell>
          <cell r="AJ221">
            <v>8.2895856745711338</v>
          </cell>
          <cell r="AK221">
            <v>25.133159021901907</v>
          </cell>
          <cell r="AL221">
            <v>5.6308195788333153</v>
          </cell>
          <cell r="AM221">
            <v>6.6832917747615319</v>
          </cell>
          <cell r="AN221">
            <v>4.9712764001560554</v>
          </cell>
          <cell r="AO221">
            <v>7.3936586265238109</v>
          </cell>
          <cell r="AP221">
            <v>24.93522484856393</v>
          </cell>
          <cell r="AQ221">
            <v>5.4547665281036464</v>
          </cell>
          <cell r="AR221">
            <v>6.8622546127220909</v>
          </cell>
          <cell r="AS221">
            <v>5.8217505531532803</v>
          </cell>
          <cell r="AT221">
            <v>6.6988826539259696</v>
          </cell>
          <cell r="AU221">
            <v>25.18378293488221</v>
          </cell>
          <cell r="AV221">
            <v>25.833163324312068</v>
          </cell>
          <cell r="AW221">
            <v>5.709104055336077</v>
          </cell>
          <cell r="AX221">
            <v>6.6560491532245383</v>
          </cell>
          <cell r="AY221">
            <v>5.7774139977960592</v>
          </cell>
          <cell r="AZ221">
            <v>8.3996429229366925</v>
          </cell>
          <cell r="BA221">
            <v>26.101405552770522</v>
          </cell>
          <cell r="BB221">
            <v>6.1489055880707726</v>
          </cell>
          <cell r="BC221">
            <v>6.770601526911066</v>
          </cell>
          <cell r="BD221">
            <v>5.93295175824327</v>
          </cell>
          <cell r="BE221">
            <v>6.5942948331835503</v>
          </cell>
          <cell r="BF221">
            <v>25.445963412833915</v>
          </cell>
          <cell r="BG221">
            <v>6.1442983808086469</v>
          </cell>
          <cell r="BH221">
            <v>6.3065203290213905</v>
          </cell>
          <cell r="BI221">
            <v>2.7109268972949261</v>
          </cell>
          <cell r="BJ221">
            <v>-0.32583646700456881</v>
          </cell>
          <cell r="BK221">
            <v>25.46551907094986</v>
          </cell>
          <cell r="BL221">
            <v>6.2319474240415378</v>
          </cell>
          <cell r="BM221">
            <v>6.4087082970800582</v>
          </cell>
          <cell r="BN221">
            <v>6.2563226818884976</v>
          </cell>
          <cell r="BO221">
            <v>6.9445865326246787</v>
          </cell>
          <cell r="BP221">
            <v>25.531746769075824</v>
          </cell>
          <cell r="BQ221">
            <v>4.5481703194424544E-2</v>
          </cell>
          <cell r="BR221">
            <v>4.6661461148483858E-2</v>
          </cell>
          <cell r="BS221">
            <v>4.7881900411303836E-2</v>
          </cell>
          <cell r="BT221">
            <v>4.9143020982884478E-2</v>
          </cell>
          <cell r="BU221">
            <v>23.817308743131271</v>
          </cell>
          <cell r="BV221">
            <v>4.5481703194424544E-2</v>
          </cell>
          <cell r="BW221">
            <v>4.6661461148483858E-2</v>
          </cell>
          <cell r="BX221">
            <v>4.7881900411303836E-2</v>
          </cell>
          <cell r="BY221">
            <v>4.9143020982884478E-2</v>
          </cell>
          <cell r="BZ221">
            <v>25.38677301248654</v>
          </cell>
          <cell r="CA221">
            <v>6.2032629482850323</v>
          </cell>
          <cell r="CB221">
            <v>6.7956051352342257</v>
          </cell>
          <cell r="CC221">
            <v>6.6445749254253812</v>
          </cell>
          <cell r="CD221">
            <v>7.3675057164441782</v>
          </cell>
          <cell r="CE221">
            <v>26.569125228662699</v>
          </cell>
          <cell r="CF221">
            <v>4.1649911350423979E-2</v>
          </cell>
          <cell r="CG221">
            <v>4.2730275777223888E-2</v>
          </cell>
          <cell r="CH221">
            <v>4.384789414977551E-2</v>
          </cell>
          <cell r="CI221">
            <v>4.500276646807886E-2</v>
          </cell>
          <cell r="CJ221">
            <v>25.83121977673671</v>
          </cell>
        </row>
        <row r="222">
          <cell r="B222" t="str">
            <v>Wages and salaries</v>
          </cell>
          <cell r="C222">
            <v>5.6534327513558198</v>
          </cell>
          <cell r="D222">
            <v>5.9956017317704102</v>
          </cell>
          <cell r="E222">
            <v>5.9412651536929912</v>
          </cell>
          <cell r="F222">
            <v>6.5782129927094726</v>
          </cell>
          <cell r="G222">
            <v>6.6689364461072431</v>
          </cell>
          <cell r="H222">
            <v>1.5526020223318813</v>
          </cell>
          <cell r="I222">
            <v>1.6628250172643224</v>
          </cell>
          <cell r="J222">
            <v>1.6611450246732762</v>
          </cell>
          <cell r="K222">
            <v>2.1863068208128777</v>
          </cell>
          <cell r="L222">
            <v>7.0628790166379876</v>
          </cell>
          <cell r="M222">
            <v>1.6315934385595476</v>
          </cell>
          <cell r="N222">
            <v>1.7581495983363802</v>
          </cell>
          <cell r="O222">
            <v>1.7990367871802699</v>
          </cell>
          <cell r="P222">
            <v>2.4533512367523547</v>
          </cell>
          <cell r="Q222">
            <v>7.6421310608285529</v>
          </cell>
          <cell r="R222">
            <v>1.6378118771878634</v>
          </cell>
          <cell r="S222">
            <v>1.7641671551554994</v>
          </cell>
          <cell r="T222">
            <v>1.7904454171996633</v>
          </cell>
          <cell r="U222">
            <v>2.4969698613450566</v>
          </cell>
          <cell r="V222">
            <v>7.6893943108880825</v>
          </cell>
          <cell r="W222">
            <v>1.5597229006860978</v>
          </cell>
          <cell r="X222">
            <v>1.6111635105369442</v>
          </cell>
          <cell r="Y222">
            <v>1.6598867423773207</v>
          </cell>
          <cell r="Z222">
            <v>2.2272036810789313</v>
          </cell>
          <cell r="AA222">
            <v>7.0579768346792946</v>
          </cell>
          <cell r="AB222">
            <v>1.4923155396863239</v>
          </cell>
          <cell r="AC222">
            <v>1.6294207364753712</v>
          </cell>
          <cell r="AD222">
            <v>1.6693892544533577</v>
          </cell>
          <cell r="AE222">
            <v>2.4134246938845281</v>
          </cell>
          <cell r="AF222">
            <v>7.20455022449958</v>
          </cell>
          <cell r="AG222">
            <v>1.6064287751586304</v>
          </cell>
          <cell r="AH222">
            <v>1.6736063314748184</v>
          </cell>
          <cell r="AI222">
            <v>1.8800816603550368</v>
          </cell>
          <cell r="AJ222">
            <v>2.3001496108876345</v>
          </cell>
          <cell r="AK222">
            <v>7.4602663778761205</v>
          </cell>
          <cell r="AL222">
            <v>1.647709936724463</v>
          </cell>
          <cell r="AM222">
            <v>1.7057970187031073</v>
          </cell>
          <cell r="AN222">
            <v>1.9261615576260331</v>
          </cell>
          <cell r="AO222">
            <v>2.2436820305028626</v>
          </cell>
          <cell r="AP222">
            <v>7.5233505435564645</v>
          </cell>
          <cell r="AQ222">
            <v>1.6218001548330334</v>
          </cell>
          <cell r="AR222">
            <v>1.9174993768285984</v>
          </cell>
          <cell r="AS222">
            <v>1.7488041969474861</v>
          </cell>
          <cell r="AT222">
            <v>2.2465927807705799</v>
          </cell>
          <cell r="AU222">
            <v>7.5346965093796987</v>
          </cell>
          <cell r="AV222">
            <v>7.6229136444264158</v>
          </cell>
          <cell r="AW222">
            <v>1.7252348119038596</v>
          </cell>
          <cell r="AX222">
            <v>1.9444584467355202</v>
          </cell>
          <cell r="AY222">
            <v>1.9397537875212152</v>
          </cell>
          <cell r="AZ222">
            <v>2.4250301669653065</v>
          </cell>
          <cell r="BA222">
            <v>8.0344772131259017</v>
          </cell>
          <cell r="BB222">
            <v>1.6365073617483401</v>
          </cell>
          <cell r="BC222">
            <v>1.621724035887796</v>
          </cell>
          <cell r="BD222">
            <v>1.7047991566917844</v>
          </cell>
          <cell r="BE222">
            <v>2.1281131917598848</v>
          </cell>
          <cell r="BF222">
            <v>7.0911437641931068</v>
          </cell>
          <cell r="BG222">
            <v>1.5828781129908109</v>
          </cell>
          <cell r="BH222">
            <v>1.5863795311292055</v>
          </cell>
          <cell r="BI222">
            <v>0.62574461972087825</v>
          </cell>
          <cell r="BJ222">
            <v>0</v>
          </cell>
          <cell r="BK222">
            <v>7.3991079655029131</v>
          </cell>
          <cell r="BL222">
            <v>1.7208974577096678</v>
          </cell>
          <cell r="BM222">
            <v>1.6775256661770006</v>
          </cell>
          <cell r="BN222">
            <v>1.7103527499339717</v>
          </cell>
          <cell r="BO222">
            <v>2.3479216232826241</v>
          </cell>
          <cell r="BP222">
            <v>7.4566894701882864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6.2109786916158605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7.3651611061259077</v>
          </cell>
          <cell r="CA222">
            <v>1.6286101553408987</v>
          </cell>
          <cell r="CB222">
            <v>1.7849427970866723</v>
          </cell>
          <cell r="CC222">
            <v>1.8136189873484563</v>
          </cell>
          <cell r="CD222">
            <v>2.2496536496637711</v>
          </cell>
          <cell r="CE222">
            <v>7.4768255894397981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7.2460635251800314</v>
          </cell>
        </row>
        <row r="223">
          <cell r="B223" t="str">
            <v xml:space="preserve">       from central government</v>
          </cell>
          <cell r="C223">
            <v>2.2296984172387924</v>
          </cell>
          <cell r="D223">
            <v>2.4606559692376138</v>
          </cell>
          <cell r="E223">
            <v>2.4389495867371123</v>
          </cell>
          <cell r="F223">
            <v>2.5072025865912742</v>
          </cell>
          <cell r="G223">
            <v>2.5204755010128745</v>
          </cell>
          <cell r="H223">
            <v>0.62439201782872489</v>
          </cell>
          <cell r="I223">
            <v>0.63098849028170145</v>
          </cell>
          <cell r="J223">
            <v>0.66469441768061233</v>
          </cell>
          <cell r="K223">
            <v>0.77008245460695057</v>
          </cell>
          <cell r="L223">
            <v>2.6901575120781955</v>
          </cell>
          <cell r="M223">
            <v>0.62338462642918713</v>
          </cell>
          <cell r="N223">
            <v>0.64112515947952309</v>
          </cell>
          <cell r="O223">
            <v>0.72898667533298744</v>
          </cell>
          <cell r="P223">
            <v>0.92994363114638356</v>
          </cell>
          <cell r="Q223">
            <v>2.923440092388081</v>
          </cell>
          <cell r="R223">
            <v>0.61988190776186347</v>
          </cell>
          <cell r="S223">
            <v>0.63800947324103718</v>
          </cell>
          <cell r="T223">
            <v>0.69917969750365416</v>
          </cell>
          <cell r="U223">
            <v>0.93350497533394272</v>
          </cell>
          <cell r="V223">
            <v>2.8905760538404972</v>
          </cell>
          <cell r="W223">
            <v>0.64458422316069519</v>
          </cell>
          <cell r="X223">
            <v>0.60212786102236826</v>
          </cell>
          <cell r="Y223">
            <v>0.67064687807688694</v>
          </cell>
          <cell r="Z223">
            <v>0.81808998162005742</v>
          </cell>
          <cell r="AA223">
            <v>2.7354489438800074</v>
          </cell>
          <cell r="AB223">
            <v>0.56855455239968866</v>
          </cell>
          <cell r="AC223">
            <v>0.614480948905478</v>
          </cell>
          <cell r="AD223">
            <v>0.68792706708509288</v>
          </cell>
          <cell r="AE223">
            <v>0.98997407220181877</v>
          </cell>
          <cell r="AF223">
            <v>2.8609366405920782</v>
          </cell>
          <cell r="AG223">
            <v>0.6485450802592887</v>
          </cell>
          <cell r="AH223">
            <v>0.6006452660477033</v>
          </cell>
          <cell r="AI223">
            <v>0.7597857293598268</v>
          </cell>
          <cell r="AJ223">
            <v>0.87136995212014723</v>
          </cell>
          <cell r="AK223">
            <v>2.8803460277869664</v>
          </cell>
          <cell r="AL223">
            <v>0.67699870694692355</v>
          </cell>
          <cell r="AM223">
            <v>0.6172016048659168</v>
          </cell>
          <cell r="AN223">
            <v>0.79039591666036846</v>
          </cell>
          <cell r="AO223">
            <v>0.95946540045494699</v>
          </cell>
          <cell r="AP223">
            <v>3.0440616289281555</v>
          </cell>
          <cell r="AQ223">
            <v>0.62428938958372837</v>
          </cell>
          <cell r="AR223">
            <v>0.81805201447101905</v>
          </cell>
          <cell r="AS223">
            <v>0.63225386266328454</v>
          </cell>
          <cell r="AT223">
            <v>0.83983463424112414</v>
          </cell>
          <cell r="AU223">
            <v>2.9144299009591559</v>
          </cell>
          <cell r="AV223">
            <v>3.03171397649011</v>
          </cell>
          <cell r="AW223">
            <v>0.65739958680828814</v>
          </cell>
          <cell r="AX223">
            <v>0.74842087985018479</v>
          </cell>
          <cell r="AY223">
            <v>0.72814272692362181</v>
          </cell>
          <cell r="AZ223">
            <v>0.90271738915986643</v>
          </cell>
          <cell r="BA223">
            <v>3.036680582741961</v>
          </cell>
          <cell r="BB223">
            <v>0.70879268105966731</v>
          </cell>
          <cell r="BC223">
            <v>0.58751477542503461</v>
          </cell>
          <cell r="BD223">
            <v>0.66952574202266057</v>
          </cell>
          <cell r="BE223">
            <v>0.76331469584695688</v>
          </cell>
          <cell r="BF223">
            <v>2.7291478943543197</v>
          </cell>
          <cell r="BG223">
            <v>0.66756065574428547</v>
          </cell>
          <cell r="BH223">
            <v>0.57804783174422725</v>
          </cell>
          <cell r="BI223">
            <v>0.62574461972087825</v>
          </cell>
          <cell r="BJ223">
            <v>0</v>
          </cell>
          <cell r="BK223">
            <v>2.9476811953273989</v>
          </cell>
          <cell r="BL223">
            <v>0.76340156784010849</v>
          </cell>
          <cell r="BM223">
            <v>0.6230454937492238</v>
          </cell>
          <cell r="BN223">
            <v>0.65568121310228844</v>
          </cell>
          <cell r="BO223">
            <v>0.98776573986454363</v>
          </cell>
          <cell r="BP223">
            <v>3.0298859876411859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2.1291939606102259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2.9444678246010616</v>
          </cell>
          <cell r="CA223">
            <v>0.67917368846646708</v>
          </cell>
          <cell r="CB223">
            <v>0.74205219915234799</v>
          </cell>
          <cell r="CC223">
            <v>0.76300043134272855</v>
          </cell>
          <cell r="CD223">
            <v>0.8951733506394568</v>
          </cell>
          <cell r="CE223">
            <v>3.0793996696010004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2.9447663953265502</v>
          </cell>
        </row>
        <row r="224">
          <cell r="B224" t="str">
            <v xml:space="preserve">       from Social Security</v>
          </cell>
          <cell r="C224">
            <v>0.74664510547277518</v>
          </cell>
          <cell r="D224">
            <v>0.31534828109757884</v>
          </cell>
          <cell r="E224">
            <v>0.31008240150662886</v>
          </cell>
          <cell r="F224">
            <v>0.29076379337096625</v>
          </cell>
          <cell r="G224">
            <v>0.39021749366129871</v>
          </cell>
          <cell r="H224">
            <v>0.10661659804580975</v>
          </cell>
          <cell r="I224">
            <v>0.12919295889147678</v>
          </cell>
          <cell r="J224">
            <v>0.11143957567268002</v>
          </cell>
          <cell r="K224">
            <v>0.12932813682561814</v>
          </cell>
          <cell r="L224">
            <v>0.47657726943558471</v>
          </cell>
          <cell r="M224">
            <v>0.118297359887924</v>
          </cell>
          <cell r="N224">
            <v>0.14117663716304432</v>
          </cell>
          <cell r="O224">
            <v>0.11377518828173405</v>
          </cell>
          <cell r="P224">
            <v>0.13197568053656608</v>
          </cell>
          <cell r="Q224">
            <v>0.5052248658692684</v>
          </cell>
          <cell r="R224">
            <v>0.10049073191123507</v>
          </cell>
          <cell r="S224">
            <v>0.12091202865463568</v>
          </cell>
          <cell r="T224">
            <v>0.10659387215023679</v>
          </cell>
          <cell r="U224">
            <v>0.13165090759967973</v>
          </cell>
          <cell r="V224">
            <v>0.45964757484552576</v>
          </cell>
          <cell r="W224">
            <v>0.10622862764739296</v>
          </cell>
          <cell r="X224">
            <v>0.12091730208530467</v>
          </cell>
          <cell r="Y224">
            <v>0.11860525343357954</v>
          </cell>
          <cell r="Z224">
            <v>0.1411649902860331</v>
          </cell>
          <cell r="AA224">
            <v>0.48691617345231031</v>
          </cell>
          <cell r="AB224">
            <v>7.4020727411446399E-2</v>
          </cell>
          <cell r="AC224">
            <v>8.4596571226240869E-2</v>
          </cell>
          <cell r="AD224">
            <v>7.7244119196649724E-2</v>
          </cell>
          <cell r="AE224">
            <v>9.6226403852505554E-2</v>
          </cell>
          <cell r="AF224">
            <v>0.33208782168684248</v>
          </cell>
          <cell r="AG224">
            <v>6.4208510845249561E-2</v>
          </cell>
          <cell r="AH224">
            <v>9.3477840484731678E-2</v>
          </cell>
          <cell r="AI224">
            <v>6.413934369960711E-2</v>
          </cell>
          <cell r="AJ224">
            <v>0.19647744989377755</v>
          </cell>
          <cell r="AK224">
            <v>0.41830314492336584</v>
          </cell>
          <cell r="AL224">
            <v>6.4301997054950807E-2</v>
          </cell>
          <cell r="AM224">
            <v>9.5287011534368082E-2</v>
          </cell>
          <cell r="AN224">
            <v>6.4665975302515624E-2</v>
          </cell>
          <cell r="AO224">
            <v>0.12108734188132603</v>
          </cell>
          <cell r="AP224">
            <v>0.34534232577316049</v>
          </cell>
          <cell r="AQ224">
            <v>9.5207876151107776E-2</v>
          </cell>
          <cell r="AR224">
            <v>0.1081992616986121</v>
          </cell>
          <cell r="AS224">
            <v>9.8561386363223022E-2</v>
          </cell>
          <cell r="AT224">
            <v>0.12258839897256996</v>
          </cell>
          <cell r="AU224">
            <v>0.42455692318551291</v>
          </cell>
          <cell r="AV224">
            <v>0.3524610577101242</v>
          </cell>
          <cell r="AW224">
            <v>5.6784625118009018E-2</v>
          </cell>
          <cell r="AX224">
            <v>9.0137958812860297E-2</v>
          </cell>
          <cell r="AY224">
            <v>7.7456024388704622E-2</v>
          </cell>
          <cell r="AZ224">
            <v>9.9039795210627807E-2</v>
          </cell>
          <cell r="BA224">
            <v>0.32341840353020174</v>
          </cell>
          <cell r="BB224">
            <v>6.6119701101394174E-2</v>
          </cell>
          <cell r="BC224">
            <v>8.8436221861227793E-2</v>
          </cell>
          <cell r="BD224">
            <v>7.6499098055515399E-2</v>
          </cell>
          <cell r="BE224">
            <v>0.10254969737740441</v>
          </cell>
          <cell r="BF224">
            <v>0.33360473650084305</v>
          </cell>
          <cell r="BG224">
            <v>5.7453268040927263E-2</v>
          </cell>
          <cell r="BH224">
            <v>7.2998869993395749E-2</v>
          </cell>
          <cell r="BI224">
            <v>0</v>
          </cell>
          <cell r="BJ224">
            <v>0</v>
          </cell>
          <cell r="BK224">
            <v>0.29093761720904593</v>
          </cell>
          <cell r="BL224">
            <v>5.851891089753801E-2</v>
          </cell>
          <cell r="BM224">
            <v>7.4793773731039195E-2</v>
          </cell>
          <cell r="BN224">
            <v>6.3115478956121032E-2</v>
          </cell>
          <cell r="BO224">
            <v>6.8172997966484253E-2</v>
          </cell>
          <cell r="BP224">
            <v>0.26460116155118246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0.31443451399088385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0.28206341694748505</v>
          </cell>
          <cell r="CA224">
            <v>5.953431734974509E-2</v>
          </cell>
          <cell r="CB224">
            <v>7.4826656572961753E-2</v>
          </cell>
          <cell r="CC224">
            <v>6.4979652817837241E-2</v>
          </cell>
          <cell r="CD224">
            <v>7.9162227112325415E-2</v>
          </cell>
          <cell r="CE224">
            <v>0.27850285385286955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0.26641592915919804</v>
          </cell>
        </row>
        <row r="225">
          <cell r="B225" t="str">
            <v xml:space="preserve">       from decentralized agencies</v>
          </cell>
          <cell r="C225">
            <v>0.21800118641663149</v>
          </cell>
          <cell r="D225">
            <v>0.19270336777146305</v>
          </cell>
          <cell r="E225">
            <v>0.20948219531670603</v>
          </cell>
          <cell r="F225">
            <v>0.19746398191193176</v>
          </cell>
          <cell r="G225">
            <v>0.19945605982411882</v>
          </cell>
          <cell r="H225">
            <v>3.1780707738391541E-2</v>
          </cell>
          <cell r="I225">
            <v>4.582347140169938E-2</v>
          </cell>
          <cell r="J225">
            <v>4.7567161562913192E-2</v>
          </cell>
          <cell r="K225">
            <v>7.3663845999919098E-2</v>
          </cell>
          <cell r="L225">
            <v>0.19883518670292324</v>
          </cell>
          <cell r="M225">
            <v>3.2997033485675634E-2</v>
          </cell>
          <cell r="N225">
            <v>4.7130162520320006E-2</v>
          </cell>
          <cell r="O225">
            <v>4.8933780834702699E-2</v>
          </cell>
          <cell r="P225">
            <v>7.5694996283715441E-2</v>
          </cell>
          <cell r="Q225">
            <v>0.20475597312441374</v>
          </cell>
          <cell r="R225">
            <v>3.1588779848036617E-2</v>
          </cell>
          <cell r="S225">
            <v>4.5167344741446312E-2</v>
          </cell>
          <cell r="T225">
            <v>4.6691870835723036E-2</v>
          </cell>
          <cell r="U225">
            <v>7.1647583983961843E-2</v>
          </cell>
          <cell r="V225">
            <v>0.19509558544296537</v>
          </cell>
          <cell r="W225">
            <v>3.2538027903485499E-2</v>
          </cell>
          <cell r="X225">
            <v>4.6691974402866557E-2</v>
          </cell>
          <cell r="Y225">
            <v>4.8575532173047366E-2</v>
          </cell>
          <cell r="Z225">
            <v>7.5879445978595972E-2</v>
          </cell>
          <cell r="AA225">
            <v>0.20368498045799541</v>
          </cell>
          <cell r="AB225">
            <v>3.3125022666179629E-2</v>
          </cell>
          <cell r="AC225">
            <v>4.5301538186140036E-2</v>
          </cell>
          <cell r="AD225">
            <v>3.9547587336860007E-2</v>
          </cell>
          <cell r="AE225">
            <v>7.3364088175917427E-2</v>
          </cell>
          <cell r="AF225">
            <v>0.19133823636509709</v>
          </cell>
          <cell r="AG225">
            <v>1.5520869254932564E-2</v>
          </cell>
          <cell r="AH225">
            <v>2.1496699706937065E-2</v>
          </cell>
          <cell r="AI225">
            <v>1.8337851623868879E-2</v>
          </cell>
          <cell r="AJ225">
            <v>0.11465126276568791</v>
          </cell>
          <cell r="AK225">
            <v>0.17000668335142641</v>
          </cell>
          <cell r="AL225">
            <v>1.6252502312061559E-2</v>
          </cell>
          <cell r="AM225">
            <v>2.222833276406606E-2</v>
          </cell>
          <cell r="AN225">
            <v>1.9096256996162627E-2</v>
          </cell>
          <cell r="AO225">
            <v>3.0202540371373751E-2</v>
          </cell>
          <cell r="AP225">
            <v>8.7779632443664019E-2</v>
          </cell>
          <cell r="AQ225">
            <v>2.8568863905027692E-2</v>
          </cell>
          <cell r="AR225">
            <v>4.114790044330488E-2</v>
          </cell>
          <cell r="AS225">
            <v>3.8343859854959757E-2</v>
          </cell>
          <cell r="AT225">
            <v>5.9026212908331384E-2</v>
          </cell>
          <cell r="AU225">
            <v>0.16708683711162373</v>
          </cell>
          <cell r="AV225">
            <v>0.1773688347269182</v>
          </cell>
          <cell r="AW225">
            <v>1.4496462412531257E-2</v>
          </cell>
          <cell r="AX225">
            <v>2.2244561656085803E-2</v>
          </cell>
          <cell r="AY225">
            <v>1.6802000035653492E-2</v>
          </cell>
          <cell r="AZ225">
            <v>2.5911974140167007E-2</v>
          </cell>
          <cell r="BA225">
            <v>7.9454998244437552E-2</v>
          </cell>
          <cell r="BB225">
            <v>2.129831386297748E-2</v>
          </cell>
          <cell r="BC225">
            <v>3.2782713390262161E-2</v>
          </cell>
          <cell r="BD225">
            <v>2.958021736544424E-2</v>
          </cell>
          <cell r="BE225">
            <v>5.6302945215927352E-2</v>
          </cell>
          <cell r="BF225">
            <v>0.13996418983461123</v>
          </cell>
          <cell r="BG225">
            <v>1.4194218536735562E-2</v>
          </cell>
          <cell r="BH225">
            <v>1.8677376251096785E-2</v>
          </cell>
          <cell r="BI225">
            <v>0</v>
          </cell>
          <cell r="BJ225">
            <v>0</v>
          </cell>
          <cell r="BK225">
            <v>7.4540820216858705E-2</v>
          </cell>
          <cell r="BL225">
            <v>1.4194218536735562E-2</v>
          </cell>
          <cell r="BM225">
            <v>1.8361508165547644E-2</v>
          </cell>
          <cell r="BN225">
            <v>1.3169550290978441E-2</v>
          </cell>
          <cell r="BO225">
            <v>2.2193126002904639E-2</v>
          </cell>
          <cell r="BP225">
            <v>6.7918402996166277E-2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0.11129818812226767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6.860571170664137E-2</v>
          </cell>
          <cell r="CA225">
            <v>1.3740267303513796E-2</v>
          </cell>
          <cell r="CB225">
            <v>1.6105717062895864E-2</v>
          </cell>
          <cell r="CC225">
            <v>1.6785301651417495E-2</v>
          </cell>
          <cell r="CD225">
            <v>1.7900505235621211E-2</v>
          </cell>
          <cell r="CE225">
            <v>6.4531791253448365E-2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6.1488396335603455E-2</v>
          </cell>
        </row>
        <row r="226">
          <cell r="B226" t="str">
            <v xml:space="preserve">       from local government</v>
          </cell>
          <cell r="C226">
            <v>2.4590880422276205</v>
          </cell>
          <cell r="D226">
            <v>3.0268941136637553</v>
          </cell>
          <cell r="E226">
            <v>2.9827509701325439</v>
          </cell>
          <cell r="F226">
            <v>3.5827826308352995</v>
          </cell>
          <cell r="G226">
            <v>3.5587873916089507</v>
          </cell>
          <cell r="H226">
            <v>0.78981269871895488</v>
          </cell>
          <cell r="I226">
            <v>0.85682009668944481</v>
          </cell>
          <cell r="J226">
            <v>0.83744386975707108</v>
          </cell>
          <cell r="K226">
            <v>1.2132323833803897</v>
          </cell>
          <cell r="L226">
            <v>3.6973090484212845</v>
          </cell>
          <cell r="M226">
            <v>0.85691441875676067</v>
          </cell>
          <cell r="N226">
            <v>0.9287176391734927</v>
          </cell>
          <cell r="O226">
            <v>0.90734114273084554</v>
          </cell>
          <cell r="P226">
            <v>1.3157369287856899</v>
          </cell>
          <cell r="Q226">
            <v>4.0087101294467891</v>
          </cell>
          <cell r="R226">
            <v>0.8858504576667281</v>
          </cell>
          <cell r="S226">
            <v>0.96007830851838027</v>
          </cell>
          <cell r="T226">
            <v>0.9379799767100494</v>
          </cell>
          <cell r="U226">
            <v>1.3601663538639377</v>
          </cell>
          <cell r="V226">
            <v>4.144075096759094</v>
          </cell>
          <cell r="W226">
            <v>0.77637202197452393</v>
          </cell>
          <cell r="X226">
            <v>0.84142637302640466</v>
          </cell>
          <cell r="Y226">
            <v>0.82205907869380701</v>
          </cell>
          <cell r="Z226">
            <v>1.1920692631942449</v>
          </cell>
          <cell r="AA226">
            <v>3.6319267368889805</v>
          </cell>
          <cell r="AB226">
            <v>0.8166152372090093</v>
          </cell>
          <cell r="AC226">
            <v>0.88504167815751222</v>
          </cell>
          <cell r="AD226">
            <v>0.86467048083475517</v>
          </cell>
          <cell r="AE226">
            <v>1.2538601296542864</v>
          </cell>
          <cell r="AF226">
            <v>3.8201875258555624</v>
          </cell>
          <cell r="AG226">
            <v>0.87815431479915962</v>
          </cell>
          <cell r="AH226">
            <v>0.9579865252354467</v>
          </cell>
          <cell r="AI226">
            <v>1.0378187356717341</v>
          </cell>
          <cell r="AJ226">
            <v>1.1176509461080217</v>
          </cell>
          <cell r="AK226">
            <v>3.991610521814362</v>
          </cell>
          <cell r="AL226">
            <v>0.89015673041052679</v>
          </cell>
          <cell r="AM226">
            <v>0.97108006953875636</v>
          </cell>
          <cell r="AN226">
            <v>1.0520034086669861</v>
          </cell>
          <cell r="AO226">
            <v>1.1329267477952156</v>
          </cell>
          <cell r="AP226">
            <v>4.0461669564114855</v>
          </cell>
          <cell r="AQ226">
            <v>0.87373402519316956</v>
          </cell>
          <cell r="AR226">
            <v>0.95010020021566255</v>
          </cell>
          <cell r="AS226">
            <v>0.97964508806601891</v>
          </cell>
          <cell r="AT226">
            <v>1.2251435346485544</v>
          </cell>
          <cell r="AU226">
            <v>4.0286228481234057</v>
          </cell>
          <cell r="AV226">
            <v>4.061369775499263</v>
          </cell>
          <cell r="AW226">
            <v>0.99655413756503108</v>
          </cell>
          <cell r="AX226">
            <v>1.0836550464163892</v>
          </cell>
          <cell r="AY226">
            <v>1.1173530361732353</v>
          </cell>
          <cell r="AZ226">
            <v>1.3973610084546453</v>
          </cell>
          <cell r="BA226">
            <v>4.5949232286093018</v>
          </cell>
          <cell r="BB226">
            <v>0.84029666572430128</v>
          </cell>
          <cell r="BC226">
            <v>0.91299032521127121</v>
          </cell>
          <cell r="BD226">
            <v>0.92919409924816443</v>
          </cell>
          <cell r="BE226">
            <v>1.2059458533195964</v>
          </cell>
          <cell r="BF226">
            <v>3.8884269435033336</v>
          </cell>
          <cell r="BG226">
            <v>0.84366997066886251</v>
          </cell>
          <cell r="BH226">
            <v>0.91665545314048558</v>
          </cell>
          <cell r="BI226">
            <v>0</v>
          </cell>
          <cell r="BJ226">
            <v>0</v>
          </cell>
          <cell r="BK226">
            <v>4.0859483327496084</v>
          </cell>
          <cell r="BL226">
            <v>0.88478276043528548</v>
          </cell>
          <cell r="BM226">
            <v>0.96132489053118975</v>
          </cell>
          <cell r="BN226">
            <v>0.97838650758458379</v>
          </cell>
          <cell r="BO226">
            <v>1.269789759448692</v>
          </cell>
          <cell r="BP226">
            <v>4.0942839179997508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3.6560520288924834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4.0700241528707197</v>
          </cell>
          <cell r="CA226">
            <v>0.87616188222117264</v>
          </cell>
          <cell r="CB226">
            <v>0.95195822429846655</v>
          </cell>
          <cell r="CC226">
            <v>0.96885360153647282</v>
          </cell>
          <cell r="CD226">
            <v>1.2574175666763674</v>
          </cell>
          <cell r="CE226">
            <v>4.0543912747324793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3.9733928043586784</v>
          </cell>
        </row>
        <row r="227">
          <cell r="B227" t="str">
            <v xml:space="preserve">       residual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4.0563534969274931E-8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</row>
        <row r="229">
          <cell r="B229" t="str">
            <v>Goods and services</v>
          </cell>
          <cell r="C229">
            <v>2.8102930843021561</v>
          </cell>
          <cell r="D229">
            <v>3.1060516689396542</v>
          </cell>
          <cell r="E229">
            <v>3.0786229473763123</v>
          </cell>
          <cell r="F229">
            <v>3.4944239162903865</v>
          </cell>
          <cell r="G229">
            <v>3.7049073872820979</v>
          </cell>
          <cell r="H229">
            <v>0.83698936413952651</v>
          </cell>
          <cell r="I229">
            <v>0.89331601958585904</v>
          </cell>
          <cell r="J229">
            <v>0.8561988247487714</v>
          </cell>
          <cell r="K229">
            <v>0.89077757722157791</v>
          </cell>
          <cell r="L229">
            <v>3.4772589205312512</v>
          </cell>
          <cell r="M229">
            <v>0.73703286192483908</v>
          </cell>
          <cell r="N229">
            <v>0.80742431851626129</v>
          </cell>
          <cell r="O229">
            <v>0.83615000623672864</v>
          </cell>
          <cell r="P229">
            <v>1.1018305862616409</v>
          </cell>
          <cell r="Q229">
            <v>3.4824377729394702</v>
          </cell>
          <cell r="R229">
            <v>0.7078139689241344</v>
          </cell>
          <cell r="S229">
            <v>0.92257902070991582</v>
          </cell>
          <cell r="T229">
            <v>0.83940826181182393</v>
          </cell>
          <cell r="U229">
            <v>1.1915504950598299</v>
          </cell>
          <cell r="V229">
            <v>3.6613517465057042</v>
          </cell>
          <cell r="W229">
            <v>0.87018924869726766</v>
          </cell>
          <cell r="X229">
            <v>0.75110178225651547</v>
          </cell>
          <cell r="Y229">
            <v>0.69894307019706114</v>
          </cell>
          <cell r="Z229">
            <v>0.73506175058503787</v>
          </cell>
          <cell r="AA229">
            <v>3.0552958517358819</v>
          </cell>
          <cell r="AB229">
            <v>0.66022501103950404</v>
          </cell>
          <cell r="AC229">
            <v>0.79880236479721867</v>
          </cell>
          <cell r="AD229">
            <v>0.77036526414388296</v>
          </cell>
          <cell r="AE229">
            <v>1.0309430305700167</v>
          </cell>
          <cell r="AF229">
            <v>3.2603356705506217</v>
          </cell>
          <cell r="AG229">
            <v>0.84106285753092291</v>
          </cell>
          <cell r="AH229">
            <v>0.72224642040627307</v>
          </cell>
          <cell r="AI229">
            <v>0.69550914674516151</v>
          </cell>
          <cell r="AJ229">
            <v>1.43792588939558</v>
          </cell>
          <cell r="AK229">
            <v>3.6967443140779355</v>
          </cell>
          <cell r="AL229">
            <v>0.86176513401749133</v>
          </cell>
          <cell r="AM229">
            <v>0.73451296882939043</v>
          </cell>
          <cell r="AN229">
            <v>0.72543661419102912</v>
          </cell>
          <cell r="AO229">
            <v>1.175070231793429</v>
          </cell>
          <cell r="AP229">
            <v>3.4970509972157506</v>
          </cell>
          <cell r="AQ229">
            <v>0.80083146379114134</v>
          </cell>
          <cell r="AR229">
            <v>0.85328829497646408</v>
          </cell>
          <cell r="AS229">
            <v>0.74768749537816959</v>
          </cell>
          <cell r="AT229">
            <v>1.0044518659180106</v>
          </cell>
          <cell r="AU229">
            <v>3.401573775778874</v>
          </cell>
          <cell r="AV229">
            <v>3.7205198779257569</v>
          </cell>
          <cell r="AW229">
            <v>0.60869458163632961</v>
          </cell>
          <cell r="AX229">
            <v>0.88710407340531694</v>
          </cell>
          <cell r="AY229">
            <v>0.84359711930769321</v>
          </cell>
          <cell r="AZ229">
            <v>1.0913771693670995</v>
          </cell>
          <cell r="BA229">
            <v>3.4307729437164398</v>
          </cell>
          <cell r="BB229">
            <v>0.80398537849097373</v>
          </cell>
          <cell r="BC229">
            <v>0.87474737371642919</v>
          </cell>
          <cell r="BD229">
            <v>0.7405533859360105</v>
          </cell>
          <cell r="BE229">
            <v>0.79326276999226975</v>
          </cell>
          <cell r="BF229">
            <v>3.2121009909990712</v>
          </cell>
          <cell r="BG229">
            <v>0.60447274830568209</v>
          </cell>
          <cell r="BH229">
            <v>0.76701819008640859</v>
          </cell>
          <cell r="BI229">
            <v>0.37749538483874723</v>
          </cell>
          <cell r="BJ229">
            <v>-6.2600831303115154E-2</v>
          </cell>
          <cell r="BK229">
            <v>3.6312113691911687</v>
          </cell>
          <cell r="BL229">
            <v>0.61848518329567459</v>
          </cell>
          <cell r="BM229">
            <v>0.67577849393339151</v>
          </cell>
          <cell r="BN229">
            <v>0.7816768146121964</v>
          </cell>
          <cell r="BO229">
            <v>1.0927418683736068</v>
          </cell>
          <cell r="BP229">
            <v>3.3122105953622145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2.9873472247545352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3.0879634144529171</v>
          </cell>
          <cell r="CA229">
            <v>0.69836226846315352</v>
          </cell>
          <cell r="CB229">
            <v>0.89591701120515232</v>
          </cell>
          <cell r="CC229">
            <v>0.90180606725244594</v>
          </cell>
          <cell r="CD229">
            <v>1.0803852892648507</v>
          </cell>
          <cell r="CE229">
            <v>3.5764706361856025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3.474504840257179</v>
          </cell>
        </row>
        <row r="230">
          <cell r="B230" t="str">
            <v xml:space="preserve">       from central government</v>
          </cell>
          <cell r="C230">
            <v>0.76882415213375166</v>
          </cell>
          <cell r="D230">
            <v>1.0388303993395089</v>
          </cell>
          <cell r="E230">
            <v>1.1710668334977343</v>
          </cell>
          <cell r="F230">
            <v>1.3182116175559835</v>
          </cell>
          <cell r="G230">
            <v>1.5615864852076791</v>
          </cell>
          <cell r="H230">
            <v>0.4367809127566159</v>
          </cell>
          <cell r="I230">
            <v>0.37510062719376547</v>
          </cell>
          <cell r="J230">
            <v>0.32995274910720512</v>
          </cell>
          <cell r="K230">
            <v>0.26414953298228888</v>
          </cell>
          <cell r="L230">
            <v>1.405984135255572</v>
          </cell>
          <cell r="M230">
            <v>0.33380403973140793</v>
          </cell>
          <cell r="N230">
            <v>0.28782434650806932</v>
          </cell>
          <cell r="O230">
            <v>0.24506883025839504</v>
          </cell>
          <cell r="P230">
            <v>0.43957569458810158</v>
          </cell>
          <cell r="Q230">
            <v>1.3062729110859737</v>
          </cell>
          <cell r="R230">
            <v>0.32437684029570618</v>
          </cell>
          <cell r="S230">
            <v>0.30365661533132576</v>
          </cell>
          <cell r="T230">
            <v>0.26934391183920547</v>
          </cell>
          <cell r="U230">
            <v>0.45097639216082669</v>
          </cell>
          <cell r="V230">
            <v>1.3483537596270641</v>
          </cell>
          <cell r="W230">
            <v>0.45325011885562116</v>
          </cell>
          <cell r="X230">
            <v>0.25732025694845695</v>
          </cell>
          <cell r="Y230">
            <v>0.2299226641777638</v>
          </cell>
          <cell r="Z230">
            <v>0.19361154966334365</v>
          </cell>
          <cell r="AA230">
            <v>1.1341045896451856</v>
          </cell>
          <cell r="AB230">
            <v>0.26425846085269489</v>
          </cell>
          <cell r="AC230">
            <v>0.29764507631114545</v>
          </cell>
          <cell r="AD230">
            <v>0.25220001116714097</v>
          </cell>
          <cell r="AE230">
            <v>0.46480499924581475</v>
          </cell>
          <cell r="AF230">
            <v>1.2789085475767954</v>
          </cell>
          <cell r="AG230">
            <v>0.40680876199784544</v>
          </cell>
          <cell r="AH230">
            <v>0.32144726057160483</v>
          </cell>
          <cell r="AI230">
            <v>0.23854860452581689</v>
          </cell>
          <cell r="AJ230">
            <v>0.53315209151630127</v>
          </cell>
          <cell r="AK230">
            <v>1.4999567186115668</v>
          </cell>
          <cell r="AL230">
            <v>0.43017931511140145</v>
          </cell>
          <cell r="AM230">
            <v>0.33179767680548455</v>
          </cell>
          <cell r="AN230">
            <v>0.25344281051220191</v>
          </cell>
          <cell r="AO230">
            <v>0.50846964301818998</v>
          </cell>
          <cell r="AP230">
            <v>1.5238894454472778</v>
          </cell>
          <cell r="AQ230">
            <v>0.36278607485046904</v>
          </cell>
          <cell r="AR230">
            <v>0.31965983329268782</v>
          </cell>
          <cell r="AS230">
            <v>0.22031898551487478</v>
          </cell>
          <cell r="AT230">
            <v>0.35466718194573216</v>
          </cell>
          <cell r="AU230">
            <v>1.253242700104656</v>
          </cell>
          <cell r="AV230">
            <v>1.8386393352571189</v>
          </cell>
          <cell r="AW230">
            <v>0.2898338439286991</v>
          </cell>
          <cell r="AX230">
            <v>0.3721654829843396</v>
          </cell>
          <cell r="AY230">
            <v>0.35186824911314274</v>
          </cell>
          <cell r="AZ230">
            <v>0.52745822724212066</v>
          </cell>
          <cell r="BA230">
            <v>1.5413258032683026</v>
          </cell>
          <cell r="BB230">
            <v>0.44715160523351122</v>
          </cell>
          <cell r="BC230">
            <v>0.43807154929027059</v>
          </cell>
          <cell r="BD230">
            <v>0.30050568371778874</v>
          </cell>
          <cell r="BE230">
            <v>0.25083362760897432</v>
          </cell>
          <cell r="BF230">
            <v>1.4365624658505434</v>
          </cell>
          <cell r="BG230">
            <v>0.32124373364954995</v>
          </cell>
          <cell r="BH230">
            <v>0.44662049586088221</v>
          </cell>
          <cell r="BI230">
            <v>0.38517935461292718</v>
          </cell>
          <cell r="BJ230">
            <v>0</v>
          </cell>
          <cell r="BK230">
            <v>1.8875232750357136</v>
          </cell>
          <cell r="BL230">
            <v>0.32605994337030875</v>
          </cell>
          <cell r="BM230">
            <v>0.35517262512597192</v>
          </cell>
          <cell r="BN230">
            <v>0.32767109265052607</v>
          </cell>
          <cell r="BO230">
            <v>0.52936379280209978</v>
          </cell>
          <cell r="BP230">
            <v>1.5382673130860054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1.3229176171567709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1.361957212792984</v>
          </cell>
          <cell r="CA230">
            <v>0.29246578342666163</v>
          </cell>
          <cell r="CB230">
            <v>0.40139992487365556</v>
          </cell>
          <cell r="CC230">
            <v>0.42501134353684294</v>
          </cell>
          <cell r="CD230">
            <v>0.50175766993658255</v>
          </cell>
          <cell r="CE230">
            <v>1.6206347217737431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1.5393754089816356</v>
          </cell>
        </row>
        <row r="231">
          <cell r="B231" t="str">
            <v xml:space="preserve">       from Social Security</v>
          </cell>
          <cell r="C231">
            <v>0.57635323818125028</v>
          </cell>
          <cell r="D231">
            <v>0.67009743041247094</v>
          </cell>
          <cell r="E231">
            <v>0.78777538695250804</v>
          </cell>
          <cell r="F231">
            <v>1.0230673188444854</v>
          </cell>
          <cell r="G231">
            <v>1.0207281743464602</v>
          </cell>
          <cell r="H231">
            <v>0.17936798593151781</v>
          </cell>
          <cell r="I231">
            <v>0.23277262685036187</v>
          </cell>
          <cell r="J231">
            <v>0.24317289247621623</v>
          </cell>
          <cell r="K231">
            <v>0.28824895890900198</v>
          </cell>
          <cell r="L231">
            <v>0.94356247412771177</v>
          </cell>
          <cell r="M231">
            <v>0.16364402978197434</v>
          </cell>
          <cell r="N231">
            <v>0.21059725117660572</v>
          </cell>
          <cell r="O231">
            <v>0.28523251872557648</v>
          </cell>
          <cell r="P231">
            <v>0.29703424130010325</v>
          </cell>
          <cell r="Q231">
            <v>0.95650804098425979</v>
          </cell>
          <cell r="R231">
            <v>0.14144735911711698</v>
          </cell>
          <cell r="S231">
            <v>0.30762810465447704</v>
          </cell>
          <cell r="T231">
            <v>0.26142964375002492</v>
          </cell>
          <cell r="U231">
            <v>0.37218595837228041</v>
          </cell>
          <cell r="V231">
            <v>1.0826915709501741</v>
          </cell>
          <cell r="W231">
            <v>0.1907958158684975</v>
          </cell>
          <cell r="X231">
            <v>0.20139003988788257</v>
          </cell>
          <cell r="Y231">
            <v>0.17840618129045172</v>
          </cell>
          <cell r="Z231">
            <v>0.19539864097810644</v>
          </cell>
          <cell r="AA231">
            <v>0.76599067802493814</v>
          </cell>
          <cell r="AB231">
            <v>0.16348310519435982</v>
          </cell>
          <cell r="AC231">
            <v>0.20834664824531954</v>
          </cell>
          <cell r="AD231">
            <v>0.2313716645249389</v>
          </cell>
          <cell r="AE231">
            <v>0.21768744020180397</v>
          </cell>
          <cell r="AF231">
            <v>0.82088885816642232</v>
          </cell>
          <cell r="AG231">
            <v>0.15407986072072721</v>
          </cell>
          <cell r="AH231">
            <v>0.11995406977276164</v>
          </cell>
          <cell r="AI231">
            <v>0.17607870841651954</v>
          </cell>
          <cell r="AJ231">
            <v>0.47410965004897315</v>
          </cell>
          <cell r="AK231">
            <v>0.92422228895898162</v>
          </cell>
          <cell r="AL231">
            <v>0.15301357311064592</v>
          </cell>
          <cell r="AM231">
            <v>0.12349856450608351</v>
          </cell>
          <cell r="AN231">
            <v>0.19273130853162959</v>
          </cell>
          <cell r="AO231">
            <v>0.29657579702089659</v>
          </cell>
          <cell r="AP231">
            <v>0.76608529155366623</v>
          </cell>
          <cell r="AQ231">
            <v>0.16406795937046031</v>
          </cell>
          <cell r="AR231">
            <v>0.22138156273043319</v>
          </cell>
          <cell r="AS231">
            <v>0.21767797223310367</v>
          </cell>
          <cell r="AT231">
            <v>0.25886463913157726</v>
          </cell>
          <cell r="AU231">
            <v>0.86149616467977053</v>
          </cell>
          <cell r="AV231">
            <v>0.70982317411873985</v>
          </cell>
          <cell r="AW231">
            <v>6.3005028402088797E-2</v>
          </cell>
          <cell r="AX231">
            <v>0.22502095587828996</v>
          </cell>
          <cell r="AY231">
            <v>0.20231093726606797</v>
          </cell>
          <cell r="AZ231">
            <v>0.20007091487987089</v>
          </cell>
          <cell r="BA231">
            <v>0.69040783642631753</v>
          </cell>
          <cell r="BB231">
            <v>0.1394161242154015</v>
          </cell>
          <cell r="BC231">
            <v>0.17879858800694187</v>
          </cell>
          <cell r="BD231">
            <v>0.18462378923660033</v>
          </cell>
          <cell r="BE231">
            <v>0.22042651697091203</v>
          </cell>
          <cell r="BF231">
            <v>0.7228171012932455</v>
          </cell>
          <cell r="BG231">
            <v>5.8664130857563404E-2</v>
          </cell>
          <cell r="BH231">
            <v>5.7676383428045312E-2</v>
          </cell>
          <cell r="BI231">
            <v>-7.6839697741799655E-3</v>
          </cell>
          <cell r="BJ231">
            <v>-6.2600831303115154E-2</v>
          </cell>
          <cell r="BK231">
            <v>0.67145862150478142</v>
          </cell>
          <cell r="BL231">
            <v>6.7692935467032575E-2</v>
          </cell>
          <cell r="BM231">
            <v>5.7683698627032001E-2</v>
          </cell>
          <cell r="BN231">
            <v>0.19333938098516557</v>
          </cell>
          <cell r="BO231">
            <v>0.23910016991984087</v>
          </cell>
          <cell r="BP231">
            <v>0.70134456100931752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0.68204511409815305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0.70352650337712841</v>
          </cell>
          <cell r="CA231">
            <v>0.19089320602506413</v>
          </cell>
          <cell r="CB231">
            <v>0.24375843445917991</v>
          </cell>
          <cell r="CC231">
            <v>0.22777568591894753</v>
          </cell>
          <cell r="CD231">
            <v>0.26973511411525297</v>
          </cell>
          <cell r="CE231">
            <v>0.93216244051844455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0.95917735578657337</v>
          </cell>
        </row>
        <row r="232">
          <cell r="B232" t="str">
            <v xml:space="preserve">       from decentralized agencies</v>
          </cell>
          <cell r="C232">
            <v>0.10231672640837615</v>
          </cell>
          <cell r="D232">
            <v>0.31334815267193344</v>
          </cell>
          <cell r="E232">
            <v>0.29149930326588314</v>
          </cell>
          <cell r="F232">
            <v>0.15648048105141474</v>
          </cell>
          <cell r="G232">
            <v>0.1320305965764153</v>
          </cell>
          <cell r="H232">
            <v>1.9825014786764194E-2</v>
          </cell>
          <cell r="I232">
            <v>2.746603557983009E-2</v>
          </cell>
          <cell r="J232">
            <v>2.7080327465773761E-2</v>
          </cell>
          <cell r="K232">
            <v>3.3828674186808162E-2</v>
          </cell>
          <cell r="L232">
            <v>0.10817686367838208</v>
          </cell>
          <cell r="M232">
            <v>2.0094686254592851E-2</v>
          </cell>
          <cell r="N232">
            <v>2.6949350520007045E-2</v>
          </cell>
          <cell r="O232">
            <v>2.5830091224839476E-2</v>
          </cell>
          <cell r="P232">
            <v>3.247772022835476E-2</v>
          </cell>
          <cell r="Q232">
            <v>0.10535184822779414</v>
          </cell>
          <cell r="R232">
            <v>1.9724869453809715E-2</v>
          </cell>
          <cell r="S232">
            <v>2.6046714468631518E-2</v>
          </cell>
          <cell r="T232">
            <v>2.5580710624867473E-2</v>
          </cell>
          <cell r="U232">
            <v>3.178134829713368E-2</v>
          </cell>
          <cell r="V232">
            <v>0.1031860996811183</v>
          </cell>
          <cell r="W232">
            <v>1.6456048190724947E-2</v>
          </cell>
          <cell r="X232">
            <v>2.293290838942957E-2</v>
          </cell>
          <cell r="Y232">
            <v>2.309877150215886E-2</v>
          </cell>
          <cell r="Z232">
            <v>2.8168318729314232E-2</v>
          </cell>
          <cell r="AA232">
            <v>9.0656046811627589E-2</v>
          </cell>
          <cell r="AB232">
            <v>2.0455463972021467E-2</v>
          </cell>
          <cell r="AC232">
            <v>2.0700784887733858E-2</v>
          </cell>
          <cell r="AD232">
            <v>1.6776292914700432E-2</v>
          </cell>
          <cell r="AE232">
            <v>2.7215538890387591E-2</v>
          </cell>
          <cell r="AF232">
            <v>8.5148080664843348E-2</v>
          </cell>
          <cell r="AG232">
            <v>4.2842168625456777E-3</v>
          </cell>
          <cell r="AH232">
            <v>4.955072112101961E-3</v>
          </cell>
          <cell r="AI232">
            <v>4.9918158530205189E-3</v>
          </cell>
          <cell r="AJ232">
            <v>5.8813453169409946E-2</v>
          </cell>
          <cell r="AK232">
            <v>7.3044557997078097E-2</v>
          </cell>
          <cell r="AL232">
            <v>1.8673177685005527E-2</v>
          </cell>
          <cell r="AM232">
            <v>1.9317659407383943E-2</v>
          </cell>
          <cell r="AN232">
            <v>1.9363427036759331E-2</v>
          </cell>
          <cell r="AO232">
            <v>1.9726047779404027E-2</v>
          </cell>
          <cell r="AP232">
            <v>7.7080311908552829E-2</v>
          </cell>
          <cell r="AQ232">
            <v>1.4839957857766617E-2</v>
          </cell>
          <cell r="AR232">
            <v>1.9216177414890259E-2</v>
          </cell>
          <cell r="AS232">
            <v>1.7840266159326625E-2</v>
          </cell>
          <cell r="AT232">
            <v>2.1645196846744132E-2</v>
          </cell>
          <cell r="AU232">
            <v>7.3541598278727638E-2</v>
          </cell>
          <cell r="AV232">
            <v>6.9102310251082447E-2</v>
          </cell>
          <cell r="AW232">
            <v>3.8236766937336615E-3</v>
          </cell>
          <cell r="AX232">
            <v>4.9216905790412484E-3</v>
          </cell>
          <cell r="AY232">
            <v>5.5700715943575408E-3</v>
          </cell>
          <cell r="AZ232">
            <v>4.6985382989144873E-3</v>
          </cell>
          <cell r="BA232">
            <v>1.9013977166046938E-2</v>
          </cell>
          <cell r="BB232">
            <v>-2.8966108285177583E-3</v>
          </cell>
          <cell r="BC232">
            <v>8.3787986044175575E-4</v>
          </cell>
          <cell r="BD232">
            <v>-3.3636461333880717E-4</v>
          </cell>
          <cell r="BE232">
            <v>3.3834587389143891E-3</v>
          </cell>
          <cell r="BF232">
            <v>9.883631574995797E-4</v>
          </cell>
          <cell r="BG232">
            <v>3.1632688121269936E-3</v>
          </cell>
          <cell r="BH232">
            <v>4.413343393922237E-3</v>
          </cell>
          <cell r="BI232">
            <v>0</v>
          </cell>
          <cell r="BJ232">
            <v>0</v>
          </cell>
          <cell r="BK232">
            <v>1.5316907236021063E-2</v>
          </cell>
          <cell r="BL232">
            <v>3.1632688121269936E-3</v>
          </cell>
          <cell r="BM232">
            <v>4.4188740737037225E-3</v>
          </cell>
          <cell r="BN232">
            <v>3.4494086880061973E-3</v>
          </cell>
          <cell r="BO232">
            <v>3.8440783555602075E-3</v>
          </cell>
          <cell r="BP232">
            <v>1.4875629929397123E-2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-1.1614486929617139E-2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1.3524191614469695E-2</v>
          </cell>
          <cell r="CA232">
            <v>3.7246131445323942E-3</v>
          </cell>
          <cell r="CB232">
            <v>4.2610699140486459E-3</v>
          </cell>
          <cell r="CC232">
            <v>3.7480768350125577E-3</v>
          </cell>
          <cell r="CD232">
            <v>3.3406426420796256E-3</v>
          </cell>
          <cell r="CE232">
            <v>1.5074402535673222E-2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1.4115090179364496E-2</v>
          </cell>
        </row>
        <row r="233">
          <cell r="B233" t="str">
            <v xml:space="preserve">       from local government</v>
          </cell>
          <cell r="C233">
            <v>1.3627989675787779</v>
          </cell>
          <cell r="D233">
            <v>1.0837756865157404</v>
          </cell>
          <cell r="E233">
            <v>0.82828142366018664</v>
          </cell>
          <cell r="F233">
            <v>0.99666449883850339</v>
          </cell>
          <cell r="G233">
            <v>0.99056213115154279</v>
          </cell>
          <cell r="H233">
            <v>0.20101545066462853</v>
          </cell>
          <cell r="I233">
            <v>0.25797672996190163</v>
          </cell>
          <cell r="J233">
            <v>0.25599285569957625</v>
          </cell>
          <cell r="K233">
            <v>0.30455041114347892</v>
          </cell>
          <cell r="L233">
            <v>1.0195354474695855</v>
          </cell>
          <cell r="M233">
            <v>0.21949010615686404</v>
          </cell>
          <cell r="N233">
            <v>0.28205337031157929</v>
          </cell>
          <cell r="O233">
            <v>0.28001856602791747</v>
          </cell>
          <cell r="P233">
            <v>0.33274293014508111</v>
          </cell>
          <cell r="Q233">
            <v>1.1143049726414418</v>
          </cell>
          <cell r="R233">
            <v>0.22226490005750149</v>
          </cell>
          <cell r="S233">
            <v>0.28524758625548152</v>
          </cell>
          <cell r="T233">
            <v>0.28305399559772615</v>
          </cell>
          <cell r="U233">
            <v>0.33674459585801131</v>
          </cell>
          <cell r="V233">
            <v>1.1271203162473475</v>
          </cell>
          <cell r="W233">
            <v>0.20968726578242414</v>
          </cell>
          <cell r="X233">
            <v>0.26945857703074644</v>
          </cell>
          <cell r="Y233">
            <v>0.26751545322668679</v>
          </cell>
          <cell r="Z233">
            <v>0.31788324121427358</v>
          </cell>
          <cell r="AA233">
            <v>1.0645445372541311</v>
          </cell>
          <cell r="AB233">
            <v>0.2120279810204278</v>
          </cell>
          <cell r="AC233">
            <v>0.27210985535301963</v>
          </cell>
          <cell r="AD233">
            <v>0.27001729553710263</v>
          </cell>
          <cell r="AE233">
            <v>0.32123505223201038</v>
          </cell>
          <cell r="AF233">
            <v>1.0753901841425604</v>
          </cell>
          <cell r="AG233">
            <v>0.2758900179498045</v>
          </cell>
          <cell r="AH233">
            <v>0.2758900179498045</v>
          </cell>
          <cell r="AI233">
            <v>0.2758900179498045</v>
          </cell>
          <cell r="AJ233">
            <v>0.37185069466089554</v>
          </cell>
          <cell r="AK233">
            <v>1.1995207485103092</v>
          </cell>
          <cell r="AL233">
            <v>0.25989906811043839</v>
          </cell>
          <cell r="AM233">
            <v>0.25989906811043839</v>
          </cell>
          <cell r="AN233">
            <v>0.25989906811043839</v>
          </cell>
          <cell r="AO233">
            <v>0.3502987439749386</v>
          </cell>
          <cell r="AP233">
            <v>1.1299959483062536</v>
          </cell>
          <cell r="AQ233">
            <v>0.25913747171244533</v>
          </cell>
          <cell r="AR233">
            <v>0.29303072153845278</v>
          </cell>
          <cell r="AS233">
            <v>0.29185027147086456</v>
          </cell>
          <cell r="AT233">
            <v>0.36927484799395688</v>
          </cell>
          <cell r="AU233">
            <v>1.2132933127157195</v>
          </cell>
          <cell r="AV233">
            <v>1.1029550582988161</v>
          </cell>
          <cell r="AW233">
            <v>0.25203203261180812</v>
          </cell>
          <cell r="AX233">
            <v>0.28499594396364614</v>
          </cell>
          <cell r="AY233">
            <v>0.28384786133412515</v>
          </cell>
          <cell r="AZ233">
            <v>0.35914948894619347</v>
          </cell>
          <cell r="BA233">
            <v>1.180025326855773</v>
          </cell>
          <cell r="BB233">
            <v>0.22031425987057879</v>
          </cell>
          <cell r="BC233">
            <v>0.25703935655877502</v>
          </cell>
          <cell r="BD233">
            <v>0.25576027759496017</v>
          </cell>
          <cell r="BE233">
            <v>0.31861916667346901</v>
          </cell>
          <cell r="BF233">
            <v>1.0517330606977828</v>
          </cell>
          <cell r="BG233">
            <v>0.22140161498644173</v>
          </cell>
          <cell r="BH233">
            <v>0.25830796740355877</v>
          </cell>
          <cell r="BI233">
            <v>0</v>
          </cell>
          <cell r="BJ233">
            <v>0</v>
          </cell>
          <cell r="BK233">
            <v>1.0569125654146527</v>
          </cell>
          <cell r="BL233">
            <v>0.22156903564620622</v>
          </cell>
          <cell r="BM233">
            <v>0.25850329610668393</v>
          </cell>
          <cell r="BN233">
            <v>0.25721693228849851</v>
          </cell>
          <cell r="BO233">
            <v>0.32043382729610564</v>
          </cell>
          <cell r="BP233">
            <v>1.0577230913374944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0.99399898042922796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1.0089555066683353</v>
          </cell>
          <cell r="CA233">
            <v>0.21127866586689525</v>
          </cell>
          <cell r="CB233">
            <v>0.24649758195826821</v>
          </cell>
          <cell r="CC233">
            <v>0.24527096096164289</v>
          </cell>
          <cell r="CD233">
            <v>0.30555186257093547</v>
          </cell>
          <cell r="CE233">
            <v>1.0085990713577417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0.9618369853096056</v>
          </cell>
        </row>
        <row r="234">
          <cell r="B234" t="str">
            <v xml:space="preserve">       residual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-1.3779962842220761E-4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</row>
        <row r="236">
          <cell r="B236" t="str">
            <v>Interest</v>
          </cell>
          <cell r="C236">
            <v>2.7159879926012471</v>
          </cell>
          <cell r="D236">
            <v>2.2185304672326365</v>
          </cell>
          <cell r="E236">
            <v>2.3021363835659794</v>
          </cell>
          <cell r="F236">
            <v>2.7236168011741184</v>
          </cell>
          <cell r="G236">
            <v>2.5832150962607634</v>
          </cell>
          <cell r="H236">
            <v>1.0306153831562725</v>
          </cell>
          <cell r="I236">
            <v>0.72395507655532243</v>
          </cell>
          <cell r="J236">
            <v>0.77695673748985739</v>
          </cell>
          <cell r="K236">
            <v>0.80880254031512466</v>
          </cell>
          <cell r="L236">
            <v>3.3365263147185624</v>
          </cell>
          <cell r="M236">
            <v>1.0012707481606098</v>
          </cell>
          <cell r="N236">
            <v>0.9326998609993673</v>
          </cell>
          <cell r="O236">
            <v>1.251279230718495</v>
          </cell>
          <cell r="P236">
            <v>0.87420370291415006</v>
          </cell>
          <cell r="Q236">
            <v>4.0594535427926219</v>
          </cell>
          <cell r="R236">
            <v>0.97419044022646151</v>
          </cell>
          <cell r="S236">
            <v>0.92703596890621554</v>
          </cell>
          <cell r="T236">
            <v>1.0038753812734083</v>
          </cell>
          <cell r="U236">
            <v>0.86392365919714686</v>
          </cell>
          <cell r="V236">
            <v>3.769025449603232</v>
          </cell>
          <cell r="W236">
            <v>1.1620695792224058</v>
          </cell>
          <cell r="X236">
            <v>1.0294834118708736</v>
          </cell>
          <cell r="Y236">
            <v>1.1169768155117625</v>
          </cell>
          <cell r="Z236">
            <v>0.91100745174301911</v>
          </cell>
          <cell r="AA236">
            <v>4.219537258348061</v>
          </cell>
          <cell r="AB236">
            <v>1.1952675218494178</v>
          </cell>
          <cell r="AC236">
            <v>1.1092589951107046</v>
          </cell>
          <cell r="AD236">
            <v>1.0431883861187399</v>
          </cell>
          <cell r="AE236">
            <v>1.0497060262037186</v>
          </cell>
          <cell r="AF236">
            <v>4.397992696804331</v>
          </cell>
          <cell r="AG236">
            <v>1.2545574551834981</v>
          </cell>
          <cell r="AH236">
            <v>1.5292101751187313</v>
          </cell>
          <cell r="AI236">
            <v>0.98961091621993857</v>
          </cell>
          <cell r="AJ236">
            <v>0.96354198834440552</v>
          </cell>
          <cell r="AK236">
            <v>4.5449813251372264</v>
          </cell>
          <cell r="AL236">
            <v>1.2403509644699915</v>
          </cell>
          <cell r="AM236">
            <v>1.6171333405245472</v>
          </cell>
          <cell r="AN236">
            <v>0.93438041041785003</v>
          </cell>
          <cell r="AO236">
            <v>0.98310723030749936</v>
          </cell>
          <cell r="AP236">
            <v>5.0308843656246909</v>
          </cell>
          <cell r="AQ236">
            <v>1.2178929505841767</v>
          </cell>
          <cell r="AR236">
            <v>1.7705944250852195</v>
          </cell>
          <cell r="AS236">
            <v>1.0706451592026356</v>
          </cell>
          <cell r="AT236">
            <v>1.0150064543536563</v>
          </cell>
          <cell r="AU236">
            <v>5.0794852454694466</v>
          </cell>
          <cell r="AV236">
            <v>4.6041016327918989</v>
          </cell>
          <cell r="AW236">
            <v>1.106628010182322</v>
          </cell>
          <cell r="AX236">
            <v>1.4476933730460995</v>
          </cell>
          <cell r="AY236">
            <v>1.1388725721449267</v>
          </cell>
          <cell r="AZ236">
            <v>0.83244275646320431</v>
          </cell>
          <cell r="BA236">
            <v>4.5253441057513877</v>
          </cell>
          <cell r="BB236">
            <v>1.5593611864566648</v>
          </cell>
          <cell r="BC236">
            <v>1.5161486736572667</v>
          </cell>
          <cell r="BD236">
            <v>1.0755560834357336</v>
          </cell>
          <cell r="BE236">
            <v>0.99511298434280804</v>
          </cell>
          <cell r="BF236">
            <v>5.1462484856766206</v>
          </cell>
          <cell r="BG236">
            <v>1.6413841118855343</v>
          </cell>
          <cell r="BH236">
            <v>1.5706322083267055</v>
          </cell>
          <cell r="BI236">
            <v>1.0547121827969674</v>
          </cell>
          <cell r="BJ236">
            <v>4.501924503532867E-2</v>
          </cell>
          <cell r="BK236">
            <v>5.0900647403114121</v>
          </cell>
          <cell r="BL236">
            <v>1.5970424412042969</v>
          </cell>
          <cell r="BM236">
            <v>1.5487187736960397</v>
          </cell>
          <cell r="BN236">
            <v>1.115482569067195</v>
          </cell>
          <cell r="BO236">
            <v>0.75021095972767748</v>
          </cell>
          <cell r="BP236">
            <v>4.933618560821186</v>
          </cell>
          <cell r="BQ236">
            <v>4.5481703194424544E-2</v>
          </cell>
          <cell r="BR236">
            <v>4.6661461148483858E-2</v>
          </cell>
          <cell r="BS236">
            <v>4.7881900411303836E-2</v>
          </cell>
          <cell r="BT236">
            <v>4.9143020982884478E-2</v>
          </cell>
          <cell r="BU236">
            <v>4.7819749211203089</v>
          </cell>
          <cell r="BV236">
            <v>4.5481703194424544E-2</v>
          </cell>
          <cell r="BW236">
            <v>4.6661461148483858E-2</v>
          </cell>
          <cell r="BX236">
            <v>4.7881900411303836E-2</v>
          </cell>
          <cell r="BY236">
            <v>4.9143020982884478E-2</v>
          </cell>
          <cell r="BZ236">
            <v>4.9694657805876288</v>
          </cell>
          <cell r="CA236">
            <v>1.5177582972948638</v>
          </cell>
          <cell r="CB236">
            <v>1.4956556221373996</v>
          </cell>
          <cell r="CC236">
            <v>1.3131037171308881</v>
          </cell>
          <cell r="CD236">
            <v>0.90717791851815011</v>
          </cell>
          <cell r="CE236">
            <v>5.0925069300965022</v>
          </cell>
          <cell r="CF236">
            <v>4.1649911350423979E-2</v>
          </cell>
          <cell r="CG236">
            <v>4.2730275777223888E-2</v>
          </cell>
          <cell r="CH236">
            <v>4.384789414977551E-2</v>
          </cell>
          <cell r="CI236">
            <v>4.500276646807886E-2</v>
          </cell>
          <cell r="CJ236">
            <v>5.085525122197601</v>
          </cell>
        </row>
        <row r="237">
          <cell r="B237" t="str">
            <v xml:space="preserve">External </v>
          </cell>
          <cell r="C237">
            <v>1.3774298587604361</v>
          </cell>
          <cell r="D237">
            <v>1.1998244862208554</v>
          </cell>
          <cell r="E237">
            <v>1.0626486584381869</v>
          </cell>
          <cell r="F237">
            <v>1.022818547578666</v>
          </cell>
          <cell r="G237">
            <v>0.98626953699866915</v>
          </cell>
          <cell r="H237">
            <v>0.25713282013614824</v>
          </cell>
          <cell r="I237">
            <v>0.25579953938823041</v>
          </cell>
          <cell r="J237">
            <v>0.35428738114128405</v>
          </cell>
          <cell r="K237">
            <v>0.27163932395201873</v>
          </cell>
          <cell r="L237">
            <v>1.1388589414668757</v>
          </cell>
          <cell r="M237">
            <v>0.36188289294812592</v>
          </cell>
          <cell r="N237">
            <v>0.26615057673317244</v>
          </cell>
          <cell r="O237">
            <v>0.62282410291239076</v>
          </cell>
          <cell r="P237">
            <v>0.25115719243902113</v>
          </cell>
          <cell r="Q237">
            <v>1.5020147650327105</v>
          </cell>
          <cell r="R237">
            <v>0.3597165935677416</v>
          </cell>
          <cell r="S237">
            <v>0.28278006156642332</v>
          </cell>
          <cell r="T237">
            <v>0.39881467818841354</v>
          </cell>
          <cell r="U237">
            <v>0.39317525314249713</v>
          </cell>
          <cell r="V237">
            <v>1.4344865864650755</v>
          </cell>
          <cell r="W237">
            <v>0.34226426546029814</v>
          </cell>
          <cell r="X237">
            <v>0.34747641955613251</v>
          </cell>
          <cell r="Y237">
            <v>0.46547493354096331</v>
          </cell>
          <cell r="Z237">
            <v>0.44639253671663232</v>
          </cell>
          <cell r="AA237">
            <v>1.6016081552740262</v>
          </cell>
          <cell r="AB237">
            <v>0.40978952529108981</v>
          </cell>
          <cell r="AC237">
            <v>0.3710333928569966</v>
          </cell>
          <cell r="AD237">
            <v>0.4071180948800191</v>
          </cell>
          <cell r="AE237">
            <v>0.38100887523039906</v>
          </cell>
          <cell r="AF237">
            <v>1.5689498882585042</v>
          </cell>
          <cell r="AG237">
            <v>0.53702251062178186</v>
          </cell>
          <cell r="AH237">
            <v>0.51437853017272306</v>
          </cell>
          <cell r="AI237">
            <v>0.48990304482666275</v>
          </cell>
          <cell r="AJ237">
            <v>0.85235413996484921</v>
          </cell>
          <cell r="AK237">
            <v>2.2017190158566695</v>
          </cell>
          <cell r="AL237">
            <v>0.49668831618477616</v>
          </cell>
          <cell r="AM237">
            <v>0.51736173220987358</v>
          </cell>
          <cell r="AN237">
            <v>0.45045821223478161</v>
          </cell>
          <cell r="AO237">
            <v>0.54562940344443545</v>
          </cell>
          <cell r="AP237">
            <v>2.2660500839786701</v>
          </cell>
          <cell r="AQ237">
            <v>0.62581640890235668</v>
          </cell>
          <cell r="AR237">
            <v>0.64209769074959444</v>
          </cell>
          <cell r="AS237">
            <v>0.54601806036184197</v>
          </cell>
          <cell r="AT237">
            <v>0.72546373741306658</v>
          </cell>
          <cell r="AU237">
            <v>2.5447707675434805</v>
          </cell>
          <cell r="AV237">
            <v>2.2305397679206531</v>
          </cell>
          <cell r="AW237">
            <v>0.52594844610118308</v>
          </cell>
          <cell r="AX237">
            <v>0.49036382046924326</v>
          </cell>
          <cell r="AY237">
            <v>0.55377871046555827</v>
          </cell>
          <cell r="AZ237">
            <v>0.51990967307076219</v>
          </cell>
          <cell r="BA237">
            <v>2.0897080979296367</v>
          </cell>
          <cell r="BB237">
            <v>0.66905818151696372</v>
          </cell>
          <cell r="BC237">
            <v>0.54845468862898239</v>
          </cell>
          <cell r="BD237">
            <v>0.5884106023179807</v>
          </cell>
          <cell r="BE237">
            <v>0.5972888306727302</v>
          </cell>
          <cell r="BF237">
            <v>2.4032818609208038</v>
          </cell>
          <cell r="BG237">
            <v>0.77668044466838471</v>
          </cell>
          <cell r="BH237">
            <v>0.49168308608494332</v>
          </cell>
          <cell r="BI237">
            <v>0.62244682810058183</v>
          </cell>
          <cell r="BJ237">
            <v>3.1183923981511694E-2</v>
          </cell>
          <cell r="BK237">
            <v>2.3061293648604928</v>
          </cell>
          <cell r="BL237">
            <v>0.71967212987898599</v>
          </cell>
          <cell r="BM237">
            <v>0.47260453232906979</v>
          </cell>
          <cell r="BN237">
            <v>0.55598438838935327</v>
          </cell>
          <cell r="BO237">
            <v>0.46824469549936215</v>
          </cell>
          <cell r="BP237">
            <v>2.1966055838723357</v>
          </cell>
          <cell r="BQ237">
            <v>4.5481703194424544E-2</v>
          </cell>
          <cell r="BR237">
            <v>4.6661461148483858E-2</v>
          </cell>
          <cell r="BS237">
            <v>4.7881900411303836E-2</v>
          </cell>
          <cell r="BT237">
            <v>4.9143020982884478E-2</v>
          </cell>
          <cell r="BU237">
            <v>2.2514513113015107</v>
          </cell>
          <cell r="BV237">
            <v>4.5481703194424544E-2</v>
          </cell>
          <cell r="BW237">
            <v>4.6661461148483858E-2</v>
          </cell>
          <cell r="BX237">
            <v>4.7881900411303836E-2</v>
          </cell>
          <cell r="BY237">
            <v>4.9143020982884478E-2</v>
          </cell>
          <cell r="BZ237">
            <v>2.1780894764223495</v>
          </cell>
          <cell r="CA237">
            <v>0.69074834744077018</v>
          </cell>
          <cell r="CB237">
            <v>0.41097468729514575</v>
          </cell>
          <cell r="CC237">
            <v>0.54036499653894077</v>
          </cell>
          <cell r="CD237">
            <v>0.52320159356654572</v>
          </cell>
          <cell r="CE237">
            <v>2.0240585179185886</v>
          </cell>
          <cell r="CF237">
            <v>4.1649911350423979E-2</v>
          </cell>
          <cell r="CG237">
            <v>4.2730275777223888E-2</v>
          </cell>
          <cell r="CH237">
            <v>4.384789414977551E-2</v>
          </cell>
          <cell r="CI237">
            <v>4.500276646807886E-2</v>
          </cell>
          <cell r="CJ237">
            <v>2.0305573441701577</v>
          </cell>
        </row>
        <row r="238">
          <cell r="B238" t="str">
            <v xml:space="preserve">       from central government</v>
          </cell>
          <cell r="C238">
            <v>0.64777619196074165</v>
          </cell>
          <cell r="D238">
            <v>0.57176608330326661</v>
          </cell>
          <cell r="E238">
            <v>0.55211383151852056</v>
          </cell>
          <cell r="F238">
            <v>0.49292677315770117</v>
          </cell>
          <cell r="G238">
            <v>0.62418324569822525</v>
          </cell>
          <cell r="H238">
            <v>0.16981875455591719</v>
          </cell>
          <cell r="I238">
            <v>0.19970374333712643</v>
          </cell>
          <cell r="J238">
            <v>0.22378598074913747</v>
          </cell>
          <cell r="K238">
            <v>0.14791825344866708</v>
          </cell>
          <cell r="L238">
            <v>0.74122663471753614</v>
          </cell>
          <cell r="M238">
            <v>0.24515507701560268</v>
          </cell>
          <cell r="N238">
            <v>0.18469996899376684</v>
          </cell>
          <cell r="O238">
            <v>0.46257122776930482</v>
          </cell>
          <cell r="P238">
            <v>0.10509268429677314</v>
          </cell>
          <cell r="Q238">
            <v>0.99751895807544744</v>
          </cell>
          <cell r="R238">
            <v>0.25939801984494654</v>
          </cell>
          <cell r="S238">
            <v>0.20069575162624884</v>
          </cell>
          <cell r="T238">
            <v>0.29116487728035145</v>
          </cell>
          <cell r="U238">
            <v>0.23591817698052878</v>
          </cell>
          <cell r="V238">
            <v>0.98717682573207544</v>
          </cell>
          <cell r="W238">
            <v>0.25116897426750368</v>
          </cell>
          <cell r="X238">
            <v>0.28298612103626636</v>
          </cell>
          <cell r="Y238">
            <v>0.30018608381802347</v>
          </cell>
          <cell r="Z238">
            <v>0.29357269370635369</v>
          </cell>
          <cell r="AA238">
            <v>1.1279138728281473</v>
          </cell>
          <cell r="AB238">
            <v>0.29181570291461173</v>
          </cell>
          <cell r="AC238">
            <v>0.30215407537872441</v>
          </cell>
          <cell r="AD238">
            <v>0.31727190640607927</v>
          </cell>
          <cell r="AE238">
            <v>0.32000357272848673</v>
          </cell>
          <cell r="AF238">
            <v>1.231245257427902</v>
          </cell>
          <cell r="AG238">
            <v>0.39273859625676499</v>
          </cell>
          <cell r="AH238">
            <v>0.40338784075169265</v>
          </cell>
          <cell r="AI238">
            <v>0.35311915387427051</v>
          </cell>
          <cell r="AJ238">
            <v>0.42772643482130751</v>
          </cell>
          <cell r="AK238">
            <v>1.5769720257040356</v>
          </cell>
          <cell r="AL238">
            <v>0.39065170529903986</v>
          </cell>
          <cell r="AM238">
            <v>0.43387278573053834</v>
          </cell>
          <cell r="AN238">
            <v>0.35334875747533906</v>
          </cell>
          <cell r="AO238">
            <v>0.46897512848082368</v>
          </cell>
          <cell r="AP238">
            <v>1.6468483769857409</v>
          </cell>
          <cell r="AQ238">
            <v>0.48362624532384174</v>
          </cell>
          <cell r="AR238">
            <v>0.52362230035280788</v>
          </cell>
          <cell r="AS238">
            <v>0.39472401410168212</v>
          </cell>
          <cell r="AT238">
            <v>0.57600383407999367</v>
          </cell>
          <cell r="AU238">
            <v>1.9779826863693943</v>
          </cell>
          <cell r="AV238">
            <v>1.774995309943983</v>
          </cell>
          <cell r="AW238">
            <v>0.43557401082614228</v>
          </cell>
          <cell r="AX238">
            <v>0.41239855703884987</v>
          </cell>
          <cell r="AY238">
            <v>0.45725091429274389</v>
          </cell>
          <cell r="AZ238">
            <v>0.43640500524489317</v>
          </cell>
          <cell r="BA238">
            <v>1.7416284874026293</v>
          </cell>
          <cell r="BB238">
            <v>0.56073468486659017</v>
          </cell>
          <cell r="BC238">
            <v>0.44259050546790346</v>
          </cell>
          <cell r="BD238">
            <v>0.46352236523061702</v>
          </cell>
          <cell r="BE238">
            <v>0.48094255462431723</v>
          </cell>
          <cell r="BF238">
            <v>1.9478597351803069</v>
          </cell>
          <cell r="BG238">
            <v>0.68347760112826705</v>
          </cell>
          <cell r="BH238">
            <v>0.42247762645206965</v>
          </cell>
          <cell r="BI238">
            <v>0.59166614451538269</v>
          </cell>
          <cell r="BJ238">
            <v>0</v>
          </cell>
          <cell r="BK238">
            <v>1.9515798435231133</v>
          </cell>
          <cell r="BL238">
            <v>0.62660615829202071</v>
          </cell>
          <cell r="BM238">
            <v>0.40419584824798194</v>
          </cell>
          <cell r="BN238">
            <v>0.47341999312802907</v>
          </cell>
          <cell r="BO238">
            <v>0.38464550318842294</v>
          </cell>
          <cell r="BP238">
            <v>1.8888675028564554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1.9737364538312614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1.9382584114420029</v>
          </cell>
          <cell r="CA238">
            <v>0.5958912882657057</v>
          </cell>
          <cell r="CB238">
            <v>0.32234344008474503</v>
          </cell>
          <cell r="CC238">
            <v>0.43501379189647904</v>
          </cell>
          <cell r="CD238">
            <v>0.40674826388638946</v>
          </cell>
          <cell r="CE238">
            <v>1.7599967841333193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1.8458994065543739</v>
          </cell>
        </row>
        <row r="239">
          <cell r="B239" t="str">
            <v xml:space="preserve">       from Social Security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</row>
        <row r="240">
          <cell r="B240" t="str">
            <v xml:space="preserve">       from decentralized agencies</v>
          </cell>
          <cell r="C240">
            <v>7.6886554725467918E-2</v>
          </cell>
          <cell r="D240">
            <v>7.2982691004566044E-2</v>
          </cell>
          <cell r="E240">
            <v>6.7402272750177891E-2</v>
          </cell>
          <cell r="F240">
            <v>6.6951722439862983E-3</v>
          </cell>
          <cell r="G240">
            <v>1.5632797747233144E-2</v>
          </cell>
          <cell r="H240">
            <v>1.8804690176068332E-2</v>
          </cell>
          <cell r="I240">
            <v>1.8290838082544773E-2</v>
          </cell>
          <cell r="J240">
            <v>1.8800950954769958E-2</v>
          </cell>
          <cell r="K240">
            <v>1.8290838082544773E-2</v>
          </cell>
          <cell r="L240">
            <v>7.418731729592784E-2</v>
          </cell>
          <cell r="M240">
            <v>5.7802624574806952E-3</v>
          </cell>
          <cell r="N240">
            <v>5.1972293193294841E-3</v>
          </cell>
          <cell r="O240">
            <v>5.7752925910109741E-3</v>
          </cell>
          <cell r="P240">
            <v>5.1834310223804296E-3</v>
          </cell>
          <cell r="Q240">
            <v>2.1936215390201581E-2</v>
          </cell>
          <cell r="R240">
            <v>1.2497210691488618E-2</v>
          </cell>
          <cell r="S240">
            <v>1.2458711371492161E-2</v>
          </cell>
          <cell r="T240">
            <v>1.2480413008723917E-2</v>
          </cell>
          <cell r="U240">
            <v>1.2245284924279624E-2</v>
          </cell>
          <cell r="V240">
            <v>4.9681619995984312E-2</v>
          </cell>
          <cell r="W240">
            <v>5.3882128559323847E-3</v>
          </cell>
          <cell r="X240">
            <v>5.0831885183522454E-3</v>
          </cell>
          <cell r="Y240">
            <v>5.3826696326723569E-3</v>
          </cell>
          <cell r="Z240">
            <v>5.070035161802545E-3</v>
          </cell>
          <cell r="AA240">
            <v>2.0924106168759532E-2</v>
          </cell>
          <cell r="AB240">
            <v>8.3919132329806616E-3</v>
          </cell>
          <cell r="AC240">
            <v>0</v>
          </cell>
          <cell r="AD240">
            <v>9.8875783511617518E-3</v>
          </cell>
          <cell r="AE240">
            <v>2.2870700870432249E-9</v>
          </cell>
          <cell r="AF240">
            <v>1.8279493871212499E-2</v>
          </cell>
          <cell r="AG240">
            <v>2.7449747449714945E-3</v>
          </cell>
          <cell r="AH240">
            <v>2.7248456571354073E-3</v>
          </cell>
          <cell r="AI240">
            <v>2.7436661395732866E-3</v>
          </cell>
          <cell r="AJ240">
            <v>5.5066031092672517E-2</v>
          </cell>
          <cell r="AK240">
            <v>6.3279517634352703E-2</v>
          </cell>
          <cell r="AL240">
            <v>2.7438851219926747E-2</v>
          </cell>
          <cell r="AM240">
            <v>1.9965874478685298E-2</v>
          </cell>
          <cell r="AN240">
            <v>2.7437542614528538E-2</v>
          </cell>
          <cell r="AO240">
            <v>1.9967106900293241E-2</v>
          </cell>
          <cell r="AP240">
            <v>9.4809375213433827E-2</v>
          </cell>
          <cell r="AQ240">
            <v>6.6049980502445758E-3</v>
          </cell>
          <cell r="AR240">
            <v>5.0790810582727313E-3</v>
          </cell>
          <cell r="AS240">
            <v>7.4088173615234022E-3</v>
          </cell>
          <cell r="AT240">
            <v>9.4560030921601746E-3</v>
          </cell>
          <cell r="AU240">
            <v>2.8548899562200879E-2</v>
          </cell>
          <cell r="AV240">
            <v>3.4316655962581509E-2</v>
          </cell>
          <cell r="AW240">
            <v>9.7228341448969569E-3</v>
          </cell>
          <cell r="AX240">
            <v>3.6769574230270117E-3</v>
          </cell>
          <cell r="AY240">
            <v>1.0418760960862429E-2</v>
          </cell>
          <cell r="AZ240">
            <v>3.6802293739225216E-3</v>
          </cell>
          <cell r="BA240">
            <v>2.7498781902708918E-2</v>
          </cell>
          <cell r="BB240">
            <v>1.7758044113820943E-2</v>
          </cell>
          <cell r="BC240">
            <v>1.4547408681742736E-2</v>
          </cell>
          <cell r="BD240">
            <v>1.9250006310146693E-2</v>
          </cell>
          <cell r="BE240">
            <v>1.7257131790848972E-2</v>
          </cell>
          <cell r="BF240">
            <v>6.8812590896559334E-2</v>
          </cell>
          <cell r="BG240">
            <v>5.7269476045013704E-3</v>
          </cell>
          <cell r="BH240">
            <v>0</v>
          </cell>
          <cell r="BI240">
            <v>0</v>
          </cell>
          <cell r="BJ240">
            <v>0</v>
          </cell>
          <cell r="BK240">
            <v>1.6533922296574546E-2</v>
          </cell>
          <cell r="BL240">
            <v>5.7269476045013704E-3</v>
          </cell>
          <cell r="BM240">
            <v>0</v>
          </cell>
          <cell r="BN240">
            <v>4.6829775980155881E-3</v>
          </cell>
          <cell r="BO240">
            <v>7.1487838028441442E-3</v>
          </cell>
          <cell r="BP240">
            <v>1.7558709005361103E-2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4.6043943901602102E-2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2.1860572509075554E-2</v>
          </cell>
          <cell r="CA240">
            <v>6.3883300887408075E-3</v>
          </cell>
          <cell r="CB240">
            <v>3.4813862689518013E-3</v>
          </cell>
          <cell r="CC240">
            <v>7.2817922011087534E-3</v>
          </cell>
          <cell r="CD240">
            <v>4.4595501564040482E-3</v>
          </cell>
          <cell r="CE240">
            <v>2.1611058715205411E-2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1.6981220912285318E-2</v>
          </cell>
        </row>
        <row r="241">
          <cell r="B241" t="str">
            <v xml:space="preserve">       from local government</v>
          </cell>
          <cell r="C241">
            <v>2.5207791625363241E-2</v>
          </cell>
          <cell r="D241">
            <v>2.6026968206588272E-2</v>
          </cell>
          <cell r="E241">
            <v>1.5019170914912342E-2</v>
          </cell>
          <cell r="F241">
            <v>1.397906889481897E-2</v>
          </cell>
          <cell r="G241">
            <v>1.4255171276700758E-2</v>
          </cell>
          <cell r="H241">
            <v>9.6014474744433951E-3</v>
          </cell>
          <cell r="I241">
            <v>3.601482226659999E-3</v>
          </cell>
          <cell r="J241">
            <v>6.7155377337183757E-3</v>
          </cell>
          <cell r="K241">
            <v>4.4512581045557777E-3</v>
          </cell>
          <cell r="L241">
            <v>2.4369725539377551E-2</v>
          </cell>
          <cell r="M241">
            <v>1.6006907081096682E-2</v>
          </cell>
          <cell r="N241">
            <v>6.004156301413266E-3</v>
          </cell>
          <cell r="O241">
            <v>1.1195706562927401E-2</v>
          </cell>
          <cell r="P241">
            <v>7.4208472278012817E-3</v>
          </cell>
          <cell r="Q241">
            <v>4.062761717323863E-2</v>
          </cell>
          <cell r="R241">
            <v>1.5995625320912209E-2</v>
          </cell>
          <cell r="S241">
            <v>5.9999245375153762E-3</v>
          </cell>
          <cell r="T241">
            <v>1.1187815764542754E-2</v>
          </cell>
          <cell r="U241">
            <v>7.4156169719894914E-3</v>
          </cell>
          <cell r="V241">
            <v>4.0571271712754542E-2</v>
          </cell>
          <cell r="W241">
            <v>1.7082357168328524E-2</v>
          </cell>
          <cell r="X241">
            <v>6.407555308191662E-3</v>
          </cell>
          <cell r="Y241">
            <v>1.1947908318002338E-2</v>
          </cell>
          <cell r="Z241">
            <v>7.9194289186950775E-3</v>
          </cell>
          <cell r="AA241">
            <v>4.3357249713217604E-2</v>
          </cell>
          <cell r="AB241">
            <v>1.7404698755581319E-2</v>
          </cell>
          <cell r="AC241">
            <v>6.5284649419207813E-3</v>
          </cell>
          <cell r="AD241">
            <v>1.2173363604624975E-2</v>
          </cell>
          <cell r="AE241">
            <v>8.0688673868545384E-3</v>
          </cell>
          <cell r="AF241">
            <v>4.4175394688981608E-2</v>
          </cell>
          <cell r="AG241">
            <v>1.2525640502347252E-2</v>
          </cell>
          <cell r="AH241">
            <v>7.0456727825703291E-3</v>
          </cell>
          <cell r="AI241">
            <v>1.0959935439553845E-2</v>
          </cell>
          <cell r="AJ241">
            <v>8.6113778453637373E-3</v>
          </cell>
          <cell r="AK241">
            <v>3.9142626569835165E-2</v>
          </cell>
          <cell r="AL241">
            <v>1.2532491625186052E-2</v>
          </cell>
          <cell r="AM241">
            <v>7.049526539167154E-3</v>
          </cell>
          <cell r="AN241">
            <v>1.0965930172037796E-2</v>
          </cell>
          <cell r="AO241">
            <v>8.6160879923154101E-3</v>
          </cell>
          <cell r="AP241">
            <v>3.9164036328706422E-2</v>
          </cell>
          <cell r="AQ241">
            <v>1.0734596093279078E-2</v>
          </cell>
          <cell r="AR241">
            <v>4.9281316341261297E-3</v>
          </cell>
          <cell r="AS241">
            <v>8.352779177885402E-3</v>
          </cell>
          <cell r="AT241">
            <v>6.0537774843618499E-3</v>
          </cell>
          <cell r="AU241">
            <v>3.0069284389652461E-2</v>
          </cell>
          <cell r="AV241">
            <v>3.0069284389652461E-2</v>
          </cell>
          <cell r="AW241">
            <v>1.0734596093279078E-2</v>
          </cell>
          <cell r="AX241">
            <v>4.9281316341261297E-3</v>
          </cell>
          <cell r="AY241">
            <v>8.352779177885402E-3</v>
          </cell>
          <cell r="AZ241">
            <v>6.0537774843618499E-3</v>
          </cell>
          <cell r="BA241">
            <v>3.0069284389652461E-2</v>
          </cell>
          <cell r="BB241">
            <v>1.4110843876576133E-2</v>
          </cell>
          <cell r="BC241">
            <v>6.1593861231362219E-3</v>
          </cell>
          <cell r="BD241">
            <v>1.0681278882775935E-2</v>
          </cell>
          <cell r="BE241">
            <v>7.5769978748370641E-3</v>
          </cell>
          <cell r="BF241">
            <v>3.8528506757325352E-2</v>
          </cell>
          <cell r="BG241">
            <v>1.4110843876576127E-2</v>
          </cell>
          <cell r="BH241">
            <v>6.1593861231362202E-3</v>
          </cell>
          <cell r="BI241">
            <v>0</v>
          </cell>
          <cell r="BJ241">
            <v>0</v>
          </cell>
          <cell r="BK241">
            <v>3.8528506757325352E-2</v>
          </cell>
          <cell r="BL241">
            <v>1.4110843876576131E-2</v>
          </cell>
          <cell r="BM241">
            <v>6.1593861231362202E-3</v>
          </cell>
          <cell r="BN241">
            <v>1.0681278882775931E-2</v>
          </cell>
          <cell r="BO241">
            <v>7.5769978748370641E-3</v>
          </cell>
          <cell r="BP241">
            <v>3.8528506757325352E-2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3.7893708744974428E-2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2.991962191303606E-2</v>
          </cell>
          <cell r="CA241">
            <v>9.84378284218922E-3</v>
          </cell>
          <cell r="CB241">
            <v>4.2968131436841054E-3</v>
          </cell>
          <cell r="CC241">
            <v>7.4513041685229132E-3</v>
          </cell>
          <cell r="CD241">
            <v>5.2857449439602886E-3</v>
          </cell>
          <cell r="CE241">
            <v>2.6877645098356523E-2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2.4140535554832129E-2</v>
          </cell>
        </row>
        <row r="242">
          <cell r="B242" t="str">
            <v xml:space="preserve">       from local enterprises</v>
          </cell>
          <cell r="C242">
            <v>0.27331570007938166</v>
          </cell>
          <cell r="D242">
            <v>0.12575877503903213</v>
          </cell>
          <cell r="E242">
            <v>0.11785186687282698</v>
          </cell>
          <cell r="F242">
            <v>0.123476203868065</v>
          </cell>
          <cell r="G242">
            <v>0.11190260245340178</v>
          </cell>
          <cell r="H242">
            <v>1.5103790308277272E-2</v>
          </cell>
          <cell r="I242">
            <v>1.216611754416335E-2</v>
          </cell>
          <cell r="J242">
            <v>4.6972488279717999E-2</v>
          </cell>
          <cell r="K242">
            <v>1.8356852054754277E-2</v>
          </cell>
          <cell r="L242">
            <v>9.2599248186912911E-2</v>
          </cell>
          <cell r="M242">
            <v>3.3480914961519156E-2</v>
          </cell>
          <cell r="N242">
            <v>1.540856103891898E-2</v>
          </cell>
          <cell r="O242">
            <v>5.6495321286796421E-2</v>
          </cell>
          <cell r="P242">
            <v>2.1956779083163201E-2</v>
          </cell>
          <cell r="Q242">
            <v>0.12734157637039775</v>
          </cell>
          <cell r="R242">
            <v>2.0179714064746442E-2</v>
          </cell>
          <cell r="S242">
            <v>1.6733176758958582E-2</v>
          </cell>
          <cell r="T242">
            <v>2.8581510601629039E-2</v>
          </cell>
          <cell r="U242">
            <v>2.3685969069820789E-2</v>
          </cell>
          <cell r="V242">
            <v>0.10057482134480844</v>
          </cell>
          <cell r="W242">
            <v>2.4440684679638836E-2</v>
          </cell>
          <cell r="X242">
            <v>1.6160267105699719E-2</v>
          </cell>
          <cell r="Y242">
            <v>6.3667292306361964E-2</v>
          </cell>
          <cell r="Z242">
            <v>2.4642588991817965E-2</v>
          </cell>
          <cell r="AA242">
            <v>0.12891083308351847</v>
          </cell>
          <cell r="AB242">
            <v>3.7976188146918499E-2</v>
          </cell>
          <cell r="AC242">
            <v>2.0716251116133087E-2</v>
          </cell>
          <cell r="AD242">
            <v>2.93922400558164E-2</v>
          </cell>
          <cell r="AE242">
            <v>2.2773958948852986E-2</v>
          </cell>
          <cell r="AF242">
            <v>0.11085863826772098</v>
          </cell>
          <cell r="AG242">
            <v>3.4116859305207192E-2</v>
          </cell>
          <cell r="AH242">
            <v>1.6075553271559739E-2</v>
          </cell>
          <cell r="AI242">
            <v>3.0194454579162696E-2</v>
          </cell>
          <cell r="AJ242">
            <v>5.1934584716494696E-2</v>
          </cell>
          <cell r="AK242">
            <v>0.13232145187242433</v>
          </cell>
          <cell r="AL242">
            <v>3.4116859305207192E-2</v>
          </cell>
          <cell r="AM242">
            <v>2.4108311702712857E-2</v>
          </cell>
          <cell r="AN242">
            <v>2.9696242449679878E-2</v>
          </cell>
          <cell r="AO242">
            <v>2.2196512488790055E-2</v>
          </cell>
          <cell r="AP242">
            <v>0.11011792594638999</v>
          </cell>
          <cell r="AQ242">
            <v>3.2166030865591812E-2</v>
          </cell>
          <cell r="AR242">
            <v>2.5388005935300221E-2</v>
          </cell>
          <cell r="AS242">
            <v>3.7567322008822963E-2</v>
          </cell>
          <cell r="AT242">
            <v>3.9855725956297348E-2</v>
          </cell>
          <cell r="AU242">
            <v>0.13497708476601236</v>
          </cell>
          <cell r="AV242">
            <v>0.14051706942005687</v>
          </cell>
          <cell r="AW242">
            <v>1.9459086358965358E-2</v>
          </cell>
          <cell r="AX242">
            <v>2.79310936527573E-2</v>
          </cell>
          <cell r="AY242">
            <v>2.9115955592854795E-2</v>
          </cell>
          <cell r="AZ242">
            <v>2.7732181906150826E-2</v>
          </cell>
          <cell r="BA242">
            <v>0.10423831751072829</v>
          </cell>
          <cell r="BB242">
            <v>2.3910866975064175E-2</v>
          </cell>
          <cell r="BC242">
            <v>3.9642179630797601E-2</v>
          </cell>
          <cell r="BD242">
            <v>3.820658692444525E-2</v>
          </cell>
          <cell r="BE242">
            <v>3.1998974100610242E-2</v>
          </cell>
          <cell r="BF242">
            <v>0.13375854042418453</v>
          </cell>
          <cell r="BG242">
            <v>2.0450951968266774E-2</v>
          </cell>
          <cell r="BH242">
            <v>2.4862674967911717E-2</v>
          </cell>
          <cell r="BI242">
            <v>0</v>
          </cell>
          <cell r="BJ242">
            <v>0</v>
          </cell>
          <cell r="BK242">
            <v>0.11037608988960354</v>
          </cell>
          <cell r="BL242">
            <v>2.0450792079387124E-2</v>
          </cell>
          <cell r="BM242">
            <v>2.4862674967911717E-2</v>
          </cell>
          <cell r="BN242">
            <v>1.4463545633782288E-2</v>
          </cell>
          <cell r="BO242">
            <v>2.4203232508929369E-2</v>
          </cell>
          <cell r="BP242">
            <v>8.3980245190010502E-2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6.4815994994170345E-2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8.5825749926412648E-2</v>
          </cell>
          <cell r="CA242">
            <v>1.5763039507499202E-2</v>
          </cell>
          <cell r="CB242">
            <v>1.7988697662485894E-2</v>
          </cell>
          <cell r="CC242">
            <v>2.5169335433400327E-2</v>
          </cell>
          <cell r="CD242">
            <v>2.5856465033998421E-2</v>
          </cell>
          <cell r="CE242">
            <v>8.477753763738384E-2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5.881169189644906E-2</v>
          </cell>
        </row>
        <row r="243">
          <cell r="B243" t="str">
            <v xml:space="preserve">       from national enterprises</v>
          </cell>
          <cell r="C243">
            <v>0.35424362036948159</v>
          </cell>
          <cell r="D243">
            <v>0.4032899686674023</v>
          </cell>
          <cell r="E243">
            <v>0.31026151638174893</v>
          </cell>
          <cell r="F243">
            <v>0.38574132941409439</v>
          </cell>
          <cell r="G243">
            <v>0.22029571982310828</v>
          </cell>
          <cell r="H243">
            <v>4.3804137621442071E-2</v>
          </cell>
          <cell r="I243">
            <v>2.2037358197735855E-2</v>
          </cell>
          <cell r="J243">
            <v>5.8012423423940286E-2</v>
          </cell>
          <cell r="K243">
            <v>8.2622122261496858E-2</v>
          </cell>
          <cell r="L243">
            <v>0.20647601572712149</v>
          </cell>
          <cell r="M243">
            <v>6.145973143242673E-2</v>
          </cell>
          <cell r="N243">
            <v>5.4840661079743842E-2</v>
          </cell>
          <cell r="O243">
            <v>8.6786554702351151E-2</v>
          </cell>
          <cell r="P243">
            <v>0.11150345080890305</v>
          </cell>
          <cell r="Q243">
            <v>0.31459039802342476</v>
          </cell>
          <cell r="R243">
            <v>5.1646023645647771E-2</v>
          </cell>
          <cell r="S243">
            <v>4.6892497272208393E-2</v>
          </cell>
          <cell r="T243">
            <v>5.5400061533166386E-2</v>
          </cell>
          <cell r="U243">
            <v>8.7666020398734931E-2</v>
          </cell>
          <cell r="V243">
            <v>0.25648204767945282</v>
          </cell>
          <cell r="W243">
            <v>4.4184036488894837E-2</v>
          </cell>
          <cell r="X243">
            <v>3.6839287587622595E-2</v>
          </cell>
          <cell r="Y243">
            <v>8.4290979465903193E-2</v>
          </cell>
          <cell r="Z243">
            <v>0.115187789937963</v>
          </cell>
          <cell r="AA243">
            <v>0.28050209348038357</v>
          </cell>
          <cell r="AB243">
            <v>5.4201022240997564E-2</v>
          </cell>
          <cell r="AC243">
            <v>4.1634601420218333E-2</v>
          </cell>
          <cell r="AD243">
            <v>3.8393006462336739E-2</v>
          </cell>
          <cell r="AE243">
            <v>3.0162473879134673E-2</v>
          </cell>
          <cell r="AF243">
            <v>0.1643911040026873</v>
          </cell>
          <cell r="AG243">
            <v>9.4896439812490921E-2</v>
          </cell>
          <cell r="AH243">
            <v>8.5144617709764878E-2</v>
          </cell>
          <cell r="AI243">
            <v>9.2885834794102368E-2</v>
          </cell>
          <cell r="AJ243">
            <v>0.3090157114890108</v>
          </cell>
          <cell r="AK243">
            <v>0.39000339407602208</v>
          </cell>
          <cell r="AL243">
            <v>3.1948408735416309E-2</v>
          </cell>
          <cell r="AM243">
            <v>3.2365233758769964E-2</v>
          </cell>
          <cell r="AN243">
            <v>2.9009739523196278E-2</v>
          </cell>
          <cell r="AO243">
            <v>2.5874567582213105E-2</v>
          </cell>
          <cell r="AP243">
            <v>0.3751103695043993</v>
          </cell>
          <cell r="AQ243">
            <v>9.2684538569399497E-2</v>
          </cell>
          <cell r="AR243">
            <v>8.3080171769087566E-2</v>
          </cell>
          <cell r="AS243">
            <v>9.7965127711928016E-2</v>
          </cell>
          <cell r="AT243">
            <v>9.4094396800253388E-2</v>
          </cell>
          <cell r="AU243">
            <v>0.3731928124562201</v>
          </cell>
          <cell r="AV243">
            <v>0.2506414482043795</v>
          </cell>
          <cell r="AW243">
            <v>5.0457918677899345E-2</v>
          </cell>
          <cell r="AX243">
            <v>4.1429080720482951E-2</v>
          </cell>
          <cell r="AY243">
            <v>4.8640300441211773E-2</v>
          </cell>
          <cell r="AZ243">
            <v>4.6038479061433907E-2</v>
          </cell>
          <cell r="BA243">
            <v>0.18627322672391811</v>
          </cell>
          <cell r="BB243">
            <v>5.2543741684912305E-2</v>
          </cell>
          <cell r="BC243">
            <v>4.5515208725402406E-2</v>
          </cell>
          <cell r="BD243">
            <v>5.6750364969995803E-2</v>
          </cell>
          <cell r="BE243">
            <v>5.9513172282116583E-2</v>
          </cell>
          <cell r="BF243">
            <v>0.21432248766242709</v>
          </cell>
          <cell r="BG243">
            <v>5.2914100090773353E-2</v>
          </cell>
          <cell r="BH243">
            <v>3.8183398541825682E-2</v>
          </cell>
          <cell r="BI243">
            <v>3.0780683585199049E-2</v>
          </cell>
          <cell r="BJ243">
            <v>3.1183923981511694E-2</v>
          </cell>
          <cell r="BK243">
            <v>0.18911100239387624</v>
          </cell>
          <cell r="BL243">
            <v>5.2777388026500685E-2</v>
          </cell>
          <cell r="BM243">
            <v>3.7386622990040044E-2</v>
          </cell>
          <cell r="BN243">
            <v>5.2736593146750339E-2</v>
          </cell>
          <cell r="BO243">
            <v>4.4670178124328642E-2</v>
          </cell>
          <cell r="BP243">
            <v>0.16767062006318367</v>
          </cell>
          <cell r="BQ243">
            <v>4.5481703194424544E-2</v>
          </cell>
          <cell r="BR243">
            <v>4.6661461148483858E-2</v>
          </cell>
          <cell r="BS243">
            <v>4.7881900411303836E-2</v>
          </cell>
          <cell r="BT243">
            <v>4.9143020982884478E-2</v>
          </cell>
          <cell r="BU243">
            <v>0.12896120982950238</v>
          </cell>
          <cell r="BV243">
            <v>4.5481703194424544E-2</v>
          </cell>
          <cell r="BW243">
            <v>4.6661461148483858E-2</v>
          </cell>
          <cell r="BX243">
            <v>4.7881900411303836E-2</v>
          </cell>
          <cell r="BY243">
            <v>4.9143020982884478E-2</v>
          </cell>
          <cell r="BZ243">
            <v>0.10222512063182213</v>
          </cell>
          <cell r="CA243">
            <v>6.2861906736635415E-2</v>
          </cell>
          <cell r="CB243">
            <v>6.2864350135278968E-2</v>
          </cell>
          <cell r="CC243">
            <v>6.5448772839429903E-2</v>
          </cell>
          <cell r="CD243">
            <v>8.0851569545793436E-2</v>
          </cell>
          <cell r="CE243">
            <v>0.13079549233432425</v>
          </cell>
          <cell r="CF243">
            <v>4.1649911350423979E-2</v>
          </cell>
          <cell r="CG243">
            <v>4.2730275777223888E-2</v>
          </cell>
          <cell r="CH243">
            <v>4.384789414977551E-2</v>
          </cell>
          <cell r="CI243">
            <v>4.500276646807886E-2</v>
          </cell>
          <cell r="CJ243">
            <v>8.472448925221733E-2</v>
          </cell>
        </row>
        <row r="244">
          <cell r="B244" t="str">
            <v xml:space="preserve">       residual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2.6244184797143518E-2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</row>
        <row r="246">
          <cell r="B246" t="str">
            <v>Domestic</v>
          </cell>
          <cell r="C246">
            <v>1.3385581338408106</v>
          </cell>
          <cell r="D246">
            <v>1.0187059810117813</v>
          </cell>
          <cell r="E246">
            <v>1.2394877251277925</v>
          </cell>
          <cell r="F246">
            <v>1.7007982535954524</v>
          </cell>
          <cell r="G246">
            <v>1.5969455592620947</v>
          </cell>
          <cell r="H246">
            <v>0.7734825630201243</v>
          </cell>
          <cell r="I246">
            <v>0.46815553716709213</v>
          </cell>
          <cell r="J246">
            <v>0.42266935634857339</v>
          </cell>
          <cell r="K246">
            <v>0.53716321636310604</v>
          </cell>
          <cell r="L246">
            <v>2.197667373251686</v>
          </cell>
          <cell r="M246">
            <v>0.63938785521248387</v>
          </cell>
          <cell r="N246">
            <v>0.66654928426619486</v>
          </cell>
          <cell r="O246">
            <v>0.62845512780610424</v>
          </cell>
          <cell r="P246">
            <v>0.62304651047512905</v>
          </cell>
          <cell r="Q246">
            <v>2.5574387777599119</v>
          </cell>
          <cell r="R246">
            <v>0.61447384665871985</v>
          </cell>
          <cell r="S246">
            <v>0.64425590733979232</v>
          </cell>
          <cell r="T246">
            <v>0.6050607030849946</v>
          </cell>
          <cell r="U246">
            <v>0.47074840605464979</v>
          </cell>
          <cell r="V246">
            <v>2.3345388631381567</v>
          </cell>
          <cell r="W246">
            <v>0.81980531376210775</v>
          </cell>
          <cell r="X246">
            <v>0.68200699231474093</v>
          </cell>
          <cell r="Y246">
            <v>0.65150188197079939</v>
          </cell>
          <cell r="Z246">
            <v>0.46461491502638685</v>
          </cell>
          <cell r="AA246">
            <v>2.6179291030740353</v>
          </cell>
          <cell r="AB246">
            <v>0.78547799655832795</v>
          </cell>
          <cell r="AC246">
            <v>0.73822560225370804</v>
          </cell>
          <cell r="AD246">
            <v>0.63607029123872083</v>
          </cell>
          <cell r="AE246">
            <v>0.66869715097331961</v>
          </cell>
          <cell r="AF246">
            <v>2.8290428085458261</v>
          </cell>
          <cell r="AG246">
            <v>0.71753494456171629</v>
          </cell>
          <cell r="AH246">
            <v>1.0148316449460082</v>
          </cell>
          <cell r="AI246">
            <v>0.49970787139327594</v>
          </cell>
          <cell r="AJ246">
            <v>0.11118784837955635</v>
          </cell>
          <cell r="AK246">
            <v>2.3432623092805569</v>
          </cell>
          <cell r="AL246">
            <v>0.74366264828521522</v>
          </cell>
          <cell r="AM246">
            <v>1.0997716083146738</v>
          </cell>
          <cell r="AN246">
            <v>0.48392219818306831</v>
          </cell>
          <cell r="AO246">
            <v>0.43747782686306386</v>
          </cell>
          <cell r="AP246">
            <v>2.7648342816460207</v>
          </cell>
          <cell r="AQ246">
            <v>0.59207654168181989</v>
          </cell>
          <cell r="AR246">
            <v>1.1284967343356247</v>
          </cell>
          <cell r="AS246">
            <v>0.52462709884079373</v>
          </cell>
          <cell r="AT246">
            <v>0.28954271694058986</v>
          </cell>
          <cell r="AU246">
            <v>2.534714477925966</v>
          </cell>
          <cell r="AV246">
            <v>2.3735618648712458</v>
          </cell>
          <cell r="AW246">
            <v>0.58067956408113897</v>
          </cell>
          <cell r="AX246">
            <v>0.95732955257685637</v>
          </cell>
          <cell r="AY246">
            <v>0.5850938616793685</v>
          </cell>
          <cell r="AZ246">
            <v>0.31253308339244218</v>
          </cell>
          <cell r="BA246">
            <v>2.43563600782175</v>
          </cell>
          <cell r="BB246">
            <v>0.89030300493970116</v>
          </cell>
          <cell r="BC246">
            <v>0.96769398502828397</v>
          </cell>
          <cell r="BD246">
            <v>0.48714548111775297</v>
          </cell>
          <cell r="BE246">
            <v>0.39782415367007795</v>
          </cell>
          <cell r="BF246">
            <v>2.742966624755816</v>
          </cell>
          <cell r="BG246">
            <v>0.86470366721714997</v>
          </cell>
          <cell r="BH246">
            <v>1.0789491222417624</v>
          </cell>
          <cell r="BI246">
            <v>0.43226535469638555</v>
          </cell>
          <cell r="BJ246">
            <v>1.3835321053816976E-2</v>
          </cell>
          <cell r="BK246">
            <v>2.7839353754509197</v>
          </cell>
          <cell r="BL246">
            <v>0.87737031132531107</v>
          </cell>
          <cell r="BM246">
            <v>1.07611424136697</v>
          </cell>
          <cell r="BN246">
            <v>0.55949818067784174</v>
          </cell>
          <cell r="BO246">
            <v>0.28196626422831539</v>
          </cell>
          <cell r="BP246">
            <v>2.7370129769488503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2.5305236098187978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2.7913763041652788</v>
          </cell>
          <cell r="CA246">
            <v>0.8270099498540936</v>
          </cell>
          <cell r="CB246">
            <v>1.0846809348422537</v>
          </cell>
          <cell r="CC246">
            <v>0.77273872059194726</v>
          </cell>
          <cell r="CD246">
            <v>0.38397632495160433</v>
          </cell>
          <cell r="CE246">
            <v>3.0684484121779132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3.0549677780274438</v>
          </cell>
        </row>
        <row r="247">
          <cell r="B247" t="str">
            <v xml:space="preserve">       from central government</v>
          </cell>
          <cell r="C247">
            <v>0.46602665672476462</v>
          </cell>
          <cell r="D247">
            <v>3.8928011077036841E-2</v>
          </cell>
          <cell r="E247">
            <v>0.14993656553150037</v>
          </cell>
          <cell r="F247">
            <v>0.57750926263165725</v>
          </cell>
          <cell r="G247">
            <v>0.60112187933264671</v>
          </cell>
          <cell r="H247">
            <v>0.56501118863565791</v>
          </cell>
          <cell r="I247">
            <v>0.25156725845019107</v>
          </cell>
          <cell r="J247">
            <v>0.20355283319104645</v>
          </cell>
          <cell r="K247">
            <v>0.17658163167931104</v>
          </cell>
          <cell r="L247">
            <v>1.196713164428159</v>
          </cell>
          <cell r="M247">
            <v>0.40637933515807206</v>
          </cell>
          <cell r="N247">
            <v>0.42337580767845046</v>
          </cell>
          <cell r="O247">
            <v>0.34291973799035119</v>
          </cell>
          <cell r="P247">
            <v>0.15943327940312099</v>
          </cell>
          <cell r="Q247">
            <v>1.3321081602299949</v>
          </cell>
          <cell r="R247">
            <v>0.37513295416359071</v>
          </cell>
          <cell r="S247">
            <v>0.38864746734022176</v>
          </cell>
          <cell r="T247">
            <v>0.29967018477442736</v>
          </cell>
          <cell r="U247">
            <v>5.2141210916030079E-2</v>
          </cell>
          <cell r="V247">
            <v>1.11559181719427</v>
          </cell>
          <cell r="W247">
            <v>0.5975599868768795</v>
          </cell>
          <cell r="X247">
            <v>0.45743036872325565</v>
          </cell>
          <cell r="Y247">
            <v>0.40614406075800463</v>
          </cell>
          <cell r="Z247">
            <v>0.11619870968150529</v>
          </cell>
          <cell r="AA247">
            <v>1.5773331260396448</v>
          </cell>
          <cell r="AB247">
            <v>0.54558044164848274</v>
          </cell>
          <cell r="AC247">
            <v>0.51624913557391827</v>
          </cell>
          <cell r="AD247">
            <v>0.41725883768732192</v>
          </cell>
          <cell r="AE247">
            <v>0.29514659185412717</v>
          </cell>
          <cell r="AF247">
            <v>1.7748067742856002</v>
          </cell>
          <cell r="AG247">
            <v>0.51696242468901155</v>
          </cell>
          <cell r="AH247">
            <v>0.79450728936687076</v>
          </cell>
          <cell r="AI247">
            <v>0.31125867834661941</v>
          </cell>
          <cell r="AJ247">
            <v>-0.11166970156725638</v>
          </cell>
          <cell r="AK247">
            <v>1.5110586908352455</v>
          </cell>
          <cell r="AL247">
            <v>0.54449583153235004</v>
          </cell>
          <cell r="AM247">
            <v>0.87842879123913342</v>
          </cell>
          <cell r="AN247">
            <v>0.29122717866935821</v>
          </cell>
          <cell r="AO247">
            <v>0.18193919242513062</v>
          </cell>
          <cell r="AP247">
            <v>1.8960909938659718</v>
          </cell>
          <cell r="AQ247">
            <v>0.40112636272019597</v>
          </cell>
          <cell r="AR247">
            <v>0.94951300889014323</v>
          </cell>
          <cell r="AS247">
            <v>0.34107935821731755</v>
          </cell>
          <cell r="AT247">
            <v>8.354385604499559E-2</v>
          </cell>
          <cell r="AU247">
            <v>1.7752339719997905</v>
          </cell>
          <cell r="AV247">
            <v>1.631191544016402</v>
          </cell>
          <cell r="AW247">
            <v>0.41645102904170062</v>
          </cell>
          <cell r="AX247">
            <v>0.74578475400797239</v>
          </cell>
          <cell r="AY247">
            <v>0.43063453633129012</v>
          </cell>
          <cell r="AZ247">
            <v>0.1265238457479165</v>
          </cell>
          <cell r="BA247">
            <v>1.7193941112208233</v>
          </cell>
          <cell r="BB247">
            <v>0.75118837918170311</v>
          </cell>
          <cell r="BC247">
            <v>0.82570609112122417</v>
          </cell>
          <cell r="BD247">
            <v>0.34206557175850999</v>
          </cell>
          <cell r="BE247">
            <v>0.20873284992957786</v>
          </cell>
          <cell r="BF247">
            <v>2.1276928919910154</v>
          </cell>
          <cell r="BG247">
            <v>0.73313242231281162</v>
          </cell>
          <cell r="BH247">
            <v>0.91930496565896125</v>
          </cell>
          <cell r="BI247">
            <v>0.43226535469638555</v>
          </cell>
          <cell r="BJ247">
            <v>1.3835321053816976E-2</v>
          </cell>
          <cell r="BK247">
            <v>2.1620711163090403</v>
          </cell>
          <cell r="BL247">
            <v>0.74575624562613374</v>
          </cell>
          <cell r="BM247">
            <v>0.91641611224309705</v>
          </cell>
          <cell r="BN247">
            <v>0.44019062972070383</v>
          </cell>
          <cell r="BO247">
            <v>0.1012259166354252</v>
          </cell>
          <cell r="BP247">
            <v>2.1456528835757718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2.1291718176180443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2.3458778949584933</v>
          </cell>
          <cell r="CA247">
            <v>0.72395597014159296</v>
          </cell>
          <cell r="CB247">
            <v>0.96614876004446038</v>
          </cell>
          <cell r="CC247">
            <v>0.66190472595805183</v>
          </cell>
          <cell r="CD247">
            <v>0.19807087880511326</v>
          </cell>
          <cell r="CE247">
            <v>2.5501228168872325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2.6138807241391988</v>
          </cell>
        </row>
        <row r="248">
          <cell r="B248" t="str">
            <v xml:space="preserve">       from Social Security</v>
          </cell>
          <cell r="C248">
            <v>1.88897408478563E-3</v>
          </cell>
          <cell r="D248">
            <v>7.5906615656241565E-5</v>
          </cell>
          <cell r="E248">
            <v>0</v>
          </cell>
          <cell r="F248">
            <v>0</v>
          </cell>
          <cell r="G248">
            <v>2.0992954246920248E-3</v>
          </cell>
          <cell r="H248">
            <v>7.3195990126144657E-4</v>
          </cell>
          <cell r="I248">
            <v>6.6263107303228498E-4</v>
          </cell>
          <cell r="J248">
            <v>4.7695885352141661E-4</v>
          </cell>
          <cell r="K248">
            <v>1.9320022913467268E-3</v>
          </cell>
          <cell r="L248">
            <v>0</v>
          </cell>
          <cell r="M248">
            <v>3.6750765785281372E-4</v>
          </cell>
          <cell r="N248">
            <v>0</v>
          </cell>
          <cell r="O248">
            <v>6.8937288517722714E-4</v>
          </cell>
          <cell r="P248">
            <v>2.7924211573418299E-3</v>
          </cell>
          <cell r="Q248">
            <v>3.849301700371871E-3</v>
          </cell>
          <cell r="R248">
            <v>7.1813672357943039E-4</v>
          </cell>
          <cell r="S248">
            <v>0</v>
          </cell>
          <cell r="T248">
            <v>8.1391941299378443E-4</v>
          </cell>
          <cell r="U248">
            <v>1.1554988943522945E-3</v>
          </cell>
          <cell r="V248">
            <v>2.6875544259045816E-3</v>
          </cell>
          <cell r="W248">
            <v>7.5340356943915852E-4</v>
          </cell>
          <cell r="X248">
            <v>7.2442650907611386E-4</v>
          </cell>
          <cell r="Y248">
            <v>7.5340356943915852E-4</v>
          </cell>
          <cell r="Z248">
            <v>6.6647238835002476E-4</v>
          </cell>
          <cell r="AA248">
            <v>2.8977060363044559E-3</v>
          </cell>
          <cell r="AB248">
            <v>3.8330222594013419E-4</v>
          </cell>
          <cell r="AC248">
            <v>0</v>
          </cell>
          <cell r="AD248">
            <v>3.3759384377451913E-4</v>
          </cell>
          <cell r="AE248">
            <v>2.0708261808551672E-4</v>
          </cell>
          <cell r="AF248">
            <v>9.279786878001701E-4</v>
          </cell>
          <cell r="AG248">
            <v>0</v>
          </cell>
          <cell r="AH248">
            <v>3.2535589026334215E-4</v>
          </cell>
          <cell r="AI248">
            <v>3.1332731070737261E-4</v>
          </cell>
          <cell r="AJ248">
            <v>1.7733114520952747E-3</v>
          </cell>
          <cell r="AK248">
            <v>2.4119946530659899E-3</v>
          </cell>
          <cell r="AL248">
            <v>0</v>
          </cell>
          <cell r="AM248">
            <v>3.2535589026334215E-4</v>
          </cell>
          <cell r="AN248">
            <v>3.1332731070737261E-4</v>
          </cell>
          <cell r="AO248">
            <v>1.8599282925110472E-4</v>
          </cell>
          <cell r="AP248">
            <v>8.246760302218195E-4</v>
          </cell>
          <cell r="AQ248">
            <v>1.4931278775117952E-4</v>
          </cell>
          <cell r="AR248">
            <v>5.6051448250841497E-5</v>
          </cell>
          <cell r="AS248">
            <v>1.4754933490997092E-4</v>
          </cell>
          <cell r="AT248">
            <v>3.6998199201303348E-4</v>
          </cell>
          <cell r="AU248">
            <v>7.2289556292502537E-4</v>
          </cell>
          <cell r="AV248">
            <v>6.7285275836338895E-4</v>
          </cell>
          <cell r="AW248">
            <v>1.3678829021938956E-4</v>
          </cell>
          <cell r="AX248">
            <v>0</v>
          </cell>
          <cell r="AY248">
            <v>3.377919036309209E-4</v>
          </cell>
          <cell r="AZ248">
            <v>1.9232688476318111E-4</v>
          </cell>
          <cell r="BA248">
            <v>6.6690707861349159E-4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7.9142200404744905E-5</v>
          </cell>
          <cell r="BH248">
            <v>3.6978040431639703E-5</v>
          </cell>
          <cell r="BI248">
            <v>0</v>
          </cell>
          <cell r="BJ248">
            <v>0</v>
          </cell>
          <cell r="BK248">
            <v>3.4230629198096175E-3</v>
          </cell>
          <cell r="BL248">
            <v>7.9142200404744905E-5</v>
          </cell>
          <cell r="BM248">
            <v>3.6978040431639703E-5</v>
          </cell>
          <cell r="BN248">
            <v>4.9284937327101821E-6</v>
          </cell>
          <cell r="BO248">
            <v>3.593319976030515E-5</v>
          </cell>
          <cell r="BP248">
            <v>1.5698193432939995E-4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1.6764216743947184E-4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8.3884858664493207E-4</v>
          </cell>
          <cell r="CB248">
            <v>8.3884858664493207E-4</v>
          </cell>
          <cell r="CC248">
            <v>8.3884858664493207E-4</v>
          </cell>
          <cell r="CD248">
            <v>1.0320848032580954E-3</v>
          </cell>
          <cell r="CE248">
            <v>3.5486305631928922E-3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2.5790720374187628E-2</v>
          </cell>
        </row>
        <row r="249">
          <cell r="B249" t="str">
            <v xml:space="preserve">       from decentralized agencies</v>
          </cell>
          <cell r="C249">
            <v>4.0043857011084092E-3</v>
          </cell>
          <cell r="D249">
            <v>1.8129210037646781E-2</v>
          </cell>
          <cell r="E249">
            <v>5.0723154619946951E-3</v>
          </cell>
          <cell r="F249">
            <v>4.8261454912638738E-2</v>
          </cell>
          <cell r="G249">
            <v>4.630551900001628E-3</v>
          </cell>
          <cell r="H249">
            <v>1.1193733317044529E-2</v>
          </cell>
          <cell r="I249">
            <v>1.2236726043406664E-2</v>
          </cell>
          <cell r="J249">
            <v>1.1060856994855076E-2</v>
          </cell>
          <cell r="K249">
            <v>1.1057165901974539E-2</v>
          </cell>
          <cell r="L249">
            <v>4.5548482257280809E-2</v>
          </cell>
          <cell r="M249">
            <v>5.0884126766675584E-3</v>
          </cell>
          <cell r="N249">
            <v>5.147775460684176E-3</v>
          </cell>
          <cell r="O249">
            <v>5.0946250390255104E-3</v>
          </cell>
          <cell r="P249">
            <v>5.0708049089462455E-3</v>
          </cell>
          <cell r="Q249">
            <v>2.0401618085323491E-2</v>
          </cell>
          <cell r="R249">
            <v>1.2947187380048679E-2</v>
          </cell>
          <cell r="S249">
            <v>1.1910019364520743E-2</v>
          </cell>
          <cell r="T249">
            <v>1.1916294578875625E-2</v>
          </cell>
          <cell r="U249">
            <v>1.1891596848293655E-2</v>
          </cell>
          <cell r="V249">
            <v>4.8665098162155696E-2</v>
          </cell>
          <cell r="W249">
            <v>9.4616542136661749E-3</v>
          </cell>
          <cell r="X249">
            <v>9.8171790559675662E-3</v>
          </cell>
          <cell r="Y249">
            <v>9.4468249917567405E-3</v>
          </cell>
          <cell r="Z249">
            <v>9.3940156812809088E-3</v>
          </cell>
          <cell r="AA249">
            <v>3.8119673942671385E-2</v>
          </cell>
          <cell r="AB249">
            <v>0</v>
          </cell>
          <cell r="AC249">
            <v>5.7176752174995069E-7</v>
          </cell>
          <cell r="AD249">
            <v>0</v>
          </cell>
          <cell r="AE249">
            <v>-5.7176752174995069E-7</v>
          </cell>
          <cell r="AF249">
            <v>0</v>
          </cell>
          <cell r="AG249">
            <v>4.7122276820326988E-3</v>
          </cell>
          <cell r="AH249">
            <v>4.7122276820326988E-3</v>
          </cell>
          <cell r="AI249">
            <v>4.7122276820326988E-3</v>
          </cell>
          <cell r="AJ249">
            <v>4.8468481713925182E-3</v>
          </cell>
          <cell r="AK249">
            <v>1.8983531217490614E-2</v>
          </cell>
          <cell r="AL249">
            <v>7.9732321661140984E-3</v>
          </cell>
          <cell r="AM249">
            <v>7.9439668438289375E-3</v>
          </cell>
          <cell r="AN249">
            <v>7.9439668438289375E-3</v>
          </cell>
          <cell r="AO249">
            <v>8.0493220040555123E-3</v>
          </cell>
          <cell r="AP249">
            <v>3.1910487857827484E-2</v>
          </cell>
          <cell r="AQ249">
            <v>9.3058451704913295E-3</v>
          </cell>
          <cell r="AR249">
            <v>1.0203976418832533E-2</v>
          </cell>
          <cell r="AS249">
            <v>1.0431578545734392E-2</v>
          </cell>
          <cell r="AT249">
            <v>1.1009161948906337E-2</v>
          </cell>
          <cell r="AU249">
            <v>4.0950562083964595E-2</v>
          </cell>
          <cell r="AV249">
            <v>2.8369076596075144E-2</v>
          </cell>
          <cell r="AW249">
            <v>3.6769578315249403E-3</v>
          </cell>
          <cell r="AX249">
            <v>3.6769578315249403E-3</v>
          </cell>
          <cell r="AY249">
            <v>3.6769578315249403E-3</v>
          </cell>
          <cell r="AZ249">
            <v>3.6769578315249403E-3</v>
          </cell>
          <cell r="BA249">
            <v>1.4707831326099761E-2</v>
          </cell>
          <cell r="BB249">
            <v>7.5658837763148256E-3</v>
          </cell>
          <cell r="BC249">
            <v>7.5850802247607093E-3</v>
          </cell>
          <cell r="BD249">
            <v>7.5580534406083193E-3</v>
          </cell>
          <cell r="BE249">
            <v>7.5804615890890381E-3</v>
          </cell>
          <cell r="BF249">
            <v>3.0289479030772889E-2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1.1410366174664295E-2</v>
          </cell>
          <cell r="BL249">
            <v>0</v>
          </cell>
          <cell r="BM249">
            <v>0</v>
          </cell>
          <cell r="BN249">
            <v>1.5099112617484832E-5</v>
          </cell>
          <cell r="BO249">
            <v>7.1451122367754E-3</v>
          </cell>
          <cell r="BP249">
            <v>7.1602113493928849E-3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1.8841234748303157E-2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8.3737105751107814E-3</v>
          </cell>
          <cell r="CA249">
            <v>1.6615989330890021E-3</v>
          </cell>
          <cell r="CB249">
            <v>1.9018406701937285E-3</v>
          </cell>
          <cell r="CC249">
            <v>1.9104654329566589E-3</v>
          </cell>
          <cell r="CD249">
            <v>2.9372279622420882E-3</v>
          </cell>
          <cell r="CE249">
            <v>8.4111329984814763E-3</v>
          </cell>
          <cell r="CF249">
            <v>0</v>
          </cell>
          <cell r="CG249">
            <v>0</v>
          </cell>
          <cell r="CH249">
            <v>0</v>
          </cell>
          <cell r="CI249">
            <v>0</v>
          </cell>
          <cell r="CJ249">
            <v>7.5474697259724543E-3</v>
          </cell>
        </row>
        <row r="250">
          <cell r="B250" t="str">
            <v xml:space="preserve">       from local government</v>
          </cell>
          <cell r="C250">
            <v>0.31223578878855224</v>
          </cell>
          <cell r="D250">
            <v>0.41582382874937607</v>
          </cell>
          <cell r="E250">
            <v>0.59692574188471237</v>
          </cell>
          <cell r="F250">
            <v>0.6418934785312278</v>
          </cell>
          <cell r="G250">
            <v>0.66627817089052643</v>
          </cell>
          <cell r="H250">
            <v>0.15640576706453768</v>
          </cell>
          <cell r="I250">
            <v>0.14828045973653722</v>
          </cell>
          <cell r="J250">
            <v>0.14556443996116433</v>
          </cell>
          <cell r="K250">
            <v>0.23071094891916408</v>
          </cell>
          <cell r="L250">
            <v>0.68096161568140334</v>
          </cell>
          <cell r="M250">
            <v>0.18344703731453343</v>
          </cell>
          <cell r="N250">
            <v>0.17391693120293014</v>
          </cell>
          <cell r="O250">
            <v>0.17073133395526435</v>
          </cell>
          <cell r="P250">
            <v>0.27059897374360536</v>
          </cell>
          <cell r="Q250">
            <v>0.79869427621633327</v>
          </cell>
          <cell r="R250">
            <v>0.18330522245104963</v>
          </cell>
          <cell r="S250">
            <v>0.17378248364674651</v>
          </cell>
          <cell r="T250">
            <v>0.17059934904467811</v>
          </cell>
          <cell r="U250">
            <v>0.27038978553821341</v>
          </cell>
          <cell r="V250">
            <v>0.797281318572716</v>
          </cell>
          <cell r="W250">
            <v>0.17868798427025392</v>
          </cell>
          <cell r="X250">
            <v>0.169405111808028</v>
          </cell>
          <cell r="Y250">
            <v>0.16630215653976557</v>
          </cell>
          <cell r="Z250">
            <v>0.26357899190783773</v>
          </cell>
          <cell r="AA250">
            <v>0.77797424452588526</v>
          </cell>
          <cell r="AB250">
            <v>0.17935069313252111</v>
          </cell>
          <cell r="AC250">
            <v>0.17003339282740954</v>
          </cell>
          <cell r="AD250">
            <v>0.16691892947725845</v>
          </cell>
          <cell r="AE250">
            <v>0.26455654019995234</v>
          </cell>
          <cell r="AF250">
            <v>0.78085955563714149</v>
          </cell>
          <cell r="AG250">
            <v>0.15172045953198585</v>
          </cell>
          <cell r="AH250">
            <v>0.17599573305710356</v>
          </cell>
          <cell r="AI250">
            <v>0.14565164115070639</v>
          </cell>
          <cell r="AJ250">
            <v>0.13350954752467864</v>
          </cell>
          <cell r="AK250">
            <v>0.60687738126447444</v>
          </cell>
          <cell r="AL250">
            <v>0.14604874550079538</v>
          </cell>
          <cell r="AM250">
            <v>0.16941654478092266</v>
          </cell>
          <cell r="AN250">
            <v>0.14020679568076358</v>
          </cell>
          <cell r="AO250">
            <v>0.12852289604069997</v>
          </cell>
          <cell r="AP250">
            <v>0.58419498200318154</v>
          </cell>
          <cell r="AQ250">
            <v>0.12331032702556281</v>
          </cell>
          <cell r="AR250">
            <v>0.13052562567717707</v>
          </cell>
          <cell r="AS250">
            <v>0.11664702042943542</v>
          </cell>
          <cell r="AT250">
            <v>0.14364887337530513</v>
          </cell>
          <cell r="AU250">
            <v>0.51413184650748045</v>
          </cell>
          <cell r="AV250">
            <v>0.51413184650748045</v>
          </cell>
          <cell r="AW250">
            <v>0.12331032702556281</v>
          </cell>
          <cell r="AX250">
            <v>0.13052562567717707</v>
          </cell>
          <cell r="AY250">
            <v>0.11664702042943542</v>
          </cell>
          <cell r="AZ250">
            <v>0.14364887337530513</v>
          </cell>
          <cell r="BA250">
            <v>0.51413184650748045</v>
          </cell>
          <cell r="BB250">
            <v>9.1134181452961663E-2</v>
          </cell>
          <cell r="BC250">
            <v>9.4030796602977113E-2</v>
          </cell>
          <cell r="BD250">
            <v>8.5872651000208605E-2</v>
          </cell>
          <cell r="BE250">
            <v>0.11300492943228989</v>
          </cell>
          <cell r="BF250">
            <v>0.38404255848843727</v>
          </cell>
          <cell r="BG250">
            <v>9.1134181452961663E-2</v>
          </cell>
          <cell r="BH250">
            <v>9.4030796602977113E-2</v>
          </cell>
          <cell r="BI250">
            <v>0</v>
          </cell>
          <cell r="BJ250">
            <v>0</v>
          </cell>
          <cell r="BK250">
            <v>0.38404255848843727</v>
          </cell>
          <cell r="BL250">
            <v>9.1134181452961663E-2</v>
          </cell>
          <cell r="BM250">
            <v>9.4030796602977113E-2</v>
          </cell>
          <cell r="BN250">
            <v>8.5872651000208605E-2</v>
          </cell>
          <cell r="BO250">
            <v>0.11300492943228989</v>
          </cell>
          <cell r="BP250">
            <v>0.38404255848843727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0.31995611924677014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0.26661067203930017</v>
          </cell>
          <cell r="CA250">
            <v>6.4397503344811896E-2</v>
          </cell>
          <cell r="CB250">
            <v>6.6444318061725016E-2</v>
          </cell>
          <cell r="CC250">
            <v>6.0679585220920276E-2</v>
          </cell>
          <cell r="CD250">
            <v>7.9851875608848488E-2</v>
          </cell>
          <cell r="CE250">
            <v>0.27137328223630564</v>
          </cell>
          <cell r="CF250">
            <v>0</v>
          </cell>
          <cell r="CG250">
            <v>0</v>
          </cell>
          <cell r="CH250">
            <v>0</v>
          </cell>
          <cell r="CI250">
            <v>0</v>
          </cell>
          <cell r="CJ250">
            <v>0.20413376799347252</v>
          </cell>
        </row>
        <row r="251">
          <cell r="B251" t="str">
            <v xml:space="preserve">       from local enterprises</v>
          </cell>
          <cell r="C251">
            <v>0.22181244521891089</v>
          </cell>
          <cell r="D251">
            <v>5.190628526894063E-2</v>
          </cell>
          <cell r="E251">
            <v>4.669326863715012E-2</v>
          </cell>
          <cell r="F251">
            <v>6.2170166275832023E-2</v>
          </cell>
          <cell r="G251">
            <v>7.4227066744226397E-2</v>
          </cell>
          <cell r="H251">
            <v>6.4612217886731386E-3</v>
          </cell>
          <cell r="I251">
            <v>5.5583234907647704E-3</v>
          </cell>
          <cell r="J251">
            <v>1.0611883330143783E-2</v>
          </cell>
          <cell r="K251">
            <v>1.2877666199551599E-2</v>
          </cell>
          <cell r="L251">
            <v>3.5509094809133286E-2</v>
          </cell>
          <cell r="M251">
            <v>1.1473881027305809E-2</v>
          </cell>
          <cell r="N251">
            <v>9.1877008956071909E-3</v>
          </cell>
          <cell r="O251">
            <v>2.216231971584785E-2</v>
          </cell>
          <cell r="P251">
            <v>5.9635378723351749E-2</v>
          </cell>
          <cell r="Q251">
            <v>0.1024592803621126</v>
          </cell>
          <cell r="R251">
            <v>1.1783073104367808E-2</v>
          </cell>
          <cell r="S251">
            <v>9.5812780316254405E-3</v>
          </cell>
          <cell r="T251">
            <v>5.5908013021912673E-2</v>
          </cell>
          <cell r="U251">
            <v>5.2208917487550417E-2</v>
          </cell>
          <cell r="V251">
            <v>0.13604678137938236</v>
          </cell>
          <cell r="W251">
            <v>6.9051565932758312E-3</v>
          </cell>
          <cell r="X251">
            <v>5.497824110907522E-3</v>
          </cell>
          <cell r="Y251">
            <v>2.2059688454296001E-2</v>
          </cell>
          <cell r="Z251">
            <v>1.397433373491064E-2</v>
          </cell>
          <cell r="AA251">
            <v>4.8437002893390001E-2</v>
          </cell>
          <cell r="AB251">
            <v>2.9185273935363448E-2</v>
          </cell>
          <cell r="AC251">
            <v>1.2385456525890908E-2</v>
          </cell>
          <cell r="AD251">
            <v>2.2288789620644716E-2</v>
          </cell>
          <cell r="AE251">
            <v>2.1076401188640643E-2</v>
          </cell>
          <cell r="AF251">
            <v>8.4935921270539713E-2</v>
          </cell>
          <cell r="AG251">
            <v>2.2940170503951859E-2</v>
          </cell>
          <cell r="AH251">
            <v>1.3647005154994958E-2</v>
          </cell>
          <cell r="AI251">
            <v>1.6583973700635864E-2</v>
          </cell>
          <cell r="AJ251">
            <v>2.9520574092401098E-2</v>
          </cell>
          <cell r="AK251">
            <v>8.2691723451983778E-2</v>
          </cell>
          <cell r="AL251">
            <v>2.1944887651491943E-2</v>
          </cell>
          <cell r="AM251">
            <v>1.6350623356685641E-2</v>
          </cell>
          <cell r="AN251">
            <v>2.1073018362553073E-2</v>
          </cell>
          <cell r="AO251">
            <v>8.6100369732760779E-2</v>
          </cell>
          <cell r="AP251">
            <v>0.14546889910349145</v>
          </cell>
          <cell r="AQ251">
            <v>2.9152894276869946E-2</v>
          </cell>
          <cell r="AR251">
            <v>1.5463105014832881E-2</v>
          </cell>
          <cell r="AS251">
            <v>2.5167649033434408E-2</v>
          </cell>
          <cell r="AT251">
            <v>2.2680619730885459E-2</v>
          </cell>
          <cell r="AU251">
            <v>9.2464268056022689E-2</v>
          </cell>
          <cell r="AV251">
            <v>9.4782784286674471E-2</v>
          </cell>
          <cell r="AW251">
            <v>1.6840144587001903E-2</v>
          </cell>
          <cell r="AX251">
            <v>1.4067970590540536E-2</v>
          </cell>
          <cell r="AY251">
            <v>1.256121013581047E-2</v>
          </cell>
          <cell r="AZ251">
            <v>1.6038440881161766E-2</v>
          </cell>
          <cell r="BA251">
            <v>5.9507766194514665E-2</v>
          </cell>
          <cell r="BB251">
            <v>2.0997300138194806E-2</v>
          </cell>
          <cell r="BC251">
            <v>1.0582560727976448E-2</v>
          </cell>
          <cell r="BD251">
            <v>2.645044305394734E-2</v>
          </cell>
          <cell r="BE251">
            <v>3.1965035132659303E-2</v>
          </cell>
          <cell r="BF251">
            <v>8.9995339052777901E-2</v>
          </cell>
          <cell r="BG251">
            <v>1.6424084840182675E-2</v>
          </cell>
          <cell r="BH251">
            <v>1.4429836313771665E-2</v>
          </cell>
          <cell r="BI251">
            <v>0</v>
          </cell>
          <cell r="BJ251">
            <v>0</v>
          </cell>
          <cell r="BK251">
            <v>7.1589825959427256E-2</v>
          </cell>
          <cell r="BL251">
            <v>1.6424084840182675E-2</v>
          </cell>
          <cell r="BM251">
            <v>1.4429836313771665E-2</v>
          </cell>
          <cell r="BN251">
            <v>1.5555520757197426E-2</v>
          </cell>
          <cell r="BO251">
            <v>1.9998210584285483E-2</v>
          </cell>
          <cell r="BP251">
            <v>6.6407652495437244E-2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2.7461598580542999E-2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4.3720815560242078E-2</v>
          </cell>
          <cell r="CA251">
            <v>1.8097576497508063E-2</v>
          </cell>
          <cell r="CB251">
            <v>1.0098891047093928E-2</v>
          </cell>
          <cell r="CC251">
            <v>2.6493221879821761E-2</v>
          </cell>
          <cell r="CD251">
            <v>3.1517197841241129E-2</v>
          </cell>
          <cell r="CE251">
            <v>8.6206887265664861E-2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7.2103193724399384E-2</v>
          </cell>
        </row>
        <row r="252">
          <cell r="B252" t="str">
            <v xml:space="preserve">       from national enterprises</v>
          </cell>
          <cell r="C252">
            <v>0.33258988332268891</v>
          </cell>
          <cell r="D252">
            <v>0.49384273926312472</v>
          </cell>
          <cell r="E252">
            <v>0.44085983361243486</v>
          </cell>
          <cell r="F252">
            <v>0.37096389124409684</v>
          </cell>
          <cell r="G252">
            <v>0.24858859497000108</v>
          </cell>
          <cell r="H252">
            <v>3.3678692312949482E-2</v>
          </cell>
          <cell r="I252">
            <v>4.9850138373160026E-2</v>
          </cell>
          <cell r="J252">
            <v>5.1402384017842279E-2</v>
          </cell>
          <cell r="K252">
            <v>0.10400380137175814</v>
          </cell>
          <cell r="L252">
            <v>0.23893501607570999</v>
          </cell>
          <cell r="M252">
            <v>3.263168137805221E-2</v>
          </cell>
          <cell r="N252">
            <v>5.4921069028522729E-2</v>
          </cell>
          <cell r="O252">
            <v>8.6857738220438144E-2</v>
          </cell>
          <cell r="P252">
            <v>0.12551565253876273</v>
          </cell>
          <cell r="Q252">
            <v>0.29992614116577582</v>
          </cell>
          <cell r="R252">
            <v>3.0587272836083503E-2</v>
          </cell>
          <cell r="S252">
            <v>6.0334658956677847E-2</v>
          </cell>
          <cell r="T252">
            <v>6.6152942252107091E-2</v>
          </cell>
          <cell r="U252">
            <v>7.5868555842624558E-2</v>
          </cell>
          <cell r="V252">
            <v>0.23426629340372787</v>
          </cell>
          <cell r="W252">
            <v>2.6437128238593247E-2</v>
          </cell>
          <cell r="X252">
            <v>3.9132082107506107E-2</v>
          </cell>
          <cell r="Y252">
            <v>4.6795747657537169E-2</v>
          </cell>
          <cell r="Z252">
            <v>6.0802391632502319E-2</v>
          </cell>
          <cell r="AA252">
            <v>0.17316734963613883</v>
          </cell>
          <cell r="AB252">
            <v>3.0978285616020521E-2</v>
          </cell>
          <cell r="AC252">
            <v>3.95570455589676E-2</v>
          </cell>
          <cell r="AD252">
            <v>2.9266140609721197E-2</v>
          </cell>
          <cell r="AE252">
            <v>8.7711106880035694E-2</v>
          </cell>
          <cell r="AF252">
            <v>0.18751257866474502</v>
          </cell>
          <cell r="AG252">
            <v>2.1199662154734379E-2</v>
          </cell>
          <cell r="AH252">
            <v>2.564403379474282E-2</v>
          </cell>
          <cell r="AI252">
            <v>2.1188023202574284E-2</v>
          </cell>
          <cell r="AJ252">
            <v>5.3207268706245196E-2</v>
          </cell>
          <cell r="AK252">
            <v>0.12123898785829668</v>
          </cell>
          <cell r="AL252">
            <v>2.3199951434463715E-2</v>
          </cell>
          <cell r="AM252">
            <v>2.7306326203839673E-2</v>
          </cell>
          <cell r="AN252">
            <v>2.3157911315857219E-2</v>
          </cell>
          <cell r="AO252">
            <v>3.2680053831165914E-2</v>
          </cell>
          <cell r="AP252">
            <v>0.10634424278532652</v>
          </cell>
          <cell r="AQ252">
            <v>2.9031799700948459E-2</v>
          </cell>
          <cell r="AR252">
            <v>2.2734966886388423E-2</v>
          </cell>
          <cell r="AS252">
            <v>3.1153943279962015E-2</v>
          </cell>
          <cell r="AT252">
            <v>2.8290223848484355E-2</v>
          </cell>
          <cell r="AU252">
            <v>0.11121093371578325</v>
          </cell>
          <cell r="AV252">
            <v>0.10441376070625052</v>
          </cell>
          <cell r="AW252">
            <v>2.0264317305129464E-2</v>
          </cell>
          <cell r="AX252">
            <v>6.3274244469641305E-2</v>
          </cell>
          <cell r="AY252">
            <v>2.1236345047676623E-2</v>
          </cell>
          <cell r="AZ252">
            <v>2.2452638671770633E-2</v>
          </cell>
          <cell r="BA252">
            <v>0.12722754549421803</v>
          </cell>
          <cell r="BB252">
            <v>1.94172603905267E-2</v>
          </cell>
          <cell r="BC252">
            <v>2.9789456351345538E-2</v>
          </cell>
          <cell r="BD252">
            <v>2.5198761864478652E-2</v>
          </cell>
          <cell r="BE252">
            <v>3.6540877586461885E-2</v>
          </cell>
          <cell r="BF252">
            <v>0.11094635619281278</v>
          </cell>
          <cell r="BG252">
            <v>2.3933836410789049E-2</v>
          </cell>
          <cell r="BH252">
            <v>5.1146545625620848E-2</v>
          </cell>
          <cell r="BI252">
            <v>0</v>
          </cell>
          <cell r="BJ252">
            <v>0</v>
          </cell>
          <cell r="BK252">
            <v>0.15139844559954074</v>
          </cell>
          <cell r="BL252">
            <v>2.397665720562827E-2</v>
          </cell>
          <cell r="BM252">
            <v>5.1200518166692494E-2</v>
          </cell>
          <cell r="BN252">
            <v>1.7859351593381725E-2</v>
          </cell>
          <cell r="BO252">
            <v>4.0556162139779132E-2</v>
          </cell>
          <cell r="BP252">
            <v>0.13359268910548158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3.4925197457697739E-2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0.12679321103213251</v>
          </cell>
          <cell r="CA252">
            <v>1.8058452350446827E-2</v>
          </cell>
          <cell r="CB252">
            <v>3.9248276432135618E-2</v>
          </cell>
          <cell r="CC252">
            <v>2.0911873513551872E-2</v>
          </cell>
          <cell r="CD252">
            <v>7.0567059930901246E-2</v>
          </cell>
          <cell r="CE252">
            <v>0.14878566222703557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0.13151190207021279</v>
          </cell>
        </row>
        <row r="253">
          <cell r="B253" t="str">
            <v xml:space="preserve">       residual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7.0928405275853803E-3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0</v>
          </cell>
          <cell r="CB253">
            <v>0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</row>
        <row r="255">
          <cell r="B255" t="str">
            <v>Transfers to the private sector</v>
          </cell>
          <cell r="C255">
            <v>4.7775938407506287</v>
          </cell>
          <cell r="D255">
            <v>5.9317228698881452</v>
          </cell>
          <cell r="E255">
            <v>6.672519139015856</v>
          </cell>
          <cell r="F255">
            <v>7.6551868378762853</v>
          </cell>
          <cell r="G255">
            <v>7.9064217327025812</v>
          </cell>
          <cell r="H255">
            <v>1.7624927550737537</v>
          </cell>
          <cell r="I255">
            <v>2.2768915821057707</v>
          </cell>
          <cell r="J255">
            <v>2.3093076514923228</v>
          </cell>
          <cell r="K255">
            <v>2.2168389401660415</v>
          </cell>
          <cell r="L255">
            <v>8.5625963927448296</v>
          </cell>
          <cell r="M255">
            <v>1.9948525354117015</v>
          </cell>
          <cell r="N255">
            <v>2.3239031474441547</v>
          </cell>
          <cell r="O255">
            <v>2.229520849016132</v>
          </cell>
          <cell r="P255">
            <v>3.1912782311495267</v>
          </cell>
          <cell r="Q255">
            <v>9.7395547630215162</v>
          </cell>
          <cell r="R255">
            <v>2.0812000948721665</v>
          </cell>
          <cell r="S255">
            <v>2.3790345456993425</v>
          </cell>
          <cell r="T255">
            <v>2.0001029750879198</v>
          </cell>
          <cell r="U255">
            <v>2.7198059130566965</v>
          </cell>
          <cell r="V255">
            <v>9.1801435287161262</v>
          </cell>
          <cell r="W255">
            <v>2.5078908492840486</v>
          </cell>
          <cell r="X255">
            <v>2.4200435970621546</v>
          </cell>
          <cell r="Y255">
            <v>2.1543017403760025</v>
          </cell>
          <cell r="Z255">
            <v>1.975999489659314</v>
          </cell>
          <cell r="AA255">
            <v>9.0582356763815195</v>
          </cell>
          <cell r="AB255">
            <v>2.1799755186026877</v>
          </cell>
          <cell r="AC255">
            <v>2.2264862635524962</v>
          </cell>
          <cell r="AD255">
            <v>2.0411732496328021</v>
          </cell>
          <cell r="AE255">
            <v>2.5644035359093467</v>
          </cell>
          <cell r="AF255">
            <v>9.0120385676973296</v>
          </cell>
          <cell r="AG255">
            <v>2.282385456660883</v>
          </cell>
          <cell r="AH255">
            <v>2.6136835757722765</v>
          </cell>
          <cell r="AI255">
            <v>1.8123723422139237</v>
          </cell>
          <cell r="AJ255">
            <v>3.433287655247224</v>
          </cell>
          <cell r="AK255">
            <v>10.141729029894309</v>
          </cell>
          <cell r="AL255">
            <v>2.2896970717528471</v>
          </cell>
          <cell r="AM255">
            <v>2.4082740779335445</v>
          </cell>
          <cell r="AN255">
            <v>1.7734624107761265</v>
          </cell>
          <cell r="AO255">
            <v>3.3231357918649111</v>
          </cell>
          <cell r="AP255">
            <v>9.7945693523274304</v>
          </cell>
          <cell r="AQ255">
            <v>2.079369728409469</v>
          </cell>
          <cell r="AR255">
            <v>2.4615373892481305</v>
          </cell>
          <cell r="AS255">
            <v>2.4798063221523536</v>
          </cell>
          <cell r="AT255">
            <v>2.6404348708176406</v>
          </cell>
          <cell r="AU255">
            <v>10.006368248989725</v>
          </cell>
          <cell r="AV255">
            <v>10.076145515146283</v>
          </cell>
          <cell r="AW255">
            <v>1.9096152594626465</v>
          </cell>
          <cell r="AX255">
            <v>2.5845214446997962</v>
          </cell>
          <cell r="AY255">
            <v>2.0980077570100844</v>
          </cell>
          <cell r="AZ255">
            <v>3.1255001187059364</v>
          </cell>
          <cell r="BA255">
            <v>9.7176445798784652</v>
          </cell>
          <cell r="BB255">
            <v>2.14194323706251</v>
          </cell>
          <cell r="BC255">
            <v>2.713072042713518</v>
          </cell>
          <cell r="BD255">
            <v>2.2134486829643092</v>
          </cell>
          <cell r="BE255">
            <v>3.0305994571959411</v>
          </cell>
          <cell r="BF255">
            <v>10.099063465933938</v>
          </cell>
          <cell r="BG255">
            <v>2.020513357622415</v>
          </cell>
          <cell r="BH255">
            <v>2.4081220287045384</v>
          </cell>
          <cell r="BI255">
            <v>0.41685505565303643</v>
          </cell>
          <cell r="BJ255">
            <v>0</v>
          </cell>
          <cell r="BK255">
            <v>10.32698770334199</v>
          </cell>
          <cell r="BL255">
            <v>2.0004722918276938</v>
          </cell>
          <cell r="BM255">
            <v>2.5323169924990947</v>
          </cell>
          <cell r="BN255">
            <v>2.4126908939898377</v>
          </cell>
          <cell r="BO255">
            <v>3.0619669619775522</v>
          </cell>
          <cell r="BP255">
            <v>9.9694661565224134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9.8166672512602364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9.7571051470007948</v>
          </cell>
          <cell r="CA255">
            <v>2.3603613192497002</v>
          </cell>
          <cell r="CB255">
            <v>2.6227478889321691</v>
          </cell>
          <cell r="CC255">
            <v>2.6515305397271107</v>
          </cell>
          <cell r="CD255">
            <v>3.2722264031314849</v>
          </cell>
          <cell r="CE255">
            <v>10.906866151040463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10.493527479618999</v>
          </cell>
        </row>
        <row r="256">
          <cell r="B256" t="str">
            <v xml:space="preserve">       from central government</v>
          </cell>
          <cell r="C256">
            <v>1.4258894958652</v>
          </cell>
          <cell r="D256">
            <v>0.95334440038984236</v>
          </cell>
          <cell r="E256">
            <v>1.1904806791601752</v>
          </cell>
          <cell r="F256">
            <v>1.0091193757639449</v>
          </cell>
          <cell r="G256">
            <v>1.0843726214541227</v>
          </cell>
          <cell r="H256">
            <v>0.35869137022583092</v>
          </cell>
          <cell r="I256">
            <v>0.5446478723446434</v>
          </cell>
          <cell r="J256">
            <v>0.5492927719954398</v>
          </cell>
          <cell r="K256">
            <v>6.2808463316742849E-2</v>
          </cell>
          <cell r="L256">
            <v>1.5154402662118145</v>
          </cell>
          <cell r="M256">
            <v>0.43936848784928784</v>
          </cell>
          <cell r="N256">
            <v>0.39942241358192698</v>
          </cell>
          <cell r="O256">
            <v>0.24444194914765957</v>
          </cell>
          <cell r="P256">
            <v>0.56938544018701054</v>
          </cell>
          <cell r="Q256">
            <v>1.6526182907658851</v>
          </cell>
          <cell r="R256">
            <v>0.51200502697571537</v>
          </cell>
          <cell r="S256">
            <v>0.46631100835551209</v>
          </cell>
          <cell r="T256">
            <v>0.37339164813913744</v>
          </cell>
          <cell r="U256">
            <v>0.25965111773228122</v>
          </cell>
          <cell r="V256">
            <v>1.611895796330004</v>
          </cell>
          <cell r="W256">
            <v>0.56993405329126656</v>
          </cell>
          <cell r="X256">
            <v>0.38447012741673842</v>
          </cell>
          <cell r="Y256">
            <v>0.36177781251432578</v>
          </cell>
          <cell r="Z256">
            <v>-1.3825640045912066E-2</v>
          </cell>
          <cell r="AA256">
            <v>1.3023563531764186</v>
          </cell>
          <cell r="AB256">
            <v>0.52560368233909549</v>
          </cell>
          <cell r="AC256">
            <v>0.30907181888338564</v>
          </cell>
          <cell r="AD256">
            <v>0.39103426548823633</v>
          </cell>
          <cell r="AE256">
            <v>0.41400235709062128</v>
          </cell>
          <cell r="AF256">
            <v>1.6397121238013388</v>
          </cell>
          <cell r="AG256">
            <v>0.39364132484173958</v>
          </cell>
          <cell r="AH256">
            <v>0.33490445041600336</v>
          </cell>
          <cell r="AI256">
            <v>0.18903325795840342</v>
          </cell>
          <cell r="AJ256">
            <v>0.74842814272961267</v>
          </cell>
          <cell r="AK256">
            <v>1.6660071759457593</v>
          </cell>
          <cell r="AL256">
            <v>0.32580565595490657</v>
          </cell>
          <cell r="AM256">
            <v>0.10208018107430207</v>
          </cell>
          <cell r="AN256">
            <v>7.0195634659835832E-2</v>
          </cell>
          <cell r="AO256">
            <v>0.89704858154660805</v>
          </cell>
          <cell r="AP256">
            <v>1.3951300532356523</v>
          </cell>
          <cell r="AQ256">
            <v>0.25676232051005488</v>
          </cell>
          <cell r="AR256">
            <v>5.1603777310934996E-2</v>
          </cell>
          <cell r="AS256">
            <v>0.12320167973978592</v>
          </cell>
          <cell r="AT256">
            <v>0.61923513297883359</v>
          </cell>
          <cell r="AU256">
            <v>1.4210224345287055</v>
          </cell>
          <cell r="AV256">
            <v>1.1692939006769547</v>
          </cell>
          <cell r="AW256">
            <v>0.15737474425747147</v>
          </cell>
          <cell r="AX256">
            <v>0.29767920715084289</v>
          </cell>
          <cell r="AY256">
            <v>0.1617602967764793</v>
          </cell>
          <cell r="AZ256">
            <v>0.38027111817604825</v>
          </cell>
          <cell r="BA256">
            <v>0.99708536636084177</v>
          </cell>
          <cell r="BB256">
            <v>0.25953931245186523</v>
          </cell>
          <cell r="BC256">
            <v>0.41431748666584894</v>
          </cell>
          <cell r="BD256">
            <v>0.15080936062556721</v>
          </cell>
          <cell r="BE256">
            <v>0.26155992421285273</v>
          </cell>
          <cell r="BF256">
            <v>1.0862260999661995</v>
          </cell>
          <cell r="BG256">
            <v>0.37354745958985558</v>
          </cell>
          <cell r="BH256">
            <v>0.33107240272091787</v>
          </cell>
          <cell r="BI256">
            <v>0.41685505565303643</v>
          </cell>
          <cell r="BJ256">
            <v>0</v>
          </cell>
          <cell r="BK256">
            <v>1.3763823273701983</v>
          </cell>
          <cell r="BL256">
            <v>0.30541466920956056</v>
          </cell>
          <cell r="BM256">
            <v>0.29614939565064985</v>
          </cell>
          <cell r="BN256">
            <v>9.4946645528370649E-2</v>
          </cell>
          <cell r="BO256">
            <v>0.39745902522153348</v>
          </cell>
          <cell r="BP256">
            <v>1.0559887518383497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1.0067176183870181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0.69372995649006208</v>
          </cell>
          <cell r="CA256">
            <v>0.30000484994904197</v>
          </cell>
          <cell r="CB256">
            <v>0.32847376756773694</v>
          </cell>
          <cell r="CC256">
            <v>0.32370602183670649</v>
          </cell>
          <cell r="CD256">
            <v>0.30976887612280363</v>
          </cell>
          <cell r="CE256">
            <v>1.2619535154762889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1.1132517955846981</v>
          </cell>
        </row>
        <row r="257">
          <cell r="B257" t="str">
            <v xml:space="preserve">       from Social Security</v>
          </cell>
          <cell r="C257">
            <v>1.8228599918181327</v>
          </cell>
          <cell r="D257">
            <v>2.9374147141046683</v>
          </cell>
          <cell r="E257">
            <v>3.3583547752452003</v>
          </cell>
          <cell r="F257">
            <v>4.1933112576356768</v>
          </cell>
          <cell r="G257">
            <v>4.5576787220908397</v>
          </cell>
          <cell r="H257">
            <v>0.96671895693066645</v>
          </cell>
          <cell r="I257">
            <v>1.2473158850746098</v>
          </cell>
          <cell r="J257">
            <v>1.291941465486677</v>
          </cell>
          <cell r="K257">
            <v>1.5084531256189013</v>
          </cell>
          <cell r="L257">
            <v>5.0144294906725335</v>
          </cell>
          <cell r="M257">
            <v>1.1033892273685075</v>
          </cell>
          <cell r="N257">
            <v>1.4230185933768884</v>
          </cell>
          <cell r="O257">
            <v>1.4600478489892159</v>
          </cell>
          <cell r="P257">
            <v>1.9257359027164018</v>
          </cell>
          <cell r="Q257">
            <v>5.9121915724510137</v>
          </cell>
          <cell r="R257">
            <v>1.1344858740025949</v>
          </cell>
          <cell r="S257">
            <v>1.4221429639789072</v>
          </cell>
          <cell r="T257">
            <v>1.129745069863753</v>
          </cell>
          <cell r="U257">
            <v>1.8338010998816288</v>
          </cell>
          <cell r="V257">
            <v>5.5201747853839267</v>
          </cell>
          <cell r="W257">
            <v>1.5382021805270596</v>
          </cell>
          <cell r="X257">
            <v>1.6003090305806089</v>
          </cell>
          <cell r="Y257">
            <v>1.3373473815942001</v>
          </cell>
          <cell r="Z257">
            <v>1.3943319378366923</v>
          </cell>
          <cell r="AA257">
            <v>5.8701905305385607</v>
          </cell>
          <cell r="AB257">
            <v>1.2081943506973731</v>
          </cell>
          <cell r="AC257">
            <v>1.4867281650560966</v>
          </cell>
          <cell r="AD257">
            <v>1.2834626310092605</v>
          </cell>
          <cell r="AE257">
            <v>1.5613228648152162</v>
          </cell>
          <cell r="AF257">
            <v>5.5397080115779449</v>
          </cell>
          <cell r="AG257">
            <v>1.2936341435411625</v>
          </cell>
          <cell r="AH257">
            <v>1.7727662296912348</v>
          </cell>
          <cell r="AI257">
            <v>1.1035624689131216</v>
          </cell>
          <cell r="AJ257">
            <v>2.3239611110124807</v>
          </cell>
          <cell r="AK257">
            <v>6.4939239531580002</v>
          </cell>
          <cell r="AL257">
            <v>1.369130263193203</v>
          </cell>
          <cell r="AM257">
            <v>1.8455873549395028</v>
          </cell>
          <cell r="AN257">
            <v>1.1631350816602195</v>
          </cell>
          <cell r="AO257">
            <v>2.0785392794734863</v>
          </cell>
          <cell r="AP257">
            <v>6.4563919792664128</v>
          </cell>
          <cell r="AQ257">
            <v>1.3817514884210393</v>
          </cell>
          <cell r="AR257">
            <v>1.7263209586640935</v>
          </cell>
          <cell r="AS257">
            <v>1.5208272565740739</v>
          </cell>
          <cell r="AT257">
            <v>1.8944908524664315</v>
          </cell>
          <cell r="AU257">
            <v>6.5205021350338219</v>
          </cell>
          <cell r="AV257">
            <v>6.8166967724966749</v>
          </cell>
          <cell r="AW257">
            <v>1.3276691967642105</v>
          </cell>
          <cell r="AX257">
            <v>1.7667354893261118</v>
          </cell>
          <cell r="AY257">
            <v>1.4763127061288144</v>
          </cell>
          <cell r="AZ257">
            <v>2.1323987949895655</v>
          </cell>
          <cell r="BA257">
            <v>6.7031161872087033</v>
          </cell>
          <cell r="BB257">
            <v>1.4275504406310524</v>
          </cell>
          <cell r="BC257">
            <v>1.7927726557335599</v>
          </cell>
          <cell r="BD257">
            <v>1.5797475433372625</v>
          </cell>
          <cell r="BE257">
            <v>2.1297405806341647</v>
          </cell>
          <cell r="BF257">
            <v>6.9298112840352433</v>
          </cell>
          <cell r="BG257">
            <v>1.3081114771112246</v>
          </cell>
          <cell r="BH257">
            <v>1.716069898613068</v>
          </cell>
          <cell r="BI257">
            <v>0</v>
          </cell>
          <cell r="BJ257">
            <v>0</v>
          </cell>
          <cell r="BK257">
            <v>6.9253153383976933</v>
          </cell>
          <cell r="BL257">
            <v>1.3384236347823957</v>
          </cell>
          <cell r="BM257">
            <v>1.8487729132962025</v>
          </cell>
          <cell r="BN257">
            <v>1.8046738641201809</v>
          </cell>
          <cell r="BO257">
            <v>1.9880398484149964</v>
          </cell>
          <cell r="BP257">
            <v>6.9799102606137771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6.7999402841793071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7.1037783385669409</v>
          </cell>
          <cell r="CA257">
            <v>1.5895891277778775</v>
          </cell>
          <cell r="CB257">
            <v>1.8983738946740412</v>
          </cell>
          <cell r="CC257">
            <v>1.801989218192577</v>
          </cell>
          <cell r="CD257">
            <v>2.4386545040820446</v>
          </cell>
          <cell r="CE257">
            <v>7.7286067447265392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7.6696409859457555</v>
          </cell>
        </row>
        <row r="258">
          <cell r="B258" t="str">
            <v xml:space="preserve">       from decentralized agencies</v>
          </cell>
          <cell r="C258">
            <v>0.41027674484129917</v>
          </cell>
          <cell r="D258">
            <v>0.42283150296191968</v>
          </cell>
          <cell r="E258">
            <v>0.43172108541214793</v>
          </cell>
          <cell r="F258">
            <v>0.54567054462655284</v>
          </cell>
          <cell r="G258">
            <v>0.58399432978105492</v>
          </cell>
          <cell r="H258">
            <v>0.14137592437329544</v>
          </cell>
          <cell r="I258">
            <v>0.14804599492426715</v>
          </cell>
          <cell r="J258">
            <v>0.13637760233772589</v>
          </cell>
          <cell r="K258">
            <v>0.13923280374222979</v>
          </cell>
          <cell r="L258">
            <v>0.55767686270349859</v>
          </cell>
          <cell r="M258">
            <v>0.14496886156482472</v>
          </cell>
          <cell r="N258">
            <v>0.14937640744606606</v>
          </cell>
          <cell r="O258">
            <v>0.14341370848764687</v>
          </cell>
          <cell r="P258">
            <v>0.14453277918913382</v>
          </cell>
          <cell r="Q258">
            <v>0.58229175668767152</v>
          </cell>
          <cell r="R258">
            <v>0.14375490968466173</v>
          </cell>
          <cell r="S258">
            <v>0.14530605821531192</v>
          </cell>
          <cell r="T258">
            <v>0.13859084329596014</v>
          </cell>
          <cell r="U258">
            <v>0.14676439890369555</v>
          </cell>
          <cell r="V258">
            <v>0.57435971887778092</v>
          </cell>
          <cell r="W258">
            <v>0.14246005907996026</v>
          </cell>
          <cell r="X258">
            <v>0.14551892963277996</v>
          </cell>
          <cell r="Y258">
            <v>0.13891395069148751</v>
          </cell>
          <cell r="Z258">
            <v>0.14204711420464688</v>
          </cell>
          <cell r="AA258">
            <v>0.56894005360887467</v>
          </cell>
          <cell r="AB258">
            <v>9.9483080187152739E-2</v>
          </cell>
          <cell r="AC258">
            <v>0.12608761396117552</v>
          </cell>
          <cell r="AD258">
            <v>0.1264946800331237</v>
          </cell>
          <cell r="AE258">
            <v>0.13239390303285073</v>
          </cell>
          <cell r="AF258">
            <v>0.48445927721430265</v>
          </cell>
          <cell r="AG258">
            <v>0.10324198937166017</v>
          </cell>
          <cell r="AH258">
            <v>0.12311419095952487</v>
          </cell>
          <cell r="AI258">
            <v>0.10719717838229964</v>
          </cell>
          <cell r="AJ258">
            <v>0.13499120299227371</v>
          </cell>
          <cell r="AK258">
            <v>0.46854456170575848</v>
          </cell>
          <cell r="AL258">
            <v>0.1000046874690094</v>
          </cell>
          <cell r="AM258">
            <v>0.1137684404769469</v>
          </cell>
          <cell r="AN258">
            <v>0.11226100586288282</v>
          </cell>
          <cell r="AO258">
            <v>0.15502436832458769</v>
          </cell>
          <cell r="AP258">
            <v>0.48105850213342677</v>
          </cell>
          <cell r="AQ258">
            <v>0.12387965238218122</v>
          </cell>
          <cell r="AR258">
            <v>0.13961580112668565</v>
          </cell>
          <cell r="AS258">
            <v>0.13300402457083052</v>
          </cell>
          <cell r="AT258">
            <v>0.13253176471492442</v>
          </cell>
          <cell r="AU258">
            <v>0.52903124076027086</v>
          </cell>
          <cell r="AV258">
            <v>0.43966800131325695</v>
          </cell>
          <cell r="AW258">
            <v>6.0007723587341494E-2</v>
          </cell>
          <cell r="AX258">
            <v>0.11735914589918234</v>
          </cell>
          <cell r="AY258">
            <v>0.11626214496743628</v>
          </cell>
          <cell r="AZ258">
            <v>0.14006576553686242</v>
          </cell>
          <cell r="BA258">
            <v>0.43369477999082257</v>
          </cell>
          <cell r="BB258">
            <v>9.0418022100283851E-2</v>
          </cell>
          <cell r="BC258">
            <v>0.11874167831010117</v>
          </cell>
          <cell r="BD258">
            <v>0.11392523767278365</v>
          </cell>
          <cell r="BE258">
            <v>0.13743723750349959</v>
          </cell>
          <cell r="BF258">
            <v>0.46052200372593444</v>
          </cell>
          <cell r="BG258">
            <v>4.115685864895835E-2</v>
          </cell>
          <cell r="BH258">
            <v>0.10293735238863097</v>
          </cell>
          <cell r="BI258">
            <v>0</v>
          </cell>
          <cell r="BJ258">
            <v>0</v>
          </cell>
          <cell r="BK258">
            <v>0.40180050598367317</v>
          </cell>
          <cell r="BL258">
            <v>4.4248539770743833E-2</v>
          </cell>
          <cell r="BM258">
            <v>0.10645791483631464</v>
          </cell>
          <cell r="BN258">
            <v>0.12146482945668471</v>
          </cell>
          <cell r="BO258">
            <v>0.15148448013685087</v>
          </cell>
          <cell r="BP258">
            <v>0.42365576420059409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0.43559101493171543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0.40174634621577798</v>
          </cell>
          <cell r="CA258">
            <v>8.7627062950671991E-2</v>
          </cell>
          <cell r="CB258">
            <v>9.3768561269115244E-2</v>
          </cell>
          <cell r="CC258">
            <v>0.10927836128618992</v>
          </cell>
          <cell r="CD258">
            <v>0.13421608272783506</v>
          </cell>
          <cell r="CE258">
            <v>0.42489006823381215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0.40291300980250444</v>
          </cell>
        </row>
        <row r="259">
          <cell r="B259" t="str">
            <v xml:space="preserve">       from local government</v>
          </cell>
          <cell r="C259">
            <v>0.58854820223138771</v>
          </cell>
          <cell r="D259">
            <v>1.1422917429443464</v>
          </cell>
          <cell r="E259">
            <v>1.0215060875920186</v>
          </cell>
          <cell r="F259">
            <v>1.260396982712777</v>
          </cell>
          <cell r="G259">
            <v>1.2494550522310968</v>
          </cell>
          <cell r="H259">
            <v>0.15728812033427442</v>
          </cell>
          <cell r="I259">
            <v>0.19366855872173752</v>
          </cell>
          <cell r="J259">
            <v>0.18773205634122714</v>
          </cell>
          <cell r="K259">
            <v>0.26746734630057156</v>
          </cell>
          <cell r="L259">
            <v>0.80615608169781061</v>
          </cell>
          <cell r="M259">
            <v>0.1658706267612336</v>
          </cell>
          <cell r="N259">
            <v>0.20423618230574853</v>
          </cell>
          <cell r="O259">
            <v>0.19797575164809869</v>
          </cell>
          <cell r="P259">
            <v>0.28206183833053416</v>
          </cell>
          <cell r="Q259">
            <v>0.85014439904561501</v>
          </cell>
          <cell r="R259">
            <v>0.1672686915025611</v>
          </cell>
          <cell r="S259">
            <v>0.20533882702510087</v>
          </cell>
          <cell r="T259">
            <v>0.1997466040098391</v>
          </cell>
          <cell r="U259">
            <v>0.28162262691681722</v>
          </cell>
          <cell r="V259">
            <v>0.85022489296455694</v>
          </cell>
          <cell r="W259">
            <v>0.14784003828950393</v>
          </cell>
          <cell r="X259">
            <v>0.18203515355161609</v>
          </cell>
          <cell r="Y259">
            <v>0.17645524874141705</v>
          </cell>
          <cell r="Z259">
            <v>0.25140094899876475</v>
          </cell>
          <cell r="AA259">
            <v>0.75773138958130182</v>
          </cell>
          <cell r="AB259">
            <v>0.160689220613705</v>
          </cell>
          <cell r="AC259">
            <v>0.14466872361339808</v>
          </cell>
          <cell r="AD259">
            <v>0.15909676048189744</v>
          </cell>
          <cell r="AE259">
            <v>0.2928894978696413</v>
          </cell>
          <cell r="AF259">
            <v>0.75734420257864177</v>
          </cell>
          <cell r="AG259">
            <v>0.34781011701392106</v>
          </cell>
          <cell r="AH259">
            <v>0.21313865436343027</v>
          </cell>
          <cell r="AI259">
            <v>0.28006069978990078</v>
          </cell>
          <cell r="AJ259">
            <v>-4.019425672438158E-2</v>
          </cell>
          <cell r="AK259">
            <v>0.80081521444287063</v>
          </cell>
          <cell r="AL259">
            <v>0.2646677863085562</v>
          </cell>
          <cell r="AM259">
            <v>0.1239662184955726</v>
          </cell>
          <cell r="AN259">
            <v>0.18262927606691695</v>
          </cell>
          <cell r="AO259">
            <v>0.28413869136183539</v>
          </cell>
          <cell r="AP259">
            <v>0.85540197223288106</v>
          </cell>
          <cell r="AQ259">
            <v>0.16117273524542858</v>
          </cell>
          <cell r="AR259">
            <v>0.38343541291607897</v>
          </cell>
          <cell r="AS259">
            <v>0.53155587115191283</v>
          </cell>
          <cell r="AT259">
            <v>-0.2686965921929208</v>
          </cell>
          <cell r="AU259">
            <v>0.80805312132975915</v>
          </cell>
          <cell r="AV259">
            <v>0.85115757575962725</v>
          </cell>
          <cell r="AW259">
            <v>0.18547436257567762</v>
          </cell>
          <cell r="AX259">
            <v>0.21945951087816593</v>
          </cell>
          <cell r="AY259">
            <v>0.18689370288739485</v>
          </cell>
          <cell r="AZ259">
            <v>0.25498337582992076</v>
          </cell>
          <cell r="BA259">
            <v>0.8468109521711592</v>
          </cell>
          <cell r="BB259">
            <v>0.17924953785958903</v>
          </cell>
          <cell r="BC259">
            <v>0.20194564098403689</v>
          </cell>
          <cell r="BD259">
            <v>0.1797281535177073</v>
          </cell>
          <cell r="BE259">
            <v>0.26740793117913769</v>
          </cell>
          <cell r="BF259">
            <v>0.82833125901651938</v>
          </cell>
          <cell r="BG259">
            <v>0.20883982784387906</v>
          </cell>
          <cell r="BH259">
            <v>0.13866921871986385</v>
          </cell>
          <cell r="BI259">
            <v>0</v>
          </cell>
          <cell r="BJ259">
            <v>0</v>
          </cell>
          <cell r="BK259">
            <v>0.79325402243248333</v>
          </cell>
          <cell r="BL259">
            <v>0.18053052986120433</v>
          </cell>
          <cell r="BM259">
            <v>0.11995691348251256</v>
          </cell>
          <cell r="BN259">
            <v>0.24464964320630569</v>
          </cell>
          <cell r="BO259">
            <v>0.23132417970818819</v>
          </cell>
          <cell r="BP259">
            <v>0.77646126625821077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0.80854928348251931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0.79236827119054731</v>
          </cell>
          <cell r="CA259">
            <v>0.23670371806965884</v>
          </cell>
          <cell r="CB259">
            <v>0.13976419833118203</v>
          </cell>
          <cell r="CC259">
            <v>0.25501475356971359</v>
          </cell>
          <cell r="CD259">
            <v>0.16213869322485019</v>
          </cell>
          <cell r="CE259">
            <v>0.79362136319540455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0.72950037857462746</v>
          </cell>
        </row>
        <row r="260">
          <cell r="B260" t="str">
            <v xml:space="preserve">       from local enterprises</v>
          </cell>
          <cell r="C260">
            <v>7.438761158995881E-2</v>
          </cell>
          <cell r="D260">
            <v>2.7095741921910551E-2</v>
          </cell>
          <cell r="E260">
            <v>3.4716611986040743E-2</v>
          </cell>
          <cell r="F260">
            <v>9.9525943386601506E-2</v>
          </cell>
          <cell r="G260">
            <v>0.15929756950641852</v>
          </cell>
          <cell r="H260">
            <v>3.0392621807665613E-2</v>
          </cell>
          <cell r="I260">
            <v>4.0035565719903021E-2</v>
          </cell>
          <cell r="J260">
            <v>2.8559313357454232E-2</v>
          </cell>
          <cell r="K260">
            <v>3.8628407713721696E-2</v>
          </cell>
          <cell r="L260">
            <v>0.13761590858998901</v>
          </cell>
          <cell r="M260">
            <v>3.3754339757168864E-2</v>
          </cell>
          <cell r="N260">
            <v>4.5352518005462195E-2</v>
          </cell>
          <cell r="O260">
            <v>3.4549985433236001E-2</v>
          </cell>
          <cell r="P260">
            <v>4.4654734493846458E-2</v>
          </cell>
          <cell r="Q260">
            <v>0.15831157768971352</v>
          </cell>
          <cell r="R260">
            <v>2.2022290766330586E-2</v>
          </cell>
          <cell r="S260">
            <v>3.167382397585277E-2</v>
          </cell>
          <cell r="T260">
            <v>2.3005857536271691E-2</v>
          </cell>
          <cell r="U260">
            <v>2.954399482851338E-2</v>
          </cell>
          <cell r="V260">
            <v>0.10624596710696849</v>
          </cell>
          <cell r="W260">
            <v>2.4938127292202718E-2</v>
          </cell>
          <cell r="X260">
            <v>2.6744580898624994E-2</v>
          </cell>
          <cell r="Y260">
            <v>2.4999218364198991E-2</v>
          </cell>
          <cell r="Z260">
            <v>3.0648767439997903E-2</v>
          </cell>
          <cell r="AA260">
            <v>0.1073306939950246</v>
          </cell>
          <cell r="AB260">
            <v>2.7739471386111256E-2</v>
          </cell>
          <cell r="AC260">
            <v>1.9723718596933927E-2</v>
          </cell>
          <cell r="AD260">
            <v>2.1660266900033691E-2</v>
          </cell>
          <cell r="AE260">
            <v>2.0295810277586129E-2</v>
          </cell>
          <cell r="AF260">
            <v>8.9419267160665006E-2</v>
          </cell>
          <cell r="AG260">
            <v>4.0256064614426199E-2</v>
          </cell>
          <cell r="AH260">
            <v>5.7781438378586375E-2</v>
          </cell>
          <cell r="AI260">
            <v>3.8578450259369908E-2</v>
          </cell>
          <cell r="AJ260">
            <v>-3.6067373092518049E-2</v>
          </cell>
          <cell r="AK260">
            <v>0.10054858015986443</v>
          </cell>
          <cell r="AL260">
            <v>4.2519268628960501E-2</v>
          </cell>
          <cell r="AM260">
            <v>5.1203636425540808E-2</v>
          </cell>
          <cell r="AN260">
            <v>3.6577355606475737E-2</v>
          </cell>
          <cell r="AO260">
            <v>1.7995226279400894E-2</v>
          </cell>
          <cell r="AP260">
            <v>0.14829548694037792</v>
          </cell>
          <cell r="AQ260">
            <v>3.2829956948224485E-2</v>
          </cell>
          <cell r="AR260">
            <v>3.2926014663563562E-2</v>
          </cell>
          <cell r="AS260">
            <v>3.187103585110132E-2</v>
          </cell>
          <cell r="AT260">
            <v>3.1318868293588015E-2</v>
          </cell>
          <cell r="AU260">
            <v>0.12894587517087752</v>
          </cell>
          <cell r="AV260">
            <v>0.16791819632310617</v>
          </cell>
          <cell r="AW260">
            <v>4.0578728896210364E-2</v>
          </cell>
          <cell r="AX260">
            <v>5.5878890516984581E-2</v>
          </cell>
          <cell r="AY260">
            <v>4.1026331089547334E-2</v>
          </cell>
          <cell r="AZ260">
            <v>3.9427338264873837E-2</v>
          </cell>
          <cell r="BA260">
            <v>0.17691128876761608</v>
          </cell>
          <cell r="BB260">
            <v>4.1451920032729218E-2</v>
          </cell>
          <cell r="BC260">
            <v>4.1147635728991043E-2</v>
          </cell>
          <cell r="BD260">
            <v>3.6549914879682233E-2</v>
          </cell>
          <cell r="BE260">
            <v>4.4125209374985187E-2</v>
          </cell>
          <cell r="BF260">
            <v>0.16327477813912089</v>
          </cell>
          <cell r="BG260">
            <v>1.7976893441118743E-2</v>
          </cell>
          <cell r="BH260">
            <v>2.0882219456614538E-2</v>
          </cell>
          <cell r="BI260">
            <v>0</v>
          </cell>
          <cell r="BJ260">
            <v>0</v>
          </cell>
          <cell r="BK260">
            <v>0.19124842785896201</v>
          </cell>
          <cell r="BL260">
            <v>3.1869110830203023E-2</v>
          </cell>
          <cell r="BM260">
            <v>3.8047897125016536E-2</v>
          </cell>
          <cell r="BN260">
            <v>3.5549779440587931E-2</v>
          </cell>
          <cell r="BO260">
            <v>4.3081787476245519E-2</v>
          </cell>
          <cell r="BP260">
            <v>0.14854857487205303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0.15880459298109875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0.17750198566850761</v>
          </cell>
          <cell r="CA260">
            <v>3.5471559832236793E-2</v>
          </cell>
          <cell r="CB260">
            <v>4.1721762254715855E-2</v>
          </cell>
          <cell r="CC260">
            <v>3.8808007930091169E-2</v>
          </cell>
          <cell r="CD260">
            <v>3.9002484929336251E-2</v>
          </cell>
          <cell r="CE260">
            <v>0.15500381494638005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0.14934944246550835</v>
          </cell>
        </row>
        <row r="261">
          <cell r="B261" t="str">
            <v xml:space="preserve">       from national enterprises</v>
          </cell>
          <cell r="C261">
            <v>0.45563179440464979</v>
          </cell>
          <cell r="D261">
            <v>0.44874476756545689</v>
          </cell>
          <cell r="E261">
            <v>0.635739899620274</v>
          </cell>
          <cell r="F261">
            <v>0.5471627337507321</v>
          </cell>
          <cell r="G261">
            <v>0.27162343763904956</v>
          </cell>
          <cell r="H261">
            <v>0.10802576140202091</v>
          </cell>
          <cell r="I261">
            <v>0.10317770532060949</v>
          </cell>
          <cell r="J261">
            <v>0.11540444197379886</v>
          </cell>
          <cell r="K261">
            <v>0.2002487934738742</v>
          </cell>
          <cell r="L261">
            <v>0.53127778286918437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0.10166330194030269</v>
          </cell>
          <cell r="S261">
            <v>0.10826186414865768</v>
          </cell>
          <cell r="T261">
            <v>0.13562295224295864</v>
          </cell>
          <cell r="U261">
            <v>0.16842267479376011</v>
          </cell>
          <cell r="V261">
            <v>0.51724236805288792</v>
          </cell>
          <cell r="W261">
            <v>8.4516390804055708E-2</v>
          </cell>
          <cell r="X261">
            <v>8.0965774981786268E-2</v>
          </cell>
          <cell r="Y261">
            <v>0.11480812847037335</v>
          </cell>
          <cell r="Z261">
            <v>0.17139636122512411</v>
          </cell>
          <cell r="AA261">
            <v>0.45168665548133913</v>
          </cell>
          <cell r="AB261">
            <v>0.15826571337925024</v>
          </cell>
          <cell r="AC261">
            <v>0.14020622344150641</v>
          </cell>
          <cell r="AD261">
            <v>5.9424645720250406E-2</v>
          </cell>
          <cell r="AE261">
            <v>0.1434991028234307</v>
          </cell>
          <cell r="AF261">
            <v>0.5013956853644369</v>
          </cell>
          <cell r="AG261">
            <v>0.10380181727797319</v>
          </cell>
          <cell r="AH261">
            <v>0.1119786119634969</v>
          </cell>
          <cell r="AI261">
            <v>9.394028691082848E-2</v>
          </cell>
          <cell r="AJ261">
            <v>0.30216882832975656</v>
          </cell>
          <cell r="AK261">
            <v>0.61188954448205535</v>
          </cell>
          <cell r="AL261">
            <v>0.18756941019821119</v>
          </cell>
          <cell r="AM261">
            <v>0.17166824652167972</v>
          </cell>
          <cell r="AN261">
            <v>0.20866405691979581</v>
          </cell>
          <cell r="AO261">
            <v>-0.10961035512100714</v>
          </cell>
          <cell r="AP261">
            <v>0.45829135851868047</v>
          </cell>
          <cell r="AQ261">
            <v>0.12297357490254046</v>
          </cell>
          <cell r="AR261">
            <v>0.1276354245667734</v>
          </cell>
          <cell r="AS261">
            <v>0.13934645426464873</v>
          </cell>
          <cell r="AT261">
            <v>0.23155484455678355</v>
          </cell>
          <cell r="AU261">
            <v>0.5988134421662894</v>
          </cell>
          <cell r="AV261">
            <v>0.63141106857666263</v>
          </cell>
          <cell r="AW261">
            <v>0.13851050338173501</v>
          </cell>
          <cell r="AX261">
            <v>0.12740920092850883</v>
          </cell>
          <cell r="AY261">
            <v>0.1157525751604124</v>
          </cell>
          <cell r="AZ261">
            <v>0.17835372590866572</v>
          </cell>
          <cell r="BA261">
            <v>0.56002600537932112</v>
          </cell>
          <cell r="BB261">
            <v>0.14373400398699043</v>
          </cell>
          <cell r="BC261">
            <v>0.14414694529097999</v>
          </cell>
          <cell r="BD261">
            <v>0.15268847293130652</v>
          </cell>
          <cell r="BE261">
            <v>0.19032857429130165</v>
          </cell>
          <cell r="BF261">
            <v>0.63089804105092118</v>
          </cell>
          <cell r="BG261">
            <v>7.0880840987378887E-2</v>
          </cell>
          <cell r="BH261">
            <v>9.8490936805443352E-2</v>
          </cell>
          <cell r="BI261">
            <v>0</v>
          </cell>
          <cell r="BJ261">
            <v>0</v>
          </cell>
          <cell r="BK261">
            <v>0.6389870812989793</v>
          </cell>
          <cell r="BL261">
            <v>9.99858073735862E-2</v>
          </cell>
          <cell r="BM261">
            <v>0.12293195810839837</v>
          </cell>
          <cell r="BN261">
            <v>0.11140613223770772</v>
          </cell>
          <cell r="BO261">
            <v>0.25057764101973756</v>
          </cell>
          <cell r="BP261">
            <v>0.58490153873942996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0.60706445729857783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0.58798024886896005</v>
          </cell>
          <cell r="CA261">
            <v>0.11096500067021259</v>
          </cell>
          <cell r="CB261">
            <v>0.12064570483537772</v>
          </cell>
          <cell r="CC261">
            <v>0.12273417691183311</v>
          </cell>
          <cell r="CD261">
            <v>0.18844576204461491</v>
          </cell>
          <cell r="CE261">
            <v>0.54279064446203762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0.42887186724590609</v>
          </cell>
        </row>
        <row r="262">
          <cell r="B262" t="str">
            <v xml:space="preserve">       residual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0.10750099211067918</v>
          </cell>
          <cell r="N262">
            <v>0.10249703272806246</v>
          </cell>
          <cell r="O262">
            <v>0.14909160531027477</v>
          </cell>
          <cell r="P262">
            <v>0.22490753623260026</v>
          </cell>
          <cell r="Q262">
            <v>0.58399716638161758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</row>
        <row r="264">
          <cell r="B264" t="str">
            <v>Other local govt. expenditure</v>
          </cell>
          <cell r="C264">
            <v>0</v>
          </cell>
          <cell r="D264">
            <v>-2.1042873490541546E-17</v>
          </cell>
          <cell r="E264">
            <v>0</v>
          </cell>
          <cell r="F264">
            <v>0</v>
          </cell>
          <cell r="G264">
            <v>0.63131208740417111</v>
          </cell>
          <cell r="H264">
            <v>-1.1380149135854188E-17</v>
          </cell>
          <cell r="I264">
            <v>0</v>
          </cell>
          <cell r="J264">
            <v>-1.7702454211328737E-17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8.4384711653470421E-17</v>
          </cell>
          <cell r="V264">
            <v>8.4384711653470421E-17</v>
          </cell>
          <cell r="W264">
            <v>0</v>
          </cell>
          <cell r="X264">
            <v>2.2344589251764044E-17</v>
          </cell>
          <cell r="Y264">
            <v>0</v>
          </cell>
          <cell r="Z264">
            <v>0</v>
          </cell>
          <cell r="AA264">
            <v>2.2344589251764044E-17</v>
          </cell>
          <cell r="AB264">
            <v>1.1172294625882022E-17</v>
          </cell>
          <cell r="AC264">
            <v>2.6407241842993871E-17</v>
          </cell>
          <cell r="AD264">
            <v>0</v>
          </cell>
          <cell r="AE264">
            <v>2.8438568138608786E-17</v>
          </cell>
          <cell r="AF264">
            <v>0</v>
          </cell>
          <cell r="AG264">
            <v>0</v>
          </cell>
          <cell r="AH264">
            <v>0</v>
          </cell>
          <cell r="AI264">
            <v>1.5123099752289802E-17</v>
          </cell>
          <cell r="AJ264">
            <v>-3.213658697361583E-17</v>
          </cell>
          <cell r="AK264">
            <v>0</v>
          </cell>
          <cell r="AL264">
            <v>1.8903874690362254E-17</v>
          </cell>
          <cell r="AM264">
            <v>0</v>
          </cell>
          <cell r="AN264">
            <v>0</v>
          </cell>
          <cell r="AO264">
            <v>2.2684649628434706E-17</v>
          </cell>
          <cell r="AP264">
            <v>6.8053948885304111E-17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-0.16562872590306432</v>
          </cell>
          <cell r="AW264">
            <v>-1.0563006404825225E-3</v>
          </cell>
          <cell r="AX264">
            <v>-0.13165453845913141</v>
          </cell>
          <cell r="AY264">
            <v>-3.3692185249418589E-3</v>
          </cell>
          <cell r="AZ264">
            <v>0.31595827450605179</v>
          </cell>
          <cell r="BA264">
            <v>0.17987821688149597</v>
          </cell>
          <cell r="BB264">
            <v>1.3489804394030467E-2</v>
          </cell>
          <cell r="BC264">
            <v>-6.9550540051352147E-3</v>
          </cell>
          <cell r="BD264">
            <v>-9.6376705181097817E-3</v>
          </cell>
          <cell r="BE264">
            <v>-1.6651154818815069E-2</v>
          </cell>
          <cell r="BF264">
            <v>-1.9718028388477797E-2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-7.1009012386352354E-3</v>
          </cell>
          <cell r="CA264">
            <v>-1.8290920635834667E-3</v>
          </cell>
          <cell r="CB264">
            <v>-3.6581841271669333E-3</v>
          </cell>
          <cell r="CC264">
            <v>-3.5484386033519257E-2</v>
          </cell>
          <cell r="CD264">
            <v>-0.141937544134077</v>
          </cell>
          <cell r="CE264">
            <v>-0.18290920635834662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</row>
        <row r="266">
          <cell r="B266" t="str">
            <v>Current expenditure through floating debt</v>
          </cell>
          <cell r="C266">
            <v>4.111977405435998E-2</v>
          </cell>
          <cell r="D266">
            <v>0.28906223461993957</v>
          </cell>
          <cell r="E266">
            <v>0.33427046228069507</v>
          </cell>
          <cell r="F266">
            <v>0.17972148115244449</v>
          </cell>
          <cell r="G266">
            <v>0.34697943555672872</v>
          </cell>
          <cell r="H266">
            <v>0.10489447992979546</v>
          </cell>
          <cell r="I266">
            <v>0.10489447992979546</v>
          </cell>
          <cell r="J266">
            <v>0.10489447992979546</v>
          </cell>
          <cell r="K266">
            <v>0.10489447992979546</v>
          </cell>
          <cell r="L266">
            <v>0.41957791971918212</v>
          </cell>
          <cell r="M266">
            <v>0.2378154508687543</v>
          </cell>
          <cell r="N266">
            <v>-0.10165605180430667</v>
          </cell>
          <cell r="O266">
            <v>1.3739979093458822E-2</v>
          </cell>
          <cell r="P266">
            <v>-4.0197273770419616E-2</v>
          </cell>
          <cell r="Q266">
            <v>0.10970210438748709</v>
          </cell>
          <cell r="R266">
            <v>0.10724157898762833</v>
          </cell>
          <cell r="S266">
            <v>5.2056969725073482E-2</v>
          </cell>
          <cell r="T266">
            <v>-0.16194648893461855</v>
          </cell>
          <cell r="U266">
            <v>0.18669897361775339</v>
          </cell>
          <cell r="V266">
            <v>0.18250716911862341</v>
          </cell>
          <cell r="W266">
            <v>-6.3980785683819793E-3</v>
          </cell>
          <cell r="X266">
            <v>3.933760549639724E-3</v>
          </cell>
          <cell r="Y266">
            <v>4.2310796609483877E-4</v>
          </cell>
          <cell r="Z266">
            <v>2.064080753517395E-3</v>
          </cell>
          <cell r="AA266">
            <v>2.287070087023724E-5</v>
          </cell>
          <cell r="AB266">
            <v>-0.49846692546160709</v>
          </cell>
          <cell r="AC266">
            <v>-1.3207829752423872E-2</v>
          </cell>
          <cell r="AD266">
            <v>0.26392788803977729</v>
          </cell>
          <cell r="AE266">
            <v>-6.4438199701219473E-2</v>
          </cell>
          <cell r="AF266">
            <v>-0.31218506687547309</v>
          </cell>
          <cell r="AG266">
            <v>-0.38566373804152421</v>
          </cell>
          <cell r="AH266">
            <v>0.28179844876764792</v>
          </cell>
          <cell r="AI266">
            <v>-0.76137726650609394</v>
          </cell>
          <cell r="AJ266">
            <v>0.15468053069629009</v>
          </cell>
          <cell r="AK266">
            <v>-0.71056202508368027</v>
          </cell>
          <cell r="AL266">
            <v>-0.40870352813147726</v>
          </cell>
          <cell r="AM266">
            <v>0.21757436877094266</v>
          </cell>
          <cell r="AN266">
            <v>-0.38816459285498334</v>
          </cell>
          <cell r="AO266">
            <v>-0.33133665794489126</v>
          </cell>
          <cell r="AP266">
            <v>-0.91063041016040924</v>
          </cell>
          <cell r="AQ266">
            <v>-0.26512776951417483</v>
          </cell>
          <cell r="AR266">
            <v>-0.14066487341632261</v>
          </cell>
          <cell r="AS266">
            <v>-0.22519262052736397</v>
          </cell>
          <cell r="AT266">
            <v>-0.20760331793391751</v>
          </cell>
          <cell r="AU266">
            <v>-0.83834084473553316</v>
          </cell>
          <cell r="AV266">
            <v>-2.4888620075221468E-2</v>
          </cell>
          <cell r="AW266">
            <v>0.35998769279140169</v>
          </cell>
          <cell r="AX266">
            <v>-7.6073646203063242E-2</v>
          </cell>
          <cell r="AY266">
            <v>-0.2394480196629189</v>
          </cell>
          <cell r="AZ266">
            <v>0.60933443692909484</v>
          </cell>
          <cell r="BA266">
            <v>0.21328849341683523</v>
          </cell>
          <cell r="BB266">
            <v>-6.381380081746782E-3</v>
          </cell>
          <cell r="BC266">
            <v>5.186445494119174E-2</v>
          </cell>
          <cell r="BD266">
            <v>0.20823211973354205</v>
          </cell>
          <cell r="BE266">
            <v>-0.33614241528853717</v>
          </cell>
          <cell r="BF266">
            <v>-8.2875265580341972E-2</v>
          </cell>
          <cell r="BG266">
            <v>0.29505005000420481</v>
          </cell>
          <cell r="BH266">
            <v>-2.5631629225467523E-2</v>
          </cell>
          <cell r="BI266">
            <v>0.23611965428529691</v>
          </cell>
          <cell r="BJ266">
            <v>-0.30825488073678231</v>
          </cell>
          <cell r="BK266">
            <v>-0.98185270739762098</v>
          </cell>
          <cell r="BL266">
            <v>0.29505005000420481</v>
          </cell>
          <cell r="BM266">
            <v>-2.5631629225467523E-2</v>
          </cell>
          <cell r="BN266">
            <v>0.23611965428529691</v>
          </cell>
          <cell r="BO266">
            <v>-0.30825488073678231</v>
          </cell>
          <cell r="BP266">
            <v>-0.14023801381827788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2.034065438033298E-2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0.21417846555792697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-0.30063487174132147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-0.46840119051710544</v>
          </cell>
        </row>
        <row r="267">
          <cell r="B267" t="str">
            <v xml:space="preserve">       from central government</v>
          </cell>
          <cell r="C267">
            <v>4.111977405435998E-2</v>
          </cell>
          <cell r="D267">
            <v>0.28906223461993957</v>
          </cell>
          <cell r="E267">
            <v>0.33427046228069507</v>
          </cell>
          <cell r="F267">
            <v>0.17972148115244449</v>
          </cell>
          <cell r="G267">
            <v>0.34697943555672872</v>
          </cell>
          <cell r="H267">
            <v>0.14012695400241171</v>
          </cell>
          <cell r="I267">
            <v>0.14012695400241171</v>
          </cell>
          <cell r="J267">
            <v>0.14012695400241171</v>
          </cell>
          <cell r="K267">
            <v>0.14012695400241171</v>
          </cell>
          <cell r="L267">
            <v>0.56050781600964716</v>
          </cell>
          <cell r="M267">
            <v>0.2378154508687543</v>
          </cell>
          <cell r="N267">
            <v>-0.10165605180430667</v>
          </cell>
          <cell r="O267">
            <v>1.3739979093458822E-2</v>
          </cell>
          <cell r="P267">
            <v>-4.0197273770419616E-2</v>
          </cell>
          <cell r="Q267">
            <v>0.10970210438748683</v>
          </cell>
          <cell r="R267">
            <v>0.10724157898762833</v>
          </cell>
          <cell r="S267">
            <v>5.2056969725073482E-2</v>
          </cell>
          <cell r="T267">
            <v>-0.16194648893461855</v>
          </cell>
          <cell r="U267">
            <v>0.18405103339583664</v>
          </cell>
          <cell r="V267">
            <v>0.18250716911862341</v>
          </cell>
          <cell r="W267">
            <v>-6.3980785683819793E-3</v>
          </cell>
          <cell r="X267">
            <v>3.933760549639724E-3</v>
          </cell>
          <cell r="Y267">
            <v>4.2310796609483877E-4</v>
          </cell>
          <cell r="Z267">
            <v>2.064080753517395E-3</v>
          </cell>
          <cell r="AA267">
            <v>2.2870700869977228E-5</v>
          </cell>
          <cell r="AB267">
            <v>-0.51493383008800564</v>
          </cell>
          <cell r="AC267">
            <v>-5.1973667727070523E-2</v>
          </cell>
          <cell r="AD267">
            <v>0.11875611426746477</v>
          </cell>
          <cell r="AE267">
            <v>0.34752029971962001</v>
          </cell>
          <cell r="AF267">
            <v>-0.10063108382799134</v>
          </cell>
          <cell r="AG267">
            <v>-0.59009531662258596</v>
          </cell>
          <cell r="AH267">
            <v>0.17591119177225154</v>
          </cell>
          <cell r="AI267">
            <v>-0.67815733186247606</v>
          </cell>
          <cell r="AJ267">
            <v>0.40167985078303892</v>
          </cell>
          <cell r="AK267">
            <v>-0.69066160592977155</v>
          </cell>
          <cell r="AL267">
            <v>-0.61313510671253901</v>
          </cell>
          <cell r="AM267">
            <v>9.9289257062014941E-2</v>
          </cell>
          <cell r="AN267">
            <v>-0.3214928677217011</v>
          </cell>
          <cell r="AO267">
            <v>-2.5168177165237435E-2</v>
          </cell>
          <cell r="AP267">
            <v>-0.85986837841487729</v>
          </cell>
          <cell r="AQ267">
            <v>-0.33206621403176972</v>
          </cell>
          <cell r="AR267">
            <v>-0.23544891809593699</v>
          </cell>
          <cell r="AS267">
            <v>-0.25665517587057107</v>
          </cell>
          <cell r="AT267">
            <v>-1.4418273393501191E-2</v>
          </cell>
          <cell r="AU267">
            <v>-0.83834084473553316</v>
          </cell>
          <cell r="AV267">
            <v>-2.4888620075221468E-2</v>
          </cell>
          <cell r="AW267">
            <v>0.35998769279140169</v>
          </cell>
          <cell r="AX267">
            <v>-7.6073646203063242E-2</v>
          </cell>
          <cell r="AY267">
            <v>-0.2394480196629189</v>
          </cell>
          <cell r="AZ267">
            <v>0.60933443692909484</v>
          </cell>
          <cell r="BA267">
            <v>0.65380046385451429</v>
          </cell>
          <cell r="BB267">
            <v>-6.381380081746782E-3</v>
          </cell>
          <cell r="BC267">
            <v>5.186445494119174E-2</v>
          </cell>
          <cell r="BD267">
            <v>0.20823211973354205</v>
          </cell>
          <cell r="BE267">
            <v>-0.33614241528853717</v>
          </cell>
          <cell r="BF267">
            <v>-8.2875265580341972E-2</v>
          </cell>
          <cell r="BG267">
            <v>0.29505005000420481</v>
          </cell>
          <cell r="BH267">
            <v>-2.5631629225467523E-2</v>
          </cell>
          <cell r="BI267">
            <v>0.23611965428529691</v>
          </cell>
          <cell r="BJ267">
            <v>-0.30825488073678231</v>
          </cell>
          <cell r="BK267">
            <v>-0.98185270739762098</v>
          </cell>
          <cell r="BL267">
            <v>0.29505005000420481</v>
          </cell>
          <cell r="BM267">
            <v>-2.5631629225467523E-2</v>
          </cell>
          <cell r="BN267">
            <v>0.23611965428529691</v>
          </cell>
          <cell r="BO267">
            <v>-0.30825488073678231</v>
          </cell>
          <cell r="BP267">
            <v>-0.14023801381827788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2.034065438033298E-2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0.21417846555792697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-0.30063487174132147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-0.46840119051710544</v>
          </cell>
        </row>
        <row r="268">
          <cell r="B268" t="str">
            <v xml:space="preserve">       from public national enterprises and FONPET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-3.5232474072616239E-2</v>
          </cell>
          <cell r="I268">
            <v>-3.5232474072616239E-2</v>
          </cell>
          <cell r="J268">
            <v>-3.5232474072616239E-2</v>
          </cell>
          <cell r="K268">
            <v>-3.5232474072616239E-2</v>
          </cell>
          <cell r="L268">
            <v>-0.14092989629046507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2.4377805588780343E-16</v>
          </cell>
          <cell r="R268">
            <v>0</v>
          </cell>
          <cell r="S268">
            <v>0</v>
          </cell>
          <cell r="T268">
            <v>0</v>
          </cell>
          <cell r="U268">
            <v>2.6479402219167464E-3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2.6000976583870888E-16</v>
          </cell>
          <cell r="AB268">
            <v>1.6466904626398556E-2</v>
          </cell>
          <cell r="AC268">
            <v>3.8765837974646652E-2</v>
          </cell>
          <cell r="AD268">
            <v>0.14517177377231252</v>
          </cell>
          <cell r="AE268">
            <v>-0.41195849942083951</v>
          </cell>
          <cell r="AF268">
            <v>-0.2115539830474818</v>
          </cell>
          <cell r="AG268">
            <v>0.20443157858106176</v>
          </cell>
          <cell r="AH268">
            <v>0.10588725699539636</v>
          </cell>
          <cell r="AI268">
            <v>-8.3219934643618015E-2</v>
          </cell>
          <cell r="AJ268">
            <v>-0.24699932008674882</v>
          </cell>
          <cell r="AK268">
            <v>-1.9900419153908722E-2</v>
          </cell>
          <cell r="AL268">
            <v>0.20443157858106176</v>
          </cell>
          <cell r="AM268">
            <v>0.11828511170892772</v>
          </cell>
          <cell r="AN268">
            <v>-6.6671725133282234E-2</v>
          </cell>
          <cell r="AO268">
            <v>-0.30616848077965386</v>
          </cell>
          <cell r="AP268">
            <v>-5.0762031745531795E-2</v>
          </cell>
          <cell r="AQ268">
            <v>6.6938444517594897E-2</v>
          </cell>
          <cell r="AR268">
            <v>9.4784044679614363E-2</v>
          </cell>
          <cell r="AS268">
            <v>3.146255534320707E-2</v>
          </cell>
          <cell r="AT268">
            <v>-0.1931850445404163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-0.44051197043767909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</row>
        <row r="270">
          <cell r="B270" t="str">
            <v>Capital expenditure</v>
          </cell>
          <cell r="C270">
            <v>7.6497112958739732</v>
          </cell>
          <cell r="D270">
            <v>7.039558358434447</v>
          </cell>
          <cell r="E270">
            <v>8.1920748252688877</v>
          </cell>
          <cell r="F270">
            <v>9.10944457425148</v>
          </cell>
          <cell r="G270">
            <v>9.5630416161280269</v>
          </cell>
          <cell r="H270">
            <v>1.5875824990492098</v>
          </cell>
          <cell r="I270">
            <v>2.0211649062959638</v>
          </cell>
          <cell r="J270">
            <v>1.8192957795914015</v>
          </cell>
          <cell r="K270">
            <v>2.5351650977172584</v>
          </cell>
          <cell r="L270">
            <v>7.9705806971840278</v>
          </cell>
          <cell r="M270">
            <v>1.7135681992846767</v>
          </cell>
          <cell r="N270">
            <v>2.1993510110272498</v>
          </cell>
          <cell r="O270">
            <v>2.1148900921534031</v>
          </cell>
          <cell r="P270">
            <v>2.6873029002292874</v>
          </cell>
          <cell r="Q270">
            <v>8.7151122026946162</v>
          </cell>
          <cell r="R270">
            <v>1.8175508091669179</v>
          </cell>
          <cell r="S270">
            <v>1.8904984727125331</v>
          </cell>
          <cell r="T270">
            <v>1.9030960990944503</v>
          </cell>
          <cell r="U270">
            <v>3.0780962550175941</v>
          </cell>
          <cell r="V270">
            <v>8.6890251328797152</v>
          </cell>
          <cell r="W270">
            <v>1.399419675939362</v>
          </cell>
          <cell r="X270">
            <v>2.0828172578749267</v>
          </cell>
          <cell r="Y270">
            <v>2.1092554034968556</v>
          </cell>
          <cell r="Z270">
            <v>2.331469131793614</v>
          </cell>
          <cell r="AA270">
            <v>7.9229614691047585</v>
          </cell>
          <cell r="AB270">
            <v>1.6536195093586017</v>
          </cell>
          <cell r="AC270">
            <v>1.5197552497988613</v>
          </cell>
          <cell r="AD270">
            <v>1.9695844027228504</v>
          </cell>
          <cell r="AE270">
            <v>2.7609580616218286</v>
          </cell>
          <cell r="AF270">
            <v>7.903917223502142</v>
          </cell>
          <cell r="AG270">
            <v>2.1020588559743434</v>
          </cell>
          <cell r="AH270">
            <v>1.7967995173679596</v>
          </cell>
          <cell r="AI270">
            <v>1.969975475463094</v>
          </cell>
          <cell r="AJ270">
            <v>1.9845303031174761</v>
          </cell>
          <cell r="AK270">
            <v>7.854097377918098</v>
          </cell>
          <cell r="AL270">
            <v>1.9826457503229786</v>
          </cell>
          <cell r="AM270">
            <v>1.5820011414811996</v>
          </cell>
          <cell r="AN270">
            <v>1.8872392014860901</v>
          </cell>
          <cell r="AO270">
            <v>2.9332437818223402</v>
          </cell>
          <cell r="AP270">
            <v>8.2725147798678194</v>
          </cell>
          <cell r="AQ270">
            <v>2.0035216893984598</v>
          </cell>
          <cell r="AR270">
            <v>1.1489742390001927</v>
          </cell>
          <cell r="AS270">
            <v>2.242974684880521</v>
          </cell>
          <cell r="AT270">
            <v>2.6014103893714795</v>
          </cell>
          <cell r="AU270">
            <v>7.6306806661190576</v>
          </cell>
          <cell r="AV270">
            <v>8.264574359076212</v>
          </cell>
          <cell r="AW270">
            <v>1.3120115365217644</v>
          </cell>
          <cell r="AX270">
            <v>2.2120221731031804</v>
          </cell>
          <cell r="AY270">
            <v>1.6663403638830603</v>
          </cell>
          <cell r="AZ270">
            <v>2.4475275746148126</v>
          </cell>
          <cell r="BA270">
            <v>7.6361045664184131</v>
          </cell>
          <cell r="BB270">
            <v>1.4910599477065327</v>
          </cell>
          <cell r="BC270">
            <v>1.9014247391163042</v>
          </cell>
          <cell r="BD270">
            <v>1.5729631977578036</v>
          </cell>
          <cell r="BE270">
            <v>2.0439039540237292</v>
          </cell>
          <cell r="BF270">
            <v>7.122219676192211</v>
          </cell>
          <cell r="BG270">
            <v>1.6916155646414996</v>
          </cell>
          <cell r="BH270">
            <v>1.7803674293245173</v>
          </cell>
          <cell r="BI270">
            <v>-9.1460624207602439E-2</v>
          </cell>
          <cell r="BJ270">
            <v>0.25461322652174151</v>
          </cell>
          <cell r="BK270">
            <v>7.9107147495181618</v>
          </cell>
          <cell r="BL270">
            <v>1.8305114564178167</v>
          </cell>
          <cell r="BM270">
            <v>1.8607997083672179</v>
          </cell>
          <cell r="BN270">
            <v>2.050390097730213</v>
          </cell>
          <cell r="BO270">
            <v>2.9172823748219541</v>
          </cell>
          <cell r="BP270">
            <v>8.5729942663505927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7.0985875026643734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7.3767010380531417</v>
          </cell>
          <cell r="CA270">
            <v>2.1164515800939454</v>
          </cell>
          <cell r="CB270">
            <v>2.1863719072599861</v>
          </cell>
          <cell r="CC270">
            <v>2.1437868777346227</v>
          </cell>
          <cell r="CD270">
            <v>1.7215922185000003</v>
          </cell>
          <cell r="CE270">
            <v>8.1682025835885543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8.4495444886073052</v>
          </cell>
        </row>
        <row r="271">
          <cell r="B271" t="str">
            <v>Fixed capital formation</v>
          </cell>
          <cell r="C271">
            <v>7.4955388823104405</v>
          </cell>
          <cell r="D271">
            <v>6.6971944766401297</v>
          </cell>
          <cell r="E271">
            <v>8.1103408799533359</v>
          </cell>
          <cell r="F271">
            <v>8.8691595772418559</v>
          </cell>
          <cell r="G271">
            <v>9.1468614679442268</v>
          </cell>
          <cell r="H271">
            <v>1.5495401623876393</v>
          </cell>
          <cell r="I271">
            <v>1.9792682076997883</v>
          </cell>
          <cell r="J271">
            <v>1.7798141799030349</v>
          </cell>
          <cell r="K271">
            <v>2.5124802022005088</v>
          </cell>
          <cell r="L271">
            <v>7.8210495948276639</v>
          </cell>
          <cell r="M271">
            <v>1.6792073644513059</v>
          </cell>
          <cell r="N271">
            <v>2.1640815619376195</v>
          </cell>
          <cell r="O271">
            <v>2.0773988713988127</v>
          </cell>
          <cell r="P271">
            <v>2.6277341478284595</v>
          </cell>
          <cell r="Q271">
            <v>8.5484219456161963</v>
          </cell>
          <cell r="R271">
            <v>1.7914272995329785</v>
          </cell>
          <cell r="S271">
            <v>1.8604856997153874</v>
          </cell>
          <cell r="T271">
            <v>1.8820927055488674</v>
          </cell>
          <cell r="U271">
            <v>3.0450613588755027</v>
          </cell>
          <cell r="V271">
            <v>8.5790670636727366</v>
          </cell>
          <cell r="W271">
            <v>1.3798593179206298</v>
          </cell>
          <cell r="X271">
            <v>2.0489523953309896</v>
          </cell>
          <cell r="Y271">
            <v>2.0709462059991881</v>
          </cell>
          <cell r="Z271">
            <v>2.3070804881385789</v>
          </cell>
          <cell r="AA271">
            <v>7.8068384073893871</v>
          </cell>
          <cell r="AB271">
            <v>1.6260643983364502</v>
          </cell>
          <cell r="AC271">
            <v>1.4997433222695506</v>
          </cell>
          <cell r="AD271">
            <v>1.9462528680646172</v>
          </cell>
          <cell r="AE271">
            <v>2.7187735759265488</v>
          </cell>
          <cell r="AF271">
            <v>7.7908341645971673</v>
          </cell>
          <cell r="AG271">
            <v>2.0959430752508559</v>
          </cell>
          <cell r="AH271">
            <v>1.7785771943367328</v>
          </cell>
          <cell r="AI271">
            <v>1.9545131264227769</v>
          </cell>
          <cell r="AJ271">
            <v>1.9284820789625001</v>
          </cell>
          <cell r="AK271">
            <v>7.7582487009680916</v>
          </cell>
          <cell r="AL271">
            <v>1.97760669445823</v>
          </cell>
          <cell r="AM271">
            <v>1.5556801117819943</v>
          </cell>
          <cell r="AN271">
            <v>1.8662323502796743</v>
          </cell>
          <cell r="AO271">
            <v>2.8963363266170239</v>
          </cell>
          <cell r="AP271">
            <v>8.1832403878921358</v>
          </cell>
          <cell r="AQ271">
            <v>1.9983343479220432</v>
          </cell>
          <cell r="AR271">
            <v>1.1425538135458067</v>
          </cell>
          <cell r="AS271">
            <v>2.2370480929554777</v>
          </cell>
          <cell r="AT271">
            <v>2.5935154844129316</v>
          </cell>
          <cell r="AU271">
            <v>7.5761497785467604</v>
          </cell>
          <cell r="AV271">
            <v>8.1400766088297267</v>
          </cell>
          <cell r="AW271">
            <v>1.3078265815877059</v>
          </cell>
          <cell r="AX271">
            <v>2.1815292470828447</v>
          </cell>
          <cell r="AY271">
            <v>1.5806679405767754</v>
          </cell>
          <cell r="AZ271">
            <v>2.3947156892534895</v>
          </cell>
          <cell r="BA271">
            <v>7.4629423767964091</v>
          </cell>
          <cell r="BB271">
            <v>1.4869923476400102</v>
          </cell>
          <cell r="BC271">
            <v>1.8998023304602842</v>
          </cell>
          <cell r="BD271">
            <v>1.5728581160437949</v>
          </cell>
          <cell r="BE271">
            <v>2.0448578362365675</v>
          </cell>
          <cell r="BF271">
            <v>7.0045906683845267</v>
          </cell>
          <cell r="BG271">
            <v>1.6776884952922826</v>
          </cell>
          <cell r="BH271">
            <v>1.763253092770984</v>
          </cell>
          <cell r="BI271">
            <v>-9.6490510013852532E-2</v>
          </cell>
          <cell r="BJ271">
            <v>0.25461322652174151</v>
          </cell>
          <cell r="BK271">
            <v>7.7651700357870892</v>
          </cell>
          <cell r="BL271">
            <v>1.8210313272620213</v>
          </cell>
          <cell r="BM271">
            <v>1.8521933188207556</v>
          </cell>
          <cell r="BN271">
            <v>2.0416870822576278</v>
          </cell>
          <cell r="BO271">
            <v>2.8637911633045783</v>
          </cell>
          <cell r="BP271">
            <v>8.4927135206583717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6.8901225595224949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7.284103449309451</v>
          </cell>
          <cell r="CA271">
            <v>2.1081106580933358</v>
          </cell>
          <cell r="CB271">
            <v>2.1796893698414443</v>
          </cell>
          <cell r="CC271">
            <v>2.136470387272245</v>
          </cell>
          <cell r="CD271">
            <v>1.6839528569106716</v>
          </cell>
          <cell r="CE271">
            <v>8.1082232721176979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8.4066414917740868</v>
          </cell>
        </row>
        <row r="272">
          <cell r="B272" t="str">
            <v xml:space="preserve">    Of which:  on a cash basis</v>
          </cell>
          <cell r="C272">
            <v>6.7962119349962453</v>
          </cell>
          <cell r="D272">
            <v>6.5592068403394501</v>
          </cell>
          <cell r="E272">
            <v>7.3881932788932625</v>
          </cell>
          <cell r="F272">
            <v>8.0232770921934176</v>
          </cell>
          <cell r="G272">
            <v>9.2117242990328645</v>
          </cell>
          <cell r="H272">
            <v>1.545916422624424</v>
          </cell>
          <cell r="I272">
            <v>1.9756444679365728</v>
          </cell>
          <cell r="J272">
            <v>1.7761904401398194</v>
          </cell>
          <cell r="K272">
            <v>2.508856462437294</v>
          </cell>
          <cell r="L272">
            <v>7.8065546357748037</v>
          </cell>
          <cell r="M272">
            <v>1.5828625650696808</v>
          </cell>
          <cell r="N272">
            <v>2.0677367625559948</v>
          </cell>
          <cell r="O272">
            <v>1.9810540720171874</v>
          </cell>
          <cell r="P272">
            <v>2.5313893484468344</v>
          </cell>
          <cell r="Q272">
            <v>8.1630427480896959</v>
          </cell>
          <cell r="R272">
            <v>1.8294637842742947</v>
          </cell>
          <cell r="S272">
            <v>1.8985221844567035</v>
          </cell>
          <cell r="T272">
            <v>1.9201291902901836</v>
          </cell>
          <cell r="U272">
            <v>2.515490064651452</v>
          </cell>
          <cell r="V272">
            <v>8.1340190791462295</v>
          </cell>
          <cell r="W272">
            <v>1.3836329835641794</v>
          </cell>
          <cell r="X272">
            <v>2.052726060974539</v>
          </cell>
          <cell r="Y272">
            <v>2.0747198716427375</v>
          </cell>
          <cell r="Z272">
            <v>2.3108541537821288</v>
          </cell>
          <cell r="AA272">
            <v>7.8219330699635856</v>
          </cell>
          <cell r="AB272">
            <v>1.6394437583453991</v>
          </cell>
          <cell r="AC272">
            <v>1.6656702570813859</v>
          </cell>
          <cell r="AD272">
            <v>2.0260716141009101</v>
          </cell>
          <cell r="AE272">
            <v>2.7289510378136983</v>
          </cell>
          <cell r="AF272">
            <v>8.0601366673413946</v>
          </cell>
          <cell r="AG272">
            <v>1.776365755896911</v>
          </cell>
          <cell r="AH272">
            <v>1.9265000960689953</v>
          </cell>
          <cell r="AI272">
            <v>2.0113410613328688</v>
          </cell>
          <cell r="AJ272">
            <v>2.3199988814610566</v>
          </cell>
          <cell r="AK272">
            <v>8.0349390207550559</v>
          </cell>
          <cell r="AL272">
            <v>1.6375436495046729</v>
          </cell>
          <cell r="AM272">
            <v>1.7642088354829788</v>
          </cell>
          <cell r="AN272">
            <v>1.8971471725481797</v>
          </cell>
          <cell r="AO272">
            <v>2.8133824403578167</v>
          </cell>
          <cell r="AP272">
            <v>7.9996670026488594</v>
          </cell>
          <cell r="AQ272">
            <v>1.5265446597676844</v>
          </cell>
          <cell r="AR272">
            <v>1.6592333838118904</v>
          </cell>
          <cell r="AS272">
            <v>2.0884060992080431</v>
          </cell>
          <cell r="AT272">
            <v>2.047008420734862</v>
          </cell>
          <cell r="AU272">
            <v>7.1242781175545584</v>
          </cell>
          <cell r="AV272">
            <v>7.848821535959102</v>
          </cell>
          <cell r="AW272">
            <v>1.3078265815877059</v>
          </cell>
          <cell r="AX272">
            <v>2.1815292470828447</v>
          </cell>
          <cell r="AY272">
            <v>1.5806679405767754</v>
          </cell>
          <cell r="AZ272">
            <v>2.3947156892534895</v>
          </cell>
          <cell r="BA272">
            <v>7.4629423767964091</v>
          </cell>
          <cell r="BB272">
            <v>1.508476622480279</v>
          </cell>
          <cell r="BC272">
            <v>1.7661051024710717</v>
          </cell>
          <cell r="BD272">
            <v>1.9083121427375862</v>
          </cell>
          <cell r="BE272">
            <v>1.7902446097148261</v>
          </cell>
          <cell r="BF272">
            <v>6.9731385050297519</v>
          </cell>
          <cell r="BG272">
            <v>1.6925912026972283</v>
          </cell>
          <cell r="BH272">
            <v>1.5938250224806518</v>
          </cell>
          <cell r="BI272">
            <v>0.23896351667993862</v>
          </cell>
          <cell r="BJ272">
            <v>0</v>
          </cell>
          <cell r="BK272">
            <v>7.7642771041850605</v>
          </cell>
          <cell r="BL272">
            <v>1.835934034666967</v>
          </cell>
          <cell r="BM272">
            <v>1.6827652485304236</v>
          </cell>
          <cell r="BN272">
            <v>2.3771411089514189</v>
          </cell>
          <cell r="BO272">
            <v>2.6091779367828369</v>
          </cell>
          <cell r="BP272">
            <v>8.5061548672021274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6.8901225595224949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7.284103449309451</v>
          </cell>
          <cell r="CA272">
            <v>1.6597212729332758</v>
          </cell>
          <cell r="CB272">
            <v>2.0488175995583817</v>
          </cell>
          <cell r="CC272">
            <v>2.204001359814951</v>
          </cell>
          <cell r="CD272">
            <v>2.6326409772094017</v>
          </cell>
          <cell r="CE272">
            <v>8.5451812095160111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8.4237060111862903</v>
          </cell>
        </row>
        <row r="273">
          <cell r="B273" t="str">
            <v xml:space="preserve">       from central government</v>
          </cell>
          <cell r="C273">
            <v>1.0370814885488298</v>
          </cell>
          <cell r="D273">
            <v>1.1946656429280313</v>
          </cell>
          <cell r="E273">
            <v>1.4003884811243092</v>
          </cell>
          <cell r="F273">
            <v>1.5601555252107586</v>
          </cell>
          <cell r="G273">
            <v>1.8280639991942651</v>
          </cell>
          <cell r="H273">
            <v>0.31519320212244006</v>
          </cell>
          <cell r="I273">
            <v>0.35777634605695563</v>
          </cell>
          <cell r="J273">
            <v>0.22321625941218126</v>
          </cell>
          <cell r="K273">
            <v>0.26004842797829453</v>
          </cell>
          <cell r="L273">
            <v>1.1562342425245327</v>
          </cell>
          <cell r="M273">
            <v>0.16148550133809092</v>
          </cell>
          <cell r="N273">
            <v>0.14170020610790129</v>
          </cell>
          <cell r="O273">
            <v>0.18939968953991815</v>
          </cell>
          <cell r="P273">
            <v>0.25588953164289802</v>
          </cell>
          <cell r="Q273">
            <v>0.74847492862880838</v>
          </cell>
          <cell r="R273">
            <v>0.20868470058589011</v>
          </cell>
          <cell r="S273">
            <v>0.11064635175621661</v>
          </cell>
          <cell r="T273">
            <v>0.21550970545250953</v>
          </cell>
          <cell r="U273">
            <v>0.6013692080363815</v>
          </cell>
          <cell r="V273">
            <v>1.1362099658309976</v>
          </cell>
          <cell r="W273">
            <v>0.15635382919949756</v>
          </cell>
          <cell r="X273">
            <v>0.33765606352054461</v>
          </cell>
          <cell r="Y273">
            <v>0.25869141995011014</v>
          </cell>
          <cell r="Z273">
            <v>0.14897453930476764</v>
          </cell>
          <cell r="AA273">
            <v>0.90167585197491995</v>
          </cell>
          <cell r="AB273">
            <v>0.20201264534664845</v>
          </cell>
          <cell r="AC273">
            <v>0.19387664098467772</v>
          </cell>
          <cell r="AD273">
            <v>0.20558837656454051</v>
          </cell>
          <cell r="AE273">
            <v>0.63503653184408038</v>
          </cell>
          <cell r="AF273">
            <v>1.2365141947399472</v>
          </cell>
          <cell r="AG273">
            <v>0.30209681724692883</v>
          </cell>
          <cell r="AH273">
            <v>0.30969784866514427</v>
          </cell>
          <cell r="AI273">
            <v>0.29151275471936855</v>
          </cell>
          <cell r="AJ273">
            <v>0.52744919749203523</v>
          </cell>
          <cell r="AK273">
            <v>1.4307566181234768</v>
          </cell>
          <cell r="AL273">
            <v>0.21090312492775976</v>
          </cell>
          <cell r="AM273">
            <v>0.20482851938851687</v>
          </cell>
          <cell r="AN273">
            <v>0.21577745423924116</v>
          </cell>
          <cell r="AO273">
            <v>0.50054449247889399</v>
          </cell>
          <cell r="AP273">
            <v>1.1320535910344118</v>
          </cell>
          <cell r="AQ273">
            <v>5.1544518599089068E-2</v>
          </cell>
          <cell r="AR273">
            <v>5.9989921888487757E-2</v>
          </cell>
          <cell r="AS273">
            <v>0.16328530280149245</v>
          </cell>
          <cell r="AT273">
            <v>3.9614813460004505E-2</v>
          </cell>
          <cell r="AU273">
            <v>0.31443455674907372</v>
          </cell>
          <cell r="AV273">
            <v>1.030740068602338</v>
          </cell>
          <cell r="AW273">
            <v>0.21906825290772197</v>
          </cell>
          <cell r="AX273">
            <v>0.45570882073065766</v>
          </cell>
          <cell r="AY273">
            <v>0.27961232507637795</v>
          </cell>
          <cell r="AZ273">
            <v>0.34424251960323193</v>
          </cell>
          <cell r="BA273">
            <v>1.2986319183179895</v>
          </cell>
          <cell r="BB273">
            <v>0.22830176767740787</v>
          </cell>
          <cell r="BC273">
            <v>0.27648460742641034</v>
          </cell>
          <cell r="BD273">
            <v>0.2799672369461999</v>
          </cell>
          <cell r="BE273">
            <v>9.849170389216963E-2</v>
          </cell>
          <cell r="BF273">
            <v>0.88324531594218758</v>
          </cell>
          <cell r="BG273">
            <v>0.264304616206337</v>
          </cell>
          <cell r="BH273">
            <v>0.20419940991952412</v>
          </cell>
          <cell r="BI273">
            <v>0.23896351667993862</v>
          </cell>
          <cell r="BJ273">
            <v>0</v>
          </cell>
          <cell r="BK273">
            <v>0.87602732850959653</v>
          </cell>
          <cell r="BL273">
            <v>0.26137057674392927</v>
          </cell>
          <cell r="BM273">
            <v>0.20265109439773049</v>
          </cell>
          <cell r="BN273">
            <v>0.25055105005269185</v>
          </cell>
          <cell r="BO273">
            <v>0.36118951622595497</v>
          </cell>
          <cell r="BP273">
            <v>1.0768987756907877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0.88766136135135265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0.4073174007683672</v>
          </cell>
          <cell r="CA273">
            <v>9.8945430622956951E-2</v>
          </cell>
          <cell r="CB273">
            <v>0.14045249585261385</v>
          </cell>
          <cell r="CC273">
            <v>0.2329068025493202</v>
          </cell>
          <cell r="CD273">
            <v>0.45645792870849045</v>
          </cell>
          <cell r="CE273">
            <v>0.92876265773338129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0.88076299275958791</v>
          </cell>
        </row>
        <row r="274">
          <cell r="B274" t="str">
            <v xml:space="preserve">       from Social Security</v>
          </cell>
          <cell r="C274">
            <v>5.7873142493504316E-2</v>
          </cell>
          <cell r="D274">
            <v>2.5599077647560683E-2</v>
          </cell>
          <cell r="E274">
            <v>4.2181785616662547E-2</v>
          </cell>
          <cell r="F274">
            <v>5.1584747646366003E-2</v>
          </cell>
          <cell r="G274">
            <v>5.6368095175990826E-2</v>
          </cell>
          <cell r="H274">
            <v>5.771782728829898E-3</v>
          </cell>
          <cell r="I274">
            <v>6.0273523154747138E-3</v>
          </cell>
          <cell r="J274">
            <v>1.0063324611215403E-2</v>
          </cell>
          <cell r="K274">
            <v>1.8178592334978906E-2</v>
          </cell>
          <cell r="L274">
            <v>4.0041051990498913E-2</v>
          </cell>
          <cell r="M274">
            <v>1.2208564839885036E-3</v>
          </cell>
          <cell r="N274">
            <v>5.5636116674822132E-3</v>
          </cell>
          <cell r="O274">
            <v>1.481810020894616E-2</v>
          </cell>
          <cell r="P274">
            <v>4.208832387423847E-2</v>
          </cell>
          <cell r="Q274">
            <v>6.3690892234655336E-2</v>
          </cell>
          <cell r="R274">
            <v>7.2507037491932914E-5</v>
          </cell>
          <cell r="S274">
            <v>4.6868070159071344E-3</v>
          </cell>
          <cell r="T274">
            <v>4.5128427343765791E-3</v>
          </cell>
          <cell r="U274">
            <v>4.5873080008805465E-3</v>
          </cell>
          <cell r="V274">
            <v>1.3860093078873979E-2</v>
          </cell>
          <cell r="W274">
            <v>9.0866767231451108E-4</v>
          </cell>
          <cell r="X274">
            <v>4.7253914758239382E-3</v>
          </cell>
          <cell r="Y274">
            <v>1.458910580740112E-2</v>
          </cell>
          <cell r="Z274">
            <v>3.5329397232887735E-2</v>
          </cell>
          <cell r="AA274">
            <v>5.5552562188427308E-2</v>
          </cell>
          <cell r="AB274">
            <v>5.4050446923131603E-3</v>
          </cell>
          <cell r="AC274">
            <v>1.3862046699706977E-3</v>
          </cell>
          <cell r="AD274">
            <v>1.3443876520312207E-2</v>
          </cell>
          <cell r="AE274">
            <v>2.3737798912627395E-2</v>
          </cell>
          <cell r="AF274">
            <v>4.397292479522346E-2</v>
          </cell>
          <cell r="AG274">
            <v>1.9871813631616849E-3</v>
          </cell>
          <cell r="AH274">
            <v>3.3649906079599341E-3</v>
          </cell>
          <cell r="AI274">
            <v>1.393657640638231E-3</v>
          </cell>
          <cell r="AJ274">
            <v>1.4409805819797766E-2</v>
          </cell>
          <cell r="AK274">
            <v>2.1155635431557619E-2</v>
          </cell>
          <cell r="AL274">
            <v>1.9871813631616849E-3</v>
          </cell>
          <cell r="AM274">
            <v>3.3649906079599341E-3</v>
          </cell>
          <cell r="AN274">
            <v>1.393657640638231E-3</v>
          </cell>
          <cell r="AO274">
            <v>2.5750462317598553E-3</v>
          </cell>
          <cell r="AP274">
            <v>9.3208758435197065E-3</v>
          </cell>
          <cell r="AQ274">
            <v>2.4982520358560953E-3</v>
          </cell>
          <cell r="AR274">
            <v>8.199335306885748E-3</v>
          </cell>
          <cell r="AS274">
            <v>1.8710187287743585E-3</v>
          </cell>
          <cell r="AT274">
            <v>7.8308631409958595E-3</v>
          </cell>
          <cell r="AU274">
            <v>2.0399488490025E-2</v>
          </cell>
          <cell r="AV274">
            <v>3.098417585999657E-2</v>
          </cell>
          <cell r="AW274">
            <v>3.8916364689238943E-5</v>
          </cell>
          <cell r="AX274">
            <v>1.7991040976450177E-4</v>
          </cell>
          <cell r="AY274">
            <v>2.6819474931849687E-4</v>
          </cell>
          <cell r="AZ274">
            <v>1.5274020215704548E-3</v>
          </cell>
          <cell r="BA274">
            <v>2.0144235453426924E-3</v>
          </cell>
          <cell r="BB274">
            <v>1.4204826722366063E-3</v>
          </cell>
          <cell r="BC274">
            <v>2.6993056433833595E-3</v>
          </cell>
          <cell r="BD274">
            <v>1.5513181418185327E-3</v>
          </cell>
          <cell r="BE274">
            <v>8.3285344395733728E-3</v>
          </cell>
          <cell r="BF274">
            <v>1.3999665779553165E-2</v>
          </cell>
          <cell r="BG274">
            <v>2.9146238426940628E-3</v>
          </cell>
          <cell r="BH274">
            <v>1.565354396799095E-2</v>
          </cell>
          <cell r="BI274">
            <v>0</v>
          </cell>
          <cell r="BJ274">
            <v>0</v>
          </cell>
          <cell r="BK274">
            <v>4.0472976002090807E-2</v>
          </cell>
          <cell r="BL274">
            <v>1.6775714498171268E-5</v>
          </cell>
          <cell r="BM274">
            <v>4.4459941962778549E-4</v>
          </cell>
          <cell r="BN274">
            <v>1.2928457287703986E-3</v>
          </cell>
          <cell r="BO274">
            <v>1.7387609397331476E-3</v>
          </cell>
          <cell r="BP274">
            <v>3.4929818026295028E-3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1.3219785232997067E-2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6.0445882661751271E-2</v>
          </cell>
          <cell r="CA274">
            <v>3.9309597504137914E-3</v>
          </cell>
          <cell r="CB274">
            <v>1.2078460159979737E-2</v>
          </cell>
          <cell r="CC274">
            <v>1.0118922880352672E-2</v>
          </cell>
          <cell r="CD274">
            <v>1.61357124612393E-2</v>
          </cell>
          <cell r="CE274">
            <v>4.2264055251985504E-2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4.0460645071026854E-2</v>
          </cell>
        </row>
        <row r="275">
          <cell r="B275" t="str">
            <v xml:space="preserve">       from decentralized agencies</v>
          </cell>
          <cell r="C275">
            <v>0.76582018931548568</v>
          </cell>
          <cell r="D275">
            <v>0.73783521281080688</v>
          </cell>
          <cell r="E275">
            <v>0.82242926813984352</v>
          </cell>
          <cell r="F275">
            <v>0.81781344740069328</v>
          </cell>
          <cell r="G275">
            <v>0.96992538385620963</v>
          </cell>
          <cell r="H275">
            <v>0.23031367866262337</v>
          </cell>
          <cell r="I275">
            <v>0.20283037226527931</v>
          </cell>
          <cell r="J275">
            <v>0.11959984579245529</v>
          </cell>
          <cell r="K275">
            <v>0.14296433027492442</v>
          </cell>
          <cell r="L275">
            <v>0.69570822699528223</v>
          </cell>
          <cell r="M275">
            <v>0.24614561409465086</v>
          </cell>
          <cell r="N275">
            <v>0.22462012377716831</v>
          </cell>
          <cell r="O275">
            <v>0.11926549034117298</v>
          </cell>
          <cell r="P275">
            <v>0.15020970964593908</v>
          </cell>
          <cell r="Q275">
            <v>0.7402409378589313</v>
          </cell>
          <cell r="R275">
            <v>0.16893867225362105</v>
          </cell>
          <cell r="S275">
            <v>0.14642846826856543</v>
          </cell>
          <cell r="T275">
            <v>7.7128698752195579E-2</v>
          </cell>
          <cell r="U275">
            <v>9.7338436758993938E-2</v>
          </cell>
          <cell r="V275">
            <v>0.48983427603337604</v>
          </cell>
          <cell r="W275">
            <v>0.17958370769452575</v>
          </cell>
          <cell r="X275">
            <v>0.15699526580247916</v>
          </cell>
          <cell r="Y275">
            <v>8.9491485306093008E-2</v>
          </cell>
          <cell r="Z275">
            <v>0.11072842498360579</v>
          </cell>
          <cell r="AA275">
            <v>0.53679888378670382</v>
          </cell>
          <cell r="AB275">
            <v>0.13856964859797061</v>
          </cell>
          <cell r="AC275">
            <v>0.10696267669717668</v>
          </cell>
          <cell r="AD275">
            <v>0.13570896411059863</v>
          </cell>
          <cell r="AE275">
            <v>0.19468527451284867</v>
          </cell>
          <cell r="AF275">
            <v>0.57592656391859454</v>
          </cell>
          <cell r="AG275">
            <v>0.17982439949409218</v>
          </cell>
          <cell r="AH275">
            <v>0.16239909520257531</v>
          </cell>
          <cell r="AI275">
            <v>0.21541710818981546</v>
          </cell>
          <cell r="AJ275">
            <v>-3.5376856181018067E-2</v>
          </cell>
          <cell r="AK275">
            <v>0.52226374670546494</v>
          </cell>
          <cell r="AL275">
            <v>0.15171634690695643</v>
          </cell>
          <cell r="AM275">
            <v>0.13448334946404641</v>
          </cell>
          <cell r="AN275">
            <v>0.17567816543924406</v>
          </cell>
          <cell r="AO275">
            <v>0.3112502647970245</v>
          </cell>
          <cell r="AP275">
            <v>0.77312812660727137</v>
          </cell>
          <cell r="AQ275">
            <v>0.11871260343208342</v>
          </cell>
          <cell r="AR275">
            <v>9.7078193288355236E-2</v>
          </cell>
          <cell r="AS275">
            <v>8.2641155795849242E-2</v>
          </cell>
          <cell r="AT275">
            <v>9.3867688652814321E-2</v>
          </cell>
          <cell r="AU275">
            <v>0.39229953910690613</v>
          </cell>
          <cell r="AV275">
            <v>0.58374756630442448</v>
          </cell>
          <cell r="AW275">
            <v>0.11952723219615692</v>
          </cell>
          <cell r="AX275">
            <v>0.13646886989151105</v>
          </cell>
          <cell r="AY275">
            <v>0.14348923848942408</v>
          </cell>
          <cell r="AZ275">
            <v>0.20563832745446242</v>
          </cell>
          <cell r="BA275">
            <v>0.60512366803155437</v>
          </cell>
          <cell r="BB275">
            <v>4.4223170137771772E-2</v>
          </cell>
          <cell r="BC275">
            <v>3.9168491010892287E-2</v>
          </cell>
          <cell r="BD275">
            <v>3.9084889776214049E-2</v>
          </cell>
          <cell r="BE275">
            <v>7.9633517025632317E-2</v>
          </cell>
          <cell r="BF275">
            <v>0.20211006795051042</v>
          </cell>
          <cell r="BG275">
            <v>0.14058709052094404</v>
          </cell>
          <cell r="BH275">
            <v>0.14266948503785434</v>
          </cell>
          <cell r="BI275">
            <v>0</v>
          </cell>
          <cell r="BJ275">
            <v>0</v>
          </cell>
          <cell r="BK275">
            <v>0.55782700200313506</v>
          </cell>
          <cell r="BL275">
            <v>0.14058709052094404</v>
          </cell>
          <cell r="BM275">
            <v>0.14266948503785434</v>
          </cell>
          <cell r="BN275">
            <v>0.12969015967126046</v>
          </cell>
          <cell r="BO275">
            <v>0.24781479973977108</v>
          </cell>
          <cell r="BP275">
            <v>0.66076153496982992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0.19789592608309647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0.56744205901852218</v>
          </cell>
          <cell r="CA275">
            <v>0.15349156502793032</v>
          </cell>
          <cell r="CB275">
            <v>0.15480320767066194</v>
          </cell>
          <cell r="CC275">
            <v>0.16423576228119796</v>
          </cell>
          <cell r="CD275">
            <v>0.16417940488455982</v>
          </cell>
          <cell r="CE275">
            <v>0.63670993986434998</v>
          </cell>
          <cell r="CF275">
            <v>0</v>
          </cell>
          <cell r="CG275">
            <v>0</v>
          </cell>
          <cell r="CH275">
            <v>0</v>
          </cell>
          <cell r="CI275">
            <v>0</v>
          </cell>
          <cell r="CJ275">
            <v>0.61348626256506211</v>
          </cell>
        </row>
        <row r="276">
          <cell r="B276" t="str">
            <v xml:space="preserve">       from local government</v>
          </cell>
          <cell r="C276">
            <v>1.935732398770057</v>
          </cell>
          <cell r="D276">
            <v>2.4658109410497073</v>
          </cell>
          <cell r="E276">
            <v>2.5280111612736231</v>
          </cell>
          <cell r="F276">
            <v>2.7430336602745098</v>
          </cell>
          <cell r="G276">
            <v>3.3114864465091598</v>
          </cell>
          <cell r="H276">
            <v>0.59514253108441972</v>
          </cell>
          <cell r="I276">
            <v>0.9310511989357485</v>
          </cell>
          <cell r="J276">
            <v>0.97851655417561023</v>
          </cell>
          <cell r="K276">
            <v>1.1464708881012744</v>
          </cell>
          <cell r="L276">
            <v>3.6511811722970529</v>
          </cell>
          <cell r="M276">
            <v>0.67941623280911334</v>
          </cell>
          <cell r="N276">
            <v>1.0628904255602691</v>
          </cell>
          <cell r="O276">
            <v>1.1170769962751066</v>
          </cell>
          <cell r="P276">
            <v>1.3088140926506842</v>
          </cell>
          <cell r="Q276">
            <v>4.1681977472951726</v>
          </cell>
          <cell r="R276">
            <v>0.95829110165323961</v>
          </cell>
          <cell r="S276">
            <v>1.0416207626665648</v>
          </cell>
          <cell r="T276">
            <v>1.1666152541865527</v>
          </cell>
          <cell r="U276">
            <v>0.99995593215990219</v>
          </cell>
          <cell r="V276">
            <v>4.135822151272726</v>
          </cell>
          <cell r="W276">
            <v>0.7113402891190419</v>
          </cell>
          <cell r="X276">
            <v>1.1198562371619842</v>
          </cell>
          <cell r="Y276">
            <v>1.2898594666378125</v>
          </cell>
          <cell r="Z276">
            <v>1.5513957002282588</v>
          </cell>
          <cell r="AA276">
            <v>4.6724516931470976</v>
          </cell>
          <cell r="AB276">
            <v>0.89338671943893844</v>
          </cell>
          <cell r="AC276">
            <v>0.98579429184146883</v>
          </cell>
          <cell r="AD276">
            <v>1.2166338136284403</v>
          </cell>
          <cell r="AE276">
            <v>1.1303352437833509</v>
          </cell>
          <cell r="AF276">
            <v>4.2261500686921982</v>
          </cell>
          <cell r="AG276">
            <v>1.0398887671881245</v>
          </cell>
          <cell r="AH276">
            <v>1.020065797438364</v>
          </cell>
          <cell r="AI276">
            <v>1.1782332107628686</v>
          </cell>
          <cell r="AJ276">
            <v>1.1897512422469563</v>
          </cell>
          <cell r="AK276">
            <v>4.427939017636314</v>
          </cell>
          <cell r="AL276">
            <v>1.0199141504338749</v>
          </cell>
          <cell r="AM276">
            <v>0.99089021932755217</v>
          </cell>
          <cell r="AN276">
            <v>1.1494867887832039</v>
          </cell>
          <cell r="AO276">
            <v>1.3031530699728169</v>
          </cell>
          <cell r="AP276">
            <v>4.4634442285174485</v>
          </cell>
          <cell r="AQ276">
            <v>1.1076548946622689</v>
          </cell>
          <cell r="AR276">
            <v>1.1495896189148944</v>
          </cell>
          <cell r="AS276">
            <v>1.4349531098399015</v>
          </cell>
          <cell r="AT276">
            <v>1.2731698141807311</v>
          </cell>
          <cell r="AU276">
            <v>4.9653674375977941</v>
          </cell>
          <cell r="AV276">
            <v>4.6031483370985251</v>
          </cell>
          <cell r="AW276">
            <v>0.75098892430118269</v>
          </cell>
          <cell r="AX276">
            <v>1.3298416619470999</v>
          </cell>
          <cell r="AY276">
            <v>0.85109395498934937</v>
          </cell>
          <cell r="AZ276">
            <v>1.1395547067757905</v>
          </cell>
          <cell r="BA276">
            <v>4.0714792480134232</v>
          </cell>
          <cell r="BB276">
            <v>0.973949920312559</v>
          </cell>
          <cell r="BC276">
            <v>1.1682213905137695</v>
          </cell>
          <cell r="BD276">
            <v>1.2939412488678848</v>
          </cell>
          <cell r="BE276">
            <v>1.0831505583944709</v>
          </cell>
          <cell r="BF276">
            <v>4.5192631180886824</v>
          </cell>
          <cell r="BG276">
            <v>1.0206134693102935</v>
          </cell>
          <cell r="BH276">
            <v>0.96552422900114976</v>
          </cell>
          <cell r="BI276">
            <v>0</v>
          </cell>
          <cell r="BJ276">
            <v>0</v>
          </cell>
          <cell r="BK276">
            <v>4.6631289531305811</v>
          </cell>
          <cell r="BL276">
            <v>1.1721391182033565</v>
          </cell>
          <cell r="BM276">
            <v>1.070214161058487</v>
          </cell>
          <cell r="BN276">
            <v>1.6417438254898498</v>
          </cell>
          <cell r="BO276">
            <v>1.0808360215227961</v>
          </cell>
          <cell r="BP276">
            <v>4.9649331262744889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4.3017300432758647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4.5853090986691996</v>
          </cell>
          <cell r="CA276">
            <v>1.016034799175235</v>
          </cell>
          <cell r="CB276">
            <v>1.3000634574186805</v>
          </cell>
          <cell r="CC276">
            <v>1.34985311823438</v>
          </cell>
          <cell r="CD276">
            <v>1.0485914356826493</v>
          </cell>
          <cell r="CE276">
            <v>4.7145428105109444</v>
          </cell>
          <cell r="CF276">
            <v>0</v>
          </cell>
          <cell r="CG276">
            <v>0</v>
          </cell>
          <cell r="CH276">
            <v>0</v>
          </cell>
          <cell r="CI276">
            <v>0</v>
          </cell>
          <cell r="CJ276">
            <v>4.5630850031865275</v>
          </cell>
        </row>
        <row r="277">
          <cell r="B277" t="str">
            <v xml:space="preserve">       from local enterprises</v>
          </cell>
          <cell r="C277">
            <v>0.80023413439412938</v>
          </cell>
          <cell r="D277">
            <v>0.66647923199227077</v>
          </cell>
          <cell r="E277">
            <v>0.47109080343327647</v>
          </cell>
          <cell r="F277">
            <v>0.62975380073449283</v>
          </cell>
          <cell r="G277">
            <v>0.53587001100285503</v>
          </cell>
          <cell r="H277">
            <v>0.12421552877058389</v>
          </cell>
          <cell r="I277">
            <v>0.13724847305852456</v>
          </cell>
          <cell r="J277">
            <v>0.10856113882904124</v>
          </cell>
          <cell r="K277">
            <v>0.12872110909240797</v>
          </cell>
          <cell r="L277">
            <v>0.49874624975055754</v>
          </cell>
          <cell r="M277">
            <v>0.18824654898788967</v>
          </cell>
          <cell r="N277">
            <v>0.20987212513904302</v>
          </cell>
          <cell r="O277">
            <v>0.14676460264422586</v>
          </cell>
          <cell r="P277">
            <v>0.18299209922675067</v>
          </cell>
          <cell r="Q277">
            <v>0.7278753759979093</v>
          </cell>
          <cell r="R277">
            <v>0.18840167843475003</v>
          </cell>
          <cell r="S277">
            <v>0.20445361195967038</v>
          </cell>
          <cell r="T277">
            <v>0.12382076391457798</v>
          </cell>
          <cell r="U277">
            <v>0.15919399564085646</v>
          </cell>
          <cell r="V277">
            <v>0.7004740144336089</v>
          </cell>
          <cell r="W277">
            <v>0.10344439664517899</v>
          </cell>
          <cell r="X277">
            <v>0.12998227703957185</v>
          </cell>
          <cell r="Y277">
            <v>9.7831913858482986E-2</v>
          </cell>
          <cell r="Z277">
            <v>0.12992884037113051</v>
          </cell>
          <cell r="AA277">
            <v>0.46118742791436435</v>
          </cell>
          <cell r="AB277">
            <v>0.12335885882704249</v>
          </cell>
          <cell r="AC277">
            <v>8.7857010068219971E-2</v>
          </cell>
          <cell r="AD277">
            <v>0.10208740658133462</v>
          </cell>
          <cell r="AE277">
            <v>0.28578558839149087</v>
          </cell>
          <cell r="AF277">
            <v>0.59908886386808802</v>
          </cell>
          <cell r="AG277">
            <v>9.2076074513554484E-2</v>
          </cell>
          <cell r="AH277">
            <v>0.15434182875487121</v>
          </cell>
          <cell r="AI277">
            <v>8.5952743838989848E-2</v>
          </cell>
          <cell r="AJ277">
            <v>0.1543571806862761</v>
          </cell>
          <cell r="AK277">
            <v>0.48672782779369167</v>
          </cell>
          <cell r="AL277">
            <v>9.2076074513554484E-2</v>
          </cell>
          <cell r="AM277">
            <v>0.15434182875487121</v>
          </cell>
          <cell r="AN277">
            <v>8.3108097480553728E-2</v>
          </cell>
          <cell r="AO277">
            <v>0.15416867435645823</v>
          </cell>
          <cell r="AP277">
            <v>0.48369467510543773</v>
          </cell>
          <cell r="AQ277">
            <v>0.10087713537687701</v>
          </cell>
          <cell r="AR277">
            <v>0.11342127773983265</v>
          </cell>
          <cell r="AS277">
            <v>0.12695407577602563</v>
          </cell>
          <cell r="AT277">
            <v>0.15539395728387373</v>
          </cell>
          <cell r="AU277">
            <v>0.49792140798995177</v>
          </cell>
          <cell r="AV277">
            <v>0.42161873745801437</v>
          </cell>
          <cell r="AW277">
            <v>6.8026741912431757E-2</v>
          </cell>
          <cell r="AX277">
            <v>7.810475676251051E-2</v>
          </cell>
          <cell r="AY277">
            <v>7.0229503301762961E-2</v>
          </cell>
          <cell r="AZ277">
            <v>0.12885697187730041</v>
          </cell>
          <cell r="BA277">
            <v>0.34521797385400554</v>
          </cell>
          <cell r="BB277">
            <v>9.6747295187827181E-2</v>
          </cell>
          <cell r="BC277">
            <v>0.11293756200896705</v>
          </cell>
          <cell r="BD277">
            <v>9.6536423985468314E-2</v>
          </cell>
          <cell r="BE277">
            <v>0.1399510404535092</v>
          </cell>
          <cell r="BF277">
            <v>0.446172324379222</v>
          </cell>
          <cell r="BG277">
            <v>0.10837557621384143</v>
          </cell>
          <cell r="BH277">
            <v>0.10521563639603572</v>
          </cell>
          <cell r="BI277">
            <v>0</v>
          </cell>
          <cell r="BJ277">
            <v>0</v>
          </cell>
          <cell r="BK277">
            <v>0.41310517166346883</v>
          </cell>
          <cell r="BL277">
            <v>0.10837557621384143</v>
          </cell>
          <cell r="BM277">
            <v>0.10521563639603572</v>
          </cell>
          <cell r="BN277">
            <v>0.14947838228806454</v>
          </cell>
          <cell r="BO277">
            <v>0.27548216408405768</v>
          </cell>
          <cell r="BP277">
            <v>0.63855175898199934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0.48779592869156452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0.41255886424989746</v>
          </cell>
          <cell r="CA277">
            <v>0.16610847699353634</v>
          </cell>
          <cell r="CB277">
            <v>0.18190116471835119</v>
          </cell>
          <cell r="CC277">
            <v>0.13040872810465837</v>
          </cell>
          <cell r="CD277">
            <v>0.19775295339283178</v>
          </cell>
          <cell r="CE277">
            <v>0.67617132320937767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0.65585619398495321</v>
          </cell>
        </row>
        <row r="278">
          <cell r="B278" t="str">
            <v xml:space="preserve">       from national enterprises</v>
          </cell>
          <cell r="C278">
            <v>2.1994705814742392</v>
          </cell>
          <cell r="D278">
            <v>1.4688167339110723</v>
          </cell>
          <cell r="E278">
            <v>2.1240917793055485</v>
          </cell>
          <cell r="F278">
            <v>2.2209359109265963</v>
          </cell>
          <cell r="G278">
            <v>2.5100103632943833</v>
          </cell>
          <cell r="H278">
            <v>0.27527969925552692</v>
          </cell>
          <cell r="I278">
            <v>0.34071072530459034</v>
          </cell>
          <cell r="J278">
            <v>0.33623331731931594</v>
          </cell>
          <cell r="K278">
            <v>0.81247311465541361</v>
          </cell>
          <cell r="L278">
            <v>1.7646436922168791</v>
          </cell>
          <cell r="M278">
            <v>0.30634781135594763</v>
          </cell>
          <cell r="N278">
            <v>0.42309027030413038</v>
          </cell>
          <cell r="O278">
            <v>0.39372919300781783</v>
          </cell>
          <cell r="P278">
            <v>0.59139559140632414</v>
          </cell>
          <cell r="Q278">
            <v>1.71456286607422</v>
          </cell>
          <cell r="R278">
            <v>0.30507512430930206</v>
          </cell>
          <cell r="S278">
            <v>0.39068618278977929</v>
          </cell>
          <cell r="T278">
            <v>0.33254192524997145</v>
          </cell>
          <cell r="U278">
            <v>0.6530451840544379</v>
          </cell>
          <cell r="V278">
            <v>1.6578185784966462</v>
          </cell>
          <cell r="W278">
            <v>0.23200209323362056</v>
          </cell>
          <cell r="X278">
            <v>0.30351082597413531</v>
          </cell>
          <cell r="Y278">
            <v>0.32425648008283797</v>
          </cell>
          <cell r="Z278">
            <v>0.3344972516614782</v>
          </cell>
          <cell r="AA278">
            <v>1.1942666509520721</v>
          </cell>
          <cell r="AB278">
            <v>0.27671084144248626</v>
          </cell>
          <cell r="AC278">
            <v>0.28979343281987219</v>
          </cell>
          <cell r="AD278">
            <v>0.35260917669568431</v>
          </cell>
          <cell r="AE278">
            <v>0.45937060036930039</v>
          </cell>
          <cell r="AF278">
            <v>1.3784840513273433</v>
          </cell>
          <cell r="AG278">
            <v>0.16049251609104898</v>
          </cell>
          <cell r="AH278">
            <v>0.27663053540008042</v>
          </cell>
          <cell r="AI278">
            <v>0.23883158618118822</v>
          </cell>
          <cell r="AJ278">
            <v>0.46940831139700939</v>
          </cell>
          <cell r="AK278">
            <v>1.1460961750645529</v>
          </cell>
          <cell r="AL278">
            <v>0.16094677135936572</v>
          </cell>
          <cell r="AM278">
            <v>0.27629992794003211</v>
          </cell>
          <cell r="AN278">
            <v>0.27170300896529853</v>
          </cell>
          <cell r="AO278">
            <v>0.54169089252086355</v>
          </cell>
          <cell r="AP278">
            <v>1.1380255055407704</v>
          </cell>
          <cell r="AQ278">
            <v>0.14525725566150999</v>
          </cell>
          <cell r="AR278">
            <v>0.23095503667343481</v>
          </cell>
          <cell r="AS278">
            <v>0.27870143626599969</v>
          </cell>
          <cell r="AT278">
            <v>0.47713128401644267</v>
          </cell>
          <cell r="AU278">
            <v>1.1320450126173871</v>
          </cell>
          <cell r="AV278">
            <v>1.1785826506358044</v>
          </cell>
          <cell r="AW278">
            <v>0.15017651390552322</v>
          </cell>
          <cell r="AX278">
            <v>0.18122522734130095</v>
          </cell>
          <cell r="AY278">
            <v>0.2359747239705427</v>
          </cell>
          <cell r="AZ278">
            <v>0.57489576152113375</v>
          </cell>
          <cell r="BA278">
            <v>1.1404751450340942</v>
          </cell>
          <cell r="BB278">
            <v>0.16383398649247669</v>
          </cell>
          <cell r="BC278">
            <v>0.16659374586764913</v>
          </cell>
          <cell r="BD278">
            <v>0.19723102502000059</v>
          </cell>
          <cell r="BE278">
            <v>0.3806892555094703</v>
          </cell>
          <cell r="BF278">
            <v>0.90834801288959666</v>
          </cell>
          <cell r="BG278">
            <v>0.1557958266031183</v>
          </cell>
          <cell r="BH278">
            <v>0.16056271815809733</v>
          </cell>
          <cell r="BI278">
            <v>0</v>
          </cell>
          <cell r="BJ278">
            <v>0</v>
          </cell>
          <cell r="BK278">
            <v>1.2137156728761891</v>
          </cell>
          <cell r="BL278">
            <v>0.15344489727039778</v>
          </cell>
          <cell r="BM278">
            <v>0.16157027222068848</v>
          </cell>
          <cell r="BN278">
            <v>0.20438484572078172</v>
          </cell>
          <cell r="BO278">
            <v>0.64211667427052377</v>
          </cell>
          <cell r="BP278">
            <v>1.1615166894823918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1.0018195148876201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1.251030143941712</v>
          </cell>
          <cell r="CA278">
            <v>0.22121004136320352</v>
          </cell>
          <cell r="CB278">
            <v>0.25951881373809493</v>
          </cell>
          <cell r="CC278">
            <v>0.31647802576504158</v>
          </cell>
          <cell r="CD278">
            <v>0.74952354207963146</v>
          </cell>
          <cell r="CE278">
            <v>1.5467304229459717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1.6700549136191318</v>
          </cell>
        </row>
        <row r="279">
          <cell r="B279" t="str">
            <v xml:space="preserve">       residual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-0.19818932499657996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</row>
        <row r="280">
          <cell r="B280" t="str">
            <v xml:space="preserve">    Of which:  floating debt</v>
          </cell>
          <cell r="C280">
            <v>0.6993269473141942</v>
          </cell>
          <cell r="D280">
            <v>0.13798763630067981</v>
          </cell>
          <cell r="E280">
            <v>0.72214760106007281</v>
          </cell>
          <cell r="F280">
            <v>0.84588248504843877</v>
          </cell>
          <cell r="G280">
            <v>-0.32528808557165267</v>
          </cell>
          <cell r="H280">
            <v>3.6237397632154504E-3</v>
          </cell>
          <cell r="I280">
            <v>3.6237397632154504E-3</v>
          </cell>
          <cell r="J280">
            <v>3.6237397632154504E-3</v>
          </cell>
          <cell r="K280">
            <v>3.6237397632154504E-3</v>
          </cell>
          <cell r="L280">
            <v>1.4494959052861802E-2</v>
          </cell>
          <cell r="M280">
            <v>9.634479938162506E-2</v>
          </cell>
          <cell r="N280">
            <v>9.634479938162506E-2</v>
          </cell>
          <cell r="O280">
            <v>9.634479938162506E-2</v>
          </cell>
          <cell r="P280">
            <v>9.634479938162506E-2</v>
          </cell>
          <cell r="Q280">
            <v>0.38537919752650024</v>
          </cell>
          <cell r="R280">
            <v>0.26151108921569471</v>
          </cell>
          <cell r="S280">
            <v>0.12694213366294144</v>
          </cell>
          <cell r="T280">
            <v>-0.39491028680988777</v>
          </cell>
          <cell r="U280">
            <v>0.45526979747158874</v>
          </cell>
          <cell r="V280">
            <v>0.44504798452650723</v>
          </cell>
          <cell r="W280">
            <v>-3.7736656435496231E-3</v>
          </cell>
          <cell r="X280">
            <v>-3.7736656435496231E-3</v>
          </cell>
          <cell r="Y280">
            <v>-3.7736656435496231E-3</v>
          </cell>
          <cell r="Z280">
            <v>-3.7736656435496231E-3</v>
          </cell>
          <cell r="AA280">
            <v>-1.5094662574198493E-2</v>
          </cell>
          <cell r="AB280">
            <v>-1.3379360008948847E-2</v>
          </cell>
          <cell r="AC280">
            <v>-0.16592693481183571</v>
          </cell>
          <cell r="AD280">
            <v>-7.9818746036293131E-2</v>
          </cell>
          <cell r="AE280">
            <v>-1.0177461887149146E-2</v>
          </cell>
          <cell r="AF280">
            <v>-0.26930250274422679</v>
          </cell>
          <cell r="AG280">
            <v>0.31957731935394518</v>
          </cell>
          <cell r="AH280">
            <v>-0.14792290173226233</v>
          </cell>
          <cell r="AI280">
            <v>-5.6827934910092144E-2</v>
          </cell>
          <cell r="AJ280">
            <v>-0.39151680249855614</v>
          </cell>
          <cell r="AK280">
            <v>-0.27669031978696551</v>
          </cell>
          <cell r="AL280">
            <v>0.34006304495355699</v>
          </cell>
          <cell r="AM280">
            <v>-0.20852872370098419</v>
          </cell>
          <cell r="AN280">
            <v>-3.0914822268505185E-2</v>
          </cell>
          <cell r="AO280">
            <v>8.2953886259207521E-2</v>
          </cell>
          <cell r="AP280">
            <v>0.18357338524327518</v>
          </cell>
          <cell r="AQ280">
            <v>0.47178968815435857</v>
          </cell>
          <cell r="AR280">
            <v>-0.51667957026608391</v>
          </cell>
          <cell r="AS280">
            <v>0.14864199374743495</v>
          </cell>
          <cell r="AT280">
            <v>0.54650706367806923</v>
          </cell>
          <cell r="AU280">
            <v>0.45187166099220227</v>
          </cell>
          <cell r="AV280">
            <v>0.2912550728706248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-2.1484274840268856E-2</v>
          </cell>
          <cell r="BC280">
            <v>0.13369722798921266</v>
          </cell>
          <cell r="BD280">
            <v>-0.33545402669379115</v>
          </cell>
          <cell r="BE280">
            <v>0.25461322652174151</v>
          </cell>
          <cell r="BF280">
            <v>3.1452163354773868E-2</v>
          </cell>
          <cell r="BG280">
            <v>-1.4902707404945663E-2</v>
          </cell>
          <cell r="BH280">
            <v>0.16942807029033188</v>
          </cell>
          <cell r="BI280">
            <v>-0.33545402669379115</v>
          </cell>
          <cell r="BJ280">
            <v>0.25461322652174151</v>
          </cell>
          <cell r="BK280">
            <v>8.929316020284358E-4</v>
          </cell>
          <cell r="BL280">
            <v>-1.4902707404945663E-2</v>
          </cell>
          <cell r="BM280">
            <v>0.16942807029033188</v>
          </cell>
          <cell r="BN280">
            <v>-0.33545402669379115</v>
          </cell>
          <cell r="BO280">
            <v>0.25461322652174151</v>
          </cell>
          <cell r="BP280">
            <v>-1.3441346543755043E-2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0.44838938516006027</v>
          </cell>
          <cell r="CB280">
            <v>0.13087177028306241</v>
          </cell>
          <cell r="CC280">
            <v>-6.75309725427055E-2</v>
          </cell>
          <cell r="CD280">
            <v>-0.94868812029873029</v>
          </cell>
          <cell r="CE280">
            <v>-0.43695793739831312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-1.7064519412202436E-2</v>
          </cell>
        </row>
        <row r="281">
          <cell r="B281" t="str">
            <v xml:space="preserve">       from central government</v>
          </cell>
          <cell r="C281">
            <v>0.6993269473141942</v>
          </cell>
          <cell r="D281">
            <v>0.13798763630067981</v>
          </cell>
          <cell r="E281">
            <v>0.72214760106007281</v>
          </cell>
          <cell r="F281">
            <v>0.96463767369944642</v>
          </cell>
          <cell r="G281">
            <v>-0.35347040771135385</v>
          </cell>
          <cell r="H281">
            <v>-2.2969630515998197E-2</v>
          </cell>
          <cell r="I281">
            <v>-2.2969630515998197E-2</v>
          </cell>
          <cell r="J281">
            <v>-2.2969630515998197E-2</v>
          </cell>
          <cell r="K281">
            <v>-2.2969630515998197E-2</v>
          </cell>
          <cell r="L281">
            <v>-9.1878522063992787E-2</v>
          </cell>
          <cell r="M281">
            <v>9.634479938162506E-2</v>
          </cell>
          <cell r="N281">
            <v>9.634479938162506E-2</v>
          </cell>
          <cell r="O281">
            <v>9.634479938162506E-2</v>
          </cell>
          <cell r="P281">
            <v>9.634479938162506E-2</v>
          </cell>
          <cell r="Q281">
            <v>0.38537919752650024</v>
          </cell>
          <cell r="R281">
            <v>0.26151108921569471</v>
          </cell>
          <cell r="S281">
            <v>0.12694213366294144</v>
          </cell>
          <cell r="T281">
            <v>-0.39491028680988777</v>
          </cell>
          <cell r="U281">
            <v>0.44881273354033707</v>
          </cell>
          <cell r="V281">
            <v>0.44504798452650723</v>
          </cell>
          <cell r="W281">
            <v>-3.7736656435496231E-3</v>
          </cell>
          <cell r="X281">
            <v>-3.7736656435496231E-3</v>
          </cell>
          <cell r="Y281">
            <v>-3.7736656435496231E-3</v>
          </cell>
          <cell r="Z281">
            <v>-3.7736656435496231E-3</v>
          </cell>
          <cell r="AA281">
            <v>-1.5094662574198493E-2</v>
          </cell>
          <cell r="AB281">
            <v>-1.3379360008948847E-2</v>
          </cell>
          <cell r="AC281">
            <v>-0.16592693481183571</v>
          </cell>
          <cell r="AD281">
            <v>-7.9818746036293131E-2</v>
          </cell>
          <cell r="AE281">
            <v>-1.0177461887149146E-2</v>
          </cell>
          <cell r="AF281">
            <v>-0.26930250274422679</v>
          </cell>
          <cell r="AG281">
            <v>0.31957731935394518</v>
          </cell>
          <cell r="AH281">
            <v>-0.14792290173226233</v>
          </cell>
          <cell r="AI281">
            <v>-5.6827934910092144E-2</v>
          </cell>
          <cell r="AJ281">
            <v>-0.39151680249855614</v>
          </cell>
          <cell r="AK281">
            <v>-0.27669031978696551</v>
          </cell>
          <cell r="AL281">
            <v>0.34006304495355699</v>
          </cell>
          <cell r="AM281">
            <v>-0.20852872370098419</v>
          </cell>
          <cell r="AN281">
            <v>-3.0914822268505185E-2</v>
          </cell>
          <cell r="AO281">
            <v>8.2847466905443312E-2</v>
          </cell>
          <cell r="AP281">
            <v>0.18357338524327518</v>
          </cell>
          <cell r="AQ281">
            <v>0.47178968815435857</v>
          </cell>
          <cell r="AR281">
            <v>-0.51667957026608391</v>
          </cell>
          <cell r="AS281">
            <v>0.14864199374743495</v>
          </cell>
          <cell r="AT281">
            <v>0.54650706367806923</v>
          </cell>
          <cell r="AU281">
            <v>0.45187166099220227</v>
          </cell>
          <cell r="AV281">
            <v>0.2912550728706248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-2.1484274840268856E-2</v>
          </cell>
          <cell r="BC281">
            <v>0.13369722798921266</v>
          </cell>
          <cell r="BD281">
            <v>-0.33545402669379115</v>
          </cell>
          <cell r="BE281">
            <v>0.25461322652174151</v>
          </cell>
          <cell r="BF281">
            <v>3.1452163354773868E-2</v>
          </cell>
          <cell r="BG281">
            <v>-1.4902707404945663E-2</v>
          </cell>
          <cell r="BH281">
            <v>0.16942807029033188</v>
          </cell>
          <cell r="BI281">
            <v>-0.33545402669379115</v>
          </cell>
          <cell r="BJ281">
            <v>0.25461322652174151</v>
          </cell>
          <cell r="BK281">
            <v>8.929316020284358E-4</v>
          </cell>
          <cell r="BL281">
            <v>-1.4902707404945663E-2</v>
          </cell>
          <cell r="BM281">
            <v>0.16942807029033188</v>
          </cell>
          <cell r="BN281">
            <v>-0.33545402669379115</v>
          </cell>
          <cell r="BO281">
            <v>0.25461322652174151</v>
          </cell>
          <cell r="BP281">
            <v>-1.3441346543755043E-2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0.44838938516006027</v>
          </cell>
          <cell r="CB281">
            <v>0.13087177028306241</v>
          </cell>
          <cell r="CC281">
            <v>-6.75309725427055E-2</v>
          </cell>
          <cell r="CD281">
            <v>-0.94868812029873029</v>
          </cell>
          <cell r="CE281">
            <v>-0.43695793739831312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-1.7064519412202436E-2</v>
          </cell>
        </row>
        <row r="282">
          <cell r="B282" t="str">
            <v xml:space="preserve">       residual</v>
          </cell>
          <cell r="C282">
            <v>0</v>
          </cell>
          <cell r="D282">
            <v>0</v>
          </cell>
          <cell r="E282">
            <v>0</v>
          </cell>
          <cell r="F282">
            <v>-0.11875518865100752</v>
          </cell>
          <cell r="G282">
            <v>2.8182322139701163E-2</v>
          </cell>
          <cell r="H282">
            <v>2.659337027921365E-2</v>
          </cell>
          <cell r="I282">
            <v>2.659337027921365E-2</v>
          </cell>
          <cell r="J282">
            <v>2.659337027921365E-2</v>
          </cell>
          <cell r="K282">
            <v>2.659337027921365E-2</v>
          </cell>
          <cell r="L282">
            <v>0.1063734811168546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6.457063931251731E-3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1.0641935376421146E-4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</row>
        <row r="284">
          <cell r="B284" t="str">
            <v>Transfers to the private sector</v>
          </cell>
          <cell r="C284">
            <v>0.15417241356353373</v>
          </cell>
          <cell r="D284">
            <v>0.34236388179431815</v>
          </cell>
          <cell r="E284">
            <v>8.1733945315552781E-2</v>
          </cell>
          <cell r="F284">
            <v>0.24028499700962316</v>
          </cell>
          <cell r="G284">
            <v>0.41618014818379973</v>
          </cell>
          <cell r="H284">
            <v>3.8042336661570808E-2</v>
          </cell>
          <cell r="I284">
            <v>4.1896698596175723E-2</v>
          </cell>
          <cell r="J284">
            <v>3.9481599688366308E-2</v>
          </cell>
          <cell r="K284">
            <v>2.2684895516749379E-2</v>
          </cell>
          <cell r="L284">
            <v>0.14953110235636238</v>
          </cell>
          <cell r="M284">
            <v>3.4360834833370588E-2</v>
          </cell>
          <cell r="N284">
            <v>3.5269449089630277E-2</v>
          </cell>
          <cell r="O284">
            <v>3.7491220754590548E-2</v>
          </cell>
          <cell r="P284">
            <v>5.9568752400827908E-2</v>
          </cell>
          <cell r="Q284">
            <v>0.16669025707841931</v>
          </cell>
          <cell r="R284">
            <v>2.6123509633939227E-2</v>
          </cell>
          <cell r="S284">
            <v>3.0012772997145977E-2</v>
          </cell>
          <cell r="T284">
            <v>2.100339354558315E-2</v>
          </cell>
          <cell r="U284">
            <v>3.3034896142091846E-2</v>
          </cell>
          <cell r="V284">
            <v>0.10995806920697997</v>
          </cell>
          <cell r="W284">
            <v>1.9560358018732408E-2</v>
          </cell>
          <cell r="X284">
            <v>3.3864862543937169E-2</v>
          </cell>
          <cell r="Y284">
            <v>3.8309197497667404E-2</v>
          </cell>
          <cell r="Z284">
            <v>2.4388643655034865E-2</v>
          </cell>
          <cell r="AA284">
            <v>0.11612306171537184</v>
          </cell>
          <cell r="AB284">
            <v>2.7555111022151395E-2</v>
          </cell>
          <cell r="AC284">
            <v>2.0011927529310889E-2</v>
          </cell>
          <cell r="AD284">
            <v>2.333153465823299E-2</v>
          </cell>
          <cell r="AE284">
            <v>4.2184485695279883E-2</v>
          </cell>
          <cell r="AF284">
            <v>0.11308305890497515</v>
          </cell>
          <cell r="AG284">
            <v>6.1157807234870744E-3</v>
          </cell>
          <cell r="AH284">
            <v>1.8222323031226978E-2</v>
          </cell>
          <cell r="AI284">
            <v>1.5462349040317654E-2</v>
          </cell>
          <cell r="AJ284">
            <v>5.6048224154976074E-2</v>
          </cell>
          <cell r="AK284">
            <v>9.5848676950007788E-2</v>
          </cell>
          <cell r="AL284">
            <v>5.0390558647484913E-3</v>
          </cell>
          <cell r="AM284">
            <v>2.6321029699205373E-2</v>
          </cell>
          <cell r="AN284">
            <v>2.1006851206415642E-2</v>
          </cell>
          <cell r="AO284">
            <v>3.6907455205316089E-2</v>
          </cell>
          <cell r="AP284">
            <v>8.9274391975685569E-2</v>
          </cell>
          <cell r="AQ284">
            <v>5.1873414764169309E-3</v>
          </cell>
          <cell r="AR284">
            <v>6.4204254543861325E-3</v>
          </cell>
          <cell r="AS284">
            <v>5.9265919250433598E-3</v>
          </cell>
          <cell r="AT284">
            <v>7.8949049585478048E-3</v>
          </cell>
          <cell r="AU284">
            <v>5.4530887572297015E-2</v>
          </cell>
          <cell r="AV284">
            <v>0.12449775024648345</v>
          </cell>
          <cell r="AW284">
            <v>4.18495493405854E-3</v>
          </cell>
          <cell r="AX284">
            <v>3.0492926020335875E-2</v>
          </cell>
          <cell r="AY284">
            <v>8.5672423306284995E-2</v>
          </cell>
          <cell r="AZ284">
            <v>5.2811885361323134E-2</v>
          </cell>
          <cell r="BA284">
            <v>0.17316218962200253</v>
          </cell>
          <cell r="BB284">
            <v>4.0676000665226452E-3</v>
          </cell>
          <cell r="BC284">
            <v>1.6224086560202246E-3</v>
          </cell>
          <cell r="BD284">
            <v>1.0508171400870857E-4</v>
          </cell>
          <cell r="BE284">
            <v>-9.5388221283832235E-4</v>
          </cell>
          <cell r="BF284">
            <v>0.11762900780768605</v>
          </cell>
          <cell r="BG284">
            <v>1.3927069349217096E-2</v>
          </cell>
          <cell r="BH284">
            <v>1.7114336553533494E-2</v>
          </cell>
          <cell r="BI284">
            <v>5.0298858062501027E-3</v>
          </cell>
          <cell r="BJ284">
            <v>0</v>
          </cell>
          <cell r="BK284">
            <v>0.14554471373107314</v>
          </cell>
          <cell r="BL284">
            <v>9.480129155795311E-3</v>
          </cell>
          <cell r="BM284">
            <v>8.6063895464624177E-3</v>
          </cell>
          <cell r="BN284">
            <v>8.7030154725855294E-3</v>
          </cell>
          <cell r="BO284">
            <v>5.3491211517375632E-2</v>
          </cell>
          <cell r="BP284">
            <v>8.0280745692218894E-2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0.20846494314187852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9.2597588743692144E-2</v>
          </cell>
          <cell r="CA284">
            <v>8.3409220006093483E-3</v>
          </cell>
          <cell r="CB284">
            <v>6.6825374185417903E-3</v>
          </cell>
          <cell r="CC284">
            <v>7.316490462377573E-3</v>
          </cell>
          <cell r="CD284">
            <v>3.7639361589328929E-2</v>
          </cell>
          <cell r="CE284">
            <v>5.9979311470857624E-2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4.2902996833218035E-2</v>
          </cell>
        </row>
        <row r="285">
          <cell r="B285" t="str">
            <v xml:space="preserve">       from central government</v>
          </cell>
          <cell r="C285">
            <v>-0.16191496054231111</v>
          </cell>
          <cell r="D285">
            <v>4.4422817442565966E-2</v>
          </cell>
          <cell r="E285">
            <v>0</v>
          </cell>
          <cell r="F285">
            <v>0</v>
          </cell>
          <cell r="G285">
            <v>0</v>
          </cell>
          <cell r="H285">
            <v>9.384633100176832E-3</v>
          </cell>
          <cell r="I285">
            <v>1.4746216943816294E-2</v>
          </cell>
          <cell r="J285">
            <v>1.4441365277965171E-2</v>
          </cell>
          <cell r="K285">
            <v>2.7916470730383214E-3</v>
          </cell>
          <cell r="L285">
            <v>4.1363862394996613E-2</v>
          </cell>
          <cell r="M285">
            <v>1.9350607614872038E-2</v>
          </cell>
          <cell r="N285">
            <v>1.968177318270543E-2</v>
          </cell>
          <cell r="O285">
            <v>1.0140396095365675E-2</v>
          </cell>
          <cell r="P285">
            <v>1.9020174375722069E-2</v>
          </cell>
          <cell r="Q285">
            <v>6.8192951268665217E-2</v>
          </cell>
          <cell r="R285">
            <v>6.9190868019634979E-3</v>
          </cell>
          <cell r="S285">
            <v>7.0374997921530012E-3</v>
          </cell>
          <cell r="T285">
            <v>3.6258438074163193E-3</v>
          </cell>
          <cell r="U285">
            <v>6.8009356663797545E-3</v>
          </cell>
          <cell r="V285">
            <v>2.4383366067912578E-2</v>
          </cell>
          <cell r="W285">
            <v>4.4067704944988854E-3</v>
          </cell>
          <cell r="X285">
            <v>3.534178566166165E-3</v>
          </cell>
          <cell r="Y285">
            <v>1.290710332916197E-3</v>
          </cell>
          <cell r="Z285">
            <v>6.5991873269290093E-4</v>
          </cell>
          <cell r="AA285">
            <v>9.891578126274149E-3</v>
          </cell>
          <cell r="AB285">
            <v>1.9849847216285212E-2</v>
          </cell>
          <cell r="AC285">
            <v>1.2612282419444329E-2</v>
          </cell>
          <cell r="AD285">
            <v>9.7298708357728275E-3</v>
          </cell>
          <cell r="AE285">
            <v>2.819258145591657E-2</v>
          </cell>
          <cell r="AF285">
            <v>7.0384581927418935E-2</v>
          </cell>
          <cell r="AG285">
            <v>0</v>
          </cell>
          <cell r="AH285">
            <v>0</v>
          </cell>
          <cell r="AI285">
            <v>0</v>
          </cell>
          <cell r="AJ285">
            <v>3.7583085580209494E-2</v>
          </cell>
          <cell r="AK285">
            <v>3.7583085580209494E-2</v>
          </cell>
          <cell r="AL285">
            <v>0</v>
          </cell>
          <cell r="AM285">
            <v>2.0176012010255144E-2</v>
          </cell>
          <cell r="AN285">
            <v>1.5514638081747112E-2</v>
          </cell>
          <cell r="AO285">
            <v>3.1684459080952285E-2</v>
          </cell>
          <cell r="AP285">
            <v>6.7375109172954542E-2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2.6159638257405454E-2</v>
          </cell>
          <cell r="AV285">
            <v>3.1958276392354761E-2</v>
          </cell>
          <cell r="AW285">
            <v>0</v>
          </cell>
          <cell r="AX285">
            <v>3.7515875411741019E-3</v>
          </cell>
          <cell r="AY285">
            <v>1.0979011446389082E-2</v>
          </cell>
          <cell r="AZ285">
            <v>1.9445069120184569E-2</v>
          </cell>
          <cell r="BA285">
            <v>3.4175668107747754E-2</v>
          </cell>
          <cell r="BB285">
            <v>8.0246160250726298E-3</v>
          </cell>
          <cell r="BC285">
            <v>8.6745350465090385E-3</v>
          </cell>
          <cell r="BD285">
            <v>3.7685883794976623E-3</v>
          </cell>
          <cell r="BE285">
            <v>7.9057781860871028E-3</v>
          </cell>
          <cell r="BF285">
            <v>2.8373517637166435E-2</v>
          </cell>
          <cell r="BG285">
            <v>6.4715603159332617E-3</v>
          </cell>
          <cell r="BH285">
            <v>4.0713838681034021E-3</v>
          </cell>
          <cell r="BI285">
            <v>5.0298858062501027E-3</v>
          </cell>
          <cell r="BJ285">
            <v>0</v>
          </cell>
          <cell r="BK285">
            <v>4.9879627302686025E-2</v>
          </cell>
          <cell r="BL285">
            <v>6.4717623765595395E-3</v>
          </cell>
          <cell r="BM285">
            <v>4.0713436287442518E-3</v>
          </cell>
          <cell r="BN285">
            <v>5.0298858062501027E-3</v>
          </cell>
          <cell r="BO285">
            <v>4.7304637140936794E-2</v>
          </cell>
          <cell r="BP285">
            <v>6.2877628952490702E-2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0</v>
          </cell>
          <cell r="BZ285">
            <v>4.7922581720064507E-2</v>
          </cell>
          <cell r="CA285">
            <v>5.8760082373905918E-3</v>
          </cell>
          <cell r="CB285">
            <v>3.6967105270817161E-3</v>
          </cell>
          <cell r="CC285">
            <v>4.5670053260405121E-3</v>
          </cell>
          <cell r="CD285">
            <v>3.3782857629551688E-2</v>
          </cell>
          <cell r="CE285">
            <v>4.7922581720064507E-2</v>
          </cell>
          <cell r="CF285">
            <v>0</v>
          </cell>
          <cell r="CG285">
            <v>0</v>
          </cell>
          <cell r="CH285">
            <v>0</v>
          </cell>
          <cell r="CI285">
            <v>0</v>
          </cell>
          <cell r="CJ285">
            <v>3.0846267082424914E-2</v>
          </cell>
        </row>
        <row r="286">
          <cell r="B286" t="str">
            <v xml:space="preserve">       from Social Security</v>
          </cell>
          <cell r="C286">
            <v>0</v>
          </cell>
          <cell r="D286">
            <v>2.3119527053362555E-3</v>
          </cell>
          <cell r="E286">
            <v>7.1416113592577112E-3</v>
          </cell>
          <cell r="F286">
            <v>1.2321976859042228E-2</v>
          </cell>
          <cell r="G286">
            <v>2.7809296651321432E-2</v>
          </cell>
          <cell r="H286">
            <v>4.4268443282218578E-3</v>
          </cell>
          <cell r="I286">
            <v>5.6197637232759997E-3</v>
          </cell>
          <cell r="J286">
            <v>7.5823543009325015E-3</v>
          </cell>
          <cell r="K286">
            <v>5.6933790711302303E-3</v>
          </cell>
          <cell r="L286">
            <v>2.3322341423560589E-2</v>
          </cell>
          <cell r="M286">
            <v>2.8283085531518311E-3</v>
          </cell>
          <cell r="N286">
            <v>2.856778185703224E-3</v>
          </cell>
          <cell r="O286">
            <v>1.527690163360881E-2</v>
          </cell>
          <cell r="P286">
            <v>1.2330657248469542E-2</v>
          </cell>
          <cell r="Q286">
            <v>3.3292645620933412E-2</v>
          </cell>
          <cell r="R286">
            <v>3.4578696032325934E-3</v>
          </cell>
          <cell r="S286">
            <v>4.3384540119106368E-3</v>
          </cell>
          <cell r="T286">
            <v>4.0060493646388359E-3</v>
          </cell>
          <cell r="U286">
            <v>5.0280900888719712E-3</v>
          </cell>
          <cell r="V286">
            <v>1.6830462907977996E-2</v>
          </cell>
          <cell r="W286">
            <v>2.6961117715851874E-3</v>
          </cell>
          <cell r="X286">
            <v>2.7232507170050491E-3</v>
          </cell>
          <cell r="Y286">
            <v>1.4562850394035706E-2</v>
          </cell>
          <cell r="Z286">
            <v>1.1754315179626825E-2</v>
          </cell>
          <cell r="AA286">
            <v>3.1736528062252765E-2</v>
          </cell>
          <cell r="AB286">
            <v>1.4369115120229281E-3</v>
          </cell>
          <cell r="AC286">
            <v>1.7680870840350437E-3</v>
          </cell>
          <cell r="AD286">
            <v>1.5266293133254791E-3</v>
          </cell>
          <cell r="AE286">
            <v>1.8568492437412321E-3</v>
          </cell>
          <cell r="AF286">
            <v>6.5884771531246828E-3</v>
          </cell>
          <cell r="AG286">
            <v>2.7898900596483186E-3</v>
          </cell>
          <cell r="AH286">
            <v>3.7748199169008534E-3</v>
          </cell>
          <cell r="AI286">
            <v>2.3505530068520727E-3</v>
          </cell>
          <cell r="AJ286">
            <v>7.7057373649092997E-3</v>
          </cell>
          <cell r="AK286">
            <v>1.6621000348310544E-2</v>
          </cell>
          <cell r="AL286">
            <v>1.8042815496254795E-3</v>
          </cell>
          <cell r="AM286">
            <v>2.2409568802103635E-3</v>
          </cell>
          <cell r="AN286">
            <v>1.4958284355410883E-3</v>
          </cell>
          <cell r="AO286">
            <v>-4.6099454757298397E-4</v>
          </cell>
          <cell r="AP286">
            <v>5.0800723178039478E-3</v>
          </cell>
          <cell r="AQ286">
            <v>2.7394850666253153E-3</v>
          </cell>
          <cell r="AR286">
            <v>3.4132289214058721E-3</v>
          </cell>
          <cell r="AS286">
            <v>3.0111881451410491E-3</v>
          </cell>
          <cell r="AT286">
            <v>3.7412948587079906E-3</v>
          </cell>
          <cell r="AU286">
            <v>1.579375388359305E-2</v>
          </cell>
          <cell r="AV286">
            <v>3.0693283478232844E-2</v>
          </cell>
          <cell r="AW286">
            <v>1.2390302007416185E-3</v>
          </cell>
          <cell r="AX286">
            <v>3.1491717168223728E-3</v>
          </cell>
          <cell r="AY286">
            <v>2.0906942346557971E-3</v>
          </cell>
          <cell r="AZ286">
            <v>4.7118640837120994E-3</v>
          </cell>
          <cell r="BA286">
            <v>1.1190760235931886E-2</v>
          </cell>
          <cell r="BB286">
            <v>6.643831459678725E-3</v>
          </cell>
          <cell r="BC286">
            <v>8.3438304841126874E-3</v>
          </cell>
          <cell r="BD286">
            <v>7.3413081649160968E-3</v>
          </cell>
          <cell r="BE286">
            <v>9.8658909876957815E-3</v>
          </cell>
          <cell r="BF286">
            <v>3.2194861096403286E-2</v>
          </cell>
          <cell r="BG286">
            <v>9.2952791670352091E-4</v>
          </cell>
          <cell r="BH286">
            <v>2.7716870921683698E-3</v>
          </cell>
          <cell r="BI286">
            <v>0</v>
          </cell>
          <cell r="BJ286">
            <v>0</v>
          </cell>
          <cell r="BK286">
            <v>4.3446912478264212E-3</v>
          </cell>
          <cell r="BL286">
            <v>5.4345301601701427E-4</v>
          </cell>
          <cell r="BM286">
            <v>1.5492190262580885E-3</v>
          </cell>
          <cell r="BN286">
            <v>9.236445299983674E-4</v>
          </cell>
          <cell r="BO286">
            <v>2.3300704166615929E-3</v>
          </cell>
          <cell r="BP286">
            <v>5.346386988935063E-3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3.0401379290228198E-2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1.8802717843383158E-3</v>
          </cell>
          <cell r="CA286">
            <v>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</row>
        <row r="287">
          <cell r="B287" t="str">
            <v xml:space="preserve">       from decentralized agencies</v>
          </cell>
          <cell r="C287">
            <v>4.6927889529796698E-3</v>
          </cell>
          <cell r="D287">
            <v>5.1764588483786407E-2</v>
          </cell>
          <cell r="E287">
            <v>2.2590730691926963E-2</v>
          </cell>
          <cell r="F287">
            <v>6.3963580126970551E-2</v>
          </cell>
          <cell r="G287">
            <v>7.2434095906709975E-2</v>
          </cell>
          <cell r="H287">
            <v>1.1790600005656614E-2</v>
          </cell>
          <cell r="I287">
            <v>1.0979010452535597E-2</v>
          </cell>
          <cell r="J287">
            <v>9.2242173857345448E-3</v>
          </cell>
          <cell r="K287">
            <v>1.0722746136653362E-2</v>
          </cell>
          <cell r="L287">
            <v>5.0088979368317174E-2</v>
          </cell>
          <cell r="M287">
            <v>5.4795659599880531E-3</v>
          </cell>
          <cell r="N287">
            <v>5.4115413059272139E-3</v>
          </cell>
          <cell r="O287">
            <v>5.0137732717855247E-3</v>
          </cell>
          <cell r="P287">
            <v>5.0479236126344017E-3</v>
          </cell>
          <cell r="Q287">
            <v>2.0952804150335191E-2</v>
          </cell>
          <cell r="R287">
            <v>4.5488005087626366E-3</v>
          </cell>
          <cell r="S287">
            <v>4.4394368847212786E-3</v>
          </cell>
          <cell r="T287">
            <v>5.7905306150744164E-2</v>
          </cell>
          <cell r="U287">
            <v>4.0382183160585288E-3</v>
          </cell>
          <cell r="V287">
            <v>1.7316332355216166E-2</v>
          </cell>
          <cell r="W287">
            <v>7.7856686016905558E-3</v>
          </cell>
          <cell r="X287">
            <v>1.1695826907071036E-2</v>
          </cell>
          <cell r="Y287">
            <v>4.4938114046158663E-3</v>
          </cell>
          <cell r="Z287">
            <v>5.2184642784842885E-3</v>
          </cell>
          <cell r="AA287">
            <v>2.9193771191861752E-2</v>
          </cell>
          <cell r="AB287">
            <v>1.1881329101963977E-4</v>
          </cell>
          <cell r="AC287">
            <v>3.4477581561522032E-5</v>
          </cell>
          <cell r="AD287">
            <v>1.8452653229436161E-3</v>
          </cell>
          <cell r="AE287">
            <v>0</v>
          </cell>
          <cell r="AF287">
            <v>1.9985561955247781E-3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-1.0377935314481882E-3</v>
          </cell>
          <cell r="BC287">
            <v>-9.0265166898998025E-4</v>
          </cell>
          <cell r="BD287">
            <v>-4.2186327286495955E-4</v>
          </cell>
          <cell r="BE287">
            <v>-5.2655053036918529E-4</v>
          </cell>
          <cell r="BF287">
            <v>-2.888859003672313E-3</v>
          </cell>
          <cell r="BG287">
            <v>0</v>
          </cell>
          <cell r="BH287">
            <v>0</v>
          </cell>
          <cell r="BI287">
            <v>0</v>
          </cell>
          <cell r="BJ287">
            <v>0</v>
          </cell>
          <cell r="BK287">
            <v>0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-1.1115306029413732E-2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0</v>
          </cell>
          <cell r="CB287">
            <v>0</v>
          </cell>
          <cell r="CC287">
            <v>0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</row>
        <row r="288">
          <cell r="B288" t="str">
            <v xml:space="preserve">       from local government</v>
          </cell>
          <cell r="C288">
            <v>0.28397263543507528</v>
          </cell>
          <cell r="D288">
            <v>4.4690835107802779E-2</v>
          </cell>
          <cell r="E288">
            <v>9.3644370110537289E-3</v>
          </cell>
          <cell r="F288">
            <v>1.2056729750793131E-2</v>
          </cell>
          <cell r="G288">
            <v>1.2092752617276645E-2</v>
          </cell>
          <cell r="H288">
            <v>2.3868637797891047E-3</v>
          </cell>
          <cell r="I288">
            <v>2.9389407588405326E-3</v>
          </cell>
          <cell r="J288">
            <v>2.8488537096131522E-3</v>
          </cell>
          <cell r="K288">
            <v>4.0588451280162046E-3</v>
          </cell>
          <cell r="L288">
            <v>1.2233503428569383E-2</v>
          </cell>
          <cell r="M288">
            <v>1.989843846535228E-3</v>
          </cell>
          <cell r="N288">
            <v>3.1129458948864E-3</v>
          </cell>
          <cell r="O288">
            <v>3.2716450973708055E-3</v>
          </cell>
          <cell r="P288">
            <v>3.8331961215463902E-3</v>
          </cell>
          <cell r="Q288">
            <v>1.2207630960338825E-2</v>
          </cell>
          <cell r="R288">
            <v>2.357776571569767E-3</v>
          </cell>
          <cell r="S288">
            <v>2.9031257378710844E-3</v>
          </cell>
          <cell r="T288">
            <v>2.8141365236819356E-3</v>
          </cell>
          <cell r="U288">
            <v>4.0093825358659694E-3</v>
          </cell>
          <cell r="V288">
            <v>1.1867918417884545E-2</v>
          </cell>
          <cell r="W288">
            <v>1.9801726627737249E-3</v>
          </cell>
          <cell r="X288">
            <v>3.0978161288791393E-3</v>
          </cell>
          <cell r="Y288">
            <v>3.2557440099592527E-3</v>
          </cell>
          <cell r="Z288">
            <v>3.8145657430119595E-3</v>
          </cell>
          <cell r="AA288">
            <v>1.2148298544624075E-2</v>
          </cell>
          <cell r="AB288">
            <v>2.3193520874133173E-3</v>
          </cell>
          <cell r="AC288">
            <v>2.8558137447568513E-3</v>
          </cell>
          <cell r="AD288">
            <v>2.7682747802189778E-3</v>
          </cell>
          <cell r="AE288">
            <v>3.9440419698495892E-3</v>
          </cell>
          <cell r="AF288">
            <v>1.1887482582238736E-2</v>
          </cell>
          <cell r="AG288">
            <v>2.3653527693435418E-3</v>
          </cell>
          <cell r="AH288">
            <v>2.9124542955543953E-3</v>
          </cell>
          <cell r="AI288">
            <v>2.823179134047523E-3</v>
          </cell>
          <cell r="AJ288">
            <v>4.0210529385854852E-3</v>
          </cell>
          <cell r="AK288">
            <v>1.2122039137530944E-2</v>
          </cell>
          <cell r="AL288">
            <v>2.3434090005745398E-3</v>
          </cell>
          <cell r="AM288">
            <v>2.8854349754596298E-3</v>
          </cell>
          <cell r="AN288">
            <v>2.7969880343883362E-3</v>
          </cell>
          <cell r="AO288">
            <v>3.984950582081339E-3</v>
          </cell>
          <cell r="AP288">
            <v>1.2010782592503846E-2</v>
          </cell>
          <cell r="AQ288">
            <v>2.4372608068802225E-3</v>
          </cell>
          <cell r="AR288">
            <v>3.0009945232628886E-3</v>
          </cell>
          <cell r="AS288">
            <v>2.9090053472766828E-3</v>
          </cell>
          <cell r="AT288">
            <v>4.1445449209592394E-3</v>
          </cell>
          <cell r="AU288">
            <v>1.2545234207163553E-2</v>
          </cell>
          <cell r="AV288">
            <v>1.2155180954028745E-2</v>
          </cell>
          <cell r="AW288">
            <v>2.356955606758335E-3</v>
          </cell>
          <cell r="AX288">
            <v>2.9021148854846903E-3</v>
          </cell>
          <cell r="AY288">
            <v>2.8131566568496123E-3</v>
          </cell>
          <cell r="AZ288">
            <v>4.0079864909577257E-3</v>
          </cell>
          <cell r="BA288">
            <v>1.2080213640050361E-2</v>
          </cell>
          <cell r="BB288">
            <v>2.3071221978312418E-3</v>
          </cell>
          <cell r="BC288">
            <v>2.8407551053398839E-3</v>
          </cell>
          <cell r="BD288">
            <v>2.753677731724853E-3</v>
          </cell>
          <cell r="BE288">
            <v>3.923245128326436E-3</v>
          </cell>
          <cell r="BF288">
            <v>1.1824800163222415E-2</v>
          </cell>
          <cell r="BG288">
            <v>2.465506245331821E-3</v>
          </cell>
          <cell r="BH288">
            <v>2.9865445835157954E-3</v>
          </cell>
          <cell r="BI288">
            <v>0</v>
          </cell>
          <cell r="BJ288">
            <v>0</v>
          </cell>
          <cell r="BK288">
            <v>1.2016450572405919E-2</v>
          </cell>
          <cell r="BL288">
            <v>2.464913763218756E-3</v>
          </cell>
          <cell r="BM288">
            <v>2.9858268914600755E-3</v>
          </cell>
          <cell r="BN288">
            <v>2.7494851363370604E-3</v>
          </cell>
          <cell r="BO288">
            <v>3.856503959777238E-3</v>
          </cell>
          <cell r="BP288">
            <v>1.2056729750793129E-2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0.14223545978734847</v>
          </cell>
          <cell r="BV288">
            <v>0</v>
          </cell>
          <cell r="BW288">
            <v>0</v>
          </cell>
          <cell r="BX288">
            <v>0</v>
          </cell>
          <cell r="BY288">
            <v>0</v>
          </cell>
          <cell r="BZ288">
            <v>1.191873859148216E-2</v>
          </cell>
          <cell r="CA288">
            <v>2.4649137632187551E-3</v>
          </cell>
          <cell r="CB288">
            <v>2.9858268914600755E-3</v>
          </cell>
          <cell r="CC288">
            <v>2.74948513633706E-3</v>
          </cell>
          <cell r="CD288">
            <v>3.8565039597772376E-3</v>
          </cell>
          <cell r="CE288">
            <v>1.2056729750793128E-2</v>
          </cell>
          <cell r="CF288">
            <v>0</v>
          </cell>
          <cell r="CG288">
            <v>0</v>
          </cell>
          <cell r="CH288">
            <v>0</v>
          </cell>
          <cell r="CI288">
            <v>0</v>
          </cell>
          <cell r="CJ288">
            <v>1.2056729750793126E-2</v>
          </cell>
        </row>
        <row r="289">
          <cell r="B289" t="str">
            <v xml:space="preserve">       from local enterprises</v>
          </cell>
          <cell r="C289">
            <v>3.127936101853072E-3</v>
          </cell>
          <cell r="D289">
            <v>4.3272266470803504E-2</v>
          </cell>
          <cell r="E289">
            <v>3.2803519989771567E-2</v>
          </cell>
          <cell r="F289">
            <v>4.3691185710883207E-2</v>
          </cell>
          <cell r="G289">
            <v>7.6780330080066295E-2</v>
          </cell>
          <cell r="H289">
            <v>5.8644107579692425E-3</v>
          </cell>
          <cell r="I289">
            <v>3.5876023567345768E-3</v>
          </cell>
          <cell r="J289">
            <v>2.3917415482162408E-3</v>
          </cell>
          <cell r="K289">
            <v>0</v>
          </cell>
          <cell r="L289">
            <v>1.1843754662920059E-2</v>
          </cell>
          <cell r="M289">
            <v>2.184876303481157E-3</v>
          </cell>
          <cell r="N289">
            <v>3.2001502799894189E-3</v>
          </cell>
          <cell r="O289">
            <v>2.0475752166936763E-3</v>
          </cell>
          <cell r="P289">
            <v>2.9139488432378983E-3</v>
          </cell>
          <cell r="Q289">
            <v>1.034655064340215E-2</v>
          </cell>
          <cell r="R289">
            <v>6.3208082385443594E-3</v>
          </cell>
          <cell r="S289">
            <v>1.0183806085200803E-2</v>
          </cell>
          <cell r="T289">
            <v>6.4348261206836717E-3</v>
          </cell>
          <cell r="U289">
            <v>1.0263342744210258E-2</v>
          </cell>
          <cell r="V289">
            <v>3.3202783188639097E-2</v>
          </cell>
          <cell r="W289">
            <v>2.6725465722902591E-3</v>
          </cell>
          <cell r="X289">
            <v>2.2369029081442896E-3</v>
          </cell>
          <cell r="Y289">
            <v>2.1916014736770404E-3</v>
          </cell>
          <cell r="Z289">
            <v>2.9278758797604111E-3</v>
          </cell>
          <cell r="AA289">
            <v>1.0028926833872E-2</v>
          </cell>
          <cell r="AB289">
            <v>1.8957923641297024E-3</v>
          </cell>
          <cell r="AC289">
            <v>1.2505378691913384E-3</v>
          </cell>
          <cell r="AD289">
            <v>1.4341587203503888E-3</v>
          </cell>
          <cell r="AE289">
            <v>1.1040237475665809E-3</v>
          </cell>
          <cell r="AF289">
            <v>5.6845127012380104E-3</v>
          </cell>
          <cell r="AG289">
            <v>8.9136531454847275E-4</v>
          </cell>
          <cell r="AH289">
            <v>1.05501376996839E-2</v>
          </cell>
          <cell r="AI289">
            <v>9.8023988304215496E-3</v>
          </cell>
          <cell r="AJ289">
            <v>5.3609365964004518E-3</v>
          </cell>
          <cell r="AK289">
            <v>2.6604838441054372E-2</v>
          </cell>
          <cell r="AL289">
            <v>8.9136531454847275E-4</v>
          </cell>
          <cell r="AM289">
            <v>1.0063876075973473E-3</v>
          </cell>
          <cell r="AN289">
            <v>9.2762015447050452E-4</v>
          </cell>
          <cell r="AO289">
            <v>1.3124928769271578E-3</v>
          </cell>
          <cell r="AP289">
            <v>4.1378659535434821E-3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4.9658812744455563E-2</v>
          </cell>
          <cell r="AW289">
            <v>5.8896912655858648E-4</v>
          </cell>
          <cell r="AX289">
            <v>2.0690051876854711E-2</v>
          </cell>
          <cell r="AY289">
            <v>6.9789560968390493E-2</v>
          </cell>
          <cell r="AZ289">
            <v>2.4646965666468745E-2</v>
          </cell>
          <cell r="BA289">
            <v>0.11571554763827253</v>
          </cell>
          <cell r="BB289">
            <v>-1.1870176084611762E-2</v>
          </cell>
          <cell r="BC289">
            <v>-1.7334060310951409E-2</v>
          </cell>
          <cell r="BD289">
            <v>-1.3338542648667686E-2</v>
          </cell>
          <cell r="BE289">
            <v>-2.2151445762423738E-2</v>
          </cell>
          <cell r="BF289">
            <v>4.809357477731821E-2</v>
          </cell>
          <cell r="BG289">
            <v>4.0604748712484906E-3</v>
          </cell>
          <cell r="BH289">
            <v>7.2847210097459246E-3</v>
          </cell>
          <cell r="BI289">
            <v>0</v>
          </cell>
          <cell r="BJ289">
            <v>0</v>
          </cell>
          <cell r="BK289">
            <v>7.930394460815475E-2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4.6913097931286521E-2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3.0875996647807165E-2</v>
          </cell>
          <cell r="CA289">
            <v>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</row>
        <row r="290">
          <cell r="B290" t="str">
            <v xml:space="preserve">       from national enterprises</v>
          </cell>
          <cell r="C290">
            <v>2.4294013615936794E-2</v>
          </cell>
          <cell r="D290">
            <v>0.15590142158402326</v>
          </cell>
          <cell r="E290">
            <v>9.8336462635428105E-3</v>
          </cell>
          <cell r="F290">
            <v>0.10825152456193407</v>
          </cell>
          <cell r="G290">
            <v>0.2270636729284253</v>
          </cell>
          <cell r="H290">
            <v>4.1889846897571617E-3</v>
          </cell>
          <cell r="I290">
            <v>4.0251643609727199E-3</v>
          </cell>
          <cell r="J290">
            <v>2.9930674659047031E-3</v>
          </cell>
          <cell r="K290">
            <v>-5.8172189208874272E-4</v>
          </cell>
          <cell r="L290">
            <v>1.0678661077998588E-2</v>
          </cell>
          <cell r="M290">
            <v>2.5276325553422814E-3</v>
          </cell>
          <cell r="N290">
            <v>1.0062602404185841E-3</v>
          </cell>
          <cell r="O290">
            <v>1.7409294397660545E-3</v>
          </cell>
          <cell r="P290">
            <v>1.6422852199217599E-2</v>
          </cell>
          <cell r="Q290">
            <v>2.1697674434744522E-2</v>
          </cell>
          <cell r="R290">
            <v>2.5191679098663742E-3</v>
          </cell>
          <cell r="S290">
            <v>1.1104504852891756E-3</v>
          </cell>
          <cell r="T290">
            <v>-5.3782768421581785E-2</v>
          </cell>
          <cell r="U290">
            <v>2.8949267907053631E-3</v>
          </cell>
          <cell r="V290">
            <v>6.3572062693495772E-3</v>
          </cell>
          <cell r="W290">
            <v>1.9087915893793769E-5</v>
          </cell>
          <cell r="X290">
            <v>1.0576887316671488E-2</v>
          </cell>
          <cell r="Y290">
            <v>1.2514479882463349E-2</v>
          </cell>
          <cell r="Z290">
            <v>1.350384145848138E-5</v>
          </cell>
          <cell r="AA290">
            <v>2.3123958956487112E-2</v>
          </cell>
          <cell r="AB290">
            <v>1.9343945512805981E-3</v>
          </cell>
          <cell r="AC290">
            <v>1.4907288303218015E-3</v>
          </cell>
          <cell r="AD290">
            <v>6.0273356856217E-3</v>
          </cell>
          <cell r="AE290">
            <v>7.0869892782059081E-3</v>
          </cell>
          <cell r="AF290">
            <v>1.6539448345430009E-2</v>
          </cell>
          <cell r="AG290">
            <v>6.9172579946741368E-5</v>
          </cell>
          <cell r="AH290">
            <v>9.849111190878329E-4</v>
          </cell>
          <cell r="AI290">
            <v>4.8621806899650801E-4</v>
          </cell>
          <cell r="AJ290">
            <v>1.3774116748713398E-3</v>
          </cell>
          <cell r="AK290">
            <v>2.9177134429024219E-3</v>
          </cell>
          <cell r="AL290">
            <v>0</v>
          </cell>
          <cell r="AM290">
            <v>1.2238225682885014E-5</v>
          </cell>
          <cell r="AN290">
            <v>2.7177650026860236E-4</v>
          </cell>
          <cell r="AO290">
            <v>3.8654721292828974E-4</v>
          </cell>
          <cell r="AP290">
            <v>6.7056193887977706E-4</v>
          </cell>
          <cell r="AQ290">
            <v>1.0595602911392241E-5</v>
          </cell>
          <cell r="AR290">
            <v>6.2020097173723672E-6</v>
          </cell>
          <cell r="AS290">
            <v>6.3984326256270751E-6</v>
          </cell>
          <cell r="AT290">
            <v>9.0651788805750071E-6</v>
          </cell>
          <cell r="AU290">
            <v>3.2261224134966685E-5</v>
          </cell>
          <cell r="AV290">
            <v>3.2196677411550968E-5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1.9133594027441278E-6</v>
          </cell>
          <cell r="BE290">
            <v>2.9199777845278137E-5</v>
          </cell>
          <cell r="BF290">
            <v>3.1113137248022265E-5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3.0312162429048771E-5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0</v>
          </cell>
          <cell r="CB290">
            <v>0</v>
          </cell>
          <cell r="CC290">
            <v>0</v>
          </cell>
          <cell r="CD290">
            <v>0</v>
          </cell>
          <cell r="CE290">
            <v>0</v>
          </cell>
          <cell r="CF290">
            <v>0</v>
          </cell>
          <cell r="CG290">
            <v>0</v>
          </cell>
          <cell r="CH290">
            <v>0</v>
          </cell>
          <cell r="CI290">
            <v>0</v>
          </cell>
          <cell r="CJ290">
            <v>0</v>
          </cell>
        </row>
        <row r="291">
          <cell r="B291" t="str">
            <v xml:space="preserve">       residual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  <cell r="BI291">
            <v>0</v>
          </cell>
          <cell r="BJ291">
            <v>0</v>
          </cell>
          <cell r="BK291">
            <v>0</v>
          </cell>
          <cell r="BL291">
            <v>0</v>
          </cell>
          <cell r="BM291">
            <v>0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0</v>
          </cell>
          <cell r="BX291">
            <v>0</v>
          </cell>
          <cell r="BY291">
            <v>0</v>
          </cell>
          <cell r="BZ291">
            <v>0</v>
          </cell>
          <cell r="CA291">
            <v>0</v>
          </cell>
          <cell r="CB291">
            <v>0</v>
          </cell>
          <cell r="CC291">
            <v>0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</row>
        <row r="293">
          <cell r="B293" t="str">
            <v>Net lending</v>
          </cell>
          <cell r="C293">
            <v>-0.27047564869150581</v>
          </cell>
          <cell r="D293">
            <v>-2.9615211627256145E-7</v>
          </cell>
          <cell r="E293">
            <v>2.9379751092461917E-8</v>
          </cell>
          <cell r="F293">
            <v>3.4752822245356939E-2</v>
          </cell>
          <cell r="G293">
            <v>-3.6973861454932019E-2</v>
          </cell>
          <cell r="H293">
            <v>2.4076212344688354E-2</v>
          </cell>
          <cell r="I293">
            <v>7.9548987198519838E-3</v>
          </cell>
          <cell r="J293">
            <v>9.5850843092064916E-2</v>
          </cell>
          <cell r="K293">
            <v>-8.3150345512786009E-2</v>
          </cell>
          <cell r="L293">
            <v>4.755012840598976E-2</v>
          </cell>
          <cell r="M293">
            <v>-1.2269631945378877E-2</v>
          </cell>
          <cell r="N293">
            <v>-5.5563663936527563E-2</v>
          </cell>
          <cell r="O293">
            <v>2.4353231383665384E-2</v>
          </cell>
          <cell r="P293">
            <v>0.34686328925130772</v>
          </cell>
          <cell r="Q293">
            <v>0.30338322475306667</v>
          </cell>
          <cell r="R293">
            <v>-7.41142877645522E-2</v>
          </cell>
          <cell r="S293">
            <v>0.16126330869762087</v>
          </cell>
          <cell r="T293">
            <v>0.12027401614438009</v>
          </cell>
          <cell r="U293">
            <v>-9.8535113086357651E-2</v>
          </cell>
          <cell r="V293">
            <v>0.10888792399109112</v>
          </cell>
          <cell r="W293">
            <v>4.5797943748828007E-2</v>
          </cell>
          <cell r="X293">
            <v>-1.2010256386951969E-2</v>
          </cell>
          <cell r="Y293">
            <v>3.3834938593025152E-2</v>
          </cell>
          <cell r="Z293">
            <v>-6.9867621205628297E-2</v>
          </cell>
          <cell r="AA293">
            <v>-2.2449952507271106E-3</v>
          </cell>
          <cell r="AB293">
            <v>1.5776592800657513E-3</v>
          </cell>
          <cell r="AC293">
            <v>3.7956054971643123E-2</v>
          </cell>
          <cell r="AD293">
            <v>-2.7818315322748316E-3</v>
          </cell>
          <cell r="AE293">
            <v>-1.4109085399608789E-2</v>
          </cell>
          <cell r="AF293">
            <v>2.2642797319825256E-2</v>
          </cell>
          <cell r="AG293">
            <v>7.7140663221022627E-3</v>
          </cell>
          <cell r="AH293">
            <v>9.0849436116544419E-2</v>
          </cell>
          <cell r="AI293">
            <v>8.3354039067231323E-3</v>
          </cell>
          <cell r="AJ293">
            <v>-0.11465852356576103</v>
          </cell>
          <cell r="AK293">
            <v>-7.7596172203912911E-3</v>
          </cell>
          <cell r="AL293">
            <v>-5.1041454221931563E-3</v>
          </cell>
          <cell r="AM293">
            <v>5.8931546016456053E-2</v>
          </cell>
          <cell r="AN293">
            <v>6.0728140102627778E-3</v>
          </cell>
          <cell r="AO293">
            <v>3.1494264099060677E-2</v>
          </cell>
          <cell r="AP293">
            <v>9.1394478703586315E-2</v>
          </cell>
          <cell r="AQ293">
            <v>-1.9228453537620316E-2</v>
          </cell>
          <cell r="AR293">
            <v>7.0178735258299541E-2</v>
          </cell>
          <cell r="AS293">
            <v>-0.10059484082705095</v>
          </cell>
          <cell r="AT293">
            <v>5.2574556124922719E-2</v>
          </cell>
          <cell r="AU293">
            <v>2.9299970185510597E-3</v>
          </cell>
          <cell r="AV293">
            <v>8.2255806673900159E-2</v>
          </cell>
          <cell r="AW293">
            <v>-9.2874496007912272E-3</v>
          </cell>
          <cell r="AX293">
            <v>3.6486062435556112E-2</v>
          </cell>
          <cell r="AY293">
            <v>4.1443192784203289E-3</v>
          </cell>
          <cell r="AZ293">
            <v>2.9620243326971739E-2</v>
          </cell>
          <cell r="BA293">
            <v>6.0963175440156954E-2</v>
          </cell>
          <cell r="BB293">
            <v>2.5537047377236926E-2</v>
          </cell>
          <cell r="BC293">
            <v>6.2854679357089285E-2</v>
          </cell>
          <cell r="BD293">
            <v>1.5983792644715417E-2</v>
          </cell>
          <cell r="BE293">
            <v>-3.3957150857062635E-2</v>
          </cell>
          <cell r="BF293">
            <v>7.0418368521978997E-2</v>
          </cell>
          <cell r="BG293">
            <v>-4.5257367215907124E-3</v>
          </cell>
          <cell r="BH293">
            <v>1.0649449751396656E-3</v>
          </cell>
          <cell r="BI293">
            <v>0.11620057291782945</v>
          </cell>
          <cell r="BJ293">
            <v>0</v>
          </cell>
          <cell r="BK293">
            <v>8.2195203284224402E-2</v>
          </cell>
          <cell r="BL293">
            <v>-6.6066784112037212E-4</v>
          </cell>
          <cell r="BM293">
            <v>5.9346826044864411E-3</v>
          </cell>
          <cell r="BN293">
            <v>-1.9647689326280206E-4</v>
          </cell>
          <cell r="BO293">
            <v>-1.702241542934023E-3</v>
          </cell>
          <cell r="BP293">
            <v>3.3626142317866609E-3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-3.79388157013876E-4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BZ293">
            <v>8.5445559704273053E-4</v>
          </cell>
          <cell r="CA293">
            <v>-6.6988134267241615E-4</v>
          </cell>
          <cell r="CB293">
            <v>1.3211043461701984E-2</v>
          </cell>
          <cell r="CC293">
            <v>-1.8570781157513233E-2</v>
          </cell>
          <cell r="CD293">
            <v>3.6305695107539757E-3</v>
          </cell>
          <cell r="CE293">
            <v>-2.3990495277296654E-3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1.9647173100306361E-2</v>
          </cell>
        </row>
        <row r="294">
          <cell r="B294" t="str">
            <v xml:space="preserve">       from central government</v>
          </cell>
          <cell r="C294">
            <v>0.45392703369365073</v>
          </cell>
          <cell r="D294">
            <v>0.19161041923560121</v>
          </cell>
          <cell r="E294">
            <v>0.20369708069752371</v>
          </cell>
          <cell r="F294">
            <v>0.41710735416428424</v>
          </cell>
          <cell r="G294">
            <v>0.16704225761976657</v>
          </cell>
          <cell r="H294">
            <v>5.5626012550950885E-2</v>
          </cell>
          <cell r="I294">
            <v>6.9040372259882091E-2</v>
          </cell>
          <cell r="J294">
            <v>6.4658052773245309E-2</v>
          </cell>
          <cell r="K294">
            <v>3.7476920162240676E-2</v>
          </cell>
          <cell r="L294">
            <v>0.22961989682803774</v>
          </cell>
          <cell r="M294">
            <v>5.4853634973206611E-2</v>
          </cell>
          <cell r="N294">
            <v>-2.3711383101416455E-4</v>
          </cell>
          <cell r="O294">
            <v>5.3752923884274141E-2</v>
          </cell>
          <cell r="P294">
            <v>0.41588377443254659</v>
          </cell>
          <cell r="Q294">
            <v>0.52425321945901326</v>
          </cell>
          <cell r="R294">
            <v>5.8466109107223989E-2</v>
          </cell>
          <cell r="S294">
            <v>0.23900872152536667</v>
          </cell>
          <cell r="T294">
            <v>0.17079720608026364</v>
          </cell>
          <cell r="U294">
            <v>6.0134765848780539E-2</v>
          </cell>
          <cell r="V294">
            <v>0.52840680256163486</v>
          </cell>
          <cell r="W294">
            <v>6.7606148473631542E-2</v>
          </cell>
          <cell r="X294">
            <v>5.797845278592912E-2</v>
          </cell>
          <cell r="Y294">
            <v>6.6716433645709644E-2</v>
          </cell>
          <cell r="Z294">
            <v>3.0007113891407963E-2</v>
          </cell>
          <cell r="AA294">
            <v>0.22230814879667823</v>
          </cell>
          <cell r="AB294">
            <v>8.5182994376044402E-2</v>
          </cell>
          <cell r="AC294">
            <v>0.17600148573612287</v>
          </cell>
          <cell r="AD294">
            <v>8.827287569245669E-2</v>
          </cell>
          <cell r="AE294">
            <v>0.12625475677668999</v>
          </cell>
          <cell r="AF294">
            <v>0.47571211258131396</v>
          </cell>
          <cell r="AG294">
            <v>0.10017740434559599</v>
          </cell>
          <cell r="AH294">
            <v>0.20372557856095483</v>
          </cell>
          <cell r="AI294">
            <v>8.4315503945232129E-2</v>
          </cell>
          <cell r="AJ294">
            <v>0.29147383810263328</v>
          </cell>
          <cell r="AK294">
            <v>0.67969232495441623</v>
          </cell>
          <cell r="AL294">
            <v>9.0406769833711709E-2</v>
          </cell>
          <cell r="AM294">
            <v>0.19613213747073965</v>
          </cell>
          <cell r="AN294">
            <v>7.5539120548730049E-2</v>
          </cell>
          <cell r="AO294">
            <v>0.4204367892217149</v>
          </cell>
          <cell r="AP294">
            <v>0.78251481707489623</v>
          </cell>
          <cell r="AQ294">
            <v>6.4529889834359755E-2</v>
          </cell>
          <cell r="AR294">
            <v>0.13123108176796716</v>
          </cell>
          <cell r="AS294">
            <v>4.3459104663722291E-2</v>
          </cell>
          <cell r="AT294">
            <v>0.19860841927015604</v>
          </cell>
          <cell r="AU294">
            <v>0.43782849553620523</v>
          </cell>
          <cell r="AV294">
            <v>0.79167254183191671</v>
          </cell>
          <cell r="AW294">
            <v>5.6855972196567947E-2</v>
          </cell>
          <cell r="AX294">
            <v>0.12848317578001239</v>
          </cell>
          <cell r="AY294">
            <v>5.8431895389998365E-2</v>
          </cell>
          <cell r="AZ294">
            <v>0.37989977298303867</v>
          </cell>
          <cell r="BA294">
            <v>0.62367081634961741</v>
          </cell>
          <cell r="BB294">
            <v>0.13833407507731402</v>
          </cell>
          <cell r="BC294">
            <v>0.17135564910241613</v>
          </cell>
          <cell r="BD294">
            <v>0.16056787462270869</v>
          </cell>
          <cell r="BE294">
            <v>9.365720560264261E-2</v>
          </cell>
          <cell r="BF294">
            <v>0.56391480440508146</v>
          </cell>
          <cell r="BG294">
            <v>7.9618142962154664E-2</v>
          </cell>
          <cell r="BH294">
            <v>9.8061922695516154E-2</v>
          </cell>
          <cell r="BI294">
            <v>0.11620057291782945</v>
          </cell>
          <cell r="BJ294">
            <v>0</v>
          </cell>
          <cell r="BK294">
            <v>0.50965605238604261</v>
          </cell>
          <cell r="BL294">
            <v>7.9585498576427757E-2</v>
          </cell>
          <cell r="BM294">
            <v>9.775422473572197E-2</v>
          </cell>
          <cell r="BN294">
            <v>0.11625544973155105</v>
          </cell>
          <cell r="BO294">
            <v>9.3883947109438523E-2</v>
          </cell>
          <cell r="BP294">
            <v>0.38746643805775666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0.36022675548768313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0.26139269173098406</v>
          </cell>
          <cell r="CA294">
            <v>5.6953832264932343E-2</v>
          </cell>
          <cell r="CB294">
            <v>8.1060064628265302E-2</v>
          </cell>
          <cell r="CC294">
            <v>3.6849690766213396E-2</v>
          </cell>
          <cell r="CD294">
            <v>0.11933526385767376</v>
          </cell>
          <cell r="CE294">
            <v>0.2941988515170848</v>
          </cell>
          <cell r="CF294">
            <v>0</v>
          </cell>
          <cell r="CG294">
            <v>0</v>
          </cell>
          <cell r="CH294">
            <v>0</v>
          </cell>
          <cell r="CI294">
            <v>0</v>
          </cell>
          <cell r="CJ294">
            <v>0.22339405214997221</v>
          </cell>
        </row>
        <row r="295">
          <cell r="B295" t="str">
            <v xml:space="preserve">       from Social Security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-3.1889906475873343E-2</v>
          </cell>
          <cell r="L295">
            <v>-3.1889906475873343E-2</v>
          </cell>
          <cell r="M295">
            <v>0</v>
          </cell>
          <cell r="N295">
            <v>0</v>
          </cell>
          <cell r="O295">
            <v>-6.5978290964988917E-2</v>
          </cell>
          <cell r="P295">
            <v>0</v>
          </cell>
          <cell r="Q295">
            <v>-6.5978290964988917E-2</v>
          </cell>
          <cell r="R295">
            <v>0</v>
          </cell>
          <cell r="S295">
            <v>0</v>
          </cell>
          <cell r="T295">
            <v>-6.5978290964988917E-2</v>
          </cell>
          <cell r="U295">
            <v>0</v>
          </cell>
          <cell r="V295">
            <v>-6.5978290964988917E-2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-0.26604838441054374</v>
          </cell>
          <cell r="AK295">
            <v>-0.26604838441054374</v>
          </cell>
          <cell r="AL295">
            <v>0</v>
          </cell>
          <cell r="AM295">
            <v>0</v>
          </cell>
          <cell r="AN295">
            <v>0</v>
          </cell>
          <cell r="AO295">
            <v>-0.26604838441054374</v>
          </cell>
          <cell r="AP295">
            <v>-0.26604838441054374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-0.24773665624572497</v>
          </cell>
          <cell r="AW295">
            <v>0</v>
          </cell>
          <cell r="AX295">
            <v>0</v>
          </cell>
          <cell r="AY295">
            <v>0</v>
          </cell>
          <cell r="AZ295">
            <v>-0.24773665624572497</v>
          </cell>
          <cell r="BA295">
            <v>-0.24773665624572497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1.8432768056656734E-2</v>
          </cell>
        </row>
        <row r="296">
          <cell r="B296" t="str">
            <v xml:space="preserve">       from decentralized agencies</v>
          </cell>
          <cell r="C296">
            <v>0</v>
          </cell>
          <cell r="D296">
            <v>-7.9702382523044873E-2</v>
          </cell>
          <cell r="E296">
            <v>-7.7036633242598143E-2</v>
          </cell>
          <cell r="F296">
            <v>-9.1994578481565503E-2</v>
          </cell>
          <cell r="G296">
            <v>-3.960296083139158E-2</v>
          </cell>
          <cell r="H296">
            <v>-2.7022161840944275E-2</v>
          </cell>
          <cell r="I296">
            <v>-1.7185478863631566E-2</v>
          </cell>
          <cell r="J296">
            <v>-3.1421987380723999E-2</v>
          </cell>
          <cell r="K296">
            <v>-1.8431449679440944E-2</v>
          </cell>
          <cell r="L296">
            <v>-9.4061077764740791E-2</v>
          </cell>
          <cell r="M296">
            <v>-7.0277255100247718E-3</v>
          </cell>
          <cell r="N296">
            <v>-1.1539967244291883E-3</v>
          </cell>
          <cell r="O296">
            <v>-6.3760909439404614E-2</v>
          </cell>
          <cell r="P296">
            <v>-4.0171785235954644E-3</v>
          </cell>
          <cell r="Q296">
            <v>-7.5959810197454042E-2</v>
          </cell>
          <cell r="R296">
            <v>-8.0168154223798332E-2</v>
          </cell>
          <cell r="S296">
            <v>-2.3011291778569164E-2</v>
          </cell>
          <cell r="T296">
            <v>-2.7056690987915348E-2</v>
          </cell>
          <cell r="U296">
            <v>-2.3220634998328851E-2</v>
          </cell>
          <cell r="V296">
            <v>-0.10001528000304416</v>
          </cell>
          <cell r="W296">
            <v>-3.7084707367755656E-3</v>
          </cell>
          <cell r="X296">
            <v>-7.6944504811122727E-3</v>
          </cell>
          <cell r="Y296">
            <v>-5.7353109092216298E-3</v>
          </cell>
          <cell r="Z296">
            <v>-7.9330301452346288E-3</v>
          </cell>
          <cell r="AA296">
            <v>-2.5071262272344096E-2</v>
          </cell>
          <cell r="AB296">
            <v>-9.8251101518707154E-3</v>
          </cell>
          <cell r="AC296">
            <v>-9.8251101518707154E-3</v>
          </cell>
          <cell r="AD296">
            <v>-1.306971930754516E-2</v>
          </cell>
          <cell r="AE296">
            <v>-1.3456291329000301E-2</v>
          </cell>
          <cell r="AF296">
            <v>-4.6176230940286896E-2</v>
          </cell>
          <cell r="AG296">
            <v>-1.2633859769208881E-3</v>
          </cell>
          <cell r="AH296">
            <v>-7.4210473687349203E-3</v>
          </cell>
          <cell r="AI296">
            <v>-3.4513678903131994E-3</v>
          </cell>
          <cell r="AJ296">
            <v>4.621552101346434E-3</v>
          </cell>
          <cell r="AK296">
            <v>-7.5142491346225741E-3</v>
          </cell>
          <cell r="AL296">
            <v>-1.9928761277629259E-3</v>
          </cell>
          <cell r="AM296">
            <v>-1.331705368030296E-2</v>
          </cell>
          <cell r="AN296">
            <v>-1.9929702462525753E-3</v>
          </cell>
          <cell r="AO296">
            <v>-1.9929702462525753E-3</v>
          </cell>
          <cell r="AP296">
            <v>-1.9295870300571036E-2</v>
          </cell>
          <cell r="AQ296">
            <v>-5.0492929578526693E-4</v>
          </cell>
          <cell r="AR296">
            <v>7.6431843318747734E-5</v>
          </cell>
          <cell r="AS296">
            <v>-1.8007340721599931E-3</v>
          </cell>
          <cell r="AT296">
            <v>-1.0111143917363196E-3</v>
          </cell>
          <cell r="AU296">
            <v>-3.2403459163628332E-3</v>
          </cell>
          <cell r="AV296">
            <v>2.8559478675744474E-3</v>
          </cell>
          <cell r="AW296">
            <v>4.6072817012532321E-4</v>
          </cell>
          <cell r="AX296">
            <v>0</v>
          </cell>
          <cell r="AY296">
            <v>5.2937971191147429E-4</v>
          </cell>
          <cell r="AZ296">
            <v>-8.5681391166031982E-4</v>
          </cell>
          <cell r="BA296">
            <v>1.3329397037647767E-4</v>
          </cell>
          <cell r="BB296">
            <v>-5.1949572268180063E-3</v>
          </cell>
          <cell r="BC296">
            <v>-5.1949572268180063E-3</v>
          </cell>
          <cell r="BD296">
            <v>-5.1949572268180063E-3</v>
          </cell>
          <cell r="BE296">
            <v>-5.1949572268180063E-3</v>
          </cell>
          <cell r="BF296">
            <v>-2.0779828907272025E-2</v>
          </cell>
          <cell r="BG296">
            <v>-2.7857190711932326E-3</v>
          </cell>
          <cell r="BH296">
            <v>-2.7857190711932326E-3</v>
          </cell>
          <cell r="BI296">
            <v>0</v>
          </cell>
          <cell r="BJ296">
            <v>0</v>
          </cell>
          <cell r="BK296">
            <v>-1.114287628477293E-2</v>
          </cell>
          <cell r="BL296">
            <v>-1.5473014484214916E-4</v>
          </cell>
          <cell r="BM296">
            <v>-1.5473014484214916E-4</v>
          </cell>
          <cell r="BN296">
            <v>-1.5473014484214916E-4</v>
          </cell>
          <cell r="BO296">
            <v>-1.5473014484214916E-4</v>
          </cell>
          <cell r="BP296">
            <v>-6.1892057936859663E-4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2.7449474911435097E-3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-1.0797632971255961E-2</v>
          </cell>
          <cell r="CA296">
            <v>-2.3371683170378198E-3</v>
          </cell>
          <cell r="CB296">
            <v>-2.3371683170378198E-3</v>
          </cell>
          <cell r="CC296">
            <v>-2.3371683170378198E-3</v>
          </cell>
          <cell r="CD296">
            <v>-2.3371683170378198E-3</v>
          </cell>
          <cell r="CE296">
            <v>-9.348673268151279E-3</v>
          </cell>
          <cell r="CF296">
            <v>0</v>
          </cell>
          <cell r="CG296">
            <v>0</v>
          </cell>
          <cell r="CH296">
            <v>0</v>
          </cell>
          <cell r="CI296">
            <v>0</v>
          </cell>
          <cell r="CJ296">
            <v>-5.1032917376187207E-3</v>
          </cell>
        </row>
        <row r="297">
          <cell r="B297" t="str">
            <v xml:space="preserve">       from local government</v>
          </cell>
          <cell r="C297">
            <v>0</v>
          </cell>
          <cell r="D297">
            <v>7.6559764341099608E-3</v>
          </cell>
          <cell r="E297">
            <v>1.4915866542362502E-2</v>
          </cell>
          <cell r="F297">
            <v>-1.1750408883746009E-2</v>
          </cell>
          <cell r="G297">
            <v>3.8365107586918598E-4</v>
          </cell>
          <cell r="H297">
            <v>-1.0378456170049852E-3</v>
          </cell>
          <cell r="I297">
            <v>-9.9371226429283903E-4</v>
          </cell>
          <cell r="J297">
            <v>-2.3162891891181218E-3</v>
          </cell>
          <cell r="K297">
            <v>-1.7991881890435366E-3</v>
          </cell>
          <cell r="L297">
            <v>-6.147035259459482E-3</v>
          </cell>
          <cell r="M297">
            <v>-9.6196348226953836E-4</v>
          </cell>
          <cell r="N297">
            <v>-9.2105694187124513E-4</v>
          </cell>
          <cell r="O297">
            <v>-1.5024821103751897E-2</v>
          </cell>
          <cell r="P297">
            <v>-9.5457391368145954E-3</v>
          </cell>
          <cell r="Q297">
            <v>-2.645358066470728E-2</v>
          </cell>
          <cell r="R297">
            <v>-7.9977722531121218E-3</v>
          </cell>
          <cell r="S297">
            <v>-7.9977722531121218E-3</v>
          </cell>
          <cell r="T297">
            <v>-7.9977722531121218E-3</v>
          </cell>
          <cell r="U297">
            <v>-7.9977722531121218E-3</v>
          </cell>
          <cell r="V297">
            <v>-3.1991089012448487E-2</v>
          </cell>
          <cell r="W297">
            <v>-2.4045527273491347E-4</v>
          </cell>
          <cell r="X297">
            <v>-2.3032114246639225E-4</v>
          </cell>
          <cell r="Y297">
            <v>-3.9237509830574568E-3</v>
          </cell>
          <cell r="Z297">
            <v>-2.3864955497797692E-3</v>
          </cell>
          <cell r="AA297">
            <v>-6.7810229480385316E-3</v>
          </cell>
          <cell r="AB297">
            <v>-9.1387053161081586E-5</v>
          </cell>
          <cell r="AC297">
            <v>-8.7535491533603067E-5</v>
          </cell>
          <cell r="AD297">
            <v>-1.4912546337664616E-3</v>
          </cell>
          <cell r="AE297">
            <v>-9.0700774907458159E-4</v>
          </cell>
          <cell r="AF297">
            <v>-2.5771849275357281E-3</v>
          </cell>
          <cell r="AG297">
            <v>-1.0566478519296037E-4</v>
          </cell>
          <cell r="AH297">
            <v>-1.0121148006988545E-4</v>
          </cell>
          <cell r="AI297">
            <v>-1.7242387744705679E-3</v>
          </cell>
          <cell r="AJ297">
            <v>-1.0487128718921247E-3</v>
          </cell>
          <cell r="AK297">
            <v>-2.9798279116255381E-3</v>
          </cell>
          <cell r="AL297">
            <v>1.7832216073916163E-5</v>
          </cell>
          <cell r="AM297">
            <v>1.7080666737467593E-5</v>
          </cell>
          <cell r="AN297">
            <v>2.9098623853949786E-4</v>
          </cell>
          <cell r="AO297">
            <v>1.7698303646694418E-4</v>
          </cell>
          <cell r="AP297">
            <v>5.0288215781782583E-4</v>
          </cell>
          <cell r="AQ297">
            <v>-3.6520472428470253E-3</v>
          </cell>
          <cell r="AR297">
            <v>-3.4981295429569216E-3</v>
          </cell>
          <cell r="AS297">
            <v>-5.959413489381412E-2</v>
          </cell>
          <cell r="AT297">
            <v>-3.6246219072302438E-2</v>
          </cell>
          <cell r="AU297">
            <v>-0.10299053075192049</v>
          </cell>
          <cell r="AV297">
            <v>-8.2383416552475913E-2</v>
          </cell>
          <cell r="AW297">
            <v>3.9098062280346459E-4</v>
          </cell>
          <cell r="AX297">
            <v>3.7450251226385506E-4</v>
          </cell>
          <cell r="AY297">
            <v>6.3800247989270337E-3</v>
          </cell>
          <cell r="AZ297">
            <v>3.880445231073159E-3</v>
          </cell>
          <cell r="BA297">
            <v>1.1025953165067513E-2</v>
          </cell>
          <cell r="BB297">
            <v>-6.780976642710981E-3</v>
          </cell>
          <cell r="BC297">
            <v>-6.6956683322350339E-3</v>
          </cell>
          <cell r="BD297">
            <v>-3.7786669850242344E-2</v>
          </cell>
          <cell r="BE297">
            <v>-2.4846174681136091E-2</v>
          </cell>
          <cell r="BF297">
            <v>-7.6109489506324457E-2</v>
          </cell>
          <cell r="BG297">
            <v>-5.4138497948983788E-4</v>
          </cell>
          <cell r="BH297">
            <v>-5.3457406708727433E-4</v>
          </cell>
          <cell r="BI297">
            <v>0</v>
          </cell>
          <cell r="BJ297">
            <v>0</v>
          </cell>
          <cell r="BK297">
            <v>-6.0764896542823427E-3</v>
          </cell>
          <cell r="BL297">
            <v>7.4681123216245213E-4</v>
          </cell>
          <cell r="BM297">
            <v>7.3741594770461211E-4</v>
          </cell>
          <cell r="BN297">
            <v>4.1615700742029579E-3</v>
          </cell>
          <cell r="BO297">
            <v>2.7363908336254738E-3</v>
          </cell>
          <cell r="BP297">
            <v>8.3821880876954954E-3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2.6981069901313231E-4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-1.5906391725420391E-3</v>
          </cell>
          <cell r="CA297">
            <v>3.6119945736945913E-4</v>
          </cell>
          <cell r="CB297">
            <v>3.5665537514110638E-4</v>
          </cell>
          <cell r="CC297">
            <v>2.0127667981834933E-3</v>
          </cell>
          <cell r="CD297">
            <v>1.323470833980818E-3</v>
          </cell>
          <cell r="CE297">
            <v>4.0540924646748763E-3</v>
          </cell>
          <cell r="CF297">
            <v>0</v>
          </cell>
          <cell r="CG297">
            <v>0</v>
          </cell>
          <cell r="CH297">
            <v>0</v>
          </cell>
          <cell r="CI297">
            <v>0</v>
          </cell>
          <cell r="CJ297">
            <v>-7.2406359169641492E-3</v>
          </cell>
        </row>
        <row r="298">
          <cell r="B298" t="str">
            <v xml:space="preserve">       from local enterprises</v>
          </cell>
          <cell r="C298">
            <v>-0.38479185902701285</v>
          </cell>
          <cell r="D298">
            <v>-0.13552986988764076</v>
          </cell>
          <cell r="E298">
            <v>-7.2184169000729673E-2</v>
          </cell>
          <cell r="F298">
            <v>-8.3574460481326496E-2</v>
          </cell>
          <cell r="G298">
            <v>-9.9374585794839362E-2</v>
          </cell>
          <cell r="H298">
            <v>2.6068462091590167E-2</v>
          </cell>
          <cell r="I298">
            <v>2.9990109487135412E-3</v>
          </cell>
          <cell r="J298">
            <v>-2.6195838580368724E-2</v>
          </cell>
          <cell r="K298">
            <v>-2.691221060747228E-2</v>
          </cell>
          <cell r="L298">
            <v>-2.4040576147537285E-2</v>
          </cell>
          <cell r="M298">
            <v>-2.047829642469249E-2</v>
          </cell>
          <cell r="N298">
            <v>-2.1615620967386236E-2</v>
          </cell>
          <cell r="O298">
            <v>-5.68053703924302E-2</v>
          </cell>
          <cell r="P298">
            <v>-1.2224843409231981E-2</v>
          </cell>
          <cell r="Q298">
            <v>-0.11112413119374091</v>
          </cell>
          <cell r="R298">
            <v>-2.1034632773569838E-2</v>
          </cell>
          <cell r="S298">
            <v>-2.2382482639273012E-2</v>
          </cell>
          <cell r="T298">
            <v>-2.7367190947479886E-2</v>
          </cell>
          <cell r="U298">
            <v>-2.7465013218915885E-2</v>
          </cell>
          <cell r="V298">
            <v>-9.8249319579238673E-2</v>
          </cell>
          <cell r="W298">
            <v>-2.5768707240508802E-3</v>
          </cell>
          <cell r="X298">
            <v>-8.897764126338777E-3</v>
          </cell>
          <cell r="Y298">
            <v>-2.2080658564215726E-2</v>
          </cell>
          <cell r="Z298">
            <v>-2.1755806502828517E-2</v>
          </cell>
          <cell r="AA298">
            <v>-5.5311099917433895E-2</v>
          </cell>
          <cell r="AB298">
            <v>-2.3719520631482003E-2</v>
          </cell>
          <cell r="AC298">
            <v>-2.2259608321637162E-2</v>
          </cell>
          <cell r="AD298">
            <v>-2.8058675217625298E-2</v>
          </cell>
          <cell r="AE298">
            <v>-4.4847026972984171E-2</v>
          </cell>
          <cell r="AF298">
            <v>-0.11888483114372862</v>
          </cell>
          <cell r="AG298">
            <v>-3.0554119633386393E-2</v>
          </cell>
          <cell r="AH298">
            <v>-1.9249979036765438E-2</v>
          </cell>
          <cell r="AI298">
            <v>-2.9319900220548097E-2</v>
          </cell>
          <cell r="AJ298">
            <v>-5.7116269082438137E-2</v>
          </cell>
          <cell r="AK298">
            <v>-0.13624026797313807</v>
          </cell>
          <cell r="AL298">
            <v>-3.0554119633386393E-2</v>
          </cell>
          <cell r="AM298">
            <v>-3.779640612934506E-2</v>
          </cell>
          <cell r="AN298">
            <v>-2.3456620684756822E-2</v>
          </cell>
          <cell r="AO298">
            <v>-3.7816850016244914E-2</v>
          </cell>
          <cell r="AP298">
            <v>-0.12962399646373321</v>
          </cell>
          <cell r="AQ298">
            <v>-3.1808588032902374E-2</v>
          </cell>
          <cell r="AR298">
            <v>-2.8054854389229032E-3</v>
          </cell>
          <cell r="AS298">
            <v>-3.4528400129694214E-2</v>
          </cell>
          <cell r="AT298">
            <v>-4.6211285217045775E-2</v>
          </cell>
          <cell r="AU298">
            <v>-0.11535375881856523</v>
          </cell>
          <cell r="AV298">
            <v>-0.10853731386693313</v>
          </cell>
          <cell r="AW298">
            <v>-2.0191676830021939E-2</v>
          </cell>
          <cell r="AX298">
            <v>-3.3432013324618759E-2</v>
          </cell>
          <cell r="AY298">
            <v>-3.3128427867441919E-2</v>
          </cell>
          <cell r="AZ298">
            <v>-4.091698548808681E-2</v>
          </cell>
          <cell r="BA298">
            <v>-0.12766910351016944</v>
          </cell>
          <cell r="BB298">
            <v>-2.865320078379938E-2</v>
          </cell>
          <cell r="BC298">
            <v>-3.1096068858746266E-2</v>
          </cell>
          <cell r="BD298">
            <v>-2.8484430266424068E-2</v>
          </cell>
          <cell r="BE298">
            <v>-3.235913591365943E-2</v>
          </cell>
          <cell r="BF298">
            <v>-0.12059283582262913</v>
          </cell>
          <cell r="BG298">
            <v>-2.536178613499699E-2</v>
          </cell>
          <cell r="BH298">
            <v>-3.808238592077974E-2</v>
          </cell>
          <cell r="BI298">
            <v>0</v>
          </cell>
          <cell r="BJ298">
            <v>0</v>
          </cell>
          <cell r="BK298">
            <v>-0.13351475096502605</v>
          </cell>
          <cell r="BL298">
            <v>-2.5359959672793943E-2</v>
          </cell>
          <cell r="BM298">
            <v>-3.8709780211838553E-2</v>
          </cell>
          <cell r="BN298">
            <v>-3.3100385306156187E-2</v>
          </cell>
          <cell r="BO298">
            <v>-3.9490500271846266E-2</v>
          </cell>
          <cell r="BP298">
            <v>-0.13666062546263497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-8.3868362850212638E-2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-0.10918831946754998</v>
          </cell>
          <cell r="CA298">
            <v>-3.198233187093729E-2</v>
          </cell>
          <cell r="CB298">
            <v>-3.4981602913126852E-2</v>
          </cell>
          <cell r="CC298">
            <v>-3.1652833199044536E-2</v>
          </cell>
          <cell r="CD298">
            <v>-3.8858982475575607E-2</v>
          </cell>
          <cell r="CE298">
            <v>-0.13747575045868426</v>
          </cell>
          <cell r="CF298">
            <v>0</v>
          </cell>
          <cell r="CG298">
            <v>0</v>
          </cell>
          <cell r="CH298">
            <v>0</v>
          </cell>
          <cell r="CI298">
            <v>0</v>
          </cell>
          <cell r="CJ298">
            <v>-7.1726632898521867E-2</v>
          </cell>
        </row>
        <row r="299">
          <cell r="B299" t="str">
            <v xml:space="preserve">       from national enterprises</v>
          </cell>
          <cell r="C299">
            <v>-0.34246102785125287</v>
          </cell>
          <cell r="D299">
            <v>1.5965560588858205E-2</v>
          </cell>
          <cell r="E299">
            <v>-6.939211561680729E-2</v>
          </cell>
          <cell r="F299">
            <v>-0.19503508407228931</v>
          </cell>
          <cell r="G299">
            <v>-6.5422223524336853E-2</v>
          </cell>
          <cell r="H299">
            <v>-2.9558254839903441E-2</v>
          </cell>
          <cell r="I299">
            <v>-4.5905293360819256E-2</v>
          </cell>
          <cell r="J299">
            <v>9.1126905469030448E-2</v>
          </cell>
          <cell r="K299">
            <v>-7.3484417199069924E-2</v>
          </cell>
          <cell r="L299">
            <v>-5.7821079250310457E-2</v>
          </cell>
          <cell r="M299">
            <v>-3.8655281501598686E-2</v>
          </cell>
          <cell r="N299">
            <v>-3.1635875471826731E-2</v>
          </cell>
          <cell r="O299">
            <v>0.10619140843497797</v>
          </cell>
          <cell r="P299">
            <v>-4.3232724111596871E-2</v>
          </cell>
          <cell r="Q299">
            <v>-7.3324726500443062E-3</v>
          </cell>
          <cell r="R299">
            <v>-2.337983762129589E-2</v>
          </cell>
          <cell r="S299">
            <v>-2.4353866156791536E-2</v>
          </cell>
          <cell r="T299">
            <v>1.1898464252623834E-2</v>
          </cell>
          <cell r="U299">
            <v>-0.1409470054482003</v>
          </cell>
          <cell r="V299">
            <v>-0.17678224497366385</v>
          </cell>
          <cell r="W299">
            <v>-1.5282407991242176E-2</v>
          </cell>
          <cell r="X299">
            <v>-5.3166173422963654E-2</v>
          </cell>
          <cell r="Y299">
            <v>-1.1417745961896731E-3</v>
          </cell>
          <cell r="Z299">
            <v>-6.779940289919334E-2</v>
          </cell>
          <cell r="AA299">
            <v>-0.13738975890958885</v>
          </cell>
          <cell r="AB299">
            <v>-4.9969317259464852E-2</v>
          </cell>
          <cell r="AC299">
            <v>-0.10587317679943828</v>
          </cell>
          <cell r="AD299">
            <v>-4.8435058065794602E-2</v>
          </cell>
          <cell r="AE299">
            <v>-8.1153516125239716E-2</v>
          </cell>
          <cell r="AF299">
            <v>-0.28543106824993747</v>
          </cell>
          <cell r="AG299">
            <v>-6.0540167627993489E-2</v>
          </cell>
          <cell r="AH299">
            <v>-8.610390455884015E-2</v>
          </cell>
          <cell r="AI299">
            <v>-4.1484593153177145E-2</v>
          </cell>
          <cell r="AJ299">
            <v>-8.6540547404866774E-2</v>
          </cell>
          <cell r="AK299">
            <v>-0.27466921274487754</v>
          </cell>
          <cell r="AL299">
            <v>-6.2981751710829467E-2</v>
          </cell>
          <cell r="AM299">
            <v>-8.610421231137301E-2</v>
          </cell>
          <cell r="AN299">
            <v>-4.430770184599736E-2</v>
          </cell>
          <cell r="AO299">
            <v>-8.3261303486079866E-2</v>
          </cell>
          <cell r="AP299">
            <v>-0.27665496935427969</v>
          </cell>
          <cell r="AQ299">
            <v>-4.7792778800445405E-2</v>
          </cell>
          <cell r="AR299">
            <v>-5.4825163371106551E-2</v>
          </cell>
          <cell r="AS299">
            <v>-4.8130676395104911E-2</v>
          </cell>
          <cell r="AT299">
            <v>-6.2565244464148795E-2</v>
          </cell>
          <cell r="AU299">
            <v>-0.21331386303080563</v>
          </cell>
          <cell r="AV299">
            <v>-0.27361529636045701</v>
          </cell>
          <cell r="AW299">
            <v>-4.6803453760266019E-2</v>
          </cell>
          <cell r="AX299">
            <v>-5.8939602532101378E-2</v>
          </cell>
          <cell r="AY299">
            <v>-2.8068552754974628E-2</v>
          </cell>
          <cell r="AZ299">
            <v>-6.4649519241668035E-2</v>
          </cell>
          <cell r="BA299">
            <v>-0.19846112828901</v>
          </cell>
          <cell r="BB299">
            <v>-7.2167893046748741E-2</v>
          </cell>
          <cell r="BC299">
            <v>-6.5514275327527544E-2</v>
          </cell>
          <cell r="BD299">
            <v>-7.3118024634508866E-2</v>
          </cell>
          <cell r="BE299">
            <v>-6.5214088638091722E-2</v>
          </cell>
          <cell r="BF299">
            <v>-0.27601428164687686</v>
          </cell>
          <cell r="BG299">
            <v>-5.5454989498065314E-2</v>
          </cell>
          <cell r="BH299">
            <v>-5.5594298661316231E-2</v>
          </cell>
          <cell r="BI299">
            <v>0</v>
          </cell>
          <cell r="BJ299">
            <v>0</v>
          </cell>
          <cell r="BK299">
            <v>-0.27672673219773691</v>
          </cell>
          <cell r="BL299">
            <v>-5.5478287832074487E-2</v>
          </cell>
          <cell r="BM299">
            <v>-5.3692447722259451E-2</v>
          </cell>
          <cell r="BN299">
            <v>-8.7358381248018452E-2</v>
          </cell>
          <cell r="BO299">
            <v>-5.8677349069309603E-2</v>
          </cell>
          <cell r="BP299">
            <v>-0.25520646587166196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-0.27975253898464097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-0.13896164452259335</v>
          </cell>
          <cell r="CA299">
            <v>-2.3665412876999109E-2</v>
          </cell>
          <cell r="CB299">
            <v>-3.0886905311539752E-2</v>
          </cell>
          <cell r="CC299">
            <v>-2.344323720582777E-2</v>
          </cell>
          <cell r="CD299">
            <v>-7.5832014388287183E-2</v>
          </cell>
          <cell r="CE299">
            <v>-0.15382756978265383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-0.13810908655321782</v>
          </cell>
        </row>
        <row r="300">
          <cell r="B300" t="str">
            <v xml:space="preserve">       residual</v>
          </cell>
          <cell r="C300">
            <v>2.8502044931091918E-3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1.0115688120759278E-17</v>
          </cell>
          <cell r="J300">
            <v>0</v>
          </cell>
          <cell r="K300">
            <v>3.1889906475873343E-2</v>
          </cell>
          <cell r="L300">
            <v>3.188990647587335E-2</v>
          </cell>
          <cell r="M300">
            <v>0</v>
          </cell>
          <cell r="N300">
            <v>0</v>
          </cell>
          <cell r="O300">
            <v>6.5978290964988917E-2</v>
          </cell>
          <cell r="P300">
            <v>0</v>
          </cell>
          <cell r="Q300">
            <v>6.5978290964988917E-2</v>
          </cell>
          <cell r="R300">
            <v>0</v>
          </cell>
          <cell r="S300">
            <v>0</v>
          </cell>
          <cell r="T300">
            <v>6.5978290964988917E-2</v>
          </cell>
          <cell r="U300">
            <v>4.0960546983418965E-2</v>
          </cell>
          <cell r="V300">
            <v>5.3497345962840413E-2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8.1253051824596525E-18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-7.0410992590758765E-18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6.367100763666183E-18</v>
          </cell>
          <cell r="BH300">
            <v>6.367100763666183E-18</v>
          </cell>
          <cell r="BI300">
            <v>0</v>
          </cell>
          <cell r="BJ300">
            <v>0</v>
          </cell>
          <cell r="BK300">
            <v>0</v>
          </cell>
          <cell r="BL300">
            <v>-6.367100763666183E-18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-4.6249293473767878E-17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-2.3124646736883939E-17</v>
          </cell>
          <cell r="CA300">
            <v>0</v>
          </cell>
          <cell r="CB300">
            <v>0</v>
          </cell>
          <cell r="CC300">
            <v>0</v>
          </cell>
          <cell r="CD300">
            <v>-2.3124646736883939E-17</v>
          </cell>
          <cell r="CE300">
            <v>-2.3124646736883939E-17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-2.1176416425828909E-17</v>
          </cell>
        </row>
        <row r="302">
          <cell r="B302" t="str">
            <v>Nonfinancial public sector balance</v>
          </cell>
          <cell r="C302">
            <v>-0.28033692145133021</v>
          </cell>
          <cell r="D302">
            <v>-0.16485511842986431</v>
          </cell>
          <cell r="E302">
            <v>-1.193125813637977</v>
          </cell>
          <cell r="F302">
            <v>-2.8031442369178188</v>
          </cell>
          <cell r="G302">
            <v>-3.9466145932586647</v>
          </cell>
          <cell r="H302">
            <v>-0.73826067828853537</v>
          </cell>
          <cell r="I302">
            <v>-1.0957572086572009</v>
          </cell>
          <cell r="J302">
            <v>-0.86495804743673155</v>
          </cell>
          <cell r="K302">
            <v>-1.2929908107021113</v>
          </cell>
          <cell r="L302">
            <v>-4.0205212174153466</v>
          </cell>
          <cell r="M302">
            <v>-1.3276186204480194</v>
          </cell>
          <cell r="N302">
            <v>-1.1862878366736098</v>
          </cell>
          <cell r="O302">
            <v>-1.1302036975282694</v>
          </cell>
          <cell r="P302">
            <v>-2.7413652606254115</v>
          </cell>
          <cell r="Q302">
            <v>-6.3854754152753106</v>
          </cell>
          <cell r="R302">
            <v>-0.24531141281622276</v>
          </cell>
          <cell r="S302">
            <v>-0.72251372738402508</v>
          </cell>
          <cell r="T302">
            <v>-1.6929556546572948</v>
          </cell>
          <cell r="U302">
            <v>-3.2689969805832373</v>
          </cell>
          <cell r="V302">
            <v>-5.9280173453679268</v>
          </cell>
          <cell r="W302">
            <v>-1.3257771217473808</v>
          </cell>
          <cell r="X302">
            <v>-0.83773353950732743</v>
          </cell>
          <cell r="Y302">
            <v>-0.85120806562863338</v>
          </cell>
          <cell r="Z302">
            <v>-0.59138964701605801</v>
          </cell>
          <cell r="AA302">
            <v>-3.6061083738993998</v>
          </cell>
          <cell r="AB302">
            <v>0.49762408709372075</v>
          </cell>
          <cell r="AC302">
            <v>-0.16932334931746809</v>
          </cell>
          <cell r="AD302">
            <v>-0.70312917415515153</v>
          </cell>
          <cell r="AE302">
            <v>-3.0950987150338709</v>
          </cell>
          <cell r="AF302">
            <v>-3.482511754566485</v>
          </cell>
          <cell r="AG302">
            <v>-0.34205023738115453</v>
          </cell>
          <cell r="AH302">
            <v>-0.9119616761817313</v>
          </cell>
          <cell r="AI302">
            <v>0.60022467862332041</v>
          </cell>
          <cell r="AJ302">
            <v>-2.8707196680743055</v>
          </cell>
          <cell r="AK302">
            <v>-3.3380897901991315</v>
          </cell>
          <cell r="AL302">
            <v>-8.3469383034456682E-2</v>
          </cell>
          <cell r="AM302">
            <v>-0.52729801064902626</v>
          </cell>
          <cell r="AN302">
            <v>0.50527906908765319</v>
          </cell>
          <cell r="AO302">
            <v>-3.3805565599356004</v>
          </cell>
          <cell r="AP302">
            <v>-3.6907993859902803</v>
          </cell>
          <cell r="AQ302">
            <v>-0.43807725107124668</v>
          </cell>
          <cell r="AR302">
            <v>-0.56166506149213447</v>
          </cell>
          <cell r="AS302">
            <v>-0.68860488942210873</v>
          </cell>
          <cell r="AT302">
            <v>-0.96182398404453073</v>
          </cell>
          <cell r="AU302">
            <v>-2.640002501621725</v>
          </cell>
          <cell r="AV302">
            <v>-4.3996499660135617</v>
          </cell>
          <cell r="AW302">
            <v>-0.44762926670772368</v>
          </cell>
          <cell r="AX302">
            <v>-1.2922362454642409</v>
          </cell>
          <cell r="AY302">
            <v>-0.15665442594573653</v>
          </cell>
          <cell r="AZ302">
            <v>-2.1677325734129425</v>
          </cell>
          <cell r="BA302">
            <v>-4.0638873399835251</v>
          </cell>
          <cell r="BB302">
            <v>-0.48864321074478478</v>
          </cell>
          <cell r="BC302">
            <v>-0.68329881089470601</v>
          </cell>
          <cell r="BD302">
            <v>-0.21263093277640555</v>
          </cell>
          <cell r="BE302">
            <v>-1.0322268876089584</v>
          </cell>
          <cell r="BF302">
            <v>-2.4609317293430499</v>
          </cell>
          <cell r="BG302">
            <v>-0.6009671173628589</v>
          </cell>
          <cell r="BH302">
            <v>-0.44960066720524211</v>
          </cell>
          <cell r="BI302">
            <v>1.1975540826034681</v>
          </cell>
          <cell r="BJ302">
            <v>0.11564231158270283</v>
          </cell>
          <cell r="BK302">
            <v>-3.1392593698389537</v>
          </cell>
          <cell r="BL302">
            <v>-0.84676880689726775</v>
          </cell>
          <cell r="BM302">
            <v>-1.0214004608116283</v>
          </cell>
          <cell r="BN302">
            <v>-0.42790103053656658</v>
          </cell>
          <cell r="BO302">
            <v>-4.5217283784015319</v>
          </cell>
          <cell r="BP302">
            <v>-2.9328372541476577</v>
          </cell>
          <cell r="BQ302">
            <v>-1.8347270251060345E-2</v>
          </cell>
          <cell r="BR302">
            <v>-1.6638655283112383E-2</v>
          </cell>
          <cell r="BS302">
            <v>-7.6074047382445357E-3</v>
          </cell>
          <cell r="BT302">
            <v>-2.1194961864306965E-2</v>
          </cell>
          <cell r="BU302">
            <v>-2.0757813739700834</v>
          </cell>
          <cell r="BV302">
            <v>-1.8347270251060345E-2</v>
          </cell>
          <cell r="BW302">
            <v>-1.6638655283112383E-2</v>
          </cell>
          <cell r="BX302">
            <v>-7.6074047382445357E-3</v>
          </cell>
          <cell r="BY302">
            <v>-2.1194961864306965E-2</v>
          </cell>
          <cell r="BZ302">
            <v>-2.6273122432487015</v>
          </cell>
          <cell r="CA302">
            <v>-3.4184450389520169</v>
          </cell>
          <cell r="CB302">
            <v>-3.8884101250684444</v>
          </cell>
          <cell r="CC302">
            <v>-3.5358070173396721</v>
          </cell>
          <cell r="CD302">
            <v>-4.3380223449234911</v>
          </cell>
          <cell r="CE302">
            <v>-2.5950991266115873</v>
          </cell>
          <cell r="CF302">
            <v>-1.6801529534026128E-2</v>
          </cell>
          <cell r="CG302">
            <v>-1.5236863812453854E-2</v>
          </cell>
          <cell r="CH302">
            <v>-6.9664878555718117E-3</v>
          </cell>
          <cell r="CI302">
            <v>-1.9409305736646589E-2</v>
          </cell>
          <cell r="CJ302">
            <v>-3.6709980659508292</v>
          </cell>
        </row>
        <row r="303">
          <cell r="B303" t="str">
            <v xml:space="preserve">       from central government</v>
          </cell>
          <cell r="C303">
            <v>-1.5965379157567567</v>
          </cell>
          <cell r="D303">
            <v>-1.6796996172026588</v>
          </cell>
          <cell r="E303">
            <v>-3.515742881062379</v>
          </cell>
          <cell r="F303">
            <v>-5.2426579554142183</v>
          </cell>
          <cell r="G303">
            <v>-3.5875616665654184</v>
          </cell>
          <cell r="H303">
            <v>-1.6139433904973948</v>
          </cell>
          <cell r="I303">
            <v>-1.5179811289380309</v>
          </cell>
          <cell r="J303">
            <v>-1.2421829130554598</v>
          </cell>
          <cell r="K303">
            <v>-1.090529381026426</v>
          </cell>
          <cell r="L303">
            <v>-5.4698412876839564</v>
          </cell>
          <cell r="M303">
            <v>-2.0121888085344328</v>
          </cell>
          <cell r="N303">
            <v>-1.4979693409986372</v>
          </cell>
          <cell r="O303">
            <v>-1.116212025258845</v>
          </cell>
          <cell r="P303">
            <v>-2.5327184357888246</v>
          </cell>
          <cell r="Q303">
            <v>-7.1590886105807394</v>
          </cell>
          <cell r="R303">
            <v>-1.473525247540906</v>
          </cell>
          <cell r="S303">
            <v>-2.1192397064476935</v>
          </cell>
          <cell r="T303">
            <v>-0.69019468373122705</v>
          </cell>
          <cell r="U303">
            <v>-3.1311048897537419</v>
          </cell>
          <cell r="V303">
            <v>-7.4140645274735695</v>
          </cell>
          <cell r="W303">
            <v>-2.1651287189070096</v>
          </cell>
          <cell r="X303">
            <v>-1.4153051937253949</v>
          </cell>
          <cell r="Y303">
            <v>-0.92130727559524628</v>
          </cell>
          <cell r="Z303">
            <v>-0.49510052515953668</v>
          </cell>
          <cell r="AA303">
            <v>-4.9968417133871874</v>
          </cell>
          <cell r="AB303">
            <v>-0.59239033096099192</v>
          </cell>
          <cell r="AC303">
            <v>-1.0675941065540786</v>
          </cell>
          <cell r="AD303">
            <v>-0.67623307532620847</v>
          </cell>
          <cell r="AE303">
            <v>-3.410722061074134</v>
          </cell>
          <cell r="AF303">
            <v>-5.7497984115241607</v>
          </cell>
          <cell r="AG303">
            <v>-0.99642081129022075</v>
          </cell>
          <cell r="AH303">
            <v>-1.3866205822979463</v>
          </cell>
          <cell r="AI303">
            <v>0.16634302531756115</v>
          </cell>
          <cell r="AJ303">
            <v>-2.693448685158832</v>
          </cell>
          <cell r="AK303">
            <v>-4.9149359243488258</v>
          </cell>
          <cell r="AL303">
            <v>-0.88621817404286451</v>
          </cell>
          <cell r="AM303">
            <v>-1.2550190083844763</v>
          </cell>
          <cell r="AN303">
            <v>-0.1612886399593991</v>
          </cell>
          <cell r="AO303">
            <v>-3.4371502275659043</v>
          </cell>
          <cell r="AP303">
            <v>-5.7446777595795631</v>
          </cell>
          <cell r="AQ303">
            <v>-1.2259989803553406</v>
          </cell>
          <cell r="AR303">
            <v>-1.1263777602085145</v>
          </cell>
          <cell r="AS303">
            <v>-0.57612858737573869</v>
          </cell>
          <cell r="AT303">
            <v>-1.2683589327477944</v>
          </cell>
          <cell r="AU303">
            <v>-4.1842563821702097</v>
          </cell>
          <cell r="AV303">
            <v>-6.5299733297194376</v>
          </cell>
          <cell r="AW303">
            <v>-1.0659158358454948</v>
          </cell>
          <cell r="AX303">
            <v>-2.1693888035856621</v>
          </cell>
          <cell r="AY303">
            <v>-0.74526548113268232</v>
          </cell>
          <cell r="AZ303">
            <v>-2.3802038395271063</v>
          </cell>
          <cell r="BA303">
            <v>-6.3602631852311911</v>
          </cell>
          <cell r="BB303">
            <v>-1.6406734873935502</v>
          </cell>
          <cell r="BC303">
            <v>-1.3535861436684082</v>
          </cell>
          <cell r="BD303">
            <v>-0.45264116301782753</v>
          </cell>
          <cell r="BE303">
            <v>-0.95211461362177241</v>
          </cell>
          <cell r="BF303">
            <v>-4.3986368156897582</v>
          </cell>
          <cell r="BG303">
            <v>-1.694406181875592</v>
          </cell>
          <cell r="BH303">
            <v>-1.1616098411183948</v>
          </cell>
          <cell r="BI303">
            <v>-0.44870167090345853</v>
          </cell>
          <cell r="BJ303">
            <v>4.3357192403842455E-2</v>
          </cell>
          <cell r="BK303">
            <v>-5.1751028151284562</v>
          </cell>
          <cell r="BL303">
            <v>-1.761787600713179</v>
          </cell>
          <cell r="BM303">
            <v>-1.1974687795005809</v>
          </cell>
          <cell r="BN303">
            <v>-0.49201811992050648</v>
          </cell>
          <cell r="BO303">
            <v>-2.3313243247537918</v>
          </cell>
          <cell r="BP303">
            <v>-5.4462964447725621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-3.7797582796092675</v>
          </cell>
          <cell r="BV303">
            <v>0</v>
          </cell>
          <cell r="BW303">
            <v>0</v>
          </cell>
          <cell r="BX303">
            <v>0</v>
          </cell>
          <cell r="BY303">
            <v>0</v>
          </cell>
          <cell r="BZ303">
            <v>-4.7585817345789128</v>
          </cell>
          <cell r="CA303">
            <v>-1.2946723424621842</v>
          </cell>
          <cell r="CB303">
            <v>-1.2748287020592897</v>
          </cell>
          <cell r="CC303">
            <v>-1.0913833582501415</v>
          </cell>
          <cell r="CD303">
            <v>-1.4759030645251126</v>
          </cell>
          <cell r="CE303">
            <v>-5.5685628200171404</v>
          </cell>
          <cell r="CF303">
            <v>0</v>
          </cell>
          <cell r="CG303">
            <v>0</v>
          </cell>
          <cell r="CH303">
            <v>0</v>
          </cell>
          <cell r="CI303">
            <v>0</v>
          </cell>
          <cell r="CJ303">
            <v>-6.4981395847846661</v>
          </cell>
        </row>
        <row r="304">
          <cell r="B304" t="str">
            <v xml:space="preserve">       from Social Security</v>
          </cell>
          <cell r="C304">
            <v>0.51152594620629122</v>
          </cell>
          <cell r="D304">
            <v>1.0302196737922931</v>
          </cell>
          <cell r="E304">
            <v>1.9324060247332824</v>
          </cell>
          <cell r="F304">
            <v>2.0422001420482156</v>
          </cell>
          <cell r="G304">
            <v>1.2262057517185332</v>
          </cell>
          <cell r="H304">
            <v>0.59203749513398252</v>
          </cell>
          <cell r="I304">
            <v>0.3040541769273396</v>
          </cell>
          <cell r="J304">
            <v>0.46665911414437478</v>
          </cell>
          <cell r="K304">
            <v>0.22413963379636104</v>
          </cell>
          <cell r="L304">
            <v>1.5906939043269488</v>
          </cell>
          <cell r="M304">
            <v>0.57037060835869757</v>
          </cell>
          <cell r="N304">
            <v>0.23760919840799477</v>
          </cell>
          <cell r="O304">
            <v>-4.3914280346580792E-2</v>
          </cell>
          <cell r="P304">
            <v>-0.3312462869622812</v>
          </cell>
          <cell r="Q304">
            <v>0.4328192394578303</v>
          </cell>
          <cell r="R304">
            <v>0.71002538193403963</v>
          </cell>
          <cell r="S304">
            <v>0.1124932934267197</v>
          </cell>
          <cell r="T304">
            <v>0.27542679977509565</v>
          </cell>
          <cell r="U304">
            <v>-9.8059319947968654E-2</v>
          </cell>
          <cell r="V304">
            <v>0.99988565748307767</v>
          </cell>
          <cell r="W304">
            <v>0.36695667871195398</v>
          </cell>
          <cell r="X304">
            <v>0.31595951225107732</v>
          </cell>
          <cell r="Y304">
            <v>0.24155741102659503</v>
          </cell>
          <cell r="Z304">
            <v>0.20902562286733323</v>
          </cell>
          <cell r="AA304">
            <v>1.1334992248569595</v>
          </cell>
          <cell r="AB304">
            <v>0.2756121545590684</v>
          </cell>
          <cell r="AC304">
            <v>1.5989291146824014E-2</v>
          </cell>
          <cell r="AD304">
            <v>-1.5006353702636902E-2</v>
          </cell>
          <cell r="AE304">
            <v>0.18040846882303188</v>
          </cell>
          <cell r="AF304">
            <v>0.45700356082629001</v>
          </cell>
          <cell r="AG304">
            <v>0.12154304925792085</v>
          </cell>
          <cell r="AH304">
            <v>0.1469457248403733</v>
          </cell>
          <cell r="AI304">
            <v>0.2094416552629525</v>
          </cell>
          <cell r="AJ304">
            <v>3.751827044407359E-2</v>
          </cell>
          <cell r="AK304">
            <v>0.51544869980532027</v>
          </cell>
          <cell r="AL304">
            <v>0.16426121854299813</v>
          </cell>
          <cell r="AM304">
            <v>0.19693351381488097</v>
          </cell>
          <cell r="AN304">
            <v>0.27345398624816686</v>
          </cell>
          <cell r="AO304">
            <v>-4.8727503132395676E-2</v>
          </cell>
          <cell r="AP304">
            <v>0.58512307032041744</v>
          </cell>
          <cell r="AQ304">
            <v>0.29741358126902978</v>
          </cell>
          <cell r="AR304">
            <v>0.11016001691285908</v>
          </cell>
          <cell r="AS304">
            <v>-6.9226582768150552E-3</v>
          </cell>
          <cell r="AT304">
            <v>-2.80488715835359E-2</v>
          </cell>
          <cell r="AU304">
            <v>0.37309817108097804</v>
          </cell>
          <cell r="AV304">
            <v>0.5535665608896515</v>
          </cell>
          <cell r="AW304">
            <v>0.14598035425245967</v>
          </cell>
          <cell r="AX304">
            <v>7.0754385879616508E-2</v>
          </cell>
          <cell r="AY304">
            <v>0.48469835139366996</v>
          </cell>
          <cell r="AZ304">
            <v>0.46910999903423201</v>
          </cell>
          <cell r="BA304">
            <v>1.1705430905599761</v>
          </cell>
          <cell r="BB304">
            <v>0.1733858531474452</v>
          </cell>
          <cell r="BC304">
            <v>-3.6263288567760961E-2</v>
          </cell>
          <cell r="BD304">
            <v>-0.12820891275116741</v>
          </cell>
          <cell r="BE304">
            <v>-0.15408255121503589</v>
          </cell>
          <cell r="BF304">
            <v>-0.14472090208957913</v>
          </cell>
          <cell r="BG304">
            <v>0.18578244353705894</v>
          </cell>
          <cell r="BH304">
            <v>0.21933566442647376</v>
          </cell>
          <cell r="BI304">
            <v>7.6839697741799655E-3</v>
          </cell>
          <cell r="BJ304">
            <v>6.2600831303115154E-2</v>
          </cell>
          <cell r="BK304">
            <v>-0.1489393039235582</v>
          </cell>
          <cell r="BL304">
            <v>0.12345128134500771</v>
          </cell>
          <cell r="BM304">
            <v>-0.17103518341001436</v>
          </cell>
          <cell r="BN304">
            <v>0.16157296010568509</v>
          </cell>
          <cell r="BO304">
            <v>0.97502072902788672</v>
          </cell>
          <cell r="BP304">
            <v>0.76267913318481639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-6.4783360618817967E-2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0.1527069991442514</v>
          </cell>
          <cell r="CA304">
            <v>0.18510889356409826</v>
          </cell>
          <cell r="CB304">
            <v>0.20553673160091379</v>
          </cell>
          <cell r="CC304">
            <v>0.19415937584611284</v>
          </cell>
          <cell r="CD304">
            <v>0.22618708808351268</v>
          </cell>
          <cell r="CE304">
            <v>0.81099208909464049</v>
          </cell>
          <cell r="CF304">
            <v>0</v>
          </cell>
          <cell r="CG304">
            <v>0</v>
          </cell>
          <cell r="CH304">
            <v>0</v>
          </cell>
          <cell r="CI304">
            <v>0</v>
          </cell>
          <cell r="CJ304">
            <v>1.5067326260109357</v>
          </cell>
        </row>
        <row r="305">
          <cell r="B305" t="str">
            <v xml:space="preserve">       from decentralized agencies</v>
          </cell>
          <cell r="C305">
            <v>0.10809670045465966</v>
          </cell>
          <cell r="D305">
            <v>0.21794778247803467</v>
          </cell>
          <cell r="E305">
            <v>4.9510579990958606E-2</v>
          </cell>
          <cell r="F305">
            <v>0.19599071642918175</v>
          </cell>
          <cell r="G305">
            <v>4.261800254248567E-2</v>
          </cell>
          <cell r="H305">
            <v>-2.2468271566585814E-2</v>
          </cell>
          <cell r="I305">
            <v>3.1146002653516251E-3</v>
          </cell>
          <cell r="J305">
            <v>3.8264882407872458E-2</v>
          </cell>
          <cell r="K305">
            <v>-1.0687040203897928E-2</v>
          </cell>
          <cell r="L305">
            <v>8.2241709648706533E-3</v>
          </cell>
          <cell r="M305">
            <v>-2.4853877378739384E-2</v>
          </cell>
          <cell r="N305">
            <v>-3.9934461165400253E-2</v>
          </cell>
          <cell r="O305">
            <v>0.42582868110389044</v>
          </cell>
          <cell r="P305">
            <v>0.25677870071704856</v>
          </cell>
          <cell r="Q305">
            <v>0.61781904327679937</v>
          </cell>
          <cell r="R305">
            <v>9.616427828137919E-2</v>
          </cell>
          <cell r="S305">
            <v>7.0375079689080619E-2</v>
          </cell>
          <cell r="T305">
            <v>0.1375263175333245</v>
          </cell>
          <cell r="U305">
            <v>0.19263828084205725</v>
          </cell>
          <cell r="V305">
            <v>0.48717586574784461</v>
          </cell>
          <cell r="W305">
            <v>0.10692297319532568</v>
          </cell>
          <cell r="X305">
            <v>0.18817267573714055</v>
          </cell>
          <cell r="Y305">
            <v>0.23112357310032058</v>
          </cell>
          <cell r="Z305">
            <v>0.12539583468585336</v>
          </cell>
          <cell r="AA305">
            <v>0.65161505671864017</v>
          </cell>
          <cell r="AB305">
            <v>0.25495975122534797</v>
          </cell>
          <cell r="AC305">
            <v>0.13384240382448898</v>
          </cell>
          <cell r="AD305">
            <v>0.20566135714820494</v>
          </cell>
          <cell r="AE305">
            <v>0.41424891260101687</v>
          </cell>
          <cell r="AF305">
            <v>1.0087124247990591</v>
          </cell>
          <cell r="AG305">
            <v>2.752638838765337E-2</v>
          </cell>
          <cell r="AH305">
            <v>4.1443279627736897E-2</v>
          </cell>
          <cell r="AI305">
            <v>5.7512107637416997E-3</v>
          </cell>
          <cell r="AJ305">
            <v>-6.2972731367651566E-2</v>
          </cell>
          <cell r="AK305">
            <v>1.1748147411480038E-2</v>
          </cell>
          <cell r="AL305">
            <v>0.13529073829760932</v>
          </cell>
          <cell r="AM305">
            <v>0.11557188956463074</v>
          </cell>
          <cell r="AN305">
            <v>0.11820804763133816</v>
          </cell>
          <cell r="AO305">
            <v>-1.3357994056722892E-2</v>
          </cell>
          <cell r="AP305">
            <v>0.35571268143685508</v>
          </cell>
          <cell r="AQ305">
            <v>-3.8322563244080543E-3</v>
          </cell>
          <cell r="AR305">
            <v>-3.2589902402651132E-2</v>
          </cell>
          <cell r="AS305">
            <v>-5.0819083721898159E-3</v>
          </cell>
          <cell r="AT305">
            <v>-1.7158811048079526E-2</v>
          </cell>
          <cell r="AU305">
            <v>-5.8043207162712489E-2</v>
          </cell>
          <cell r="AV305">
            <v>-4.5472885774984366E-2</v>
          </cell>
          <cell r="AW305">
            <v>-8.131615687973491E-2</v>
          </cell>
          <cell r="AX305">
            <v>1.8665984803278485E-2</v>
          </cell>
          <cell r="AY305">
            <v>2.6499445427260338E-2</v>
          </cell>
          <cell r="AZ305">
            <v>3.2774313111890642E-2</v>
          </cell>
          <cell r="BA305">
            <v>-3.3764135373052792E-3</v>
          </cell>
          <cell r="BB305">
            <v>7.764955786672692E-2</v>
          </cell>
          <cell r="BC305">
            <v>5.8613902129240711E-2</v>
          </cell>
          <cell r="BD305">
            <v>6.6259427579457339E-2</v>
          </cell>
          <cell r="BE305">
            <v>8.1246405951446218E-3</v>
          </cell>
          <cell r="BF305">
            <v>0.21056749694125357</v>
          </cell>
          <cell r="BG305">
            <v>0.12610167619884388</v>
          </cell>
          <cell r="BH305">
            <v>1.6097992839200815E-2</v>
          </cell>
          <cell r="BI305">
            <v>0</v>
          </cell>
          <cell r="BJ305">
            <v>0</v>
          </cell>
          <cell r="BK305">
            <v>0.40947607145692261</v>
          </cell>
          <cell r="BL305">
            <v>0.12490914621489839</v>
          </cell>
          <cell r="BM305">
            <v>1.8854720108835071E-2</v>
          </cell>
          <cell r="BN305">
            <v>5.7454268055269792E-2</v>
          </cell>
          <cell r="BO305">
            <v>3.232273119790012E-2</v>
          </cell>
          <cell r="BP305">
            <v>0.23354086557690368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0.24348637802279441</v>
          </cell>
          <cell r="BV305">
            <v>0</v>
          </cell>
          <cell r="BW305">
            <v>0</v>
          </cell>
          <cell r="BX305">
            <v>0</v>
          </cell>
          <cell r="BY305">
            <v>0</v>
          </cell>
          <cell r="BZ305">
            <v>0.21290237115445557</v>
          </cell>
          <cell r="CA305">
            <v>2.12365733298873E-2</v>
          </cell>
          <cell r="CB305">
            <v>0.47020090259785979</v>
          </cell>
          <cell r="CC305">
            <v>0.55821692631627651</v>
          </cell>
          <cell r="CD305">
            <v>0.10785872442303432</v>
          </cell>
          <cell r="CE305">
            <v>1.157513126667058</v>
          </cell>
          <cell r="CF305">
            <v>0</v>
          </cell>
          <cell r="CG305">
            <v>0</v>
          </cell>
          <cell r="CH305">
            <v>0</v>
          </cell>
          <cell r="CI305">
            <v>0</v>
          </cell>
          <cell r="CJ305">
            <v>0.25306858398809878</v>
          </cell>
        </row>
        <row r="306">
          <cell r="B306" t="str">
            <v xml:space="preserve">       from local government</v>
          </cell>
          <cell r="C306">
            <v>0.20411582242588733</v>
          </cell>
          <cell r="D306">
            <v>-0.50213053038296995</v>
          </cell>
          <cell r="E306">
            <v>-0.11992788171246217</v>
          </cell>
          <cell r="F306">
            <v>-0.15348723052732424</v>
          </cell>
          <cell r="G306">
            <v>-1.0360898145056965</v>
          </cell>
          <cell r="H306">
            <v>-0.18508477863096118</v>
          </cell>
          <cell r="I306">
            <v>-9.1949312970473332E-2</v>
          </cell>
          <cell r="J306">
            <v>-7.4372215441801448E-2</v>
          </cell>
          <cell r="K306">
            <v>0.32525519733499736</v>
          </cell>
          <cell r="L306">
            <v>-2.6151109714192797E-2</v>
          </cell>
          <cell r="M306">
            <v>-0.26517154019836509</v>
          </cell>
          <cell r="N306">
            <v>-0.17171373474065402</v>
          </cell>
          <cell r="O306">
            <v>-0.17521171333916893</v>
          </cell>
          <cell r="P306">
            <v>0.19839039092541025</v>
          </cell>
          <cell r="Q306">
            <v>-0.41370659735277782</v>
          </cell>
          <cell r="R306">
            <v>-0.41268157316581255</v>
          </cell>
          <cell r="S306">
            <v>0.67815657515426531</v>
          </cell>
          <cell r="T306">
            <v>-0.81568625846346943</v>
          </cell>
          <cell r="U306">
            <v>0.21511213874557564</v>
          </cell>
          <cell r="V306">
            <v>-0.34558403402734578</v>
          </cell>
          <cell r="W306">
            <v>4.5423277664800761E-2</v>
          </cell>
          <cell r="X306">
            <v>-0.36887748724443997</v>
          </cell>
          <cell r="Y306">
            <v>-0.16053642853560529</v>
          </cell>
          <cell r="Z306">
            <v>-0.50195539414172607</v>
          </cell>
          <cell r="AA306">
            <v>-0.98594603225697053</v>
          </cell>
          <cell r="AB306">
            <v>0.17639745371873347</v>
          </cell>
          <cell r="AC306">
            <v>0.26484678227346853</v>
          </cell>
          <cell r="AD306">
            <v>-0.23085550602342644</v>
          </cell>
          <cell r="AE306">
            <v>-0.30836721410293755</v>
          </cell>
          <cell r="AF306">
            <v>-9.7978484134162463E-2</v>
          </cell>
          <cell r="AG306">
            <v>-6.4137381865699547E-2</v>
          </cell>
          <cell r="AH306">
            <v>5.7273218172528721E-2</v>
          </cell>
          <cell r="AI306">
            <v>-3.2065267122126519E-2</v>
          </cell>
          <cell r="AJ306">
            <v>0.18274624231610254</v>
          </cell>
          <cell r="AK306">
            <v>0.14381681150080519</v>
          </cell>
          <cell r="AL306">
            <v>-5.3275249526191309E-2</v>
          </cell>
          <cell r="AM306">
            <v>0.17717004028790234</v>
          </cell>
          <cell r="AN306">
            <v>0.11194467791474499</v>
          </cell>
          <cell r="AO306">
            <v>-0.17691158980230731</v>
          </cell>
          <cell r="AP306">
            <v>5.8927878874150151E-2</v>
          </cell>
          <cell r="AQ306">
            <v>3.4979238342544836E-2</v>
          </cell>
          <cell r="AR306">
            <v>0.25798099242910327</v>
          </cell>
          <cell r="AS306">
            <v>-0.20071660052258111</v>
          </cell>
          <cell r="AT306">
            <v>9.9108794088764829E-2</v>
          </cell>
          <cell r="AU306">
            <v>-3.1610566283314726E-2</v>
          </cell>
          <cell r="AV306">
            <v>0.62866627271112141</v>
          </cell>
          <cell r="AW306">
            <v>-3.2011967616508452E-3</v>
          </cell>
          <cell r="AX306">
            <v>0.46615876682013996</v>
          </cell>
          <cell r="AY306">
            <v>9.6075675612639008E-2</v>
          </cell>
          <cell r="AZ306">
            <v>-0.1183523449148596</v>
          </cell>
          <cell r="BA306">
            <v>0.44068090075626715</v>
          </cell>
          <cell r="BB306">
            <v>0.23665168163915065</v>
          </cell>
          <cell r="BC306">
            <v>7.0403926304451761E-2</v>
          </cell>
          <cell r="BD306">
            <v>0.21668898631788436</v>
          </cell>
          <cell r="BE306">
            <v>-6.0311405026074433E-2</v>
          </cell>
          <cell r="BF306">
            <v>0.46339714719981606</v>
          </cell>
          <cell r="BG306">
            <v>0.19281365329903041</v>
          </cell>
          <cell r="BH306">
            <v>0.29950472638201342</v>
          </cell>
          <cell r="BI306">
            <v>9.6376705181097817E-3</v>
          </cell>
          <cell r="BJ306">
            <v>1.6651154818815069E-2</v>
          </cell>
          <cell r="BK306">
            <v>0.62363801157641319</v>
          </cell>
          <cell r="BL306">
            <v>0.19281470078995477</v>
          </cell>
          <cell r="BM306">
            <v>0.2995061962385368</v>
          </cell>
          <cell r="BN306">
            <v>-0.4342626738278067</v>
          </cell>
          <cell r="BO306">
            <v>0.18521933668727059</v>
          </cell>
          <cell r="BP306">
            <v>0.41556038705680237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0.28289923621330354</v>
          </cell>
          <cell r="BV306">
            <v>0</v>
          </cell>
          <cell r="BW306">
            <v>0</v>
          </cell>
          <cell r="BX306">
            <v>0</v>
          </cell>
          <cell r="BY306">
            <v>0</v>
          </cell>
          <cell r="BZ306">
            <v>0.43324492642163637</v>
          </cell>
          <cell r="CA306">
            <v>0.29691938498964643</v>
          </cell>
          <cell r="CB306">
            <v>0.19490721816169776</v>
          </cell>
          <cell r="CC306">
            <v>4.6787117242366789E-2</v>
          </cell>
          <cell r="CD306">
            <v>-0.34929055196971975</v>
          </cell>
          <cell r="CE306">
            <v>0.37223237478233995</v>
          </cell>
          <cell r="CF306">
            <v>0</v>
          </cell>
          <cell r="CG306">
            <v>0</v>
          </cell>
          <cell r="CH306">
            <v>0</v>
          </cell>
          <cell r="CI306">
            <v>0</v>
          </cell>
          <cell r="CJ306">
            <v>0.2643835792984684</v>
          </cell>
        </row>
        <row r="307">
          <cell r="B307" t="str">
            <v xml:space="preserve">       from local enterprises</v>
          </cell>
          <cell r="C307">
            <v>0.53854230495571931</v>
          </cell>
          <cell r="D307">
            <v>-1.5736931155087178E-2</v>
          </cell>
          <cell r="E307">
            <v>0.19214607682056581</v>
          </cell>
          <cell r="F307">
            <v>-8.3747547161721655E-2</v>
          </cell>
          <cell r="G307">
            <v>0.24421068509162819</v>
          </cell>
          <cell r="H307">
            <v>-7.7159481980597164E-3</v>
          </cell>
          <cell r="I307">
            <v>2.4938380678829426E-2</v>
          </cell>
          <cell r="J307">
            <v>9.2617046671290455E-3</v>
          </cell>
          <cell r="K307">
            <v>2.9546048862415433E-2</v>
          </cell>
          <cell r="L307">
            <v>5.6030185997666175E-2</v>
          </cell>
          <cell r="M307">
            <v>7.1140086878077984E-3</v>
          </cell>
          <cell r="N307">
            <v>2.9838555845756152E-2</v>
          </cell>
          <cell r="O307">
            <v>4.406392206617607E-2</v>
          </cell>
          <cell r="P307">
            <v>-1.6665877166518812E-2</v>
          </cell>
          <cell r="Q307">
            <v>6.4350609433221198E-2</v>
          </cell>
          <cell r="R307">
            <v>8.5503701145143161E-4</v>
          </cell>
          <cell r="S307">
            <v>2.4685344897305291E-2</v>
          </cell>
          <cell r="T307">
            <v>1.0869474559429951E-2</v>
          </cell>
          <cell r="U307">
            <v>-2.8284190289282796E-2</v>
          </cell>
          <cell r="V307">
            <v>-5.072845071806717E-2</v>
          </cell>
          <cell r="W307">
            <v>-2.1238221693493215E-3</v>
          </cell>
          <cell r="X307">
            <v>4.784112501800155E-2</v>
          </cell>
          <cell r="Y307">
            <v>-3.2298971083984988E-2</v>
          </cell>
          <cell r="Z307">
            <v>-1.76322172499335E-2</v>
          </cell>
          <cell r="AA307">
            <v>-4.2138854852662644E-3</v>
          </cell>
          <cell r="AB307">
            <v>-6.7246591581182069E-2</v>
          </cell>
          <cell r="AC307">
            <v>0.1218620810116218</v>
          </cell>
          <cell r="AD307">
            <v>0.12954775032642166</v>
          </cell>
          <cell r="AE307">
            <v>-0.10065566522659294</v>
          </cell>
          <cell r="AF307">
            <v>8.3507574530268011E-2</v>
          </cell>
          <cell r="AG307">
            <v>6.7310443614125789E-2</v>
          </cell>
          <cell r="AH307">
            <v>4.9886612068885915E-2</v>
          </cell>
          <cell r="AI307">
            <v>0.14503494817990512</v>
          </cell>
          <cell r="AJ307">
            <v>-1.2513036661542128E-2</v>
          </cell>
          <cell r="AK307">
            <v>0.24971896720137449</v>
          </cell>
          <cell r="AL307">
            <v>6.5737554673469797E-2</v>
          </cell>
          <cell r="AM307">
            <v>5.4215967411302433E-2</v>
          </cell>
          <cell r="AN307">
            <v>0.13663929903002511</v>
          </cell>
          <cell r="AO307">
            <v>-1.255529739967501E-2</v>
          </cell>
          <cell r="AP307">
            <v>0.24403752371512213</v>
          </cell>
          <cell r="AQ307">
            <v>6.715647488878905E-2</v>
          </cell>
          <cell r="AR307">
            <v>5.9768705070942944E-2</v>
          </cell>
          <cell r="AS307">
            <v>6.4108009322733236E-2</v>
          </cell>
          <cell r="AT307">
            <v>6.5041822759139264E-2</v>
          </cell>
          <cell r="AU307">
            <v>0.25480004136110501</v>
          </cell>
          <cell r="AV307">
            <v>0.43488180878204802</v>
          </cell>
          <cell r="AW307">
            <v>0.11914178678159469</v>
          </cell>
          <cell r="AX307">
            <v>5.1123675502338525E-2</v>
          </cell>
          <cell r="AY307">
            <v>0.12199058386753794</v>
          </cell>
          <cell r="AZ307">
            <v>8.8236224429198484E-2</v>
          </cell>
          <cell r="BA307">
            <v>0.38049227058066948</v>
          </cell>
          <cell r="BB307">
            <v>0.1160069939816529</v>
          </cell>
          <cell r="BC307">
            <v>0.14016835302772859</v>
          </cell>
          <cell r="BD307">
            <v>0.14021182308388641</v>
          </cell>
          <cell r="BE307">
            <v>9.3406834418683221E-2</v>
          </cell>
          <cell r="BF307">
            <v>0.37700625440700697</v>
          </cell>
          <cell r="BG307">
            <v>3.9797177949808984E-2</v>
          </cell>
          <cell r="BH307">
            <v>4.8969213228770021E-2</v>
          </cell>
          <cell r="BI307">
            <v>0</v>
          </cell>
          <cell r="BJ307">
            <v>0</v>
          </cell>
          <cell r="BK307">
            <v>0.31022265928589893</v>
          </cell>
          <cell r="BL307">
            <v>3.979551137648564E-2</v>
          </cell>
          <cell r="BM307">
            <v>4.9596607668122725E-2</v>
          </cell>
          <cell r="BN307">
            <v>7.5887846287298125E-2</v>
          </cell>
          <cell r="BO307">
            <v>2.172073624001623E-2</v>
          </cell>
          <cell r="BP307">
            <v>0.187000701571923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0.48096401385356174</v>
          </cell>
          <cell r="BV307">
            <v>0</v>
          </cell>
          <cell r="BW307">
            <v>0</v>
          </cell>
          <cell r="BX307">
            <v>0</v>
          </cell>
          <cell r="BY307">
            <v>0</v>
          </cell>
          <cell r="BZ307">
            <v>0.51755974666399973</v>
          </cell>
          <cell r="CA307">
            <v>-2.6422564053762984E-3</v>
          </cell>
          <cell r="CB307">
            <v>2.6150704982992694E-2</v>
          </cell>
          <cell r="CC307">
            <v>4.3299476029009749E-2</v>
          </cell>
          <cell r="CD307">
            <v>3.4809249837495719E-2</v>
          </cell>
          <cell r="CE307">
            <v>0.10161717444412176</v>
          </cell>
          <cell r="CF307">
            <v>0</v>
          </cell>
          <cell r="CG307">
            <v>0</v>
          </cell>
          <cell r="CH307">
            <v>0</v>
          </cell>
          <cell r="CI307">
            <v>0</v>
          </cell>
          <cell r="CJ307">
            <v>0.11777038732738224</v>
          </cell>
        </row>
        <row r="308">
          <cell r="B308" t="str">
            <v xml:space="preserve">       from national enterprises</v>
          </cell>
          <cell r="C308">
            <v>-0.17369274001061025</v>
          </cell>
          <cell r="D308">
            <v>0.72685012192510834</v>
          </cell>
          <cell r="E308">
            <v>-7.1029671732109501E-2</v>
          </cell>
          <cell r="F308">
            <v>-2.226922330670332E-2</v>
          </cell>
          <cell r="G308">
            <v>-0.37043846231023653</v>
          </cell>
          <cell r="H308">
            <v>0.49346108350210827</v>
          </cell>
          <cell r="I308">
            <v>0.16956119232730743</v>
          </cell>
          <cell r="J308">
            <v>-7.4102890150935408E-2</v>
          </cell>
          <cell r="K308">
            <v>-0.79343838969902747</v>
          </cell>
          <cell r="L308">
            <v>-0.2055239981321893</v>
          </cell>
          <cell r="M308">
            <v>0.39757264843118489</v>
          </cell>
          <cell r="N308">
            <v>0.24460611773065055</v>
          </cell>
          <cell r="O308">
            <v>-0.27675038882807879</v>
          </cell>
          <cell r="P308">
            <v>-0.35486044639725839</v>
          </cell>
          <cell r="Q308">
            <v>1.0567930936498281E-2</v>
          </cell>
          <cell r="R308">
            <v>0.49769253867563379</v>
          </cell>
          <cell r="S308">
            <v>0.31413062090072497</v>
          </cell>
          <cell r="T308">
            <v>-0.21587875807422366</v>
          </cell>
          <cell r="U308">
            <v>-0.19190979729982216</v>
          </cell>
          <cell r="V308">
            <v>0.41170698962203384</v>
          </cell>
          <cell r="W308">
            <v>0.39931085088029517</v>
          </cell>
          <cell r="X308">
            <v>0.1399651462671006</v>
          </cell>
          <cell r="Y308">
            <v>-3.7718009291474675E-2</v>
          </cell>
          <cell r="Z308">
            <v>7.1294755069222449E-2</v>
          </cell>
          <cell r="AA308">
            <v>0.57285274292514354</v>
          </cell>
          <cell r="AB308">
            <v>0.4637671977542373</v>
          </cell>
          <cell r="AC308">
            <v>0.39735277174202699</v>
          </cell>
          <cell r="AD308">
            <v>2.7543349532661719E-2</v>
          </cell>
          <cell r="AE308">
            <v>-0.30253415986646071</v>
          </cell>
          <cell r="AF308">
            <v>0.58612915916246544</v>
          </cell>
          <cell r="AG308">
            <v>0.72922307196736735</v>
          </cell>
          <cell r="AH308">
            <v>0.31017937820391123</v>
          </cell>
          <cell r="AI308">
            <v>-7.6175785284828736E-3</v>
          </cell>
          <cell r="AJ308">
            <v>-0.61045198886276597</v>
          </cell>
          <cell r="AK308">
            <v>0.61253886651414891</v>
          </cell>
          <cell r="AL308">
            <v>0.75619288244740712</v>
          </cell>
          <cell r="AM308">
            <v>0.33264132966605803</v>
          </cell>
          <cell r="AN308">
            <v>-1.5092733120518849E-2</v>
          </cell>
          <cell r="AO308">
            <v>-0.24429626931713558</v>
          </cell>
          <cell r="AP308">
            <v>0.68614788501579704</v>
          </cell>
          <cell r="AQ308">
            <v>0.51356986237642965</v>
          </cell>
          <cell r="AR308">
            <v>0.30765323180416743</v>
          </cell>
          <cell r="AS308">
            <v>0.10920869565788603</v>
          </cell>
          <cell r="AT308">
            <v>3.4316732817564907E-2</v>
          </cell>
          <cell r="AU308">
            <v>0.80019135025976906</v>
          </cell>
          <cell r="AV308">
            <v>0.54981703378185143</v>
          </cell>
          <cell r="AW308">
            <v>0.43579757999935126</v>
          </cell>
          <cell r="AX308">
            <v>0.26736696347722161</v>
          </cell>
          <cell r="AY308">
            <v>-0.14334094407074724</v>
          </cell>
          <cell r="AZ308">
            <v>-0.26215895792723137</v>
          </cell>
          <cell r="BA308">
            <v>0.29946473578314631</v>
          </cell>
          <cell r="BB308">
            <v>0.56347720045153682</v>
          </cell>
          <cell r="BC308">
            <v>0.44063631315953145</v>
          </cell>
          <cell r="BD308">
            <v>-5.8448340534607408E-2</v>
          </cell>
          <cell r="BE308">
            <v>2.9361841049158267E-2</v>
          </cell>
          <cell r="BF308">
            <v>0.97493512106631253</v>
          </cell>
          <cell r="BG308">
            <v>0.55056756901969572</v>
          </cell>
          <cell r="BH308">
            <v>0.14001083317895596</v>
          </cell>
          <cell r="BI308">
            <v>1.214778821293476E-2</v>
          </cell>
          <cell r="BJ308">
            <v>9.6842878757452122E-3</v>
          </cell>
          <cell r="BK308">
            <v>0.73838995470075952</v>
          </cell>
          <cell r="BL308">
            <v>0.52906807931105693</v>
          </cell>
          <cell r="BM308">
            <v>0.10851048255476872</v>
          </cell>
          <cell r="BN308">
            <v>0.2165637698591957</v>
          </cell>
          <cell r="BO308">
            <v>-0.19781575321411851</v>
          </cell>
          <cell r="BP308">
            <v>0.8700165274081989</v>
          </cell>
          <cell r="BQ308">
            <v>-1.8347270251060345E-2</v>
          </cell>
          <cell r="BR308">
            <v>-1.6638655283112383E-2</v>
          </cell>
          <cell r="BS308">
            <v>-7.6074047382445357E-3</v>
          </cell>
          <cell r="BT308">
            <v>-2.1194961864306965E-2</v>
          </cell>
          <cell r="BU308">
            <v>0.59615734935117981</v>
          </cell>
          <cell r="BV308">
            <v>-1.8347270251060345E-2</v>
          </cell>
          <cell r="BW308">
            <v>-1.6638655283112383E-2</v>
          </cell>
          <cell r="BX308">
            <v>-7.6074047382445357E-3</v>
          </cell>
          <cell r="BY308">
            <v>-2.1194961864306965E-2</v>
          </cell>
          <cell r="BZ308">
            <v>0.87978740185457316</v>
          </cell>
          <cell r="CA308">
            <v>0.54970478632660802</v>
          </cell>
          <cell r="CB308">
            <v>0.1581829820060536</v>
          </cell>
          <cell r="CC308">
            <v>3.4242069153063832E-2</v>
          </cell>
          <cell r="CD308">
            <v>-0.26136450238201792</v>
          </cell>
          <cell r="CE308">
            <v>0.52604723704056999</v>
          </cell>
          <cell r="CF308">
            <v>-1.6801529534026128E-2</v>
          </cell>
          <cell r="CG308">
            <v>-1.5236863812453854E-2</v>
          </cell>
          <cell r="CH308">
            <v>-6.9664878555718117E-3</v>
          </cell>
          <cell r="CI308">
            <v>-1.9409305736646589E-2</v>
          </cell>
          <cell r="CJ308">
            <v>0.58818444472094755</v>
          </cell>
        </row>
        <row r="309">
          <cell r="B309" t="str">
            <v xml:space="preserve">       residual</v>
          </cell>
          <cell r="C309">
            <v>0.12761296027347932</v>
          </cell>
          <cell r="D309">
            <v>5.7694382115415485E-2</v>
          </cell>
          <cell r="E309">
            <v>0.33951193932416701</v>
          </cell>
          <cell r="F309">
            <v>0.46082686101475129</v>
          </cell>
          <cell r="G309">
            <v>-0.4655590892299607</v>
          </cell>
          <cell r="H309">
            <v>5.4531319683753434E-3</v>
          </cell>
          <cell r="I309">
            <v>1.2504883052475338E-2</v>
          </cell>
          <cell r="J309">
            <v>1.1514269992088733E-2</v>
          </cell>
          <cell r="K309">
            <v>2.272312023346627E-2</v>
          </cell>
          <cell r="L309">
            <v>2.6046916825507044E-2</v>
          </cell>
          <cell r="M309">
            <v>-4.6165981417252357E-4</v>
          </cell>
          <cell r="N309">
            <v>1.1275828246679987E-2</v>
          </cell>
          <cell r="O309">
            <v>1.1992107074337616E-2</v>
          </cell>
          <cell r="P309">
            <v>3.8956694047012325E-2</v>
          </cell>
          <cell r="Q309">
            <v>6.1762969553858904E-2</v>
          </cell>
          <cell r="R309">
            <v>0.33615817198799175</v>
          </cell>
          <cell r="S309">
            <v>0.19688506499557257</v>
          </cell>
          <cell r="T309">
            <v>-0.3950185462562249</v>
          </cell>
          <cell r="U309">
            <v>-0.22738920288005471</v>
          </cell>
          <cell r="V309">
            <v>-1.6408846001900301E-2</v>
          </cell>
          <cell r="W309">
            <v>-7.7138361123397434E-2</v>
          </cell>
          <cell r="X309">
            <v>0.25451068218918738</v>
          </cell>
          <cell r="Y309">
            <v>-0.17202836524923781</v>
          </cell>
          <cell r="Z309">
            <v>1.7582276912729063E-2</v>
          </cell>
          <cell r="AA309">
            <v>2.2926232729280828E-2</v>
          </cell>
          <cell r="AB309">
            <v>-1.347554762149232E-2</v>
          </cell>
          <cell r="AC309">
            <v>-3.5622572761819946E-2</v>
          </cell>
          <cell r="AD309">
            <v>-0.14378669611016814</v>
          </cell>
          <cell r="AE309">
            <v>0.43252300381220543</v>
          </cell>
          <cell r="AF309">
            <v>0.22991242177375512</v>
          </cell>
          <cell r="AG309">
            <v>-0.22709499745230169</v>
          </cell>
          <cell r="AH309">
            <v>-0.13106930679722101</v>
          </cell>
          <cell r="AI309">
            <v>0.11333668474976942</v>
          </cell>
          <cell r="AJ309">
            <v>0.28840226121630985</v>
          </cell>
          <cell r="AK309">
            <v>4.3574641716565055E-2</v>
          </cell>
          <cell r="AL309">
            <v>-0.26545835342688512</v>
          </cell>
          <cell r="AM309">
            <v>-0.14881174300932443</v>
          </cell>
          <cell r="AN309">
            <v>4.1414431343296074E-2</v>
          </cell>
          <cell r="AO309">
            <v>0.55244232133854043</v>
          </cell>
          <cell r="AP309">
            <v>0.12392933422694155</v>
          </cell>
          <cell r="AQ309">
            <v>-0.1213651712682912</v>
          </cell>
          <cell r="AR309">
            <v>-0.13826034509804147</v>
          </cell>
          <cell r="AS309">
            <v>-7.3071839855403442E-2</v>
          </cell>
          <cell r="AT309">
            <v>0.15327528166941026</v>
          </cell>
          <cell r="AU309">
            <v>0.20581809129265916</v>
          </cell>
          <cell r="AV309">
            <v>8.8645733161874171E-3</v>
          </cell>
          <cell r="AW309">
            <v>1.8842017457513091E-3</v>
          </cell>
          <cell r="AX309">
            <v>3.0827816388258756E-3</v>
          </cell>
          <cell r="AY309">
            <v>2.6879429565857191E-3</v>
          </cell>
          <cell r="AZ309">
            <v>2.8620323809338743E-3</v>
          </cell>
          <cell r="BA309">
            <v>8.5712611049116177E-3</v>
          </cell>
          <cell r="BB309">
            <v>-1.5141010437746995E-2</v>
          </cell>
          <cell r="BC309">
            <v>-3.271873279489444E-3</v>
          </cell>
          <cell r="BD309">
            <v>3.5072465459687428E-3</v>
          </cell>
          <cell r="BE309">
            <v>3.3883661909379177E-3</v>
          </cell>
          <cell r="BF309">
            <v>5.6519968821898497E-2</v>
          </cell>
          <cell r="BG309">
            <v>-1.6234554917047422E-3</v>
          </cell>
          <cell r="BH309">
            <v>-1.1909256142261302E-2</v>
          </cell>
          <cell r="BI309">
            <v>1.6167863250017023</v>
          </cell>
          <cell r="BJ309">
            <v>-1.6651154818815069E-2</v>
          </cell>
          <cell r="BK309">
            <v>0.10305605219306599</v>
          </cell>
          <cell r="BL309">
            <v>-9.5019925221492274E-2</v>
          </cell>
          <cell r="BM309">
            <v>-0.1293645044712961</v>
          </cell>
          <cell r="BN309">
            <v>-1.3099081095702E-2</v>
          </cell>
          <cell r="BO309">
            <v>-3.2068718335866957</v>
          </cell>
          <cell r="BP309">
            <v>4.4661575826259813E-2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0.16525328881716209</v>
          </cell>
          <cell r="BV309">
            <v>0</v>
          </cell>
          <cell r="BW309">
            <v>0</v>
          </cell>
          <cell r="BX309">
            <v>0</v>
          </cell>
          <cell r="BY309">
            <v>0</v>
          </cell>
          <cell r="BZ309">
            <v>-6.4931953908705264E-2</v>
          </cell>
          <cell r="CA309">
            <v>-3.1741000782946971</v>
          </cell>
          <cell r="CB309">
            <v>-3.6685599623586724</v>
          </cell>
          <cell r="CC309">
            <v>-3.3211286236763593</v>
          </cell>
          <cell r="CD309">
            <v>-2.6203192883906836</v>
          </cell>
          <cell r="CE309">
            <v>5.0616913768230095E-3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9.7001897488004654E-2</v>
          </cell>
        </row>
        <row r="311">
          <cell r="B311" t="str">
            <v xml:space="preserve">       Residual (total)</v>
          </cell>
          <cell r="C311">
            <v>-3.2881754880385777E-2</v>
          </cell>
          <cell r="D311">
            <v>-3.2280580674928843E-3</v>
          </cell>
          <cell r="E311">
            <v>-2.1257922084421052E-2</v>
          </cell>
          <cell r="F311">
            <v>7.8005080438319802E-2</v>
          </cell>
          <cell r="G311">
            <v>-0.41455127732842018</v>
          </cell>
          <cell r="H311">
            <v>-7.182293852646808E-2</v>
          </cell>
          <cell r="I311">
            <v>-6.0839428327300063E-2</v>
          </cell>
          <cell r="J311">
            <v>-5.7002673954421143E-2</v>
          </cell>
          <cell r="K311">
            <v>-2.6258810992524806E-2</v>
          </cell>
          <cell r="L311">
            <v>-0.2402612603366541</v>
          </cell>
          <cell r="M311">
            <v>-9.8521346710344404E-2</v>
          </cell>
          <cell r="N311">
            <v>-9.764762834213582E-2</v>
          </cell>
          <cell r="O311">
            <v>-0.14869573556448518</v>
          </cell>
          <cell r="P311">
            <v>-0.20312810238505757</v>
          </cell>
          <cell r="Q311">
            <v>-0.54799281300202451</v>
          </cell>
          <cell r="R311">
            <v>2.3439907039807088E-2</v>
          </cell>
          <cell r="S311">
            <v>1.3497166260714131E-2</v>
          </cell>
          <cell r="T311">
            <v>-4.786784339906347E-2</v>
          </cell>
          <cell r="U311">
            <v>-0.18318739339699919</v>
          </cell>
          <cell r="V311">
            <v>-7.6795211818190753E-2</v>
          </cell>
          <cell r="W311">
            <v>-4.3282801396471296E-2</v>
          </cell>
          <cell r="X311">
            <v>-5.2905648787523053E-2</v>
          </cell>
          <cell r="Y311">
            <v>-3.3185386962367121E-2</v>
          </cell>
          <cell r="Z311">
            <v>-3.0600997764057353E-2</v>
          </cell>
          <cell r="AA311">
            <v>-0.1599748349104187</v>
          </cell>
          <cell r="AB311">
            <v>1.3322183256773958E-2</v>
          </cell>
          <cell r="AC311">
            <v>5.01897530592108E-2</v>
          </cell>
          <cell r="AD311">
            <v>-9.4913408610483498E-4</v>
          </cell>
          <cell r="AE311">
            <v>3.2304864978875336E-3</v>
          </cell>
          <cell r="AF311">
            <v>5.606752318279988E-2</v>
          </cell>
          <cell r="AG311">
            <v>7.1572336374124593E-2</v>
          </cell>
          <cell r="AH311">
            <v>5.6982242973050337E-2</v>
          </cell>
          <cell r="AI311">
            <v>9.3893795826168996E-2</v>
          </cell>
          <cell r="AJ311">
            <v>-0.26701147956210963</v>
          </cell>
          <cell r="AK311">
            <v>-4.4563104388766074E-2</v>
          </cell>
          <cell r="AL311">
            <v>3.3793465787827139E-2</v>
          </cell>
          <cell r="AM311">
            <v>4.5254830188233584E-2</v>
          </cell>
          <cell r="AN311">
            <v>8.0990449182257743E-2</v>
          </cell>
          <cell r="AO311">
            <v>-8.7317079763543012E-3</v>
          </cell>
          <cell r="AP311">
            <v>9.5011199040692135E-2</v>
          </cell>
          <cell r="AQ311">
            <v>-6.2186855450801645E-2</v>
          </cell>
          <cell r="AR311">
            <v>-5.3288154758455303E-2</v>
          </cell>
          <cell r="AS311">
            <v>-5.0667100935375776E-2</v>
          </cell>
          <cell r="AT311">
            <v>-5.559210566154036E-2</v>
          </cell>
          <cell r="AU311">
            <v>0.14144772125005889</v>
          </cell>
          <cell r="AV311">
            <v>0.14987076756241444</v>
          </cell>
          <cell r="AW311">
            <v>1.9323459187166769E-2</v>
          </cell>
          <cell r="AX311">
            <v>3.220576531194469E-2</v>
          </cell>
          <cell r="AY311">
            <v>2.0809879124640902E-2</v>
          </cell>
          <cell r="AZ311">
            <v>0.38498276380585655</v>
          </cell>
          <cell r="BA311">
            <v>1.4864199374742596E-2</v>
          </cell>
          <cell r="BB311">
            <v>-9.2489021129457533E-2</v>
          </cell>
          <cell r="BC311">
            <v>-9.2523130560242806E-2</v>
          </cell>
          <cell r="BD311">
            <v>-5.8148904031660002E-2</v>
          </cell>
          <cell r="BE311">
            <v>-7.9692751408531465E-2</v>
          </cell>
          <cell r="BF311">
            <v>-0.21859213839223918</v>
          </cell>
          <cell r="BG311">
            <v>-8.7816797419199608E-2</v>
          </cell>
          <cell r="BH311">
            <v>-0.12679670239608923</v>
          </cell>
          <cell r="BI311">
            <v>0</v>
          </cell>
          <cell r="BJ311">
            <v>0</v>
          </cell>
          <cell r="BK311">
            <v>-0.14247827336380184</v>
          </cell>
          <cell r="BL311">
            <v>-8.7816797419199608E-2</v>
          </cell>
          <cell r="BM311">
            <v>-0.12679670239608903</v>
          </cell>
          <cell r="BN311">
            <v>0</v>
          </cell>
          <cell r="BO311">
            <v>0</v>
          </cell>
          <cell r="BP311">
            <v>-0.1635363829490197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-5.6384293942283122E-2</v>
          </cell>
          <cell r="BV311">
            <v>0</v>
          </cell>
          <cell r="BW311">
            <v>0</v>
          </cell>
          <cell r="BX311">
            <v>0</v>
          </cell>
          <cell r="BY311">
            <v>0</v>
          </cell>
          <cell r="BZ311">
            <v>6.3462841666638931E-2</v>
          </cell>
          <cell r="CA311">
            <v>0</v>
          </cell>
          <cell r="CB311">
            <v>0</v>
          </cell>
          <cell r="CC311">
            <v>0</v>
          </cell>
          <cell r="CD311">
            <v>2.3124646736883939E-17</v>
          </cell>
          <cell r="CE311">
            <v>2.3124646736883939E-17</v>
          </cell>
          <cell r="CF311">
            <v>0</v>
          </cell>
          <cell r="CG311">
            <v>0</v>
          </cell>
          <cell r="CH311">
            <v>0</v>
          </cell>
          <cell r="CI311">
            <v>0</v>
          </cell>
          <cell r="CJ311">
            <v>2.1176416425828909E-17</v>
          </cell>
        </row>
        <row r="313">
          <cell r="B313" t="str">
            <v>Financial public sector balance</v>
          </cell>
          <cell r="C313">
            <v>-0.52954096297789344</v>
          </cell>
          <cell r="D313">
            <v>-0.29022907395809766</v>
          </cell>
          <cell r="E313">
            <v>0.26646420440083046</v>
          </cell>
          <cell r="F313">
            <v>1.3702521767423943E-2</v>
          </cell>
          <cell r="G313">
            <v>-5.8829570414070033E-2</v>
          </cell>
          <cell r="H313">
            <v>0.15717168191680436</v>
          </cell>
          <cell r="I313">
            <v>0.16300867372712047</v>
          </cell>
          <cell r="J313">
            <v>0.23725236224126312</v>
          </cell>
          <cell r="K313">
            <v>0.23120182195008177</v>
          </cell>
          <cell r="L313">
            <v>0.78870572266222461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0.43776311952749253</v>
          </cell>
          <cell r="R313">
            <v>0.23691154828253394</v>
          </cell>
          <cell r="S313">
            <v>0.23691154828253394</v>
          </cell>
          <cell r="T313">
            <v>0.23691154828253394</v>
          </cell>
          <cell r="U313">
            <v>0.23031371918603502</v>
          </cell>
          <cell r="V313">
            <v>0.94104836403363679</v>
          </cell>
          <cell r="W313">
            <v>-0.12565677648746493</v>
          </cell>
          <cell r="X313">
            <v>8.0867367671182536E-2</v>
          </cell>
          <cell r="Y313">
            <v>6.6284223754507418E-2</v>
          </cell>
          <cell r="Z313">
            <v>5.3711988991389473E-2</v>
          </cell>
          <cell r="AA313">
            <v>7.5206803929614499E-2</v>
          </cell>
          <cell r="AB313">
            <v>-0.12716109683718907</v>
          </cell>
          <cell r="AC313">
            <v>4.2425150113846344E-2</v>
          </cell>
          <cell r="AD313">
            <v>5.8892054740244927E-2</v>
          </cell>
          <cell r="AE313">
            <v>0.16370618975735893</v>
          </cell>
          <cell r="AF313">
            <v>0.13786229777426112</v>
          </cell>
          <cell r="AG313">
            <v>2.0675600678710628E-2</v>
          </cell>
          <cell r="AH313">
            <v>-4.6405787607141695E-2</v>
          </cell>
          <cell r="AI313">
            <v>0.11609926777731049</v>
          </cell>
          <cell r="AJ313">
            <v>4.4801437216218792E-2</v>
          </cell>
          <cell r="AK313">
            <v>0.10560206409125797</v>
          </cell>
          <cell r="AL313">
            <v>-6.8601011103593248E-2</v>
          </cell>
          <cell r="AM313">
            <v>-1.6814380459145236E-2</v>
          </cell>
          <cell r="AN313">
            <v>0.14565724328532187</v>
          </cell>
          <cell r="AO313">
            <v>0.18016433664041234</v>
          </cell>
          <cell r="AP313">
            <v>0.24061902707052418</v>
          </cell>
          <cell r="AQ313">
            <v>-2.8222608033368322E-2</v>
          </cell>
          <cell r="AR313">
            <v>-1.1664982123846855E-2</v>
          </cell>
          <cell r="AS313">
            <v>2.7261194973367629E-2</v>
          </cell>
          <cell r="AT313">
            <v>-2.2289825545512712E-3</v>
          </cell>
          <cell r="AU313">
            <v>-1.4498343367219708E-2</v>
          </cell>
          <cell r="AV313">
            <v>0.34769101448851886</v>
          </cell>
          <cell r="AW313">
            <v>-4.3262966663184146E-2</v>
          </cell>
          <cell r="AX313">
            <v>8.0402957317731297E-2</v>
          </cell>
          <cell r="AY313">
            <v>0.17599503234201769</v>
          </cell>
          <cell r="AZ313">
            <v>0.3092797450815063</v>
          </cell>
          <cell r="BA313">
            <v>0.52241471417001473</v>
          </cell>
          <cell r="BB313">
            <v>-0.12648671075308932</v>
          </cell>
          <cell r="BC313">
            <v>4.2633821801551626E-2</v>
          </cell>
          <cell r="BD313">
            <v>7.8116599616207039E-2</v>
          </cell>
          <cell r="BE313">
            <v>4.5962247077379934E-2</v>
          </cell>
          <cell r="BF313">
            <v>4.0234878699191526E-2</v>
          </cell>
          <cell r="BG313">
            <v>0.16447410033274193</v>
          </cell>
          <cell r="BH313">
            <v>8.9820488965003234E-2</v>
          </cell>
          <cell r="BI313">
            <v>2.4532931946522105E-2</v>
          </cell>
          <cell r="BJ313">
            <v>0.13726079806320501</v>
          </cell>
          <cell r="BK313">
            <v>0.30801477348302231</v>
          </cell>
          <cell r="BL313">
            <v>0.16447410033274193</v>
          </cell>
          <cell r="BM313">
            <v>8.9820488965003234E-2</v>
          </cell>
          <cell r="BN313">
            <v>2.4532931946522105E-2</v>
          </cell>
          <cell r="BO313">
            <v>0.13726079806320501</v>
          </cell>
          <cell r="BP313">
            <v>0.48268391763918078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0.10085300648709339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0.13607027200435287</v>
          </cell>
          <cell r="CA313">
            <v>0.16264972000483935</v>
          </cell>
          <cell r="CB313">
            <v>6.5910980073832753E-2</v>
          </cell>
          <cell r="CC313">
            <v>0.13264940737450598</v>
          </cell>
          <cell r="CD313">
            <v>-0.24783068251664561</v>
          </cell>
          <cell r="CE313">
            <v>0.11337942493653227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0.12205642004456017</v>
          </cell>
        </row>
        <row r="314">
          <cell r="B314" t="str">
            <v>Quasi-fiscal balance (BR cash profits)</v>
          </cell>
          <cell r="C314">
            <v>-0.52954096297789344</v>
          </cell>
          <cell r="D314">
            <v>-0.29022907395809766</v>
          </cell>
          <cell r="E314">
            <v>0.26646420440083046</v>
          </cell>
          <cell r="F314">
            <v>1.3702521767423943E-2</v>
          </cell>
          <cell r="G314">
            <v>-5.8829570414070033E-2</v>
          </cell>
          <cell r="H314">
            <v>0.15717168191680436</v>
          </cell>
          <cell r="I314">
            <v>0.16300867372712047</v>
          </cell>
          <cell r="J314">
            <v>0.23725236224126312</v>
          </cell>
          <cell r="K314">
            <v>0.23120182195008177</v>
          </cell>
          <cell r="L314">
            <v>0.78870572266222461</v>
          </cell>
          <cell r="M314">
            <v>0.23738989089203011</v>
          </cell>
          <cell r="N314">
            <v>-6.0172201360069899E-2</v>
          </cell>
          <cell r="O314">
            <v>7.851416624833682E-2</v>
          </cell>
          <cell r="P314">
            <v>0.14125952095604127</v>
          </cell>
          <cell r="Q314">
            <v>0.39699137673633833</v>
          </cell>
          <cell r="R314">
            <v>0.10033648598500688</v>
          </cell>
          <cell r="S314">
            <v>0.10033648598500688</v>
          </cell>
          <cell r="T314">
            <v>0.10033648598500688</v>
          </cell>
          <cell r="U314">
            <v>0.10033648598500688</v>
          </cell>
          <cell r="V314">
            <v>0.40134594394002754</v>
          </cell>
          <cell r="W314">
            <v>0.11967094230226472</v>
          </cell>
          <cell r="X314">
            <v>0.15763630574646142</v>
          </cell>
          <cell r="Y314">
            <v>9.9087311519266461E-2</v>
          </cell>
          <cell r="Z314">
            <v>0.16335398096396092</v>
          </cell>
          <cell r="AA314">
            <v>0.53974854053195354</v>
          </cell>
          <cell r="AB314">
            <v>6.4209492692519465E-2</v>
          </cell>
          <cell r="AC314">
            <v>0.11441068110216515</v>
          </cell>
          <cell r="AD314">
            <v>4.5741401739996058E-2</v>
          </cell>
          <cell r="AE314">
            <v>0.27707854104002616</v>
          </cell>
          <cell r="AF314">
            <v>0.50144011657470677</v>
          </cell>
          <cell r="AG314">
            <v>0.24029490079960311</v>
          </cell>
          <cell r="AH314">
            <v>0.13674886958701948</v>
          </cell>
          <cell r="AI314">
            <v>0.16814257894746365</v>
          </cell>
          <cell r="AJ314">
            <v>0.11697963803344484</v>
          </cell>
          <cell r="AK314">
            <v>0.67058924268751641</v>
          </cell>
          <cell r="AL314">
            <v>0.24029490079960311</v>
          </cell>
          <cell r="AM314">
            <v>0.13674886958701948</v>
          </cell>
          <cell r="AN314">
            <v>0.16814257894746365</v>
          </cell>
          <cell r="AO314">
            <v>0.1958116109261602</v>
          </cell>
          <cell r="AP314">
            <v>0.74121079896777486</v>
          </cell>
          <cell r="AQ314">
            <v>0.1610288265597212</v>
          </cell>
          <cell r="AR314">
            <v>9.1662562810918224E-2</v>
          </cell>
          <cell r="AS314">
            <v>0.12386832812286248</v>
          </cell>
          <cell r="AT314">
            <v>5.896132418648254E-2</v>
          </cell>
          <cell r="AU314">
            <v>0.43552104167998446</v>
          </cell>
          <cell r="AV314">
            <v>0.61334641353316577</v>
          </cell>
          <cell r="AW314">
            <v>0.12332330747912189</v>
          </cell>
          <cell r="AX314">
            <v>0.15542997812856782</v>
          </cell>
          <cell r="AY314">
            <v>0.24649797296449633</v>
          </cell>
          <cell r="AZ314">
            <v>0.28474851268883627</v>
          </cell>
          <cell r="BA314">
            <v>0.80999977126102218</v>
          </cell>
          <cell r="BB314">
            <v>0.11795756510260724</v>
          </cell>
          <cell r="BC314">
            <v>9.175486235363263E-2</v>
          </cell>
          <cell r="BD314">
            <v>0.10423485615902026</v>
          </cell>
          <cell r="BE314">
            <v>0.10397106312317167</v>
          </cell>
          <cell r="BF314">
            <v>0.41791834673843176</v>
          </cell>
          <cell r="BG314">
            <v>0.2645256999810992</v>
          </cell>
          <cell r="BH314">
            <v>0.12616943955738069</v>
          </cell>
          <cell r="BI314">
            <v>0.10423485615902026</v>
          </cell>
          <cell r="BJ314">
            <v>0.10397106312317167</v>
          </cell>
          <cell r="BK314">
            <v>0.55714381423864656</v>
          </cell>
          <cell r="BL314">
            <v>0.2645256999810992</v>
          </cell>
          <cell r="BM314">
            <v>0.12616943955738069</v>
          </cell>
          <cell r="BN314">
            <v>0.10423485615902026</v>
          </cell>
          <cell r="BO314">
            <v>0.10397106312317167</v>
          </cell>
          <cell r="BP314">
            <v>0.6437508904689081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0.33737009355220282</v>
          </cell>
          <cell r="BV314">
            <v>0</v>
          </cell>
          <cell r="BW314">
            <v>0</v>
          </cell>
          <cell r="BX314">
            <v>0</v>
          </cell>
          <cell r="BY314">
            <v>0</v>
          </cell>
          <cell r="BZ314">
            <v>0.33802099449237344</v>
          </cell>
          <cell r="CA314">
            <v>0.24018244692297183</v>
          </cell>
          <cell r="CB314">
            <v>0.11455856547003536</v>
          </cell>
          <cell r="CC314">
            <v>0.12936656185891776</v>
          </cell>
          <cell r="CD314">
            <v>-0.14608657975955147</v>
          </cell>
          <cell r="CE314">
            <v>0.33802099449237344</v>
          </cell>
          <cell r="CF314">
            <v>0</v>
          </cell>
          <cell r="CG314">
            <v>0</v>
          </cell>
          <cell r="CH314">
            <v>0</v>
          </cell>
          <cell r="CI314">
            <v>0</v>
          </cell>
          <cell r="CJ314">
            <v>0.34001676287595672</v>
          </cell>
        </row>
        <row r="315">
          <cell r="B315" t="str">
            <v>Fogafin balance</v>
          </cell>
          <cell r="C315" t="str">
            <v>...</v>
          </cell>
          <cell r="D315" t="str">
            <v>...</v>
          </cell>
          <cell r="E315" t="str">
            <v>...</v>
          </cell>
          <cell r="F315" t="str">
            <v>...</v>
          </cell>
          <cell r="G315" t="str">
            <v>...</v>
          </cell>
          <cell r="H315" t="str">
            <v>...</v>
          </cell>
          <cell r="I315" t="str">
            <v>...</v>
          </cell>
          <cell r="J315" t="str">
            <v>...</v>
          </cell>
          <cell r="K315" t="str">
            <v>...</v>
          </cell>
          <cell r="L315" t="str">
            <v>...</v>
          </cell>
          <cell r="M315">
            <v>0.10226635099573281</v>
          </cell>
          <cell r="N315">
            <v>6.6638073874638798E-2</v>
          </cell>
          <cell r="O315">
            <v>6.7957639693938587E-2</v>
          </cell>
          <cell r="P315">
            <v>4.9483718223741681E-2</v>
          </cell>
          <cell r="Q315">
            <v>0.28634578278805189</v>
          </cell>
          <cell r="R315">
            <v>0.13657506229752706</v>
          </cell>
          <cell r="S315">
            <v>0.13657506229752706</v>
          </cell>
          <cell r="T315">
            <v>0.13657506229752706</v>
          </cell>
          <cell r="U315">
            <v>0.13657506229752706</v>
          </cell>
          <cell r="V315">
            <v>0.54630024919010822</v>
          </cell>
          <cell r="W315">
            <v>-0.21384105313448157</v>
          </cell>
          <cell r="X315">
            <v>-4.4597866696496159E-2</v>
          </cell>
          <cell r="Y315">
            <v>4.5741401739996064E-3</v>
          </cell>
          <cell r="Z315">
            <v>1.429418804374877E-2</v>
          </cell>
          <cell r="AA315">
            <v>-0.23957059161322938</v>
          </cell>
          <cell r="AB315">
            <v>-9.7772246219241576E-2</v>
          </cell>
          <cell r="AC315">
            <v>-1.0291815391499114E-2</v>
          </cell>
          <cell r="AD315">
            <v>4.8028471826995864E-2</v>
          </cell>
          <cell r="AE315">
            <v>7.7188615436243349E-2</v>
          </cell>
          <cell r="AF315">
            <v>1.7153025652498523E-2</v>
          </cell>
          <cell r="AG315">
            <v>3.6714677048655039E-2</v>
          </cell>
          <cell r="AH315">
            <v>-6.9172579946741369E-3</v>
          </cell>
          <cell r="AI315">
            <v>5.9062741339140711E-2</v>
          </cell>
          <cell r="AJ315">
            <v>3.6182580279833947E-2</v>
          </cell>
          <cell r="AK315">
            <v>0.12504274067295557</v>
          </cell>
          <cell r="AL315">
            <v>3.6714677048655039E-2</v>
          </cell>
          <cell r="AM315">
            <v>-6.9172579946741369E-3</v>
          </cell>
          <cell r="AN315">
            <v>5.9062741339140711E-2</v>
          </cell>
          <cell r="AO315">
            <v>8.5135483011373997E-2</v>
          </cell>
          <cell r="AP315">
            <v>0.17399564340449561</v>
          </cell>
          <cell r="AQ315">
            <v>1.2882306124777698E-2</v>
          </cell>
          <cell r="AR315">
            <v>1.8332512562183646E-2</v>
          </cell>
          <cell r="AS315">
            <v>8.9185196248460982E-3</v>
          </cell>
          <cell r="AT315">
            <v>3.517860518689294E-2</v>
          </cell>
          <cell r="AU315">
            <v>7.5311943498700379E-2</v>
          </cell>
          <cell r="AV315">
            <v>0.25120496943316512</v>
          </cell>
          <cell r="AW315">
            <v>5.154097993627664E-2</v>
          </cell>
          <cell r="AX315">
            <v>7.9465960870160571E-2</v>
          </cell>
          <cell r="AY315">
            <v>3.0158957096908582E-2</v>
          </cell>
          <cell r="AZ315">
            <v>0.13651868709557261</v>
          </cell>
          <cell r="BA315">
            <v>0.29768458499891837</v>
          </cell>
          <cell r="BB315">
            <v>-1.6129615852506052E-2</v>
          </cell>
          <cell r="BC315">
            <v>5.4213431059812002E-2</v>
          </cell>
          <cell r="BD315">
            <v>4.973298221189365E-2</v>
          </cell>
          <cell r="BE315">
            <v>4.5700578248767144E-2</v>
          </cell>
          <cell r="BF315">
            <v>0.13351737566796676</v>
          </cell>
          <cell r="BG315">
            <v>5.6828210254379924E-2</v>
          </cell>
          <cell r="BH315">
            <v>6.384495696266651E-2</v>
          </cell>
          <cell r="BI315">
            <v>4.973298221189365E-2</v>
          </cell>
          <cell r="BJ315">
            <v>4.5700578248767144E-2</v>
          </cell>
          <cell r="BK315">
            <v>0.19131516580611344</v>
          </cell>
          <cell r="BL315">
            <v>5.6828210254379924E-2</v>
          </cell>
          <cell r="BM315">
            <v>6.384495696266651E-2</v>
          </cell>
          <cell r="BN315">
            <v>4.973298221189365E-2</v>
          </cell>
          <cell r="BO315">
            <v>4.5700578248767144E-2</v>
          </cell>
          <cell r="BP315">
            <v>0.26060207468615637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0.30815684573116864</v>
          </cell>
          <cell r="BV315">
            <v>0</v>
          </cell>
          <cell r="BW315">
            <v>0</v>
          </cell>
          <cell r="BX315">
            <v>0</v>
          </cell>
          <cell r="BY315">
            <v>0</v>
          </cell>
          <cell r="BZ315">
            <v>0.17574325384607697</v>
          </cell>
          <cell r="CA315">
            <v>5.1598535016164182E-2</v>
          </cell>
          <cell r="CB315">
            <v>5.7969558300311613E-2</v>
          </cell>
          <cell r="CC315">
            <v>6.8344598717918814E-2</v>
          </cell>
          <cell r="CD315">
            <v>-3.8782616072917005E-2</v>
          </cell>
          <cell r="CE315">
            <v>0.13913007596147758</v>
          </cell>
          <cell r="CF315">
            <v>0</v>
          </cell>
          <cell r="CG315">
            <v>0</v>
          </cell>
          <cell r="CH315">
            <v>0</v>
          </cell>
          <cell r="CI315">
            <v>0</v>
          </cell>
          <cell r="CJ315">
            <v>0.13913007596147758</v>
          </cell>
        </row>
        <row r="316">
          <cell r="B316" t="str">
            <v xml:space="preserve">Net cost of financial restructuring </v>
          </cell>
          <cell r="C316" t="str">
            <v>...</v>
          </cell>
          <cell r="D316" t="str">
            <v>...</v>
          </cell>
          <cell r="E316" t="str">
            <v>...</v>
          </cell>
          <cell r="F316" t="str">
            <v>...</v>
          </cell>
          <cell r="G316" t="str">
            <v>...</v>
          </cell>
          <cell r="H316" t="str">
            <v>...</v>
          </cell>
          <cell r="I316" t="str">
            <v>...</v>
          </cell>
          <cell r="J316" t="str">
            <v>...</v>
          </cell>
          <cell r="K316" t="str">
            <v>...</v>
          </cell>
          <cell r="L316" t="str">
            <v>...</v>
          </cell>
          <cell r="M316">
            <v>0</v>
          </cell>
          <cell r="N316">
            <v>-9.8070791473269164E-2</v>
          </cell>
          <cell r="O316">
            <v>0</v>
          </cell>
          <cell r="P316">
            <v>-0.14750324852362853</v>
          </cell>
          <cell r="Q316">
            <v>-0.2455740399968977</v>
          </cell>
          <cell r="R316">
            <v>0</v>
          </cell>
          <cell r="S316">
            <v>0</v>
          </cell>
          <cell r="T316">
            <v>0</v>
          </cell>
          <cell r="U316">
            <v>-6.5978290964988917E-3</v>
          </cell>
          <cell r="V316">
            <v>-6.5978290964988917E-3</v>
          </cell>
          <cell r="W316">
            <v>-3.148666565524804E-2</v>
          </cell>
          <cell r="X316">
            <v>-3.217107137878273E-2</v>
          </cell>
          <cell r="Y316">
            <v>-3.7377227938758667E-2</v>
          </cell>
          <cell r="Z316">
            <v>-0.12393618001632022</v>
          </cell>
          <cell r="AA316">
            <v>-0.22497114498910964</v>
          </cell>
          <cell r="AB316">
            <v>-9.3598343310466944E-2</v>
          </cell>
          <cell r="AC316">
            <v>-6.1693715596819694E-2</v>
          </cell>
          <cell r="AD316">
            <v>-3.4877818826746995E-2</v>
          </cell>
          <cell r="AE316">
            <v>-0.19056096671891057</v>
          </cell>
          <cell r="AF316">
            <v>-0.38073084445294419</v>
          </cell>
          <cell r="AG316">
            <v>-0.25633397716954753</v>
          </cell>
          <cell r="AH316">
            <v>-0.17623739919948703</v>
          </cell>
          <cell r="AI316">
            <v>-0.11110605250929388</v>
          </cell>
          <cell r="AJ316">
            <v>-0.10836078109706</v>
          </cell>
          <cell r="AK316">
            <v>-0.69002991926921409</v>
          </cell>
          <cell r="AL316">
            <v>-0.34561058895185143</v>
          </cell>
          <cell r="AM316">
            <v>-0.14664599205149059</v>
          </cell>
          <cell r="AN316">
            <v>-8.1548077001282485E-2</v>
          </cell>
          <cell r="AO316">
            <v>-0.10078275729712184</v>
          </cell>
          <cell r="AP316">
            <v>-0.67458741530174626</v>
          </cell>
          <cell r="AQ316">
            <v>-0.20213374071786724</v>
          </cell>
          <cell r="AR316">
            <v>-0.12166005749694873</v>
          </cell>
          <cell r="AS316">
            <v>-0.10552565277434094</v>
          </cell>
          <cell r="AT316">
            <v>-9.6368911927926751E-2</v>
          </cell>
          <cell r="AU316">
            <v>-0.52533132854590447</v>
          </cell>
          <cell r="AV316">
            <v>-0.51686036847781203</v>
          </cell>
          <cell r="AW316">
            <v>-0.21812725407858263</v>
          </cell>
          <cell r="AX316">
            <v>-0.15449298168099707</v>
          </cell>
          <cell r="AY316">
            <v>-0.1006618977193872</v>
          </cell>
          <cell r="AZ316">
            <v>-0.11198745470290264</v>
          </cell>
          <cell r="BA316">
            <v>-0.58526964208992582</v>
          </cell>
          <cell r="BB316">
            <v>-0.22831466000319053</v>
          </cell>
          <cell r="BC316">
            <v>-0.10333447161189301</v>
          </cell>
          <cell r="BD316">
            <v>-7.5851238754706854E-2</v>
          </cell>
          <cell r="BE316">
            <v>-0.10370939429455887</v>
          </cell>
          <cell r="BF316">
            <v>-0.51120084370720698</v>
          </cell>
          <cell r="BG316">
            <v>-0.15687980990273717</v>
          </cell>
          <cell r="BH316">
            <v>-0.10019390755504397</v>
          </cell>
          <cell r="BI316">
            <v>-0.12943490642439179</v>
          </cell>
          <cell r="BJ316">
            <v>-1.2410843308733823E-2</v>
          </cell>
          <cell r="BK316">
            <v>-0.44044420656173766</v>
          </cell>
          <cell r="BL316">
            <v>-0.15687980990273717</v>
          </cell>
          <cell r="BM316">
            <v>-0.10019390755504397</v>
          </cell>
          <cell r="BN316">
            <v>-0.12943490642439179</v>
          </cell>
          <cell r="BO316">
            <v>-1.2410843308733823E-2</v>
          </cell>
          <cell r="BP316">
            <v>-0.4216690475158838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-0.54467393279627796</v>
          </cell>
          <cell r="BV316">
            <v>0</v>
          </cell>
          <cell r="BW316">
            <v>0</v>
          </cell>
          <cell r="BX316">
            <v>0</v>
          </cell>
          <cell r="BY316">
            <v>0</v>
          </cell>
          <cell r="BZ316">
            <v>-0.37769397633409757</v>
          </cell>
          <cell r="CA316">
            <v>-0.12913126193429664</v>
          </cell>
          <cell r="CB316">
            <v>-0.1066171436965142</v>
          </cell>
          <cell r="CC316">
            <v>-6.5061753202330624E-2</v>
          </cell>
          <cell r="CD316">
            <v>-6.2961486684177087E-2</v>
          </cell>
          <cell r="CE316">
            <v>-0.36377164551731889</v>
          </cell>
          <cell r="CF316">
            <v>0</v>
          </cell>
          <cell r="CG316">
            <v>0</v>
          </cell>
          <cell r="CH316">
            <v>0</v>
          </cell>
          <cell r="CI316">
            <v>0</v>
          </cell>
          <cell r="CJ316">
            <v>-0.35709041879287412</v>
          </cell>
        </row>
        <row r="318">
          <cell r="B318" t="str">
            <v>Overall public sector balance</v>
          </cell>
          <cell r="C318">
            <v>-0.80987788442922382</v>
          </cell>
          <cell r="D318">
            <v>-0.45508419238796194</v>
          </cell>
          <cell r="E318">
            <v>-0.92666160923714669</v>
          </cell>
          <cell r="F318">
            <v>-2.7894417151503945</v>
          </cell>
          <cell r="G318">
            <v>-4.0054441636727347</v>
          </cell>
          <cell r="H318">
            <v>-0.58108899637173106</v>
          </cell>
          <cell r="I318">
            <v>-0.93274853493008048</v>
          </cell>
          <cell r="J318">
            <v>-0.62770568519546854</v>
          </cell>
          <cell r="K318">
            <v>-1.0617889887520298</v>
          </cell>
          <cell r="L318">
            <v>-3.2318154947531217</v>
          </cell>
          <cell r="M318">
            <v>-0.98796237856025648</v>
          </cell>
          <cell r="N318">
            <v>-1.2778927556323103</v>
          </cell>
          <cell r="O318">
            <v>-0.98373189158599394</v>
          </cell>
          <cell r="P318">
            <v>-2.6981252699692573</v>
          </cell>
          <cell r="Q318">
            <v>-5.9477122957478183</v>
          </cell>
          <cell r="R318">
            <v>-8.3998645336888136E-3</v>
          </cell>
          <cell r="S318">
            <v>-0.48560217910149112</v>
          </cell>
          <cell r="T318">
            <v>-1.4560441063747609</v>
          </cell>
          <cell r="U318">
            <v>-3.0386832613972024</v>
          </cell>
          <cell r="V318">
            <v>-4.9869689813342903</v>
          </cell>
          <cell r="W318">
            <v>-1.4514338982348456</v>
          </cell>
          <cell r="X318">
            <v>-0.75686617183614491</v>
          </cell>
          <cell r="Y318">
            <v>-0.784923841874126</v>
          </cell>
          <cell r="Z318">
            <v>-0.53767765802466849</v>
          </cell>
          <cell r="AA318">
            <v>-3.5309015699697848</v>
          </cell>
          <cell r="AB318">
            <v>0.37046299025653168</v>
          </cell>
          <cell r="AC318">
            <v>-0.12689819920362175</v>
          </cell>
          <cell r="AD318">
            <v>-0.64423711941490669</v>
          </cell>
          <cell r="AE318">
            <v>-2.9313925252765114</v>
          </cell>
          <cell r="AF318">
            <v>-3.3446494567922245</v>
          </cell>
          <cell r="AG318">
            <v>-0.32137463670244393</v>
          </cell>
          <cell r="AH318">
            <v>-0.95836746378887305</v>
          </cell>
          <cell r="AI318">
            <v>0.71632394640063091</v>
          </cell>
          <cell r="AJ318">
            <v>-2.8259182308580866</v>
          </cell>
          <cell r="AK318">
            <v>-3.2324877261078737</v>
          </cell>
          <cell r="AL318">
            <v>-0.15207039413804993</v>
          </cell>
          <cell r="AM318">
            <v>-0.54411239110817144</v>
          </cell>
          <cell r="AN318">
            <v>0.65093631237297511</v>
          </cell>
          <cell r="AO318">
            <v>-3.2003922232951876</v>
          </cell>
          <cell r="AP318">
            <v>-3.4501803589197557</v>
          </cell>
          <cell r="AQ318">
            <v>-0.46629985910461502</v>
          </cell>
          <cell r="AR318">
            <v>-0.57333004361598139</v>
          </cell>
          <cell r="AS318">
            <v>-0.66134369444874108</v>
          </cell>
          <cell r="AT318">
            <v>-0.96405296659908202</v>
          </cell>
          <cell r="AU318">
            <v>-2.6545008449889447</v>
          </cell>
          <cell r="AV318">
            <v>-4.0519589515250436</v>
          </cell>
          <cell r="AW318">
            <v>-0.49089223337090793</v>
          </cell>
          <cell r="AX318">
            <v>-1.2118332881465097</v>
          </cell>
          <cell r="AY318">
            <v>1.934060639628116E-2</v>
          </cell>
          <cell r="AZ318">
            <v>-1.8584528283314361</v>
          </cell>
          <cell r="BA318">
            <v>-3.5414726258135096</v>
          </cell>
          <cell r="BB318">
            <v>-0.61512992149787415</v>
          </cell>
          <cell r="BC318">
            <v>-0.64066498909315439</v>
          </cell>
          <cell r="BD318">
            <v>-0.13451433316019848</v>
          </cell>
          <cell r="BE318">
            <v>-0.9862646405315787</v>
          </cell>
          <cell r="BF318">
            <v>-2.4206968506438584</v>
          </cell>
          <cell r="BG318">
            <v>-0.436493017030117</v>
          </cell>
          <cell r="BH318">
            <v>-0.35978017824023889</v>
          </cell>
          <cell r="BI318">
            <v>1.2220870145499905</v>
          </cell>
          <cell r="BJ318">
            <v>0.25290310964590779</v>
          </cell>
          <cell r="BK318">
            <v>-2.8312445963559316</v>
          </cell>
          <cell r="BL318">
            <v>-0.68229470656452573</v>
          </cell>
          <cell r="BM318">
            <v>-0.931579971846625</v>
          </cell>
          <cell r="BN318">
            <v>-0.40336809859004441</v>
          </cell>
          <cell r="BO318">
            <v>-4.3844675803383275</v>
          </cell>
          <cell r="BP318">
            <v>-2.4501533365084769</v>
          </cell>
          <cell r="BQ318">
            <v>-1.8347270251060345E-2</v>
          </cell>
          <cell r="BR318">
            <v>-1.6638655283112383E-2</v>
          </cell>
          <cell r="BS318">
            <v>-7.6074047382445357E-3</v>
          </cell>
          <cell r="BT318">
            <v>-2.1194961864306965E-2</v>
          </cell>
          <cell r="BU318">
            <v>-1.9749283674829901</v>
          </cell>
          <cell r="BV318">
            <v>-1.8347270251060345E-2</v>
          </cell>
          <cell r="BW318">
            <v>-1.6638655283112383E-2</v>
          </cell>
          <cell r="BX318">
            <v>-7.6074047382445357E-3</v>
          </cell>
          <cell r="BY318">
            <v>-2.1194961864306965E-2</v>
          </cell>
          <cell r="BZ318">
            <v>-2.491241971244349</v>
          </cell>
          <cell r="CA318">
            <v>-3.255795318947178</v>
          </cell>
          <cell r="CB318">
            <v>-3.8224991449946106</v>
          </cell>
          <cell r="CC318">
            <v>-3.4031576099651657</v>
          </cell>
          <cell r="CD318">
            <v>-4.5858530274401375</v>
          </cell>
          <cell r="CE318">
            <v>-2.481719701675055</v>
          </cell>
          <cell r="CF318">
            <v>-1.6801529534026128E-2</v>
          </cell>
          <cell r="CG318">
            <v>-1.5236863812453854E-2</v>
          </cell>
          <cell r="CH318">
            <v>-6.9664878555718117E-3</v>
          </cell>
          <cell r="CI318">
            <v>-1.9409305736646589E-2</v>
          </cell>
          <cell r="CJ318">
            <v>-3.5489416459062681</v>
          </cell>
        </row>
        <row r="320">
          <cell r="B320" t="str">
            <v>Statistical discrepancy</v>
          </cell>
          <cell r="C320">
            <v>-0.21255717670636107</v>
          </cell>
          <cell r="D320">
            <v>0.17709728571869759</v>
          </cell>
          <cell r="E320">
            <v>-1.2003291674318923</v>
          </cell>
          <cell r="F320">
            <v>-0.17785439468099026</v>
          </cell>
          <cell r="G320">
            <v>9.1106592923294441E-2</v>
          </cell>
          <cell r="H320">
            <v>-0.14914273400357564</v>
          </cell>
          <cell r="I320">
            <v>-0.14914273400357564</v>
          </cell>
          <cell r="J320">
            <v>-0.14914273400357564</v>
          </cell>
          <cell r="K320">
            <v>-0.14914273400357564</v>
          </cell>
          <cell r="L320">
            <v>-0.59657093601430256</v>
          </cell>
          <cell r="M320">
            <v>1.8265134042667831E-6</v>
          </cell>
          <cell r="N320">
            <v>-2.3617556676741708E-4</v>
          </cell>
          <cell r="O320">
            <v>-1.9075356949465153E-6</v>
          </cell>
          <cell r="P320">
            <v>2.9154550357977148E-6</v>
          </cell>
          <cell r="Q320">
            <v>-2.3334113402229906E-4</v>
          </cell>
          <cell r="R320">
            <v>-8.8188928257587645E-2</v>
          </cell>
          <cell r="S320">
            <v>-8.8188928257587645E-2</v>
          </cell>
          <cell r="T320">
            <v>-8.8188928257587493E-2</v>
          </cell>
          <cell r="U320">
            <v>-9.4786757354086398E-2</v>
          </cell>
          <cell r="V320">
            <v>-0.4850421864151534</v>
          </cell>
          <cell r="W320">
            <v>2.6404109661350668E-7</v>
          </cell>
          <cell r="X320">
            <v>6.9033803643654765E-7</v>
          </cell>
          <cell r="Y320">
            <v>-2.319954441945894E-6</v>
          </cell>
          <cell r="Z320">
            <v>1.3023826321300328E-6</v>
          </cell>
          <cell r="AA320">
            <v>-6.3192676765806913E-8</v>
          </cell>
          <cell r="AB320">
            <v>5.2644975838431869E-2</v>
          </cell>
          <cell r="AC320">
            <v>-0.63012199959331305</v>
          </cell>
          <cell r="AD320">
            <v>0.29946130379968638</v>
          </cell>
          <cell r="AE320">
            <v>0.24637224313874273</v>
          </cell>
          <cell r="AF320">
            <v>-1.9058873662736217E-2</v>
          </cell>
          <cell r="AG320">
            <v>-0.10642000292227552</v>
          </cell>
          <cell r="AH320">
            <v>-7.2380657561711187E-7</v>
          </cell>
          <cell r="AI320">
            <v>-1.0863441499422992E-6</v>
          </cell>
          <cell r="AJ320">
            <v>-1.3306667580222702E-7</v>
          </cell>
          <cell r="AK320">
            <v>-0.10642194613967784</v>
          </cell>
          <cell r="AL320">
            <v>-0.24168121478955482</v>
          </cell>
          <cell r="AM320">
            <v>-0.27531663287630326</v>
          </cell>
          <cell r="AN320">
            <v>-0.49875663649014401</v>
          </cell>
          <cell r="AO320">
            <v>1.017199180822266</v>
          </cell>
          <cell r="AP320">
            <v>0.20598635941758556</v>
          </cell>
          <cell r="AQ320">
            <v>-1.0101497915359662E-6</v>
          </cell>
          <cell r="AR320">
            <v>-6.5997753425617343E-7</v>
          </cell>
          <cell r="AS320">
            <v>1.0544847856926402E-6</v>
          </cell>
          <cell r="AT320">
            <v>1.8003866734020499E-6</v>
          </cell>
          <cell r="AU320">
            <v>7.375004436140424E-4</v>
          </cell>
          <cell r="AV320">
            <v>0</v>
          </cell>
          <cell r="AW320">
            <v>5.0470643470003351E-2</v>
          </cell>
          <cell r="AX320">
            <v>0.40120402103783914</v>
          </cell>
          <cell r="AY320">
            <v>-0.83583607086085598</v>
          </cell>
          <cell r="AZ320">
            <v>0.27333458895824869</v>
          </cell>
          <cell r="BA320">
            <v>-0.11082681739476477</v>
          </cell>
          <cell r="BB320">
            <v>3.3815868526525824E-3</v>
          </cell>
          <cell r="BC320">
            <v>3.3793561375599869E-3</v>
          </cell>
          <cell r="BD320">
            <v>3.3830838499163793E-3</v>
          </cell>
          <cell r="BE320">
            <v>-5.3071546411090083E-2</v>
          </cell>
          <cell r="BF320">
            <v>2.9165032168937205E-5</v>
          </cell>
          <cell r="BG320">
            <v>-0.10935993463786478</v>
          </cell>
          <cell r="BH320">
            <v>5.0494872418186752E-2</v>
          </cell>
          <cell r="BI320">
            <v>-1.3532182638602726</v>
          </cell>
          <cell r="BJ320">
            <v>-1.2922392965885767</v>
          </cell>
          <cell r="BK320">
            <v>0</v>
          </cell>
          <cell r="BL320">
            <v>-0.10935993463786478</v>
          </cell>
          <cell r="BM320">
            <v>0.62229466602457284</v>
          </cell>
          <cell r="BN320">
            <v>0.27223684927976233</v>
          </cell>
          <cell r="BO320">
            <v>3.3451313933956581</v>
          </cell>
          <cell r="BP320">
            <v>-0.42763895850947742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-1.2216737876931288E-4</v>
          </cell>
          <cell r="BV320">
            <v>0</v>
          </cell>
          <cell r="BW320">
            <v>0</v>
          </cell>
          <cell r="BX320">
            <v>0</v>
          </cell>
          <cell r="BY320">
            <v>0</v>
          </cell>
          <cell r="BZ320">
            <v>-9.7897044700624253E-5</v>
          </cell>
          <cell r="CA320">
            <v>2.8349631411728251</v>
          </cell>
          <cell r="CB320">
            <v>3.6588131570020859</v>
          </cell>
          <cell r="CC320">
            <v>3.3359657695971232</v>
          </cell>
          <cell r="CD320">
            <v>2.755935838283933</v>
          </cell>
          <cell r="CE320">
            <v>9.2506383931665321E-5</v>
          </cell>
          <cell r="CF320">
            <v>0</v>
          </cell>
          <cell r="CG320">
            <v>0</v>
          </cell>
          <cell r="CH320">
            <v>0</v>
          </cell>
          <cell r="CI320">
            <v>0</v>
          </cell>
          <cell r="CJ320">
            <v>-8.1884119816780958E-5</v>
          </cell>
        </row>
        <row r="322">
          <cell r="B322" t="str">
            <v>Memorandum items:</v>
          </cell>
        </row>
        <row r="323">
          <cell r="B323" t="str">
            <v xml:space="preserve">Public Sector savings </v>
          </cell>
          <cell r="C323">
            <v>6.611100760388597</v>
          </cell>
          <cell r="D323">
            <v>6.5844741660464887</v>
          </cell>
          <cell r="E323">
            <v>7.2654132160317406</v>
          </cell>
          <cell r="F323">
            <v>6.3200028591010842</v>
          </cell>
          <cell r="G323">
            <v>5.5575974524552887</v>
          </cell>
          <cell r="H323">
            <v>1.0064935026774791</v>
          </cell>
          <cell r="I323">
            <v>1.0884163713658821</v>
          </cell>
          <cell r="J323">
            <v>1.1915900943959319</v>
          </cell>
          <cell r="K323">
            <v>1.4733761089652291</v>
          </cell>
          <cell r="L323">
            <v>4.7387652024309075</v>
          </cell>
          <cell r="M323">
            <v>0.72560582072442048</v>
          </cell>
          <cell r="N323">
            <v>0.92145825539493953</v>
          </cell>
          <cell r="O323">
            <v>1.1311582005674086</v>
          </cell>
          <cell r="P323">
            <v>-1.082236973996973E-2</v>
          </cell>
          <cell r="Q323">
            <v>2.7673999069467987</v>
          </cell>
          <cell r="R323">
            <v>1.9118532172024658</v>
          </cell>
          <cell r="S323">
            <v>1.4564650239829742</v>
          </cell>
          <cell r="T323">
            <v>0.28272368748123433</v>
          </cell>
          <cell r="U323">
            <v>0.24932592543739054</v>
          </cell>
          <cell r="V323">
            <v>3.9115484416687281</v>
          </cell>
          <cell r="W323">
            <v>-5.2014222295483581E-2</v>
          </cell>
          <cell r="X323">
            <v>1.3259510860387818</v>
          </cell>
          <cell r="Y323">
            <v>1.3243315616227298</v>
          </cell>
          <cell r="Z323">
            <v>1.7937914737689451</v>
          </cell>
          <cell r="AA323">
            <v>4.3920598991349733</v>
          </cell>
          <cell r="AB323">
            <v>2.0240824996151336</v>
          </cell>
          <cell r="AC323">
            <v>1.3928570505952387</v>
          </cell>
          <cell r="AD323">
            <v>1.3253472833079429</v>
          </cell>
          <cell r="AE323">
            <v>-0.17043446365468315</v>
          </cell>
          <cell r="AF323">
            <v>4.559267766709918</v>
          </cell>
          <cell r="AG323">
            <v>1.780684219271899</v>
          </cell>
          <cell r="AH323">
            <v>0.8384320535790869</v>
          </cell>
          <cell r="AI323">
            <v>2.6862994218637253</v>
          </cell>
          <cell r="AJ323">
            <v>-0.84138792774061044</v>
          </cell>
          <cell r="AK323">
            <v>4.6216096518102212</v>
          </cell>
          <cell r="AL323">
            <v>1.8305753561849276</v>
          </cell>
          <cell r="AM323">
            <v>1.0378887503730279</v>
          </cell>
          <cell r="AN323">
            <v>2.5381755138590654</v>
          </cell>
          <cell r="AO323">
            <v>-0.26714844147284844</v>
          </cell>
          <cell r="AP323">
            <v>4.8223344209480601</v>
          </cell>
          <cell r="AQ323">
            <v>1.5372218302938445</v>
          </cell>
          <cell r="AR323">
            <v>0.57564419538421208</v>
          </cell>
          <cell r="AS323">
            <v>1.5816309904317802</v>
          </cell>
          <cell r="AT323">
            <v>1.6373574227723964</v>
          </cell>
          <cell r="AU323">
            <v>4.9761798211301143</v>
          </cell>
          <cell r="AV323">
            <v>4.2126154075511728</v>
          </cell>
          <cell r="AW323">
            <v>0.82111930315085657</v>
          </cell>
          <cell r="AX323">
            <v>1.0001888849566709</v>
          </cell>
          <cell r="AY323">
            <v>1.6856809702793418</v>
          </cell>
          <cell r="AZ323">
            <v>0.58907474628337675</v>
          </cell>
          <cell r="BA323">
            <v>4.0946319406048985</v>
          </cell>
          <cell r="BB323">
            <v>0.87593002620865745</v>
          </cell>
          <cell r="BC323">
            <v>1.2607597500231498</v>
          </cell>
          <cell r="BD323">
            <v>1.438448864597605</v>
          </cell>
          <cell r="BE323">
            <v>1.0576393134921516</v>
          </cell>
          <cell r="BF323">
            <v>4.7015228255483477</v>
          </cell>
          <cell r="BG323">
            <v>1.2551225476113843</v>
          </cell>
          <cell r="BH323">
            <v>1.4205872510842774</v>
          </cell>
          <cell r="BI323">
            <v>1.1306263903423879</v>
          </cell>
          <cell r="BJ323">
            <v>0.50751633616764935</v>
          </cell>
          <cell r="BK323">
            <v>5.079470153162231</v>
          </cell>
          <cell r="BL323">
            <v>1.1482167498532916</v>
          </cell>
          <cell r="BM323">
            <v>0.92921973652059231</v>
          </cell>
          <cell r="BN323">
            <v>1.647021999140168</v>
          </cell>
          <cell r="BO323">
            <v>-1.4671852055163739</v>
          </cell>
          <cell r="BP323">
            <v>6.12284092984211</v>
          </cell>
          <cell r="BQ323">
            <v>-1.8347270251060345E-2</v>
          </cell>
          <cell r="BR323">
            <v>-1.6638655283112383E-2</v>
          </cell>
          <cell r="BS323">
            <v>-7.6074047382445357E-3</v>
          </cell>
          <cell r="BT323">
            <v>-2.1194961864306965E-2</v>
          </cell>
          <cell r="BU323">
            <v>5.1236591351813834</v>
          </cell>
          <cell r="BV323">
            <v>-1.8347270251060345E-2</v>
          </cell>
          <cell r="BW323">
            <v>-1.6638655283112383E-2</v>
          </cell>
          <cell r="BX323">
            <v>-7.6074047382445357E-3</v>
          </cell>
          <cell r="BY323">
            <v>-2.1194961864306965E-2</v>
          </cell>
          <cell r="BZ323">
            <v>4.885459066808794</v>
          </cell>
          <cell r="CA323">
            <v>-1.1393437388532333</v>
          </cell>
          <cell r="CB323">
            <v>-1.6361272377346252</v>
          </cell>
          <cell r="CC323">
            <v>-1.259370732230543</v>
          </cell>
          <cell r="CD323">
            <v>-2.8642608089401365</v>
          </cell>
          <cell r="CE323">
            <v>5.6864828819135038</v>
          </cell>
          <cell r="CF323">
            <v>-1.6801529534026128E-2</v>
          </cell>
          <cell r="CG323">
            <v>-1.5236863812453854E-2</v>
          </cell>
          <cell r="CH323">
            <v>-6.9664878555718117E-3</v>
          </cell>
          <cell r="CI323">
            <v>-1.9409305736646589E-2</v>
          </cell>
          <cell r="CJ323">
            <v>4.9006028427010371</v>
          </cell>
        </row>
        <row r="324">
          <cell r="B324" t="str">
            <v>NFPS primary balance</v>
          </cell>
          <cell r="C324">
            <v>2.4356510711499166</v>
          </cell>
          <cell r="D324">
            <v>2.0536753488027721</v>
          </cell>
          <cell r="E324">
            <v>1.1090105699280024</v>
          </cell>
          <cell r="F324">
            <v>-7.9527435743700386E-2</v>
          </cell>
          <cell r="G324">
            <v>-1.3633994969979013</v>
          </cell>
          <cell r="H324">
            <v>0.29235470486773713</v>
          </cell>
          <cell r="I324">
            <v>-0.37180213210187857</v>
          </cell>
          <cell r="J324">
            <v>-8.8001309946874245E-2</v>
          </cell>
          <cell r="K324">
            <v>-0.48418827038698659</v>
          </cell>
          <cell r="L324">
            <v>-0.68399490269678409</v>
          </cell>
          <cell r="M324">
            <v>-0.32634787228740958</v>
          </cell>
          <cell r="N324">
            <v>-0.25358797567424263</v>
          </cell>
          <cell r="O324">
            <v>0.1210755331902257</v>
          </cell>
          <cell r="P324">
            <v>-1.8671615577112617</v>
          </cell>
          <cell r="Q324">
            <v>-2.3260218724826878</v>
          </cell>
          <cell r="R324">
            <v>0.72887902741023869</v>
          </cell>
          <cell r="S324">
            <v>0.20452224152219053</v>
          </cell>
          <cell r="T324">
            <v>-0.68908027338388667</v>
          </cell>
          <cell r="U324">
            <v>-2.4050733213860904</v>
          </cell>
          <cell r="V324">
            <v>-2.1589918957646952</v>
          </cell>
          <cell r="W324">
            <v>-0.16370754252497483</v>
          </cell>
          <cell r="X324">
            <v>0.19174987236354599</v>
          </cell>
          <cell r="Y324">
            <v>0.26576874988312915</v>
          </cell>
          <cell r="Z324">
            <v>0.31961780472696116</v>
          </cell>
          <cell r="AA324">
            <v>0.6134288844486615</v>
          </cell>
          <cell r="AB324">
            <v>1.6928916089431385</v>
          </cell>
          <cell r="AC324">
            <v>0.93993564579323652</v>
          </cell>
          <cell r="AD324">
            <v>0.34005921196358835</v>
          </cell>
          <cell r="AE324">
            <v>-2.0453926888301521</v>
          </cell>
          <cell r="AF324">
            <v>0.91548094223784571</v>
          </cell>
          <cell r="AG324">
            <v>0.91250721780234378</v>
          </cell>
          <cell r="AH324">
            <v>0.61724849893699996</v>
          </cell>
          <cell r="AI324">
            <v>1.5898355948432592</v>
          </cell>
          <cell r="AJ324">
            <v>-1.9071776797298996</v>
          </cell>
          <cell r="AK324">
            <v>1.2068915349380949</v>
          </cell>
          <cell r="AL324">
            <v>1.1568815814355349</v>
          </cell>
          <cell r="AM324">
            <v>1.089835329875521</v>
          </cell>
          <cell r="AN324">
            <v>1.4396594795055031</v>
          </cell>
          <cell r="AO324">
            <v>-2.3974493296281012</v>
          </cell>
          <cell r="AP324">
            <v>1.3400849796344105</v>
          </cell>
          <cell r="AQ324">
            <v>0.77981569951292995</v>
          </cell>
          <cell r="AR324">
            <v>1.2089293635930847</v>
          </cell>
          <cell r="AS324">
            <v>0.38204026978052674</v>
          </cell>
          <cell r="AT324">
            <v>5.318247030912561E-2</v>
          </cell>
          <cell r="AU324">
            <v>2.4394827438477216</v>
          </cell>
          <cell r="AV324">
            <v>0.20445166677833626</v>
          </cell>
          <cell r="AW324">
            <v>0.65899874347459841</v>
          </cell>
          <cell r="AX324">
            <v>0.15545712758185856</v>
          </cell>
          <cell r="AY324">
            <v>0.98221814619919001</v>
          </cell>
          <cell r="AZ324">
            <v>-1.3352898169497383</v>
          </cell>
          <cell r="BA324">
            <v>0.46145676576786226</v>
          </cell>
          <cell r="BB324">
            <v>1.0707179757118799</v>
          </cell>
          <cell r="BC324">
            <v>0.83284986276256046</v>
          </cell>
          <cell r="BD324">
            <v>0.86292515065932807</v>
          </cell>
          <cell r="BE324">
            <v>-3.7113903266150459E-2</v>
          </cell>
          <cell r="BF324">
            <v>2.6853167563335698</v>
          </cell>
          <cell r="BG324">
            <v>1.0404169945226756</v>
          </cell>
          <cell r="BH324">
            <v>1.1210315411214633</v>
          </cell>
          <cell r="BI324">
            <v>2.2522662654004355</v>
          </cell>
          <cell r="BJ324">
            <v>0.1606615566180315</v>
          </cell>
          <cell r="BK324">
            <v>1.9508053704724582</v>
          </cell>
          <cell r="BL324">
            <v>0.75027363430702942</v>
          </cell>
          <cell r="BM324">
            <v>0.52731831288441167</v>
          </cell>
          <cell r="BN324">
            <v>0.68758153853062853</v>
          </cell>
          <cell r="BO324">
            <v>-3.7715174186738545</v>
          </cell>
          <cell r="BP324">
            <v>2.0007813066735283</v>
          </cell>
          <cell r="BQ324">
            <v>2.7134432943364199E-2</v>
          </cell>
          <cell r="BR324">
            <v>3.0022805865371479E-2</v>
          </cell>
          <cell r="BS324">
            <v>4.0274495673059303E-2</v>
          </cell>
          <cell r="BT324">
            <v>2.7948059118577517E-2</v>
          </cell>
          <cell r="BU324">
            <v>2.706193547150225</v>
          </cell>
          <cell r="BV324">
            <v>2.7134432943364199E-2</v>
          </cell>
          <cell r="BW324">
            <v>3.0022805865371479E-2</v>
          </cell>
          <cell r="BX324">
            <v>4.0274495673059303E-2</v>
          </cell>
          <cell r="BY324">
            <v>2.7948059118577517E-2</v>
          </cell>
          <cell r="BZ324">
            <v>2.3421535373389273</v>
          </cell>
          <cell r="CA324">
            <v>-1.9006867416571533</v>
          </cell>
          <cell r="CB324">
            <v>-2.3927545029310449</v>
          </cell>
          <cell r="CC324">
            <v>-2.2227033002087837</v>
          </cell>
          <cell r="CD324">
            <v>-3.4308444264053404</v>
          </cell>
          <cell r="CE324">
            <v>2.497407803484915</v>
          </cell>
          <cell r="CF324">
            <v>2.4848381816397848E-2</v>
          </cell>
          <cell r="CG324">
            <v>2.749341196477003E-2</v>
          </cell>
          <cell r="CH324">
            <v>3.6881406294203702E-2</v>
          </cell>
          <cell r="CI324">
            <v>2.5593460731432267E-2</v>
          </cell>
          <cell r="CJ324">
            <v>1.4145270562467724</v>
          </cell>
        </row>
        <row r="327">
          <cell r="B327" t="str">
            <v>Sources: Ministry of Finance, Banco de la Republica, and Fund staff estimates.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"/>
      <sheetName val="ISS"/>
      <sheetName val="MAGI"/>
      <sheetName val="CAJANAL"/>
      <sheetName val="CAPRECOM"/>
      <sheetName val="FOSYGA"/>
      <sheetName val="FSP"/>
      <sheetName val="totaleses"/>
      <sheetName val="luiscarlosgalan"/>
      <sheetName val="JOSEPADILLA"/>
      <sheetName val="FRANCISCODEPAULA"/>
      <sheetName val="RAFAELURIBE"/>
      <sheetName val="RITAARANGO"/>
      <sheetName val="ANTONINARIÑO"/>
      <sheetName val="POLICARPASALAVARIETA"/>
      <sheetName val="O.Enti"/>
      <sheetName val="FM"/>
      <sheetName val="FN"/>
      <sheetName val="PN"/>
      <sheetName val="CASUB"/>
      <sheetName val="CON"/>
      <sheetName val="SEG MENSUAL 2003"/>
      <sheetName val="VIGN"/>
      <sheetName val="RICS NUEVA HOJA DIARI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CUADRO MEMORANDO"/>
      <sheetName val="CHART 1"/>
      <sheetName val="series CORREDO1"/>
    </sheetNames>
    <sheetDataSet>
      <sheetData sheetId="0" refreshError="1"/>
      <sheetData sheetId="1" refreshError="1">
        <row r="7">
          <cell r="D7">
            <v>5962.01</v>
          </cell>
          <cell r="E7">
            <v>6091.9339999999993</v>
          </cell>
          <cell r="F7">
            <v>5914.4850000000006</v>
          </cell>
          <cell r="G7">
            <v>5737.0360000000001</v>
          </cell>
          <cell r="H7">
            <v>5951.6</v>
          </cell>
        </row>
        <row r="8">
          <cell r="D8">
            <v>5954.0350000000008</v>
          </cell>
          <cell r="E8">
            <v>6086.1749999999993</v>
          </cell>
          <cell r="F8">
            <v>5908.8924999999999</v>
          </cell>
          <cell r="G8">
            <v>5731.61</v>
          </cell>
          <cell r="H8">
            <v>5881.6</v>
          </cell>
        </row>
        <row r="9">
          <cell r="D9">
            <v>5948.52</v>
          </cell>
          <cell r="E9">
            <v>6080.45</v>
          </cell>
          <cell r="F9">
            <v>5903.3324999999995</v>
          </cell>
          <cell r="G9">
            <v>5726.2149999999992</v>
          </cell>
          <cell r="H9">
            <v>5933.9</v>
          </cell>
        </row>
        <row r="10">
          <cell r="D10">
            <v>5944.28</v>
          </cell>
          <cell r="E10">
            <v>6074.6429999999991</v>
          </cell>
          <cell r="F10">
            <v>5897.6935000000003</v>
          </cell>
          <cell r="G10">
            <v>5720.7439999999997</v>
          </cell>
          <cell r="H10">
            <v>5997.6</v>
          </cell>
        </row>
        <row r="11">
          <cell r="D11">
            <v>5947.99</v>
          </cell>
          <cell r="E11">
            <v>6068.753999999999</v>
          </cell>
          <cell r="F11">
            <v>5891.9755000000005</v>
          </cell>
          <cell r="G11">
            <v>5715.1969999999992</v>
          </cell>
          <cell r="H11">
            <v>6054.7</v>
          </cell>
        </row>
        <row r="12">
          <cell r="D12">
            <v>5936.45</v>
          </cell>
          <cell r="E12">
            <v>6062.7829999999994</v>
          </cell>
          <cell r="F12">
            <v>5886.1785</v>
          </cell>
          <cell r="G12">
            <v>5709.5739999999987</v>
          </cell>
          <cell r="H12">
            <v>5944.6</v>
          </cell>
        </row>
        <row r="13">
          <cell r="D13">
            <v>5933.1149999999998</v>
          </cell>
          <cell r="E13">
            <v>6056.73</v>
          </cell>
          <cell r="F13">
            <v>5880.3025000000007</v>
          </cell>
          <cell r="G13">
            <v>5703.875</v>
          </cell>
          <cell r="H13">
            <v>6102.7</v>
          </cell>
        </row>
        <row r="14">
          <cell r="D14">
            <v>5931.8050000000003</v>
          </cell>
          <cell r="E14">
            <v>6050.5949999999993</v>
          </cell>
          <cell r="F14">
            <v>5874.3474999999999</v>
          </cell>
          <cell r="G14">
            <v>5698.1</v>
          </cell>
          <cell r="H14">
            <v>6111.1</v>
          </cell>
        </row>
        <row r="15">
          <cell r="D15">
            <v>5932.2450000000008</v>
          </cell>
          <cell r="E15">
            <v>6044.6080000000002</v>
          </cell>
          <cell r="F15">
            <v>5868.5360000000001</v>
          </cell>
          <cell r="G15">
            <v>5692.463999999999</v>
          </cell>
          <cell r="H15">
            <v>6099.7</v>
          </cell>
        </row>
        <row r="16">
          <cell r="D16">
            <v>5934.8249999999998</v>
          </cell>
          <cell r="E16">
            <v>6038.7690000000011</v>
          </cell>
          <cell r="F16">
            <v>5862.8679999999995</v>
          </cell>
          <cell r="G16">
            <v>5686.9669999999996</v>
          </cell>
          <cell r="H16">
            <v>5967.1</v>
          </cell>
        </row>
        <row r="17">
          <cell r="D17">
            <v>5935.2550000000001</v>
          </cell>
          <cell r="E17">
            <v>6033.0780000000004</v>
          </cell>
          <cell r="F17">
            <v>5857.3434999999999</v>
          </cell>
          <cell r="G17">
            <v>5681.6089999999995</v>
          </cell>
          <cell r="H17">
            <v>5880.2</v>
          </cell>
        </row>
        <row r="18">
          <cell r="D18">
            <v>5934.28</v>
          </cell>
          <cell r="E18">
            <v>6027.5349999999989</v>
          </cell>
          <cell r="F18">
            <v>5851.9624999999996</v>
          </cell>
          <cell r="G18">
            <v>5676.39</v>
          </cell>
          <cell r="H18">
            <v>5731.5</v>
          </cell>
        </row>
        <row r="19">
          <cell r="D19">
            <v>5946.94</v>
          </cell>
          <cell r="E19">
            <v>6022.14</v>
          </cell>
          <cell r="F19">
            <v>5846.7249999999995</v>
          </cell>
          <cell r="G19">
            <v>5671.31</v>
          </cell>
          <cell r="H19">
            <v>6098.7</v>
          </cell>
        </row>
        <row r="20">
          <cell r="D20">
            <v>5964.28</v>
          </cell>
          <cell r="E20">
            <v>6017.5650000000005</v>
          </cell>
          <cell r="F20">
            <v>5842.2834999999995</v>
          </cell>
          <cell r="G20">
            <v>5667.0020000000004</v>
          </cell>
          <cell r="H20">
            <v>6096</v>
          </cell>
        </row>
        <row r="21">
          <cell r="D21">
            <v>5977.0050000000001</v>
          </cell>
          <cell r="E21">
            <v>6013.81</v>
          </cell>
          <cell r="F21">
            <v>5838.6380000000008</v>
          </cell>
          <cell r="G21">
            <v>5663.4660000000003</v>
          </cell>
          <cell r="H21">
            <v>6149</v>
          </cell>
        </row>
        <row r="22">
          <cell r="D22">
            <v>5977.4049999999997</v>
          </cell>
          <cell r="E22">
            <v>6010.8750000000009</v>
          </cell>
          <cell r="F22">
            <v>5835.7885000000006</v>
          </cell>
          <cell r="G22">
            <v>5660.7020000000002</v>
          </cell>
          <cell r="H22">
            <v>5906.2</v>
          </cell>
        </row>
        <row r="23">
          <cell r="D23">
            <v>5984.96</v>
          </cell>
          <cell r="E23">
            <v>6008.76</v>
          </cell>
          <cell r="F23">
            <v>5833.7350000000006</v>
          </cell>
          <cell r="G23">
            <v>5658.71</v>
          </cell>
          <cell r="H23">
            <v>6019.3</v>
          </cell>
        </row>
        <row r="24">
          <cell r="D24">
            <v>6008.28</v>
          </cell>
          <cell r="E24">
            <v>6007.465000000002</v>
          </cell>
          <cell r="F24">
            <v>5832.4775000000009</v>
          </cell>
          <cell r="G24">
            <v>5657.49</v>
          </cell>
          <cell r="H24">
            <v>6355.8</v>
          </cell>
        </row>
        <row r="25">
          <cell r="D25">
            <v>6025.16</v>
          </cell>
          <cell r="E25">
            <v>6007.701500000001</v>
          </cell>
          <cell r="F25">
            <v>5832.7089999999998</v>
          </cell>
          <cell r="G25">
            <v>5657.7139999999999</v>
          </cell>
          <cell r="H25">
            <v>6253.2</v>
          </cell>
        </row>
        <row r="26">
          <cell r="D26">
            <v>6033.51</v>
          </cell>
          <cell r="E26">
            <v>6009.4695000000002</v>
          </cell>
          <cell r="F26">
            <v>5834.4270000000006</v>
          </cell>
          <cell r="G26">
            <v>5659.3819999999996</v>
          </cell>
          <cell r="H26">
            <v>6135.7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variaciones anules"/>
      <sheetName val="RESUMEN PROMEDIO"/>
      <sheetName val="Gráfico PSE"/>
      <sheetName val="Gráfico M3+bonos"/>
      <sheetName val="Gráficos Salida"/>
      <sheetName val="Gráficos publicaciones"/>
      <sheetName val="Gráfico M1"/>
      <sheetName val="Hoja2"/>
      <sheetName val="Gráfico BM"/>
      <sheetName val="DATOS PROMEDIO MENSUAL"/>
      <sheetName val="DATOS MENSUALES LEVELS"/>
      <sheetName val="SERIE DAVIVIEND"/>
      <sheetName val="DATOS TRIMESTRA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/>
      <sheetData sheetId="7" refreshError="1"/>
      <sheetData sheetId="8"/>
      <sheetData sheetId="9" refreshError="1"/>
      <sheetData sheetId="10"/>
      <sheetData sheetId="11" refreshError="1">
        <row r="6">
          <cell r="A6">
            <v>800202</v>
          </cell>
          <cell r="B6">
            <v>134425</v>
          </cell>
          <cell r="C6">
            <v>165063</v>
          </cell>
          <cell r="D6">
            <v>317553</v>
          </cell>
          <cell r="E6">
            <v>317553</v>
          </cell>
          <cell r="F6">
            <v>47514</v>
          </cell>
          <cell r="G6">
            <v>117549</v>
          </cell>
          <cell r="H6">
            <v>0</v>
          </cell>
          <cell r="I6">
            <v>0</v>
          </cell>
          <cell r="J6">
            <v>54193</v>
          </cell>
          <cell r="K6">
            <v>47116</v>
          </cell>
          <cell r="L6">
            <v>0</v>
          </cell>
          <cell r="M6">
            <v>7077</v>
          </cell>
          <cell r="N6">
            <v>35936</v>
          </cell>
          <cell r="O6">
            <v>2258</v>
          </cell>
          <cell r="P6">
            <v>0</v>
          </cell>
          <cell r="Q6">
            <v>0</v>
          </cell>
          <cell r="R6">
            <v>92387</v>
          </cell>
          <cell r="S6">
            <v>49354</v>
          </cell>
          <cell r="T6">
            <v>13565</v>
          </cell>
          <cell r="U6">
            <v>1927</v>
          </cell>
          <cell r="V6">
            <v>11926</v>
          </cell>
          <cell r="W6">
            <v>0</v>
          </cell>
          <cell r="X6">
            <v>12547</v>
          </cell>
          <cell r="Y6">
            <v>9389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10749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270039</v>
          </cell>
          <cell r="AR6">
            <v>141741</v>
          </cell>
          <cell r="AS6">
            <v>306804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</row>
        <row r="7">
          <cell r="A7">
            <v>800301</v>
          </cell>
          <cell r="B7">
            <v>133953</v>
          </cell>
          <cell r="C7">
            <v>164439</v>
          </cell>
          <cell r="D7">
            <v>322028</v>
          </cell>
          <cell r="E7">
            <v>322028</v>
          </cell>
          <cell r="F7">
            <v>44835</v>
          </cell>
          <cell r="G7">
            <v>119604</v>
          </cell>
          <cell r="H7">
            <v>0</v>
          </cell>
          <cell r="I7">
            <v>0</v>
          </cell>
          <cell r="J7">
            <v>55144</v>
          </cell>
          <cell r="K7">
            <v>47508</v>
          </cell>
          <cell r="L7">
            <v>0</v>
          </cell>
          <cell r="M7">
            <v>7636</v>
          </cell>
          <cell r="N7">
            <v>38736</v>
          </cell>
          <cell r="O7">
            <v>2690</v>
          </cell>
          <cell r="P7">
            <v>0</v>
          </cell>
          <cell r="Q7">
            <v>0</v>
          </cell>
          <cell r="R7">
            <v>96570</v>
          </cell>
          <cell r="S7">
            <v>49787</v>
          </cell>
          <cell r="T7">
            <v>14212</v>
          </cell>
          <cell r="U7">
            <v>2044</v>
          </cell>
          <cell r="V7">
            <v>12092</v>
          </cell>
          <cell r="W7">
            <v>0</v>
          </cell>
          <cell r="X7">
            <v>11913</v>
          </cell>
          <cell r="Y7">
            <v>9526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11232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277193</v>
          </cell>
          <cell r="AR7">
            <v>146357</v>
          </cell>
          <cell r="AS7">
            <v>310796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</row>
        <row r="8">
          <cell r="A8">
            <v>800329</v>
          </cell>
          <cell r="B8">
            <v>137473</v>
          </cell>
          <cell r="C8">
            <v>167943</v>
          </cell>
          <cell r="D8">
            <v>325803</v>
          </cell>
          <cell r="E8">
            <v>325803</v>
          </cell>
          <cell r="F8">
            <v>46009</v>
          </cell>
          <cell r="G8">
            <v>121934</v>
          </cell>
          <cell r="H8">
            <v>0</v>
          </cell>
          <cell r="I8">
            <v>0</v>
          </cell>
          <cell r="J8">
            <v>56147</v>
          </cell>
          <cell r="K8">
            <v>48108</v>
          </cell>
          <cell r="L8">
            <v>0</v>
          </cell>
          <cell r="M8">
            <v>8039</v>
          </cell>
          <cell r="N8">
            <v>40492</v>
          </cell>
          <cell r="O8">
            <v>2547</v>
          </cell>
          <cell r="P8">
            <v>0</v>
          </cell>
          <cell r="Q8">
            <v>0</v>
          </cell>
          <cell r="R8">
            <v>99186</v>
          </cell>
          <cell r="S8">
            <v>51859</v>
          </cell>
          <cell r="T8">
            <v>15780</v>
          </cell>
          <cell r="U8">
            <v>2149</v>
          </cell>
          <cell r="V8">
            <v>12490</v>
          </cell>
          <cell r="W8">
            <v>0</v>
          </cell>
          <cell r="X8">
            <v>11679</v>
          </cell>
          <cell r="Y8">
            <v>9761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6815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279794</v>
          </cell>
          <cell r="AR8">
            <v>151045</v>
          </cell>
          <cell r="AS8">
            <v>318988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</row>
        <row r="9">
          <cell r="A9">
            <v>800503</v>
          </cell>
          <cell r="B9">
            <v>143228</v>
          </cell>
          <cell r="C9">
            <v>171423</v>
          </cell>
          <cell r="D9">
            <v>334763</v>
          </cell>
          <cell r="E9">
            <v>334763</v>
          </cell>
          <cell r="F9">
            <v>46800</v>
          </cell>
          <cell r="G9">
            <v>124623</v>
          </cell>
          <cell r="H9">
            <v>0</v>
          </cell>
          <cell r="I9">
            <v>0</v>
          </cell>
          <cell r="J9">
            <v>56651</v>
          </cell>
          <cell r="K9">
            <v>48964</v>
          </cell>
          <cell r="L9">
            <v>0</v>
          </cell>
          <cell r="M9">
            <v>7687</v>
          </cell>
          <cell r="N9">
            <v>41513</v>
          </cell>
          <cell r="O9">
            <v>2572</v>
          </cell>
          <cell r="P9">
            <v>0</v>
          </cell>
          <cell r="Q9">
            <v>0</v>
          </cell>
          <cell r="R9">
            <v>100736</v>
          </cell>
          <cell r="S9">
            <v>55636</v>
          </cell>
          <cell r="T9">
            <v>18439</v>
          </cell>
          <cell r="U9">
            <v>2367</v>
          </cell>
          <cell r="V9">
            <v>12662</v>
          </cell>
          <cell r="W9">
            <v>0</v>
          </cell>
          <cell r="X9">
            <v>11705</v>
          </cell>
          <cell r="Y9">
            <v>10463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6968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287963</v>
          </cell>
          <cell r="AR9">
            <v>156372</v>
          </cell>
          <cell r="AS9">
            <v>327795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</row>
        <row r="10">
          <cell r="A10">
            <v>800531</v>
          </cell>
          <cell r="B10">
            <v>141496</v>
          </cell>
          <cell r="C10">
            <v>170098</v>
          </cell>
          <cell r="D10">
            <v>337004</v>
          </cell>
          <cell r="E10">
            <v>337004</v>
          </cell>
          <cell r="F10">
            <v>45167</v>
          </cell>
          <cell r="G10">
            <v>124931</v>
          </cell>
          <cell r="H10">
            <v>0</v>
          </cell>
          <cell r="I10">
            <v>0</v>
          </cell>
          <cell r="J10">
            <v>56405</v>
          </cell>
          <cell r="K10">
            <v>48618</v>
          </cell>
          <cell r="L10">
            <v>0</v>
          </cell>
          <cell r="M10">
            <v>7787</v>
          </cell>
          <cell r="N10">
            <v>42083</v>
          </cell>
          <cell r="O10">
            <v>2570</v>
          </cell>
          <cell r="P10">
            <v>0</v>
          </cell>
          <cell r="Q10">
            <v>0</v>
          </cell>
          <cell r="R10">
            <v>101058</v>
          </cell>
          <cell r="S10">
            <v>59186</v>
          </cell>
          <cell r="T10">
            <v>20632</v>
          </cell>
          <cell r="U10">
            <v>2346</v>
          </cell>
          <cell r="V10">
            <v>13262</v>
          </cell>
          <cell r="W10">
            <v>0</v>
          </cell>
          <cell r="X10">
            <v>11710</v>
          </cell>
          <cell r="Y10">
            <v>11236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6662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291837</v>
          </cell>
          <cell r="AR10">
            <v>160244</v>
          </cell>
          <cell r="AS10">
            <v>330342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</row>
        <row r="11">
          <cell r="A11">
            <v>800628</v>
          </cell>
          <cell r="B11">
            <v>144130</v>
          </cell>
          <cell r="C11">
            <v>175567</v>
          </cell>
          <cell r="D11">
            <v>345955</v>
          </cell>
          <cell r="E11">
            <v>345955</v>
          </cell>
          <cell r="F11">
            <v>47862</v>
          </cell>
          <cell r="G11">
            <v>127705</v>
          </cell>
          <cell r="H11">
            <v>0</v>
          </cell>
          <cell r="I11">
            <v>0</v>
          </cell>
          <cell r="J11">
            <v>57338</v>
          </cell>
          <cell r="K11">
            <v>49519</v>
          </cell>
          <cell r="L11">
            <v>0</v>
          </cell>
          <cell r="M11">
            <v>7819</v>
          </cell>
          <cell r="N11">
            <v>42352</v>
          </cell>
          <cell r="O11">
            <v>2765</v>
          </cell>
          <cell r="P11">
            <v>0</v>
          </cell>
          <cell r="Q11">
            <v>0</v>
          </cell>
          <cell r="R11">
            <v>102455</v>
          </cell>
          <cell r="S11">
            <v>61580</v>
          </cell>
          <cell r="T11">
            <v>21633</v>
          </cell>
          <cell r="U11">
            <v>2398</v>
          </cell>
          <cell r="V11">
            <v>13716</v>
          </cell>
          <cell r="W11">
            <v>0</v>
          </cell>
          <cell r="X11">
            <v>12569</v>
          </cell>
          <cell r="Y11">
            <v>11264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6353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298093</v>
          </cell>
          <cell r="AR11">
            <v>164035</v>
          </cell>
          <cell r="AS11">
            <v>339602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</row>
        <row r="12">
          <cell r="A12">
            <v>800802</v>
          </cell>
          <cell r="B12">
            <v>141150</v>
          </cell>
          <cell r="C12">
            <v>169908</v>
          </cell>
          <cell r="D12">
            <v>347743</v>
          </cell>
          <cell r="E12">
            <v>347743</v>
          </cell>
          <cell r="F12">
            <v>47495</v>
          </cell>
          <cell r="G12">
            <v>122413</v>
          </cell>
          <cell r="H12">
            <v>0</v>
          </cell>
          <cell r="I12">
            <v>0</v>
          </cell>
          <cell r="J12">
            <v>57585</v>
          </cell>
          <cell r="K12">
            <v>49621</v>
          </cell>
          <cell r="L12">
            <v>0</v>
          </cell>
          <cell r="M12">
            <v>7964</v>
          </cell>
          <cell r="N12">
            <v>45741</v>
          </cell>
          <cell r="O12">
            <v>2450</v>
          </cell>
          <cell r="P12">
            <v>0</v>
          </cell>
          <cell r="Q12">
            <v>0</v>
          </cell>
          <cell r="R12">
            <v>105776</v>
          </cell>
          <cell r="S12">
            <v>65502</v>
          </cell>
          <cell r="T12">
            <v>23699</v>
          </cell>
          <cell r="U12">
            <v>2397</v>
          </cell>
          <cell r="V12">
            <v>15200</v>
          </cell>
          <cell r="W12">
            <v>0</v>
          </cell>
          <cell r="X12">
            <v>11725</v>
          </cell>
          <cell r="Y12">
            <v>12481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6557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300248</v>
          </cell>
          <cell r="AR12">
            <v>171278</v>
          </cell>
          <cell r="AS12">
            <v>341186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</row>
        <row r="13">
          <cell r="A13">
            <v>800830</v>
          </cell>
          <cell r="B13">
            <v>141463</v>
          </cell>
          <cell r="C13">
            <v>171308</v>
          </cell>
          <cell r="D13">
            <v>353117</v>
          </cell>
          <cell r="E13">
            <v>353117</v>
          </cell>
          <cell r="F13">
            <v>46335</v>
          </cell>
          <cell r="G13">
            <v>124973</v>
          </cell>
          <cell r="H13">
            <v>0</v>
          </cell>
          <cell r="I13">
            <v>0</v>
          </cell>
          <cell r="J13">
            <v>57650</v>
          </cell>
          <cell r="K13">
            <v>49706</v>
          </cell>
          <cell r="L13">
            <v>0</v>
          </cell>
          <cell r="M13">
            <v>7944</v>
          </cell>
          <cell r="N13">
            <v>46761</v>
          </cell>
          <cell r="O13">
            <v>2474</v>
          </cell>
          <cell r="P13">
            <v>0</v>
          </cell>
          <cell r="Q13">
            <v>0</v>
          </cell>
          <cell r="R13">
            <v>106885</v>
          </cell>
          <cell r="S13">
            <v>68490</v>
          </cell>
          <cell r="T13">
            <v>24857</v>
          </cell>
          <cell r="U13">
            <v>2392</v>
          </cell>
          <cell r="V13">
            <v>15595</v>
          </cell>
          <cell r="W13">
            <v>0</v>
          </cell>
          <cell r="X13">
            <v>12017</v>
          </cell>
          <cell r="Y13">
            <v>13629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6434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306782</v>
          </cell>
          <cell r="AR13">
            <v>175375</v>
          </cell>
          <cell r="AS13">
            <v>346683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</row>
        <row r="14">
          <cell r="A14">
            <v>800927</v>
          </cell>
          <cell r="B14">
            <v>145343</v>
          </cell>
          <cell r="C14">
            <v>173605</v>
          </cell>
          <cell r="D14">
            <v>362808.8</v>
          </cell>
          <cell r="E14">
            <v>362808.8</v>
          </cell>
          <cell r="F14">
            <v>45505</v>
          </cell>
          <cell r="G14">
            <v>128100</v>
          </cell>
          <cell r="H14">
            <v>0</v>
          </cell>
          <cell r="I14">
            <v>0</v>
          </cell>
          <cell r="J14">
            <v>59975</v>
          </cell>
          <cell r="K14">
            <v>50957</v>
          </cell>
          <cell r="L14">
            <v>0</v>
          </cell>
          <cell r="M14">
            <v>9018</v>
          </cell>
          <cell r="N14">
            <v>48788</v>
          </cell>
          <cell r="O14">
            <v>2261</v>
          </cell>
          <cell r="P14">
            <v>0</v>
          </cell>
          <cell r="Q14">
            <v>0</v>
          </cell>
          <cell r="R14">
            <v>111024</v>
          </cell>
          <cell r="S14">
            <v>71837</v>
          </cell>
          <cell r="T14">
            <v>26989</v>
          </cell>
          <cell r="U14">
            <v>2417</v>
          </cell>
          <cell r="V14">
            <v>16133</v>
          </cell>
          <cell r="W14">
            <v>0</v>
          </cell>
          <cell r="X14">
            <v>12077.8</v>
          </cell>
          <cell r="Y14">
            <v>14220.2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6342.8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317303.8</v>
          </cell>
          <cell r="AR14">
            <v>182861</v>
          </cell>
          <cell r="AS14">
            <v>356466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</row>
        <row r="15">
          <cell r="A15">
            <v>801101</v>
          </cell>
          <cell r="B15">
            <v>152041</v>
          </cell>
          <cell r="C15">
            <v>182653</v>
          </cell>
          <cell r="D15">
            <v>397551</v>
          </cell>
          <cell r="E15">
            <v>397551</v>
          </cell>
          <cell r="F15">
            <v>50478</v>
          </cell>
          <cell r="G15">
            <v>132175</v>
          </cell>
          <cell r="H15">
            <v>0</v>
          </cell>
          <cell r="I15">
            <v>7882</v>
          </cell>
          <cell r="J15">
            <v>62241</v>
          </cell>
          <cell r="K15">
            <v>53051</v>
          </cell>
          <cell r="L15">
            <v>0</v>
          </cell>
          <cell r="M15">
            <v>9190</v>
          </cell>
          <cell r="N15">
            <v>50225</v>
          </cell>
          <cell r="O15">
            <v>2395</v>
          </cell>
          <cell r="P15">
            <v>0</v>
          </cell>
          <cell r="Q15">
            <v>0</v>
          </cell>
          <cell r="R15">
            <v>114861</v>
          </cell>
          <cell r="S15">
            <v>86610</v>
          </cell>
          <cell r="T15">
            <v>35621</v>
          </cell>
          <cell r="U15">
            <v>2447</v>
          </cell>
          <cell r="V15">
            <v>17159</v>
          </cell>
          <cell r="W15">
            <v>0</v>
          </cell>
          <cell r="X15">
            <v>15277</v>
          </cell>
          <cell r="Y15">
            <v>16106</v>
          </cell>
          <cell r="Z15">
            <v>6941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6486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347073</v>
          </cell>
          <cell r="AR15">
            <v>201471</v>
          </cell>
          <cell r="AS15">
            <v>384124</v>
          </cell>
          <cell r="AT15">
            <v>0</v>
          </cell>
          <cell r="AU15">
            <v>0</v>
          </cell>
          <cell r="AV15">
            <v>6941</v>
          </cell>
          <cell r="AW15">
            <v>0</v>
          </cell>
          <cell r="AX15">
            <v>0</v>
          </cell>
        </row>
        <row r="16">
          <cell r="A16">
            <v>801129</v>
          </cell>
          <cell r="B16">
            <v>160716</v>
          </cell>
          <cell r="C16">
            <v>195136</v>
          </cell>
          <cell r="D16">
            <v>421406</v>
          </cell>
          <cell r="E16">
            <v>421406</v>
          </cell>
          <cell r="F16">
            <v>53906</v>
          </cell>
          <cell r="G16">
            <v>141230</v>
          </cell>
          <cell r="H16">
            <v>0</v>
          </cell>
          <cell r="I16">
            <v>7900</v>
          </cell>
          <cell r="J16">
            <v>62516</v>
          </cell>
          <cell r="K16">
            <v>53542</v>
          </cell>
          <cell r="L16">
            <v>0</v>
          </cell>
          <cell r="M16">
            <v>8974</v>
          </cell>
          <cell r="N16">
            <v>51257</v>
          </cell>
          <cell r="O16">
            <v>2331</v>
          </cell>
          <cell r="P16">
            <v>0</v>
          </cell>
          <cell r="Q16">
            <v>0</v>
          </cell>
          <cell r="R16">
            <v>116104</v>
          </cell>
          <cell r="S16">
            <v>95495</v>
          </cell>
          <cell r="T16">
            <v>41464</v>
          </cell>
          <cell r="U16">
            <v>2607</v>
          </cell>
          <cell r="V16">
            <v>17888</v>
          </cell>
          <cell r="W16">
            <v>0</v>
          </cell>
          <cell r="X16">
            <v>17013</v>
          </cell>
          <cell r="Y16">
            <v>16523</v>
          </cell>
          <cell r="Z16">
            <v>8313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6358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367500</v>
          </cell>
          <cell r="AR16">
            <v>211599</v>
          </cell>
          <cell r="AS16">
            <v>406735</v>
          </cell>
          <cell r="AT16">
            <v>0</v>
          </cell>
          <cell r="AU16">
            <v>0</v>
          </cell>
          <cell r="AV16">
            <v>8313</v>
          </cell>
          <cell r="AW16">
            <v>0</v>
          </cell>
          <cell r="AX16">
            <v>0</v>
          </cell>
        </row>
        <row r="17">
          <cell r="A17">
            <v>801227</v>
          </cell>
          <cell r="B17">
            <v>179407</v>
          </cell>
          <cell r="C17">
            <v>216476</v>
          </cell>
          <cell r="D17">
            <v>459525</v>
          </cell>
          <cell r="E17">
            <v>459525</v>
          </cell>
          <cell r="F17">
            <v>78797</v>
          </cell>
          <cell r="G17">
            <v>137679</v>
          </cell>
          <cell r="H17">
            <v>0</v>
          </cell>
          <cell r="I17">
            <v>7360</v>
          </cell>
          <cell r="J17">
            <v>67334</v>
          </cell>
          <cell r="K17">
            <v>58053</v>
          </cell>
          <cell r="L17">
            <v>0</v>
          </cell>
          <cell r="M17">
            <v>9281</v>
          </cell>
          <cell r="N17">
            <v>49842</v>
          </cell>
          <cell r="O17">
            <v>1990</v>
          </cell>
          <cell r="P17">
            <v>0</v>
          </cell>
          <cell r="Q17">
            <v>0</v>
          </cell>
          <cell r="R17">
            <v>119166</v>
          </cell>
          <cell r="S17">
            <v>110385.8</v>
          </cell>
          <cell r="T17">
            <v>51208</v>
          </cell>
          <cell r="U17">
            <v>2623</v>
          </cell>
          <cell r="V17">
            <v>19266</v>
          </cell>
          <cell r="W17">
            <v>0</v>
          </cell>
          <cell r="X17">
            <v>18965</v>
          </cell>
          <cell r="Y17">
            <v>18323.8</v>
          </cell>
          <cell r="Z17">
            <v>7379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6118.2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380728</v>
          </cell>
          <cell r="AR17">
            <v>229551.8</v>
          </cell>
          <cell r="AS17">
            <v>446027.8</v>
          </cell>
          <cell r="AT17">
            <v>0</v>
          </cell>
          <cell r="AU17">
            <v>0</v>
          </cell>
          <cell r="AV17">
            <v>7379</v>
          </cell>
          <cell r="AW17">
            <v>0</v>
          </cell>
          <cell r="AX17">
            <v>0</v>
          </cell>
        </row>
        <row r="18">
          <cell r="A18">
            <v>810131</v>
          </cell>
          <cell r="B18">
            <v>173582</v>
          </cell>
          <cell r="C18">
            <v>207849</v>
          </cell>
          <cell r="D18">
            <v>471043</v>
          </cell>
          <cell r="E18">
            <v>471043</v>
          </cell>
          <cell r="F18">
            <v>59471</v>
          </cell>
          <cell r="G18">
            <v>148378</v>
          </cell>
          <cell r="H18">
            <v>0</v>
          </cell>
          <cell r="I18">
            <v>7588</v>
          </cell>
          <cell r="J18">
            <v>69229</v>
          </cell>
          <cell r="K18">
            <v>58824</v>
          </cell>
          <cell r="L18">
            <v>0</v>
          </cell>
          <cell r="M18">
            <v>10405</v>
          </cell>
          <cell r="N18">
            <v>56266</v>
          </cell>
          <cell r="O18">
            <v>1977</v>
          </cell>
          <cell r="P18">
            <v>0</v>
          </cell>
          <cell r="Q18">
            <v>0</v>
          </cell>
          <cell r="R18">
            <v>127472</v>
          </cell>
          <cell r="S18">
            <v>121599</v>
          </cell>
          <cell r="T18">
            <v>59958</v>
          </cell>
          <cell r="U18">
            <v>2776</v>
          </cell>
          <cell r="V18">
            <v>19873</v>
          </cell>
          <cell r="W18">
            <v>0</v>
          </cell>
          <cell r="X18">
            <v>19397</v>
          </cell>
          <cell r="Y18">
            <v>19595</v>
          </cell>
          <cell r="Z18">
            <v>7701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6422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411572</v>
          </cell>
          <cell r="AR18">
            <v>249071</v>
          </cell>
          <cell r="AS18">
            <v>456920</v>
          </cell>
          <cell r="AT18">
            <v>0</v>
          </cell>
          <cell r="AU18">
            <v>0</v>
          </cell>
          <cell r="AV18">
            <v>7701</v>
          </cell>
          <cell r="AW18">
            <v>0</v>
          </cell>
          <cell r="AX18">
            <v>0</v>
          </cell>
        </row>
        <row r="19">
          <cell r="A19">
            <v>810228</v>
          </cell>
          <cell r="B19">
            <v>171910</v>
          </cell>
          <cell r="C19">
            <v>210025</v>
          </cell>
          <cell r="D19">
            <v>486086</v>
          </cell>
          <cell r="E19">
            <v>486086</v>
          </cell>
          <cell r="F19">
            <v>57354</v>
          </cell>
          <cell r="G19">
            <v>152671</v>
          </cell>
          <cell r="H19">
            <v>0</v>
          </cell>
          <cell r="I19">
            <v>8905</v>
          </cell>
          <cell r="J19">
            <v>70126</v>
          </cell>
          <cell r="K19">
            <v>59199</v>
          </cell>
          <cell r="L19">
            <v>0</v>
          </cell>
          <cell r="M19">
            <v>10927</v>
          </cell>
          <cell r="N19">
            <v>60016</v>
          </cell>
          <cell r="O19">
            <v>1984</v>
          </cell>
          <cell r="P19">
            <v>0</v>
          </cell>
          <cell r="Q19">
            <v>0</v>
          </cell>
          <cell r="R19">
            <v>132126</v>
          </cell>
          <cell r="S19">
            <v>130432</v>
          </cell>
          <cell r="T19">
            <v>64333</v>
          </cell>
          <cell r="U19">
            <v>3031</v>
          </cell>
          <cell r="V19">
            <v>21577</v>
          </cell>
          <cell r="W19">
            <v>0</v>
          </cell>
          <cell r="X19">
            <v>20097</v>
          </cell>
          <cell r="Y19">
            <v>21394</v>
          </cell>
          <cell r="Z19">
            <v>7042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6461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428732</v>
          </cell>
          <cell r="AR19">
            <v>262558</v>
          </cell>
          <cell r="AS19">
            <v>472583</v>
          </cell>
          <cell r="AT19">
            <v>0</v>
          </cell>
          <cell r="AU19">
            <v>0</v>
          </cell>
          <cell r="AV19">
            <v>7042</v>
          </cell>
          <cell r="AW19">
            <v>0</v>
          </cell>
          <cell r="AX19">
            <v>0</v>
          </cell>
        </row>
        <row r="20">
          <cell r="A20">
            <v>810328</v>
          </cell>
          <cell r="B20">
            <v>170846</v>
          </cell>
          <cell r="C20">
            <v>206963</v>
          </cell>
          <cell r="D20">
            <v>493264</v>
          </cell>
          <cell r="E20">
            <v>493264</v>
          </cell>
          <cell r="F20">
            <v>55138</v>
          </cell>
          <cell r="G20">
            <v>151825</v>
          </cell>
          <cell r="H20">
            <v>0</v>
          </cell>
          <cell r="I20">
            <v>9288</v>
          </cell>
          <cell r="J20">
            <v>72382</v>
          </cell>
          <cell r="K20">
            <v>60794</v>
          </cell>
          <cell r="L20">
            <v>0</v>
          </cell>
          <cell r="M20">
            <v>11588</v>
          </cell>
          <cell r="N20">
            <v>63036</v>
          </cell>
          <cell r="O20">
            <v>2330</v>
          </cell>
          <cell r="P20">
            <v>0</v>
          </cell>
          <cell r="Q20">
            <v>0</v>
          </cell>
          <cell r="R20">
            <v>137748</v>
          </cell>
          <cell r="S20">
            <v>135590</v>
          </cell>
          <cell r="T20">
            <v>66073</v>
          </cell>
          <cell r="U20">
            <v>3081</v>
          </cell>
          <cell r="V20">
            <v>22592</v>
          </cell>
          <cell r="W20">
            <v>0</v>
          </cell>
          <cell r="X20">
            <v>21120</v>
          </cell>
          <cell r="Y20">
            <v>22724</v>
          </cell>
          <cell r="Z20">
            <v>6638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6325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438126</v>
          </cell>
          <cell r="AR20">
            <v>273338</v>
          </cell>
          <cell r="AS20">
            <v>480301</v>
          </cell>
          <cell r="AT20">
            <v>0</v>
          </cell>
          <cell r="AU20">
            <v>0</v>
          </cell>
          <cell r="AV20">
            <v>6638</v>
          </cell>
          <cell r="AW20">
            <v>0</v>
          </cell>
          <cell r="AX20">
            <v>0</v>
          </cell>
        </row>
        <row r="21">
          <cell r="A21">
            <v>810502</v>
          </cell>
          <cell r="B21">
            <v>172377</v>
          </cell>
          <cell r="C21">
            <v>213491</v>
          </cell>
          <cell r="D21">
            <v>507423</v>
          </cell>
          <cell r="E21">
            <v>507423</v>
          </cell>
          <cell r="F21">
            <v>58543</v>
          </cell>
          <cell r="G21">
            <v>154948</v>
          </cell>
          <cell r="H21">
            <v>0</v>
          </cell>
          <cell r="I21">
            <v>9601</v>
          </cell>
          <cell r="J21">
            <v>73758</v>
          </cell>
          <cell r="K21">
            <v>61965</v>
          </cell>
          <cell r="L21">
            <v>0</v>
          </cell>
          <cell r="M21">
            <v>11793</v>
          </cell>
          <cell r="N21">
            <v>64366</v>
          </cell>
          <cell r="O21">
            <v>2093</v>
          </cell>
          <cell r="P21">
            <v>0</v>
          </cell>
          <cell r="Q21">
            <v>0</v>
          </cell>
          <cell r="R21">
            <v>140217</v>
          </cell>
          <cell r="S21">
            <v>140492</v>
          </cell>
          <cell r="T21">
            <v>67816</v>
          </cell>
          <cell r="U21">
            <v>3402</v>
          </cell>
          <cell r="V21">
            <v>23218</v>
          </cell>
          <cell r="W21">
            <v>0</v>
          </cell>
          <cell r="X21">
            <v>21657</v>
          </cell>
          <cell r="Y21">
            <v>24399</v>
          </cell>
          <cell r="Z21">
            <v>6738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6485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448880</v>
          </cell>
          <cell r="AR21">
            <v>280709</v>
          </cell>
          <cell r="AS21">
            <v>494200</v>
          </cell>
          <cell r="AT21">
            <v>0</v>
          </cell>
          <cell r="AU21">
            <v>0</v>
          </cell>
          <cell r="AV21">
            <v>6738</v>
          </cell>
          <cell r="AW21">
            <v>0</v>
          </cell>
          <cell r="AX21">
            <v>0</v>
          </cell>
        </row>
        <row r="22">
          <cell r="A22">
            <v>810530</v>
          </cell>
          <cell r="B22">
            <v>173874</v>
          </cell>
          <cell r="C22">
            <v>215144</v>
          </cell>
          <cell r="D22">
            <v>516362</v>
          </cell>
          <cell r="E22">
            <v>516362</v>
          </cell>
          <cell r="F22">
            <v>57800</v>
          </cell>
          <cell r="G22">
            <v>157344</v>
          </cell>
          <cell r="H22">
            <v>0</v>
          </cell>
          <cell r="I22">
            <v>9863</v>
          </cell>
          <cell r="J22">
            <v>74794</v>
          </cell>
          <cell r="K22">
            <v>62544</v>
          </cell>
          <cell r="L22">
            <v>0</v>
          </cell>
          <cell r="M22">
            <v>12250</v>
          </cell>
          <cell r="N22">
            <v>65726</v>
          </cell>
          <cell r="O22">
            <v>1878</v>
          </cell>
          <cell r="P22">
            <v>0</v>
          </cell>
          <cell r="Q22">
            <v>0</v>
          </cell>
          <cell r="R22">
            <v>142398</v>
          </cell>
          <cell r="S22">
            <v>145158</v>
          </cell>
          <cell r="T22">
            <v>70198</v>
          </cell>
          <cell r="U22">
            <v>3252</v>
          </cell>
          <cell r="V22">
            <v>23722</v>
          </cell>
          <cell r="W22">
            <v>0</v>
          </cell>
          <cell r="X22">
            <v>22355</v>
          </cell>
          <cell r="Y22">
            <v>25631</v>
          </cell>
          <cell r="Z22">
            <v>7169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6493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458562</v>
          </cell>
          <cell r="AR22">
            <v>287556</v>
          </cell>
          <cell r="AS22">
            <v>502700</v>
          </cell>
          <cell r="AT22">
            <v>0</v>
          </cell>
          <cell r="AU22">
            <v>0</v>
          </cell>
          <cell r="AV22">
            <v>7169</v>
          </cell>
          <cell r="AW22">
            <v>0</v>
          </cell>
          <cell r="AX22">
            <v>0</v>
          </cell>
        </row>
        <row r="23">
          <cell r="A23">
            <v>810627</v>
          </cell>
          <cell r="B23">
            <v>178988</v>
          </cell>
          <cell r="C23">
            <v>222631</v>
          </cell>
          <cell r="D23">
            <v>533874</v>
          </cell>
          <cell r="E23">
            <v>533874</v>
          </cell>
          <cell r="F23">
            <v>65715</v>
          </cell>
          <cell r="G23">
            <v>156916</v>
          </cell>
          <cell r="H23">
            <v>0</v>
          </cell>
          <cell r="I23">
            <v>9407</v>
          </cell>
          <cell r="J23">
            <v>77670</v>
          </cell>
          <cell r="K23">
            <v>64842</v>
          </cell>
          <cell r="L23">
            <v>0</v>
          </cell>
          <cell r="M23">
            <v>12828</v>
          </cell>
          <cell r="N23">
            <v>65638</v>
          </cell>
          <cell r="O23">
            <v>1695</v>
          </cell>
          <cell r="P23">
            <v>0</v>
          </cell>
          <cell r="Q23">
            <v>0</v>
          </cell>
          <cell r="R23">
            <v>145003</v>
          </cell>
          <cell r="S23">
            <v>151866</v>
          </cell>
          <cell r="T23">
            <v>72093</v>
          </cell>
          <cell r="U23">
            <v>3340</v>
          </cell>
          <cell r="V23">
            <v>26110</v>
          </cell>
          <cell r="W23">
            <v>0</v>
          </cell>
          <cell r="X23">
            <v>23179</v>
          </cell>
          <cell r="Y23">
            <v>27144</v>
          </cell>
          <cell r="Z23">
            <v>7805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6569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468159</v>
          </cell>
          <cell r="AR23">
            <v>296869</v>
          </cell>
          <cell r="AS23">
            <v>519500</v>
          </cell>
          <cell r="AT23">
            <v>0</v>
          </cell>
          <cell r="AU23">
            <v>0</v>
          </cell>
          <cell r="AV23">
            <v>7805</v>
          </cell>
          <cell r="AW23">
            <v>0</v>
          </cell>
          <cell r="AX23">
            <v>0</v>
          </cell>
        </row>
        <row r="24">
          <cell r="A24">
            <v>810801</v>
          </cell>
          <cell r="B24">
            <v>178325</v>
          </cell>
          <cell r="C24">
            <v>219235</v>
          </cell>
          <cell r="D24">
            <v>537782</v>
          </cell>
          <cell r="E24">
            <v>537782</v>
          </cell>
          <cell r="F24">
            <v>60994</v>
          </cell>
          <cell r="G24">
            <v>158241</v>
          </cell>
          <cell r="H24">
            <v>0</v>
          </cell>
          <cell r="I24">
            <v>9433</v>
          </cell>
          <cell r="J24">
            <v>77920</v>
          </cell>
          <cell r="K24">
            <v>64980</v>
          </cell>
          <cell r="L24">
            <v>0</v>
          </cell>
          <cell r="M24">
            <v>12940</v>
          </cell>
          <cell r="N24">
            <v>68051</v>
          </cell>
          <cell r="O24">
            <v>1793</v>
          </cell>
          <cell r="P24">
            <v>0</v>
          </cell>
          <cell r="Q24">
            <v>0</v>
          </cell>
          <cell r="R24">
            <v>147764</v>
          </cell>
          <cell r="S24">
            <v>157512</v>
          </cell>
          <cell r="T24">
            <v>75278</v>
          </cell>
          <cell r="U24">
            <v>3386</v>
          </cell>
          <cell r="V24">
            <v>26537</v>
          </cell>
          <cell r="W24">
            <v>0</v>
          </cell>
          <cell r="X24">
            <v>23815</v>
          </cell>
          <cell r="Y24">
            <v>28496</v>
          </cell>
          <cell r="Z24">
            <v>6663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6608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476788</v>
          </cell>
          <cell r="AR24">
            <v>305276</v>
          </cell>
          <cell r="AS24">
            <v>524511</v>
          </cell>
          <cell r="AT24">
            <v>0</v>
          </cell>
          <cell r="AU24">
            <v>0</v>
          </cell>
          <cell r="AV24">
            <v>6663</v>
          </cell>
          <cell r="AW24">
            <v>0</v>
          </cell>
          <cell r="AX24">
            <v>0</v>
          </cell>
        </row>
        <row r="25">
          <cell r="A25">
            <v>810829</v>
          </cell>
          <cell r="B25">
            <v>177629</v>
          </cell>
          <cell r="C25">
            <v>214818</v>
          </cell>
          <cell r="D25">
            <v>548638</v>
          </cell>
          <cell r="E25">
            <v>548638</v>
          </cell>
          <cell r="F25">
            <v>60000</v>
          </cell>
          <cell r="G25">
            <v>154818</v>
          </cell>
          <cell r="H25">
            <v>0</v>
          </cell>
          <cell r="I25">
            <v>9499</v>
          </cell>
          <cell r="J25">
            <v>78074</v>
          </cell>
          <cell r="K25">
            <v>64590</v>
          </cell>
          <cell r="L25">
            <v>0</v>
          </cell>
          <cell r="M25">
            <v>13484</v>
          </cell>
          <cell r="N25">
            <v>68365</v>
          </cell>
          <cell r="O25">
            <v>1973</v>
          </cell>
          <cell r="P25">
            <v>0</v>
          </cell>
          <cell r="Q25">
            <v>0</v>
          </cell>
          <cell r="R25">
            <v>148412</v>
          </cell>
          <cell r="S25">
            <v>167529</v>
          </cell>
          <cell r="T25">
            <v>80135</v>
          </cell>
          <cell r="U25">
            <v>3326</v>
          </cell>
          <cell r="V25">
            <v>29411</v>
          </cell>
          <cell r="W25">
            <v>0</v>
          </cell>
          <cell r="X25">
            <v>24549</v>
          </cell>
          <cell r="Y25">
            <v>30108</v>
          </cell>
          <cell r="Z25">
            <v>7909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6662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3308</v>
          </cell>
          <cell r="AM25">
            <v>0</v>
          </cell>
          <cell r="AN25">
            <v>0</v>
          </cell>
          <cell r="AO25">
            <v>0</v>
          </cell>
          <cell r="AP25">
            <v>3308</v>
          </cell>
          <cell r="AQ25">
            <v>488638</v>
          </cell>
          <cell r="AR25">
            <v>315941</v>
          </cell>
          <cell r="AS25">
            <v>530759</v>
          </cell>
          <cell r="AT25">
            <v>0</v>
          </cell>
          <cell r="AU25">
            <v>0</v>
          </cell>
          <cell r="AV25">
            <v>7909</v>
          </cell>
          <cell r="AW25">
            <v>3308</v>
          </cell>
          <cell r="AX25">
            <v>0</v>
          </cell>
        </row>
        <row r="26">
          <cell r="A26">
            <v>811003</v>
          </cell>
          <cell r="B26">
            <v>176266</v>
          </cell>
          <cell r="C26">
            <v>217956</v>
          </cell>
          <cell r="D26">
            <v>562660</v>
          </cell>
          <cell r="E26">
            <v>562660</v>
          </cell>
          <cell r="F26">
            <v>63036</v>
          </cell>
          <cell r="G26">
            <v>154920</v>
          </cell>
          <cell r="H26">
            <v>0</v>
          </cell>
          <cell r="I26">
            <v>10336</v>
          </cell>
          <cell r="J26">
            <v>80632</v>
          </cell>
          <cell r="K26">
            <v>67190</v>
          </cell>
          <cell r="L26">
            <v>0</v>
          </cell>
          <cell r="M26">
            <v>13442</v>
          </cell>
          <cell r="N26">
            <v>67856</v>
          </cell>
          <cell r="O26">
            <v>2254</v>
          </cell>
          <cell r="P26">
            <v>0</v>
          </cell>
          <cell r="Q26">
            <v>0</v>
          </cell>
          <cell r="R26">
            <v>150742</v>
          </cell>
          <cell r="S26">
            <v>174151</v>
          </cell>
          <cell r="T26">
            <v>84280</v>
          </cell>
          <cell r="U26">
            <v>3402</v>
          </cell>
          <cell r="V26">
            <v>29915</v>
          </cell>
          <cell r="W26">
            <v>0</v>
          </cell>
          <cell r="X26">
            <v>24571</v>
          </cell>
          <cell r="Y26">
            <v>31983</v>
          </cell>
          <cell r="Z26">
            <v>9871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6410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3530</v>
          </cell>
          <cell r="AM26">
            <v>0</v>
          </cell>
          <cell r="AN26">
            <v>0</v>
          </cell>
          <cell r="AO26">
            <v>0</v>
          </cell>
          <cell r="AP26">
            <v>3530</v>
          </cell>
          <cell r="AQ26">
            <v>499624</v>
          </cell>
          <cell r="AR26">
            <v>324893</v>
          </cell>
          <cell r="AS26">
            <v>542849</v>
          </cell>
          <cell r="AT26">
            <v>0</v>
          </cell>
          <cell r="AU26">
            <v>0</v>
          </cell>
          <cell r="AV26">
            <v>9871</v>
          </cell>
          <cell r="AW26">
            <v>3530</v>
          </cell>
          <cell r="AX26">
            <v>0</v>
          </cell>
        </row>
        <row r="27">
          <cell r="A27">
            <v>811031</v>
          </cell>
          <cell r="B27">
            <v>184427</v>
          </cell>
          <cell r="C27">
            <v>228241</v>
          </cell>
          <cell r="D27">
            <v>591454</v>
          </cell>
          <cell r="E27">
            <v>601391</v>
          </cell>
          <cell r="F27">
            <v>63185</v>
          </cell>
          <cell r="G27">
            <v>165056</v>
          </cell>
          <cell r="H27">
            <v>0</v>
          </cell>
          <cell r="I27">
            <v>11077</v>
          </cell>
          <cell r="J27">
            <v>80747</v>
          </cell>
          <cell r="K27">
            <v>67148</v>
          </cell>
          <cell r="L27">
            <v>0</v>
          </cell>
          <cell r="M27">
            <v>13599</v>
          </cell>
          <cell r="N27">
            <v>70307</v>
          </cell>
          <cell r="O27">
            <v>2531</v>
          </cell>
          <cell r="P27">
            <v>0</v>
          </cell>
          <cell r="Q27">
            <v>0</v>
          </cell>
          <cell r="R27">
            <v>153585</v>
          </cell>
          <cell r="S27">
            <v>182827</v>
          </cell>
          <cell r="T27">
            <v>89595</v>
          </cell>
          <cell r="U27">
            <v>3711</v>
          </cell>
          <cell r="V27">
            <v>30405</v>
          </cell>
          <cell r="W27">
            <v>0</v>
          </cell>
          <cell r="X27">
            <v>25571</v>
          </cell>
          <cell r="Y27">
            <v>33545</v>
          </cell>
          <cell r="Z27">
            <v>7238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6566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12997</v>
          </cell>
          <cell r="AM27">
            <v>9937</v>
          </cell>
          <cell r="AN27">
            <v>0</v>
          </cell>
          <cell r="AO27">
            <v>9594</v>
          </cell>
          <cell r="AP27">
            <v>3403</v>
          </cell>
          <cell r="AQ27">
            <v>528269</v>
          </cell>
          <cell r="AR27">
            <v>336412</v>
          </cell>
          <cell r="AS27">
            <v>564653</v>
          </cell>
          <cell r="AT27">
            <v>0</v>
          </cell>
          <cell r="AU27">
            <v>0</v>
          </cell>
          <cell r="AV27">
            <v>7238</v>
          </cell>
          <cell r="AW27">
            <v>12997</v>
          </cell>
          <cell r="AX27">
            <v>0</v>
          </cell>
        </row>
        <row r="28">
          <cell r="A28">
            <v>811128</v>
          </cell>
          <cell r="B28">
            <v>191560</v>
          </cell>
          <cell r="C28">
            <v>237263</v>
          </cell>
          <cell r="D28">
            <v>611752</v>
          </cell>
          <cell r="E28">
            <v>622798</v>
          </cell>
          <cell r="F28">
            <v>66738</v>
          </cell>
          <cell r="G28">
            <v>170525</v>
          </cell>
          <cell r="H28">
            <v>0</v>
          </cell>
          <cell r="I28">
            <v>10423</v>
          </cell>
          <cell r="J28">
            <v>81262</v>
          </cell>
          <cell r="K28">
            <v>67568</v>
          </cell>
          <cell r="L28">
            <v>0</v>
          </cell>
          <cell r="M28">
            <v>13694</v>
          </cell>
          <cell r="N28">
            <v>72218</v>
          </cell>
          <cell r="O28">
            <v>2313</v>
          </cell>
          <cell r="P28">
            <v>0</v>
          </cell>
          <cell r="Q28">
            <v>0</v>
          </cell>
          <cell r="R28">
            <v>155793</v>
          </cell>
          <cell r="S28">
            <v>191015</v>
          </cell>
          <cell r="T28">
            <v>96939</v>
          </cell>
          <cell r="U28">
            <v>3715</v>
          </cell>
          <cell r="V28">
            <v>30788</v>
          </cell>
          <cell r="W28">
            <v>0</v>
          </cell>
          <cell r="X28">
            <v>25598</v>
          </cell>
          <cell r="Y28">
            <v>33975</v>
          </cell>
          <cell r="Z28">
            <v>8086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6043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13552</v>
          </cell>
          <cell r="AM28">
            <v>11046</v>
          </cell>
          <cell r="AN28">
            <v>0</v>
          </cell>
          <cell r="AO28">
            <v>10428</v>
          </cell>
          <cell r="AP28">
            <v>3124</v>
          </cell>
          <cell r="AQ28">
            <v>545014</v>
          </cell>
          <cell r="AR28">
            <v>346808</v>
          </cell>
          <cell r="AS28">
            <v>584071</v>
          </cell>
          <cell r="AT28">
            <v>0</v>
          </cell>
          <cell r="AU28">
            <v>0</v>
          </cell>
          <cell r="AV28">
            <v>8086</v>
          </cell>
          <cell r="AW28">
            <v>13552</v>
          </cell>
          <cell r="AX28">
            <v>0</v>
          </cell>
        </row>
        <row r="29">
          <cell r="A29">
            <v>811231</v>
          </cell>
          <cell r="B29">
            <v>219639</v>
          </cell>
          <cell r="C29">
            <v>259228</v>
          </cell>
          <cell r="D29">
            <v>661754.80000000005</v>
          </cell>
          <cell r="E29">
            <v>674475.8</v>
          </cell>
          <cell r="F29">
            <v>101016</v>
          </cell>
          <cell r="G29">
            <v>158212</v>
          </cell>
          <cell r="H29">
            <v>0</v>
          </cell>
          <cell r="I29">
            <v>8968</v>
          </cell>
          <cell r="J29">
            <v>87743</v>
          </cell>
          <cell r="K29">
            <v>73618</v>
          </cell>
          <cell r="L29">
            <v>0</v>
          </cell>
          <cell r="M29">
            <v>14125</v>
          </cell>
          <cell r="N29">
            <v>69918</v>
          </cell>
          <cell r="O29">
            <v>2267</v>
          </cell>
          <cell r="P29">
            <v>0</v>
          </cell>
          <cell r="Q29">
            <v>0</v>
          </cell>
          <cell r="R29">
            <v>159928</v>
          </cell>
          <cell r="S29">
            <v>212740</v>
          </cell>
          <cell r="T29">
            <v>114291</v>
          </cell>
          <cell r="U29">
            <v>3685</v>
          </cell>
          <cell r="V29">
            <v>31319</v>
          </cell>
          <cell r="W29">
            <v>0</v>
          </cell>
          <cell r="X29">
            <v>26892</v>
          </cell>
          <cell r="Y29">
            <v>36553</v>
          </cell>
          <cell r="Z29">
            <v>7879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5925.8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16054</v>
          </cell>
          <cell r="AM29">
            <v>12721</v>
          </cell>
          <cell r="AN29">
            <v>0</v>
          </cell>
          <cell r="AO29">
            <v>12892</v>
          </cell>
          <cell r="AP29">
            <v>3162</v>
          </cell>
          <cell r="AQ29">
            <v>560738.80000000005</v>
          </cell>
          <cell r="AR29">
            <v>372668</v>
          </cell>
          <cell r="AS29">
            <v>631896</v>
          </cell>
          <cell r="AT29">
            <v>0</v>
          </cell>
          <cell r="AU29">
            <v>0</v>
          </cell>
          <cell r="AV29">
            <v>7879</v>
          </cell>
          <cell r="AW29">
            <v>16054</v>
          </cell>
          <cell r="AX29">
            <v>0</v>
          </cell>
        </row>
        <row r="30">
          <cell r="A30">
            <v>820130</v>
          </cell>
          <cell r="B30">
            <v>207620</v>
          </cell>
          <cell r="C30">
            <v>255770</v>
          </cell>
          <cell r="D30">
            <v>678225</v>
          </cell>
          <cell r="E30">
            <v>691154</v>
          </cell>
          <cell r="F30">
            <v>75807</v>
          </cell>
          <cell r="G30">
            <v>179963</v>
          </cell>
          <cell r="H30">
            <v>169401</v>
          </cell>
          <cell r="I30">
            <v>10562</v>
          </cell>
          <cell r="J30">
            <v>86379</v>
          </cell>
          <cell r="K30">
            <v>71316</v>
          </cell>
          <cell r="L30">
            <v>0</v>
          </cell>
          <cell r="M30">
            <v>15063</v>
          </cell>
          <cell r="N30">
            <v>77454</v>
          </cell>
          <cell r="O30">
            <v>1737</v>
          </cell>
          <cell r="P30">
            <v>0</v>
          </cell>
          <cell r="Q30">
            <v>0</v>
          </cell>
          <cell r="R30">
            <v>165570</v>
          </cell>
          <cell r="S30">
            <v>226804</v>
          </cell>
          <cell r="T30">
            <v>122486</v>
          </cell>
          <cell r="U30">
            <v>3946</v>
          </cell>
          <cell r="V30">
            <v>33706</v>
          </cell>
          <cell r="W30">
            <v>0</v>
          </cell>
          <cell r="X30">
            <v>27689</v>
          </cell>
          <cell r="Y30">
            <v>38977</v>
          </cell>
          <cell r="Z30">
            <v>7924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6174.5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15982</v>
          </cell>
          <cell r="AM30">
            <v>12929</v>
          </cell>
          <cell r="AN30">
            <v>0</v>
          </cell>
          <cell r="AO30">
            <v>12935</v>
          </cell>
          <cell r="AP30">
            <v>3047</v>
          </cell>
          <cell r="AQ30">
            <v>602418</v>
          </cell>
          <cell r="AR30">
            <v>392374</v>
          </cell>
          <cell r="AS30">
            <v>648144</v>
          </cell>
          <cell r="AT30">
            <v>0</v>
          </cell>
          <cell r="AU30">
            <v>0</v>
          </cell>
          <cell r="AV30">
            <v>7924</v>
          </cell>
          <cell r="AW30">
            <v>15982</v>
          </cell>
          <cell r="AX30">
            <v>0</v>
          </cell>
        </row>
        <row r="31">
          <cell r="A31">
            <v>820227</v>
          </cell>
          <cell r="B31">
            <v>206239</v>
          </cell>
          <cell r="C31">
            <v>254875</v>
          </cell>
          <cell r="D31">
            <v>690309</v>
          </cell>
          <cell r="E31">
            <v>703252</v>
          </cell>
          <cell r="F31">
            <v>71246</v>
          </cell>
          <cell r="G31">
            <v>183629</v>
          </cell>
          <cell r="H31">
            <v>172418</v>
          </cell>
          <cell r="I31">
            <v>11211</v>
          </cell>
          <cell r="J31">
            <v>87040</v>
          </cell>
          <cell r="K31">
            <v>71060</v>
          </cell>
          <cell r="L31">
            <v>0</v>
          </cell>
          <cell r="M31">
            <v>15980</v>
          </cell>
          <cell r="N31">
            <v>80500</v>
          </cell>
          <cell r="O31">
            <v>2357</v>
          </cell>
          <cell r="P31">
            <v>0</v>
          </cell>
          <cell r="Q31">
            <v>0</v>
          </cell>
          <cell r="R31">
            <v>169897</v>
          </cell>
          <cell r="S31">
            <v>235429</v>
          </cell>
          <cell r="T31">
            <v>126661</v>
          </cell>
          <cell r="U31">
            <v>3991</v>
          </cell>
          <cell r="V31">
            <v>35953</v>
          </cell>
          <cell r="W31">
            <v>0</v>
          </cell>
          <cell r="X31">
            <v>28811</v>
          </cell>
          <cell r="Y31">
            <v>40013</v>
          </cell>
          <cell r="Z31">
            <v>7883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6259.75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15965</v>
          </cell>
          <cell r="AM31">
            <v>12943</v>
          </cell>
          <cell r="AN31">
            <v>0</v>
          </cell>
          <cell r="AO31">
            <v>12903</v>
          </cell>
          <cell r="AP31">
            <v>3062</v>
          </cell>
          <cell r="AQ31">
            <v>619063</v>
          </cell>
          <cell r="AR31">
            <v>405326</v>
          </cell>
          <cell r="AS31">
            <v>660201</v>
          </cell>
          <cell r="AT31">
            <v>0</v>
          </cell>
          <cell r="AU31">
            <v>0</v>
          </cell>
          <cell r="AV31">
            <v>7883</v>
          </cell>
          <cell r="AW31">
            <v>15965</v>
          </cell>
          <cell r="AX31">
            <v>0</v>
          </cell>
        </row>
        <row r="32">
          <cell r="A32">
            <v>820403</v>
          </cell>
          <cell r="B32">
            <v>207087</v>
          </cell>
          <cell r="C32">
            <v>255877</v>
          </cell>
          <cell r="D32">
            <v>701795</v>
          </cell>
          <cell r="E32">
            <v>714392</v>
          </cell>
          <cell r="F32">
            <v>74889</v>
          </cell>
          <cell r="G32">
            <v>180988</v>
          </cell>
          <cell r="H32">
            <v>173127</v>
          </cell>
          <cell r="I32">
            <v>7861</v>
          </cell>
          <cell r="J32">
            <v>91865</v>
          </cell>
          <cell r="K32">
            <v>75519</v>
          </cell>
          <cell r="L32">
            <v>0</v>
          </cell>
          <cell r="M32">
            <v>16346</v>
          </cell>
          <cell r="N32">
            <v>85560</v>
          </cell>
          <cell r="O32">
            <v>2085</v>
          </cell>
          <cell r="P32">
            <v>0</v>
          </cell>
          <cell r="Q32">
            <v>0</v>
          </cell>
          <cell r="R32">
            <v>179510</v>
          </cell>
          <cell r="S32">
            <v>234312</v>
          </cell>
          <cell r="T32">
            <v>121737</v>
          </cell>
          <cell r="U32">
            <v>4065</v>
          </cell>
          <cell r="V32">
            <v>36405</v>
          </cell>
          <cell r="W32">
            <v>0</v>
          </cell>
          <cell r="X32">
            <v>29371</v>
          </cell>
          <cell r="Y32">
            <v>42734</v>
          </cell>
          <cell r="Z32">
            <v>10718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6196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15182</v>
          </cell>
          <cell r="AM32">
            <v>12597</v>
          </cell>
          <cell r="AN32">
            <v>0</v>
          </cell>
          <cell r="AO32">
            <v>12475</v>
          </cell>
          <cell r="AP32">
            <v>2707</v>
          </cell>
          <cell r="AQ32">
            <v>626906</v>
          </cell>
          <cell r="AR32">
            <v>413822</v>
          </cell>
          <cell r="AS32">
            <v>669699</v>
          </cell>
          <cell r="AT32">
            <v>0</v>
          </cell>
          <cell r="AU32">
            <v>0</v>
          </cell>
          <cell r="AV32">
            <v>10718</v>
          </cell>
          <cell r="AW32">
            <v>15182</v>
          </cell>
          <cell r="AX32">
            <v>0</v>
          </cell>
        </row>
        <row r="33">
          <cell r="A33">
            <v>820501</v>
          </cell>
          <cell r="B33">
            <v>207903</v>
          </cell>
          <cell r="C33">
            <v>259887</v>
          </cell>
          <cell r="D33">
            <v>716299</v>
          </cell>
          <cell r="E33">
            <v>729311</v>
          </cell>
          <cell r="F33">
            <v>72600</v>
          </cell>
          <cell r="G33">
            <v>187287</v>
          </cell>
          <cell r="H33">
            <v>179419</v>
          </cell>
          <cell r="I33">
            <v>7868</v>
          </cell>
          <cell r="J33">
            <v>92117</v>
          </cell>
          <cell r="K33">
            <v>75516</v>
          </cell>
          <cell r="L33">
            <v>0</v>
          </cell>
          <cell r="M33">
            <v>16601</v>
          </cell>
          <cell r="N33">
            <v>89343</v>
          </cell>
          <cell r="O33">
            <v>2181</v>
          </cell>
          <cell r="P33">
            <v>0</v>
          </cell>
          <cell r="Q33">
            <v>0</v>
          </cell>
          <cell r="R33">
            <v>183641</v>
          </cell>
          <cell r="S33">
            <v>243479</v>
          </cell>
          <cell r="T33">
            <v>126926</v>
          </cell>
          <cell r="U33">
            <v>4081</v>
          </cell>
          <cell r="V33">
            <v>37848</v>
          </cell>
          <cell r="W33">
            <v>0</v>
          </cell>
          <cell r="X33">
            <v>30099</v>
          </cell>
          <cell r="Y33">
            <v>44525</v>
          </cell>
          <cell r="Z33">
            <v>7679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6672.6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14940</v>
          </cell>
          <cell r="AM33">
            <v>13012</v>
          </cell>
          <cell r="AN33">
            <v>0</v>
          </cell>
          <cell r="AO33">
            <v>12274</v>
          </cell>
          <cell r="AP33">
            <v>2666</v>
          </cell>
          <cell r="AQ33">
            <v>643699</v>
          </cell>
          <cell r="AR33">
            <v>427120</v>
          </cell>
          <cell r="AS33">
            <v>687007</v>
          </cell>
          <cell r="AT33">
            <v>0</v>
          </cell>
          <cell r="AU33">
            <v>0</v>
          </cell>
          <cell r="AV33">
            <v>7679</v>
          </cell>
          <cell r="AW33">
            <v>14940</v>
          </cell>
          <cell r="AX33">
            <v>0</v>
          </cell>
        </row>
        <row r="34">
          <cell r="A34">
            <v>820529</v>
          </cell>
          <cell r="B34">
            <v>207279</v>
          </cell>
          <cell r="C34">
            <v>260962</v>
          </cell>
          <cell r="D34">
            <v>726715</v>
          </cell>
          <cell r="E34">
            <v>739158</v>
          </cell>
          <cell r="F34">
            <v>73197</v>
          </cell>
          <cell r="G34">
            <v>187765</v>
          </cell>
          <cell r="H34">
            <v>180202</v>
          </cell>
          <cell r="I34">
            <v>7563</v>
          </cell>
          <cell r="J34">
            <v>92364</v>
          </cell>
          <cell r="K34">
            <v>75388</v>
          </cell>
          <cell r="L34">
            <v>0</v>
          </cell>
          <cell r="M34">
            <v>16976</v>
          </cell>
          <cell r="N34">
            <v>90264</v>
          </cell>
          <cell r="O34">
            <v>2239</v>
          </cell>
          <cell r="P34">
            <v>0</v>
          </cell>
          <cell r="Q34">
            <v>0</v>
          </cell>
          <cell r="R34">
            <v>184867</v>
          </cell>
          <cell r="S34">
            <v>250747</v>
          </cell>
          <cell r="T34">
            <v>132112</v>
          </cell>
          <cell r="U34">
            <v>3960</v>
          </cell>
          <cell r="V34">
            <v>38999</v>
          </cell>
          <cell r="W34">
            <v>0</v>
          </cell>
          <cell r="X34">
            <v>30348</v>
          </cell>
          <cell r="Y34">
            <v>45328</v>
          </cell>
          <cell r="Z34">
            <v>8263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7000.25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14876</v>
          </cell>
          <cell r="AM34">
            <v>12443</v>
          </cell>
          <cell r="AN34">
            <v>0</v>
          </cell>
          <cell r="AO34">
            <v>12336</v>
          </cell>
          <cell r="AP34">
            <v>2540</v>
          </cell>
          <cell r="AQ34">
            <v>653518</v>
          </cell>
          <cell r="AR34">
            <v>435614</v>
          </cell>
          <cell r="AS34">
            <v>696576</v>
          </cell>
          <cell r="AT34">
            <v>0</v>
          </cell>
          <cell r="AU34">
            <v>0</v>
          </cell>
          <cell r="AV34">
            <v>8263</v>
          </cell>
          <cell r="AW34">
            <v>14876</v>
          </cell>
          <cell r="AX34">
            <v>0</v>
          </cell>
        </row>
        <row r="35">
          <cell r="A35">
            <v>820703</v>
          </cell>
          <cell r="B35">
            <v>217294</v>
          </cell>
          <cell r="C35">
            <v>275574</v>
          </cell>
          <cell r="D35">
            <v>750151</v>
          </cell>
          <cell r="E35">
            <v>763599</v>
          </cell>
          <cell r="F35">
            <v>81029</v>
          </cell>
          <cell r="G35">
            <v>194545</v>
          </cell>
          <cell r="H35">
            <v>185389</v>
          </cell>
          <cell r="I35">
            <v>9156</v>
          </cell>
          <cell r="J35">
            <v>95904</v>
          </cell>
          <cell r="K35">
            <v>78165</v>
          </cell>
          <cell r="L35">
            <v>0</v>
          </cell>
          <cell r="M35">
            <v>17739</v>
          </cell>
          <cell r="N35">
            <v>90740</v>
          </cell>
          <cell r="O35">
            <v>2161</v>
          </cell>
          <cell r="P35">
            <v>0</v>
          </cell>
          <cell r="Q35">
            <v>0</v>
          </cell>
          <cell r="R35">
            <v>188805</v>
          </cell>
          <cell r="S35">
            <v>255180</v>
          </cell>
          <cell r="T35">
            <v>136956</v>
          </cell>
          <cell r="U35">
            <v>4132</v>
          </cell>
          <cell r="V35">
            <v>40951</v>
          </cell>
          <cell r="W35">
            <v>0</v>
          </cell>
          <cell r="X35">
            <v>30143</v>
          </cell>
          <cell r="Y35">
            <v>42998</v>
          </cell>
          <cell r="Z35">
            <v>8278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7083.2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15231</v>
          </cell>
          <cell r="AM35">
            <v>13448</v>
          </cell>
          <cell r="AN35">
            <v>0</v>
          </cell>
          <cell r="AO35">
            <v>12947</v>
          </cell>
          <cell r="AP35">
            <v>2284</v>
          </cell>
          <cell r="AQ35">
            <v>669122</v>
          </cell>
          <cell r="AR35">
            <v>443985</v>
          </cell>
          <cell r="AS35">
            <v>719559</v>
          </cell>
          <cell r="AT35">
            <v>0</v>
          </cell>
          <cell r="AU35">
            <v>0</v>
          </cell>
          <cell r="AV35">
            <v>8278</v>
          </cell>
          <cell r="AW35">
            <v>15231</v>
          </cell>
          <cell r="AX35">
            <v>0</v>
          </cell>
        </row>
        <row r="36">
          <cell r="A36">
            <v>820731</v>
          </cell>
          <cell r="B36">
            <v>210179</v>
          </cell>
          <cell r="C36">
            <v>272635</v>
          </cell>
          <cell r="D36">
            <v>745828</v>
          </cell>
          <cell r="E36">
            <v>759487</v>
          </cell>
          <cell r="F36">
            <v>78063</v>
          </cell>
          <cell r="G36">
            <v>194572</v>
          </cell>
          <cell r="H36">
            <v>185595</v>
          </cell>
          <cell r="I36">
            <v>8977</v>
          </cell>
          <cell r="J36">
            <v>95973</v>
          </cell>
          <cell r="K36">
            <v>78117</v>
          </cell>
          <cell r="L36">
            <v>0</v>
          </cell>
          <cell r="M36">
            <v>17856</v>
          </cell>
          <cell r="N36">
            <v>91726</v>
          </cell>
          <cell r="O36">
            <v>1910</v>
          </cell>
          <cell r="P36">
            <v>0</v>
          </cell>
          <cell r="Q36">
            <v>0</v>
          </cell>
          <cell r="R36">
            <v>189609</v>
          </cell>
          <cell r="S36">
            <v>253908</v>
          </cell>
          <cell r="T36">
            <v>139172</v>
          </cell>
          <cell r="U36">
            <v>4054</v>
          </cell>
          <cell r="V36">
            <v>40432</v>
          </cell>
          <cell r="W36">
            <v>0</v>
          </cell>
          <cell r="X36">
            <v>29527</v>
          </cell>
          <cell r="Y36">
            <v>40723</v>
          </cell>
          <cell r="Z36">
            <v>8649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7042.5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13984</v>
          </cell>
          <cell r="AM36">
            <v>13659</v>
          </cell>
          <cell r="AN36">
            <v>0</v>
          </cell>
          <cell r="AO36">
            <v>12518</v>
          </cell>
          <cell r="AP36">
            <v>1466</v>
          </cell>
          <cell r="AQ36">
            <v>667765</v>
          </cell>
          <cell r="AR36">
            <v>443517</v>
          </cell>
          <cell r="AS36">
            <v>716152</v>
          </cell>
          <cell r="AT36">
            <v>0</v>
          </cell>
          <cell r="AU36">
            <v>0</v>
          </cell>
          <cell r="AV36">
            <v>8649</v>
          </cell>
          <cell r="AW36">
            <v>13984</v>
          </cell>
          <cell r="AX36">
            <v>0</v>
          </cell>
        </row>
        <row r="37">
          <cell r="A37">
            <v>820828</v>
          </cell>
          <cell r="B37">
            <v>205248</v>
          </cell>
          <cell r="C37">
            <v>268323</v>
          </cell>
          <cell r="D37">
            <v>747263</v>
          </cell>
          <cell r="E37">
            <v>760852</v>
          </cell>
          <cell r="F37">
            <v>75880</v>
          </cell>
          <cell r="G37">
            <v>192443</v>
          </cell>
          <cell r="H37">
            <v>183892</v>
          </cell>
          <cell r="I37">
            <v>8551</v>
          </cell>
          <cell r="J37">
            <v>97422</v>
          </cell>
          <cell r="K37">
            <v>78911</v>
          </cell>
          <cell r="L37">
            <v>0</v>
          </cell>
          <cell r="M37">
            <v>18511</v>
          </cell>
          <cell r="N37">
            <v>91253</v>
          </cell>
          <cell r="O37">
            <v>2380</v>
          </cell>
          <cell r="P37">
            <v>0</v>
          </cell>
          <cell r="Q37">
            <v>0</v>
          </cell>
          <cell r="R37">
            <v>191055</v>
          </cell>
          <cell r="S37">
            <v>257580</v>
          </cell>
          <cell r="T37">
            <v>141211</v>
          </cell>
          <cell r="U37">
            <v>4008</v>
          </cell>
          <cell r="V37">
            <v>41110</v>
          </cell>
          <cell r="W37">
            <v>0</v>
          </cell>
          <cell r="X37">
            <v>29428</v>
          </cell>
          <cell r="Y37">
            <v>41823</v>
          </cell>
          <cell r="Z37">
            <v>9623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7071.75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13610</v>
          </cell>
          <cell r="AM37">
            <v>13589</v>
          </cell>
          <cell r="AN37">
            <v>0</v>
          </cell>
          <cell r="AO37">
            <v>12277</v>
          </cell>
          <cell r="AP37">
            <v>1333</v>
          </cell>
          <cell r="AQ37">
            <v>671383</v>
          </cell>
          <cell r="AR37">
            <v>448635</v>
          </cell>
          <cell r="AS37">
            <v>716958</v>
          </cell>
          <cell r="AT37">
            <v>0</v>
          </cell>
          <cell r="AU37">
            <v>0</v>
          </cell>
          <cell r="AV37">
            <v>9623</v>
          </cell>
          <cell r="AW37">
            <v>13610</v>
          </cell>
          <cell r="AX37">
            <v>0</v>
          </cell>
        </row>
        <row r="38">
          <cell r="A38">
            <v>821002</v>
          </cell>
          <cell r="B38">
            <v>206508</v>
          </cell>
          <cell r="C38">
            <v>273206</v>
          </cell>
          <cell r="D38">
            <v>754633</v>
          </cell>
          <cell r="E38">
            <v>768104</v>
          </cell>
          <cell r="F38">
            <v>79789</v>
          </cell>
          <cell r="G38">
            <v>193417</v>
          </cell>
          <cell r="H38">
            <v>183787</v>
          </cell>
          <cell r="I38">
            <v>9630</v>
          </cell>
          <cell r="J38">
            <v>99736</v>
          </cell>
          <cell r="K38">
            <v>81070</v>
          </cell>
          <cell r="L38">
            <v>0</v>
          </cell>
          <cell r="M38">
            <v>18666</v>
          </cell>
          <cell r="N38">
            <v>94386</v>
          </cell>
          <cell r="O38">
            <v>2234</v>
          </cell>
          <cell r="P38">
            <v>0</v>
          </cell>
          <cell r="Q38">
            <v>0</v>
          </cell>
          <cell r="R38">
            <v>196356</v>
          </cell>
          <cell r="S38">
            <v>253053</v>
          </cell>
          <cell r="T38">
            <v>139826</v>
          </cell>
          <cell r="U38">
            <v>3901</v>
          </cell>
          <cell r="V38">
            <v>41389</v>
          </cell>
          <cell r="W38">
            <v>0</v>
          </cell>
          <cell r="X38">
            <v>29060</v>
          </cell>
          <cell r="Y38">
            <v>38877</v>
          </cell>
          <cell r="Z38">
            <v>11928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7238.2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12852</v>
          </cell>
          <cell r="AM38">
            <v>13471</v>
          </cell>
          <cell r="AN38">
            <v>0</v>
          </cell>
          <cell r="AO38">
            <v>11847</v>
          </cell>
          <cell r="AP38">
            <v>1005</v>
          </cell>
          <cell r="AQ38">
            <v>674844</v>
          </cell>
          <cell r="AR38">
            <v>449409</v>
          </cell>
          <cell r="AS38">
            <v>722615</v>
          </cell>
          <cell r="AT38">
            <v>0</v>
          </cell>
          <cell r="AU38">
            <v>0</v>
          </cell>
          <cell r="AV38">
            <v>11928</v>
          </cell>
          <cell r="AW38">
            <v>12852</v>
          </cell>
          <cell r="AX38">
            <v>0</v>
          </cell>
        </row>
        <row r="39">
          <cell r="A39">
            <v>821030</v>
          </cell>
          <cell r="B39">
            <v>208082</v>
          </cell>
          <cell r="C39">
            <v>274253</v>
          </cell>
          <cell r="D39">
            <v>753438</v>
          </cell>
          <cell r="E39">
            <v>767095</v>
          </cell>
          <cell r="F39">
            <v>80867</v>
          </cell>
          <cell r="G39">
            <v>193386</v>
          </cell>
          <cell r="H39">
            <v>184493</v>
          </cell>
          <cell r="I39">
            <v>8893</v>
          </cell>
          <cell r="J39">
            <v>100163</v>
          </cell>
          <cell r="K39">
            <v>81185</v>
          </cell>
          <cell r="L39">
            <v>0</v>
          </cell>
          <cell r="M39">
            <v>18978</v>
          </cell>
          <cell r="N39">
            <v>99665</v>
          </cell>
          <cell r="O39">
            <v>2138</v>
          </cell>
          <cell r="P39">
            <v>0</v>
          </cell>
          <cell r="Q39">
            <v>0</v>
          </cell>
          <cell r="R39">
            <v>201966</v>
          </cell>
          <cell r="S39">
            <v>247931</v>
          </cell>
          <cell r="T39">
            <v>137941</v>
          </cell>
          <cell r="U39">
            <v>3835</v>
          </cell>
          <cell r="V39">
            <v>40392</v>
          </cell>
          <cell r="W39">
            <v>0</v>
          </cell>
          <cell r="X39">
            <v>28594</v>
          </cell>
          <cell r="Y39">
            <v>37169</v>
          </cell>
          <cell r="Z39">
            <v>8090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7511.25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13687</v>
          </cell>
          <cell r="AM39">
            <v>13657</v>
          </cell>
          <cell r="AN39">
            <v>0</v>
          </cell>
          <cell r="AO39">
            <v>12805</v>
          </cell>
          <cell r="AP39">
            <v>882</v>
          </cell>
          <cell r="AQ39">
            <v>672571</v>
          </cell>
          <cell r="AR39">
            <v>449897</v>
          </cell>
          <cell r="AS39">
            <v>724150</v>
          </cell>
          <cell r="AT39">
            <v>0</v>
          </cell>
          <cell r="AU39">
            <v>0</v>
          </cell>
          <cell r="AV39">
            <v>8090</v>
          </cell>
          <cell r="AW39">
            <v>13687</v>
          </cell>
          <cell r="AX39">
            <v>0</v>
          </cell>
        </row>
        <row r="40">
          <cell r="A40">
            <v>821127</v>
          </cell>
          <cell r="B40">
            <v>222824</v>
          </cell>
          <cell r="C40">
            <v>281763</v>
          </cell>
          <cell r="D40">
            <v>758016</v>
          </cell>
          <cell r="E40">
            <v>772046</v>
          </cell>
          <cell r="F40">
            <v>82270</v>
          </cell>
          <cell r="G40">
            <v>199493</v>
          </cell>
          <cell r="H40">
            <v>186337</v>
          </cell>
          <cell r="I40">
            <v>13156</v>
          </cell>
          <cell r="J40">
            <v>99741</v>
          </cell>
          <cell r="K40">
            <v>80140</v>
          </cell>
          <cell r="L40">
            <v>0</v>
          </cell>
          <cell r="M40">
            <v>19601</v>
          </cell>
          <cell r="N40">
            <v>103723</v>
          </cell>
          <cell r="O40">
            <v>2031</v>
          </cell>
          <cell r="P40">
            <v>0</v>
          </cell>
          <cell r="Q40">
            <v>0</v>
          </cell>
          <cell r="R40">
            <v>205495</v>
          </cell>
          <cell r="S40">
            <v>240366</v>
          </cell>
          <cell r="T40">
            <v>131193</v>
          </cell>
          <cell r="U40">
            <v>4048</v>
          </cell>
          <cell r="V40">
            <v>39569</v>
          </cell>
          <cell r="W40">
            <v>0</v>
          </cell>
          <cell r="X40">
            <v>28596</v>
          </cell>
          <cell r="Y40">
            <v>36960</v>
          </cell>
          <cell r="Z40">
            <v>9145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7786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13461</v>
          </cell>
          <cell r="AM40">
            <v>14030</v>
          </cell>
          <cell r="AN40">
            <v>0</v>
          </cell>
          <cell r="AO40">
            <v>12740</v>
          </cell>
          <cell r="AP40">
            <v>721</v>
          </cell>
          <cell r="AQ40">
            <v>675746</v>
          </cell>
          <cell r="AR40">
            <v>445861</v>
          </cell>
          <cell r="AS40">
            <v>727624</v>
          </cell>
          <cell r="AT40">
            <v>0</v>
          </cell>
          <cell r="AU40">
            <v>0</v>
          </cell>
          <cell r="AV40">
            <v>9145</v>
          </cell>
          <cell r="AW40">
            <v>13461</v>
          </cell>
          <cell r="AX40">
            <v>0</v>
          </cell>
        </row>
        <row r="41">
          <cell r="A41">
            <v>821231</v>
          </cell>
          <cell r="B41">
            <v>258457</v>
          </cell>
          <cell r="C41">
            <v>321513</v>
          </cell>
          <cell r="D41">
            <v>802269</v>
          </cell>
          <cell r="E41">
            <v>818223</v>
          </cell>
          <cell r="F41">
            <v>129171</v>
          </cell>
          <cell r="G41">
            <v>192342</v>
          </cell>
          <cell r="H41">
            <v>180757</v>
          </cell>
          <cell r="I41">
            <v>11585</v>
          </cell>
          <cell r="J41">
            <v>103479</v>
          </cell>
          <cell r="K41">
            <v>84143</v>
          </cell>
          <cell r="L41">
            <v>0</v>
          </cell>
          <cell r="M41">
            <v>19336</v>
          </cell>
          <cell r="N41">
            <v>103422</v>
          </cell>
          <cell r="O41">
            <v>2043</v>
          </cell>
          <cell r="P41">
            <v>0</v>
          </cell>
          <cell r="Q41">
            <v>0</v>
          </cell>
          <cell r="R41">
            <v>208944</v>
          </cell>
          <cell r="S41">
            <v>241093</v>
          </cell>
          <cell r="T41">
            <v>128595</v>
          </cell>
          <cell r="U41">
            <v>4232</v>
          </cell>
          <cell r="V41">
            <v>41913</v>
          </cell>
          <cell r="W41">
            <v>0</v>
          </cell>
          <cell r="X41">
            <v>28862</v>
          </cell>
          <cell r="Y41">
            <v>37491</v>
          </cell>
          <cell r="Z41">
            <v>12133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6809.4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11777</v>
          </cell>
          <cell r="AM41">
            <v>15954</v>
          </cell>
          <cell r="AN41">
            <v>0</v>
          </cell>
          <cell r="AO41">
            <v>11181</v>
          </cell>
          <cell r="AP41">
            <v>596</v>
          </cell>
          <cell r="AQ41">
            <v>673098</v>
          </cell>
          <cell r="AR41">
            <v>450037</v>
          </cell>
          <cell r="AS41">
            <v>771550</v>
          </cell>
          <cell r="AT41">
            <v>0</v>
          </cell>
          <cell r="AU41">
            <v>0</v>
          </cell>
          <cell r="AV41">
            <v>12133</v>
          </cell>
          <cell r="AW41">
            <v>11777</v>
          </cell>
          <cell r="AX41">
            <v>0</v>
          </cell>
        </row>
        <row r="42">
          <cell r="A42">
            <v>830129</v>
          </cell>
          <cell r="B42">
            <v>237422</v>
          </cell>
          <cell r="C42">
            <v>306672</v>
          </cell>
          <cell r="D42">
            <v>812674</v>
          </cell>
          <cell r="E42">
            <v>828842</v>
          </cell>
          <cell r="F42">
            <v>91844</v>
          </cell>
          <cell r="G42">
            <v>214828</v>
          </cell>
          <cell r="H42">
            <v>200781</v>
          </cell>
          <cell r="I42">
            <v>14047</v>
          </cell>
          <cell r="J42">
            <v>106737</v>
          </cell>
          <cell r="K42">
            <v>84483</v>
          </cell>
          <cell r="L42">
            <v>0</v>
          </cell>
          <cell r="M42">
            <v>22254</v>
          </cell>
          <cell r="N42">
            <v>119342</v>
          </cell>
          <cell r="O42">
            <v>2134</v>
          </cell>
          <cell r="P42">
            <v>0</v>
          </cell>
          <cell r="Q42">
            <v>0</v>
          </cell>
          <cell r="R42">
            <v>228213</v>
          </cell>
          <cell r="S42">
            <v>249459</v>
          </cell>
          <cell r="T42">
            <v>133232</v>
          </cell>
          <cell r="U42">
            <v>4646</v>
          </cell>
          <cell r="V42">
            <v>43848</v>
          </cell>
          <cell r="W42">
            <v>0</v>
          </cell>
          <cell r="X42">
            <v>29578</v>
          </cell>
          <cell r="Y42">
            <v>38155</v>
          </cell>
          <cell r="Z42">
            <v>11638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6585.5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10106</v>
          </cell>
          <cell r="AM42">
            <v>16168</v>
          </cell>
          <cell r="AN42">
            <v>0</v>
          </cell>
          <cell r="AO42">
            <v>9534</v>
          </cell>
          <cell r="AP42">
            <v>572</v>
          </cell>
          <cell r="AQ42">
            <v>720830</v>
          </cell>
          <cell r="AR42">
            <v>477672</v>
          </cell>
          <cell r="AS42">
            <v>784344</v>
          </cell>
          <cell r="AT42">
            <v>0</v>
          </cell>
          <cell r="AU42">
            <v>0</v>
          </cell>
          <cell r="AV42">
            <v>11638</v>
          </cell>
          <cell r="AW42">
            <v>10106</v>
          </cell>
          <cell r="AX42">
            <v>0</v>
          </cell>
        </row>
        <row r="43">
          <cell r="A43">
            <v>830226</v>
          </cell>
          <cell r="B43">
            <v>240363</v>
          </cell>
          <cell r="C43">
            <v>299835</v>
          </cell>
          <cell r="D43">
            <v>814022</v>
          </cell>
          <cell r="E43">
            <v>830200</v>
          </cell>
          <cell r="F43">
            <v>86358</v>
          </cell>
          <cell r="G43">
            <v>213477</v>
          </cell>
          <cell r="H43">
            <v>199267</v>
          </cell>
          <cell r="I43">
            <v>14210</v>
          </cell>
          <cell r="J43">
            <v>107650</v>
          </cell>
          <cell r="K43">
            <v>83595</v>
          </cell>
          <cell r="L43">
            <v>0</v>
          </cell>
          <cell r="M43">
            <v>24055</v>
          </cell>
          <cell r="N43">
            <v>123121</v>
          </cell>
          <cell r="O43">
            <v>2221</v>
          </cell>
          <cell r="P43">
            <v>0</v>
          </cell>
          <cell r="Q43">
            <v>0</v>
          </cell>
          <cell r="R43">
            <v>232992</v>
          </cell>
          <cell r="S43">
            <v>252382</v>
          </cell>
          <cell r="T43">
            <v>133044</v>
          </cell>
          <cell r="U43">
            <v>4802</v>
          </cell>
          <cell r="V43">
            <v>45229</v>
          </cell>
          <cell r="W43">
            <v>0</v>
          </cell>
          <cell r="X43">
            <v>30780</v>
          </cell>
          <cell r="Y43">
            <v>38527</v>
          </cell>
          <cell r="Z43">
            <v>13532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6752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8529</v>
          </cell>
          <cell r="AM43">
            <v>16178</v>
          </cell>
          <cell r="AN43">
            <v>0</v>
          </cell>
          <cell r="AO43">
            <v>8046</v>
          </cell>
          <cell r="AP43">
            <v>483</v>
          </cell>
          <cell r="AQ43">
            <v>727664</v>
          </cell>
          <cell r="AR43">
            <v>485374</v>
          </cell>
          <cell r="AS43">
            <v>785209</v>
          </cell>
          <cell r="AT43">
            <v>0</v>
          </cell>
          <cell r="AU43">
            <v>0</v>
          </cell>
          <cell r="AV43">
            <v>13532</v>
          </cell>
          <cell r="AW43">
            <v>8529</v>
          </cell>
          <cell r="AX43">
            <v>0</v>
          </cell>
        </row>
        <row r="44">
          <cell r="A44">
            <v>830402</v>
          </cell>
          <cell r="B44">
            <v>225714</v>
          </cell>
          <cell r="C44">
            <v>296506</v>
          </cell>
          <cell r="D44">
            <v>818981</v>
          </cell>
          <cell r="E44">
            <v>835347</v>
          </cell>
          <cell r="F44">
            <v>92978</v>
          </cell>
          <cell r="G44">
            <v>203528</v>
          </cell>
          <cell r="H44">
            <v>183935</v>
          </cell>
          <cell r="I44">
            <v>19593</v>
          </cell>
          <cell r="J44">
            <v>110754</v>
          </cell>
          <cell r="K44">
            <v>85660</v>
          </cell>
          <cell r="L44">
            <v>0</v>
          </cell>
          <cell r="M44">
            <v>25094</v>
          </cell>
          <cell r="N44">
            <v>127322</v>
          </cell>
          <cell r="O44">
            <v>2129</v>
          </cell>
          <cell r="P44">
            <v>0</v>
          </cell>
          <cell r="Q44">
            <v>0</v>
          </cell>
          <cell r="R44">
            <v>240205</v>
          </cell>
          <cell r="S44">
            <v>256109</v>
          </cell>
          <cell r="T44">
            <v>130837</v>
          </cell>
          <cell r="U44">
            <v>5031</v>
          </cell>
          <cell r="V44">
            <v>48588</v>
          </cell>
          <cell r="W44">
            <v>0</v>
          </cell>
          <cell r="X44">
            <v>31922</v>
          </cell>
          <cell r="Y44">
            <v>39731</v>
          </cell>
          <cell r="Z44">
            <v>12084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6206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7871</v>
          </cell>
          <cell r="AM44">
            <v>16366</v>
          </cell>
          <cell r="AN44">
            <v>0</v>
          </cell>
          <cell r="AO44">
            <v>7407</v>
          </cell>
          <cell r="AP44">
            <v>464</v>
          </cell>
          <cell r="AQ44">
            <v>726003</v>
          </cell>
          <cell r="AR44">
            <v>496314</v>
          </cell>
          <cell r="AS44">
            <v>792820</v>
          </cell>
          <cell r="AT44">
            <v>0</v>
          </cell>
          <cell r="AU44">
            <v>0</v>
          </cell>
          <cell r="AV44">
            <v>12084</v>
          </cell>
          <cell r="AW44">
            <v>7871</v>
          </cell>
          <cell r="AX44">
            <v>0</v>
          </cell>
        </row>
        <row r="45">
          <cell r="A45">
            <v>830430</v>
          </cell>
          <cell r="B45">
            <v>229425</v>
          </cell>
          <cell r="C45">
            <v>299784</v>
          </cell>
          <cell r="D45">
            <v>834309</v>
          </cell>
          <cell r="E45">
            <v>850715</v>
          </cell>
          <cell r="F45">
            <v>89619</v>
          </cell>
          <cell r="G45">
            <v>210165</v>
          </cell>
          <cell r="H45">
            <v>190534</v>
          </cell>
          <cell r="I45">
            <v>19631</v>
          </cell>
          <cell r="J45">
            <v>111635</v>
          </cell>
          <cell r="K45">
            <v>86020</v>
          </cell>
          <cell r="L45">
            <v>0</v>
          </cell>
          <cell r="M45">
            <v>25615</v>
          </cell>
          <cell r="N45">
            <v>130512</v>
          </cell>
          <cell r="O45">
            <v>2063</v>
          </cell>
          <cell r="P45">
            <v>0</v>
          </cell>
          <cell r="Q45">
            <v>0</v>
          </cell>
          <cell r="R45">
            <v>244210</v>
          </cell>
          <cell r="S45">
            <v>264627</v>
          </cell>
          <cell r="T45">
            <v>132076</v>
          </cell>
          <cell r="U45">
            <v>5241</v>
          </cell>
          <cell r="V45">
            <v>53090</v>
          </cell>
          <cell r="W45">
            <v>0</v>
          </cell>
          <cell r="X45">
            <v>32418</v>
          </cell>
          <cell r="Y45">
            <v>41802</v>
          </cell>
          <cell r="Z45">
            <v>11120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6535.5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8032</v>
          </cell>
          <cell r="AM45">
            <v>16406</v>
          </cell>
          <cell r="AN45">
            <v>0</v>
          </cell>
          <cell r="AO45">
            <v>7604</v>
          </cell>
          <cell r="AP45">
            <v>428</v>
          </cell>
          <cell r="AQ45">
            <v>744690</v>
          </cell>
          <cell r="AR45">
            <v>508837</v>
          </cell>
          <cell r="AS45">
            <v>808621</v>
          </cell>
          <cell r="AT45">
            <v>0</v>
          </cell>
          <cell r="AU45">
            <v>0</v>
          </cell>
          <cell r="AV45">
            <v>11120</v>
          </cell>
          <cell r="AW45">
            <v>8032</v>
          </cell>
          <cell r="AX45">
            <v>0</v>
          </cell>
        </row>
        <row r="46">
          <cell r="A46">
            <v>830528</v>
          </cell>
          <cell r="B46">
            <v>231315</v>
          </cell>
          <cell r="C46">
            <v>303647</v>
          </cell>
          <cell r="D46">
            <v>861191</v>
          </cell>
          <cell r="E46">
            <v>877869</v>
          </cell>
          <cell r="F46">
            <v>88761</v>
          </cell>
          <cell r="G46">
            <v>214886</v>
          </cell>
          <cell r="H46">
            <v>194970</v>
          </cell>
          <cell r="I46">
            <v>19916</v>
          </cell>
          <cell r="J46">
            <v>114463</v>
          </cell>
          <cell r="K46">
            <v>88329</v>
          </cell>
          <cell r="L46">
            <v>0</v>
          </cell>
          <cell r="M46">
            <v>26134</v>
          </cell>
          <cell r="N46">
            <v>134806</v>
          </cell>
          <cell r="O46">
            <v>2583</v>
          </cell>
          <cell r="P46">
            <v>0</v>
          </cell>
          <cell r="Q46">
            <v>0</v>
          </cell>
          <cell r="R46">
            <v>251852</v>
          </cell>
          <cell r="S46">
            <v>278466</v>
          </cell>
          <cell r="T46">
            <v>140405</v>
          </cell>
          <cell r="U46">
            <v>5625</v>
          </cell>
          <cell r="V46">
            <v>56581</v>
          </cell>
          <cell r="W46">
            <v>0</v>
          </cell>
          <cell r="X46">
            <v>33127</v>
          </cell>
          <cell r="Y46">
            <v>42728</v>
          </cell>
          <cell r="Z46">
            <v>12121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6716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8389</v>
          </cell>
          <cell r="AM46">
            <v>16678</v>
          </cell>
          <cell r="AN46">
            <v>0</v>
          </cell>
          <cell r="AO46">
            <v>8078</v>
          </cell>
          <cell r="AP46">
            <v>311</v>
          </cell>
          <cell r="AQ46">
            <v>772430</v>
          </cell>
          <cell r="AR46">
            <v>530318</v>
          </cell>
          <cell r="AS46">
            <v>833965</v>
          </cell>
          <cell r="AT46">
            <v>0</v>
          </cell>
          <cell r="AU46">
            <v>0</v>
          </cell>
          <cell r="AV46">
            <v>12121</v>
          </cell>
          <cell r="AW46">
            <v>8389</v>
          </cell>
          <cell r="AX46">
            <v>0</v>
          </cell>
        </row>
        <row r="47">
          <cell r="A47">
            <v>830702</v>
          </cell>
          <cell r="B47">
            <v>234201</v>
          </cell>
          <cell r="C47">
            <v>317548</v>
          </cell>
          <cell r="D47">
            <v>891867</v>
          </cell>
          <cell r="E47">
            <v>909441</v>
          </cell>
          <cell r="F47">
            <v>99147</v>
          </cell>
          <cell r="G47">
            <v>218401</v>
          </cell>
          <cell r="H47">
            <v>199755</v>
          </cell>
          <cell r="I47">
            <v>18646</v>
          </cell>
          <cell r="J47">
            <v>120383</v>
          </cell>
          <cell r="K47">
            <v>93271</v>
          </cell>
          <cell r="L47">
            <v>0</v>
          </cell>
          <cell r="M47">
            <v>27112</v>
          </cell>
          <cell r="N47">
            <v>137326</v>
          </cell>
          <cell r="O47">
            <v>2855</v>
          </cell>
          <cell r="P47">
            <v>0</v>
          </cell>
          <cell r="Q47">
            <v>0</v>
          </cell>
          <cell r="R47">
            <v>260564</v>
          </cell>
          <cell r="S47">
            <v>287417</v>
          </cell>
          <cell r="T47">
            <v>146887</v>
          </cell>
          <cell r="U47">
            <v>6029</v>
          </cell>
          <cell r="V47">
            <v>56876</v>
          </cell>
          <cell r="W47">
            <v>0</v>
          </cell>
          <cell r="X47">
            <v>34567</v>
          </cell>
          <cell r="Y47">
            <v>43058</v>
          </cell>
          <cell r="Z47">
            <v>11599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6637.2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8102</v>
          </cell>
          <cell r="AM47">
            <v>17574</v>
          </cell>
          <cell r="AN47">
            <v>0</v>
          </cell>
          <cell r="AO47">
            <v>7875</v>
          </cell>
          <cell r="AP47">
            <v>227</v>
          </cell>
          <cell r="AQ47">
            <v>792720</v>
          </cell>
          <cell r="AR47">
            <v>547981</v>
          </cell>
          <cell r="AS47">
            <v>865529</v>
          </cell>
          <cell r="AT47">
            <v>0</v>
          </cell>
          <cell r="AU47">
            <v>0</v>
          </cell>
          <cell r="AV47">
            <v>11599</v>
          </cell>
          <cell r="AW47">
            <v>8102</v>
          </cell>
          <cell r="AX47">
            <v>0</v>
          </cell>
        </row>
        <row r="48">
          <cell r="A48">
            <v>830730</v>
          </cell>
          <cell r="B48">
            <v>237499</v>
          </cell>
          <cell r="C48">
            <v>315781</v>
          </cell>
          <cell r="D48">
            <v>911290</v>
          </cell>
          <cell r="E48">
            <v>928920</v>
          </cell>
          <cell r="F48">
            <v>90687</v>
          </cell>
          <cell r="G48">
            <v>225094</v>
          </cell>
          <cell r="H48">
            <v>203207</v>
          </cell>
          <cell r="I48">
            <v>21887</v>
          </cell>
          <cell r="J48">
            <v>120641</v>
          </cell>
          <cell r="K48">
            <v>92828</v>
          </cell>
          <cell r="L48">
            <v>0</v>
          </cell>
          <cell r="M48">
            <v>27813</v>
          </cell>
          <cell r="N48">
            <v>142492</v>
          </cell>
          <cell r="O48">
            <v>2918</v>
          </cell>
          <cell r="P48">
            <v>0</v>
          </cell>
          <cell r="Q48">
            <v>0</v>
          </cell>
          <cell r="R48">
            <v>266051</v>
          </cell>
          <cell r="S48">
            <v>299943</v>
          </cell>
          <cell r="T48">
            <v>152847</v>
          </cell>
          <cell r="U48">
            <v>6215</v>
          </cell>
          <cell r="V48">
            <v>61698</v>
          </cell>
          <cell r="W48">
            <v>0</v>
          </cell>
          <cell r="X48">
            <v>35146</v>
          </cell>
          <cell r="Y48">
            <v>44037</v>
          </cell>
          <cell r="Z48">
            <v>15525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6463.25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7527</v>
          </cell>
          <cell r="AM48">
            <v>17630</v>
          </cell>
          <cell r="AN48">
            <v>0</v>
          </cell>
          <cell r="AO48">
            <v>7355</v>
          </cell>
          <cell r="AP48">
            <v>172</v>
          </cell>
          <cell r="AQ48">
            <v>820603</v>
          </cell>
          <cell r="AR48">
            <v>565994</v>
          </cell>
          <cell r="AS48">
            <v>881775</v>
          </cell>
          <cell r="AT48">
            <v>0</v>
          </cell>
          <cell r="AU48">
            <v>0</v>
          </cell>
          <cell r="AV48">
            <v>15525</v>
          </cell>
          <cell r="AW48">
            <v>7527</v>
          </cell>
          <cell r="AX48">
            <v>0</v>
          </cell>
        </row>
        <row r="49">
          <cell r="A49">
            <v>830903</v>
          </cell>
          <cell r="B49">
            <v>243924</v>
          </cell>
          <cell r="C49">
            <v>321673</v>
          </cell>
          <cell r="D49">
            <v>939336</v>
          </cell>
          <cell r="E49">
            <v>957177</v>
          </cell>
          <cell r="F49">
            <v>93124</v>
          </cell>
          <cell r="G49">
            <v>228549</v>
          </cell>
          <cell r="H49">
            <v>204764</v>
          </cell>
          <cell r="I49">
            <v>23785</v>
          </cell>
          <cell r="J49">
            <v>123812</v>
          </cell>
          <cell r="K49">
            <v>93902</v>
          </cell>
          <cell r="L49">
            <v>0</v>
          </cell>
          <cell r="M49">
            <v>29910</v>
          </cell>
          <cell r="N49">
            <v>151657</v>
          </cell>
          <cell r="O49">
            <v>2932</v>
          </cell>
          <cell r="P49">
            <v>0</v>
          </cell>
          <cell r="Q49">
            <v>0</v>
          </cell>
          <cell r="R49">
            <v>278401</v>
          </cell>
          <cell r="S49">
            <v>311166</v>
          </cell>
          <cell r="T49">
            <v>159201</v>
          </cell>
          <cell r="U49">
            <v>7520</v>
          </cell>
          <cell r="V49">
            <v>63156</v>
          </cell>
          <cell r="W49">
            <v>0</v>
          </cell>
          <cell r="X49">
            <v>36518</v>
          </cell>
          <cell r="Y49">
            <v>44771</v>
          </cell>
          <cell r="Z49">
            <v>12788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6813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8495</v>
          </cell>
          <cell r="AM49">
            <v>17841</v>
          </cell>
          <cell r="AN49">
            <v>1700</v>
          </cell>
          <cell r="AO49">
            <v>6673</v>
          </cell>
          <cell r="AP49">
            <v>122</v>
          </cell>
          <cell r="AQ49">
            <v>846212</v>
          </cell>
          <cell r="AR49">
            <v>589567</v>
          </cell>
          <cell r="AS49">
            <v>911240</v>
          </cell>
          <cell r="AT49">
            <v>0</v>
          </cell>
          <cell r="AU49">
            <v>0</v>
          </cell>
          <cell r="AV49">
            <v>12788</v>
          </cell>
          <cell r="AW49">
            <v>8495</v>
          </cell>
          <cell r="AX49">
            <v>0</v>
          </cell>
        </row>
        <row r="50">
          <cell r="A50">
            <v>831001</v>
          </cell>
          <cell r="B50">
            <v>243390</v>
          </cell>
          <cell r="C50">
            <v>327071</v>
          </cell>
          <cell r="D50">
            <v>958942</v>
          </cell>
          <cell r="E50">
            <v>976908</v>
          </cell>
          <cell r="F50">
            <v>90195</v>
          </cell>
          <cell r="G50">
            <v>236876</v>
          </cell>
          <cell r="H50">
            <v>210837</v>
          </cell>
          <cell r="I50">
            <v>26039</v>
          </cell>
          <cell r="J50">
            <v>126386</v>
          </cell>
          <cell r="K50">
            <v>96570</v>
          </cell>
          <cell r="L50">
            <v>0</v>
          </cell>
          <cell r="M50">
            <v>29816</v>
          </cell>
          <cell r="N50">
            <v>151643</v>
          </cell>
          <cell r="O50">
            <v>2907</v>
          </cell>
          <cell r="P50">
            <v>0</v>
          </cell>
          <cell r="Q50">
            <v>0</v>
          </cell>
          <cell r="R50">
            <v>280936</v>
          </cell>
          <cell r="S50">
            <v>319271</v>
          </cell>
          <cell r="T50">
            <v>164877</v>
          </cell>
          <cell r="U50">
            <v>8046</v>
          </cell>
          <cell r="V50">
            <v>62173</v>
          </cell>
          <cell r="W50">
            <v>0</v>
          </cell>
          <cell r="X50">
            <v>38536</v>
          </cell>
          <cell r="Y50">
            <v>45639</v>
          </cell>
          <cell r="Z50">
            <v>16981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7038.5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7644</v>
          </cell>
          <cell r="AM50">
            <v>17966</v>
          </cell>
          <cell r="AN50">
            <v>1700</v>
          </cell>
          <cell r="AO50">
            <v>5875</v>
          </cell>
          <cell r="AP50">
            <v>69</v>
          </cell>
          <cell r="AQ50">
            <v>868747</v>
          </cell>
          <cell r="AR50">
            <v>600207</v>
          </cell>
          <cell r="AS50">
            <v>927278</v>
          </cell>
          <cell r="AT50">
            <v>0</v>
          </cell>
          <cell r="AU50">
            <v>0</v>
          </cell>
          <cell r="AV50">
            <v>16981</v>
          </cell>
          <cell r="AW50">
            <v>7644</v>
          </cell>
          <cell r="AX50">
            <v>0</v>
          </cell>
        </row>
        <row r="51">
          <cell r="A51">
            <v>831029</v>
          </cell>
          <cell r="B51">
            <v>247041</v>
          </cell>
          <cell r="C51">
            <v>341872</v>
          </cell>
          <cell r="D51">
            <v>979054</v>
          </cell>
          <cell r="E51">
            <v>996896</v>
          </cell>
          <cell r="F51">
            <v>94060</v>
          </cell>
          <cell r="G51">
            <v>247812</v>
          </cell>
          <cell r="H51">
            <v>218266</v>
          </cell>
          <cell r="I51">
            <v>29546</v>
          </cell>
          <cell r="J51">
            <v>129062</v>
          </cell>
          <cell r="K51">
            <v>98185</v>
          </cell>
          <cell r="L51">
            <v>0</v>
          </cell>
          <cell r="M51">
            <v>30877</v>
          </cell>
          <cell r="N51">
            <v>156312</v>
          </cell>
          <cell r="O51">
            <v>3052</v>
          </cell>
          <cell r="P51">
            <v>0</v>
          </cell>
          <cell r="Q51">
            <v>0</v>
          </cell>
          <cell r="R51">
            <v>288426</v>
          </cell>
          <cell r="S51">
            <v>322317</v>
          </cell>
          <cell r="T51">
            <v>168018</v>
          </cell>
          <cell r="U51">
            <v>8126</v>
          </cell>
          <cell r="V51">
            <v>61334</v>
          </cell>
          <cell r="W51">
            <v>0</v>
          </cell>
          <cell r="X51">
            <v>38831</v>
          </cell>
          <cell r="Y51">
            <v>46008</v>
          </cell>
          <cell r="Z51">
            <v>11514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7089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7836</v>
          </cell>
          <cell r="AM51">
            <v>17842</v>
          </cell>
          <cell r="AN51">
            <v>2200</v>
          </cell>
          <cell r="AO51">
            <v>5584</v>
          </cell>
          <cell r="AP51">
            <v>52</v>
          </cell>
          <cell r="AQ51">
            <v>884994</v>
          </cell>
          <cell r="AR51">
            <v>610743</v>
          </cell>
          <cell r="AS51">
            <v>952615</v>
          </cell>
          <cell r="AT51">
            <v>0</v>
          </cell>
          <cell r="AU51">
            <v>0</v>
          </cell>
          <cell r="AV51">
            <v>11514</v>
          </cell>
          <cell r="AW51">
            <v>7836</v>
          </cell>
          <cell r="AX51">
            <v>0</v>
          </cell>
        </row>
        <row r="52">
          <cell r="A52">
            <v>831203</v>
          </cell>
          <cell r="B52">
            <v>257444</v>
          </cell>
          <cell r="C52">
            <v>362488</v>
          </cell>
          <cell r="D52">
            <v>1009944</v>
          </cell>
          <cell r="E52">
            <v>1029405</v>
          </cell>
          <cell r="F52">
            <v>109136</v>
          </cell>
          <cell r="G52">
            <v>253352</v>
          </cell>
          <cell r="H52">
            <v>227367</v>
          </cell>
          <cell r="I52">
            <v>25985</v>
          </cell>
          <cell r="J52">
            <v>128832</v>
          </cell>
          <cell r="K52">
            <v>98027</v>
          </cell>
          <cell r="L52">
            <v>0</v>
          </cell>
          <cell r="M52">
            <v>30805</v>
          </cell>
          <cell r="N52">
            <v>160728</v>
          </cell>
          <cell r="O52">
            <v>3657</v>
          </cell>
          <cell r="P52">
            <v>0</v>
          </cell>
          <cell r="Q52">
            <v>0</v>
          </cell>
          <cell r="R52">
            <v>293217</v>
          </cell>
          <cell r="S52">
            <v>320126</v>
          </cell>
          <cell r="T52">
            <v>167817</v>
          </cell>
          <cell r="U52">
            <v>8108</v>
          </cell>
          <cell r="V52">
            <v>58350</v>
          </cell>
          <cell r="W52">
            <v>0</v>
          </cell>
          <cell r="X52">
            <v>39461</v>
          </cell>
          <cell r="Y52">
            <v>46390</v>
          </cell>
          <cell r="Z52">
            <v>18974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6983.6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8155</v>
          </cell>
          <cell r="AM52">
            <v>19461</v>
          </cell>
          <cell r="AN52">
            <v>2200</v>
          </cell>
          <cell r="AO52">
            <v>5920</v>
          </cell>
          <cell r="AP52">
            <v>35</v>
          </cell>
          <cell r="AQ52">
            <v>900808</v>
          </cell>
          <cell r="AR52">
            <v>613343</v>
          </cell>
          <cell r="AS52">
            <v>975831</v>
          </cell>
          <cell r="AT52">
            <v>0</v>
          </cell>
          <cell r="AU52">
            <v>0</v>
          </cell>
          <cell r="AV52">
            <v>18974</v>
          </cell>
          <cell r="AW52">
            <v>8155</v>
          </cell>
          <cell r="AX52">
            <v>0</v>
          </cell>
        </row>
        <row r="53">
          <cell r="A53">
            <v>831231</v>
          </cell>
          <cell r="B53">
            <v>289056</v>
          </cell>
          <cell r="C53">
            <v>405119</v>
          </cell>
          <cell r="D53">
            <v>1038980</v>
          </cell>
          <cell r="E53">
            <v>1059046</v>
          </cell>
          <cell r="F53">
            <v>166118</v>
          </cell>
          <cell r="G53">
            <v>239001</v>
          </cell>
          <cell r="H53">
            <v>216357</v>
          </cell>
          <cell r="I53">
            <v>22644</v>
          </cell>
          <cell r="J53">
            <v>134608</v>
          </cell>
          <cell r="K53">
            <v>106445</v>
          </cell>
          <cell r="L53">
            <v>0</v>
          </cell>
          <cell r="M53">
            <v>28163</v>
          </cell>
          <cell r="N53">
            <v>147067</v>
          </cell>
          <cell r="O53">
            <v>3387</v>
          </cell>
          <cell r="P53">
            <v>0</v>
          </cell>
          <cell r="Q53">
            <v>0</v>
          </cell>
          <cell r="R53">
            <v>285062</v>
          </cell>
          <cell r="S53">
            <v>321599</v>
          </cell>
          <cell r="T53">
            <v>169614</v>
          </cell>
          <cell r="U53">
            <v>7729</v>
          </cell>
          <cell r="V53">
            <v>56835</v>
          </cell>
          <cell r="W53">
            <v>0</v>
          </cell>
          <cell r="X53">
            <v>39867</v>
          </cell>
          <cell r="Y53">
            <v>47554</v>
          </cell>
          <cell r="Z53">
            <v>13868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7493.5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5838</v>
          </cell>
          <cell r="AM53">
            <v>20066</v>
          </cell>
          <cell r="AN53">
            <v>0</v>
          </cell>
          <cell r="AO53">
            <v>5797</v>
          </cell>
          <cell r="AP53">
            <v>41</v>
          </cell>
          <cell r="AQ53">
            <v>872862</v>
          </cell>
          <cell r="AR53">
            <v>606661</v>
          </cell>
          <cell r="AS53">
            <v>1011780</v>
          </cell>
          <cell r="AT53">
            <v>0</v>
          </cell>
          <cell r="AU53">
            <v>0</v>
          </cell>
          <cell r="AV53">
            <v>13868</v>
          </cell>
          <cell r="AW53">
            <v>5838</v>
          </cell>
          <cell r="AX53">
            <v>0</v>
          </cell>
        </row>
        <row r="54">
          <cell r="A54">
            <v>840128</v>
          </cell>
          <cell r="B54">
            <v>269334</v>
          </cell>
          <cell r="C54">
            <v>370883</v>
          </cell>
          <cell r="D54">
            <v>1047445</v>
          </cell>
          <cell r="E54">
            <v>1068069</v>
          </cell>
          <cell r="F54">
            <v>108810</v>
          </cell>
          <cell r="G54">
            <v>262073</v>
          </cell>
          <cell r="H54">
            <v>236622</v>
          </cell>
          <cell r="I54">
            <v>25451</v>
          </cell>
          <cell r="J54">
            <v>137628</v>
          </cell>
          <cell r="K54">
            <v>103604</v>
          </cell>
          <cell r="L54">
            <v>0</v>
          </cell>
          <cell r="M54">
            <v>34024</v>
          </cell>
          <cell r="N54">
            <v>170764</v>
          </cell>
          <cell r="O54">
            <v>3911</v>
          </cell>
          <cell r="P54">
            <v>0</v>
          </cell>
          <cell r="Q54">
            <v>0</v>
          </cell>
          <cell r="R54">
            <v>312303</v>
          </cell>
          <cell r="S54">
            <v>336034</v>
          </cell>
          <cell r="T54">
            <v>184866</v>
          </cell>
          <cell r="U54">
            <v>7754</v>
          </cell>
          <cell r="V54">
            <v>56399</v>
          </cell>
          <cell r="W54">
            <v>0</v>
          </cell>
          <cell r="X54">
            <v>38550</v>
          </cell>
          <cell r="Y54">
            <v>48466</v>
          </cell>
          <cell r="Z54">
            <v>15562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8616.25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4047</v>
          </cell>
          <cell r="AM54">
            <v>20624</v>
          </cell>
          <cell r="AN54">
            <v>0</v>
          </cell>
          <cell r="AO54">
            <v>4028</v>
          </cell>
          <cell r="AP54">
            <v>19</v>
          </cell>
          <cell r="AQ54">
            <v>938635</v>
          </cell>
          <cell r="AR54">
            <v>648337</v>
          </cell>
          <cell r="AS54">
            <v>1019220</v>
          </cell>
          <cell r="AT54">
            <v>0</v>
          </cell>
          <cell r="AU54">
            <v>0</v>
          </cell>
          <cell r="AV54">
            <v>15562</v>
          </cell>
          <cell r="AW54">
            <v>4047</v>
          </cell>
          <cell r="AX54">
            <v>0</v>
          </cell>
        </row>
        <row r="55">
          <cell r="A55">
            <v>840225</v>
          </cell>
          <cell r="B55">
            <v>258124</v>
          </cell>
          <cell r="C55">
            <v>363271</v>
          </cell>
          <cell r="D55">
            <v>1056300</v>
          </cell>
          <cell r="E55">
            <v>1076641</v>
          </cell>
          <cell r="F55">
            <v>103102</v>
          </cell>
          <cell r="G55">
            <v>260169</v>
          </cell>
          <cell r="H55">
            <v>234832</v>
          </cell>
          <cell r="I55">
            <v>25337</v>
          </cell>
          <cell r="J55">
            <v>137934</v>
          </cell>
          <cell r="K55">
            <v>103570</v>
          </cell>
          <cell r="L55">
            <v>0</v>
          </cell>
          <cell r="M55">
            <v>34364</v>
          </cell>
          <cell r="N55">
            <v>174227</v>
          </cell>
          <cell r="O55">
            <v>3916</v>
          </cell>
          <cell r="P55">
            <v>0</v>
          </cell>
          <cell r="Q55">
            <v>0</v>
          </cell>
          <cell r="R55">
            <v>316077</v>
          </cell>
          <cell r="S55">
            <v>347256</v>
          </cell>
          <cell r="T55">
            <v>193523</v>
          </cell>
          <cell r="U55">
            <v>7585</v>
          </cell>
          <cell r="V55">
            <v>56085</v>
          </cell>
          <cell r="W55">
            <v>0</v>
          </cell>
          <cell r="X55">
            <v>40612</v>
          </cell>
          <cell r="Y55">
            <v>49452</v>
          </cell>
          <cell r="Z55">
            <v>14261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9465.6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5969</v>
          </cell>
          <cell r="AM55">
            <v>20341</v>
          </cell>
          <cell r="AN55">
            <v>2858</v>
          </cell>
          <cell r="AO55">
            <v>3100</v>
          </cell>
          <cell r="AP55">
            <v>11</v>
          </cell>
          <cell r="AQ55">
            <v>953198</v>
          </cell>
          <cell r="AR55">
            <v>663333</v>
          </cell>
          <cell r="AS55">
            <v>1026604</v>
          </cell>
          <cell r="AT55">
            <v>0</v>
          </cell>
          <cell r="AU55">
            <v>0</v>
          </cell>
          <cell r="AV55">
            <v>14261</v>
          </cell>
          <cell r="AW55">
            <v>5969</v>
          </cell>
          <cell r="AX55">
            <v>0</v>
          </cell>
        </row>
        <row r="56">
          <cell r="A56">
            <v>840331</v>
          </cell>
          <cell r="B56">
            <v>253057</v>
          </cell>
          <cell r="C56">
            <v>364946</v>
          </cell>
          <cell r="D56">
            <v>1068209</v>
          </cell>
          <cell r="E56">
            <v>1088525</v>
          </cell>
          <cell r="F56">
            <v>106416</v>
          </cell>
          <cell r="G56">
            <v>258530</v>
          </cell>
          <cell r="H56">
            <v>234164</v>
          </cell>
          <cell r="I56">
            <v>24366</v>
          </cell>
          <cell r="J56">
            <v>140974</v>
          </cell>
          <cell r="K56">
            <v>106743</v>
          </cell>
          <cell r="L56">
            <v>0</v>
          </cell>
          <cell r="M56">
            <v>34231</v>
          </cell>
          <cell r="N56">
            <v>174521</v>
          </cell>
          <cell r="O56">
            <v>3432</v>
          </cell>
          <cell r="P56">
            <v>0</v>
          </cell>
          <cell r="Q56">
            <v>0</v>
          </cell>
          <cell r="R56">
            <v>318927</v>
          </cell>
          <cell r="S56">
            <v>351476</v>
          </cell>
          <cell r="T56">
            <v>198104</v>
          </cell>
          <cell r="U56">
            <v>7504</v>
          </cell>
          <cell r="V56">
            <v>54372</v>
          </cell>
          <cell r="W56">
            <v>0</v>
          </cell>
          <cell r="X56">
            <v>41100</v>
          </cell>
          <cell r="Y56">
            <v>50397</v>
          </cell>
          <cell r="Z56">
            <v>15868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11386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5606</v>
          </cell>
          <cell r="AM56">
            <v>20316</v>
          </cell>
          <cell r="AN56">
            <v>2558</v>
          </cell>
          <cell r="AO56">
            <v>3037</v>
          </cell>
          <cell r="AP56">
            <v>11</v>
          </cell>
          <cell r="AQ56">
            <v>961793</v>
          </cell>
          <cell r="AR56">
            <v>670403</v>
          </cell>
          <cell r="AS56">
            <v>1035349</v>
          </cell>
          <cell r="AT56">
            <v>0</v>
          </cell>
          <cell r="AU56">
            <v>0</v>
          </cell>
          <cell r="AV56">
            <v>15868</v>
          </cell>
          <cell r="AW56">
            <v>5606</v>
          </cell>
          <cell r="AX56">
            <v>0</v>
          </cell>
        </row>
        <row r="57">
          <cell r="A57">
            <v>840428</v>
          </cell>
          <cell r="B57">
            <v>259572</v>
          </cell>
          <cell r="C57">
            <v>371811</v>
          </cell>
          <cell r="D57">
            <v>1079160</v>
          </cell>
          <cell r="E57">
            <v>1099721</v>
          </cell>
          <cell r="F57">
            <v>108388</v>
          </cell>
          <cell r="G57">
            <v>263423</v>
          </cell>
          <cell r="H57">
            <v>239012</v>
          </cell>
          <cell r="I57">
            <v>24411</v>
          </cell>
          <cell r="J57">
            <v>141065</v>
          </cell>
          <cell r="K57">
            <v>105835</v>
          </cell>
          <cell r="L57">
            <v>0</v>
          </cell>
          <cell r="M57">
            <v>35230</v>
          </cell>
          <cell r="N57">
            <v>175368</v>
          </cell>
          <cell r="O57">
            <v>3237</v>
          </cell>
          <cell r="P57">
            <v>0</v>
          </cell>
          <cell r="Q57">
            <v>0</v>
          </cell>
          <cell r="R57">
            <v>319670</v>
          </cell>
          <cell r="S57">
            <v>352150</v>
          </cell>
          <cell r="T57">
            <v>200637</v>
          </cell>
          <cell r="U57">
            <v>7530</v>
          </cell>
          <cell r="V57">
            <v>52355</v>
          </cell>
          <cell r="W57">
            <v>0</v>
          </cell>
          <cell r="X57">
            <v>41296</v>
          </cell>
          <cell r="Y57">
            <v>50332</v>
          </cell>
          <cell r="Z57">
            <v>16682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13348.75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5498</v>
          </cell>
          <cell r="AM57">
            <v>20561</v>
          </cell>
          <cell r="AN57">
            <v>2258</v>
          </cell>
          <cell r="AO57">
            <v>3229</v>
          </cell>
          <cell r="AP57">
            <v>11</v>
          </cell>
          <cell r="AQ57">
            <v>970772</v>
          </cell>
          <cell r="AR57">
            <v>671820</v>
          </cell>
          <cell r="AS57">
            <v>1043631</v>
          </cell>
          <cell r="AT57">
            <v>0</v>
          </cell>
          <cell r="AU57">
            <v>0</v>
          </cell>
          <cell r="AV57">
            <v>16682</v>
          </cell>
          <cell r="AW57">
            <v>5498</v>
          </cell>
          <cell r="AX57">
            <v>0</v>
          </cell>
        </row>
        <row r="58">
          <cell r="A58">
            <v>840602</v>
          </cell>
          <cell r="B58">
            <v>251049</v>
          </cell>
          <cell r="C58">
            <v>369120</v>
          </cell>
          <cell r="D58">
            <v>1083929</v>
          </cell>
          <cell r="E58">
            <v>1104846</v>
          </cell>
          <cell r="F58">
            <v>112006</v>
          </cell>
          <cell r="G58">
            <v>257114</v>
          </cell>
          <cell r="H58">
            <v>232985</v>
          </cell>
          <cell r="I58">
            <v>24129</v>
          </cell>
          <cell r="J58">
            <v>140223</v>
          </cell>
          <cell r="K58">
            <v>106100</v>
          </cell>
          <cell r="L58">
            <v>0</v>
          </cell>
          <cell r="M58">
            <v>34123</v>
          </cell>
          <cell r="N58">
            <v>177405</v>
          </cell>
          <cell r="O58">
            <v>3262</v>
          </cell>
          <cell r="P58">
            <v>0</v>
          </cell>
          <cell r="Q58">
            <v>0</v>
          </cell>
          <cell r="R58">
            <v>320890</v>
          </cell>
          <cell r="S58">
            <v>352095</v>
          </cell>
          <cell r="T58">
            <v>202513</v>
          </cell>
          <cell r="U58">
            <v>7692</v>
          </cell>
          <cell r="V58">
            <v>50350</v>
          </cell>
          <cell r="W58">
            <v>0</v>
          </cell>
          <cell r="X58">
            <v>40658</v>
          </cell>
          <cell r="Y58">
            <v>50882</v>
          </cell>
          <cell r="Z58">
            <v>22236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15487.6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4100</v>
          </cell>
          <cell r="AM58">
            <v>20917</v>
          </cell>
          <cell r="AN58">
            <v>908</v>
          </cell>
          <cell r="AO58">
            <v>3181</v>
          </cell>
          <cell r="AP58">
            <v>11</v>
          </cell>
          <cell r="AQ58">
            <v>971923</v>
          </cell>
          <cell r="AR58">
            <v>672985</v>
          </cell>
          <cell r="AS58">
            <v>1042105</v>
          </cell>
          <cell r="AT58">
            <v>0</v>
          </cell>
          <cell r="AU58">
            <v>0</v>
          </cell>
          <cell r="AV58">
            <v>22236</v>
          </cell>
          <cell r="AW58">
            <v>4100</v>
          </cell>
          <cell r="AX58">
            <v>0</v>
          </cell>
        </row>
        <row r="59">
          <cell r="A59">
            <v>840630</v>
          </cell>
          <cell r="B59">
            <v>262107</v>
          </cell>
          <cell r="C59">
            <v>386568</v>
          </cell>
          <cell r="D59">
            <v>1106782</v>
          </cell>
          <cell r="E59">
            <v>1128912</v>
          </cell>
          <cell r="F59">
            <v>119438</v>
          </cell>
          <cell r="G59">
            <v>267130</v>
          </cell>
          <cell r="H59">
            <v>240450</v>
          </cell>
          <cell r="I59">
            <v>26680</v>
          </cell>
          <cell r="J59">
            <v>146410</v>
          </cell>
          <cell r="K59">
            <v>111578</v>
          </cell>
          <cell r="L59">
            <v>0</v>
          </cell>
          <cell r="M59">
            <v>34832</v>
          </cell>
          <cell r="N59">
            <v>179130</v>
          </cell>
          <cell r="O59">
            <v>2862</v>
          </cell>
          <cell r="P59">
            <v>0</v>
          </cell>
          <cell r="Q59">
            <v>0</v>
          </cell>
          <cell r="R59">
            <v>328402</v>
          </cell>
          <cell r="S59">
            <v>356599</v>
          </cell>
          <cell r="T59">
            <v>205006</v>
          </cell>
          <cell r="U59">
            <v>7950</v>
          </cell>
          <cell r="V59">
            <v>52084</v>
          </cell>
          <cell r="W59">
            <v>0</v>
          </cell>
          <cell r="X59">
            <v>40509</v>
          </cell>
          <cell r="Y59">
            <v>51051</v>
          </cell>
          <cell r="Z59">
            <v>15501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15731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3981</v>
          </cell>
          <cell r="AM59">
            <v>22130</v>
          </cell>
          <cell r="AN59">
            <v>1007</v>
          </cell>
          <cell r="AO59">
            <v>2952</v>
          </cell>
          <cell r="AP59">
            <v>22</v>
          </cell>
          <cell r="AQ59">
            <v>987344</v>
          </cell>
          <cell r="AR59">
            <v>685001</v>
          </cell>
          <cell r="AS59">
            <v>1071569</v>
          </cell>
          <cell r="AT59">
            <v>0</v>
          </cell>
          <cell r="AU59">
            <v>0</v>
          </cell>
          <cell r="AV59">
            <v>15501</v>
          </cell>
          <cell r="AW59">
            <v>3981</v>
          </cell>
          <cell r="AX59">
            <v>0</v>
          </cell>
        </row>
        <row r="60">
          <cell r="A60">
            <v>840728</v>
          </cell>
          <cell r="B60">
            <v>258927</v>
          </cell>
          <cell r="C60">
            <v>384150</v>
          </cell>
          <cell r="D60">
            <v>1117692</v>
          </cell>
          <cell r="E60">
            <v>1139474</v>
          </cell>
          <cell r="F60">
            <v>111962</v>
          </cell>
          <cell r="G60">
            <v>272188</v>
          </cell>
          <cell r="H60">
            <v>246469</v>
          </cell>
          <cell r="I60">
            <v>25719</v>
          </cell>
          <cell r="J60">
            <v>148145</v>
          </cell>
          <cell r="K60">
            <v>111538</v>
          </cell>
          <cell r="L60">
            <v>0</v>
          </cell>
          <cell r="M60">
            <v>36607</v>
          </cell>
          <cell r="N60">
            <v>185142</v>
          </cell>
          <cell r="O60">
            <v>2655</v>
          </cell>
          <cell r="P60">
            <v>0</v>
          </cell>
          <cell r="Q60">
            <v>0</v>
          </cell>
          <cell r="R60">
            <v>335942</v>
          </cell>
          <cell r="S60">
            <v>361041</v>
          </cell>
          <cell r="T60">
            <v>206728</v>
          </cell>
          <cell r="U60">
            <v>7996</v>
          </cell>
          <cell r="V60">
            <v>52006</v>
          </cell>
          <cell r="W60">
            <v>0</v>
          </cell>
          <cell r="X60">
            <v>42145</v>
          </cell>
          <cell r="Y60">
            <v>52167</v>
          </cell>
          <cell r="Z60">
            <v>15818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16584.2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4157</v>
          </cell>
          <cell r="AM60">
            <v>21782</v>
          </cell>
          <cell r="AN60">
            <v>900</v>
          </cell>
          <cell r="AO60">
            <v>3247</v>
          </cell>
          <cell r="AP60">
            <v>10</v>
          </cell>
          <cell r="AQ60">
            <v>1005730</v>
          </cell>
          <cell r="AR60">
            <v>696983</v>
          </cell>
          <cell r="AS60">
            <v>1081133</v>
          </cell>
          <cell r="AT60">
            <v>0</v>
          </cell>
          <cell r="AU60">
            <v>0</v>
          </cell>
          <cell r="AV60">
            <v>15818</v>
          </cell>
          <cell r="AW60">
            <v>4157</v>
          </cell>
          <cell r="AX60">
            <v>0</v>
          </cell>
        </row>
        <row r="61">
          <cell r="A61">
            <v>840901</v>
          </cell>
          <cell r="B61">
            <v>247319</v>
          </cell>
          <cell r="C61">
            <v>392892</v>
          </cell>
          <cell r="D61">
            <v>1135631</v>
          </cell>
          <cell r="E61">
            <v>1156238</v>
          </cell>
          <cell r="F61">
            <v>114794</v>
          </cell>
          <cell r="G61">
            <v>278098</v>
          </cell>
          <cell r="H61">
            <v>251988</v>
          </cell>
          <cell r="I61">
            <v>26110</v>
          </cell>
          <cell r="J61">
            <v>147239</v>
          </cell>
          <cell r="K61">
            <v>112978</v>
          </cell>
          <cell r="L61">
            <v>0</v>
          </cell>
          <cell r="M61">
            <v>34261</v>
          </cell>
          <cell r="N61">
            <v>189076</v>
          </cell>
          <cell r="O61">
            <v>2544</v>
          </cell>
          <cell r="P61">
            <v>0</v>
          </cell>
          <cell r="Q61">
            <v>0</v>
          </cell>
          <cell r="R61">
            <v>338859</v>
          </cell>
          <cell r="S61">
            <v>367905</v>
          </cell>
          <cell r="T61">
            <v>212185</v>
          </cell>
          <cell r="U61">
            <v>7673</v>
          </cell>
          <cell r="V61">
            <v>51535</v>
          </cell>
          <cell r="W61">
            <v>0</v>
          </cell>
          <cell r="X61">
            <v>43433</v>
          </cell>
          <cell r="Y61">
            <v>53079</v>
          </cell>
          <cell r="Z61">
            <v>14828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17357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3790</v>
          </cell>
          <cell r="AM61">
            <v>20607</v>
          </cell>
          <cell r="AN61">
            <v>102</v>
          </cell>
          <cell r="AO61">
            <v>3678</v>
          </cell>
          <cell r="AP61">
            <v>10</v>
          </cell>
          <cell r="AQ61">
            <v>1020837</v>
          </cell>
          <cell r="AR61">
            <v>706764</v>
          </cell>
          <cell r="AS61">
            <v>1099656</v>
          </cell>
          <cell r="AT61">
            <v>0</v>
          </cell>
          <cell r="AU61">
            <v>0</v>
          </cell>
          <cell r="AV61">
            <v>14828</v>
          </cell>
          <cell r="AW61">
            <v>3790</v>
          </cell>
          <cell r="AX61">
            <v>0</v>
          </cell>
        </row>
        <row r="62">
          <cell r="A62">
            <v>840929</v>
          </cell>
          <cell r="B62">
            <v>244998</v>
          </cell>
          <cell r="C62">
            <v>398017</v>
          </cell>
          <cell r="D62">
            <v>1170688</v>
          </cell>
          <cell r="E62">
            <v>1190640</v>
          </cell>
          <cell r="F62">
            <v>116478</v>
          </cell>
          <cell r="G62">
            <v>281539</v>
          </cell>
          <cell r="H62">
            <v>254767</v>
          </cell>
          <cell r="I62">
            <v>26772</v>
          </cell>
          <cell r="J62">
            <v>151928</v>
          </cell>
          <cell r="K62">
            <v>117424</v>
          </cell>
          <cell r="L62">
            <v>0</v>
          </cell>
          <cell r="M62">
            <v>34504</v>
          </cell>
          <cell r="N62">
            <v>201657</v>
          </cell>
          <cell r="O62">
            <v>2525</v>
          </cell>
          <cell r="P62">
            <v>0</v>
          </cell>
          <cell r="Q62">
            <v>0</v>
          </cell>
          <cell r="R62">
            <v>356110</v>
          </cell>
          <cell r="S62">
            <v>376911</v>
          </cell>
          <cell r="T62">
            <v>214916</v>
          </cell>
          <cell r="U62">
            <v>8012</v>
          </cell>
          <cell r="V62">
            <v>55023</v>
          </cell>
          <cell r="W62">
            <v>0</v>
          </cell>
          <cell r="X62">
            <v>45055</v>
          </cell>
          <cell r="Y62">
            <v>53905</v>
          </cell>
          <cell r="Z62">
            <v>17172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17868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4610</v>
          </cell>
          <cell r="AM62">
            <v>19952</v>
          </cell>
          <cell r="AN62">
            <v>104</v>
          </cell>
          <cell r="AO62">
            <v>4469</v>
          </cell>
          <cell r="AP62">
            <v>37</v>
          </cell>
          <cell r="AQ62">
            <v>1054210</v>
          </cell>
          <cell r="AR62">
            <v>733021</v>
          </cell>
          <cell r="AS62">
            <v>1131038</v>
          </cell>
          <cell r="AT62">
            <v>0</v>
          </cell>
          <cell r="AU62">
            <v>0</v>
          </cell>
          <cell r="AV62">
            <v>17172</v>
          </cell>
          <cell r="AW62">
            <v>4610</v>
          </cell>
          <cell r="AX62">
            <v>0</v>
          </cell>
        </row>
        <row r="63">
          <cell r="A63">
            <v>841103</v>
          </cell>
          <cell r="B63">
            <v>250007</v>
          </cell>
          <cell r="C63">
            <v>400090</v>
          </cell>
          <cell r="D63">
            <v>1190003</v>
          </cell>
          <cell r="E63">
            <v>1208883</v>
          </cell>
          <cell r="F63">
            <v>125849</v>
          </cell>
          <cell r="G63">
            <v>274241</v>
          </cell>
          <cell r="H63">
            <v>247744</v>
          </cell>
          <cell r="I63">
            <v>26497</v>
          </cell>
          <cell r="J63">
            <v>154342</v>
          </cell>
          <cell r="K63">
            <v>118370</v>
          </cell>
          <cell r="L63">
            <v>0</v>
          </cell>
          <cell r="M63">
            <v>35972</v>
          </cell>
          <cell r="N63">
            <v>212016</v>
          </cell>
          <cell r="O63">
            <v>2607</v>
          </cell>
          <cell r="P63">
            <v>0</v>
          </cell>
          <cell r="Q63">
            <v>0</v>
          </cell>
          <cell r="R63">
            <v>368965</v>
          </cell>
          <cell r="S63">
            <v>381350</v>
          </cell>
          <cell r="T63">
            <v>216874</v>
          </cell>
          <cell r="U63">
            <v>8112</v>
          </cell>
          <cell r="V63">
            <v>56203</v>
          </cell>
          <cell r="W63">
            <v>0</v>
          </cell>
          <cell r="X63">
            <v>45438</v>
          </cell>
          <cell r="Y63">
            <v>54723</v>
          </cell>
          <cell r="Z63">
            <v>16549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18020.599999999999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5028</v>
          </cell>
          <cell r="AM63">
            <v>18880</v>
          </cell>
          <cell r="AN63">
            <v>106</v>
          </cell>
          <cell r="AO63">
            <v>4912</v>
          </cell>
          <cell r="AP63">
            <v>10</v>
          </cell>
          <cell r="AQ63">
            <v>1064154</v>
          </cell>
          <cell r="AR63">
            <v>750315</v>
          </cell>
          <cell r="AS63">
            <v>1150405</v>
          </cell>
          <cell r="AT63">
            <v>0</v>
          </cell>
          <cell r="AU63">
            <v>0</v>
          </cell>
          <cell r="AV63">
            <v>16549</v>
          </cell>
          <cell r="AW63">
            <v>5028</v>
          </cell>
          <cell r="AX63">
            <v>0</v>
          </cell>
        </row>
        <row r="64">
          <cell r="A64">
            <v>841201</v>
          </cell>
          <cell r="B64">
            <v>260381</v>
          </cell>
          <cell r="C64">
            <v>416840</v>
          </cell>
          <cell r="D64">
            <v>1211959</v>
          </cell>
          <cell r="E64">
            <v>1229885</v>
          </cell>
          <cell r="F64">
            <v>129628</v>
          </cell>
          <cell r="G64">
            <v>287212</v>
          </cell>
          <cell r="H64">
            <v>259639</v>
          </cell>
          <cell r="I64">
            <v>27573</v>
          </cell>
          <cell r="J64">
            <v>153614</v>
          </cell>
          <cell r="K64">
            <v>118273</v>
          </cell>
          <cell r="L64">
            <v>0</v>
          </cell>
          <cell r="M64">
            <v>35341</v>
          </cell>
          <cell r="N64">
            <v>215151</v>
          </cell>
          <cell r="O64">
            <v>2903</v>
          </cell>
          <cell r="P64">
            <v>0</v>
          </cell>
          <cell r="Q64">
            <v>0</v>
          </cell>
          <cell r="R64">
            <v>371668</v>
          </cell>
          <cell r="S64">
            <v>379405</v>
          </cell>
          <cell r="T64">
            <v>216107</v>
          </cell>
          <cell r="U64">
            <v>8365</v>
          </cell>
          <cell r="V64">
            <v>54904</v>
          </cell>
          <cell r="W64">
            <v>0</v>
          </cell>
          <cell r="X64">
            <v>45765</v>
          </cell>
          <cell r="Y64">
            <v>54264</v>
          </cell>
          <cell r="Z64">
            <v>21602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17748.5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4695</v>
          </cell>
          <cell r="AM64">
            <v>17926</v>
          </cell>
          <cell r="AN64">
            <v>108</v>
          </cell>
          <cell r="AO64">
            <v>4577</v>
          </cell>
          <cell r="AP64">
            <v>10</v>
          </cell>
          <cell r="AQ64">
            <v>1082331</v>
          </cell>
          <cell r="AR64">
            <v>751073</v>
          </cell>
          <cell r="AS64">
            <v>1167913</v>
          </cell>
          <cell r="AT64">
            <v>0</v>
          </cell>
          <cell r="AU64">
            <v>0</v>
          </cell>
          <cell r="AV64">
            <v>21602</v>
          </cell>
          <cell r="AW64">
            <v>4695</v>
          </cell>
          <cell r="AX64">
            <v>0</v>
          </cell>
        </row>
        <row r="65">
          <cell r="A65">
            <v>841229</v>
          </cell>
          <cell r="B65">
            <v>335346</v>
          </cell>
          <cell r="C65">
            <v>499734</v>
          </cell>
          <cell r="D65">
            <v>1292868</v>
          </cell>
          <cell r="E65">
            <v>1311002</v>
          </cell>
          <cell r="F65">
            <v>208784</v>
          </cell>
          <cell r="G65">
            <v>290950</v>
          </cell>
          <cell r="H65">
            <v>261002</v>
          </cell>
          <cell r="I65">
            <v>29948</v>
          </cell>
          <cell r="J65">
            <v>164353</v>
          </cell>
          <cell r="K65">
            <v>129932</v>
          </cell>
          <cell r="L65">
            <v>0</v>
          </cell>
          <cell r="M65">
            <v>34421</v>
          </cell>
          <cell r="N65">
            <v>198574</v>
          </cell>
          <cell r="O65">
            <v>2588</v>
          </cell>
          <cell r="P65">
            <v>0</v>
          </cell>
          <cell r="Q65">
            <v>0</v>
          </cell>
          <cell r="R65">
            <v>365515</v>
          </cell>
          <cell r="S65">
            <v>387078</v>
          </cell>
          <cell r="T65">
            <v>219694</v>
          </cell>
          <cell r="U65">
            <v>8950</v>
          </cell>
          <cell r="V65">
            <v>57001</v>
          </cell>
          <cell r="W65">
            <v>0</v>
          </cell>
          <cell r="X65">
            <v>46965</v>
          </cell>
          <cell r="Y65">
            <v>54468</v>
          </cell>
          <cell r="Z65">
            <v>17765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18096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4680</v>
          </cell>
          <cell r="AM65">
            <v>18134</v>
          </cell>
          <cell r="AN65">
            <v>557</v>
          </cell>
          <cell r="AO65">
            <v>4083</v>
          </cell>
          <cell r="AP65">
            <v>40</v>
          </cell>
          <cell r="AQ65">
            <v>1084084</v>
          </cell>
          <cell r="AR65">
            <v>752593</v>
          </cell>
          <cell r="AS65">
            <v>1252327</v>
          </cell>
          <cell r="AT65">
            <v>0</v>
          </cell>
          <cell r="AU65">
            <v>0</v>
          </cell>
          <cell r="AV65">
            <v>17765</v>
          </cell>
          <cell r="AW65">
            <v>4680</v>
          </cell>
          <cell r="AX65">
            <v>0</v>
          </cell>
        </row>
        <row r="66">
          <cell r="A66">
            <v>850202</v>
          </cell>
          <cell r="B66">
            <v>308023</v>
          </cell>
          <cell r="C66">
            <v>454547</v>
          </cell>
          <cell r="D66">
            <v>1327493</v>
          </cell>
          <cell r="E66">
            <v>1345568</v>
          </cell>
          <cell r="F66">
            <v>146681</v>
          </cell>
          <cell r="G66">
            <v>307866</v>
          </cell>
          <cell r="H66">
            <v>275749</v>
          </cell>
          <cell r="I66">
            <v>32117</v>
          </cell>
          <cell r="J66">
            <v>167500</v>
          </cell>
          <cell r="K66">
            <v>126457</v>
          </cell>
          <cell r="L66">
            <v>0</v>
          </cell>
          <cell r="M66">
            <v>41043</v>
          </cell>
          <cell r="N66">
            <v>240060</v>
          </cell>
          <cell r="O66">
            <v>2747</v>
          </cell>
          <cell r="P66">
            <v>0</v>
          </cell>
          <cell r="Q66">
            <v>0</v>
          </cell>
          <cell r="R66">
            <v>410307</v>
          </cell>
          <cell r="S66">
            <v>416960</v>
          </cell>
          <cell r="T66">
            <v>237829</v>
          </cell>
          <cell r="U66">
            <v>10053</v>
          </cell>
          <cell r="V66">
            <v>61202</v>
          </cell>
          <cell r="W66">
            <v>0</v>
          </cell>
          <cell r="X66">
            <v>50735</v>
          </cell>
          <cell r="Y66">
            <v>57142</v>
          </cell>
          <cell r="Z66">
            <v>22647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18181.2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4851</v>
          </cell>
          <cell r="AM66">
            <v>18075</v>
          </cell>
          <cell r="AN66">
            <v>998</v>
          </cell>
          <cell r="AO66">
            <v>3840</v>
          </cell>
          <cell r="AP66">
            <v>13</v>
          </cell>
          <cell r="AQ66">
            <v>1180812</v>
          </cell>
          <cell r="AR66">
            <v>827267</v>
          </cell>
          <cell r="AS66">
            <v>1281814</v>
          </cell>
          <cell r="AT66">
            <v>0</v>
          </cell>
          <cell r="AU66">
            <v>0</v>
          </cell>
          <cell r="AV66">
            <v>22647</v>
          </cell>
          <cell r="AW66">
            <v>4851</v>
          </cell>
          <cell r="AX66">
            <v>0</v>
          </cell>
        </row>
        <row r="67">
          <cell r="A67">
            <v>850302</v>
          </cell>
          <cell r="B67">
            <v>307383</v>
          </cell>
          <cell r="C67">
            <v>446678</v>
          </cell>
          <cell r="D67">
            <v>1343912</v>
          </cell>
          <cell r="E67">
            <v>1361751</v>
          </cell>
          <cell r="F67">
            <v>140466</v>
          </cell>
          <cell r="G67">
            <v>306212</v>
          </cell>
          <cell r="H67">
            <v>274550</v>
          </cell>
          <cell r="I67">
            <v>31662</v>
          </cell>
          <cell r="J67">
            <v>172197</v>
          </cell>
          <cell r="K67">
            <v>127602</v>
          </cell>
          <cell r="L67">
            <v>0</v>
          </cell>
          <cell r="M67">
            <v>44595</v>
          </cell>
          <cell r="N67">
            <v>250156</v>
          </cell>
          <cell r="O67">
            <v>3022</v>
          </cell>
          <cell r="P67">
            <v>0</v>
          </cell>
          <cell r="Q67">
            <v>0</v>
          </cell>
          <cell r="R67">
            <v>425375</v>
          </cell>
          <cell r="S67">
            <v>435949</v>
          </cell>
          <cell r="T67">
            <v>247287</v>
          </cell>
          <cell r="U67">
            <v>10196</v>
          </cell>
          <cell r="V67">
            <v>65769</v>
          </cell>
          <cell r="W67">
            <v>0</v>
          </cell>
          <cell r="X67">
            <v>53247</v>
          </cell>
          <cell r="Y67">
            <v>59451</v>
          </cell>
          <cell r="Z67">
            <v>14903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16839.25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4168</v>
          </cell>
          <cell r="AM67">
            <v>17839</v>
          </cell>
          <cell r="AN67">
            <v>1010</v>
          </cell>
          <cell r="AO67">
            <v>3146</v>
          </cell>
          <cell r="AP67">
            <v>12</v>
          </cell>
          <cell r="AQ67">
            <v>1203446</v>
          </cell>
          <cell r="AR67">
            <v>861324</v>
          </cell>
          <cell r="AS67">
            <v>1308002</v>
          </cell>
          <cell r="AT67">
            <v>0</v>
          </cell>
          <cell r="AU67">
            <v>0</v>
          </cell>
          <cell r="AV67">
            <v>14903</v>
          </cell>
          <cell r="AW67">
            <v>4168</v>
          </cell>
          <cell r="AX67">
            <v>0</v>
          </cell>
        </row>
        <row r="68">
          <cell r="A68">
            <v>850330</v>
          </cell>
          <cell r="B68">
            <v>310126</v>
          </cell>
          <cell r="C68">
            <v>448936</v>
          </cell>
          <cell r="D68">
            <v>1373260</v>
          </cell>
          <cell r="E68">
            <v>1391112</v>
          </cell>
          <cell r="F68">
            <v>139074</v>
          </cell>
          <cell r="G68">
            <v>309862</v>
          </cell>
          <cell r="H68">
            <v>279358</v>
          </cell>
          <cell r="I68">
            <v>30504</v>
          </cell>
          <cell r="J68">
            <v>175107</v>
          </cell>
          <cell r="K68">
            <v>131302</v>
          </cell>
          <cell r="L68">
            <v>0</v>
          </cell>
          <cell r="M68">
            <v>43805</v>
          </cell>
          <cell r="N68">
            <v>249919</v>
          </cell>
          <cell r="O68">
            <v>2457</v>
          </cell>
          <cell r="P68">
            <v>0</v>
          </cell>
          <cell r="Q68">
            <v>0</v>
          </cell>
          <cell r="R68">
            <v>427483</v>
          </cell>
          <cell r="S68">
            <v>447760</v>
          </cell>
          <cell r="T68">
            <v>252022</v>
          </cell>
          <cell r="U68">
            <v>10740</v>
          </cell>
          <cell r="V68">
            <v>68322</v>
          </cell>
          <cell r="W68">
            <v>0</v>
          </cell>
          <cell r="X68">
            <v>55645</v>
          </cell>
          <cell r="Y68">
            <v>61032</v>
          </cell>
          <cell r="Z68">
            <v>27317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17759.75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4004</v>
          </cell>
          <cell r="AM68">
            <v>17852</v>
          </cell>
          <cell r="AN68">
            <v>1141</v>
          </cell>
          <cell r="AO68">
            <v>2826</v>
          </cell>
          <cell r="AP68">
            <v>37</v>
          </cell>
          <cell r="AQ68">
            <v>1234186</v>
          </cell>
          <cell r="AR68">
            <v>875243</v>
          </cell>
          <cell r="AS68">
            <v>1324179</v>
          </cell>
          <cell r="AT68">
            <v>0</v>
          </cell>
          <cell r="AU68">
            <v>0</v>
          </cell>
          <cell r="AV68">
            <v>27317</v>
          </cell>
          <cell r="AW68">
            <v>4004</v>
          </cell>
          <cell r="AX68">
            <v>0</v>
          </cell>
        </row>
        <row r="69">
          <cell r="A69">
            <v>850427</v>
          </cell>
          <cell r="B69">
            <v>298508</v>
          </cell>
          <cell r="C69">
            <v>450414</v>
          </cell>
          <cell r="D69">
            <v>1381841</v>
          </cell>
          <cell r="E69">
            <v>1398950</v>
          </cell>
          <cell r="F69">
            <v>138363</v>
          </cell>
          <cell r="G69">
            <v>312051</v>
          </cell>
          <cell r="H69">
            <v>279580</v>
          </cell>
          <cell r="I69">
            <v>32471</v>
          </cell>
          <cell r="J69">
            <v>174853</v>
          </cell>
          <cell r="K69">
            <v>129961</v>
          </cell>
          <cell r="L69">
            <v>0</v>
          </cell>
          <cell r="M69">
            <v>44892</v>
          </cell>
          <cell r="N69">
            <v>256780</v>
          </cell>
          <cell r="O69">
            <v>2278</v>
          </cell>
          <cell r="P69">
            <v>0</v>
          </cell>
          <cell r="Q69">
            <v>0</v>
          </cell>
          <cell r="R69">
            <v>433911</v>
          </cell>
          <cell r="S69">
            <v>456943</v>
          </cell>
          <cell r="T69">
            <v>258092</v>
          </cell>
          <cell r="U69">
            <v>10921</v>
          </cell>
          <cell r="V69">
            <v>68779</v>
          </cell>
          <cell r="W69">
            <v>0</v>
          </cell>
          <cell r="X69">
            <v>56290</v>
          </cell>
          <cell r="Y69">
            <v>62862</v>
          </cell>
          <cell r="Z69">
            <v>16857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19384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4332</v>
          </cell>
          <cell r="AM69">
            <v>17109</v>
          </cell>
          <cell r="AN69">
            <v>1153</v>
          </cell>
          <cell r="AO69">
            <v>3170</v>
          </cell>
          <cell r="AP69">
            <v>9</v>
          </cell>
          <cell r="AQ69">
            <v>1243478</v>
          </cell>
          <cell r="AR69">
            <v>890854</v>
          </cell>
          <cell r="AS69">
            <v>1341268</v>
          </cell>
          <cell r="AT69">
            <v>0</v>
          </cell>
          <cell r="AU69">
            <v>0</v>
          </cell>
          <cell r="AV69">
            <v>16857</v>
          </cell>
          <cell r="AW69">
            <v>4332</v>
          </cell>
          <cell r="AX69">
            <v>0</v>
          </cell>
        </row>
        <row r="70">
          <cell r="A70">
            <v>850601</v>
          </cell>
          <cell r="B70">
            <v>302523</v>
          </cell>
          <cell r="C70">
            <v>457500</v>
          </cell>
          <cell r="D70">
            <v>1413067</v>
          </cell>
          <cell r="E70">
            <v>1430579</v>
          </cell>
          <cell r="F70">
            <v>147008</v>
          </cell>
          <cell r="G70">
            <v>310492</v>
          </cell>
          <cell r="H70">
            <v>279213</v>
          </cell>
          <cell r="I70">
            <v>31279</v>
          </cell>
          <cell r="J70">
            <v>173786</v>
          </cell>
          <cell r="K70">
            <v>128970</v>
          </cell>
          <cell r="L70">
            <v>0</v>
          </cell>
          <cell r="M70">
            <v>44816</v>
          </cell>
          <cell r="N70">
            <v>255856</v>
          </cell>
          <cell r="O70">
            <v>2382</v>
          </cell>
          <cell r="P70">
            <v>0</v>
          </cell>
          <cell r="Q70">
            <v>0</v>
          </cell>
          <cell r="R70">
            <v>432024</v>
          </cell>
          <cell r="S70">
            <v>473000</v>
          </cell>
          <cell r="T70">
            <v>267488</v>
          </cell>
          <cell r="U70">
            <v>10976</v>
          </cell>
          <cell r="V70">
            <v>74410</v>
          </cell>
          <cell r="W70">
            <v>0</v>
          </cell>
          <cell r="X70">
            <v>57115</v>
          </cell>
          <cell r="Y70">
            <v>63012</v>
          </cell>
          <cell r="Z70">
            <v>26669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19236.5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4637</v>
          </cell>
          <cell r="AM70">
            <v>17512</v>
          </cell>
          <cell r="AN70">
            <v>1049</v>
          </cell>
          <cell r="AO70">
            <v>3572</v>
          </cell>
          <cell r="AP70">
            <v>16</v>
          </cell>
          <cell r="AQ70">
            <v>1266059</v>
          </cell>
          <cell r="AR70">
            <v>905024</v>
          </cell>
          <cell r="AS70">
            <v>1362524</v>
          </cell>
          <cell r="AT70">
            <v>0</v>
          </cell>
          <cell r="AU70">
            <v>0</v>
          </cell>
          <cell r="AV70">
            <v>26669</v>
          </cell>
          <cell r="AW70">
            <v>4637</v>
          </cell>
          <cell r="AX70">
            <v>0</v>
          </cell>
        </row>
        <row r="71">
          <cell r="A71">
            <v>850629</v>
          </cell>
          <cell r="B71">
            <v>310496</v>
          </cell>
          <cell r="C71">
            <v>472874</v>
          </cell>
          <cell r="D71">
            <v>1453164</v>
          </cell>
          <cell r="E71">
            <v>1470126</v>
          </cell>
          <cell r="F71">
            <v>154892</v>
          </cell>
          <cell r="G71">
            <v>317982</v>
          </cell>
          <cell r="H71">
            <v>284880</v>
          </cell>
          <cell r="I71">
            <v>33102</v>
          </cell>
          <cell r="J71">
            <v>182379</v>
          </cell>
          <cell r="K71">
            <v>137610</v>
          </cell>
          <cell r="L71">
            <v>0</v>
          </cell>
          <cell r="M71">
            <v>44769</v>
          </cell>
          <cell r="N71">
            <v>254735</v>
          </cell>
          <cell r="O71">
            <v>2701</v>
          </cell>
          <cell r="P71">
            <v>0</v>
          </cell>
          <cell r="Q71">
            <v>0</v>
          </cell>
          <cell r="R71">
            <v>439815</v>
          </cell>
          <cell r="S71">
            <v>486371</v>
          </cell>
          <cell r="T71">
            <v>271877</v>
          </cell>
          <cell r="U71">
            <v>11144</v>
          </cell>
          <cell r="V71">
            <v>81313</v>
          </cell>
          <cell r="W71">
            <v>0</v>
          </cell>
          <cell r="X71">
            <v>58217</v>
          </cell>
          <cell r="Y71">
            <v>63820</v>
          </cell>
          <cell r="Z71">
            <v>25668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23181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5255</v>
          </cell>
          <cell r="AM71">
            <v>16962</v>
          </cell>
          <cell r="AN71">
            <v>785</v>
          </cell>
          <cell r="AO71">
            <v>4400</v>
          </cell>
          <cell r="AP71">
            <v>70</v>
          </cell>
          <cell r="AQ71">
            <v>1298272</v>
          </cell>
          <cell r="AR71">
            <v>926186</v>
          </cell>
          <cell r="AS71">
            <v>1399060</v>
          </cell>
          <cell r="AT71">
            <v>0</v>
          </cell>
          <cell r="AU71">
            <v>0</v>
          </cell>
          <cell r="AV71">
            <v>25668</v>
          </cell>
          <cell r="AW71">
            <v>5255</v>
          </cell>
          <cell r="AX71">
            <v>0</v>
          </cell>
        </row>
        <row r="72">
          <cell r="A72">
            <v>850803</v>
          </cell>
          <cell r="B72">
            <v>320777</v>
          </cell>
          <cell r="C72">
            <v>471049</v>
          </cell>
          <cell r="D72">
            <v>1490318</v>
          </cell>
          <cell r="E72">
            <v>1507542</v>
          </cell>
          <cell r="F72">
            <v>149092</v>
          </cell>
          <cell r="G72">
            <v>321957</v>
          </cell>
          <cell r="H72">
            <v>288469</v>
          </cell>
          <cell r="I72">
            <v>33488</v>
          </cell>
          <cell r="J72">
            <v>183392</v>
          </cell>
          <cell r="K72">
            <v>135834</v>
          </cell>
          <cell r="L72">
            <v>0</v>
          </cell>
          <cell r="M72">
            <v>47558</v>
          </cell>
          <cell r="N72">
            <v>277793</v>
          </cell>
          <cell r="O72">
            <v>2439</v>
          </cell>
          <cell r="P72">
            <v>0</v>
          </cell>
          <cell r="Q72">
            <v>0</v>
          </cell>
          <cell r="R72">
            <v>463624</v>
          </cell>
          <cell r="S72">
            <v>496965</v>
          </cell>
          <cell r="T72">
            <v>278546</v>
          </cell>
          <cell r="U72">
            <v>11404</v>
          </cell>
          <cell r="V72">
            <v>81562</v>
          </cell>
          <cell r="W72">
            <v>0</v>
          </cell>
          <cell r="X72">
            <v>59708</v>
          </cell>
          <cell r="Y72">
            <v>65745</v>
          </cell>
          <cell r="Z72">
            <v>31927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22888.400000000001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3865</v>
          </cell>
          <cell r="AM72">
            <v>17224</v>
          </cell>
          <cell r="AN72">
            <v>124</v>
          </cell>
          <cell r="AO72">
            <v>3741</v>
          </cell>
          <cell r="AP72">
            <v>0</v>
          </cell>
          <cell r="AQ72">
            <v>1341226</v>
          </cell>
          <cell r="AR72">
            <v>960589</v>
          </cell>
          <cell r="AS72">
            <v>1431638</v>
          </cell>
          <cell r="AT72">
            <v>0</v>
          </cell>
          <cell r="AU72">
            <v>0</v>
          </cell>
          <cell r="AV72">
            <v>31927</v>
          </cell>
          <cell r="AW72">
            <v>3865</v>
          </cell>
          <cell r="AX72">
            <v>0</v>
          </cell>
        </row>
        <row r="73">
          <cell r="A73">
            <v>850831</v>
          </cell>
          <cell r="B73">
            <v>325229</v>
          </cell>
          <cell r="C73">
            <v>483412</v>
          </cell>
          <cell r="D73">
            <v>1525805</v>
          </cell>
          <cell r="E73">
            <v>1543207</v>
          </cell>
          <cell r="F73">
            <v>144131</v>
          </cell>
          <cell r="G73">
            <v>339281</v>
          </cell>
          <cell r="H73">
            <v>301201</v>
          </cell>
          <cell r="I73">
            <v>38080</v>
          </cell>
          <cell r="J73">
            <v>183851</v>
          </cell>
          <cell r="K73">
            <v>136318</v>
          </cell>
          <cell r="L73">
            <v>0</v>
          </cell>
          <cell r="M73">
            <v>47533</v>
          </cell>
          <cell r="N73">
            <v>280373</v>
          </cell>
          <cell r="O73">
            <v>2409</v>
          </cell>
          <cell r="P73">
            <v>0</v>
          </cell>
          <cell r="Q73">
            <v>0</v>
          </cell>
          <cell r="R73">
            <v>466633</v>
          </cell>
          <cell r="S73">
            <v>506005</v>
          </cell>
          <cell r="T73">
            <v>283986</v>
          </cell>
          <cell r="U73">
            <v>11270</v>
          </cell>
          <cell r="V73">
            <v>84567</v>
          </cell>
          <cell r="W73">
            <v>0</v>
          </cell>
          <cell r="X73">
            <v>60168</v>
          </cell>
          <cell r="Y73">
            <v>66014</v>
          </cell>
          <cell r="Z73">
            <v>39896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25984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3875</v>
          </cell>
          <cell r="AM73">
            <v>17402</v>
          </cell>
          <cell r="AN73">
            <v>0</v>
          </cell>
          <cell r="AO73">
            <v>3837</v>
          </cell>
          <cell r="AP73">
            <v>38</v>
          </cell>
          <cell r="AQ73">
            <v>1381674</v>
          </cell>
          <cell r="AR73">
            <v>972638</v>
          </cell>
          <cell r="AS73">
            <v>1456050</v>
          </cell>
          <cell r="AT73">
            <v>0</v>
          </cell>
          <cell r="AU73">
            <v>0</v>
          </cell>
          <cell r="AV73">
            <v>39896</v>
          </cell>
          <cell r="AW73">
            <v>3875</v>
          </cell>
          <cell r="AX73">
            <v>0</v>
          </cell>
        </row>
        <row r="74">
          <cell r="A74">
            <v>850928</v>
          </cell>
          <cell r="B74">
            <v>316514</v>
          </cell>
          <cell r="C74">
            <v>486908</v>
          </cell>
          <cell r="D74">
            <v>1537549</v>
          </cell>
          <cell r="E74">
            <v>1554922</v>
          </cell>
          <cell r="F74">
            <v>141570</v>
          </cell>
          <cell r="G74">
            <v>345338</v>
          </cell>
          <cell r="H74">
            <v>307175</v>
          </cell>
          <cell r="I74">
            <v>38163</v>
          </cell>
          <cell r="J74">
            <v>188988</v>
          </cell>
          <cell r="K74">
            <v>140330</v>
          </cell>
          <cell r="L74">
            <v>0</v>
          </cell>
          <cell r="M74">
            <v>48658</v>
          </cell>
          <cell r="N74">
            <v>288120</v>
          </cell>
          <cell r="O74">
            <v>2286</v>
          </cell>
          <cell r="P74">
            <v>0</v>
          </cell>
          <cell r="Q74">
            <v>0</v>
          </cell>
          <cell r="R74">
            <v>479394</v>
          </cell>
          <cell r="S74">
            <v>517885</v>
          </cell>
          <cell r="T74">
            <v>294692</v>
          </cell>
          <cell r="U74">
            <v>11026</v>
          </cell>
          <cell r="V74">
            <v>82993</v>
          </cell>
          <cell r="W74">
            <v>0</v>
          </cell>
          <cell r="X74">
            <v>61792</v>
          </cell>
          <cell r="Y74">
            <v>67382</v>
          </cell>
          <cell r="Z74">
            <v>21561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28767.25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3034</v>
          </cell>
          <cell r="AM74">
            <v>17373</v>
          </cell>
          <cell r="AN74">
            <v>0</v>
          </cell>
          <cell r="AO74">
            <v>3007</v>
          </cell>
          <cell r="AP74">
            <v>27</v>
          </cell>
          <cell r="AQ74">
            <v>1395979</v>
          </cell>
          <cell r="AR74">
            <v>997279</v>
          </cell>
          <cell r="AS74">
            <v>1484187</v>
          </cell>
          <cell r="AT74">
            <v>0</v>
          </cell>
          <cell r="AU74">
            <v>0</v>
          </cell>
          <cell r="AV74">
            <v>21561</v>
          </cell>
          <cell r="AW74">
            <v>3034</v>
          </cell>
          <cell r="AX74">
            <v>0</v>
          </cell>
        </row>
        <row r="75">
          <cell r="A75">
            <v>851102</v>
          </cell>
          <cell r="B75">
            <v>323577</v>
          </cell>
          <cell r="C75">
            <v>504963</v>
          </cell>
          <cell r="D75">
            <v>1589968</v>
          </cell>
          <cell r="E75">
            <v>1609824</v>
          </cell>
          <cell r="F75">
            <v>157948</v>
          </cell>
          <cell r="G75">
            <v>347015</v>
          </cell>
          <cell r="H75">
            <v>309422</v>
          </cell>
          <cell r="I75">
            <v>37593</v>
          </cell>
          <cell r="J75">
            <v>196898</v>
          </cell>
          <cell r="K75">
            <v>147129</v>
          </cell>
          <cell r="L75">
            <v>0</v>
          </cell>
          <cell r="M75">
            <v>49769</v>
          </cell>
          <cell r="N75">
            <v>294648</v>
          </cell>
          <cell r="O75">
            <v>2557</v>
          </cell>
          <cell r="P75">
            <v>0</v>
          </cell>
          <cell r="Q75">
            <v>0</v>
          </cell>
          <cell r="R75">
            <v>494103</v>
          </cell>
          <cell r="S75">
            <v>525470</v>
          </cell>
          <cell r="T75">
            <v>297617</v>
          </cell>
          <cell r="U75">
            <v>12455</v>
          </cell>
          <cell r="V75">
            <v>85021</v>
          </cell>
          <cell r="W75">
            <v>0</v>
          </cell>
          <cell r="X75">
            <v>62308</v>
          </cell>
          <cell r="Y75">
            <v>68070</v>
          </cell>
          <cell r="Z75">
            <v>32106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29585.599999999999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3740</v>
          </cell>
          <cell r="AM75">
            <v>19856</v>
          </cell>
          <cell r="AN75">
            <v>0</v>
          </cell>
          <cell r="AO75">
            <v>3720</v>
          </cell>
          <cell r="AP75">
            <v>20</v>
          </cell>
          <cell r="AQ75">
            <v>1432020</v>
          </cell>
          <cell r="AR75">
            <v>1019573</v>
          </cell>
          <cell r="AS75">
            <v>1524536</v>
          </cell>
          <cell r="AT75">
            <v>0</v>
          </cell>
          <cell r="AU75">
            <v>0</v>
          </cell>
          <cell r="AV75">
            <v>32106</v>
          </cell>
          <cell r="AW75">
            <v>3740</v>
          </cell>
          <cell r="AX75">
            <v>0</v>
          </cell>
        </row>
        <row r="76">
          <cell r="A76">
            <v>851130</v>
          </cell>
          <cell r="B76">
            <v>357710</v>
          </cell>
          <cell r="C76">
            <v>536913</v>
          </cell>
          <cell r="D76">
            <v>1631170</v>
          </cell>
          <cell r="E76">
            <v>1651619</v>
          </cell>
          <cell r="F76">
            <v>165925</v>
          </cell>
          <cell r="G76">
            <v>370988</v>
          </cell>
          <cell r="H76">
            <v>327950</v>
          </cell>
          <cell r="I76">
            <v>43038</v>
          </cell>
          <cell r="J76">
            <v>200823</v>
          </cell>
          <cell r="K76">
            <v>149813</v>
          </cell>
          <cell r="L76">
            <v>0</v>
          </cell>
          <cell r="M76">
            <v>51010</v>
          </cell>
          <cell r="N76">
            <v>308930</v>
          </cell>
          <cell r="O76">
            <v>2455</v>
          </cell>
          <cell r="P76">
            <v>0</v>
          </cell>
          <cell r="Q76">
            <v>0</v>
          </cell>
          <cell r="R76">
            <v>512208</v>
          </cell>
          <cell r="S76">
            <v>520139</v>
          </cell>
          <cell r="T76">
            <v>295947</v>
          </cell>
          <cell r="U76">
            <v>12798</v>
          </cell>
          <cell r="V76">
            <v>79875</v>
          </cell>
          <cell r="W76">
            <v>0</v>
          </cell>
          <cell r="X76">
            <v>63070</v>
          </cell>
          <cell r="Y76">
            <v>68449</v>
          </cell>
          <cell r="Z76">
            <v>31228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26834.75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3847</v>
          </cell>
          <cell r="AM76">
            <v>20449</v>
          </cell>
          <cell r="AN76">
            <v>0</v>
          </cell>
          <cell r="AO76">
            <v>3843</v>
          </cell>
          <cell r="AP76">
            <v>4</v>
          </cell>
          <cell r="AQ76">
            <v>1465245</v>
          </cell>
          <cell r="AR76">
            <v>1032347</v>
          </cell>
          <cell r="AS76">
            <v>1569260</v>
          </cell>
          <cell r="AT76">
            <v>0</v>
          </cell>
          <cell r="AU76">
            <v>0</v>
          </cell>
          <cell r="AV76">
            <v>31228</v>
          </cell>
          <cell r="AW76">
            <v>3847</v>
          </cell>
          <cell r="AX76">
            <v>0</v>
          </cell>
        </row>
        <row r="77">
          <cell r="A77">
            <v>851228</v>
          </cell>
          <cell r="B77">
            <v>429273</v>
          </cell>
          <cell r="C77">
            <v>640443</v>
          </cell>
          <cell r="D77">
            <v>1732106</v>
          </cell>
          <cell r="E77">
            <v>1749962</v>
          </cell>
          <cell r="F77">
            <v>263704</v>
          </cell>
          <cell r="G77">
            <v>376739</v>
          </cell>
          <cell r="H77">
            <v>326162</v>
          </cell>
          <cell r="I77">
            <v>50577</v>
          </cell>
          <cell r="J77">
            <v>223139</v>
          </cell>
          <cell r="K77">
            <v>174803</v>
          </cell>
          <cell r="L77">
            <v>0</v>
          </cell>
          <cell r="M77">
            <v>48336</v>
          </cell>
          <cell r="N77">
            <v>289471</v>
          </cell>
          <cell r="O77">
            <v>2387</v>
          </cell>
          <cell r="P77">
            <v>0</v>
          </cell>
          <cell r="Q77">
            <v>0</v>
          </cell>
          <cell r="R77">
            <v>514997</v>
          </cell>
          <cell r="S77">
            <v>525470</v>
          </cell>
          <cell r="T77">
            <v>295447</v>
          </cell>
          <cell r="U77">
            <v>13733</v>
          </cell>
          <cell r="V77">
            <v>79814</v>
          </cell>
          <cell r="W77">
            <v>0</v>
          </cell>
          <cell r="X77">
            <v>65810</v>
          </cell>
          <cell r="Y77">
            <v>70666</v>
          </cell>
          <cell r="Z77">
            <v>20017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22976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8203</v>
          </cell>
          <cell r="AM77">
            <v>17856</v>
          </cell>
          <cell r="AN77">
            <v>2600</v>
          </cell>
          <cell r="AO77">
            <v>5558</v>
          </cell>
          <cell r="AP77">
            <v>45</v>
          </cell>
          <cell r="AQ77">
            <v>1468402</v>
          </cell>
          <cell r="AR77">
            <v>1040467</v>
          </cell>
          <cell r="AS77">
            <v>1680910</v>
          </cell>
          <cell r="AT77">
            <v>0</v>
          </cell>
          <cell r="AU77">
            <v>0</v>
          </cell>
          <cell r="AV77">
            <v>20017</v>
          </cell>
          <cell r="AW77">
            <v>8203</v>
          </cell>
          <cell r="AX77">
            <v>0</v>
          </cell>
        </row>
        <row r="78">
          <cell r="A78">
            <v>860201</v>
          </cell>
          <cell r="B78">
            <v>425416</v>
          </cell>
          <cell r="C78">
            <v>593277</v>
          </cell>
          <cell r="D78">
            <v>1791096</v>
          </cell>
          <cell r="E78">
            <v>1809231</v>
          </cell>
          <cell r="F78">
            <v>182477</v>
          </cell>
          <cell r="G78">
            <v>410800</v>
          </cell>
          <cell r="H78">
            <v>364349</v>
          </cell>
          <cell r="I78">
            <v>46451</v>
          </cell>
          <cell r="J78">
            <v>218843</v>
          </cell>
          <cell r="K78">
            <v>162767</v>
          </cell>
          <cell r="L78">
            <v>662</v>
          </cell>
          <cell r="M78">
            <v>55414</v>
          </cell>
          <cell r="N78">
            <v>338194</v>
          </cell>
          <cell r="O78">
            <v>2383</v>
          </cell>
          <cell r="P78">
            <v>0</v>
          </cell>
          <cell r="Q78">
            <v>1</v>
          </cell>
          <cell r="R78">
            <v>559421</v>
          </cell>
          <cell r="S78">
            <v>573024</v>
          </cell>
          <cell r="T78">
            <v>329355</v>
          </cell>
          <cell r="U78">
            <v>12952</v>
          </cell>
          <cell r="V78">
            <v>87139</v>
          </cell>
          <cell r="W78">
            <v>0</v>
          </cell>
          <cell r="X78">
            <v>69863</v>
          </cell>
          <cell r="Y78">
            <v>73715</v>
          </cell>
          <cell r="Z78">
            <v>37913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24090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3371</v>
          </cell>
          <cell r="AM78">
            <v>18135</v>
          </cell>
          <cell r="AN78">
            <v>0</v>
          </cell>
          <cell r="AO78">
            <v>3371</v>
          </cell>
          <cell r="AP78">
            <v>0</v>
          </cell>
          <cell r="AQ78">
            <v>1608619</v>
          </cell>
          <cell r="AR78">
            <v>1132445</v>
          </cell>
          <cell r="AS78">
            <v>1725722</v>
          </cell>
          <cell r="AT78">
            <v>0</v>
          </cell>
          <cell r="AU78">
            <v>0</v>
          </cell>
          <cell r="AV78">
            <v>37913</v>
          </cell>
          <cell r="AW78">
            <v>3371</v>
          </cell>
          <cell r="AX78">
            <v>0</v>
          </cell>
        </row>
        <row r="79">
          <cell r="A79">
            <v>860301</v>
          </cell>
          <cell r="B79">
            <v>417963</v>
          </cell>
          <cell r="C79">
            <v>603694</v>
          </cell>
          <cell r="D79">
            <v>1829482</v>
          </cell>
          <cell r="E79">
            <v>1847005</v>
          </cell>
          <cell r="F79">
            <v>179866</v>
          </cell>
          <cell r="G79">
            <v>423828</v>
          </cell>
          <cell r="H79">
            <v>372624</v>
          </cell>
          <cell r="I79">
            <v>51204</v>
          </cell>
          <cell r="J79">
            <v>230508</v>
          </cell>
          <cell r="K79">
            <v>172039</v>
          </cell>
          <cell r="L79">
            <v>0</v>
          </cell>
          <cell r="M79">
            <v>58469</v>
          </cell>
          <cell r="N79">
            <v>349119</v>
          </cell>
          <cell r="O79">
            <v>2396</v>
          </cell>
          <cell r="P79">
            <v>0</v>
          </cell>
          <cell r="Q79">
            <v>0</v>
          </cell>
          <cell r="R79">
            <v>582023</v>
          </cell>
          <cell r="S79">
            <v>588746</v>
          </cell>
          <cell r="T79">
            <v>341252</v>
          </cell>
          <cell r="U79">
            <v>13337</v>
          </cell>
          <cell r="V79">
            <v>86903</v>
          </cell>
          <cell r="W79">
            <v>0</v>
          </cell>
          <cell r="X79">
            <v>72326</v>
          </cell>
          <cell r="Y79">
            <v>74928</v>
          </cell>
          <cell r="Z79">
            <v>20746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25493.5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8779</v>
          </cell>
          <cell r="AM79">
            <v>17523</v>
          </cell>
          <cell r="AN79">
            <v>6000</v>
          </cell>
          <cell r="AO79">
            <v>2779</v>
          </cell>
          <cell r="AP79">
            <v>0</v>
          </cell>
          <cell r="AQ79">
            <v>1649616</v>
          </cell>
          <cell r="AR79">
            <v>1170769</v>
          </cell>
          <cell r="AS79">
            <v>1774463</v>
          </cell>
          <cell r="AT79">
            <v>0</v>
          </cell>
          <cell r="AU79">
            <v>0</v>
          </cell>
          <cell r="AV79">
            <v>20746</v>
          </cell>
          <cell r="AW79">
            <v>8779</v>
          </cell>
          <cell r="AX79">
            <v>0</v>
          </cell>
        </row>
        <row r="80">
          <cell r="A80">
            <v>860329</v>
          </cell>
          <cell r="B80">
            <v>432489</v>
          </cell>
          <cell r="C80">
            <v>599894</v>
          </cell>
          <cell r="D80">
            <v>1866453</v>
          </cell>
          <cell r="E80">
            <v>1883338</v>
          </cell>
          <cell r="F80">
            <v>190248</v>
          </cell>
          <cell r="G80">
            <v>409646</v>
          </cell>
          <cell r="H80">
            <v>365036</v>
          </cell>
          <cell r="I80">
            <v>44610</v>
          </cell>
          <cell r="J80">
            <v>239577</v>
          </cell>
          <cell r="K80">
            <v>179308</v>
          </cell>
          <cell r="L80">
            <v>0</v>
          </cell>
          <cell r="M80">
            <v>60269</v>
          </cell>
          <cell r="N80">
            <v>375121</v>
          </cell>
          <cell r="O80">
            <v>2252</v>
          </cell>
          <cell r="P80">
            <v>0</v>
          </cell>
          <cell r="Q80">
            <v>0</v>
          </cell>
          <cell r="R80">
            <v>616950</v>
          </cell>
          <cell r="S80">
            <v>588428</v>
          </cell>
          <cell r="T80">
            <v>341513</v>
          </cell>
          <cell r="U80">
            <v>13808</v>
          </cell>
          <cell r="V80">
            <v>85865</v>
          </cell>
          <cell r="W80">
            <v>0</v>
          </cell>
          <cell r="X80">
            <v>72487</v>
          </cell>
          <cell r="Y80">
            <v>74756</v>
          </cell>
          <cell r="Z80">
            <v>26511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26503.25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8167</v>
          </cell>
          <cell r="AM80">
            <v>16885</v>
          </cell>
          <cell r="AN80">
            <v>5200</v>
          </cell>
          <cell r="AO80">
            <v>2913</v>
          </cell>
          <cell r="AP80">
            <v>54</v>
          </cell>
          <cell r="AQ80">
            <v>1676205</v>
          </cell>
          <cell r="AR80">
            <v>1205378</v>
          </cell>
          <cell r="AS80">
            <v>1805272</v>
          </cell>
          <cell r="AT80">
            <v>0</v>
          </cell>
          <cell r="AU80">
            <v>0</v>
          </cell>
          <cell r="AV80">
            <v>26511</v>
          </cell>
          <cell r="AW80">
            <v>8167</v>
          </cell>
          <cell r="AX80">
            <v>0</v>
          </cell>
        </row>
        <row r="81">
          <cell r="A81">
            <v>860503</v>
          </cell>
          <cell r="B81">
            <v>411625</v>
          </cell>
          <cell r="C81">
            <v>615382</v>
          </cell>
          <cell r="D81">
            <v>1877811</v>
          </cell>
          <cell r="E81">
            <v>1893797</v>
          </cell>
          <cell r="F81">
            <v>188197</v>
          </cell>
          <cell r="G81">
            <v>427185</v>
          </cell>
          <cell r="H81">
            <v>379198</v>
          </cell>
          <cell r="I81">
            <v>47987</v>
          </cell>
          <cell r="J81">
            <v>247702</v>
          </cell>
          <cell r="K81">
            <v>185848</v>
          </cell>
          <cell r="L81">
            <v>0</v>
          </cell>
          <cell r="M81">
            <v>61854</v>
          </cell>
          <cell r="N81">
            <v>367823</v>
          </cell>
          <cell r="O81">
            <v>2328</v>
          </cell>
          <cell r="P81">
            <v>0</v>
          </cell>
          <cell r="Q81">
            <v>0</v>
          </cell>
          <cell r="R81">
            <v>617853</v>
          </cell>
          <cell r="S81">
            <v>591843</v>
          </cell>
          <cell r="T81">
            <v>336331</v>
          </cell>
          <cell r="U81">
            <v>14287</v>
          </cell>
          <cell r="V81">
            <v>90927</v>
          </cell>
          <cell r="W81">
            <v>0</v>
          </cell>
          <cell r="X81">
            <v>74347</v>
          </cell>
          <cell r="Y81">
            <v>75951</v>
          </cell>
          <cell r="Z81">
            <v>23529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25915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3289</v>
          </cell>
          <cell r="AM81">
            <v>15986</v>
          </cell>
          <cell r="AN81">
            <v>0</v>
          </cell>
          <cell r="AO81">
            <v>3289</v>
          </cell>
          <cell r="AP81">
            <v>0</v>
          </cell>
          <cell r="AQ81">
            <v>1689614</v>
          </cell>
          <cell r="AR81">
            <v>1209696</v>
          </cell>
          <cell r="AS81">
            <v>1825078</v>
          </cell>
          <cell r="AT81">
            <v>0</v>
          </cell>
          <cell r="AU81">
            <v>0</v>
          </cell>
          <cell r="AV81">
            <v>23529</v>
          </cell>
          <cell r="AW81">
            <v>3289</v>
          </cell>
          <cell r="AX81">
            <v>0</v>
          </cell>
        </row>
        <row r="82">
          <cell r="A82">
            <v>860531</v>
          </cell>
          <cell r="B82">
            <v>419523</v>
          </cell>
          <cell r="C82">
            <v>627983</v>
          </cell>
          <cell r="D82">
            <v>1931002</v>
          </cell>
          <cell r="E82">
            <v>1946835</v>
          </cell>
          <cell r="F82">
            <v>190337</v>
          </cell>
          <cell r="G82">
            <v>437646</v>
          </cell>
          <cell r="H82">
            <v>390813</v>
          </cell>
          <cell r="I82">
            <v>46833</v>
          </cell>
          <cell r="J82">
            <v>252680</v>
          </cell>
          <cell r="K82">
            <v>189792</v>
          </cell>
          <cell r="L82">
            <v>0</v>
          </cell>
          <cell r="M82">
            <v>62888</v>
          </cell>
          <cell r="N82">
            <v>379468</v>
          </cell>
          <cell r="O82">
            <v>2057</v>
          </cell>
          <cell r="P82">
            <v>0</v>
          </cell>
          <cell r="Q82">
            <v>0</v>
          </cell>
          <cell r="R82">
            <v>634205</v>
          </cell>
          <cell r="S82">
            <v>609397</v>
          </cell>
          <cell r="T82">
            <v>350203</v>
          </cell>
          <cell r="U82">
            <v>14655</v>
          </cell>
          <cell r="V82">
            <v>90874</v>
          </cell>
          <cell r="W82">
            <v>0</v>
          </cell>
          <cell r="X82">
            <v>76694</v>
          </cell>
          <cell r="Y82">
            <v>76971</v>
          </cell>
          <cell r="Z82">
            <v>28643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25481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5293</v>
          </cell>
          <cell r="AM82">
            <v>15833</v>
          </cell>
          <cell r="AN82">
            <v>600</v>
          </cell>
          <cell r="AO82">
            <v>4277</v>
          </cell>
          <cell r="AP82">
            <v>416</v>
          </cell>
          <cell r="AQ82">
            <v>1740665</v>
          </cell>
          <cell r="AR82">
            <v>1243602</v>
          </cell>
          <cell r="AS82">
            <v>1871585</v>
          </cell>
          <cell r="AT82">
            <v>0</v>
          </cell>
          <cell r="AU82">
            <v>0</v>
          </cell>
          <cell r="AV82">
            <v>28643</v>
          </cell>
          <cell r="AW82">
            <v>5293</v>
          </cell>
          <cell r="AX82">
            <v>0</v>
          </cell>
        </row>
        <row r="83">
          <cell r="A83">
            <v>860628</v>
          </cell>
          <cell r="B83">
            <v>427010</v>
          </cell>
          <cell r="C83">
            <v>652135</v>
          </cell>
          <cell r="D83">
            <v>1981588</v>
          </cell>
          <cell r="E83">
            <v>1997335</v>
          </cell>
          <cell r="F83">
            <v>204448</v>
          </cell>
          <cell r="G83">
            <v>447687</v>
          </cell>
          <cell r="H83">
            <v>400910</v>
          </cell>
          <cell r="I83">
            <v>46777</v>
          </cell>
          <cell r="J83">
            <v>265605</v>
          </cell>
          <cell r="K83">
            <v>202361</v>
          </cell>
          <cell r="L83">
            <v>0</v>
          </cell>
          <cell r="M83">
            <v>63244</v>
          </cell>
          <cell r="N83">
            <v>377934</v>
          </cell>
          <cell r="O83">
            <v>2189</v>
          </cell>
          <cell r="P83">
            <v>0</v>
          </cell>
          <cell r="Q83">
            <v>0</v>
          </cell>
          <cell r="R83">
            <v>645728</v>
          </cell>
          <cell r="S83">
            <v>616542</v>
          </cell>
          <cell r="T83">
            <v>354846</v>
          </cell>
          <cell r="U83">
            <v>15095</v>
          </cell>
          <cell r="V83">
            <v>91209</v>
          </cell>
          <cell r="W83">
            <v>0</v>
          </cell>
          <cell r="X83">
            <v>77830</v>
          </cell>
          <cell r="Y83">
            <v>77563</v>
          </cell>
          <cell r="Z83">
            <v>34252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26982.75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5948</v>
          </cell>
          <cell r="AM83">
            <v>15747</v>
          </cell>
          <cell r="AN83">
            <v>0</v>
          </cell>
          <cell r="AO83">
            <v>5552</v>
          </cell>
          <cell r="AP83">
            <v>396</v>
          </cell>
          <cell r="AQ83">
            <v>1777140</v>
          </cell>
          <cell r="AR83">
            <v>1262270</v>
          </cell>
          <cell r="AS83">
            <v>1914405</v>
          </cell>
          <cell r="AT83">
            <v>0</v>
          </cell>
          <cell r="AU83">
            <v>0</v>
          </cell>
          <cell r="AV83">
            <v>34252</v>
          </cell>
          <cell r="AW83">
            <v>5948</v>
          </cell>
          <cell r="AX83">
            <v>0</v>
          </cell>
        </row>
        <row r="84">
          <cell r="A84">
            <v>860802</v>
          </cell>
          <cell r="B84">
            <v>428242</v>
          </cell>
          <cell r="C84">
            <v>643195</v>
          </cell>
          <cell r="D84">
            <v>2009332</v>
          </cell>
          <cell r="E84">
            <v>2024754</v>
          </cell>
          <cell r="F84">
            <v>198592</v>
          </cell>
          <cell r="G84">
            <v>444603</v>
          </cell>
          <cell r="H84">
            <v>400126</v>
          </cell>
          <cell r="I84">
            <v>44477</v>
          </cell>
          <cell r="J84">
            <v>269911</v>
          </cell>
          <cell r="K84">
            <v>204542</v>
          </cell>
          <cell r="L84">
            <v>0</v>
          </cell>
          <cell r="M84">
            <v>65369</v>
          </cell>
          <cell r="N84">
            <v>392770</v>
          </cell>
          <cell r="O84">
            <v>2343</v>
          </cell>
          <cell r="P84">
            <v>0</v>
          </cell>
          <cell r="Q84">
            <v>0</v>
          </cell>
          <cell r="R84">
            <v>665024</v>
          </cell>
          <cell r="S84">
            <v>625939</v>
          </cell>
          <cell r="T84">
            <v>360591</v>
          </cell>
          <cell r="U84">
            <v>15209</v>
          </cell>
          <cell r="V84">
            <v>90850</v>
          </cell>
          <cell r="W84">
            <v>0</v>
          </cell>
          <cell r="X84">
            <v>79933</v>
          </cell>
          <cell r="Y84">
            <v>79356</v>
          </cell>
          <cell r="Z84">
            <v>40976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28579.8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5618</v>
          </cell>
          <cell r="AM84">
            <v>15422</v>
          </cell>
          <cell r="AN84">
            <v>0</v>
          </cell>
          <cell r="AO84">
            <v>5570</v>
          </cell>
          <cell r="AP84">
            <v>48</v>
          </cell>
          <cell r="AQ84">
            <v>1810740</v>
          </cell>
          <cell r="AR84">
            <v>1290963</v>
          </cell>
          <cell r="AS84">
            <v>1934158</v>
          </cell>
          <cell r="AT84">
            <v>0</v>
          </cell>
          <cell r="AU84">
            <v>0</v>
          </cell>
          <cell r="AV84">
            <v>40976</v>
          </cell>
          <cell r="AW84">
            <v>5618</v>
          </cell>
          <cell r="AX84">
            <v>0</v>
          </cell>
        </row>
        <row r="85">
          <cell r="A85">
            <v>860830</v>
          </cell>
          <cell r="B85">
            <v>407062</v>
          </cell>
          <cell r="C85">
            <v>659447</v>
          </cell>
          <cell r="D85">
            <v>2016548</v>
          </cell>
          <cell r="E85">
            <v>2031535</v>
          </cell>
          <cell r="F85">
            <v>193878</v>
          </cell>
          <cell r="G85">
            <v>465569</v>
          </cell>
          <cell r="H85">
            <v>416613</v>
          </cell>
          <cell r="I85">
            <v>48956</v>
          </cell>
          <cell r="J85">
            <v>268583</v>
          </cell>
          <cell r="K85">
            <v>202515</v>
          </cell>
          <cell r="L85">
            <v>0</v>
          </cell>
          <cell r="M85">
            <v>66068</v>
          </cell>
          <cell r="N85">
            <v>390014</v>
          </cell>
          <cell r="O85">
            <v>2138</v>
          </cell>
          <cell r="P85">
            <v>0</v>
          </cell>
          <cell r="Q85">
            <v>0</v>
          </cell>
          <cell r="R85">
            <v>660735</v>
          </cell>
          <cell r="S85">
            <v>631229</v>
          </cell>
          <cell r="T85">
            <v>368489</v>
          </cell>
          <cell r="U85">
            <v>15137</v>
          </cell>
          <cell r="V85">
            <v>83717</v>
          </cell>
          <cell r="W85">
            <v>0</v>
          </cell>
          <cell r="X85">
            <v>82355</v>
          </cell>
          <cell r="Y85">
            <v>81531</v>
          </cell>
          <cell r="Z85">
            <v>29220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30637.25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5280</v>
          </cell>
          <cell r="AM85">
            <v>14987</v>
          </cell>
          <cell r="AN85">
            <v>0</v>
          </cell>
          <cell r="AO85">
            <v>5202</v>
          </cell>
          <cell r="AP85">
            <v>78</v>
          </cell>
          <cell r="AQ85">
            <v>1822670</v>
          </cell>
          <cell r="AR85">
            <v>1291964</v>
          </cell>
          <cell r="AS85">
            <v>1951411</v>
          </cell>
          <cell r="AT85">
            <v>0</v>
          </cell>
          <cell r="AU85">
            <v>0</v>
          </cell>
          <cell r="AV85">
            <v>29220</v>
          </cell>
          <cell r="AW85">
            <v>5280</v>
          </cell>
          <cell r="AX85">
            <v>0</v>
          </cell>
        </row>
        <row r="86">
          <cell r="A86">
            <v>860927</v>
          </cell>
          <cell r="B86">
            <v>412810</v>
          </cell>
          <cell r="C86">
            <v>645680</v>
          </cell>
          <cell r="D86">
            <v>2032493</v>
          </cell>
          <cell r="E86">
            <v>2047631</v>
          </cell>
          <cell r="F86">
            <v>188615</v>
          </cell>
          <cell r="G86">
            <v>457065</v>
          </cell>
          <cell r="H86">
            <v>411092</v>
          </cell>
          <cell r="I86">
            <v>45973</v>
          </cell>
          <cell r="J86">
            <v>272266</v>
          </cell>
          <cell r="K86">
            <v>205144</v>
          </cell>
          <cell r="L86">
            <v>0</v>
          </cell>
          <cell r="M86">
            <v>67122</v>
          </cell>
          <cell r="N86">
            <v>404337</v>
          </cell>
          <cell r="O86">
            <v>2481</v>
          </cell>
          <cell r="P86">
            <v>0</v>
          </cell>
          <cell r="Q86">
            <v>0</v>
          </cell>
          <cell r="R86">
            <v>679084</v>
          </cell>
          <cell r="S86">
            <v>643213</v>
          </cell>
          <cell r="T86">
            <v>377868</v>
          </cell>
          <cell r="U86">
            <v>15186</v>
          </cell>
          <cell r="V86">
            <v>82514</v>
          </cell>
          <cell r="W86">
            <v>0</v>
          </cell>
          <cell r="X86">
            <v>84206</v>
          </cell>
          <cell r="Y86">
            <v>83439</v>
          </cell>
          <cell r="Z86">
            <v>26927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32531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5058</v>
          </cell>
          <cell r="AM86">
            <v>15138</v>
          </cell>
          <cell r="AN86">
            <v>0</v>
          </cell>
          <cell r="AO86">
            <v>5058</v>
          </cell>
          <cell r="AP86">
            <v>0</v>
          </cell>
          <cell r="AQ86">
            <v>1843878</v>
          </cell>
          <cell r="AR86">
            <v>1322297</v>
          </cell>
          <cell r="AS86">
            <v>1967977</v>
          </cell>
          <cell r="AT86">
            <v>0</v>
          </cell>
          <cell r="AU86">
            <v>0</v>
          </cell>
          <cell r="AV86">
            <v>26927</v>
          </cell>
          <cell r="AW86">
            <v>5058</v>
          </cell>
          <cell r="AX86">
            <v>0</v>
          </cell>
        </row>
        <row r="87">
          <cell r="A87">
            <v>861101</v>
          </cell>
          <cell r="B87">
            <v>422620</v>
          </cell>
          <cell r="C87">
            <v>666249</v>
          </cell>
          <cell r="D87">
            <v>2075584</v>
          </cell>
          <cell r="E87">
            <v>2090544</v>
          </cell>
          <cell r="F87">
            <v>203504</v>
          </cell>
          <cell r="G87">
            <v>462745</v>
          </cell>
          <cell r="H87">
            <v>417696</v>
          </cell>
          <cell r="I87">
            <v>45049</v>
          </cell>
          <cell r="J87">
            <v>289372</v>
          </cell>
          <cell r="K87">
            <v>222534</v>
          </cell>
          <cell r="L87">
            <v>0</v>
          </cell>
          <cell r="M87">
            <v>66838</v>
          </cell>
          <cell r="N87">
            <v>411035</v>
          </cell>
          <cell r="O87">
            <v>2345</v>
          </cell>
          <cell r="P87">
            <v>0</v>
          </cell>
          <cell r="Q87">
            <v>0</v>
          </cell>
          <cell r="R87">
            <v>702752</v>
          </cell>
          <cell r="S87">
            <v>636575</v>
          </cell>
          <cell r="T87">
            <v>375670</v>
          </cell>
          <cell r="U87">
            <v>14791</v>
          </cell>
          <cell r="V87">
            <v>80088</v>
          </cell>
          <cell r="W87">
            <v>0</v>
          </cell>
          <cell r="X87">
            <v>82566</v>
          </cell>
          <cell r="Y87">
            <v>83461</v>
          </cell>
          <cell r="Z87">
            <v>30375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33191.800000000003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6441</v>
          </cell>
          <cell r="AM87">
            <v>14960</v>
          </cell>
          <cell r="AN87">
            <v>0</v>
          </cell>
          <cell r="AO87">
            <v>6390</v>
          </cell>
          <cell r="AP87">
            <v>51</v>
          </cell>
          <cell r="AQ87">
            <v>1872080</v>
          </cell>
          <cell r="AR87">
            <v>1339327</v>
          </cell>
          <cell r="AS87">
            <v>2005576</v>
          </cell>
          <cell r="AT87">
            <v>0</v>
          </cell>
          <cell r="AU87">
            <v>0</v>
          </cell>
          <cell r="AV87">
            <v>30375</v>
          </cell>
          <cell r="AW87">
            <v>6441</v>
          </cell>
          <cell r="AX87">
            <v>0</v>
          </cell>
        </row>
        <row r="88">
          <cell r="A88">
            <v>861129</v>
          </cell>
          <cell r="B88">
            <v>455820</v>
          </cell>
          <cell r="C88">
            <v>702623</v>
          </cell>
          <cell r="D88">
            <v>2121595</v>
          </cell>
          <cell r="E88">
            <v>2136357</v>
          </cell>
          <cell r="F88">
            <v>210726</v>
          </cell>
          <cell r="G88">
            <v>491897</v>
          </cell>
          <cell r="H88">
            <v>440811</v>
          </cell>
          <cell r="I88">
            <v>51086</v>
          </cell>
          <cell r="J88">
            <v>293241</v>
          </cell>
          <cell r="K88">
            <v>226781</v>
          </cell>
          <cell r="L88">
            <v>0</v>
          </cell>
          <cell r="M88">
            <v>66460</v>
          </cell>
          <cell r="N88">
            <v>416719</v>
          </cell>
          <cell r="O88">
            <v>2696</v>
          </cell>
          <cell r="P88">
            <v>0</v>
          </cell>
          <cell r="Q88">
            <v>0</v>
          </cell>
          <cell r="R88">
            <v>712656</v>
          </cell>
          <cell r="S88">
            <v>634870</v>
          </cell>
          <cell r="T88">
            <v>373655</v>
          </cell>
          <cell r="U88">
            <v>14337</v>
          </cell>
          <cell r="V88">
            <v>80048</v>
          </cell>
          <cell r="W88">
            <v>0</v>
          </cell>
          <cell r="X88">
            <v>82497</v>
          </cell>
          <cell r="Y88">
            <v>84334</v>
          </cell>
          <cell r="Z88">
            <v>31719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32182.25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7545</v>
          </cell>
          <cell r="AM88">
            <v>14762</v>
          </cell>
          <cell r="AN88">
            <v>0</v>
          </cell>
          <cell r="AO88">
            <v>7458</v>
          </cell>
          <cell r="AP88">
            <v>87</v>
          </cell>
          <cell r="AQ88">
            <v>1910869</v>
          </cell>
          <cell r="AR88">
            <v>1347526</v>
          </cell>
          <cell r="AS88">
            <v>2050149</v>
          </cell>
          <cell r="AT88">
            <v>0</v>
          </cell>
          <cell r="AU88">
            <v>0</v>
          </cell>
          <cell r="AV88">
            <v>31719</v>
          </cell>
          <cell r="AW88">
            <v>7545</v>
          </cell>
          <cell r="AX88">
            <v>0</v>
          </cell>
        </row>
        <row r="89">
          <cell r="A89">
            <v>861230</v>
          </cell>
          <cell r="B89">
            <v>549816</v>
          </cell>
          <cell r="C89">
            <v>784490</v>
          </cell>
          <cell r="D89">
            <v>2235689</v>
          </cell>
          <cell r="E89">
            <v>2249845</v>
          </cell>
          <cell r="F89">
            <v>310455</v>
          </cell>
          <cell r="G89">
            <v>474035</v>
          </cell>
          <cell r="H89">
            <v>425327</v>
          </cell>
          <cell r="I89">
            <v>48708</v>
          </cell>
          <cell r="J89">
            <v>325839</v>
          </cell>
          <cell r="K89">
            <v>261097</v>
          </cell>
          <cell r="L89">
            <v>0</v>
          </cell>
          <cell r="M89">
            <v>64742</v>
          </cell>
          <cell r="N89">
            <v>396423</v>
          </cell>
          <cell r="O89">
            <v>2562</v>
          </cell>
          <cell r="P89">
            <v>0</v>
          </cell>
          <cell r="Q89">
            <v>0</v>
          </cell>
          <cell r="R89">
            <v>724824</v>
          </cell>
          <cell r="S89">
            <v>662666</v>
          </cell>
          <cell r="T89">
            <v>384481</v>
          </cell>
          <cell r="U89">
            <v>14913</v>
          </cell>
          <cell r="V89">
            <v>79827</v>
          </cell>
          <cell r="W89">
            <v>0</v>
          </cell>
          <cell r="X89">
            <v>83668</v>
          </cell>
          <cell r="Y89">
            <v>99777</v>
          </cell>
          <cell r="Z89">
            <v>25986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32000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5723</v>
          </cell>
          <cell r="AM89">
            <v>14156</v>
          </cell>
          <cell r="AN89">
            <v>0</v>
          </cell>
          <cell r="AO89">
            <v>5686</v>
          </cell>
          <cell r="AP89">
            <v>37</v>
          </cell>
          <cell r="AQ89">
            <v>1925234</v>
          </cell>
          <cell r="AR89">
            <v>1387490</v>
          </cell>
          <cell r="AS89">
            <v>2171980</v>
          </cell>
          <cell r="AT89">
            <v>0</v>
          </cell>
          <cell r="AU89">
            <v>0</v>
          </cell>
          <cell r="AV89">
            <v>25986</v>
          </cell>
          <cell r="AW89">
            <v>5723</v>
          </cell>
          <cell r="AX89">
            <v>0</v>
          </cell>
        </row>
        <row r="90">
          <cell r="A90">
            <v>870131</v>
          </cell>
          <cell r="B90">
            <v>490484</v>
          </cell>
          <cell r="C90">
            <v>758537</v>
          </cell>
          <cell r="D90">
            <v>2283481</v>
          </cell>
          <cell r="E90">
            <v>2295455</v>
          </cell>
          <cell r="F90">
            <v>228564</v>
          </cell>
          <cell r="G90">
            <v>529973</v>
          </cell>
          <cell r="H90">
            <v>476910</v>
          </cell>
          <cell r="I90">
            <v>53063</v>
          </cell>
          <cell r="J90">
            <v>315067</v>
          </cell>
          <cell r="K90">
            <v>244150</v>
          </cell>
          <cell r="L90">
            <v>0</v>
          </cell>
          <cell r="M90">
            <v>70917</v>
          </cell>
          <cell r="N90">
            <v>444989</v>
          </cell>
          <cell r="O90">
            <v>3068</v>
          </cell>
          <cell r="P90">
            <v>0</v>
          </cell>
          <cell r="Q90">
            <v>0</v>
          </cell>
          <cell r="R90">
            <v>763124</v>
          </cell>
          <cell r="S90">
            <v>687790</v>
          </cell>
          <cell r="T90">
            <v>415294</v>
          </cell>
          <cell r="U90">
            <v>14769</v>
          </cell>
          <cell r="V90">
            <v>81704</v>
          </cell>
          <cell r="W90">
            <v>0</v>
          </cell>
          <cell r="X90">
            <v>72190</v>
          </cell>
          <cell r="Y90">
            <v>103833</v>
          </cell>
          <cell r="Z90">
            <v>33273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37503.75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3253</v>
          </cell>
          <cell r="AM90">
            <v>11974</v>
          </cell>
          <cell r="AN90">
            <v>0</v>
          </cell>
          <cell r="AO90">
            <v>3253</v>
          </cell>
          <cell r="AP90">
            <v>0</v>
          </cell>
          <cell r="AQ90">
            <v>2054917</v>
          </cell>
          <cell r="AR90">
            <v>1450914</v>
          </cell>
          <cell r="AS90">
            <v>2209451</v>
          </cell>
          <cell r="AT90">
            <v>0</v>
          </cell>
          <cell r="AU90">
            <v>0</v>
          </cell>
          <cell r="AV90">
            <v>33273</v>
          </cell>
          <cell r="AW90">
            <v>3253</v>
          </cell>
          <cell r="AX90">
            <v>0</v>
          </cell>
        </row>
        <row r="91">
          <cell r="A91">
            <v>870228</v>
          </cell>
          <cell r="B91">
            <v>508235</v>
          </cell>
          <cell r="C91">
            <v>762741</v>
          </cell>
          <cell r="D91">
            <v>2343773</v>
          </cell>
          <cell r="E91">
            <v>2355717</v>
          </cell>
          <cell r="F91">
            <v>224799</v>
          </cell>
          <cell r="G91">
            <v>537942</v>
          </cell>
          <cell r="H91">
            <v>485674</v>
          </cell>
          <cell r="I91">
            <v>52268</v>
          </cell>
          <cell r="J91">
            <v>317895</v>
          </cell>
          <cell r="K91">
            <v>246161</v>
          </cell>
          <cell r="L91">
            <v>0</v>
          </cell>
          <cell r="M91">
            <v>71734</v>
          </cell>
          <cell r="N91">
            <v>456837</v>
          </cell>
          <cell r="O91">
            <v>3506</v>
          </cell>
          <cell r="P91">
            <v>0</v>
          </cell>
          <cell r="Q91">
            <v>0</v>
          </cell>
          <cell r="R91">
            <v>778238</v>
          </cell>
          <cell r="S91">
            <v>715105</v>
          </cell>
          <cell r="T91">
            <v>433988</v>
          </cell>
          <cell r="U91">
            <v>15400</v>
          </cell>
          <cell r="V91">
            <v>81814</v>
          </cell>
          <cell r="W91">
            <v>0</v>
          </cell>
          <cell r="X91">
            <v>73034</v>
          </cell>
          <cell r="Y91">
            <v>110869</v>
          </cell>
          <cell r="Z91">
            <v>46836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38604.5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2248</v>
          </cell>
          <cell r="AM91">
            <v>11944</v>
          </cell>
          <cell r="AN91">
            <v>0</v>
          </cell>
          <cell r="AO91">
            <v>2248</v>
          </cell>
          <cell r="AP91">
            <v>0</v>
          </cell>
          <cell r="AQ91">
            <v>2118974</v>
          </cell>
          <cell r="AR91">
            <v>1493343</v>
          </cell>
          <cell r="AS91">
            <v>2256084</v>
          </cell>
          <cell r="AT91">
            <v>0</v>
          </cell>
          <cell r="AU91">
            <v>0</v>
          </cell>
          <cell r="AV91">
            <v>46836</v>
          </cell>
          <cell r="AW91">
            <v>2248</v>
          </cell>
          <cell r="AX91">
            <v>0</v>
          </cell>
        </row>
        <row r="92">
          <cell r="A92">
            <v>870328</v>
          </cell>
          <cell r="B92">
            <v>517830</v>
          </cell>
          <cell r="C92">
            <v>758193</v>
          </cell>
          <cell r="D92">
            <v>2382231</v>
          </cell>
          <cell r="E92">
            <v>2394454</v>
          </cell>
          <cell r="F92">
            <v>219286</v>
          </cell>
          <cell r="G92">
            <v>538907</v>
          </cell>
          <cell r="H92">
            <v>484397</v>
          </cell>
          <cell r="I92">
            <v>54510</v>
          </cell>
          <cell r="J92">
            <v>329180</v>
          </cell>
          <cell r="K92">
            <v>253606</v>
          </cell>
          <cell r="L92">
            <v>0</v>
          </cell>
          <cell r="M92">
            <v>75574</v>
          </cell>
          <cell r="N92">
            <v>481460</v>
          </cell>
          <cell r="O92">
            <v>4537</v>
          </cell>
          <cell r="P92">
            <v>0</v>
          </cell>
          <cell r="Q92">
            <v>0</v>
          </cell>
          <cell r="R92">
            <v>815177</v>
          </cell>
          <cell r="S92">
            <v>728963</v>
          </cell>
          <cell r="T92">
            <v>444552</v>
          </cell>
          <cell r="U92">
            <v>15731</v>
          </cell>
          <cell r="V92">
            <v>82946</v>
          </cell>
          <cell r="W92">
            <v>0</v>
          </cell>
          <cell r="X92">
            <v>71773</v>
          </cell>
          <cell r="Y92">
            <v>113961</v>
          </cell>
          <cell r="Z92">
            <v>35409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40394.75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4094</v>
          </cell>
          <cell r="AM92">
            <v>12223</v>
          </cell>
          <cell r="AN92">
            <v>1400</v>
          </cell>
          <cell r="AO92">
            <v>2694</v>
          </cell>
          <cell r="AP92">
            <v>0</v>
          </cell>
          <cell r="AQ92">
            <v>2162945</v>
          </cell>
          <cell r="AR92">
            <v>1544140</v>
          </cell>
          <cell r="AS92">
            <v>2302333</v>
          </cell>
          <cell r="AT92">
            <v>0</v>
          </cell>
          <cell r="AU92">
            <v>0</v>
          </cell>
          <cell r="AV92">
            <v>35409</v>
          </cell>
          <cell r="AW92">
            <v>4094</v>
          </cell>
          <cell r="AX92">
            <v>0</v>
          </cell>
        </row>
        <row r="93">
          <cell r="A93">
            <v>870502</v>
          </cell>
          <cell r="B93">
            <v>520077</v>
          </cell>
          <cell r="C93">
            <v>792614</v>
          </cell>
          <cell r="D93">
            <v>2451667</v>
          </cell>
          <cell r="E93">
            <v>2464306</v>
          </cell>
          <cell r="F93">
            <v>239141</v>
          </cell>
          <cell r="G93">
            <v>553473</v>
          </cell>
          <cell r="H93">
            <v>499728</v>
          </cell>
          <cell r="I93">
            <v>53745</v>
          </cell>
          <cell r="J93">
            <v>343371</v>
          </cell>
          <cell r="K93">
            <v>265782</v>
          </cell>
          <cell r="L93">
            <v>0</v>
          </cell>
          <cell r="M93">
            <v>77589</v>
          </cell>
          <cell r="N93">
            <v>490800</v>
          </cell>
          <cell r="O93">
            <v>4003</v>
          </cell>
          <cell r="P93">
            <v>0</v>
          </cell>
          <cell r="Q93">
            <v>0</v>
          </cell>
          <cell r="R93">
            <v>838174</v>
          </cell>
          <cell r="S93">
            <v>740733</v>
          </cell>
          <cell r="T93">
            <v>446926</v>
          </cell>
          <cell r="U93">
            <v>16278</v>
          </cell>
          <cell r="V93">
            <v>87810</v>
          </cell>
          <cell r="W93">
            <v>0</v>
          </cell>
          <cell r="X93">
            <v>73324</v>
          </cell>
          <cell r="Y93">
            <v>116396</v>
          </cell>
          <cell r="Z93">
            <v>32495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42799.4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4852</v>
          </cell>
          <cell r="AM93">
            <v>12639</v>
          </cell>
          <cell r="AN93">
            <v>1400</v>
          </cell>
          <cell r="AO93">
            <v>3452</v>
          </cell>
          <cell r="AP93">
            <v>0</v>
          </cell>
          <cell r="AQ93">
            <v>2212526</v>
          </cell>
          <cell r="AR93">
            <v>1578907</v>
          </cell>
          <cell r="AS93">
            <v>2371521</v>
          </cell>
          <cell r="AT93">
            <v>0</v>
          </cell>
          <cell r="AU93">
            <v>0</v>
          </cell>
          <cell r="AV93">
            <v>32495</v>
          </cell>
          <cell r="AW93">
            <v>4852</v>
          </cell>
          <cell r="AX93">
            <v>0</v>
          </cell>
        </row>
        <row r="94">
          <cell r="A94">
            <v>870530</v>
          </cell>
          <cell r="B94">
            <v>550556</v>
          </cell>
          <cell r="C94">
            <v>802131</v>
          </cell>
          <cell r="D94">
            <v>2504699</v>
          </cell>
          <cell r="E94">
            <v>2517123</v>
          </cell>
          <cell r="F94">
            <v>241970</v>
          </cell>
          <cell r="G94">
            <v>560161</v>
          </cell>
          <cell r="H94">
            <v>504619</v>
          </cell>
          <cell r="I94">
            <v>55542</v>
          </cell>
          <cell r="J94">
            <v>355116</v>
          </cell>
          <cell r="K94">
            <v>276083</v>
          </cell>
          <cell r="L94">
            <v>0</v>
          </cell>
          <cell r="M94">
            <v>79033</v>
          </cell>
          <cell r="N94">
            <v>506001</v>
          </cell>
          <cell r="O94">
            <v>3639</v>
          </cell>
          <cell r="P94">
            <v>0</v>
          </cell>
          <cell r="Q94">
            <v>0</v>
          </cell>
          <cell r="R94">
            <v>864756</v>
          </cell>
          <cell r="S94">
            <v>749022</v>
          </cell>
          <cell r="T94">
            <v>452620</v>
          </cell>
          <cell r="U94">
            <v>16635</v>
          </cell>
          <cell r="V94">
            <v>85812</v>
          </cell>
          <cell r="W94">
            <v>0</v>
          </cell>
          <cell r="X94">
            <v>75794</v>
          </cell>
          <cell r="Y94">
            <v>118162</v>
          </cell>
          <cell r="Z94">
            <v>37054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45670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6066</v>
          </cell>
          <cell r="AM94">
            <v>12424</v>
          </cell>
          <cell r="AN94">
            <v>2615</v>
          </cell>
          <cell r="AO94">
            <v>3343</v>
          </cell>
          <cell r="AP94">
            <v>108</v>
          </cell>
          <cell r="AQ94">
            <v>2262729</v>
          </cell>
          <cell r="AR94">
            <v>1613778</v>
          </cell>
          <cell r="AS94">
            <v>2415909</v>
          </cell>
          <cell r="AT94">
            <v>0</v>
          </cell>
          <cell r="AU94">
            <v>0</v>
          </cell>
          <cell r="AV94">
            <v>37054</v>
          </cell>
          <cell r="AW94">
            <v>6066</v>
          </cell>
          <cell r="AX94">
            <v>0</v>
          </cell>
        </row>
        <row r="95">
          <cell r="A95">
            <v>870627</v>
          </cell>
          <cell r="B95">
            <v>586789</v>
          </cell>
          <cell r="C95">
            <v>829933</v>
          </cell>
          <cell r="D95">
            <v>2558054</v>
          </cell>
          <cell r="E95">
            <v>2570267</v>
          </cell>
          <cell r="F95">
            <v>255483</v>
          </cell>
          <cell r="G95">
            <v>574450</v>
          </cell>
          <cell r="H95">
            <v>520246</v>
          </cell>
          <cell r="I95">
            <v>54204</v>
          </cell>
          <cell r="J95">
            <v>363976</v>
          </cell>
          <cell r="K95">
            <v>283288</v>
          </cell>
          <cell r="L95">
            <v>0</v>
          </cell>
          <cell r="M95">
            <v>80688</v>
          </cell>
          <cell r="N95">
            <v>513952</v>
          </cell>
          <cell r="O95">
            <v>3619</v>
          </cell>
          <cell r="P95">
            <v>0</v>
          </cell>
          <cell r="Q95">
            <v>0</v>
          </cell>
          <cell r="R95">
            <v>881547</v>
          </cell>
          <cell r="S95">
            <v>753327</v>
          </cell>
          <cell r="T95">
            <v>452592</v>
          </cell>
          <cell r="U95">
            <v>16912</v>
          </cell>
          <cell r="V95">
            <v>84809</v>
          </cell>
          <cell r="W95">
            <v>0</v>
          </cell>
          <cell r="X95">
            <v>77465</v>
          </cell>
          <cell r="Y95">
            <v>121550</v>
          </cell>
          <cell r="Z95">
            <v>41238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47547.8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4461</v>
          </cell>
          <cell r="AM95">
            <v>12213</v>
          </cell>
          <cell r="AN95">
            <v>800</v>
          </cell>
          <cell r="AO95">
            <v>3453</v>
          </cell>
          <cell r="AP95">
            <v>208</v>
          </cell>
          <cell r="AQ95">
            <v>2302571</v>
          </cell>
          <cell r="AR95">
            <v>1634874</v>
          </cell>
          <cell r="AS95">
            <v>2464807</v>
          </cell>
          <cell r="AT95">
            <v>0</v>
          </cell>
          <cell r="AU95">
            <v>0</v>
          </cell>
          <cell r="AV95">
            <v>41238</v>
          </cell>
          <cell r="AW95">
            <v>4461</v>
          </cell>
          <cell r="AX95">
            <v>0</v>
          </cell>
        </row>
        <row r="96">
          <cell r="A96">
            <v>870801</v>
          </cell>
          <cell r="B96">
            <v>569956</v>
          </cell>
          <cell r="C96">
            <v>832680</v>
          </cell>
          <cell r="D96">
            <v>2606468</v>
          </cell>
          <cell r="E96">
            <v>2618831</v>
          </cell>
          <cell r="F96">
            <v>244727</v>
          </cell>
          <cell r="G96">
            <v>587953</v>
          </cell>
          <cell r="H96">
            <v>531883</v>
          </cell>
          <cell r="I96">
            <v>56070</v>
          </cell>
          <cell r="J96">
            <v>367789</v>
          </cell>
          <cell r="K96">
            <v>285301</v>
          </cell>
          <cell r="L96">
            <v>0</v>
          </cell>
          <cell r="M96">
            <v>82488</v>
          </cell>
          <cell r="N96">
            <v>537024</v>
          </cell>
          <cell r="O96">
            <v>4295</v>
          </cell>
          <cell r="P96">
            <v>0</v>
          </cell>
          <cell r="Q96">
            <v>0</v>
          </cell>
          <cell r="R96">
            <v>909108</v>
          </cell>
          <cell r="S96">
            <v>768211</v>
          </cell>
          <cell r="T96">
            <v>464622</v>
          </cell>
          <cell r="U96">
            <v>17145</v>
          </cell>
          <cell r="V96">
            <v>83399</v>
          </cell>
          <cell r="W96">
            <v>0</v>
          </cell>
          <cell r="X96">
            <v>79199</v>
          </cell>
          <cell r="Y96">
            <v>123846</v>
          </cell>
          <cell r="Z96">
            <v>39303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52948.5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4217</v>
          </cell>
          <cell r="AM96">
            <v>12363</v>
          </cell>
          <cell r="AN96">
            <v>200</v>
          </cell>
          <cell r="AO96">
            <v>3873</v>
          </cell>
          <cell r="AP96">
            <v>144</v>
          </cell>
          <cell r="AQ96">
            <v>2361741</v>
          </cell>
          <cell r="AR96">
            <v>1677319</v>
          </cell>
          <cell r="AS96">
            <v>2509999</v>
          </cell>
          <cell r="AT96">
            <v>0</v>
          </cell>
          <cell r="AU96">
            <v>0</v>
          </cell>
          <cell r="AV96">
            <v>39303</v>
          </cell>
          <cell r="AW96">
            <v>4217</v>
          </cell>
          <cell r="AX96">
            <v>0</v>
          </cell>
        </row>
        <row r="97">
          <cell r="A97">
            <v>870829</v>
          </cell>
          <cell r="B97">
            <v>582668</v>
          </cell>
          <cell r="C97">
            <v>835767</v>
          </cell>
          <cell r="D97">
            <v>2644384</v>
          </cell>
          <cell r="E97">
            <v>2656632</v>
          </cell>
          <cell r="F97">
            <v>246761</v>
          </cell>
          <cell r="G97">
            <v>589006</v>
          </cell>
          <cell r="H97">
            <v>531911</v>
          </cell>
          <cell r="I97">
            <v>57095</v>
          </cell>
          <cell r="J97">
            <v>371293</v>
          </cell>
          <cell r="K97">
            <v>286521</v>
          </cell>
          <cell r="L97">
            <v>0</v>
          </cell>
          <cell r="M97">
            <v>84772</v>
          </cell>
          <cell r="N97">
            <v>545117</v>
          </cell>
          <cell r="O97">
            <v>4386</v>
          </cell>
          <cell r="P97">
            <v>0</v>
          </cell>
          <cell r="Q97">
            <v>0</v>
          </cell>
          <cell r="R97">
            <v>920796</v>
          </cell>
          <cell r="S97">
            <v>785452</v>
          </cell>
          <cell r="T97">
            <v>476788</v>
          </cell>
          <cell r="U97">
            <v>17225</v>
          </cell>
          <cell r="V97">
            <v>82554</v>
          </cell>
          <cell r="W97">
            <v>0</v>
          </cell>
          <cell r="X97">
            <v>82162</v>
          </cell>
          <cell r="Y97">
            <v>126723</v>
          </cell>
          <cell r="Z97">
            <v>42007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54172.75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6189</v>
          </cell>
          <cell r="AM97">
            <v>12248</v>
          </cell>
          <cell r="AN97">
            <v>2500</v>
          </cell>
          <cell r="AO97">
            <v>3626</v>
          </cell>
          <cell r="AP97">
            <v>63</v>
          </cell>
          <cell r="AQ97">
            <v>2397623</v>
          </cell>
          <cell r="AR97">
            <v>1706248</v>
          </cell>
          <cell r="AS97">
            <v>2542015</v>
          </cell>
          <cell r="AT97">
            <v>0</v>
          </cell>
          <cell r="AU97">
            <v>0</v>
          </cell>
          <cell r="AV97">
            <v>42007</v>
          </cell>
          <cell r="AW97">
            <v>6189</v>
          </cell>
          <cell r="AX97">
            <v>0</v>
          </cell>
        </row>
        <row r="98">
          <cell r="A98">
            <v>871003</v>
          </cell>
          <cell r="B98">
            <v>565900</v>
          </cell>
          <cell r="C98">
            <v>840676</v>
          </cell>
          <cell r="D98">
            <v>2729461</v>
          </cell>
          <cell r="E98">
            <v>2742463</v>
          </cell>
          <cell r="F98">
            <v>257824</v>
          </cell>
          <cell r="G98">
            <v>582852</v>
          </cell>
          <cell r="H98">
            <v>529836</v>
          </cell>
          <cell r="I98">
            <v>53016</v>
          </cell>
          <cell r="J98">
            <v>389204</v>
          </cell>
          <cell r="K98">
            <v>301979</v>
          </cell>
          <cell r="L98">
            <v>0</v>
          </cell>
          <cell r="M98">
            <v>87225</v>
          </cell>
          <cell r="N98">
            <v>544036</v>
          </cell>
          <cell r="O98">
            <v>4511</v>
          </cell>
          <cell r="P98">
            <v>0</v>
          </cell>
          <cell r="Q98">
            <v>0</v>
          </cell>
          <cell r="R98">
            <v>937751</v>
          </cell>
          <cell r="S98">
            <v>821968</v>
          </cell>
          <cell r="T98">
            <v>507193</v>
          </cell>
          <cell r="U98">
            <v>17126</v>
          </cell>
          <cell r="V98">
            <v>80853</v>
          </cell>
          <cell r="W98">
            <v>0</v>
          </cell>
          <cell r="X98">
            <v>84390</v>
          </cell>
          <cell r="Y98">
            <v>132407</v>
          </cell>
          <cell r="Z98">
            <v>64160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57340.800000000003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7565</v>
          </cell>
          <cell r="AM98">
            <v>13002</v>
          </cell>
          <cell r="AN98">
            <v>2250</v>
          </cell>
          <cell r="AO98">
            <v>5253</v>
          </cell>
          <cell r="AP98">
            <v>62</v>
          </cell>
          <cell r="AQ98">
            <v>2471637</v>
          </cell>
          <cell r="AR98">
            <v>1759719</v>
          </cell>
          <cell r="AS98">
            <v>2600395</v>
          </cell>
          <cell r="AT98">
            <v>0</v>
          </cell>
          <cell r="AU98">
            <v>0</v>
          </cell>
          <cell r="AV98">
            <v>64160</v>
          </cell>
          <cell r="AW98">
            <v>7565</v>
          </cell>
          <cell r="AX98">
            <v>0</v>
          </cell>
        </row>
        <row r="99">
          <cell r="A99">
            <v>871031</v>
          </cell>
          <cell r="B99">
            <v>578407</v>
          </cell>
          <cell r="C99">
            <v>878112</v>
          </cell>
          <cell r="D99">
            <v>2762413</v>
          </cell>
          <cell r="E99">
            <v>2775235</v>
          </cell>
          <cell r="F99">
            <v>262902</v>
          </cell>
          <cell r="G99">
            <v>615210</v>
          </cell>
          <cell r="H99">
            <v>561439</v>
          </cell>
          <cell r="I99">
            <v>53771</v>
          </cell>
          <cell r="J99">
            <v>400485</v>
          </cell>
          <cell r="K99">
            <v>312948</v>
          </cell>
          <cell r="L99">
            <v>0</v>
          </cell>
          <cell r="M99">
            <v>87537</v>
          </cell>
          <cell r="N99">
            <v>535400</v>
          </cell>
          <cell r="O99">
            <v>4604</v>
          </cell>
          <cell r="P99">
            <v>0</v>
          </cell>
          <cell r="Q99">
            <v>0</v>
          </cell>
          <cell r="R99">
            <v>940489</v>
          </cell>
          <cell r="S99">
            <v>822719</v>
          </cell>
          <cell r="T99">
            <v>507373</v>
          </cell>
          <cell r="U99">
            <v>16979</v>
          </cell>
          <cell r="V99">
            <v>78905</v>
          </cell>
          <cell r="W99">
            <v>0</v>
          </cell>
          <cell r="X99">
            <v>84677</v>
          </cell>
          <cell r="Y99">
            <v>134785</v>
          </cell>
          <cell r="Z99">
            <v>49702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57969.5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13421</v>
          </cell>
          <cell r="AM99">
            <v>12822</v>
          </cell>
          <cell r="AN99">
            <v>3500</v>
          </cell>
          <cell r="AO99">
            <v>9752</v>
          </cell>
          <cell r="AP99">
            <v>169</v>
          </cell>
          <cell r="AQ99">
            <v>2499511</v>
          </cell>
          <cell r="AR99">
            <v>1763208</v>
          </cell>
          <cell r="AS99">
            <v>2641320</v>
          </cell>
          <cell r="AT99">
            <v>0</v>
          </cell>
          <cell r="AU99">
            <v>0</v>
          </cell>
          <cell r="AV99">
            <v>49702</v>
          </cell>
          <cell r="AW99">
            <v>13421</v>
          </cell>
          <cell r="AX99">
            <v>0</v>
          </cell>
        </row>
        <row r="100">
          <cell r="A100">
            <v>871128</v>
          </cell>
          <cell r="B100">
            <v>589883</v>
          </cell>
          <cell r="C100">
            <v>907776</v>
          </cell>
          <cell r="D100">
            <v>2783384</v>
          </cell>
          <cell r="E100">
            <v>2796740</v>
          </cell>
          <cell r="F100">
            <v>269034</v>
          </cell>
          <cell r="G100">
            <v>638742</v>
          </cell>
          <cell r="H100">
            <v>579992</v>
          </cell>
          <cell r="I100">
            <v>58750</v>
          </cell>
          <cell r="J100">
            <v>388633</v>
          </cell>
          <cell r="K100">
            <v>300118</v>
          </cell>
          <cell r="L100">
            <v>0</v>
          </cell>
          <cell r="M100">
            <v>88515</v>
          </cell>
          <cell r="N100">
            <v>530620</v>
          </cell>
          <cell r="O100">
            <v>5431</v>
          </cell>
          <cell r="P100">
            <v>0</v>
          </cell>
          <cell r="Q100">
            <v>0</v>
          </cell>
          <cell r="R100">
            <v>924684</v>
          </cell>
          <cell r="S100">
            <v>835801</v>
          </cell>
          <cell r="T100">
            <v>516775</v>
          </cell>
          <cell r="U100">
            <v>17078</v>
          </cell>
          <cell r="V100">
            <v>77971</v>
          </cell>
          <cell r="W100">
            <v>0</v>
          </cell>
          <cell r="X100">
            <v>86289</v>
          </cell>
          <cell r="Y100">
            <v>137688</v>
          </cell>
          <cell r="Z100">
            <v>45708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55443.25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13972</v>
          </cell>
          <cell r="AM100">
            <v>13356</v>
          </cell>
          <cell r="AN100">
            <v>0</v>
          </cell>
          <cell r="AO100">
            <v>13799</v>
          </cell>
          <cell r="AP100">
            <v>173</v>
          </cell>
          <cell r="AQ100">
            <v>2514350</v>
          </cell>
          <cell r="AR100">
            <v>1760485</v>
          </cell>
          <cell r="AS100">
            <v>2668261</v>
          </cell>
          <cell r="AT100">
            <v>0</v>
          </cell>
          <cell r="AU100">
            <v>0</v>
          </cell>
          <cell r="AV100">
            <v>45708</v>
          </cell>
          <cell r="AW100">
            <v>13972</v>
          </cell>
          <cell r="AX100">
            <v>0</v>
          </cell>
        </row>
        <row r="101">
          <cell r="A101">
            <v>871231</v>
          </cell>
          <cell r="B101">
            <v>715818</v>
          </cell>
          <cell r="C101">
            <v>1044566</v>
          </cell>
          <cell r="D101">
            <v>2909906</v>
          </cell>
          <cell r="E101">
            <v>2923267</v>
          </cell>
          <cell r="F101">
            <v>411742</v>
          </cell>
          <cell r="G101">
            <v>632824</v>
          </cell>
          <cell r="H101">
            <v>577037</v>
          </cell>
          <cell r="I101">
            <v>55787</v>
          </cell>
          <cell r="J101">
            <v>421272</v>
          </cell>
          <cell r="K101">
            <v>337701</v>
          </cell>
          <cell r="L101">
            <v>0</v>
          </cell>
          <cell r="M101">
            <v>83571</v>
          </cell>
          <cell r="N101">
            <v>489430</v>
          </cell>
          <cell r="O101">
            <v>5378</v>
          </cell>
          <cell r="P101">
            <v>0</v>
          </cell>
          <cell r="Q101">
            <v>0</v>
          </cell>
          <cell r="R101">
            <v>916080</v>
          </cell>
          <cell r="S101">
            <v>834699</v>
          </cell>
          <cell r="T101">
            <v>506528</v>
          </cell>
          <cell r="U101">
            <v>16830</v>
          </cell>
          <cell r="V101">
            <v>76977</v>
          </cell>
          <cell r="W101">
            <v>0</v>
          </cell>
          <cell r="X101">
            <v>93092</v>
          </cell>
          <cell r="Y101">
            <v>141273</v>
          </cell>
          <cell r="Z101">
            <v>47277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53323.8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13960</v>
          </cell>
          <cell r="AM101">
            <v>13361</v>
          </cell>
          <cell r="AN101">
            <v>935</v>
          </cell>
          <cell r="AO101">
            <v>12855</v>
          </cell>
          <cell r="AP101">
            <v>170</v>
          </cell>
          <cell r="AQ101">
            <v>2498164</v>
          </cell>
          <cell r="AR101">
            <v>1750779</v>
          </cell>
          <cell r="AS101">
            <v>2795345</v>
          </cell>
          <cell r="AT101">
            <v>0</v>
          </cell>
          <cell r="AU101">
            <v>0</v>
          </cell>
          <cell r="AV101">
            <v>47277</v>
          </cell>
          <cell r="AW101">
            <v>13960</v>
          </cell>
          <cell r="AX101">
            <v>0</v>
          </cell>
        </row>
        <row r="102">
          <cell r="A102">
            <v>880130</v>
          </cell>
          <cell r="B102">
            <v>657120</v>
          </cell>
          <cell r="C102">
            <v>1009133</v>
          </cell>
          <cell r="D102">
            <v>2963885</v>
          </cell>
          <cell r="E102">
            <v>2976674</v>
          </cell>
          <cell r="F102">
            <v>325561</v>
          </cell>
          <cell r="G102">
            <v>683572</v>
          </cell>
          <cell r="H102">
            <v>629425</v>
          </cell>
          <cell r="I102">
            <v>54147</v>
          </cell>
          <cell r="J102">
            <v>409985</v>
          </cell>
          <cell r="K102">
            <v>245028</v>
          </cell>
          <cell r="L102">
            <v>72314</v>
          </cell>
          <cell r="M102">
            <v>92643</v>
          </cell>
          <cell r="N102">
            <v>555963</v>
          </cell>
          <cell r="O102">
            <v>5741</v>
          </cell>
          <cell r="P102">
            <v>0</v>
          </cell>
          <cell r="Q102">
            <v>0</v>
          </cell>
          <cell r="R102">
            <v>971689</v>
          </cell>
          <cell r="S102">
            <v>870656</v>
          </cell>
          <cell r="T102">
            <v>532323</v>
          </cell>
          <cell r="U102">
            <v>17514</v>
          </cell>
          <cell r="V102">
            <v>78006</v>
          </cell>
          <cell r="W102">
            <v>0</v>
          </cell>
          <cell r="X102">
            <v>97479</v>
          </cell>
          <cell r="Y102">
            <v>145335</v>
          </cell>
          <cell r="Z102">
            <v>44550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53808.5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14048</v>
          </cell>
          <cell r="AM102">
            <v>12789</v>
          </cell>
          <cell r="AN102">
            <v>2450</v>
          </cell>
          <cell r="AO102">
            <v>11464</v>
          </cell>
          <cell r="AP102">
            <v>134</v>
          </cell>
          <cell r="AQ102">
            <v>2638324</v>
          </cell>
          <cell r="AR102">
            <v>1842345</v>
          </cell>
          <cell r="AS102">
            <v>2851478</v>
          </cell>
          <cell r="AT102">
            <v>0</v>
          </cell>
          <cell r="AU102">
            <v>0</v>
          </cell>
          <cell r="AV102">
            <v>44550</v>
          </cell>
          <cell r="AW102">
            <v>14048</v>
          </cell>
          <cell r="AX102">
            <v>0</v>
          </cell>
        </row>
        <row r="103">
          <cell r="A103">
            <v>880227</v>
          </cell>
          <cell r="B103">
            <v>660792</v>
          </cell>
          <cell r="C103">
            <v>989832</v>
          </cell>
          <cell r="D103">
            <v>3023975</v>
          </cell>
          <cell r="E103">
            <v>3037116</v>
          </cell>
          <cell r="F103">
            <v>326963</v>
          </cell>
          <cell r="G103">
            <v>662869</v>
          </cell>
          <cell r="H103">
            <v>474505</v>
          </cell>
          <cell r="I103">
            <v>188364</v>
          </cell>
          <cell r="J103">
            <v>407270</v>
          </cell>
          <cell r="K103">
            <v>248860</v>
          </cell>
          <cell r="L103">
            <v>65596</v>
          </cell>
          <cell r="M103">
            <v>92814</v>
          </cell>
          <cell r="N103">
            <v>555106</v>
          </cell>
          <cell r="O103">
            <v>6268</v>
          </cell>
          <cell r="P103">
            <v>0</v>
          </cell>
          <cell r="Q103">
            <v>0</v>
          </cell>
          <cell r="R103">
            <v>968644</v>
          </cell>
          <cell r="S103">
            <v>908366</v>
          </cell>
          <cell r="T103">
            <v>555484</v>
          </cell>
          <cell r="U103">
            <v>17813</v>
          </cell>
          <cell r="V103">
            <v>82501</v>
          </cell>
          <cell r="W103">
            <v>0</v>
          </cell>
          <cell r="X103">
            <v>100031</v>
          </cell>
          <cell r="Y103">
            <v>152537</v>
          </cell>
          <cell r="Z103">
            <v>85480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52736.25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18917</v>
          </cell>
          <cell r="AM103">
            <v>13141</v>
          </cell>
          <cell r="AN103">
            <v>8086</v>
          </cell>
          <cell r="AO103">
            <v>10692</v>
          </cell>
          <cell r="AP103">
            <v>139</v>
          </cell>
          <cell r="AQ103">
            <v>2697012</v>
          </cell>
          <cell r="AR103">
            <v>1877010</v>
          </cell>
          <cell r="AS103">
            <v>2866842</v>
          </cell>
          <cell r="AT103">
            <v>0</v>
          </cell>
          <cell r="AU103">
            <v>0</v>
          </cell>
          <cell r="AV103">
            <v>85480</v>
          </cell>
          <cell r="AW103">
            <v>18917</v>
          </cell>
          <cell r="AX103">
            <v>0</v>
          </cell>
        </row>
        <row r="104">
          <cell r="A104">
            <v>880402</v>
          </cell>
          <cell r="B104">
            <v>691549</v>
          </cell>
          <cell r="C104">
            <v>979784</v>
          </cell>
          <cell r="D104">
            <v>3038044</v>
          </cell>
          <cell r="E104">
            <v>3050830</v>
          </cell>
          <cell r="F104">
            <v>346650</v>
          </cell>
          <cell r="G104">
            <v>633134</v>
          </cell>
          <cell r="H104">
            <v>452277</v>
          </cell>
          <cell r="I104">
            <v>180857</v>
          </cell>
          <cell r="J104">
            <v>413228</v>
          </cell>
          <cell r="K104">
            <v>262936</v>
          </cell>
          <cell r="L104">
            <v>57448</v>
          </cell>
          <cell r="M104">
            <v>92844</v>
          </cell>
          <cell r="N104">
            <v>560240</v>
          </cell>
          <cell r="O104">
            <v>6238</v>
          </cell>
          <cell r="P104">
            <v>0</v>
          </cell>
          <cell r="Q104">
            <v>1</v>
          </cell>
          <cell r="R104">
            <v>979707</v>
          </cell>
          <cell r="S104">
            <v>925232</v>
          </cell>
          <cell r="T104">
            <v>564526</v>
          </cell>
          <cell r="U104">
            <v>18130</v>
          </cell>
          <cell r="V104">
            <v>84132</v>
          </cell>
          <cell r="W104">
            <v>0</v>
          </cell>
          <cell r="X104">
            <v>102870</v>
          </cell>
          <cell r="Y104">
            <v>155574</v>
          </cell>
          <cell r="Z104">
            <v>86087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53475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13759</v>
          </cell>
          <cell r="AM104">
            <v>12786</v>
          </cell>
          <cell r="AN104">
            <v>905</v>
          </cell>
          <cell r="AO104">
            <v>11878</v>
          </cell>
          <cell r="AP104">
            <v>976</v>
          </cell>
          <cell r="AQ104">
            <v>2691394</v>
          </cell>
          <cell r="AR104">
            <v>1904939</v>
          </cell>
          <cell r="AS104">
            <v>2884723</v>
          </cell>
          <cell r="AT104">
            <v>0</v>
          </cell>
          <cell r="AU104">
            <v>0</v>
          </cell>
          <cell r="AV104">
            <v>86087</v>
          </cell>
          <cell r="AW104">
            <v>13759</v>
          </cell>
          <cell r="AX104">
            <v>0</v>
          </cell>
        </row>
        <row r="105">
          <cell r="A105">
            <v>880430</v>
          </cell>
          <cell r="B105">
            <v>661733</v>
          </cell>
          <cell r="C105">
            <v>1002044</v>
          </cell>
          <cell r="D105">
            <v>3091076</v>
          </cell>
          <cell r="E105">
            <v>3103613</v>
          </cell>
          <cell r="F105">
            <v>325262</v>
          </cell>
          <cell r="G105">
            <v>676782</v>
          </cell>
          <cell r="H105">
            <v>472053</v>
          </cell>
          <cell r="I105">
            <v>204729</v>
          </cell>
          <cell r="J105">
            <v>413243</v>
          </cell>
          <cell r="K105">
            <v>259134</v>
          </cell>
          <cell r="L105">
            <v>54449</v>
          </cell>
          <cell r="M105">
            <v>99660</v>
          </cell>
          <cell r="N105">
            <v>580162</v>
          </cell>
          <cell r="O105">
            <v>6669</v>
          </cell>
          <cell r="P105">
            <v>0</v>
          </cell>
          <cell r="Q105">
            <v>1</v>
          </cell>
          <cell r="R105">
            <v>1000075</v>
          </cell>
          <cell r="S105">
            <v>954205</v>
          </cell>
          <cell r="T105">
            <v>577349</v>
          </cell>
          <cell r="U105">
            <v>18706</v>
          </cell>
          <cell r="V105">
            <v>89492</v>
          </cell>
          <cell r="W105">
            <v>0</v>
          </cell>
          <cell r="X105">
            <v>107794</v>
          </cell>
          <cell r="Y105">
            <v>160864</v>
          </cell>
          <cell r="Z105">
            <v>60569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54202.6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19980</v>
          </cell>
          <cell r="AM105">
            <v>12537</v>
          </cell>
          <cell r="AN105">
            <v>5830</v>
          </cell>
          <cell r="AO105">
            <v>13341</v>
          </cell>
          <cell r="AP105">
            <v>809</v>
          </cell>
          <cell r="AQ105">
            <v>2765814</v>
          </cell>
          <cell r="AR105">
            <v>1954280</v>
          </cell>
          <cell r="AS105">
            <v>2956324</v>
          </cell>
          <cell r="AT105">
            <v>0</v>
          </cell>
          <cell r="AU105">
            <v>0</v>
          </cell>
          <cell r="AV105">
            <v>60569</v>
          </cell>
          <cell r="AW105">
            <v>19980</v>
          </cell>
          <cell r="AX105">
            <v>0</v>
          </cell>
        </row>
        <row r="106">
          <cell r="A106">
            <v>880528</v>
          </cell>
          <cell r="B106">
            <v>678218</v>
          </cell>
          <cell r="C106">
            <v>996705</v>
          </cell>
          <cell r="D106">
            <v>3151853</v>
          </cell>
          <cell r="E106">
            <v>3164350</v>
          </cell>
          <cell r="F106">
            <v>310908</v>
          </cell>
          <cell r="G106">
            <v>685797</v>
          </cell>
          <cell r="H106">
            <v>475904</v>
          </cell>
          <cell r="I106">
            <v>209893</v>
          </cell>
          <cell r="J106">
            <v>412221</v>
          </cell>
          <cell r="K106">
            <v>258585</v>
          </cell>
          <cell r="L106">
            <v>55869</v>
          </cell>
          <cell r="M106">
            <v>97767</v>
          </cell>
          <cell r="N106">
            <v>586543</v>
          </cell>
          <cell r="O106">
            <v>7355</v>
          </cell>
          <cell r="P106">
            <v>0</v>
          </cell>
          <cell r="Q106">
            <v>0</v>
          </cell>
          <cell r="R106">
            <v>1006119</v>
          </cell>
          <cell r="S106">
            <v>982576</v>
          </cell>
          <cell r="T106">
            <v>584697</v>
          </cell>
          <cell r="U106">
            <v>19104</v>
          </cell>
          <cell r="V106">
            <v>96592</v>
          </cell>
          <cell r="W106">
            <v>0</v>
          </cell>
          <cell r="X106">
            <v>117099</v>
          </cell>
          <cell r="Y106">
            <v>165084</v>
          </cell>
          <cell r="Z106">
            <v>93248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54061.75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19143</v>
          </cell>
          <cell r="AM106">
            <v>12497</v>
          </cell>
          <cell r="AN106">
            <v>7345</v>
          </cell>
          <cell r="AO106">
            <v>11507</v>
          </cell>
          <cell r="AP106">
            <v>291</v>
          </cell>
          <cell r="AQ106">
            <v>2840945</v>
          </cell>
          <cell r="AR106">
            <v>1988695</v>
          </cell>
          <cell r="AS106">
            <v>2985400</v>
          </cell>
          <cell r="AT106">
            <v>0</v>
          </cell>
          <cell r="AU106">
            <v>0</v>
          </cell>
          <cell r="AV106">
            <v>93248</v>
          </cell>
          <cell r="AW106">
            <v>19143</v>
          </cell>
          <cell r="AX106">
            <v>0</v>
          </cell>
        </row>
        <row r="107">
          <cell r="A107">
            <v>880702</v>
          </cell>
          <cell r="B107">
            <v>701421</v>
          </cell>
          <cell r="C107">
            <v>1063423</v>
          </cell>
          <cell r="D107">
            <v>3261900</v>
          </cell>
          <cell r="E107">
            <v>3274411</v>
          </cell>
          <cell r="F107">
            <v>351143</v>
          </cell>
          <cell r="G107">
            <v>712280</v>
          </cell>
          <cell r="H107">
            <v>497385</v>
          </cell>
          <cell r="I107">
            <v>214895</v>
          </cell>
          <cell r="J107">
            <v>419523</v>
          </cell>
          <cell r="K107">
            <v>271397</v>
          </cell>
          <cell r="L107">
            <v>51401</v>
          </cell>
          <cell r="M107">
            <v>96725</v>
          </cell>
          <cell r="N107">
            <v>590686</v>
          </cell>
          <cell r="O107">
            <v>7368</v>
          </cell>
          <cell r="P107">
            <v>0</v>
          </cell>
          <cell r="Q107">
            <v>1</v>
          </cell>
          <cell r="R107">
            <v>1017578</v>
          </cell>
          <cell r="S107">
            <v>1005657</v>
          </cell>
          <cell r="T107">
            <v>592777</v>
          </cell>
          <cell r="U107">
            <v>19432</v>
          </cell>
          <cell r="V107">
            <v>104349</v>
          </cell>
          <cell r="W107">
            <v>0</v>
          </cell>
          <cell r="X107">
            <v>119483</v>
          </cell>
          <cell r="Y107">
            <v>169617</v>
          </cell>
          <cell r="Z107">
            <v>104550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53978.8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16713</v>
          </cell>
          <cell r="AM107">
            <v>12511</v>
          </cell>
          <cell r="AN107">
            <v>4050</v>
          </cell>
          <cell r="AO107">
            <v>12577</v>
          </cell>
          <cell r="AP107">
            <v>86</v>
          </cell>
          <cell r="AQ107">
            <v>2910757</v>
          </cell>
          <cell r="AR107">
            <v>2023235</v>
          </cell>
          <cell r="AS107">
            <v>3086658</v>
          </cell>
          <cell r="AT107">
            <v>0</v>
          </cell>
          <cell r="AU107">
            <v>0</v>
          </cell>
          <cell r="AV107">
            <v>104550</v>
          </cell>
          <cell r="AW107">
            <v>16713</v>
          </cell>
          <cell r="AX107">
            <v>0</v>
          </cell>
        </row>
        <row r="108">
          <cell r="A108">
            <v>880730</v>
          </cell>
          <cell r="B108">
            <v>701704</v>
          </cell>
          <cell r="C108">
            <v>1037284</v>
          </cell>
          <cell r="D108">
            <v>3270716</v>
          </cell>
          <cell r="E108">
            <v>3282471</v>
          </cell>
          <cell r="F108">
            <v>331223</v>
          </cell>
          <cell r="G108">
            <v>706061</v>
          </cell>
          <cell r="H108">
            <v>483897</v>
          </cell>
          <cell r="I108">
            <v>222164</v>
          </cell>
          <cell r="J108">
            <v>410525</v>
          </cell>
          <cell r="K108">
            <v>265006</v>
          </cell>
          <cell r="L108">
            <v>47949</v>
          </cell>
          <cell r="M108">
            <v>97570</v>
          </cell>
          <cell r="N108">
            <v>607983</v>
          </cell>
          <cell r="O108">
            <v>7308</v>
          </cell>
          <cell r="P108">
            <v>0</v>
          </cell>
          <cell r="Q108">
            <v>0</v>
          </cell>
          <cell r="R108">
            <v>1025816</v>
          </cell>
          <cell r="S108">
            <v>1013648</v>
          </cell>
          <cell r="T108">
            <v>595793</v>
          </cell>
          <cell r="U108">
            <v>19934</v>
          </cell>
          <cell r="V108">
            <v>108718</v>
          </cell>
          <cell r="W108">
            <v>0</v>
          </cell>
          <cell r="X108">
            <v>118939</v>
          </cell>
          <cell r="Y108">
            <v>170265</v>
          </cell>
          <cell r="Z108">
            <v>122996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54428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16544</v>
          </cell>
          <cell r="AM108">
            <v>11755</v>
          </cell>
          <cell r="AN108">
            <v>2500</v>
          </cell>
          <cell r="AO108">
            <v>13520</v>
          </cell>
          <cell r="AP108">
            <v>524</v>
          </cell>
          <cell r="AQ108">
            <v>2939493</v>
          </cell>
          <cell r="AR108">
            <v>2039464</v>
          </cell>
          <cell r="AS108">
            <v>3076748</v>
          </cell>
          <cell r="AT108">
            <v>0</v>
          </cell>
          <cell r="AU108">
            <v>0</v>
          </cell>
          <cell r="AV108">
            <v>122996</v>
          </cell>
          <cell r="AW108">
            <v>16544</v>
          </cell>
          <cell r="AX108">
            <v>0</v>
          </cell>
        </row>
        <row r="109">
          <cell r="A109">
            <v>880903</v>
          </cell>
          <cell r="B109">
            <v>703558</v>
          </cell>
          <cell r="C109">
            <v>1039508</v>
          </cell>
          <cell r="D109">
            <v>3320470</v>
          </cell>
          <cell r="E109">
            <v>3332369</v>
          </cell>
          <cell r="F109">
            <v>341499</v>
          </cell>
          <cell r="G109">
            <v>698009</v>
          </cell>
          <cell r="H109">
            <v>484837</v>
          </cell>
          <cell r="I109">
            <v>213172</v>
          </cell>
          <cell r="J109">
            <v>412631</v>
          </cell>
          <cell r="K109">
            <v>265552</v>
          </cell>
          <cell r="L109">
            <v>48063</v>
          </cell>
          <cell r="M109">
            <v>99016</v>
          </cell>
          <cell r="N109">
            <v>632352</v>
          </cell>
          <cell r="O109">
            <v>7154</v>
          </cell>
          <cell r="P109">
            <v>0</v>
          </cell>
          <cell r="Q109">
            <v>1</v>
          </cell>
          <cell r="R109">
            <v>1052138</v>
          </cell>
          <cell r="S109">
            <v>1032280</v>
          </cell>
          <cell r="T109">
            <v>597654</v>
          </cell>
          <cell r="U109">
            <v>22901</v>
          </cell>
          <cell r="V109">
            <v>116140</v>
          </cell>
          <cell r="W109">
            <v>0</v>
          </cell>
          <cell r="X109">
            <v>123793</v>
          </cell>
          <cell r="Y109">
            <v>171792</v>
          </cell>
          <cell r="Z109">
            <v>121449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55208.800000000003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19886</v>
          </cell>
          <cell r="AM109">
            <v>11899</v>
          </cell>
          <cell r="AN109">
            <v>3740</v>
          </cell>
          <cell r="AO109">
            <v>13912</v>
          </cell>
          <cell r="AP109">
            <v>2234</v>
          </cell>
          <cell r="AQ109">
            <v>2978971</v>
          </cell>
          <cell r="AR109">
            <v>2084418</v>
          </cell>
          <cell r="AS109">
            <v>3123926</v>
          </cell>
          <cell r="AT109">
            <v>0</v>
          </cell>
          <cell r="AU109">
            <v>0</v>
          </cell>
          <cell r="AV109">
            <v>121449</v>
          </cell>
          <cell r="AW109">
            <v>19886</v>
          </cell>
          <cell r="AX109">
            <v>0</v>
          </cell>
        </row>
        <row r="110">
          <cell r="A110">
            <v>881001</v>
          </cell>
          <cell r="B110">
            <v>689452</v>
          </cell>
          <cell r="C110">
            <v>1049496</v>
          </cell>
          <cell r="D110">
            <v>3344585</v>
          </cell>
          <cell r="E110">
            <v>3356636</v>
          </cell>
          <cell r="F110">
            <v>329962</v>
          </cell>
          <cell r="G110">
            <v>719534</v>
          </cell>
          <cell r="H110">
            <v>490427</v>
          </cell>
          <cell r="I110">
            <v>229107</v>
          </cell>
          <cell r="J110">
            <v>424711</v>
          </cell>
          <cell r="K110">
            <v>270412</v>
          </cell>
          <cell r="L110">
            <v>54062</v>
          </cell>
          <cell r="M110">
            <v>100237</v>
          </cell>
          <cell r="N110">
            <v>651937</v>
          </cell>
          <cell r="O110">
            <v>7269</v>
          </cell>
          <cell r="P110">
            <v>0</v>
          </cell>
          <cell r="Q110">
            <v>0</v>
          </cell>
          <cell r="R110">
            <v>1083917</v>
          </cell>
          <cell r="S110">
            <v>1030643</v>
          </cell>
          <cell r="T110">
            <v>584442</v>
          </cell>
          <cell r="U110">
            <v>24579</v>
          </cell>
          <cell r="V110">
            <v>123666</v>
          </cell>
          <cell r="W110">
            <v>0</v>
          </cell>
          <cell r="X110">
            <v>123221</v>
          </cell>
          <cell r="Y110">
            <v>174736</v>
          </cell>
          <cell r="Z110">
            <v>109188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55275.5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16065</v>
          </cell>
          <cell r="AM110">
            <v>12051</v>
          </cell>
          <cell r="AN110">
            <v>650</v>
          </cell>
          <cell r="AO110">
            <v>13832</v>
          </cell>
          <cell r="AP110">
            <v>1583</v>
          </cell>
          <cell r="AQ110">
            <v>3014623</v>
          </cell>
          <cell r="AR110">
            <v>2114560</v>
          </cell>
          <cell r="AS110">
            <v>3164056</v>
          </cell>
          <cell r="AT110">
            <v>0</v>
          </cell>
          <cell r="AU110">
            <v>0</v>
          </cell>
          <cell r="AV110">
            <v>109188</v>
          </cell>
          <cell r="AW110">
            <v>16065</v>
          </cell>
          <cell r="AX110">
            <v>0</v>
          </cell>
        </row>
        <row r="111">
          <cell r="A111">
            <v>881029</v>
          </cell>
          <cell r="B111">
            <v>727818</v>
          </cell>
          <cell r="C111">
            <v>1086952</v>
          </cell>
          <cell r="D111">
            <v>3397795</v>
          </cell>
          <cell r="E111">
            <v>3409854</v>
          </cell>
          <cell r="F111">
            <v>340688</v>
          </cell>
          <cell r="G111">
            <v>746264</v>
          </cell>
          <cell r="H111">
            <v>502924</v>
          </cell>
          <cell r="I111">
            <v>243340</v>
          </cell>
          <cell r="J111">
            <v>443271</v>
          </cell>
          <cell r="K111">
            <v>272957</v>
          </cell>
          <cell r="L111">
            <v>66983</v>
          </cell>
          <cell r="M111">
            <v>103331</v>
          </cell>
          <cell r="N111">
            <v>657659</v>
          </cell>
          <cell r="O111">
            <v>7094</v>
          </cell>
          <cell r="P111">
            <v>0</v>
          </cell>
          <cell r="Q111">
            <v>0</v>
          </cell>
          <cell r="R111">
            <v>1108024</v>
          </cell>
          <cell r="S111">
            <v>1014172</v>
          </cell>
          <cell r="T111">
            <v>562117</v>
          </cell>
          <cell r="U111">
            <v>25657</v>
          </cell>
          <cell r="V111">
            <v>130376</v>
          </cell>
          <cell r="W111">
            <v>0</v>
          </cell>
          <cell r="X111">
            <v>119946</v>
          </cell>
          <cell r="Y111">
            <v>176077</v>
          </cell>
          <cell r="Z111">
            <v>111972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55279.25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21396</v>
          </cell>
          <cell r="AM111">
            <v>12059</v>
          </cell>
          <cell r="AN111">
            <v>1400</v>
          </cell>
          <cell r="AO111">
            <v>18919</v>
          </cell>
          <cell r="AP111">
            <v>1077</v>
          </cell>
          <cell r="AQ111">
            <v>3057107</v>
          </cell>
          <cell r="AR111">
            <v>2122196</v>
          </cell>
          <cell r="AS111">
            <v>3209148</v>
          </cell>
          <cell r="AT111">
            <v>0</v>
          </cell>
          <cell r="AU111">
            <v>0</v>
          </cell>
          <cell r="AV111">
            <v>111972</v>
          </cell>
          <cell r="AW111">
            <v>21396</v>
          </cell>
          <cell r="AX111">
            <v>0</v>
          </cell>
        </row>
        <row r="112">
          <cell r="A112">
            <v>881203</v>
          </cell>
          <cell r="B112">
            <v>802254</v>
          </cell>
          <cell r="C112">
            <v>1202525</v>
          </cell>
          <cell r="D112">
            <v>3532798</v>
          </cell>
          <cell r="E112">
            <v>3547292</v>
          </cell>
          <cell r="F112">
            <v>386270</v>
          </cell>
          <cell r="G112">
            <v>816255</v>
          </cell>
          <cell r="H112">
            <v>542112</v>
          </cell>
          <cell r="I112">
            <v>274143</v>
          </cell>
          <cell r="J112">
            <v>465776</v>
          </cell>
          <cell r="K112">
            <v>276289</v>
          </cell>
          <cell r="L112">
            <v>81775</v>
          </cell>
          <cell r="M112">
            <v>107712</v>
          </cell>
          <cell r="N112">
            <v>665621</v>
          </cell>
          <cell r="O112">
            <v>8095</v>
          </cell>
          <cell r="P112">
            <v>0</v>
          </cell>
          <cell r="Q112">
            <v>0</v>
          </cell>
          <cell r="R112">
            <v>1139492</v>
          </cell>
          <cell r="S112">
            <v>985038</v>
          </cell>
          <cell r="T112">
            <v>534463</v>
          </cell>
          <cell r="U112">
            <v>26562</v>
          </cell>
          <cell r="V112">
            <v>134630</v>
          </cell>
          <cell r="W112">
            <v>0</v>
          </cell>
          <cell r="X112">
            <v>112622</v>
          </cell>
          <cell r="Y112">
            <v>176762</v>
          </cell>
          <cell r="Z112">
            <v>113962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55122.2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36659</v>
          </cell>
          <cell r="AM112">
            <v>14494</v>
          </cell>
          <cell r="AN112">
            <v>7635</v>
          </cell>
          <cell r="AO112">
            <v>26703</v>
          </cell>
          <cell r="AP112">
            <v>2321</v>
          </cell>
          <cell r="AQ112">
            <v>3146528</v>
          </cell>
          <cell r="AR112">
            <v>2124530</v>
          </cell>
          <cell r="AS112">
            <v>3327055</v>
          </cell>
          <cell r="AT112">
            <v>0</v>
          </cell>
          <cell r="AU112">
            <v>0</v>
          </cell>
          <cell r="AV112">
            <v>113962</v>
          </cell>
          <cell r="AW112">
            <v>36659</v>
          </cell>
          <cell r="AX112">
            <v>0</v>
          </cell>
        </row>
        <row r="113">
          <cell r="A113">
            <v>881231</v>
          </cell>
          <cell r="B113">
            <v>914865</v>
          </cell>
          <cell r="C113">
            <v>1314520</v>
          </cell>
          <cell r="D113">
            <v>3625595</v>
          </cell>
          <cell r="E113">
            <v>3641368</v>
          </cell>
          <cell r="F113">
            <v>520874</v>
          </cell>
          <cell r="G113">
            <v>793646</v>
          </cell>
          <cell r="H113">
            <v>533110</v>
          </cell>
          <cell r="I113">
            <v>260536</v>
          </cell>
          <cell r="J113">
            <v>508054</v>
          </cell>
          <cell r="K113">
            <v>288287</v>
          </cell>
          <cell r="L113">
            <v>112340</v>
          </cell>
          <cell r="M113">
            <v>107427</v>
          </cell>
          <cell r="N113">
            <v>623155</v>
          </cell>
          <cell r="O113">
            <v>8511</v>
          </cell>
          <cell r="P113">
            <v>0</v>
          </cell>
          <cell r="Q113">
            <v>0</v>
          </cell>
          <cell r="R113">
            <v>1139720</v>
          </cell>
          <cell r="S113">
            <v>1001618</v>
          </cell>
          <cell r="T113">
            <v>546651</v>
          </cell>
          <cell r="U113">
            <v>27126</v>
          </cell>
          <cell r="V113">
            <v>134236</v>
          </cell>
          <cell r="W113">
            <v>0</v>
          </cell>
          <cell r="X113">
            <v>112665</v>
          </cell>
          <cell r="Y113">
            <v>180940</v>
          </cell>
          <cell r="Z113">
            <v>79629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57457.25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32651</v>
          </cell>
          <cell r="AM113">
            <v>15773</v>
          </cell>
          <cell r="AN113">
            <v>1810</v>
          </cell>
          <cell r="AO113">
            <v>29895</v>
          </cell>
          <cell r="AP113">
            <v>946</v>
          </cell>
          <cell r="AQ113">
            <v>3104721</v>
          </cell>
          <cell r="AR113">
            <v>2141338</v>
          </cell>
          <cell r="AS113">
            <v>3455858</v>
          </cell>
          <cell r="AT113">
            <v>0</v>
          </cell>
          <cell r="AU113">
            <v>0</v>
          </cell>
          <cell r="AV113">
            <v>79629</v>
          </cell>
          <cell r="AW113">
            <v>32651</v>
          </cell>
          <cell r="AX113">
            <v>0</v>
          </cell>
        </row>
        <row r="114">
          <cell r="A114">
            <v>890128</v>
          </cell>
          <cell r="B114">
            <v>876688</v>
          </cell>
          <cell r="C114">
            <v>1224022</v>
          </cell>
          <cell r="D114">
            <v>3695232</v>
          </cell>
          <cell r="E114">
            <v>3712418</v>
          </cell>
          <cell r="F114">
            <v>385939</v>
          </cell>
          <cell r="G114">
            <v>838083</v>
          </cell>
          <cell r="H114">
            <v>585678</v>
          </cell>
          <cell r="I114">
            <v>252405</v>
          </cell>
          <cell r="J114">
            <v>503385</v>
          </cell>
          <cell r="K114">
            <v>292871</v>
          </cell>
          <cell r="L114">
            <v>91204</v>
          </cell>
          <cell r="M114">
            <v>119309</v>
          </cell>
          <cell r="N114">
            <v>742051</v>
          </cell>
          <cell r="O114">
            <v>10271</v>
          </cell>
          <cell r="P114">
            <v>0</v>
          </cell>
          <cell r="Q114">
            <v>1</v>
          </cell>
          <cell r="R114">
            <v>1255707</v>
          </cell>
          <cell r="S114">
            <v>1054736</v>
          </cell>
          <cell r="T114">
            <v>572975</v>
          </cell>
          <cell r="U114">
            <v>29569</v>
          </cell>
          <cell r="V114">
            <v>145557</v>
          </cell>
          <cell r="W114">
            <v>0</v>
          </cell>
          <cell r="X114">
            <v>119277</v>
          </cell>
          <cell r="Y114">
            <v>187359</v>
          </cell>
          <cell r="Z114">
            <v>72627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55459.875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32680</v>
          </cell>
          <cell r="AM114">
            <v>17186</v>
          </cell>
          <cell r="AN114">
            <v>3000</v>
          </cell>
          <cell r="AO114">
            <v>28462</v>
          </cell>
          <cell r="AP114">
            <v>1218</v>
          </cell>
          <cell r="AQ114">
            <v>3309293</v>
          </cell>
          <cell r="AR114">
            <v>2310443</v>
          </cell>
          <cell r="AS114">
            <v>3534465</v>
          </cell>
          <cell r="AT114">
            <v>0</v>
          </cell>
          <cell r="AU114">
            <v>0</v>
          </cell>
          <cell r="AV114">
            <v>72627</v>
          </cell>
          <cell r="AW114">
            <v>32680</v>
          </cell>
          <cell r="AX114">
            <v>0</v>
          </cell>
        </row>
        <row r="115">
          <cell r="A115">
            <v>890225</v>
          </cell>
          <cell r="B115">
            <v>882535</v>
          </cell>
          <cell r="C115">
            <v>1220843</v>
          </cell>
          <cell r="D115">
            <v>3794881</v>
          </cell>
          <cell r="E115">
            <v>3812397</v>
          </cell>
          <cell r="F115">
            <v>372683</v>
          </cell>
          <cell r="G115">
            <v>848160</v>
          </cell>
          <cell r="H115">
            <v>594776</v>
          </cell>
          <cell r="I115">
            <v>253384</v>
          </cell>
          <cell r="J115">
            <v>492313</v>
          </cell>
          <cell r="K115">
            <v>291734</v>
          </cell>
          <cell r="L115">
            <v>82471</v>
          </cell>
          <cell r="M115">
            <v>118107</v>
          </cell>
          <cell r="N115">
            <v>759101</v>
          </cell>
          <cell r="O115">
            <v>8705</v>
          </cell>
          <cell r="P115">
            <v>0</v>
          </cell>
          <cell r="Q115">
            <v>1</v>
          </cell>
          <cell r="R115">
            <v>1260119</v>
          </cell>
          <cell r="S115">
            <v>1133867</v>
          </cell>
          <cell r="T115">
            <v>617915</v>
          </cell>
          <cell r="U115">
            <v>31315</v>
          </cell>
          <cell r="V115">
            <v>152597</v>
          </cell>
          <cell r="W115">
            <v>0</v>
          </cell>
          <cell r="X115">
            <v>133350</v>
          </cell>
          <cell r="Y115">
            <v>198690</v>
          </cell>
          <cell r="Z115">
            <v>108702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49140.55</v>
          </cell>
          <cell r="AH115">
            <v>0</v>
          </cell>
          <cell r="AI115">
            <v>2066</v>
          </cell>
          <cell r="AJ115">
            <v>0</v>
          </cell>
          <cell r="AK115">
            <v>2</v>
          </cell>
          <cell r="AL115">
            <v>22209</v>
          </cell>
          <cell r="AM115">
            <v>17516</v>
          </cell>
          <cell r="AN115">
            <v>0</v>
          </cell>
          <cell r="AO115">
            <v>19063</v>
          </cell>
          <cell r="AP115">
            <v>1078</v>
          </cell>
          <cell r="AQ115">
            <v>3422198</v>
          </cell>
          <cell r="AR115">
            <v>2393986</v>
          </cell>
          <cell r="AS115">
            <v>3614829</v>
          </cell>
          <cell r="AT115">
            <v>0</v>
          </cell>
          <cell r="AU115">
            <v>0</v>
          </cell>
          <cell r="AV115">
            <v>108702</v>
          </cell>
          <cell r="AW115">
            <v>20141</v>
          </cell>
          <cell r="AX115">
            <v>2068</v>
          </cell>
        </row>
        <row r="116">
          <cell r="A116">
            <v>890401</v>
          </cell>
          <cell r="B116">
            <v>887501</v>
          </cell>
          <cell r="C116">
            <v>1232227</v>
          </cell>
          <cell r="D116">
            <v>3878683</v>
          </cell>
          <cell r="E116">
            <v>3891738</v>
          </cell>
          <cell r="F116">
            <v>384623</v>
          </cell>
          <cell r="G116">
            <v>847604</v>
          </cell>
          <cell r="H116">
            <v>599830</v>
          </cell>
          <cell r="I116">
            <v>247774</v>
          </cell>
          <cell r="J116">
            <v>495366</v>
          </cell>
          <cell r="K116">
            <v>303010</v>
          </cell>
          <cell r="L116">
            <v>72631</v>
          </cell>
          <cell r="M116">
            <v>119725</v>
          </cell>
          <cell r="N116">
            <v>767223</v>
          </cell>
          <cell r="O116">
            <v>9926</v>
          </cell>
          <cell r="P116">
            <v>0</v>
          </cell>
          <cell r="Q116">
            <v>0</v>
          </cell>
          <cell r="R116">
            <v>1272515</v>
          </cell>
          <cell r="S116">
            <v>1180075</v>
          </cell>
          <cell r="T116">
            <v>639797</v>
          </cell>
          <cell r="U116">
            <v>31458</v>
          </cell>
          <cell r="V116">
            <v>158111</v>
          </cell>
          <cell r="W116">
            <v>0</v>
          </cell>
          <cell r="X116">
            <v>145199</v>
          </cell>
          <cell r="Y116">
            <v>205510</v>
          </cell>
          <cell r="Z116">
            <v>112663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50792.46875</v>
          </cell>
          <cell r="AH116">
            <v>0</v>
          </cell>
          <cell r="AI116">
            <v>3722</v>
          </cell>
          <cell r="AJ116">
            <v>0</v>
          </cell>
          <cell r="AK116">
            <v>12</v>
          </cell>
          <cell r="AL116">
            <v>30411</v>
          </cell>
          <cell r="AM116">
            <v>13055</v>
          </cell>
          <cell r="AN116">
            <v>8000</v>
          </cell>
          <cell r="AO116">
            <v>17894</v>
          </cell>
          <cell r="AP116">
            <v>783</v>
          </cell>
          <cell r="AQ116">
            <v>3494060</v>
          </cell>
          <cell r="AR116">
            <v>2452590</v>
          </cell>
          <cell r="AS116">
            <v>3684817</v>
          </cell>
          <cell r="AT116">
            <v>0</v>
          </cell>
          <cell r="AU116">
            <v>0</v>
          </cell>
          <cell r="AV116">
            <v>112663</v>
          </cell>
          <cell r="AW116">
            <v>26677</v>
          </cell>
          <cell r="AX116">
            <v>3734</v>
          </cell>
        </row>
        <row r="117">
          <cell r="A117">
            <v>890429</v>
          </cell>
          <cell r="B117">
            <v>918642</v>
          </cell>
          <cell r="C117">
            <v>1244590</v>
          </cell>
          <cell r="D117">
            <v>3932238</v>
          </cell>
          <cell r="E117">
            <v>3947069</v>
          </cell>
          <cell r="F117">
            <v>395189</v>
          </cell>
          <cell r="G117">
            <v>849401</v>
          </cell>
          <cell r="H117">
            <v>574786</v>
          </cell>
          <cell r="I117">
            <v>274615</v>
          </cell>
          <cell r="J117">
            <v>505635</v>
          </cell>
          <cell r="K117">
            <v>308663</v>
          </cell>
          <cell r="L117">
            <v>73638</v>
          </cell>
          <cell r="M117">
            <v>123334</v>
          </cell>
          <cell r="N117">
            <v>790740</v>
          </cell>
          <cell r="O117">
            <v>9712</v>
          </cell>
          <cell r="P117">
            <v>0</v>
          </cell>
          <cell r="Q117">
            <v>0</v>
          </cell>
          <cell r="R117">
            <v>1306087</v>
          </cell>
          <cell r="S117">
            <v>1227644</v>
          </cell>
          <cell r="T117">
            <v>657945</v>
          </cell>
          <cell r="U117">
            <v>31980</v>
          </cell>
          <cell r="V117">
            <v>160736</v>
          </cell>
          <cell r="W117">
            <v>0</v>
          </cell>
          <cell r="X117">
            <v>162153</v>
          </cell>
          <cell r="Y117">
            <v>214830</v>
          </cell>
          <cell r="Z117">
            <v>84732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52905.765625</v>
          </cell>
          <cell r="AH117">
            <v>0</v>
          </cell>
          <cell r="AI117">
            <v>2099</v>
          </cell>
          <cell r="AJ117">
            <v>0</v>
          </cell>
          <cell r="AK117">
            <v>0</v>
          </cell>
          <cell r="AL117">
            <v>16279</v>
          </cell>
          <cell r="AM117">
            <v>14831</v>
          </cell>
          <cell r="AN117">
            <v>0</v>
          </cell>
          <cell r="AO117">
            <v>12657</v>
          </cell>
          <cell r="AP117">
            <v>1523</v>
          </cell>
          <cell r="AQ117">
            <v>3537049</v>
          </cell>
          <cell r="AR117">
            <v>2533731</v>
          </cell>
          <cell r="AS117">
            <v>3778321</v>
          </cell>
          <cell r="AT117">
            <v>0</v>
          </cell>
          <cell r="AU117">
            <v>0</v>
          </cell>
          <cell r="AV117">
            <v>84732</v>
          </cell>
          <cell r="AW117">
            <v>14180</v>
          </cell>
          <cell r="AX117">
            <v>2099</v>
          </cell>
        </row>
        <row r="118">
          <cell r="A118">
            <v>890603</v>
          </cell>
          <cell r="B118">
            <v>924577</v>
          </cell>
          <cell r="C118">
            <v>1281009</v>
          </cell>
          <cell r="D118">
            <v>4114438</v>
          </cell>
          <cell r="E118">
            <v>4130008</v>
          </cell>
          <cell r="F118">
            <v>411389</v>
          </cell>
          <cell r="G118">
            <v>869620</v>
          </cell>
          <cell r="H118">
            <v>594438</v>
          </cell>
          <cell r="I118">
            <v>275182</v>
          </cell>
          <cell r="J118">
            <v>516040</v>
          </cell>
          <cell r="K118">
            <v>312911</v>
          </cell>
          <cell r="L118">
            <v>77459</v>
          </cell>
          <cell r="M118">
            <v>125669</v>
          </cell>
          <cell r="N118">
            <v>816485</v>
          </cell>
          <cell r="O118">
            <v>10418</v>
          </cell>
          <cell r="P118">
            <v>0</v>
          </cell>
          <cell r="Q118">
            <v>1</v>
          </cell>
          <cell r="R118">
            <v>1342943</v>
          </cell>
          <cell r="S118">
            <v>1273777</v>
          </cell>
          <cell r="T118">
            <v>685788</v>
          </cell>
          <cell r="U118">
            <v>31750</v>
          </cell>
          <cell r="V118">
            <v>162536</v>
          </cell>
          <cell r="W118">
            <v>0</v>
          </cell>
          <cell r="X118">
            <v>171408</v>
          </cell>
          <cell r="Y118">
            <v>222295</v>
          </cell>
          <cell r="Z118">
            <v>137737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58596.387499999997</v>
          </cell>
          <cell r="AH118">
            <v>0</v>
          </cell>
          <cell r="AI118">
            <v>370</v>
          </cell>
          <cell r="AJ118">
            <v>0</v>
          </cell>
          <cell r="AK118">
            <v>5</v>
          </cell>
          <cell r="AL118">
            <v>20376</v>
          </cell>
          <cell r="AM118">
            <v>15570</v>
          </cell>
          <cell r="AN118">
            <v>4800</v>
          </cell>
          <cell r="AO118">
            <v>14015</v>
          </cell>
          <cell r="AP118">
            <v>1186</v>
          </cell>
          <cell r="AQ118">
            <v>3703049</v>
          </cell>
          <cell r="AR118">
            <v>2616720</v>
          </cell>
          <cell r="AS118">
            <v>3897729</v>
          </cell>
          <cell r="AT118">
            <v>0</v>
          </cell>
          <cell r="AU118">
            <v>0</v>
          </cell>
          <cell r="AV118">
            <v>137737</v>
          </cell>
          <cell r="AW118">
            <v>20001</v>
          </cell>
          <cell r="AX118">
            <v>375</v>
          </cell>
        </row>
        <row r="119">
          <cell r="A119">
            <v>890701</v>
          </cell>
          <cell r="B119">
            <v>933077</v>
          </cell>
          <cell r="C119">
            <v>1353268</v>
          </cell>
          <cell r="D119">
            <v>4242057</v>
          </cell>
          <cell r="E119">
            <v>4257280</v>
          </cell>
          <cell r="F119">
            <v>426999</v>
          </cell>
          <cell r="G119">
            <v>926269</v>
          </cell>
          <cell r="H119">
            <v>629071</v>
          </cell>
          <cell r="I119">
            <v>297198</v>
          </cell>
          <cell r="J119">
            <v>543646</v>
          </cell>
          <cell r="K119">
            <v>328345.00712600001</v>
          </cell>
          <cell r="L119">
            <v>84959</v>
          </cell>
          <cell r="M119">
            <v>130523</v>
          </cell>
          <cell r="N119">
            <v>812856</v>
          </cell>
          <cell r="O119">
            <v>11761</v>
          </cell>
          <cell r="P119">
            <v>0</v>
          </cell>
          <cell r="Q119">
            <v>-2.8421709430404007E-14</v>
          </cell>
          <cell r="R119">
            <v>1368263</v>
          </cell>
          <cell r="S119">
            <v>1305164</v>
          </cell>
          <cell r="T119">
            <v>697148</v>
          </cell>
          <cell r="U119">
            <v>32608</v>
          </cell>
          <cell r="V119">
            <v>163746</v>
          </cell>
          <cell r="W119">
            <v>0</v>
          </cell>
          <cell r="X119">
            <v>181934</v>
          </cell>
          <cell r="Y119">
            <v>229729</v>
          </cell>
          <cell r="Z119">
            <v>90141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52892</v>
          </cell>
          <cell r="AF119">
            <v>0</v>
          </cell>
          <cell r="AG119">
            <v>52461.1171875</v>
          </cell>
          <cell r="AH119">
            <v>0</v>
          </cell>
          <cell r="AI119">
            <v>218</v>
          </cell>
          <cell r="AJ119">
            <v>0</v>
          </cell>
          <cell r="AK119">
            <v>10</v>
          </cell>
          <cell r="AL119">
            <v>72760</v>
          </cell>
          <cell r="AM119">
            <v>15223</v>
          </cell>
          <cell r="AN119">
            <v>4006</v>
          </cell>
          <cell r="AO119">
            <v>13967</v>
          </cell>
          <cell r="AP119">
            <v>1667</v>
          </cell>
          <cell r="AQ119">
            <v>3815058</v>
          </cell>
          <cell r="AR119">
            <v>2673427</v>
          </cell>
          <cell r="AS119">
            <v>4026695</v>
          </cell>
          <cell r="AT119">
            <v>52892</v>
          </cell>
          <cell r="AU119">
            <v>0</v>
          </cell>
          <cell r="AV119">
            <v>90141</v>
          </cell>
          <cell r="AW119">
            <v>19640</v>
          </cell>
          <cell r="AX119">
            <v>228</v>
          </cell>
        </row>
        <row r="120">
          <cell r="A120">
            <v>890729</v>
          </cell>
          <cell r="B120">
            <v>985407</v>
          </cell>
          <cell r="C120">
            <v>1319558</v>
          </cell>
          <cell r="D120">
            <v>4364778.7</v>
          </cell>
          <cell r="E120">
            <v>4379652.7</v>
          </cell>
          <cell r="F120">
            <v>403163</v>
          </cell>
          <cell r="G120">
            <v>916395</v>
          </cell>
          <cell r="H120">
            <v>623761</v>
          </cell>
          <cell r="I120">
            <v>292634</v>
          </cell>
          <cell r="J120">
            <v>545684</v>
          </cell>
          <cell r="K120">
            <v>325343.73569900001</v>
          </cell>
          <cell r="L120">
            <v>84910</v>
          </cell>
          <cell r="M120">
            <v>135626</v>
          </cell>
          <cell r="N120">
            <v>888088</v>
          </cell>
          <cell r="O120">
            <v>12142</v>
          </cell>
          <cell r="P120">
            <v>0</v>
          </cell>
          <cell r="Q120">
            <v>5.6843418860808015E-14</v>
          </cell>
          <cell r="R120">
            <v>1445914</v>
          </cell>
          <cell r="S120">
            <v>1334350</v>
          </cell>
          <cell r="T120">
            <v>706298</v>
          </cell>
          <cell r="U120">
            <v>33277</v>
          </cell>
          <cell r="V120">
            <v>164499</v>
          </cell>
          <cell r="W120">
            <v>0</v>
          </cell>
          <cell r="X120">
            <v>193196</v>
          </cell>
          <cell r="Y120">
            <v>237081</v>
          </cell>
          <cell r="Z120">
            <v>136510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54437.7</v>
          </cell>
          <cell r="AF120">
            <v>0</v>
          </cell>
          <cell r="AG120">
            <v>54744.67578125</v>
          </cell>
          <cell r="AH120">
            <v>0</v>
          </cell>
          <cell r="AI120">
            <v>749</v>
          </cell>
          <cell r="AJ120">
            <v>0</v>
          </cell>
          <cell r="AK120">
            <v>5</v>
          </cell>
          <cell r="AL120">
            <v>73701.7</v>
          </cell>
          <cell r="AM120">
            <v>14874</v>
          </cell>
          <cell r="AN120">
            <v>3001</v>
          </cell>
          <cell r="AO120">
            <v>13939</v>
          </cell>
          <cell r="AP120">
            <v>1570</v>
          </cell>
          <cell r="AQ120">
            <v>3961615.7</v>
          </cell>
          <cell r="AR120">
            <v>2780264</v>
          </cell>
          <cell r="AS120">
            <v>4099822</v>
          </cell>
          <cell r="AT120">
            <v>54437.7</v>
          </cell>
          <cell r="AU120">
            <v>0</v>
          </cell>
          <cell r="AV120">
            <v>136510</v>
          </cell>
          <cell r="AW120">
            <v>18510</v>
          </cell>
          <cell r="AX120">
            <v>754</v>
          </cell>
        </row>
        <row r="121">
          <cell r="A121">
            <v>890902</v>
          </cell>
          <cell r="B121">
            <v>954826</v>
          </cell>
          <cell r="C121">
            <v>1331315</v>
          </cell>
          <cell r="D121">
            <v>4452273.9000000004</v>
          </cell>
          <cell r="E121">
            <v>4472987.9000000004</v>
          </cell>
          <cell r="F121">
            <v>417839</v>
          </cell>
          <cell r="G121">
            <v>913476</v>
          </cell>
          <cell r="H121">
            <v>610631</v>
          </cell>
          <cell r="I121">
            <v>302845</v>
          </cell>
          <cell r="J121">
            <v>546496</v>
          </cell>
          <cell r="K121">
            <v>325126.552463</v>
          </cell>
          <cell r="L121">
            <v>86813</v>
          </cell>
          <cell r="M121">
            <v>134744</v>
          </cell>
          <cell r="N121">
            <v>903482</v>
          </cell>
          <cell r="O121">
            <v>12289</v>
          </cell>
          <cell r="P121">
            <v>0</v>
          </cell>
          <cell r="Q121">
            <v>0</v>
          </cell>
          <cell r="R121">
            <v>1462267</v>
          </cell>
          <cell r="S121">
            <v>1373715</v>
          </cell>
          <cell r="T121">
            <v>705423</v>
          </cell>
          <cell r="U121">
            <v>33281</v>
          </cell>
          <cell r="V121">
            <v>167209</v>
          </cell>
          <cell r="W121">
            <v>0</v>
          </cell>
          <cell r="X121">
            <v>217639</v>
          </cell>
          <cell r="Y121">
            <v>250164</v>
          </cell>
          <cell r="Z121">
            <v>157335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55459.9</v>
          </cell>
          <cell r="AF121">
            <v>0</v>
          </cell>
          <cell r="AG121">
            <v>57882.340624999997</v>
          </cell>
          <cell r="AH121">
            <v>0</v>
          </cell>
          <cell r="AI121">
            <v>2487</v>
          </cell>
          <cell r="AJ121">
            <v>0</v>
          </cell>
          <cell r="AK121">
            <v>6</v>
          </cell>
          <cell r="AL121">
            <v>69759.899999999994</v>
          </cell>
          <cell r="AM121">
            <v>20714</v>
          </cell>
          <cell r="AN121">
            <v>0</v>
          </cell>
          <cell r="AO121">
            <v>10683</v>
          </cell>
          <cell r="AP121">
            <v>1124</v>
          </cell>
          <cell r="AQ121">
            <v>4034434.9</v>
          </cell>
          <cell r="AR121">
            <v>2835982</v>
          </cell>
          <cell r="AS121">
            <v>4167297</v>
          </cell>
          <cell r="AT121">
            <v>55459.9</v>
          </cell>
          <cell r="AU121">
            <v>0</v>
          </cell>
          <cell r="AV121">
            <v>157335</v>
          </cell>
          <cell r="AW121">
            <v>11807</v>
          </cell>
          <cell r="AX121">
            <v>2493</v>
          </cell>
        </row>
        <row r="122">
          <cell r="A122">
            <v>890930</v>
          </cell>
          <cell r="B122">
            <v>910127</v>
          </cell>
          <cell r="C122">
            <v>1322322</v>
          </cell>
          <cell r="D122">
            <v>4443282.2</v>
          </cell>
          <cell r="E122">
            <v>4464687.2</v>
          </cell>
          <cell r="F122">
            <v>406694</v>
          </cell>
          <cell r="G122">
            <v>915628</v>
          </cell>
          <cell r="H122">
            <v>613784</v>
          </cell>
          <cell r="I122">
            <v>301844</v>
          </cell>
          <cell r="J122">
            <v>558879</v>
          </cell>
          <cell r="K122">
            <v>340120.61313800002</v>
          </cell>
          <cell r="L122">
            <v>88452</v>
          </cell>
          <cell r="M122">
            <v>130481</v>
          </cell>
          <cell r="N122">
            <v>867945</v>
          </cell>
          <cell r="O122">
            <v>12441</v>
          </cell>
          <cell r="P122">
            <v>0</v>
          </cell>
          <cell r="Q122">
            <v>-5.6843418860808015E-14</v>
          </cell>
          <cell r="R122">
            <v>1439265</v>
          </cell>
          <cell r="S122">
            <v>1405153</v>
          </cell>
          <cell r="T122">
            <v>719790</v>
          </cell>
          <cell r="U122">
            <v>33959</v>
          </cell>
          <cell r="V122">
            <v>168871</v>
          </cell>
          <cell r="W122">
            <v>0</v>
          </cell>
          <cell r="X122">
            <v>220683</v>
          </cell>
          <cell r="Y122">
            <v>261850</v>
          </cell>
          <cell r="Z122">
            <v>142811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54632.2</v>
          </cell>
          <cell r="AF122">
            <v>0</v>
          </cell>
          <cell r="AG122">
            <v>61404.5361328125</v>
          </cell>
          <cell r="AH122">
            <v>0</v>
          </cell>
          <cell r="AI122">
            <v>3159</v>
          </cell>
          <cell r="AJ122">
            <v>0</v>
          </cell>
          <cell r="AK122">
            <v>0</v>
          </cell>
          <cell r="AL122">
            <v>72326.2</v>
          </cell>
          <cell r="AM122">
            <v>21405</v>
          </cell>
          <cell r="AN122">
            <v>3542</v>
          </cell>
          <cell r="AO122">
            <v>9666</v>
          </cell>
          <cell r="AP122">
            <v>1327</v>
          </cell>
          <cell r="AQ122">
            <v>4036588.2</v>
          </cell>
          <cell r="AR122">
            <v>2844418</v>
          </cell>
          <cell r="AS122">
            <v>4166740</v>
          </cell>
          <cell r="AT122">
            <v>54632.2</v>
          </cell>
          <cell r="AU122">
            <v>0</v>
          </cell>
          <cell r="AV122">
            <v>142811</v>
          </cell>
          <cell r="AW122">
            <v>14535</v>
          </cell>
          <cell r="AX122">
            <v>3159</v>
          </cell>
        </row>
        <row r="123">
          <cell r="A123">
            <v>891028</v>
          </cell>
          <cell r="B123">
            <v>921618</v>
          </cell>
          <cell r="C123">
            <v>1353468</v>
          </cell>
          <cell r="D123">
            <v>4513726.0999999996</v>
          </cell>
          <cell r="E123">
            <v>4536620.0999999996</v>
          </cell>
          <cell r="F123">
            <v>403252</v>
          </cell>
          <cell r="G123">
            <v>950216</v>
          </cell>
          <cell r="H123">
            <v>646101</v>
          </cell>
          <cell r="I123">
            <v>304115</v>
          </cell>
          <cell r="J123">
            <v>569456</v>
          </cell>
          <cell r="K123">
            <v>340051.79218699998</v>
          </cell>
          <cell r="L123">
            <v>95475</v>
          </cell>
          <cell r="M123">
            <v>134124</v>
          </cell>
          <cell r="N123">
            <v>879121</v>
          </cell>
          <cell r="O123">
            <v>12179</v>
          </cell>
          <cell r="P123">
            <v>0</v>
          </cell>
          <cell r="Q123">
            <v>1</v>
          </cell>
          <cell r="R123">
            <v>1460757</v>
          </cell>
          <cell r="S123">
            <v>1418311</v>
          </cell>
          <cell r="T123">
            <v>719195</v>
          </cell>
          <cell r="U123">
            <v>34478</v>
          </cell>
          <cell r="V123">
            <v>170472</v>
          </cell>
          <cell r="W123">
            <v>0</v>
          </cell>
          <cell r="X123">
            <v>225597</v>
          </cell>
          <cell r="Y123">
            <v>268569</v>
          </cell>
          <cell r="Z123">
            <v>147513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54336.1</v>
          </cell>
          <cell r="AF123">
            <v>0</v>
          </cell>
          <cell r="AG123">
            <v>62285.46630859375</v>
          </cell>
          <cell r="AH123">
            <v>0</v>
          </cell>
          <cell r="AI123">
            <v>1170</v>
          </cell>
          <cell r="AJ123">
            <v>0</v>
          </cell>
          <cell r="AK123">
            <v>34</v>
          </cell>
          <cell r="AL123">
            <v>71392.100000000006</v>
          </cell>
          <cell r="AM123">
            <v>22894</v>
          </cell>
          <cell r="AN123">
            <v>0</v>
          </cell>
          <cell r="AO123">
            <v>13810</v>
          </cell>
          <cell r="AP123">
            <v>2042</v>
          </cell>
          <cell r="AQ123">
            <v>4110474.1</v>
          </cell>
          <cell r="AR123">
            <v>2879068</v>
          </cell>
          <cell r="AS123">
            <v>4232536</v>
          </cell>
          <cell r="AT123">
            <v>54336.1</v>
          </cell>
          <cell r="AU123">
            <v>0</v>
          </cell>
          <cell r="AV123">
            <v>147513</v>
          </cell>
          <cell r="AW123">
            <v>15852</v>
          </cell>
          <cell r="AX123">
            <v>1204</v>
          </cell>
        </row>
        <row r="124">
          <cell r="A124">
            <v>891202</v>
          </cell>
          <cell r="B124">
            <v>966330</v>
          </cell>
          <cell r="C124">
            <v>1468564</v>
          </cell>
          <cell r="D124">
            <v>4672104.5999999996</v>
          </cell>
          <cell r="E124">
            <v>4696853.5999999996</v>
          </cell>
          <cell r="F124">
            <v>464680</v>
          </cell>
          <cell r="G124">
            <v>1003884</v>
          </cell>
          <cell r="H124">
            <v>662498</v>
          </cell>
          <cell r="I124">
            <v>341386</v>
          </cell>
          <cell r="J124">
            <v>569686</v>
          </cell>
          <cell r="K124">
            <v>336685.17014900001</v>
          </cell>
          <cell r="L124">
            <v>102126</v>
          </cell>
          <cell r="M124">
            <v>131088</v>
          </cell>
          <cell r="N124">
            <v>895876</v>
          </cell>
          <cell r="O124">
            <v>14741</v>
          </cell>
          <cell r="P124">
            <v>0</v>
          </cell>
          <cell r="Q124">
            <v>2.8421709430404007E-14</v>
          </cell>
          <cell r="R124">
            <v>1480303</v>
          </cell>
          <cell r="S124">
            <v>1412284</v>
          </cell>
          <cell r="T124">
            <v>708186</v>
          </cell>
          <cell r="U124">
            <v>34724</v>
          </cell>
          <cell r="V124">
            <v>170507</v>
          </cell>
          <cell r="W124">
            <v>0</v>
          </cell>
          <cell r="X124">
            <v>226742</v>
          </cell>
          <cell r="Y124">
            <v>272125</v>
          </cell>
          <cell r="Z124">
            <v>155050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60122.6</v>
          </cell>
          <cell r="AF124">
            <v>0</v>
          </cell>
          <cell r="AG124">
            <v>68789.508203125006</v>
          </cell>
          <cell r="AH124">
            <v>0</v>
          </cell>
          <cell r="AI124">
            <v>1085</v>
          </cell>
          <cell r="AJ124">
            <v>0</v>
          </cell>
          <cell r="AK124">
            <v>1084</v>
          </cell>
          <cell r="AL124">
            <v>87113.600000000006</v>
          </cell>
          <cell r="AM124">
            <v>24749</v>
          </cell>
          <cell r="AN124">
            <v>2900</v>
          </cell>
          <cell r="AO124">
            <v>20261</v>
          </cell>
          <cell r="AP124">
            <v>1661</v>
          </cell>
          <cell r="AQ124">
            <v>4207424.5999999996</v>
          </cell>
          <cell r="AR124">
            <v>2892587</v>
          </cell>
          <cell r="AS124">
            <v>4361151</v>
          </cell>
          <cell r="AT124">
            <v>60122.6</v>
          </cell>
          <cell r="AU124">
            <v>0</v>
          </cell>
          <cell r="AV124">
            <v>155050</v>
          </cell>
          <cell r="AW124">
            <v>24822</v>
          </cell>
          <cell r="AX124">
            <v>2169</v>
          </cell>
        </row>
        <row r="125">
          <cell r="A125">
            <v>891230</v>
          </cell>
          <cell r="B125">
            <v>1171693</v>
          </cell>
          <cell r="C125">
            <v>1694747</v>
          </cell>
          <cell r="D125">
            <v>4866293.0999999996</v>
          </cell>
          <cell r="E125">
            <v>4892546.0999999996</v>
          </cell>
          <cell r="F125">
            <v>642738</v>
          </cell>
          <cell r="G125">
            <v>1052009</v>
          </cell>
          <cell r="H125">
            <v>699651</v>
          </cell>
          <cell r="I125">
            <v>352358</v>
          </cell>
          <cell r="J125">
            <v>625900</v>
          </cell>
          <cell r="K125">
            <v>353583.52594899997</v>
          </cell>
          <cell r="L125">
            <v>139700</v>
          </cell>
          <cell r="M125">
            <v>132797</v>
          </cell>
          <cell r="N125">
            <v>809461</v>
          </cell>
          <cell r="O125">
            <v>14072</v>
          </cell>
          <cell r="P125">
            <v>0</v>
          </cell>
          <cell r="Q125">
            <v>1.0000000000000853</v>
          </cell>
          <cell r="R125">
            <v>1449434</v>
          </cell>
          <cell r="S125">
            <v>1438444</v>
          </cell>
          <cell r="T125">
            <v>717829</v>
          </cell>
          <cell r="U125">
            <v>36644</v>
          </cell>
          <cell r="V125">
            <v>170795</v>
          </cell>
          <cell r="W125">
            <v>0</v>
          </cell>
          <cell r="X125">
            <v>236438</v>
          </cell>
          <cell r="Y125">
            <v>276739</v>
          </cell>
          <cell r="Z125">
            <v>108251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75425.100000000006</v>
          </cell>
          <cell r="AF125">
            <v>0</v>
          </cell>
          <cell r="AG125">
            <v>72028.384033203125</v>
          </cell>
          <cell r="AH125">
            <v>0</v>
          </cell>
          <cell r="AI125">
            <v>1167</v>
          </cell>
          <cell r="AJ125">
            <v>0</v>
          </cell>
          <cell r="AK125">
            <v>0</v>
          </cell>
          <cell r="AL125">
            <v>103389.1</v>
          </cell>
          <cell r="AM125">
            <v>26253</v>
          </cell>
          <cell r="AN125">
            <v>3802</v>
          </cell>
          <cell r="AO125">
            <v>20725</v>
          </cell>
          <cell r="AP125">
            <v>2270</v>
          </cell>
          <cell r="AQ125">
            <v>4223555.0999999996</v>
          </cell>
          <cell r="AR125">
            <v>2887878</v>
          </cell>
          <cell r="AS125">
            <v>4582625</v>
          </cell>
          <cell r="AT125">
            <v>75425.100000000006</v>
          </cell>
          <cell r="AU125">
            <v>0</v>
          </cell>
          <cell r="AV125">
            <v>108251</v>
          </cell>
          <cell r="AW125">
            <v>26797</v>
          </cell>
          <cell r="AX125">
            <v>1167</v>
          </cell>
        </row>
        <row r="126">
          <cell r="A126">
            <v>19900203</v>
          </cell>
          <cell r="B126">
            <v>1032803</v>
          </cell>
          <cell r="C126">
            <v>1580996</v>
          </cell>
          <cell r="D126">
            <v>4933040.8</v>
          </cell>
          <cell r="E126">
            <v>4960615.8</v>
          </cell>
          <cell r="F126">
            <v>511470</v>
          </cell>
          <cell r="G126">
            <v>1069526</v>
          </cell>
          <cell r="H126">
            <v>724702</v>
          </cell>
          <cell r="I126">
            <v>344823</v>
          </cell>
          <cell r="J126">
            <v>602274</v>
          </cell>
          <cell r="K126">
            <v>360978.56463500002</v>
          </cell>
          <cell r="L126">
            <v>94631</v>
          </cell>
          <cell r="M126">
            <v>146746</v>
          </cell>
          <cell r="N126">
            <v>932890</v>
          </cell>
          <cell r="O126">
            <v>15221</v>
          </cell>
          <cell r="P126">
            <v>0</v>
          </cell>
          <cell r="Q126">
            <v>-5.6843418860808015E-14</v>
          </cell>
          <cell r="R126">
            <v>1550384</v>
          </cell>
          <cell r="S126">
            <v>1578513</v>
          </cell>
          <cell r="T126">
            <v>780965</v>
          </cell>
          <cell r="U126">
            <v>38179</v>
          </cell>
          <cell r="V126">
            <v>179819</v>
          </cell>
          <cell r="W126">
            <v>0</v>
          </cell>
          <cell r="X126">
            <v>269944</v>
          </cell>
          <cell r="Y126">
            <v>309607</v>
          </cell>
          <cell r="Z126">
            <v>87308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61750.8</v>
          </cell>
          <cell r="AF126">
            <v>0</v>
          </cell>
          <cell r="AG126">
            <v>59852.800000000003</v>
          </cell>
          <cell r="AH126">
            <v>0</v>
          </cell>
          <cell r="AI126">
            <v>1959</v>
          </cell>
          <cell r="AJ126">
            <v>0</v>
          </cell>
          <cell r="AK126">
            <v>0</v>
          </cell>
          <cell r="AL126">
            <v>75986.8</v>
          </cell>
          <cell r="AM126">
            <v>27575</v>
          </cell>
          <cell r="AN126">
            <v>0</v>
          </cell>
          <cell r="AO126">
            <v>9998</v>
          </cell>
          <cell r="AP126">
            <v>2279</v>
          </cell>
          <cell r="AQ126">
            <v>4421570.8</v>
          </cell>
          <cell r="AR126">
            <v>3128897</v>
          </cell>
          <cell r="AS126">
            <v>4709893</v>
          </cell>
          <cell r="AT126">
            <v>61750.8</v>
          </cell>
          <cell r="AU126">
            <v>0</v>
          </cell>
          <cell r="AV126">
            <v>87308</v>
          </cell>
          <cell r="AW126">
            <v>12277</v>
          </cell>
          <cell r="AX126">
            <v>1959</v>
          </cell>
        </row>
        <row r="127">
          <cell r="A127">
            <v>19900303</v>
          </cell>
          <cell r="B127">
            <v>1051872</v>
          </cell>
          <cell r="C127">
            <v>1579028</v>
          </cell>
          <cell r="D127">
            <v>5098202.0999999996</v>
          </cell>
          <cell r="E127">
            <v>5129795.0999999996</v>
          </cell>
          <cell r="F127">
            <v>507702</v>
          </cell>
          <cell r="G127">
            <v>1071326</v>
          </cell>
          <cell r="H127">
            <v>705898</v>
          </cell>
          <cell r="I127">
            <v>365427</v>
          </cell>
          <cell r="J127">
            <v>602716</v>
          </cell>
          <cell r="K127">
            <v>366844.73381100001</v>
          </cell>
          <cell r="L127">
            <v>87046</v>
          </cell>
          <cell r="M127">
            <v>148907</v>
          </cell>
          <cell r="N127">
            <v>951639</v>
          </cell>
          <cell r="O127">
            <v>16066</v>
          </cell>
          <cell r="P127">
            <v>0</v>
          </cell>
          <cell r="Q127">
            <v>0.99999999999994316</v>
          </cell>
          <cell r="R127">
            <v>1570419</v>
          </cell>
          <cell r="S127">
            <v>1614770</v>
          </cell>
          <cell r="T127">
            <v>810867</v>
          </cell>
          <cell r="U127">
            <v>38840</v>
          </cell>
          <cell r="V127">
            <v>183065</v>
          </cell>
          <cell r="W127">
            <v>0</v>
          </cell>
          <cell r="X127">
            <v>267133</v>
          </cell>
          <cell r="Y127">
            <v>314866</v>
          </cell>
          <cell r="Z127">
            <v>184057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62604.1</v>
          </cell>
          <cell r="AF127">
            <v>0</v>
          </cell>
          <cell r="AG127">
            <v>59824.75</v>
          </cell>
          <cell r="AH127">
            <v>0</v>
          </cell>
          <cell r="AI127">
            <v>1211</v>
          </cell>
          <cell r="AJ127">
            <v>0</v>
          </cell>
          <cell r="AK127">
            <v>1</v>
          </cell>
          <cell r="AL127">
            <v>81044.100000000006</v>
          </cell>
          <cell r="AM127">
            <v>31593</v>
          </cell>
          <cell r="AN127">
            <v>1000</v>
          </cell>
          <cell r="AO127">
            <v>13487</v>
          </cell>
          <cell r="AP127">
            <v>2741</v>
          </cell>
          <cell r="AQ127">
            <v>4590500.0999999996</v>
          </cell>
          <cell r="AR127">
            <v>3185189</v>
          </cell>
          <cell r="AS127">
            <v>4764217</v>
          </cell>
          <cell r="AT127">
            <v>62604.1</v>
          </cell>
          <cell r="AU127">
            <v>0</v>
          </cell>
          <cell r="AV127">
            <v>184057</v>
          </cell>
          <cell r="AW127">
            <v>17228</v>
          </cell>
          <cell r="AX127">
            <v>1212</v>
          </cell>
        </row>
        <row r="128">
          <cell r="A128">
            <v>19900331</v>
          </cell>
          <cell r="B128">
            <v>1071516</v>
          </cell>
          <cell r="C128">
            <v>1578620</v>
          </cell>
          <cell r="D128">
            <v>5180147.4000000004</v>
          </cell>
          <cell r="E128">
            <v>5210143.4000000004</v>
          </cell>
          <cell r="F128">
            <v>498901</v>
          </cell>
          <cell r="G128">
            <v>1079719</v>
          </cell>
          <cell r="H128">
            <v>708033</v>
          </cell>
          <cell r="I128">
            <v>371686</v>
          </cell>
          <cell r="J128">
            <v>637522</v>
          </cell>
          <cell r="K128">
            <v>395663.99110400002</v>
          </cell>
          <cell r="L128">
            <v>94908</v>
          </cell>
          <cell r="M128">
            <v>147021</v>
          </cell>
          <cell r="N128">
            <v>950044</v>
          </cell>
          <cell r="O128">
            <v>20328</v>
          </cell>
          <cell r="P128">
            <v>0</v>
          </cell>
          <cell r="Q128">
            <v>18543</v>
          </cell>
          <cell r="R128">
            <v>1626435</v>
          </cell>
          <cell r="S128">
            <v>1637976</v>
          </cell>
          <cell r="T128">
            <v>813841</v>
          </cell>
          <cell r="U128">
            <v>40397</v>
          </cell>
          <cell r="V128">
            <v>191455</v>
          </cell>
          <cell r="W128">
            <v>0</v>
          </cell>
          <cell r="X128">
            <v>274030</v>
          </cell>
          <cell r="Y128">
            <v>318253</v>
          </cell>
          <cell r="Z128">
            <v>168235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63666.400000000001</v>
          </cell>
          <cell r="AF128">
            <v>0</v>
          </cell>
          <cell r="AG128">
            <v>60369</v>
          </cell>
          <cell r="AH128">
            <v>0</v>
          </cell>
          <cell r="AI128">
            <v>1081</v>
          </cell>
          <cell r="AJ128">
            <v>0</v>
          </cell>
          <cell r="AK128">
            <v>8</v>
          </cell>
          <cell r="AL128">
            <v>89086.399999999994</v>
          </cell>
          <cell r="AM128">
            <v>29996</v>
          </cell>
          <cell r="AN128">
            <v>2700</v>
          </cell>
          <cell r="AO128">
            <v>18757</v>
          </cell>
          <cell r="AP128">
            <v>2874</v>
          </cell>
          <cell r="AQ128">
            <v>4681246.4000000004</v>
          </cell>
          <cell r="AR128">
            <v>3264411</v>
          </cell>
          <cell r="AS128">
            <v>4843031</v>
          </cell>
          <cell r="AT128">
            <v>63666.400000000001</v>
          </cell>
          <cell r="AU128">
            <v>0</v>
          </cell>
          <cell r="AV128">
            <v>168235</v>
          </cell>
          <cell r="AW128">
            <v>24331</v>
          </cell>
          <cell r="AX128">
            <v>1089</v>
          </cell>
        </row>
        <row r="129">
          <cell r="A129">
            <v>19900428</v>
          </cell>
          <cell r="B129">
            <v>1084503</v>
          </cell>
          <cell r="C129">
            <v>1633551</v>
          </cell>
          <cell r="D129">
            <v>5347541.8499999996</v>
          </cell>
          <cell r="E129">
            <v>5378325.8499999996</v>
          </cell>
          <cell r="F129">
            <v>498354</v>
          </cell>
          <cell r="G129">
            <v>1135197</v>
          </cell>
          <cell r="H129">
            <v>742157</v>
          </cell>
          <cell r="I129">
            <v>393040</v>
          </cell>
          <cell r="J129">
            <v>650819</v>
          </cell>
          <cell r="K129">
            <v>399893.89259599999</v>
          </cell>
          <cell r="L129">
            <v>101047</v>
          </cell>
          <cell r="M129">
            <v>149962</v>
          </cell>
          <cell r="N129">
            <v>982453</v>
          </cell>
          <cell r="O129">
            <v>18178</v>
          </cell>
          <cell r="P129">
            <v>0</v>
          </cell>
          <cell r="Q129">
            <v>18590</v>
          </cell>
          <cell r="R129">
            <v>1670040</v>
          </cell>
          <cell r="S129">
            <v>1678833</v>
          </cell>
          <cell r="T129">
            <v>821818</v>
          </cell>
          <cell r="U129">
            <v>42332</v>
          </cell>
          <cell r="V129">
            <v>198064</v>
          </cell>
          <cell r="W129">
            <v>0</v>
          </cell>
          <cell r="X129">
            <v>291710</v>
          </cell>
          <cell r="Y129">
            <v>324909</v>
          </cell>
          <cell r="Z129">
            <v>212382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65699.850000000006</v>
          </cell>
          <cell r="AF129">
            <v>0</v>
          </cell>
          <cell r="AG129">
            <v>60929.75</v>
          </cell>
          <cell r="AH129">
            <v>0</v>
          </cell>
          <cell r="AI129">
            <v>1358</v>
          </cell>
          <cell r="AJ129">
            <v>0</v>
          </cell>
          <cell r="AK129">
            <v>3</v>
          </cell>
          <cell r="AL129">
            <v>87917.85</v>
          </cell>
          <cell r="AM129">
            <v>30784</v>
          </cell>
          <cell r="AN129">
            <v>0</v>
          </cell>
          <cell r="AO129">
            <v>18325</v>
          </cell>
          <cell r="AP129">
            <v>2532</v>
          </cell>
          <cell r="AQ129">
            <v>4849187.8499999996</v>
          </cell>
          <cell r="AR129">
            <v>3348873</v>
          </cell>
          <cell r="AS129">
            <v>4982424</v>
          </cell>
          <cell r="AT129">
            <v>65699.850000000006</v>
          </cell>
          <cell r="AU129">
            <v>0</v>
          </cell>
          <cell r="AV129">
            <v>212382</v>
          </cell>
          <cell r="AW129">
            <v>20857</v>
          </cell>
          <cell r="AX129">
            <v>1361</v>
          </cell>
        </row>
        <row r="130">
          <cell r="A130">
            <v>19900602</v>
          </cell>
          <cell r="B130">
            <v>1090783</v>
          </cell>
          <cell r="C130">
            <v>1622390</v>
          </cell>
          <cell r="D130">
            <v>5317959.3</v>
          </cell>
          <cell r="E130">
            <v>5348122.3</v>
          </cell>
          <cell r="F130">
            <v>537961</v>
          </cell>
          <cell r="G130">
            <v>1084429</v>
          </cell>
          <cell r="H130">
            <v>729669</v>
          </cell>
          <cell r="I130">
            <v>354759</v>
          </cell>
          <cell r="J130">
            <v>647419</v>
          </cell>
          <cell r="K130">
            <v>403666.17014900001</v>
          </cell>
          <cell r="L130">
            <v>92657</v>
          </cell>
          <cell r="M130">
            <v>151309</v>
          </cell>
          <cell r="N130">
            <v>957968</v>
          </cell>
          <cell r="O130">
            <v>19098</v>
          </cell>
          <cell r="P130">
            <v>0</v>
          </cell>
          <cell r="Q130">
            <v>19369</v>
          </cell>
          <cell r="R130">
            <v>1643854</v>
          </cell>
          <cell r="S130">
            <v>1723243</v>
          </cell>
          <cell r="T130">
            <v>839203</v>
          </cell>
          <cell r="U130">
            <v>44350</v>
          </cell>
          <cell r="V130">
            <v>208265</v>
          </cell>
          <cell r="W130">
            <v>0</v>
          </cell>
          <cell r="X130">
            <v>297194</v>
          </cell>
          <cell r="Y130">
            <v>334232</v>
          </cell>
          <cell r="Z130">
            <v>161147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67733.3</v>
          </cell>
          <cell r="AF130">
            <v>0</v>
          </cell>
          <cell r="AG130">
            <v>60252</v>
          </cell>
          <cell r="AH130">
            <v>0</v>
          </cell>
          <cell r="AI130">
            <v>1372</v>
          </cell>
          <cell r="AJ130">
            <v>0</v>
          </cell>
          <cell r="AK130">
            <v>0</v>
          </cell>
          <cell r="AL130">
            <v>95672.3</v>
          </cell>
          <cell r="AM130">
            <v>30163</v>
          </cell>
          <cell r="AN130">
            <v>1900</v>
          </cell>
          <cell r="AO130">
            <v>19901</v>
          </cell>
          <cell r="AP130">
            <v>4766</v>
          </cell>
          <cell r="AQ130">
            <v>4779998.3</v>
          </cell>
          <cell r="AR130">
            <v>3367097</v>
          </cell>
          <cell r="AS130">
            <v>4989487</v>
          </cell>
          <cell r="AT130">
            <v>67733.3</v>
          </cell>
          <cell r="AU130">
            <v>0</v>
          </cell>
          <cell r="AV130">
            <v>161147</v>
          </cell>
          <cell r="AW130">
            <v>26567</v>
          </cell>
          <cell r="AX130">
            <v>1372</v>
          </cell>
        </row>
        <row r="131">
          <cell r="A131">
            <v>19900630</v>
          </cell>
          <cell r="B131">
            <v>1121187</v>
          </cell>
          <cell r="C131">
            <v>1705146</v>
          </cell>
          <cell r="D131">
            <v>5480395.7000000002</v>
          </cell>
          <cell r="E131">
            <v>5511649.7000000002</v>
          </cell>
          <cell r="F131">
            <v>547466</v>
          </cell>
          <cell r="G131">
            <v>1157680</v>
          </cell>
          <cell r="H131">
            <v>753045</v>
          </cell>
          <cell r="I131">
            <v>404634</v>
          </cell>
          <cell r="J131">
            <v>671552</v>
          </cell>
          <cell r="K131">
            <v>418733.61246899999</v>
          </cell>
          <cell r="L131">
            <v>93213</v>
          </cell>
          <cell r="M131">
            <v>159666</v>
          </cell>
          <cell r="N131">
            <v>972393</v>
          </cell>
          <cell r="O131">
            <v>20333</v>
          </cell>
          <cell r="P131">
            <v>0</v>
          </cell>
          <cell r="Q131">
            <v>20154</v>
          </cell>
          <cell r="R131">
            <v>1684429</v>
          </cell>
          <cell r="S131">
            <v>1763750</v>
          </cell>
          <cell r="T131">
            <v>849718</v>
          </cell>
          <cell r="U131">
            <v>48974</v>
          </cell>
          <cell r="V131">
            <v>220789</v>
          </cell>
          <cell r="W131">
            <v>0</v>
          </cell>
          <cell r="X131">
            <v>304097</v>
          </cell>
          <cell r="Y131">
            <v>340172</v>
          </cell>
          <cell r="Z131">
            <v>167074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67417.7</v>
          </cell>
          <cell r="AF131">
            <v>0</v>
          </cell>
          <cell r="AG131">
            <v>60186.25</v>
          </cell>
          <cell r="AH131">
            <v>0</v>
          </cell>
          <cell r="AI131">
            <v>1542</v>
          </cell>
          <cell r="AJ131">
            <v>0</v>
          </cell>
          <cell r="AK131">
            <v>5</v>
          </cell>
          <cell r="AL131">
            <v>92042.7</v>
          </cell>
          <cell r="AM131">
            <v>31254</v>
          </cell>
          <cell r="AN131">
            <v>0</v>
          </cell>
          <cell r="AO131">
            <v>17773</v>
          </cell>
          <cell r="AP131">
            <v>5305</v>
          </cell>
          <cell r="AQ131">
            <v>4932929.7</v>
          </cell>
          <cell r="AR131">
            <v>3448179</v>
          </cell>
          <cell r="AS131">
            <v>5153325</v>
          </cell>
          <cell r="AT131">
            <v>67417.7</v>
          </cell>
          <cell r="AU131">
            <v>0</v>
          </cell>
          <cell r="AV131">
            <v>167074</v>
          </cell>
          <cell r="AW131">
            <v>23078</v>
          </cell>
          <cell r="AX131">
            <v>1547</v>
          </cell>
        </row>
        <row r="132">
          <cell r="A132">
            <v>19900728</v>
          </cell>
          <cell r="B132">
            <v>1165135</v>
          </cell>
          <cell r="C132">
            <v>1674723</v>
          </cell>
          <cell r="D132">
            <v>5592362.7400000002</v>
          </cell>
          <cell r="E132">
            <v>5631451.7400000002</v>
          </cell>
          <cell r="F132">
            <v>515212</v>
          </cell>
          <cell r="G132">
            <v>1159511</v>
          </cell>
          <cell r="H132">
            <v>746575</v>
          </cell>
          <cell r="I132">
            <v>412935</v>
          </cell>
          <cell r="J132">
            <v>668372</v>
          </cell>
          <cell r="K132">
            <v>421675.48240580002</v>
          </cell>
          <cell r="L132">
            <v>84403</v>
          </cell>
          <cell r="M132">
            <v>162352</v>
          </cell>
          <cell r="N132">
            <v>1026874</v>
          </cell>
          <cell r="O132">
            <v>19752</v>
          </cell>
          <cell r="P132">
            <v>0</v>
          </cell>
          <cell r="Q132">
            <v>20563</v>
          </cell>
          <cell r="R132">
            <v>1735559</v>
          </cell>
          <cell r="S132">
            <v>1832192</v>
          </cell>
          <cell r="T132">
            <v>873665</v>
          </cell>
          <cell r="U132">
            <v>51722</v>
          </cell>
          <cell r="V132">
            <v>232365</v>
          </cell>
          <cell r="W132">
            <v>0</v>
          </cell>
          <cell r="X132">
            <v>325979</v>
          </cell>
          <cell r="Y132">
            <v>348462</v>
          </cell>
          <cell r="Z132">
            <v>185072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66252.740000000005</v>
          </cell>
          <cell r="AF132">
            <v>0</v>
          </cell>
          <cell r="AG132">
            <v>61053.4</v>
          </cell>
          <cell r="AH132">
            <v>0</v>
          </cell>
          <cell r="AI132">
            <v>1378</v>
          </cell>
          <cell r="AJ132">
            <v>0</v>
          </cell>
          <cell r="AK132">
            <v>20</v>
          </cell>
          <cell r="AL132">
            <v>92391.74</v>
          </cell>
          <cell r="AM132">
            <v>39089</v>
          </cell>
          <cell r="AN132">
            <v>165</v>
          </cell>
          <cell r="AO132">
            <v>20672</v>
          </cell>
          <cell r="AP132">
            <v>3904</v>
          </cell>
          <cell r="AQ132">
            <v>5077150.74</v>
          </cell>
          <cell r="AR132">
            <v>3567751</v>
          </cell>
          <cell r="AS132">
            <v>5242474</v>
          </cell>
          <cell r="AT132">
            <v>66252.740000000005</v>
          </cell>
          <cell r="AU132">
            <v>0</v>
          </cell>
          <cell r="AV132">
            <v>185072</v>
          </cell>
          <cell r="AW132">
            <v>24741</v>
          </cell>
          <cell r="AX132">
            <v>1398</v>
          </cell>
        </row>
        <row r="133">
          <cell r="A133">
            <v>19900901</v>
          </cell>
          <cell r="B133">
            <v>1132179</v>
          </cell>
          <cell r="C133">
            <v>1714840</v>
          </cell>
          <cell r="D133">
            <v>5669644.7000000002</v>
          </cell>
          <cell r="E133">
            <v>5700793.7000000002</v>
          </cell>
          <cell r="F133">
            <v>523329</v>
          </cell>
          <cell r="G133">
            <v>1191511</v>
          </cell>
          <cell r="H133">
            <v>761643</v>
          </cell>
          <cell r="I133">
            <v>429867</v>
          </cell>
          <cell r="J133">
            <v>662486</v>
          </cell>
          <cell r="K133">
            <v>419192.63800899999</v>
          </cell>
          <cell r="L133">
            <v>84876</v>
          </cell>
          <cell r="M133">
            <v>158473</v>
          </cell>
          <cell r="N133">
            <v>994974</v>
          </cell>
          <cell r="O133">
            <v>21267</v>
          </cell>
          <cell r="P133">
            <v>0</v>
          </cell>
          <cell r="Q133">
            <v>21170</v>
          </cell>
          <cell r="R133">
            <v>1699896</v>
          </cell>
          <cell r="S133">
            <v>1922112</v>
          </cell>
          <cell r="T133">
            <v>894418</v>
          </cell>
          <cell r="U133">
            <v>53957</v>
          </cell>
          <cell r="V133">
            <v>255154</v>
          </cell>
          <cell r="W133">
            <v>0</v>
          </cell>
          <cell r="X133">
            <v>347884</v>
          </cell>
          <cell r="Y133">
            <v>370700</v>
          </cell>
          <cell r="Z133">
            <v>142769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77280.7</v>
          </cell>
          <cell r="AF133">
            <v>0</v>
          </cell>
          <cell r="AG133">
            <v>60305</v>
          </cell>
          <cell r="AH133">
            <v>0</v>
          </cell>
          <cell r="AI133">
            <v>3902</v>
          </cell>
          <cell r="AJ133">
            <v>0</v>
          </cell>
          <cell r="AK133">
            <v>0</v>
          </cell>
          <cell r="AL133">
            <v>98610.7</v>
          </cell>
          <cell r="AM133">
            <v>31149</v>
          </cell>
          <cell r="AN133">
            <v>168</v>
          </cell>
          <cell r="AO133">
            <v>16703</v>
          </cell>
          <cell r="AP133">
            <v>557</v>
          </cell>
          <cell r="AQ133">
            <v>5146315.7</v>
          </cell>
          <cell r="AR133">
            <v>3622008</v>
          </cell>
          <cell r="AS133">
            <v>5336848</v>
          </cell>
          <cell r="AT133">
            <v>77280.7</v>
          </cell>
          <cell r="AU133">
            <v>0</v>
          </cell>
          <cell r="AV133">
            <v>142769</v>
          </cell>
          <cell r="AW133">
            <v>17428</v>
          </cell>
          <cell r="AX133">
            <v>3902</v>
          </cell>
        </row>
        <row r="134">
          <cell r="A134">
            <v>19900929</v>
          </cell>
          <cell r="B134">
            <v>1153346</v>
          </cell>
          <cell r="C134">
            <v>1710661</v>
          </cell>
          <cell r="D134">
            <v>5809053.7000000002</v>
          </cell>
          <cell r="E134">
            <v>5839752.7000000002</v>
          </cell>
          <cell r="F134">
            <v>527104</v>
          </cell>
          <cell r="G134">
            <v>1183557</v>
          </cell>
          <cell r="H134">
            <v>763097</v>
          </cell>
          <cell r="I134">
            <v>420459</v>
          </cell>
          <cell r="J134">
            <v>689061</v>
          </cell>
          <cell r="K134">
            <v>438642.30621200002</v>
          </cell>
          <cell r="L134">
            <v>86656</v>
          </cell>
          <cell r="M134">
            <v>163822</v>
          </cell>
          <cell r="N134">
            <v>1029640</v>
          </cell>
          <cell r="O134">
            <v>22441</v>
          </cell>
          <cell r="P134">
            <v>0</v>
          </cell>
          <cell r="Q134">
            <v>22283</v>
          </cell>
          <cell r="R134">
            <v>1763422</v>
          </cell>
          <cell r="S134">
            <v>1980897</v>
          </cell>
          <cell r="T134">
            <v>916578</v>
          </cell>
          <cell r="U134">
            <v>55238</v>
          </cell>
          <cell r="V134">
            <v>266705</v>
          </cell>
          <cell r="W134">
            <v>0</v>
          </cell>
          <cell r="X134">
            <v>368650</v>
          </cell>
          <cell r="Y134">
            <v>373726</v>
          </cell>
          <cell r="Z134">
            <v>178093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81816.7</v>
          </cell>
          <cell r="AF134">
            <v>0</v>
          </cell>
          <cell r="AG134">
            <v>58506.75</v>
          </cell>
          <cell r="AH134">
            <v>0</v>
          </cell>
          <cell r="AI134">
            <v>2054</v>
          </cell>
          <cell r="AJ134">
            <v>0</v>
          </cell>
          <cell r="AK134">
            <v>26</v>
          </cell>
          <cell r="AL134">
            <v>101749.7</v>
          </cell>
          <cell r="AM134">
            <v>30699</v>
          </cell>
          <cell r="AN134">
            <v>171</v>
          </cell>
          <cell r="AO134">
            <v>15384</v>
          </cell>
          <cell r="AP134">
            <v>2298</v>
          </cell>
          <cell r="AQ134">
            <v>5281949.7</v>
          </cell>
          <cell r="AR134">
            <v>3744319</v>
          </cell>
          <cell r="AS134">
            <v>5454980</v>
          </cell>
          <cell r="AT134">
            <v>81816.7</v>
          </cell>
          <cell r="AU134">
            <v>0</v>
          </cell>
          <cell r="AV134">
            <v>178093</v>
          </cell>
          <cell r="AW134">
            <v>17853</v>
          </cell>
          <cell r="AX134">
            <v>2080</v>
          </cell>
        </row>
        <row r="135">
          <cell r="A135">
            <v>19901103</v>
          </cell>
          <cell r="B135">
            <v>1205292</v>
          </cell>
          <cell r="C135">
            <v>1787013</v>
          </cell>
          <cell r="D135">
            <v>5955895.7000000002</v>
          </cell>
          <cell r="E135">
            <v>5984778.7000000002</v>
          </cell>
          <cell r="F135">
            <v>575741</v>
          </cell>
          <cell r="G135">
            <v>1211272</v>
          </cell>
          <cell r="H135">
            <v>807340</v>
          </cell>
          <cell r="I135">
            <v>403931</v>
          </cell>
          <cell r="J135">
            <v>699584</v>
          </cell>
          <cell r="K135">
            <v>435185.27949400002</v>
          </cell>
          <cell r="L135">
            <v>94835</v>
          </cell>
          <cell r="M135">
            <v>169630</v>
          </cell>
          <cell r="N135">
            <v>1081314</v>
          </cell>
          <cell r="O135">
            <v>24037</v>
          </cell>
          <cell r="P135">
            <v>0</v>
          </cell>
          <cell r="Q135">
            <v>22618</v>
          </cell>
          <cell r="R135">
            <v>1827549</v>
          </cell>
          <cell r="S135">
            <v>2028384</v>
          </cell>
          <cell r="T135">
            <v>914145</v>
          </cell>
          <cell r="U135">
            <v>57673</v>
          </cell>
          <cell r="V135">
            <v>291684</v>
          </cell>
          <cell r="W135">
            <v>0</v>
          </cell>
          <cell r="X135">
            <v>376434</v>
          </cell>
          <cell r="Y135">
            <v>388449</v>
          </cell>
          <cell r="Z135">
            <v>125967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85592.7</v>
          </cell>
          <cell r="AF135">
            <v>0</v>
          </cell>
          <cell r="AG135">
            <v>54864</v>
          </cell>
          <cell r="AH135">
            <v>0</v>
          </cell>
          <cell r="AI135">
            <v>1359</v>
          </cell>
          <cell r="AJ135">
            <v>0</v>
          </cell>
          <cell r="AK135">
            <v>1014</v>
          </cell>
          <cell r="AL135">
            <v>109986.7</v>
          </cell>
          <cell r="AM135">
            <v>28883</v>
          </cell>
          <cell r="AN135">
            <v>175</v>
          </cell>
          <cell r="AO135">
            <v>19302</v>
          </cell>
          <cell r="AP135">
            <v>2544</v>
          </cell>
          <cell r="AQ135">
            <v>5380154.7000000002</v>
          </cell>
          <cell r="AR135">
            <v>3855933</v>
          </cell>
          <cell r="AS135">
            <v>5642946</v>
          </cell>
          <cell r="AT135">
            <v>85592.7</v>
          </cell>
          <cell r="AU135">
            <v>0</v>
          </cell>
          <cell r="AV135">
            <v>125967</v>
          </cell>
          <cell r="AW135">
            <v>22021</v>
          </cell>
          <cell r="AX135">
            <v>2373</v>
          </cell>
        </row>
        <row r="136">
          <cell r="A136">
            <v>19901201</v>
          </cell>
          <cell r="B136">
            <v>1279398</v>
          </cell>
          <cell r="C136">
            <v>1856791</v>
          </cell>
          <cell r="D136">
            <v>6098094.5</v>
          </cell>
          <cell r="E136">
            <v>6126519.5</v>
          </cell>
          <cell r="F136">
            <v>587092</v>
          </cell>
          <cell r="G136">
            <v>1269699</v>
          </cell>
          <cell r="H136">
            <v>850651</v>
          </cell>
          <cell r="I136">
            <v>419048</v>
          </cell>
          <cell r="J136">
            <v>703678</v>
          </cell>
          <cell r="K136">
            <v>436168.23722200003</v>
          </cell>
          <cell r="L136">
            <v>95638</v>
          </cell>
          <cell r="M136">
            <v>172009</v>
          </cell>
          <cell r="N136">
            <v>1069193</v>
          </cell>
          <cell r="O136">
            <v>26936</v>
          </cell>
          <cell r="P136">
            <v>0</v>
          </cell>
          <cell r="Q136">
            <v>22649</v>
          </cell>
          <cell r="R136">
            <v>1822456</v>
          </cell>
          <cell r="S136">
            <v>2041115</v>
          </cell>
          <cell r="T136">
            <v>908297</v>
          </cell>
          <cell r="U136">
            <v>58234</v>
          </cell>
          <cell r="V136">
            <v>305840</v>
          </cell>
          <cell r="W136">
            <v>0</v>
          </cell>
          <cell r="X136">
            <v>374607</v>
          </cell>
          <cell r="Y136">
            <v>394138</v>
          </cell>
          <cell r="Z136">
            <v>189231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86511.5</v>
          </cell>
          <cell r="AF136">
            <v>0</v>
          </cell>
          <cell r="AG136">
            <v>58318.5</v>
          </cell>
          <cell r="AH136">
            <v>0</v>
          </cell>
          <cell r="AI136">
            <v>1614</v>
          </cell>
          <cell r="AJ136">
            <v>0</v>
          </cell>
          <cell r="AK136">
            <v>1</v>
          </cell>
          <cell r="AL136">
            <v>108951.5</v>
          </cell>
          <cell r="AM136">
            <v>28425</v>
          </cell>
          <cell r="AN136">
            <v>178</v>
          </cell>
          <cell r="AO136">
            <v>16928</v>
          </cell>
          <cell r="AP136">
            <v>3719</v>
          </cell>
          <cell r="AQ136">
            <v>5511002.5</v>
          </cell>
          <cell r="AR136">
            <v>3863571</v>
          </cell>
          <cell r="AS136">
            <v>5720362</v>
          </cell>
          <cell r="AT136">
            <v>86511.5</v>
          </cell>
          <cell r="AU136">
            <v>0</v>
          </cell>
          <cell r="AV136">
            <v>189231</v>
          </cell>
          <cell r="AW136">
            <v>20825</v>
          </cell>
          <cell r="AX136">
            <v>1615</v>
          </cell>
        </row>
        <row r="137">
          <cell r="A137">
            <v>19901229</v>
          </cell>
          <cell r="B137">
            <v>1493454</v>
          </cell>
          <cell r="C137">
            <v>2122489</v>
          </cell>
          <cell r="D137">
            <v>6383938.9000000004</v>
          </cell>
          <cell r="E137">
            <v>6411067.9000000004</v>
          </cell>
          <cell r="F137">
            <v>817306</v>
          </cell>
          <cell r="G137">
            <v>1305183</v>
          </cell>
          <cell r="H137">
            <v>880184</v>
          </cell>
          <cell r="I137">
            <v>424999</v>
          </cell>
          <cell r="J137">
            <v>783244</v>
          </cell>
          <cell r="K137">
            <v>455220.466625</v>
          </cell>
          <cell r="L137">
            <v>154027</v>
          </cell>
          <cell r="M137">
            <v>174131</v>
          </cell>
          <cell r="N137">
            <v>1020747</v>
          </cell>
          <cell r="O137">
            <v>28091</v>
          </cell>
          <cell r="P137">
            <v>0</v>
          </cell>
          <cell r="Q137">
            <v>24922</v>
          </cell>
          <cell r="R137">
            <v>1857001</v>
          </cell>
          <cell r="S137">
            <v>2054733</v>
          </cell>
          <cell r="T137">
            <v>914714</v>
          </cell>
          <cell r="U137">
            <v>59621</v>
          </cell>
          <cell r="V137">
            <v>308394</v>
          </cell>
          <cell r="W137">
            <v>0</v>
          </cell>
          <cell r="X137">
            <v>370599</v>
          </cell>
          <cell r="Y137">
            <v>401406</v>
          </cell>
          <cell r="Z137">
            <v>129578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111810.9</v>
          </cell>
          <cell r="AF137">
            <v>0</v>
          </cell>
          <cell r="AG137">
            <v>63123.5</v>
          </cell>
          <cell r="AH137">
            <v>0</v>
          </cell>
          <cell r="AI137">
            <v>3313</v>
          </cell>
          <cell r="AJ137">
            <v>0</v>
          </cell>
          <cell r="AK137">
            <v>4</v>
          </cell>
          <cell r="AL137">
            <v>134276.9</v>
          </cell>
          <cell r="AM137">
            <v>27129</v>
          </cell>
          <cell r="AN137">
            <v>0</v>
          </cell>
          <cell r="AO137">
            <v>17923</v>
          </cell>
          <cell r="AP137">
            <v>1226</v>
          </cell>
          <cell r="AQ137">
            <v>5566632.9000000004</v>
          </cell>
          <cell r="AR137">
            <v>3911734</v>
          </cell>
          <cell r="AS137">
            <v>6034223</v>
          </cell>
          <cell r="AT137">
            <v>111810.9</v>
          </cell>
          <cell r="AU137">
            <v>0</v>
          </cell>
          <cell r="AV137">
            <v>129578</v>
          </cell>
          <cell r="AW137">
            <v>19149</v>
          </cell>
          <cell r="AX137">
            <v>3317</v>
          </cell>
        </row>
        <row r="138">
          <cell r="A138">
            <v>19910202</v>
          </cell>
          <cell r="B138">
            <v>1508810</v>
          </cell>
          <cell r="C138">
            <v>1991984</v>
          </cell>
          <cell r="D138">
            <v>6445652.0999999996</v>
          </cell>
          <cell r="E138">
            <v>6475141.0999999996</v>
          </cell>
          <cell r="F138">
            <v>655708</v>
          </cell>
          <cell r="G138">
            <v>1336276</v>
          </cell>
          <cell r="H138">
            <v>921170</v>
          </cell>
          <cell r="I138">
            <v>415106</v>
          </cell>
          <cell r="J138">
            <v>763795</v>
          </cell>
          <cell r="K138">
            <v>458371.82367700001</v>
          </cell>
          <cell r="L138">
            <v>107886</v>
          </cell>
          <cell r="M138">
            <v>197659</v>
          </cell>
          <cell r="N138">
            <v>1251656</v>
          </cell>
          <cell r="O138">
            <v>28821</v>
          </cell>
          <cell r="P138">
            <v>0</v>
          </cell>
          <cell r="Q138">
            <v>24079</v>
          </cell>
          <cell r="R138">
            <v>2068349</v>
          </cell>
          <cell r="S138">
            <v>2082071</v>
          </cell>
          <cell r="T138">
            <v>913124</v>
          </cell>
          <cell r="U138">
            <v>63506</v>
          </cell>
          <cell r="V138">
            <v>329129</v>
          </cell>
          <cell r="W138">
            <v>0</v>
          </cell>
          <cell r="X138">
            <v>375610</v>
          </cell>
          <cell r="Y138">
            <v>400702</v>
          </cell>
          <cell r="Z138">
            <v>117279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91495.1</v>
          </cell>
          <cell r="AF138">
            <v>0</v>
          </cell>
          <cell r="AG138">
            <v>62978.6</v>
          </cell>
          <cell r="AH138">
            <v>0</v>
          </cell>
          <cell r="AI138">
            <v>3029</v>
          </cell>
          <cell r="AJ138">
            <v>0</v>
          </cell>
          <cell r="AK138">
            <v>0</v>
          </cell>
          <cell r="AL138">
            <v>108173.1</v>
          </cell>
          <cell r="AM138">
            <v>29489</v>
          </cell>
          <cell r="AN138">
            <v>0</v>
          </cell>
          <cell r="AO138">
            <v>12817</v>
          </cell>
          <cell r="AP138">
            <v>832</v>
          </cell>
          <cell r="AQ138">
            <v>5789944.0999999996</v>
          </cell>
          <cell r="AR138">
            <v>4150420</v>
          </cell>
          <cell r="AS138">
            <v>6142404</v>
          </cell>
          <cell r="AT138">
            <v>91495.1</v>
          </cell>
          <cell r="AU138">
            <v>0</v>
          </cell>
          <cell r="AV138">
            <v>117279</v>
          </cell>
          <cell r="AW138">
            <v>13649</v>
          </cell>
          <cell r="AX138">
            <v>3029</v>
          </cell>
        </row>
        <row r="139">
          <cell r="A139">
            <v>19910302</v>
          </cell>
          <cell r="B139">
            <v>1420671</v>
          </cell>
          <cell r="C139">
            <v>1931469</v>
          </cell>
          <cell r="D139">
            <v>6512412.9000000004</v>
          </cell>
          <cell r="E139">
            <v>6547495.9000000004</v>
          </cell>
          <cell r="F139">
            <v>629503</v>
          </cell>
          <cell r="G139">
            <v>1301966</v>
          </cell>
          <cell r="H139">
            <v>885815</v>
          </cell>
          <cell r="I139">
            <v>416151</v>
          </cell>
          <cell r="J139">
            <v>766029</v>
          </cell>
          <cell r="K139">
            <v>459764.99747900001</v>
          </cell>
          <cell r="L139">
            <v>110022</v>
          </cell>
          <cell r="M139">
            <v>196360</v>
          </cell>
          <cell r="N139">
            <v>1226217</v>
          </cell>
          <cell r="O139">
            <v>28869</v>
          </cell>
          <cell r="P139">
            <v>0</v>
          </cell>
          <cell r="Q139">
            <v>24686</v>
          </cell>
          <cell r="R139">
            <v>2045799</v>
          </cell>
          <cell r="S139">
            <v>2054744</v>
          </cell>
          <cell r="T139">
            <v>880562</v>
          </cell>
          <cell r="U139">
            <v>68794</v>
          </cell>
          <cell r="V139">
            <v>340528</v>
          </cell>
          <cell r="W139">
            <v>0</v>
          </cell>
          <cell r="X139">
            <v>365038</v>
          </cell>
          <cell r="Y139">
            <v>399823</v>
          </cell>
          <cell r="Z139">
            <v>260069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105458.9</v>
          </cell>
          <cell r="AF139">
            <v>0</v>
          </cell>
          <cell r="AG139">
            <v>64478.5</v>
          </cell>
          <cell r="AH139">
            <v>0</v>
          </cell>
          <cell r="AI139">
            <v>2125</v>
          </cell>
          <cell r="AJ139">
            <v>0</v>
          </cell>
          <cell r="AK139">
            <v>0</v>
          </cell>
          <cell r="AL139">
            <v>120439.9</v>
          </cell>
          <cell r="AM139">
            <v>35083</v>
          </cell>
          <cell r="AN139">
            <v>0</v>
          </cell>
          <cell r="AO139">
            <v>11898</v>
          </cell>
          <cell r="AP139">
            <v>958</v>
          </cell>
          <cell r="AQ139">
            <v>5882909.9000000004</v>
          </cell>
          <cell r="AR139">
            <v>4100543</v>
          </cell>
          <cell r="AS139">
            <v>6032012</v>
          </cell>
          <cell r="AT139">
            <v>105458.9</v>
          </cell>
          <cell r="AU139">
            <v>0</v>
          </cell>
          <cell r="AV139">
            <v>260069</v>
          </cell>
          <cell r="AW139">
            <v>12856</v>
          </cell>
          <cell r="AX139">
            <v>2125</v>
          </cell>
        </row>
        <row r="140">
          <cell r="A140">
            <v>19910330</v>
          </cell>
          <cell r="B140">
            <v>1343553</v>
          </cell>
          <cell r="C140">
            <v>1959777</v>
          </cell>
          <cell r="D140">
            <v>6539019.2999999998</v>
          </cell>
          <cell r="E140">
            <v>6575116.2999999998</v>
          </cell>
          <cell r="F140">
            <v>644532</v>
          </cell>
          <cell r="G140">
            <v>1315245</v>
          </cell>
          <cell r="H140">
            <v>884956</v>
          </cell>
          <cell r="I140">
            <v>430288</v>
          </cell>
          <cell r="J140">
            <v>794939</v>
          </cell>
          <cell r="K140">
            <v>477370.82440699998</v>
          </cell>
          <cell r="L140">
            <v>120644</v>
          </cell>
          <cell r="M140">
            <v>197029</v>
          </cell>
          <cell r="N140">
            <v>1232088</v>
          </cell>
          <cell r="O140">
            <v>28640</v>
          </cell>
          <cell r="P140">
            <v>0</v>
          </cell>
          <cell r="Q140">
            <v>25205</v>
          </cell>
          <cell r="R140">
            <v>2080870</v>
          </cell>
          <cell r="S140">
            <v>2060973</v>
          </cell>
          <cell r="T140">
            <v>876660</v>
          </cell>
          <cell r="U140">
            <v>71175</v>
          </cell>
          <cell r="V140">
            <v>347706</v>
          </cell>
          <cell r="W140">
            <v>0</v>
          </cell>
          <cell r="X140">
            <v>368485</v>
          </cell>
          <cell r="Y140">
            <v>396948</v>
          </cell>
          <cell r="Z140">
            <v>238408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96565.3</v>
          </cell>
          <cell r="AF140">
            <v>0</v>
          </cell>
          <cell r="AG140">
            <v>62835.75</v>
          </cell>
          <cell r="AH140">
            <v>0</v>
          </cell>
          <cell r="AI140">
            <v>2153</v>
          </cell>
          <cell r="AJ140">
            <v>0</v>
          </cell>
          <cell r="AK140">
            <v>0</v>
          </cell>
          <cell r="AL140">
            <v>112552.3</v>
          </cell>
          <cell r="AM140">
            <v>36097</v>
          </cell>
          <cell r="AN140">
            <v>0</v>
          </cell>
          <cell r="AO140">
            <v>12683</v>
          </cell>
          <cell r="AP140">
            <v>1151</v>
          </cell>
          <cell r="AQ140">
            <v>5894487.2999999998</v>
          </cell>
          <cell r="AR140">
            <v>4141843</v>
          </cell>
          <cell r="AS140">
            <v>6101620</v>
          </cell>
          <cell r="AT140">
            <v>96565.3</v>
          </cell>
          <cell r="AU140">
            <v>0</v>
          </cell>
          <cell r="AV140">
            <v>238408</v>
          </cell>
          <cell r="AW140">
            <v>13834</v>
          </cell>
          <cell r="AX140">
            <v>2153</v>
          </cell>
        </row>
        <row r="141">
          <cell r="A141">
            <v>19910427</v>
          </cell>
          <cell r="B141">
            <v>1323720</v>
          </cell>
          <cell r="C141">
            <v>1986687</v>
          </cell>
          <cell r="D141">
            <v>6771027.8600000003</v>
          </cell>
          <cell r="E141">
            <v>6808203.8600000003</v>
          </cell>
          <cell r="F141">
            <v>605336</v>
          </cell>
          <cell r="G141">
            <v>1381351</v>
          </cell>
          <cell r="H141">
            <v>916439</v>
          </cell>
          <cell r="I141">
            <v>464911</v>
          </cell>
          <cell r="J141">
            <v>811256</v>
          </cell>
          <cell r="K141">
            <v>489954.14848219999</v>
          </cell>
          <cell r="L141">
            <v>112832</v>
          </cell>
          <cell r="M141">
            <v>208559</v>
          </cell>
          <cell r="N141">
            <v>1278565</v>
          </cell>
          <cell r="O141">
            <v>30256</v>
          </cell>
          <cell r="P141">
            <v>0</v>
          </cell>
          <cell r="Q141">
            <v>25958</v>
          </cell>
          <cell r="R141">
            <v>2146033</v>
          </cell>
          <cell r="S141">
            <v>2106085</v>
          </cell>
          <cell r="T141">
            <v>901673</v>
          </cell>
          <cell r="U141">
            <v>74043</v>
          </cell>
          <cell r="V141">
            <v>352630</v>
          </cell>
          <cell r="W141">
            <v>0</v>
          </cell>
          <cell r="X141">
            <v>375152</v>
          </cell>
          <cell r="Y141">
            <v>402588</v>
          </cell>
          <cell r="Z141">
            <v>350631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95667.86</v>
          </cell>
          <cell r="AF141">
            <v>0</v>
          </cell>
          <cell r="AG141">
            <v>55788</v>
          </cell>
          <cell r="AH141">
            <v>0</v>
          </cell>
          <cell r="AI141">
            <v>962</v>
          </cell>
          <cell r="AJ141">
            <v>0</v>
          </cell>
          <cell r="AK141">
            <v>6</v>
          </cell>
          <cell r="AL141">
            <v>107144.86</v>
          </cell>
          <cell r="AM141">
            <v>37176</v>
          </cell>
          <cell r="AN141">
            <v>0</v>
          </cell>
          <cell r="AO141">
            <v>9798</v>
          </cell>
          <cell r="AP141">
            <v>711</v>
          </cell>
          <cell r="AQ141">
            <v>6165691.8600000003</v>
          </cell>
          <cell r="AR141">
            <v>4252118</v>
          </cell>
          <cell r="AS141">
            <v>6238805</v>
          </cell>
          <cell r="AT141">
            <v>95667.86</v>
          </cell>
          <cell r="AU141">
            <v>0</v>
          </cell>
          <cell r="AV141">
            <v>350631</v>
          </cell>
          <cell r="AW141">
            <v>10509</v>
          </cell>
          <cell r="AX141">
            <v>968</v>
          </cell>
        </row>
        <row r="142">
          <cell r="A142">
            <v>19910601</v>
          </cell>
          <cell r="B142">
            <v>1409172</v>
          </cell>
          <cell r="C142">
            <v>2094047</v>
          </cell>
          <cell r="D142">
            <v>6900305.2000000002</v>
          </cell>
          <cell r="E142">
            <v>6944255.2000000002</v>
          </cell>
          <cell r="F142">
            <v>656331</v>
          </cell>
          <cell r="G142">
            <v>1437716</v>
          </cell>
          <cell r="H142">
            <v>913808</v>
          </cell>
          <cell r="I142">
            <v>523907</v>
          </cell>
          <cell r="J142">
            <v>836299</v>
          </cell>
          <cell r="K142">
            <v>505569.54995199997</v>
          </cell>
          <cell r="L142">
            <v>113327</v>
          </cell>
          <cell r="M142">
            <v>217472</v>
          </cell>
          <cell r="N142">
            <v>1329215</v>
          </cell>
          <cell r="O142">
            <v>32476</v>
          </cell>
          <cell r="P142">
            <v>0</v>
          </cell>
          <cell r="Q142">
            <v>26972</v>
          </cell>
          <cell r="R142">
            <v>2224960</v>
          </cell>
          <cell r="S142">
            <v>2157610</v>
          </cell>
          <cell r="T142">
            <v>934027</v>
          </cell>
          <cell r="U142">
            <v>76363</v>
          </cell>
          <cell r="V142">
            <v>366263</v>
          </cell>
          <cell r="W142">
            <v>0</v>
          </cell>
          <cell r="X142">
            <v>374343</v>
          </cell>
          <cell r="Y142">
            <v>406614</v>
          </cell>
          <cell r="Z142">
            <v>262300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87874.2</v>
          </cell>
          <cell r="AF142">
            <v>0</v>
          </cell>
          <cell r="AG142">
            <v>52961.5</v>
          </cell>
          <cell r="AH142">
            <v>0</v>
          </cell>
          <cell r="AI142">
            <v>979</v>
          </cell>
          <cell r="AJ142">
            <v>0</v>
          </cell>
          <cell r="AK142">
            <v>0</v>
          </cell>
          <cell r="AL142">
            <v>98153.2</v>
          </cell>
          <cell r="AM142">
            <v>43950</v>
          </cell>
          <cell r="AN142">
            <v>0</v>
          </cell>
          <cell r="AO142">
            <v>8609</v>
          </cell>
          <cell r="AP142">
            <v>691</v>
          </cell>
          <cell r="AQ142">
            <v>6243974.2000000002</v>
          </cell>
          <cell r="AR142">
            <v>4382570</v>
          </cell>
          <cell r="AS142">
            <v>6476617</v>
          </cell>
          <cell r="AT142">
            <v>87874.2</v>
          </cell>
          <cell r="AU142">
            <v>0</v>
          </cell>
          <cell r="AV142">
            <v>262300</v>
          </cell>
          <cell r="AW142">
            <v>9300</v>
          </cell>
          <cell r="AX142">
            <v>979</v>
          </cell>
        </row>
        <row r="143">
          <cell r="A143">
            <v>19910629</v>
          </cell>
          <cell r="B143">
            <v>1412522</v>
          </cell>
          <cell r="C143">
            <v>2140751</v>
          </cell>
          <cell r="D143">
            <v>7003572.7000000002</v>
          </cell>
          <cell r="E143">
            <v>7050557.7000000002</v>
          </cell>
          <cell r="F143">
            <v>701376</v>
          </cell>
          <cell r="G143">
            <v>1439375</v>
          </cell>
          <cell r="H143">
            <v>925735</v>
          </cell>
          <cell r="I143">
            <v>513639</v>
          </cell>
          <cell r="J143">
            <v>852383</v>
          </cell>
          <cell r="K143">
            <v>527811.245918</v>
          </cell>
          <cell r="L143">
            <v>102272</v>
          </cell>
          <cell r="M143">
            <v>222362</v>
          </cell>
          <cell r="N143">
            <v>1280037</v>
          </cell>
          <cell r="O143">
            <v>36059</v>
          </cell>
          <cell r="P143">
            <v>0</v>
          </cell>
          <cell r="Q143">
            <v>28716</v>
          </cell>
          <cell r="R143">
            <v>2197191</v>
          </cell>
          <cell r="S143">
            <v>2161766</v>
          </cell>
          <cell r="T143">
            <v>927647</v>
          </cell>
          <cell r="U143">
            <v>79483</v>
          </cell>
          <cell r="V143">
            <v>368519</v>
          </cell>
          <cell r="W143">
            <v>0</v>
          </cell>
          <cell r="X143">
            <v>370255</v>
          </cell>
          <cell r="Y143">
            <v>415862</v>
          </cell>
          <cell r="Z143">
            <v>323082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91202.7</v>
          </cell>
          <cell r="AF143">
            <v>0</v>
          </cell>
          <cell r="AG143">
            <v>44150.5</v>
          </cell>
          <cell r="AH143">
            <v>0</v>
          </cell>
          <cell r="AI143">
            <v>1955</v>
          </cell>
          <cell r="AJ143">
            <v>0</v>
          </cell>
          <cell r="AK143">
            <v>0</v>
          </cell>
          <cell r="AL143">
            <v>104974.7</v>
          </cell>
          <cell r="AM143">
            <v>46985</v>
          </cell>
          <cell r="AN143">
            <v>2679</v>
          </cell>
          <cell r="AO143">
            <v>8577</v>
          </cell>
          <cell r="AP143">
            <v>561</v>
          </cell>
          <cell r="AQ143">
            <v>6302196.7000000002</v>
          </cell>
          <cell r="AR143">
            <v>4358957</v>
          </cell>
          <cell r="AS143">
            <v>6499708</v>
          </cell>
          <cell r="AT143">
            <v>91202.7</v>
          </cell>
          <cell r="AU143">
            <v>0</v>
          </cell>
          <cell r="AV143">
            <v>323082</v>
          </cell>
          <cell r="AW143">
            <v>11817</v>
          </cell>
          <cell r="AX143">
            <v>1955</v>
          </cell>
        </row>
        <row r="144">
          <cell r="A144">
            <v>19910803</v>
          </cell>
          <cell r="B144">
            <v>1423072</v>
          </cell>
          <cell r="C144">
            <v>2100134</v>
          </cell>
          <cell r="D144">
            <v>6925001.5</v>
          </cell>
          <cell r="E144">
            <v>6973804.5</v>
          </cell>
          <cell r="F144">
            <v>690711</v>
          </cell>
          <cell r="G144">
            <v>1409423</v>
          </cell>
          <cell r="H144">
            <v>898590</v>
          </cell>
          <cell r="I144">
            <v>510832</v>
          </cell>
          <cell r="J144">
            <v>841761</v>
          </cell>
          <cell r="K144">
            <v>530411.60127099999</v>
          </cell>
          <cell r="L144">
            <v>92568</v>
          </cell>
          <cell r="M144">
            <v>218839</v>
          </cell>
          <cell r="N144">
            <v>1298090</v>
          </cell>
          <cell r="O144">
            <v>35764</v>
          </cell>
          <cell r="P144">
            <v>0</v>
          </cell>
          <cell r="Q144">
            <v>29188</v>
          </cell>
          <cell r="R144">
            <v>2204800</v>
          </cell>
          <cell r="S144">
            <v>2112005</v>
          </cell>
          <cell r="T144">
            <v>881281</v>
          </cell>
          <cell r="U144">
            <v>82390</v>
          </cell>
          <cell r="V144">
            <v>376406</v>
          </cell>
          <cell r="W144">
            <v>0</v>
          </cell>
          <cell r="X144">
            <v>362632</v>
          </cell>
          <cell r="Y144">
            <v>409296</v>
          </cell>
          <cell r="Z144">
            <v>312010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91499.5</v>
          </cell>
          <cell r="AF144">
            <v>0</v>
          </cell>
          <cell r="AG144">
            <v>42643</v>
          </cell>
          <cell r="AH144">
            <v>0</v>
          </cell>
          <cell r="AI144">
            <v>1403</v>
          </cell>
          <cell r="AJ144">
            <v>0</v>
          </cell>
          <cell r="AK144">
            <v>4</v>
          </cell>
          <cell r="AL144">
            <v>102656.5</v>
          </cell>
          <cell r="AM144">
            <v>48803</v>
          </cell>
          <cell r="AN144">
            <v>0</v>
          </cell>
          <cell r="AO144">
            <v>9153</v>
          </cell>
          <cell r="AP144">
            <v>597</v>
          </cell>
          <cell r="AQ144">
            <v>6234290.5</v>
          </cell>
          <cell r="AR144">
            <v>4316805</v>
          </cell>
          <cell r="AS144">
            <v>6416939</v>
          </cell>
          <cell r="AT144">
            <v>91499.5</v>
          </cell>
          <cell r="AU144">
            <v>0</v>
          </cell>
          <cell r="AV144">
            <v>312010</v>
          </cell>
          <cell r="AW144">
            <v>9750</v>
          </cell>
          <cell r="AX144">
            <v>1407</v>
          </cell>
        </row>
        <row r="145">
          <cell r="A145">
            <v>19910831</v>
          </cell>
          <cell r="B145">
            <v>1459974</v>
          </cell>
          <cell r="C145">
            <v>2105081</v>
          </cell>
          <cell r="D145">
            <v>6873567</v>
          </cell>
          <cell r="E145">
            <v>6925683</v>
          </cell>
          <cell r="F145">
            <v>664421</v>
          </cell>
          <cell r="G145">
            <v>1440660</v>
          </cell>
          <cell r="H145">
            <v>885535</v>
          </cell>
          <cell r="I145">
            <v>555125</v>
          </cell>
          <cell r="J145">
            <v>842322</v>
          </cell>
          <cell r="K145">
            <v>531677.86520800006</v>
          </cell>
          <cell r="L145">
            <v>91121</v>
          </cell>
          <cell r="M145">
            <v>219586</v>
          </cell>
          <cell r="N145">
            <v>1338657</v>
          </cell>
          <cell r="O145">
            <v>35482</v>
          </cell>
          <cell r="P145">
            <v>0</v>
          </cell>
          <cell r="Q145">
            <v>29501</v>
          </cell>
          <cell r="R145">
            <v>2245957</v>
          </cell>
          <cell r="S145">
            <v>2084758</v>
          </cell>
          <cell r="T145">
            <v>869417</v>
          </cell>
          <cell r="U145">
            <v>82676</v>
          </cell>
          <cell r="V145">
            <v>376203</v>
          </cell>
          <cell r="W145">
            <v>0</v>
          </cell>
          <cell r="X145">
            <v>362611</v>
          </cell>
          <cell r="Y145">
            <v>393852</v>
          </cell>
          <cell r="Z145">
            <v>253696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91395</v>
          </cell>
          <cell r="AF145">
            <v>0</v>
          </cell>
          <cell r="AG145">
            <v>43445.75</v>
          </cell>
          <cell r="AH145">
            <v>0</v>
          </cell>
          <cell r="AI145">
            <v>1654</v>
          </cell>
          <cell r="AJ145">
            <v>0</v>
          </cell>
          <cell r="AK145">
            <v>14</v>
          </cell>
          <cell r="AL145">
            <v>101013</v>
          </cell>
          <cell r="AM145">
            <v>52116</v>
          </cell>
          <cell r="AN145">
            <v>0</v>
          </cell>
          <cell r="AO145">
            <v>7511</v>
          </cell>
          <cell r="AP145">
            <v>439</v>
          </cell>
          <cell r="AQ145">
            <v>6209146</v>
          </cell>
          <cell r="AR145">
            <v>4330715</v>
          </cell>
          <cell r="AS145">
            <v>6435796</v>
          </cell>
          <cell r="AT145">
            <v>91395</v>
          </cell>
          <cell r="AU145">
            <v>0</v>
          </cell>
          <cell r="AV145">
            <v>253696</v>
          </cell>
          <cell r="AW145">
            <v>7950</v>
          </cell>
          <cell r="AX145">
            <v>1668</v>
          </cell>
        </row>
        <row r="146">
          <cell r="A146">
            <v>19910928</v>
          </cell>
          <cell r="B146">
            <v>1564154</v>
          </cell>
          <cell r="C146">
            <v>2219564</v>
          </cell>
          <cell r="D146">
            <v>7191823.0999999996</v>
          </cell>
          <cell r="E146">
            <v>7250403.0999999996</v>
          </cell>
          <cell r="F146">
            <v>657584</v>
          </cell>
          <cell r="G146">
            <v>1561980</v>
          </cell>
          <cell r="H146">
            <v>985873</v>
          </cell>
          <cell r="I146">
            <v>576106</v>
          </cell>
          <cell r="J146">
            <v>876390</v>
          </cell>
          <cell r="K146">
            <v>548268.18958900007</v>
          </cell>
          <cell r="L146">
            <v>96579</v>
          </cell>
          <cell r="M146">
            <v>231607</v>
          </cell>
          <cell r="N146">
            <v>1397134</v>
          </cell>
          <cell r="O146">
            <v>38127</v>
          </cell>
          <cell r="P146">
            <v>0</v>
          </cell>
          <cell r="Q146">
            <v>29979</v>
          </cell>
          <cell r="R146">
            <v>2341627</v>
          </cell>
          <cell r="S146">
            <v>2187904</v>
          </cell>
          <cell r="T146">
            <v>911409</v>
          </cell>
          <cell r="U146">
            <v>84695</v>
          </cell>
          <cell r="V146">
            <v>374729</v>
          </cell>
          <cell r="W146">
            <v>0</v>
          </cell>
          <cell r="X146">
            <v>392180</v>
          </cell>
          <cell r="Y146">
            <v>424891</v>
          </cell>
          <cell r="Z146">
            <v>284486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99107.1</v>
          </cell>
          <cell r="AF146">
            <v>0</v>
          </cell>
          <cell r="AG146">
            <v>43620.5</v>
          </cell>
          <cell r="AH146">
            <v>0</v>
          </cell>
          <cell r="AI146">
            <v>1793</v>
          </cell>
          <cell r="AJ146">
            <v>0</v>
          </cell>
          <cell r="AK146">
            <v>0</v>
          </cell>
          <cell r="AL146">
            <v>105857.1</v>
          </cell>
          <cell r="AM146">
            <v>58580</v>
          </cell>
          <cell r="AN146">
            <v>0</v>
          </cell>
          <cell r="AO146">
            <v>4658</v>
          </cell>
          <cell r="AP146">
            <v>299</v>
          </cell>
          <cell r="AQ146">
            <v>6534239.0999999996</v>
          </cell>
          <cell r="AR146">
            <v>4529531</v>
          </cell>
          <cell r="AS146">
            <v>6749095</v>
          </cell>
          <cell r="AT146">
            <v>99107.1</v>
          </cell>
          <cell r="AU146">
            <v>0</v>
          </cell>
          <cell r="AV146">
            <v>284486</v>
          </cell>
          <cell r="AW146">
            <v>4957</v>
          </cell>
          <cell r="AX146">
            <v>1793</v>
          </cell>
        </row>
        <row r="147">
          <cell r="A147">
            <v>19911102</v>
          </cell>
          <cell r="B147">
            <v>1707056</v>
          </cell>
          <cell r="C147">
            <v>2305543</v>
          </cell>
          <cell r="D147">
            <v>7576690</v>
          </cell>
          <cell r="E147">
            <v>7646342</v>
          </cell>
          <cell r="F147">
            <v>758270</v>
          </cell>
          <cell r="G147">
            <v>1547273</v>
          </cell>
          <cell r="H147">
            <v>1020320</v>
          </cell>
          <cell r="I147">
            <v>526952</v>
          </cell>
          <cell r="J147">
            <v>986497</v>
          </cell>
          <cell r="K147">
            <v>607967.62081899995</v>
          </cell>
          <cell r="L147">
            <v>129158</v>
          </cell>
          <cell r="M147">
            <v>249433</v>
          </cell>
          <cell r="N147">
            <v>1536857</v>
          </cell>
          <cell r="O147">
            <v>41561</v>
          </cell>
          <cell r="P147">
            <v>0</v>
          </cell>
          <cell r="Q147">
            <v>31122</v>
          </cell>
          <cell r="R147">
            <v>2596035</v>
          </cell>
          <cell r="S147">
            <v>2314013</v>
          </cell>
          <cell r="T147">
            <v>989957</v>
          </cell>
          <cell r="U147">
            <v>85000</v>
          </cell>
          <cell r="V147">
            <v>385784</v>
          </cell>
          <cell r="W147">
            <v>0</v>
          </cell>
          <cell r="X147">
            <v>410607</v>
          </cell>
          <cell r="Y147">
            <v>442666</v>
          </cell>
          <cell r="Z147">
            <v>197182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106837</v>
          </cell>
          <cell r="AF147">
            <v>0</v>
          </cell>
          <cell r="AG147">
            <v>43539.8</v>
          </cell>
          <cell r="AH147">
            <v>0</v>
          </cell>
          <cell r="AI147">
            <v>1044</v>
          </cell>
          <cell r="AJ147">
            <v>0</v>
          </cell>
          <cell r="AK147">
            <v>2963</v>
          </cell>
          <cell r="AL147">
            <v>114746</v>
          </cell>
          <cell r="AM147">
            <v>69652</v>
          </cell>
          <cell r="AN147">
            <v>0</v>
          </cell>
          <cell r="AO147">
            <v>3728</v>
          </cell>
          <cell r="AP147">
            <v>174</v>
          </cell>
          <cell r="AQ147">
            <v>6818420</v>
          </cell>
          <cell r="AR147">
            <v>4910048</v>
          </cell>
          <cell r="AS147">
            <v>7215591</v>
          </cell>
          <cell r="AT147">
            <v>106837</v>
          </cell>
          <cell r="AU147">
            <v>0</v>
          </cell>
          <cell r="AV147">
            <v>197182</v>
          </cell>
          <cell r="AW147">
            <v>3902</v>
          </cell>
          <cell r="AX147">
            <v>4007</v>
          </cell>
        </row>
        <row r="148">
          <cell r="A148">
            <v>19911130</v>
          </cell>
          <cell r="B148">
            <v>1916567</v>
          </cell>
          <cell r="C148">
            <v>2456348</v>
          </cell>
          <cell r="D148">
            <v>8009684.4000000004</v>
          </cell>
          <cell r="E148">
            <v>8088044.4000000004</v>
          </cell>
          <cell r="F148">
            <v>772468</v>
          </cell>
          <cell r="G148">
            <v>1683880</v>
          </cell>
          <cell r="H148">
            <v>1081649</v>
          </cell>
          <cell r="I148">
            <v>602231</v>
          </cell>
          <cell r="J148">
            <v>1034794</v>
          </cell>
          <cell r="K148">
            <v>623136.43926000001</v>
          </cell>
          <cell r="L148">
            <v>152236</v>
          </cell>
          <cell r="M148">
            <v>259489</v>
          </cell>
          <cell r="N148">
            <v>1560286</v>
          </cell>
          <cell r="O148">
            <v>42550</v>
          </cell>
          <cell r="P148">
            <v>0</v>
          </cell>
          <cell r="Q148">
            <v>32569</v>
          </cell>
          <cell r="R148">
            <v>2670196</v>
          </cell>
          <cell r="S148">
            <v>2405185</v>
          </cell>
          <cell r="T148">
            <v>1055883</v>
          </cell>
          <cell r="U148">
            <v>83840</v>
          </cell>
          <cell r="V148">
            <v>392170</v>
          </cell>
          <cell r="W148">
            <v>0</v>
          </cell>
          <cell r="X148">
            <v>419927</v>
          </cell>
          <cell r="Y148">
            <v>453366</v>
          </cell>
          <cell r="Z148">
            <v>307262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107604.4</v>
          </cell>
          <cell r="AF148">
            <v>0</v>
          </cell>
          <cell r="AG148">
            <v>44406.75</v>
          </cell>
          <cell r="AH148">
            <v>0</v>
          </cell>
          <cell r="AI148">
            <v>1561</v>
          </cell>
          <cell r="AJ148">
            <v>0</v>
          </cell>
          <cell r="AK148">
            <v>583</v>
          </cell>
          <cell r="AL148">
            <v>113010.4</v>
          </cell>
          <cell r="AM148">
            <v>78360</v>
          </cell>
          <cell r="AN148">
            <v>0</v>
          </cell>
          <cell r="AO148">
            <v>2958</v>
          </cell>
          <cell r="AP148">
            <v>304</v>
          </cell>
          <cell r="AQ148">
            <v>7237216.4000000004</v>
          </cell>
          <cell r="AR148">
            <v>5075381</v>
          </cell>
          <cell r="AS148">
            <v>7531729</v>
          </cell>
          <cell r="AT148">
            <v>107604.4</v>
          </cell>
          <cell r="AU148">
            <v>0</v>
          </cell>
          <cell r="AV148">
            <v>307262</v>
          </cell>
          <cell r="AW148">
            <v>3262</v>
          </cell>
          <cell r="AX148">
            <v>2144</v>
          </cell>
        </row>
        <row r="149">
          <cell r="A149">
            <v>19911230</v>
          </cell>
          <cell r="B149">
            <v>2289984</v>
          </cell>
          <cell r="C149">
            <v>2795434</v>
          </cell>
          <cell r="D149">
            <v>8489545.3000000007</v>
          </cell>
          <cell r="E149">
            <v>8579098.3000000007</v>
          </cell>
          <cell r="F149">
            <v>1032513</v>
          </cell>
          <cell r="G149">
            <v>1762921</v>
          </cell>
          <cell r="H149">
            <v>1162566</v>
          </cell>
          <cell r="I149">
            <v>600354</v>
          </cell>
          <cell r="J149">
            <v>1142818</v>
          </cell>
          <cell r="K149">
            <v>660973.82701600005</v>
          </cell>
          <cell r="L149">
            <v>211229</v>
          </cell>
          <cell r="M149">
            <v>270650</v>
          </cell>
          <cell r="N149">
            <v>1549903</v>
          </cell>
          <cell r="O149">
            <v>49784</v>
          </cell>
          <cell r="P149">
            <v>0</v>
          </cell>
          <cell r="Q149">
            <v>39714</v>
          </cell>
          <cell r="R149">
            <v>2782215</v>
          </cell>
          <cell r="S149">
            <v>2484080</v>
          </cell>
          <cell r="T149">
            <v>1092073</v>
          </cell>
          <cell r="U149">
            <v>85387</v>
          </cell>
          <cell r="V149">
            <v>399974</v>
          </cell>
          <cell r="W149">
            <v>0</v>
          </cell>
          <cell r="X149">
            <v>427987</v>
          </cell>
          <cell r="Y149">
            <v>478659</v>
          </cell>
          <cell r="Z149">
            <v>204924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157700.29999999999</v>
          </cell>
          <cell r="AF149">
            <v>0</v>
          </cell>
          <cell r="AG149">
            <v>40683.5</v>
          </cell>
          <cell r="AH149">
            <v>0</v>
          </cell>
          <cell r="AI149">
            <v>1895</v>
          </cell>
          <cell r="AJ149">
            <v>0</v>
          </cell>
          <cell r="AK149">
            <v>33</v>
          </cell>
          <cell r="AL149">
            <v>162770.29999999999</v>
          </cell>
          <cell r="AM149">
            <v>89553</v>
          </cell>
          <cell r="AN149">
            <v>0</v>
          </cell>
          <cell r="AO149">
            <v>2945</v>
          </cell>
          <cell r="AP149">
            <v>197</v>
          </cell>
          <cell r="AQ149">
            <v>7457032.2999999998</v>
          </cell>
          <cell r="AR149">
            <v>5266295</v>
          </cell>
          <cell r="AS149">
            <v>8061729</v>
          </cell>
          <cell r="AT149">
            <v>157700.29999999999</v>
          </cell>
          <cell r="AU149">
            <v>0</v>
          </cell>
          <cell r="AV149">
            <v>204924</v>
          </cell>
          <cell r="AW149">
            <v>3142</v>
          </cell>
          <cell r="AX149">
            <v>1928</v>
          </cell>
        </row>
        <row r="150">
          <cell r="A150">
            <v>19920201</v>
          </cell>
          <cell r="B150">
            <v>2028106</v>
          </cell>
          <cell r="C150">
            <v>2571690</v>
          </cell>
          <cell r="D150">
            <v>8826656.9000000004</v>
          </cell>
          <cell r="E150">
            <v>8920279.9000000004</v>
          </cell>
          <cell r="F150">
            <v>833448</v>
          </cell>
          <cell r="G150">
            <v>1738242</v>
          </cell>
          <cell r="H150">
            <v>1158636</v>
          </cell>
          <cell r="I150">
            <v>579606</v>
          </cell>
          <cell r="J150">
            <v>1135035</v>
          </cell>
          <cell r="K150">
            <v>709897.23861700005</v>
          </cell>
          <cell r="L150">
            <v>142365</v>
          </cell>
          <cell r="M150">
            <v>282804</v>
          </cell>
          <cell r="N150">
            <v>1721994</v>
          </cell>
          <cell r="O150">
            <v>60274</v>
          </cell>
          <cell r="P150">
            <v>0</v>
          </cell>
          <cell r="Q150">
            <v>43179</v>
          </cell>
          <cell r="R150">
            <v>2960480</v>
          </cell>
          <cell r="S150">
            <v>2747688</v>
          </cell>
          <cell r="T150">
            <v>1275344</v>
          </cell>
          <cell r="U150">
            <v>85789</v>
          </cell>
          <cell r="V150">
            <v>427852</v>
          </cell>
          <cell r="W150">
            <v>0</v>
          </cell>
          <cell r="X150">
            <v>447026</v>
          </cell>
          <cell r="Y150">
            <v>511678</v>
          </cell>
          <cell r="Z150">
            <v>341968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116481.9</v>
          </cell>
          <cell r="AF150">
            <v>0</v>
          </cell>
          <cell r="AG150">
            <v>44908</v>
          </cell>
          <cell r="AH150">
            <v>0</v>
          </cell>
          <cell r="AI150">
            <v>3483</v>
          </cell>
          <cell r="AJ150">
            <v>0</v>
          </cell>
          <cell r="AK150">
            <v>288</v>
          </cell>
          <cell r="AL150">
            <v>121865.9</v>
          </cell>
          <cell r="AM150">
            <v>93623</v>
          </cell>
          <cell r="AN150">
            <v>0</v>
          </cell>
          <cell r="AO150">
            <v>1422</v>
          </cell>
          <cell r="AP150">
            <v>191</v>
          </cell>
          <cell r="AQ150">
            <v>7993208.9000000004</v>
          </cell>
          <cell r="AR150">
            <v>5708168</v>
          </cell>
          <cell r="AS150">
            <v>8279858</v>
          </cell>
          <cell r="AT150">
            <v>116481.9</v>
          </cell>
          <cell r="AU150">
            <v>0</v>
          </cell>
          <cell r="AV150">
            <v>341968</v>
          </cell>
          <cell r="AW150">
            <v>1613</v>
          </cell>
          <cell r="AX150">
            <v>3771</v>
          </cell>
        </row>
        <row r="151">
          <cell r="A151">
            <v>19920229</v>
          </cell>
          <cell r="B151">
            <v>2152870</v>
          </cell>
          <cell r="C151">
            <v>2567868</v>
          </cell>
          <cell r="D151">
            <v>8982161.0999999996</v>
          </cell>
          <cell r="E151">
            <v>9079183.0999999996</v>
          </cell>
          <cell r="F151">
            <v>805134</v>
          </cell>
          <cell r="G151">
            <v>1762734</v>
          </cell>
          <cell r="H151">
            <v>1158976</v>
          </cell>
          <cell r="I151">
            <v>603758</v>
          </cell>
          <cell r="J151">
            <v>1231437</v>
          </cell>
          <cell r="K151">
            <v>793134.49611800001</v>
          </cell>
          <cell r="L151">
            <v>132033</v>
          </cell>
          <cell r="M151">
            <v>306304</v>
          </cell>
          <cell r="N151">
            <v>1821395</v>
          </cell>
          <cell r="O151">
            <v>56821</v>
          </cell>
          <cell r="P151">
            <v>0</v>
          </cell>
          <cell r="Q151">
            <v>45846</v>
          </cell>
          <cell r="R151">
            <v>3155496</v>
          </cell>
          <cell r="S151">
            <v>2743853</v>
          </cell>
          <cell r="T151">
            <v>1271203</v>
          </cell>
          <cell r="U151">
            <v>88415</v>
          </cell>
          <cell r="V151">
            <v>428391</v>
          </cell>
          <cell r="W151">
            <v>0</v>
          </cell>
          <cell r="X151">
            <v>444430</v>
          </cell>
          <cell r="Y151">
            <v>511414</v>
          </cell>
          <cell r="Z151">
            <v>337678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117739.1</v>
          </cell>
          <cell r="AF151">
            <v>0</v>
          </cell>
          <cell r="AG151">
            <v>45468.5</v>
          </cell>
          <cell r="AH151">
            <v>0</v>
          </cell>
          <cell r="AI151">
            <v>1436</v>
          </cell>
          <cell r="AJ151">
            <v>0</v>
          </cell>
          <cell r="AK151">
            <v>10</v>
          </cell>
          <cell r="AL151">
            <v>120448.1</v>
          </cell>
          <cell r="AM151">
            <v>97022</v>
          </cell>
          <cell r="AN151">
            <v>0</v>
          </cell>
          <cell r="AO151">
            <v>1031</v>
          </cell>
          <cell r="AP151">
            <v>232</v>
          </cell>
          <cell r="AQ151">
            <v>8177027.0999999996</v>
          </cell>
          <cell r="AR151">
            <v>5899349</v>
          </cell>
          <cell r="AS151">
            <v>8467217</v>
          </cell>
          <cell r="AT151">
            <v>117739.1</v>
          </cell>
          <cell r="AU151">
            <v>0</v>
          </cell>
          <cell r="AV151">
            <v>337678</v>
          </cell>
          <cell r="AW151">
            <v>1263</v>
          </cell>
          <cell r="AX151">
            <v>1446</v>
          </cell>
        </row>
        <row r="152">
          <cell r="A152">
            <v>19920328</v>
          </cell>
          <cell r="B152">
            <v>2214332</v>
          </cell>
          <cell r="C152">
            <v>2620954</v>
          </cell>
          <cell r="D152">
            <v>9325623.5</v>
          </cell>
          <cell r="E152">
            <v>9442944.5</v>
          </cell>
          <cell r="F152">
            <v>796477</v>
          </cell>
          <cell r="G152">
            <v>1824477</v>
          </cell>
          <cell r="H152">
            <v>1164319</v>
          </cell>
          <cell r="I152">
            <v>660157</v>
          </cell>
          <cell r="J152">
            <v>1341984</v>
          </cell>
          <cell r="K152">
            <v>890417.04719900002</v>
          </cell>
          <cell r="L152">
            <v>127845</v>
          </cell>
          <cell r="M152">
            <v>323760</v>
          </cell>
          <cell r="N152">
            <v>1930790</v>
          </cell>
          <cell r="O152">
            <v>57340</v>
          </cell>
          <cell r="P152">
            <v>0</v>
          </cell>
          <cell r="Q152">
            <v>49555</v>
          </cell>
          <cell r="R152">
            <v>3379666</v>
          </cell>
          <cell r="S152">
            <v>2773590</v>
          </cell>
          <cell r="T152">
            <v>1315821</v>
          </cell>
          <cell r="U152">
            <v>93077</v>
          </cell>
          <cell r="V152">
            <v>418100</v>
          </cell>
          <cell r="W152">
            <v>0</v>
          </cell>
          <cell r="X152">
            <v>440825</v>
          </cell>
          <cell r="Y152">
            <v>505767</v>
          </cell>
          <cell r="Z152">
            <v>345536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138840.5</v>
          </cell>
          <cell r="AF152">
            <v>0</v>
          </cell>
          <cell r="AG152">
            <v>46212.75</v>
          </cell>
          <cell r="AH152">
            <v>0</v>
          </cell>
          <cell r="AI152">
            <v>1899</v>
          </cell>
          <cell r="AJ152">
            <v>0</v>
          </cell>
          <cell r="AK152">
            <v>11</v>
          </cell>
          <cell r="AL152">
            <v>154805.5</v>
          </cell>
          <cell r="AM152">
            <v>117321</v>
          </cell>
          <cell r="AN152">
            <v>13042</v>
          </cell>
          <cell r="AO152">
            <v>773</v>
          </cell>
          <cell r="AP152">
            <v>240</v>
          </cell>
          <cell r="AQ152">
            <v>8529146.5</v>
          </cell>
          <cell r="AR152">
            <v>6153256</v>
          </cell>
          <cell r="AS152">
            <v>8774210</v>
          </cell>
          <cell r="AT152">
            <v>138840.5</v>
          </cell>
          <cell r="AU152">
            <v>0</v>
          </cell>
          <cell r="AV152">
            <v>345536</v>
          </cell>
          <cell r="AW152">
            <v>14055</v>
          </cell>
          <cell r="AX152">
            <v>1910</v>
          </cell>
        </row>
        <row r="153">
          <cell r="A153">
            <v>19920502</v>
          </cell>
          <cell r="B153">
            <v>2396353</v>
          </cell>
          <cell r="C153">
            <v>2895252</v>
          </cell>
          <cell r="D153">
            <v>9617356.6999999993</v>
          </cell>
          <cell r="E153">
            <v>9746923.6999999993</v>
          </cell>
          <cell r="F153">
            <v>878235</v>
          </cell>
          <cell r="G153">
            <v>2017017</v>
          </cell>
          <cell r="H153">
            <v>1288510</v>
          </cell>
          <cell r="I153">
            <v>728506</v>
          </cell>
          <cell r="J153">
            <v>1430863</v>
          </cell>
          <cell r="K153">
            <v>904718.14194999996</v>
          </cell>
          <cell r="L153">
            <v>174539</v>
          </cell>
          <cell r="M153">
            <v>351652</v>
          </cell>
          <cell r="N153">
            <v>2009923</v>
          </cell>
          <cell r="O153">
            <v>62823</v>
          </cell>
          <cell r="P153">
            <v>0</v>
          </cell>
          <cell r="Q153">
            <v>54892</v>
          </cell>
          <cell r="R153">
            <v>3558500</v>
          </cell>
          <cell r="S153">
            <v>2721188</v>
          </cell>
          <cell r="T153">
            <v>1280262</v>
          </cell>
          <cell r="U153">
            <v>97665</v>
          </cell>
          <cell r="V153">
            <v>399472</v>
          </cell>
          <cell r="W153">
            <v>0</v>
          </cell>
          <cell r="X153">
            <v>434477</v>
          </cell>
          <cell r="Y153">
            <v>509312</v>
          </cell>
          <cell r="Z153">
            <v>246363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143862.70000000001</v>
          </cell>
          <cell r="AF153">
            <v>0</v>
          </cell>
          <cell r="AG153">
            <v>43283.199999999997</v>
          </cell>
          <cell r="AH153">
            <v>0</v>
          </cell>
          <cell r="AI153">
            <v>2137</v>
          </cell>
          <cell r="AJ153">
            <v>0</v>
          </cell>
          <cell r="AK153">
            <v>35</v>
          </cell>
          <cell r="AL153">
            <v>147016.70000000001</v>
          </cell>
          <cell r="AM153">
            <v>129567</v>
          </cell>
          <cell r="AN153">
            <v>0</v>
          </cell>
          <cell r="AO153">
            <v>795</v>
          </cell>
          <cell r="AP153">
            <v>187</v>
          </cell>
          <cell r="AQ153">
            <v>8739121.6999999993</v>
          </cell>
          <cell r="AR153">
            <v>6279688</v>
          </cell>
          <cell r="AS153">
            <v>9174940</v>
          </cell>
          <cell r="AT153">
            <v>143862.70000000001</v>
          </cell>
          <cell r="AU153">
            <v>0</v>
          </cell>
          <cell r="AV153">
            <v>246363</v>
          </cell>
          <cell r="AW153">
            <v>982</v>
          </cell>
          <cell r="AX153">
            <v>2172</v>
          </cell>
        </row>
        <row r="154">
          <cell r="A154">
            <v>19920530</v>
          </cell>
          <cell r="B154">
            <v>2435951</v>
          </cell>
          <cell r="C154">
            <v>2895472</v>
          </cell>
          <cell r="D154">
            <v>9825475.8000000007</v>
          </cell>
          <cell r="E154">
            <v>9962638.8000000007</v>
          </cell>
          <cell r="F154">
            <v>900995</v>
          </cell>
          <cell r="G154">
            <v>1994477</v>
          </cell>
          <cell r="H154">
            <v>1274317</v>
          </cell>
          <cell r="I154">
            <v>720159</v>
          </cell>
          <cell r="J154">
            <v>1445775</v>
          </cell>
          <cell r="K154">
            <v>934500.25543000002</v>
          </cell>
          <cell r="L154">
            <v>167186</v>
          </cell>
          <cell r="M154">
            <v>344357</v>
          </cell>
          <cell r="N154">
            <v>2059485</v>
          </cell>
          <cell r="O154">
            <v>70533</v>
          </cell>
          <cell r="P154">
            <v>0</v>
          </cell>
          <cell r="Q154">
            <v>57190</v>
          </cell>
          <cell r="R154">
            <v>3632980</v>
          </cell>
          <cell r="S154">
            <v>2706993</v>
          </cell>
          <cell r="T154">
            <v>1258598</v>
          </cell>
          <cell r="U154">
            <v>98395</v>
          </cell>
          <cell r="V154">
            <v>382756</v>
          </cell>
          <cell r="W154">
            <v>0</v>
          </cell>
          <cell r="X154">
            <v>439125</v>
          </cell>
          <cell r="Y154">
            <v>528119</v>
          </cell>
          <cell r="Z154">
            <v>391786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136328.79999999999</v>
          </cell>
          <cell r="AF154">
            <v>0</v>
          </cell>
          <cell r="AG154">
            <v>46274.5</v>
          </cell>
          <cell r="AH154">
            <v>0</v>
          </cell>
          <cell r="AI154">
            <v>1771</v>
          </cell>
          <cell r="AJ154">
            <v>0</v>
          </cell>
          <cell r="AK154">
            <v>39</v>
          </cell>
          <cell r="AL154">
            <v>139107.79999999999</v>
          </cell>
          <cell r="AM154">
            <v>137163</v>
          </cell>
          <cell r="AN154">
            <v>0</v>
          </cell>
          <cell r="AO154">
            <v>730</v>
          </cell>
          <cell r="AP154">
            <v>239</v>
          </cell>
          <cell r="AQ154">
            <v>8924480.8000000007</v>
          </cell>
          <cell r="AR154">
            <v>6339973</v>
          </cell>
          <cell r="AS154">
            <v>9235445</v>
          </cell>
          <cell r="AT154">
            <v>136328.79999999999</v>
          </cell>
          <cell r="AU154">
            <v>0</v>
          </cell>
          <cell r="AV154">
            <v>391786</v>
          </cell>
          <cell r="AW154">
            <v>969</v>
          </cell>
          <cell r="AX154">
            <v>1810</v>
          </cell>
        </row>
        <row r="155">
          <cell r="A155">
            <v>19920627</v>
          </cell>
          <cell r="B155">
            <v>2604939</v>
          </cell>
          <cell r="C155">
            <v>3084441</v>
          </cell>
          <cell r="D155">
            <v>10115977.84</v>
          </cell>
          <cell r="E155">
            <v>10256775.84</v>
          </cell>
          <cell r="F155">
            <v>949008</v>
          </cell>
          <cell r="G155">
            <v>2135433</v>
          </cell>
          <cell r="H155">
            <v>1378051</v>
          </cell>
          <cell r="I155">
            <v>757381</v>
          </cell>
          <cell r="J155">
            <v>1496419</v>
          </cell>
          <cell r="K155">
            <v>978225.91824599996</v>
          </cell>
          <cell r="L155">
            <v>146573</v>
          </cell>
          <cell r="M155">
            <v>371919</v>
          </cell>
          <cell r="N155">
            <v>2198532</v>
          </cell>
          <cell r="O155">
            <v>83017</v>
          </cell>
          <cell r="P155">
            <v>0</v>
          </cell>
          <cell r="Q155">
            <v>62669</v>
          </cell>
          <cell r="R155">
            <v>3840634</v>
          </cell>
          <cell r="S155">
            <v>2664113</v>
          </cell>
          <cell r="T155">
            <v>1217541</v>
          </cell>
          <cell r="U155">
            <v>88706</v>
          </cell>
          <cell r="V155">
            <v>379906</v>
          </cell>
          <cell r="W155">
            <v>0</v>
          </cell>
          <cell r="X155">
            <v>442334</v>
          </cell>
          <cell r="Y155">
            <v>535627</v>
          </cell>
          <cell r="Z155">
            <v>307426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156979.84</v>
          </cell>
          <cell r="AF155">
            <v>0</v>
          </cell>
          <cell r="AG155">
            <v>42369.4</v>
          </cell>
          <cell r="AH155">
            <v>0</v>
          </cell>
          <cell r="AI155">
            <v>1317</v>
          </cell>
          <cell r="AJ155">
            <v>0</v>
          </cell>
          <cell r="AK155">
            <v>56</v>
          </cell>
          <cell r="AL155">
            <v>165398.84</v>
          </cell>
          <cell r="AM155">
            <v>140798</v>
          </cell>
          <cell r="AN155">
            <v>6002</v>
          </cell>
          <cell r="AO155">
            <v>725</v>
          </cell>
          <cell r="AP155">
            <v>319</v>
          </cell>
          <cell r="AQ155">
            <v>9166969.8399999999</v>
          </cell>
          <cell r="AR155">
            <v>6504747</v>
          </cell>
          <cell r="AS155">
            <v>9589188</v>
          </cell>
          <cell r="AT155">
            <v>156979.84</v>
          </cell>
          <cell r="AU155">
            <v>0</v>
          </cell>
          <cell r="AV155">
            <v>307426</v>
          </cell>
          <cell r="AW155">
            <v>7046</v>
          </cell>
          <cell r="AX155">
            <v>1373</v>
          </cell>
        </row>
        <row r="156">
          <cell r="A156">
            <v>19920801</v>
          </cell>
          <cell r="B156">
            <v>2569227</v>
          </cell>
          <cell r="C156">
            <v>2995292</v>
          </cell>
          <cell r="D156">
            <v>10135034.6</v>
          </cell>
          <cell r="E156">
            <v>10281863.6</v>
          </cell>
          <cell r="F156">
            <v>937279</v>
          </cell>
          <cell r="G156">
            <v>2058013</v>
          </cell>
          <cell r="H156">
            <v>1374216</v>
          </cell>
          <cell r="I156">
            <v>683797</v>
          </cell>
          <cell r="J156">
            <v>1532968</v>
          </cell>
          <cell r="K156">
            <v>1019268.155009</v>
          </cell>
          <cell r="L156">
            <v>137201</v>
          </cell>
          <cell r="M156">
            <v>376922</v>
          </cell>
          <cell r="N156">
            <v>2217550</v>
          </cell>
          <cell r="O156">
            <v>71007</v>
          </cell>
          <cell r="P156">
            <v>0</v>
          </cell>
          <cell r="Q156">
            <v>69782</v>
          </cell>
          <cell r="R156">
            <v>3891302</v>
          </cell>
          <cell r="S156">
            <v>2569559</v>
          </cell>
          <cell r="T156">
            <v>1174799</v>
          </cell>
          <cell r="U156">
            <v>84823</v>
          </cell>
          <cell r="V156">
            <v>349352</v>
          </cell>
          <cell r="W156">
            <v>0</v>
          </cell>
          <cell r="X156">
            <v>430222</v>
          </cell>
          <cell r="Y156">
            <v>530364</v>
          </cell>
          <cell r="Z156">
            <v>421012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136008.6</v>
          </cell>
          <cell r="AF156">
            <v>0</v>
          </cell>
          <cell r="AG156">
            <v>41559.25</v>
          </cell>
          <cell r="AH156">
            <v>0</v>
          </cell>
          <cell r="AI156">
            <v>1602</v>
          </cell>
          <cell r="AJ156">
            <v>0</v>
          </cell>
          <cell r="AK156">
            <v>24</v>
          </cell>
          <cell r="AL156">
            <v>139166.6</v>
          </cell>
          <cell r="AM156">
            <v>146829</v>
          </cell>
          <cell r="AN156">
            <v>0</v>
          </cell>
          <cell r="AO156">
            <v>1515</v>
          </cell>
          <cell r="AP156">
            <v>17</v>
          </cell>
          <cell r="AQ156">
            <v>9197755.5999999996</v>
          </cell>
          <cell r="AR156">
            <v>6460861</v>
          </cell>
          <cell r="AS156">
            <v>9456153</v>
          </cell>
          <cell r="AT156">
            <v>136008.6</v>
          </cell>
          <cell r="AU156">
            <v>0</v>
          </cell>
          <cell r="AV156">
            <v>421012</v>
          </cell>
          <cell r="AW156">
            <v>1532</v>
          </cell>
          <cell r="AX156">
            <v>1626</v>
          </cell>
        </row>
        <row r="157">
          <cell r="A157">
            <v>19920829</v>
          </cell>
          <cell r="B157">
            <v>2590823</v>
          </cell>
          <cell r="C157">
            <v>2976164</v>
          </cell>
          <cell r="D157">
            <v>10010221.9</v>
          </cell>
          <cell r="E157">
            <v>10159172.9</v>
          </cell>
          <cell r="F157">
            <v>920158</v>
          </cell>
          <cell r="G157">
            <v>2056006</v>
          </cell>
          <cell r="H157">
            <v>1347856</v>
          </cell>
          <cell r="I157">
            <v>708150</v>
          </cell>
          <cell r="J157">
            <v>1606756</v>
          </cell>
          <cell r="K157">
            <v>1024199.706258</v>
          </cell>
          <cell r="L157">
            <v>210649</v>
          </cell>
          <cell r="M157">
            <v>372307</v>
          </cell>
          <cell r="N157">
            <v>2146158</v>
          </cell>
          <cell r="O157">
            <v>74214</v>
          </cell>
          <cell r="P157">
            <v>0</v>
          </cell>
          <cell r="Q157">
            <v>74729</v>
          </cell>
          <cell r="R157">
            <v>3901855</v>
          </cell>
          <cell r="S157">
            <v>2568172</v>
          </cell>
          <cell r="T157">
            <v>1174590</v>
          </cell>
          <cell r="U157">
            <v>81294</v>
          </cell>
          <cell r="V157">
            <v>333988</v>
          </cell>
          <cell r="W157">
            <v>0</v>
          </cell>
          <cell r="X157">
            <v>437604</v>
          </cell>
          <cell r="Y157">
            <v>540696</v>
          </cell>
          <cell r="Z157">
            <v>255705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148013.9</v>
          </cell>
          <cell r="AF157">
            <v>0</v>
          </cell>
          <cell r="AG157">
            <v>41252.5</v>
          </cell>
          <cell r="AH157">
            <v>0</v>
          </cell>
          <cell r="AI157">
            <v>1523</v>
          </cell>
          <cell r="AJ157">
            <v>0</v>
          </cell>
          <cell r="AK157">
            <v>24</v>
          </cell>
          <cell r="AL157">
            <v>155956.9</v>
          </cell>
          <cell r="AM157">
            <v>148951</v>
          </cell>
          <cell r="AN157">
            <v>0</v>
          </cell>
          <cell r="AO157">
            <v>6254</v>
          </cell>
          <cell r="AP157">
            <v>142</v>
          </cell>
          <cell r="AQ157">
            <v>9090063.9000000004</v>
          </cell>
          <cell r="AR157">
            <v>6470027</v>
          </cell>
          <cell r="AS157">
            <v>9446191</v>
          </cell>
          <cell r="AT157">
            <v>148013.9</v>
          </cell>
          <cell r="AU157">
            <v>0</v>
          </cell>
          <cell r="AV157">
            <v>255705</v>
          </cell>
          <cell r="AW157">
            <v>6396</v>
          </cell>
          <cell r="AX157">
            <v>1547</v>
          </cell>
        </row>
        <row r="158">
          <cell r="A158">
            <v>19921003</v>
          </cell>
          <cell r="B158">
            <v>2562270</v>
          </cell>
          <cell r="C158">
            <v>3008140</v>
          </cell>
          <cell r="D158">
            <v>10326551.4</v>
          </cell>
          <cell r="E158">
            <v>10484588.4</v>
          </cell>
          <cell r="F158">
            <v>967863</v>
          </cell>
          <cell r="G158">
            <v>2040277</v>
          </cell>
          <cell r="H158">
            <v>1366988</v>
          </cell>
          <cell r="I158">
            <v>673289</v>
          </cell>
          <cell r="J158">
            <v>1703917</v>
          </cell>
          <cell r="K158">
            <v>1074990.7553960001</v>
          </cell>
          <cell r="L158">
            <v>251549</v>
          </cell>
          <cell r="M158">
            <v>377779</v>
          </cell>
          <cell r="N158">
            <v>2166680</v>
          </cell>
          <cell r="O158">
            <v>76109</v>
          </cell>
          <cell r="P158">
            <v>0</v>
          </cell>
          <cell r="Q158">
            <v>76693</v>
          </cell>
          <cell r="R158">
            <v>4023396</v>
          </cell>
          <cell r="S158">
            <v>2672108</v>
          </cell>
          <cell r="T158">
            <v>1200747</v>
          </cell>
          <cell r="U158">
            <v>81529</v>
          </cell>
          <cell r="V158">
            <v>339987</v>
          </cell>
          <cell r="W158">
            <v>0</v>
          </cell>
          <cell r="X158">
            <v>473825</v>
          </cell>
          <cell r="Y158">
            <v>576020</v>
          </cell>
          <cell r="Z158">
            <v>378778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148397.4</v>
          </cell>
          <cell r="AF158">
            <v>0</v>
          </cell>
          <cell r="AG158">
            <v>41780</v>
          </cell>
          <cell r="AH158">
            <v>0</v>
          </cell>
          <cell r="AI158">
            <v>1523</v>
          </cell>
          <cell r="AJ158">
            <v>0</v>
          </cell>
          <cell r="AK158">
            <v>39</v>
          </cell>
          <cell r="AL158">
            <v>159559.4</v>
          </cell>
          <cell r="AM158">
            <v>158037</v>
          </cell>
          <cell r="AN158">
            <v>5631</v>
          </cell>
          <cell r="AO158">
            <v>3639</v>
          </cell>
          <cell r="AP158">
            <v>330</v>
          </cell>
          <cell r="AQ158">
            <v>9358688.4000000004</v>
          </cell>
          <cell r="AR158">
            <v>6695504</v>
          </cell>
          <cell r="AS158">
            <v>9703644</v>
          </cell>
          <cell r="AT158">
            <v>148397.4</v>
          </cell>
          <cell r="AU158">
            <v>0</v>
          </cell>
          <cell r="AV158">
            <v>378778</v>
          </cell>
          <cell r="AW158">
            <v>9600</v>
          </cell>
          <cell r="AX158">
            <v>1562</v>
          </cell>
        </row>
        <row r="159">
          <cell r="A159">
            <v>19921031</v>
          </cell>
          <cell r="B159">
            <v>2670171</v>
          </cell>
          <cell r="C159">
            <v>3130052</v>
          </cell>
          <cell r="D159">
            <v>10603401.199999999</v>
          </cell>
          <cell r="E159">
            <v>10774789.199999999</v>
          </cell>
          <cell r="F159">
            <v>978297</v>
          </cell>
          <cell r="G159">
            <v>2151755</v>
          </cell>
          <cell r="H159">
            <v>1403308</v>
          </cell>
          <cell r="I159">
            <v>748447</v>
          </cell>
          <cell r="J159">
            <v>1823184</v>
          </cell>
          <cell r="K159">
            <v>1149260.78525</v>
          </cell>
          <cell r="L159">
            <v>287168</v>
          </cell>
          <cell r="M159">
            <v>387226</v>
          </cell>
          <cell r="N159">
            <v>2248796</v>
          </cell>
          <cell r="O159">
            <v>85732</v>
          </cell>
          <cell r="P159">
            <v>0</v>
          </cell>
          <cell r="Q159">
            <v>77239</v>
          </cell>
          <cell r="R159">
            <v>4234948</v>
          </cell>
          <cell r="S159">
            <v>2764042</v>
          </cell>
          <cell r="T159">
            <v>1219062</v>
          </cell>
          <cell r="U159">
            <v>82893</v>
          </cell>
          <cell r="V159">
            <v>335971</v>
          </cell>
          <cell r="W159">
            <v>0</v>
          </cell>
          <cell r="X159">
            <v>506594</v>
          </cell>
          <cell r="Y159">
            <v>619523</v>
          </cell>
          <cell r="Z159">
            <v>251878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158580.20000000001</v>
          </cell>
          <cell r="AF159">
            <v>0</v>
          </cell>
          <cell r="AG159">
            <v>42316</v>
          </cell>
          <cell r="AH159">
            <v>0</v>
          </cell>
          <cell r="AI159">
            <v>1701</v>
          </cell>
          <cell r="AJ159">
            <v>0</v>
          </cell>
          <cell r="AK159">
            <v>54</v>
          </cell>
          <cell r="AL159">
            <v>161888.20000000001</v>
          </cell>
          <cell r="AM159">
            <v>171388</v>
          </cell>
          <cell r="AN159">
            <v>0</v>
          </cell>
          <cell r="AO159">
            <v>1409</v>
          </cell>
          <cell r="AP159">
            <v>144</v>
          </cell>
          <cell r="AQ159">
            <v>9625104.1999999993</v>
          </cell>
          <cell r="AR159">
            <v>6998990</v>
          </cell>
          <cell r="AS159">
            <v>10129042</v>
          </cell>
          <cell r="AT159">
            <v>158580.20000000001</v>
          </cell>
          <cell r="AU159">
            <v>0</v>
          </cell>
          <cell r="AV159">
            <v>251878</v>
          </cell>
          <cell r="AW159">
            <v>1553</v>
          </cell>
          <cell r="AX159">
            <v>1755</v>
          </cell>
        </row>
        <row r="160">
          <cell r="A160">
            <v>19921128</v>
          </cell>
          <cell r="B160">
            <v>2860067</v>
          </cell>
          <cell r="C160">
            <v>3305301</v>
          </cell>
          <cell r="D160">
            <v>11037424.5</v>
          </cell>
          <cell r="E160">
            <v>11220509.5</v>
          </cell>
          <cell r="F160">
            <v>1026100</v>
          </cell>
          <cell r="G160">
            <v>2279201</v>
          </cell>
          <cell r="H160">
            <v>1476400</v>
          </cell>
          <cell r="I160">
            <v>802801</v>
          </cell>
          <cell r="J160">
            <v>1823087</v>
          </cell>
          <cell r="K160">
            <v>1157111.722843</v>
          </cell>
          <cell r="L160">
            <v>280466</v>
          </cell>
          <cell r="M160">
            <v>386207</v>
          </cell>
          <cell r="N160">
            <v>2218814</v>
          </cell>
          <cell r="O160">
            <v>89028</v>
          </cell>
          <cell r="P160">
            <v>0</v>
          </cell>
          <cell r="Q160">
            <v>78596</v>
          </cell>
          <cell r="R160">
            <v>4209525</v>
          </cell>
          <cell r="S160">
            <v>2800940</v>
          </cell>
          <cell r="T160">
            <v>1228807</v>
          </cell>
          <cell r="U160">
            <v>84030</v>
          </cell>
          <cell r="V160">
            <v>331477</v>
          </cell>
          <cell r="W160">
            <v>0</v>
          </cell>
          <cell r="X160">
            <v>512718</v>
          </cell>
          <cell r="Y160">
            <v>643909</v>
          </cell>
          <cell r="Z160">
            <v>489499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155113.5</v>
          </cell>
          <cell r="AF160">
            <v>0</v>
          </cell>
          <cell r="AG160">
            <v>42254</v>
          </cell>
          <cell r="AH160">
            <v>0</v>
          </cell>
          <cell r="AI160">
            <v>1619</v>
          </cell>
          <cell r="AJ160">
            <v>0</v>
          </cell>
          <cell r="AK160">
            <v>83</v>
          </cell>
          <cell r="AL160">
            <v>158204.5</v>
          </cell>
          <cell r="AM160">
            <v>183085</v>
          </cell>
          <cell r="AN160">
            <v>0</v>
          </cell>
          <cell r="AO160">
            <v>1051</v>
          </cell>
          <cell r="AP160">
            <v>338</v>
          </cell>
          <cell r="AQ160">
            <v>10011324.5</v>
          </cell>
          <cell r="AR160">
            <v>7010465</v>
          </cell>
          <cell r="AS160">
            <v>10315766</v>
          </cell>
          <cell r="AT160">
            <v>155113.5</v>
          </cell>
          <cell r="AU160">
            <v>0</v>
          </cell>
          <cell r="AV160">
            <v>489499</v>
          </cell>
          <cell r="AW160">
            <v>1389</v>
          </cell>
          <cell r="AX160">
            <v>1702</v>
          </cell>
        </row>
        <row r="161">
          <cell r="A161">
            <v>19921230</v>
          </cell>
          <cell r="B161">
            <v>3312544</v>
          </cell>
          <cell r="C161">
            <v>3941824</v>
          </cell>
          <cell r="D161">
            <v>11767563.199999999</v>
          </cell>
          <cell r="E161">
            <v>11956302.199999999</v>
          </cell>
          <cell r="F161">
            <v>1406546</v>
          </cell>
          <cell r="G161">
            <v>2535278</v>
          </cell>
          <cell r="H161">
            <v>1597204</v>
          </cell>
          <cell r="I161">
            <v>938074</v>
          </cell>
          <cell r="J161">
            <v>1992730</v>
          </cell>
          <cell r="K161">
            <v>1180496.2722789999</v>
          </cell>
          <cell r="L161">
            <v>413843</v>
          </cell>
          <cell r="M161">
            <v>399686</v>
          </cell>
          <cell r="N161">
            <v>2215140</v>
          </cell>
          <cell r="O161">
            <v>108181</v>
          </cell>
          <cell r="P161">
            <v>0</v>
          </cell>
          <cell r="Q161">
            <v>84394</v>
          </cell>
          <cell r="R161">
            <v>4400442</v>
          </cell>
          <cell r="S161">
            <v>2837322</v>
          </cell>
          <cell r="T161">
            <v>1218446</v>
          </cell>
          <cell r="U161">
            <v>88137</v>
          </cell>
          <cell r="V161">
            <v>327161</v>
          </cell>
          <cell r="W161">
            <v>0</v>
          </cell>
          <cell r="X161">
            <v>524161</v>
          </cell>
          <cell r="Y161">
            <v>679418</v>
          </cell>
          <cell r="Z161">
            <v>258831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220428.2</v>
          </cell>
          <cell r="AF161">
            <v>0</v>
          </cell>
          <cell r="AG161">
            <v>51634.5</v>
          </cell>
          <cell r="AH161">
            <v>0</v>
          </cell>
          <cell r="AI161">
            <v>1695</v>
          </cell>
          <cell r="AJ161">
            <v>0</v>
          </cell>
          <cell r="AK161">
            <v>65</v>
          </cell>
          <cell r="AL161">
            <v>225408.2</v>
          </cell>
          <cell r="AM161">
            <v>188739</v>
          </cell>
          <cell r="AN161">
            <v>1000</v>
          </cell>
          <cell r="AO161">
            <v>1825</v>
          </cell>
          <cell r="AP161">
            <v>395</v>
          </cell>
          <cell r="AQ161">
            <v>10361017.199999999</v>
          </cell>
          <cell r="AR161">
            <v>7237764</v>
          </cell>
          <cell r="AS161">
            <v>11179588</v>
          </cell>
          <cell r="AT161">
            <v>220428.2</v>
          </cell>
          <cell r="AU161">
            <v>0</v>
          </cell>
          <cell r="AV161">
            <v>258831</v>
          </cell>
          <cell r="AW161">
            <v>3220</v>
          </cell>
          <cell r="AX161">
            <v>1760</v>
          </cell>
        </row>
        <row r="162">
          <cell r="A162">
            <v>19930130</v>
          </cell>
          <cell r="B162">
            <v>3010262</v>
          </cell>
          <cell r="C162">
            <v>3572329</v>
          </cell>
          <cell r="D162">
            <v>11836448.1</v>
          </cell>
          <cell r="E162">
            <v>12046342.1</v>
          </cell>
          <cell r="F162">
            <v>1116426</v>
          </cell>
          <cell r="G162">
            <v>2455903</v>
          </cell>
          <cell r="H162">
            <v>1638703</v>
          </cell>
          <cell r="I162">
            <v>817199</v>
          </cell>
          <cell r="J162">
            <v>1986160</v>
          </cell>
          <cell r="K162">
            <v>1268213.5878079999</v>
          </cell>
          <cell r="L162">
            <v>291950</v>
          </cell>
          <cell r="M162">
            <v>426610</v>
          </cell>
          <cell r="N162">
            <v>2395195</v>
          </cell>
          <cell r="O162">
            <v>107067</v>
          </cell>
          <cell r="P162">
            <v>0</v>
          </cell>
          <cell r="Q162">
            <v>87920</v>
          </cell>
          <cell r="R162">
            <v>4576341</v>
          </cell>
          <cell r="S162">
            <v>2945766</v>
          </cell>
          <cell r="T162">
            <v>1298417</v>
          </cell>
          <cell r="U162">
            <v>89999</v>
          </cell>
          <cell r="V162">
            <v>323913</v>
          </cell>
          <cell r="W162">
            <v>0</v>
          </cell>
          <cell r="X162">
            <v>525536</v>
          </cell>
          <cell r="Y162">
            <v>707902</v>
          </cell>
          <cell r="Z162">
            <v>492105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177437.1</v>
          </cell>
          <cell r="AF162">
            <v>0</v>
          </cell>
          <cell r="AG162">
            <v>53745</v>
          </cell>
          <cell r="AH162">
            <v>0</v>
          </cell>
          <cell r="AI162">
            <v>2290</v>
          </cell>
          <cell r="AJ162">
            <v>0</v>
          </cell>
          <cell r="AK162">
            <v>50</v>
          </cell>
          <cell r="AL162">
            <v>180735.1</v>
          </cell>
          <cell r="AM162">
            <v>209894</v>
          </cell>
          <cell r="AN162">
            <v>0</v>
          </cell>
          <cell r="AO162">
            <v>618</v>
          </cell>
          <cell r="AP162">
            <v>340</v>
          </cell>
          <cell r="AQ162">
            <v>10720022.1</v>
          </cell>
          <cell r="AR162">
            <v>7522107</v>
          </cell>
          <cell r="AS162">
            <v>11094436</v>
          </cell>
          <cell r="AT162">
            <v>177437.1</v>
          </cell>
          <cell r="AU162">
            <v>0</v>
          </cell>
          <cell r="AV162">
            <v>492105</v>
          </cell>
          <cell r="AW162">
            <v>958</v>
          </cell>
          <cell r="AX162">
            <v>2340</v>
          </cell>
        </row>
        <row r="163">
          <cell r="A163">
            <v>19930227</v>
          </cell>
          <cell r="B163">
            <v>3031221</v>
          </cell>
          <cell r="C163">
            <v>3479771</v>
          </cell>
          <cell r="D163">
            <v>12111188.4</v>
          </cell>
          <cell r="E163">
            <v>12342205.4</v>
          </cell>
          <cell r="F163">
            <v>1083452</v>
          </cell>
          <cell r="G163">
            <v>2396319</v>
          </cell>
          <cell r="H163">
            <v>1563423</v>
          </cell>
          <cell r="I163">
            <v>832896</v>
          </cell>
          <cell r="J163">
            <v>2039921</v>
          </cell>
          <cell r="K163">
            <v>1274022.418846</v>
          </cell>
          <cell r="L163">
            <v>349688</v>
          </cell>
          <cell r="M163">
            <v>416860</v>
          </cell>
          <cell r="N163">
            <v>2399496</v>
          </cell>
          <cell r="O163">
            <v>116366</v>
          </cell>
          <cell r="P163">
            <v>0</v>
          </cell>
          <cell r="Q163">
            <v>94649</v>
          </cell>
          <cell r="R163">
            <v>4650430</v>
          </cell>
          <cell r="S163">
            <v>3030263</v>
          </cell>
          <cell r="T163">
            <v>1328728</v>
          </cell>
          <cell r="U163">
            <v>92216</v>
          </cell>
          <cell r="V163">
            <v>355175</v>
          </cell>
          <cell r="W163">
            <v>0</v>
          </cell>
          <cell r="X163">
            <v>516055</v>
          </cell>
          <cell r="Y163">
            <v>738089</v>
          </cell>
          <cell r="Z163">
            <v>670646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173008.4</v>
          </cell>
          <cell r="AF163">
            <v>0</v>
          </cell>
          <cell r="AG163">
            <v>58176.25</v>
          </cell>
          <cell r="AH163">
            <v>0</v>
          </cell>
          <cell r="AI163">
            <v>1719</v>
          </cell>
          <cell r="AJ163">
            <v>0</v>
          </cell>
          <cell r="AK163">
            <v>40</v>
          </cell>
          <cell r="AL163">
            <v>175913.4</v>
          </cell>
          <cell r="AM163">
            <v>231017</v>
          </cell>
          <cell r="AN163">
            <v>0</v>
          </cell>
          <cell r="AO163">
            <v>643</v>
          </cell>
          <cell r="AP163">
            <v>503</v>
          </cell>
          <cell r="AQ163">
            <v>11027736.4</v>
          </cell>
          <cell r="AR163">
            <v>7680693</v>
          </cell>
          <cell r="AS163">
            <v>11160464</v>
          </cell>
          <cell r="AT163">
            <v>173008.4</v>
          </cell>
          <cell r="AU163">
            <v>0</v>
          </cell>
          <cell r="AV163">
            <v>670646</v>
          </cell>
          <cell r="AW163">
            <v>1146</v>
          </cell>
          <cell r="AX163">
            <v>1759</v>
          </cell>
        </row>
        <row r="164">
          <cell r="A164">
            <v>19930403</v>
          </cell>
          <cell r="B164">
            <v>3137153</v>
          </cell>
          <cell r="C164">
            <v>3512713</v>
          </cell>
          <cell r="D164">
            <v>12351771</v>
          </cell>
          <cell r="E164">
            <v>12591840</v>
          </cell>
          <cell r="F164">
            <v>1177884</v>
          </cell>
          <cell r="G164">
            <v>2334829</v>
          </cell>
          <cell r="H164">
            <v>1550409</v>
          </cell>
          <cell r="I164">
            <v>784420</v>
          </cell>
          <cell r="J164">
            <v>2139298</v>
          </cell>
          <cell r="K164">
            <v>1301445.670892</v>
          </cell>
          <cell r="L164">
            <v>393872</v>
          </cell>
          <cell r="M164">
            <v>447213</v>
          </cell>
          <cell r="N164">
            <v>2450763</v>
          </cell>
          <cell r="O164">
            <v>111727</v>
          </cell>
          <cell r="P164">
            <v>0</v>
          </cell>
          <cell r="Q164">
            <v>101665</v>
          </cell>
          <cell r="R164">
            <v>4803452</v>
          </cell>
          <cell r="S164">
            <v>3183810</v>
          </cell>
          <cell r="T164">
            <v>1519943</v>
          </cell>
          <cell r="U164">
            <v>98136</v>
          </cell>
          <cell r="V164">
            <v>369789</v>
          </cell>
          <cell r="W164">
            <v>0</v>
          </cell>
          <cell r="X164">
            <v>520436</v>
          </cell>
          <cell r="Y164">
            <v>675506</v>
          </cell>
          <cell r="Z164">
            <v>560713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180694</v>
          </cell>
          <cell r="AF164">
            <v>0</v>
          </cell>
          <cell r="AG164">
            <v>59625</v>
          </cell>
          <cell r="AH164">
            <v>0</v>
          </cell>
          <cell r="AI164">
            <v>3121</v>
          </cell>
          <cell r="AJ164">
            <v>0</v>
          </cell>
          <cell r="AK164">
            <v>25</v>
          </cell>
          <cell r="AL164">
            <v>187331</v>
          </cell>
          <cell r="AM164">
            <v>240069</v>
          </cell>
          <cell r="AN164">
            <v>2501</v>
          </cell>
          <cell r="AO164">
            <v>638</v>
          </cell>
          <cell r="AP164">
            <v>352</v>
          </cell>
          <cell r="AQ164">
            <v>11173887</v>
          </cell>
          <cell r="AR164">
            <v>7987262</v>
          </cell>
          <cell r="AS164">
            <v>11499975</v>
          </cell>
          <cell r="AT164">
            <v>180694</v>
          </cell>
          <cell r="AU164">
            <v>0</v>
          </cell>
          <cell r="AV164">
            <v>560713</v>
          </cell>
          <cell r="AW164">
            <v>3491</v>
          </cell>
          <cell r="AX164">
            <v>3146</v>
          </cell>
        </row>
        <row r="165">
          <cell r="A165">
            <v>19930501</v>
          </cell>
          <cell r="B165">
            <v>3184611</v>
          </cell>
          <cell r="C165">
            <v>3771406</v>
          </cell>
          <cell r="D165">
            <v>12665999.699999999</v>
          </cell>
          <cell r="E165">
            <v>12941127.699999999</v>
          </cell>
          <cell r="F165">
            <v>1155022</v>
          </cell>
          <cell r="G165">
            <v>2616384</v>
          </cell>
          <cell r="H165">
            <v>1624432</v>
          </cell>
          <cell r="I165">
            <v>991952</v>
          </cell>
          <cell r="J165">
            <v>2217708</v>
          </cell>
          <cell r="K165">
            <v>1377226.680656</v>
          </cell>
          <cell r="L165">
            <v>389131</v>
          </cell>
          <cell r="M165">
            <v>452805</v>
          </cell>
          <cell r="N165">
            <v>2533514</v>
          </cell>
          <cell r="O165">
            <v>128883</v>
          </cell>
          <cell r="P165">
            <v>0</v>
          </cell>
          <cell r="Q165">
            <v>105484</v>
          </cell>
          <cell r="R165">
            <v>4985584</v>
          </cell>
          <cell r="S165">
            <v>3266128</v>
          </cell>
          <cell r="T165">
            <v>1565105</v>
          </cell>
          <cell r="U165">
            <v>98564</v>
          </cell>
          <cell r="V165">
            <v>385447</v>
          </cell>
          <cell r="W165">
            <v>0</v>
          </cell>
          <cell r="X165">
            <v>522536</v>
          </cell>
          <cell r="Y165">
            <v>694476</v>
          </cell>
          <cell r="Z165">
            <v>347215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180323.7</v>
          </cell>
          <cell r="AF165">
            <v>0</v>
          </cell>
          <cell r="AG165">
            <v>89556</v>
          </cell>
          <cell r="AH165">
            <v>0</v>
          </cell>
          <cell r="AI165">
            <v>1164</v>
          </cell>
          <cell r="AJ165">
            <v>0</v>
          </cell>
          <cell r="AK165">
            <v>27</v>
          </cell>
          <cell r="AL165">
            <v>184367.7</v>
          </cell>
          <cell r="AM165">
            <v>275128</v>
          </cell>
          <cell r="AN165">
            <v>0</v>
          </cell>
          <cell r="AO165">
            <v>2429</v>
          </cell>
          <cell r="AP165">
            <v>424</v>
          </cell>
          <cell r="AQ165">
            <v>11510977.699999999</v>
          </cell>
          <cell r="AR165">
            <v>8251712</v>
          </cell>
          <cell r="AS165">
            <v>12023118</v>
          </cell>
          <cell r="AT165">
            <v>180323.7</v>
          </cell>
          <cell r="AU165">
            <v>0</v>
          </cell>
          <cell r="AV165">
            <v>347215</v>
          </cell>
          <cell r="AW165">
            <v>2853</v>
          </cell>
          <cell r="AX165">
            <v>1191</v>
          </cell>
        </row>
        <row r="166">
          <cell r="A166">
            <v>19930529</v>
          </cell>
          <cell r="B166">
            <v>3337610</v>
          </cell>
          <cell r="C166">
            <v>3800471</v>
          </cell>
          <cell r="D166">
            <v>13037371.4</v>
          </cell>
          <cell r="E166">
            <v>13344225.4</v>
          </cell>
          <cell r="F166">
            <v>1135918</v>
          </cell>
          <cell r="G166">
            <v>2664553</v>
          </cell>
          <cell r="H166">
            <v>1602706</v>
          </cell>
          <cell r="I166">
            <v>1061846</v>
          </cell>
          <cell r="J166">
            <v>2173484</v>
          </cell>
          <cell r="K166">
            <v>1353430.8391710001</v>
          </cell>
          <cell r="L166">
            <v>367649</v>
          </cell>
          <cell r="M166">
            <v>453005</v>
          </cell>
          <cell r="N166">
            <v>2536219</v>
          </cell>
          <cell r="O166">
            <v>135768</v>
          </cell>
          <cell r="P166">
            <v>0</v>
          </cell>
          <cell r="Q166">
            <v>107577</v>
          </cell>
          <cell r="R166">
            <v>4953044</v>
          </cell>
          <cell r="S166">
            <v>3406585</v>
          </cell>
          <cell r="T166">
            <v>1656052</v>
          </cell>
          <cell r="U166">
            <v>98678</v>
          </cell>
          <cell r="V166">
            <v>393578</v>
          </cell>
          <cell r="W166">
            <v>0</v>
          </cell>
          <cell r="X166">
            <v>521365</v>
          </cell>
          <cell r="Y166">
            <v>736913</v>
          </cell>
          <cell r="Z166">
            <v>535984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191714.4</v>
          </cell>
          <cell r="AF166">
            <v>0</v>
          </cell>
          <cell r="AG166">
            <v>112598</v>
          </cell>
          <cell r="AH166">
            <v>0</v>
          </cell>
          <cell r="AI166">
            <v>1714</v>
          </cell>
          <cell r="AJ166">
            <v>0</v>
          </cell>
          <cell r="AK166">
            <v>57</v>
          </cell>
          <cell r="AL166">
            <v>194711.4</v>
          </cell>
          <cell r="AM166">
            <v>306854</v>
          </cell>
          <cell r="AN166">
            <v>0</v>
          </cell>
          <cell r="AO166">
            <v>786</v>
          </cell>
          <cell r="AP166">
            <v>440</v>
          </cell>
          <cell r="AQ166">
            <v>11901453.4</v>
          </cell>
          <cell r="AR166">
            <v>8359629</v>
          </cell>
          <cell r="AS166">
            <v>12160100</v>
          </cell>
          <cell r="AT166">
            <v>191714.4</v>
          </cell>
          <cell r="AU166">
            <v>0</v>
          </cell>
          <cell r="AV166">
            <v>535984</v>
          </cell>
          <cell r="AW166">
            <v>1226</v>
          </cell>
          <cell r="AX166">
            <v>1771</v>
          </cell>
        </row>
        <row r="167">
          <cell r="A167">
            <v>19930703</v>
          </cell>
          <cell r="B167">
            <v>3492878</v>
          </cell>
          <cell r="C167">
            <v>4022728</v>
          </cell>
          <cell r="D167">
            <v>13513977.6</v>
          </cell>
          <cell r="E167">
            <v>13847289.6</v>
          </cell>
          <cell r="F167">
            <v>1229500</v>
          </cell>
          <cell r="G167">
            <v>2793228</v>
          </cell>
          <cell r="H167">
            <v>1729149</v>
          </cell>
          <cell r="I167">
            <v>1064079</v>
          </cell>
          <cell r="J167">
            <v>2331861</v>
          </cell>
          <cell r="K167">
            <v>1470793.2265359999</v>
          </cell>
          <cell r="L167">
            <v>380585</v>
          </cell>
          <cell r="M167">
            <v>482453</v>
          </cell>
          <cell r="N167">
            <v>2628712</v>
          </cell>
          <cell r="O167">
            <v>147584</v>
          </cell>
          <cell r="P167">
            <v>0</v>
          </cell>
          <cell r="Q167">
            <v>113600</v>
          </cell>
          <cell r="R167">
            <v>5221756</v>
          </cell>
          <cell r="S167">
            <v>3602727</v>
          </cell>
          <cell r="T167">
            <v>1727965</v>
          </cell>
          <cell r="U167">
            <v>109731</v>
          </cell>
          <cell r="V167">
            <v>443784</v>
          </cell>
          <cell r="W167">
            <v>0</v>
          </cell>
          <cell r="X167">
            <v>533055</v>
          </cell>
          <cell r="Y167">
            <v>788192</v>
          </cell>
          <cell r="Z167">
            <v>302056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211467.6</v>
          </cell>
          <cell r="AF167">
            <v>0</v>
          </cell>
          <cell r="AG167">
            <v>140236.4</v>
          </cell>
          <cell r="AH167">
            <v>0</v>
          </cell>
          <cell r="AI167">
            <v>1516</v>
          </cell>
          <cell r="AJ167">
            <v>0</v>
          </cell>
          <cell r="AK167">
            <v>472</v>
          </cell>
          <cell r="AL167">
            <v>214212.6</v>
          </cell>
          <cell r="AM167">
            <v>333312</v>
          </cell>
          <cell r="AN167">
            <v>0</v>
          </cell>
          <cell r="AO167">
            <v>455</v>
          </cell>
          <cell r="AP167">
            <v>302</v>
          </cell>
          <cell r="AQ167">
            <v>12284477.6</v>
          </cell>
          <cell r="AR167">
            <v>8824483</v>
          </cell>
          <cell r="AS167">
            <v>12847211</v>
          </cell>
          <cell r="AT167">
            <v>211467.6</v>
          </cell>
          <cell r="AU167">
            <v>0</v>
          </cell>
          <cell r="AV167">
            <v>302056</v>
          </cell>
          <cell r="AW167">
            <v>757</v>
          </cell>
          <cell r="AX167">
            <v>1988</v>
          </cell>
        </row>
        <row r="168">
          <cell r="A168">
            <v>19930731</v>
          </cell>
          <cell r="B168">
            <v>3458013</v>
          </cell>
          <cell r="C168">
            <v>4020705</v>
          </cell>
          <cell r="D168">
            <v>14141994</v>
          </cell>
          <cell r="E168">
            <v>14504374</v>
          </cell>
          <cell r="F168">
            <v>1214138</v>
          </cell>
          <cell r="G168">
            <v>2806567</v>
          </cell>
          <cell r="H168">
            <v>1701657</v>
          </cell>
          <cell r="I168">
            <v>1104909</v>
          </cell>
          <cell r="J168">
            <v>2328515</v>
          </cell>
          <cell r="K168">
            <v>1502354.8983110001</v>
          </cell>
          <cell r="L168">
            <v>337569</v>
          </cell>
          <cell r="M168">
            <v>490573</v>
          </cell>
          <cell r="N168">
            <v>2679213</v>
          </cell>
          <cell r="O168">
            <v>155183</v>
          </cell>
          <cell r="P168">
            <v>0</v>
          </cell>
          <cell r="Q168">
            <v>115895</v>
          </cell>
          <cell r="R168">
            <v>5278802</v>
          </cell>
          <cell r="S168">
            <v>3883625</v>
          </cell>
          <cell r="T168">
            <v>1872327</v>
          </cell>
          <cell r="U168">
            <v>124207</v>
          </cell>
          <cell r="V168">
            <v>515777</v>
          </cell>
          <cell r="W168">
            <v>0</v>
          </cell>
          <cell r="X168">
            <v>555439</v>
          </cell>
          <cell r="Y168">
            <v>815876</v>
          </cell>
          <cell r="Z168">
            <v>530866</v>
          </cell>
          <cell r="AA168">
            <v>0</v>
          </cell>
          <cell r="AB168">
            <v>0</v>
          </cell>
          <cell r="AC168">
            <v>163754</v>
          </cell>
          <cell r="AD168">
            <v>29717</v>
          </cell>
          <cell r="AE168">
            <v>193471</v>
          </cell>
          <cell r="AF168">
            <v>0</v>
          </cell>
          <cell r="AG168">
            <v>183486.5</v>
          </cell>
          <cell r="AH168">
            <v>0</v>
          </cell>
          <cell r="AI168">
            <v>1802</v>
          </cell>
          <cell r="AJ168">
            <v>0</v>
          </cell>
          <cell r="AK168">
            <v>954</v>
          </cell>
          <cell r="AL168">
            <v>197009</v>
          </cell>
          <cell r="AM168">
            <v>362380</v>
          </cell>
          <cell r="AN168">
            <v>0</v>
          </cell>
          <cell r="AO168">
            <v>552</v>
          </cell>
          <cell r="AP168">
            <v>230</v>
          </cell>
          <cell r="AQ168">
            <v>12927856</v>
          </cell>
          <cell r="AR168">
            <v>9162427</v>
          </cell>
          <cell r="AS168">
            <v>13183132</v>
          </cell>
          <cell r="AT168">
            <v>193471</v>
          </cell>
          <cell r="AU168">
            <v>29717</v>
          </cell>
          <cell r="AV168">
            <v>530866</v>
          </cell>
          <cell r="AW168">
            <v>782</v>
          </cell>
          <cell r="AX168">
            <v>2756</v>
          </cell>
        </row>
        <row r="169">
          <cell r="A169">
            <v>19930828</v>
          </cell>
          <cell r="B169">
            <v>3586385</v>
          </cell>
          <cell r="C169">
            <v>4005321</v>
          </cell>
          <cell r="D169">
            <v>14357109</v>
          </cell>
          <cell r="E169">
            <v>14728548</v>
          </cell>
          <cell r="F169">
            <v>1166793</v>
          </cell>
          <cell r="G169">
            <v>2838528</v>
          </cell>
          <cell r="H169">
            <v>1717178</v>
          </cell>
          <cell r="I169">
            <v>1121349</v>
          </cell>
          <cell r="J169">
            <v>2401607</v>
          </cell>
          <cell r="K169">
            <v>1569665.4489229999</v>
          </cell>
          <cell r="L169">
            <v>331437</v>
          </cell>
          <cell r="M169">
            <v>502719</v>
          </cell>
          <cell r="N169">
            <v>2754719</v>
          </cell>
          <cell r="O169">
            <v>163564</v>
          </cell>
          <cell r="P169">
            <v>0</v>
          </cell>
          <cell r="Q169">
            <v>118901</v>
          </cell>
          <cell r="R169">
            <v>5438788</v>
          </cell>
          <cell r="S169">
            <v>4067634</v>
          </cell>
          <cell r="T169">
            <v>1937304</v>
          </cell>
          <cell r="U169">
            <v>133909</v>
          </cell>
          <cell r="V169">
            <v>591508</v>
          </cell>
          <cell r="W169">
            <v>0</v>
          </cell>
          <cell r="X169">
            <v>558187</v>
          </cell>
          <cell r="Y169">
            <v>846726</v>
          </cell>
          <cell r="Z169">
            <v>395909</v>
          </cell>
          <cell r="AA169">
            <v>0</v>
          </cell>
          <cell r="AB169">
            <v>0</v>
          </cell>
          <cell r="AC169">
            <v>168703</v>
          </cell>
          <cell r="AD169">
            <v>35816</v>
          </cell>
          <cell r="AE169">
            <v>204519</v>
          </cell>
          <cell r="AF169">
            <v>0</v>
          </cell>
          <cell r="AG169">
            <v>195390</v>
          </cell>
          <cell r="AH169">
            <v>0</v>
          </cell>
          <cell r="AI169">
            <v>1420</v>
          </cell>
          <cell r="AJ169">
            <v>0</v>
          </cell>
          <cell r="AK169">
            <v>195</v>
          </cell>
          <cell r="AL169">
            <v>206556</v>
          </cell>
          <cell r="AM169">
            <v>371439</v>
          </cell>
          <cell r="AN169">
            <v>0</v>
          </cell>
          <cell r="AO169">
            <v>247</v>
          </cell>
          <cell r="AP169">
            <v>175</v>
          </cell>
          <cell r="AQ169">
            <v>13190316</v>
          </cell>
          <cell r="AR169">
            <v>9506422</v>
          </cell>
          <cell r="AS169">
            <v>13511743</v>
          </cell>
          <cell r="AT169">
            <v>204519</v>
          </cell>
          <cell r="AU169">
            <v>35816</v>
          </cell>
          <cell r="AV169">
            <v>395909</v>
          </cell>
          <cell r="AW169">
            <v>422</v>
          </cell>
          <cell r="AX169">
            <v>1615</v>
          </cell>
        </row>
        <row r="170">
          <cell r="A170">
            <v>19931002</v>
          </cell>
          <cell r="B170">
            <v>3484387</v>
          </cell>
          <cell r="C170">
            <v>4108353</v>
          </cell>
          <cell r="D170">
            <v>14667745</v>
          </cell>
          <cell r="E170">
            <v>15042407</v>
          </cell>
          <cell r="F170">
            <v>1252632</v>
          </cell>
          <cell r="G170">
            <v>2855721</v>
          </cell>
          <cell r="H170">
            <v>1795948</v>
          </cell>
          <cell r="I170">
            <v>1059772</v>
          </cell>
          <cell r="J170">
            <v>2452613</v>
          </cell>
          <cell r="K170">
            <v>1624201.215938</v>
          </cell>
          <cell r="L170">
            <v>326766</v>
          </cell>
          <cell r="M170">
            <v>503677</v>
          </cell>
          <cell r="N170">
            <v>2658002</v>
          </cell>
          <cell r="O170">
            <v>164162</v>
          </cell>
          <cell r="P170">
            <v>0</v>
          </cell>
          <cell r="Q170">
            <v>125217</v>
          </cell>
          <cell r="R170">
            <v>5399993</v>
          </cell>
          <cell r="S170">
            <v>4133974</v>
          </cell>
          <cell r="T170">
            <v>1937787</v>
          </cell>
          <cell r="U170">
            <v>135456</v>
          </cell>
          <cell r="V170">
            <v>644527</v>
          </cell>
          <cell r="W170">
            <v>0</v>
          </cell>
          <cell r="X170">
            <v>544027</v>
          </cell>
          <cell r="Y170">
            <v>872177</v>
          </cell>
          <cell r="Z170">
            <v>529239</v>
          </cell>
          <cell r="AA170">
            <v>0</v>
          </cell>
          <cell r="AB170">
            <v>0</v>
          </cell>
          <cell r="AC170">
            <v>190072</v>
          </cell>
          <cell r="AD170">
            <v>26482</v>
          </cell>
          <cell r="AE170">
            <v>216554</v>
          </cell>
          <cell r="AF170">
            <v>0</v>
          </cell>
          <cell r="AG170">
            <v>190444</v>
          </cell>
          <cell r="AH170">
            <v>0</v>
          </cell>
          <cell r="AI170">
            <v>1542</v>
          </cell>
          <cell r="AJ170">
            <v>0</v>
          </cell>
          <cell r="AK170">
            <v>163</v>
          </cell>
          <cell r="AL170">
            <v>219041</v>
          </cell>
          <cell r="AM170">
            <v>374662</v>
          </cell>
          <cell r="AN170">
            <v>0</v>
          </cell>
          <cell r="AO170">
            <v>513</v>
          </cell>
          <cell r="AP170">
            <v>269</v>
          </cell>
          <cell r="AQ170">
            <v>13415113</v>
          </cell>
          <cell r="AR170">
            <v>9533967</v>
          </cell>
          <cell r="AS170">
            <v>13642320</v>
          </cell>
          <cell r="AT170">
            <v>216554</v>
          </cell>
          <cell r="AU170">
            <v>26482</v>
          </cell>
          <cell r="AV170">
            <v>529239</v>
          </cell>
          <cell r="AW170">
            <v>782</v>
          </cell>
          <cell r="AX170">
            <v>1705</v>
          </cell>
        </row>
        <row r="171">
          <cell r="A171">
            <v>19931030</v>
          </cell>
          <cell r="B171">
            <v>3621891</v>
          </cell>
          <cell r="C171">
            <v>4193614</v>
          </cell>
          <cell r="D171">
            <v>15117918</v>
          </cell>
          <cell r="E171">
            <v>15507113</v>
          </cell>
          <cell r="F171">
            <v>1275554</v>
          </cell>
          <cell r="G171">
            <v>2918060</v>
          </cell>
          <cell r="H171">
            <v>1808785</v>
          </cell>
          <cell r="I171">
            <v>1109274</v>
          </cell>
          <cell r="J171">
            <v>2597072</v>
          </cell>
          <cell r="K171">
            <v>1662096.80403</v>
          </cell>
          <cell r="L171">
            <v>421287</v>
          </cell>
          <cell r="M171">
            <v>516889</v>
          </cell>
          <cell r="N171">
            <v>2768383</v>
          </cell>
          <cell r="O171">
            <v>170227</v>
          </cell>
          <cell r="P171">
            <v>0</v>
          </cell>
          <cell r="Q171">
            <v>125853</v>
          </cell>
          <cell r="R171">
            <v>5661533</v>
          </cell>
          <cell r="S171">
            <v>4339595</v>
          </cell>
          <cell r="T171">
            <v>2020993</v>
          </cell>
          <cell r="U171">
            <v>141558</v>
          </cell>
          <cell r="V171">
            <v>688267</v>
          </cell>
          <cell r="W171">
            <v>0</v>
          </cell>
          <cell r="X171">
            <v>567764</v>
          </cell>
          <cell r="Y171">
            <v>921013</v>
          </cell>
          <cell r="Z171">
            <v>360720</v>
          </cell>
          <cell r="AA171">
            <v>0</v>
          </cell>
          <cell r="AB171">
            <v>0</v>
          </cell>
          <cell r="AC171">
            <v>165972</v>
          </cell>
          <cell r="AD171">
            <v>34835</v>
          </cell>
          <cell r="AE171">
            <v>200807</v>
          </cell>
          <cell r="AF171">
            <v>0</v>
          </cell>
          <cell r="AG171">
            <v>218263</v>
          </cell>
          <cell r="AH171">
            <v>0</v>
          </cell>
          <cell r="AI171">
            <v>2225</v>
          </cell>
          <cell r="AJ171">
            <v>0</v>
          </cell>
          <cell r="AK171">
            <v>160</v>
          </cell>
          <cell r="AL171">
            <v>204728</v>
          </cell>
          <cell r="AM171">
            <v>389195</v>
          </cell>
          <cell r="AN171">
            <v>0</v>
          </cell>
          <cell r="AO171">
            <v>964</v>
          </cell>
          <cell r="AP171">
            <v>572</v>
          </cell>
          <cell r="AQ171">
            <v>13842364</v>
          </cell>
          <cell r="AR171">
            <v>10001128</v>
          </cell>
          <cell r="AS171">
            <v>14194742</v>
          </cell>
          <cell r="AT171">
            <v>200807</v>
          </cell>
          <cell r="AU171">
            <v>34835</v>
          </cell>
          <cell r="AV171">
            <v>360720</v>
          </cell>
          <cell r="AW171">
            <v>1536</v>
          </cell>
          <cell r="AX171">
            <v>2385</v>
          </cell>
        </row>
        <row r="172">
          <cell r="A172">
            <v>19931127</v>
          </cell>
          <cell r="B172">
            <v>3833564</v>
          </cell>
          <cell r="C172">
            <v>4424639</v>
          </cell>
          <cell r="D172">
            <v>15988855</v>
          </cell>
          <cell r="E172">
            <v>16389034</v>
          </cell>
          <cell r="F172">
            <v>1272587</v>
          </cell>
          <cell r="G172">
            <v>3152052</v>
          </cell>
          <cell r="H172">
            <v>1940989</v>
          </cell>
          <cell r="I172">
            <v>1211062</v>
          </cell>
          <cell r="J172">
            <v>2700186</v>
          </cell>
          <cell r="K172">
            <v>1755703.0942532001</v>
          </cell>
          <cell r="L172">
            <v>426473</v>
          </cell>
          <cell r="M172">
            <v>521300</v>
          </cell>
          <cell r="N172">
            <v>2897221</v>
          </cell>
          <cell r="O172">
            <v>186917</v>
          </cell>
          <cell r="P172">
            <v>0</v>
          </cell>
          <cell r="Q172">
            <v>124081</v>
          </cell>
          <cell r="R172">
            <v>5908401</v>
          </cell>
          <cell r="S172">
            <v>4533815</v>
          </cell>
          <cell r="T172">
            <v>2061807</v>
          </cell>
          <cell r="U172">
            <v>157325</v>
          </cell>
          <cell r="V172">
            <v>689409</v>
          </cell>
          <cell r="W172">
            <v>0</v>
          </cell>
          <cell r="X172">
            <v>618675</v>
          </cell>
          <cell r="Y172">
            <v>1006600</v>
          </cell>
          <cell r="Z172">
            <v>597270</v>
          </cell>
          <cell r="AA172">
            <v>0</v>
          </cell>
          <cell r="AB172">
            <v>0</v>
          </cell>
          <cell r="AC172">
            <v>205122</v>
          </cell>
          <cell r="AD172">
            <v>40246</v>
          </cell>
          <cell r="AE172">
            <v>245368</v>
          </cell>
          <cell r="AF172">
            <v>0</v>
          </cell>
          <cell r="AG172">
            <v>223054</v>
          </cell>
          <cell r="AH172">
            <v>0</v>
          </cell>
          <cell r="AI172">
            <v>1696</v>
          </cell>
          <cell r="AJ172">
            <v>0</v>
          </cell>
          <cell r="AK172">
            <v>146</v>
          </cell>
          <cell r="AL172">
            <v>248374</v>
          </cell>
          <cell r="AM172">
            <v>400179</v>
          </cell>
          <cell r="AN172">
            <v>0</v>
          </cell>
          <cell r="AO172">
            <v>804</v>
          </cell>
          <cell r="AP172">
            <v>360</v>
          </cell>
          <cell r="AQ172">
            <v>14716268</v>
          </cell>
          <cell r="AR172">
            <v>10442216</v>
          </cell>
          <cell r="AS172">
            <v>14866855</v>
          </cell>
          <cell r="AT172">
            <v>245368</v>
          </cell>
          <cell r="AU172">
            <v>40246</v>
          </cell>
          <cell r="AV172">
            <v>597270</v>
          </cell>
          <cell r="AW172">
            <v>1164</v>
          </cell>
          <cell r="AX172">
            <v>1842</v>
          </cell>
        </row>
        <row r="173">
          <cell r="A173">
            <v>19940101</v>
          </cell>
          <cell r="B173">
            <v>4418987</v>
          </cell>
          <cell r="C173">
            <v>5124838</v>
          </cell>
          <cell r="D173">
            <v>16791824</v>
          </cell>
          <cell r="E173">
            <v>17222689</v>
          </cell>
          <cell r="F173">
            <v>1748459</v>
          </cell>
          <cell r="G173">
            <v>3376379</v>
          </cell>
          <cell r="H173">
            <v>2144087</v>
          </cell>
          <cell r="I173">
            <v>1232291</v>
          </cell>
          <cell r="J173">
            <v>2811001</v>
          </cell>
          <cell r="K173">
            <v>1777245.3089670001</v>
          </cell>
          <cell r="L173">
            <v>510371</v>
          </cell>
          <cell r="M173">
            <v>526215</v>
          </cell>
          <cell r="N173">
            <v>2722219</v>
          </cell>
          <cell r="O173">
            <v>220980</v>
          </cell>
          <cell r="P173">
            <v>0</v>
          </cell>
          <cell r="Q173">
            <v>139067</v>
          </cell>
          <cell r="R173">
            <v>5893266</v>
          </cell>
          <cell r="S173">
            <v>4799183</v>
          </cell>
          <cell r="T173">
            <v>2173430</v>
          </cell>
          <cell r="U173">
            <v>167399</v>
          </cell>
          <cell r="V173">
            <v>720262</v>
          </cell>
          <cell r="W173">
            <v>0</v>
          </cell>
          <cell r="X173">
            <v>654792</v>
          </cell>
          <cell r="Y173">
            <v>1083300</v>
          </cell>
          <cell r="Z173">
            <v>359756</v>
          </cell>
          <cell r="AA173">
            <v>0</v>
          </cell>
          <cell r="AB173">
            <v>0</v>
          </cell>
          <cell r="AC173">
            <v>249596</v>
          </cell>
          <cell r="AD173">
            <v>43133</v>
          </cell>
          <cell r="AE173">
            <v>292729</v>
          </cell>
          <cell r="AF173">
            <v>0</v>
          </cell>
          <cell r="AG173">
            <v>225034.25</v>
          </cell>
          <cell r="AH173">
            <v>0</v>
          </cell>
          <cell r="AI173">
            <v>1292</v>
          </cell>
          <cell r="AJ173">
            <v>0</v>
          </cell>
          <cell r="AK173">
            <v>112</v>
          </cell>
          <cell r="AL173">
            <v>295262</v>
          </cell>
          <cell r="AM173">
            <v>430865</v>
          </cell>
          <cell r="AN173">
            <v>0</v>
          </cell>
          <cell r="AO173">
            <v>669</v>
          </cell>
          <cell r="AP173">
            <v>460</v>
          </cell>
          <cell r="AQ173">
            <v>15043365</v>
          </cell>
          <cell r="AR173">
            <v>10692449</v>
          </cell>
          <cell r="AS173">
            <v>15817287</v>
          </cell>
          <cell r="AT173">
            <v>292729</v>
          </cell>
          <cell r="AU173">
            <v>43133</v>
          </cell>
          <cell r="AV173">
            <v>359756</v>
          </cell>
          <cell r="AW173">
            <v>1129</v>
          </cell>
          <cell r="AX173">
            <v>1404</v>
          </cell>
        </row>
        <row r="174">
          <cell r="A174">
            <v>19940129</v>
          </cell>
          <cell r="B174">
            <v>4092054</v>
          </cell>
          <cell r="C174">
            <v>4774186</v>
          </cell>
          <cell r="D174">
            <v>17368799</v>
          </cell>
          <cell r="E174">
            <v>17854527</v>
          </cell>
          <cell r="F174">
            <v>1420680</v>
          </cell>
          <cell r="G174">
            <v>3353506</v>
          </cell>
          <cell r="H174">
            <v>2128079</v>
          </cell>
          <cell r="I174">
            <v>1225427</v>
          </cell>
          <cell r="J174">
            <v>2848878</v>
          </cell>
          <cell r="K174">
            <v>1908754</v>
          </cell>
          <cell r="L174">
            <v>369549</v>
          </cell>
          <cell r="M174">
            <v>571856</v>
          </cell>
          <cell r="N174">
            <v>2910370</v>
          </cell>
          <cell r="O174">
            <v>219359</v>
          </cell>
          <cell r="P174">
            <v>0</v>
          </cell>
          <cell r="Q174">
            <v>141377</v>
          </cell>
          <cell r="R174">
            <v>6119980</v>
          </cell>
          <cell r="S174">
            <v>5217543</v>
          </cell>
          <cell r="T174">
            <v>2330520</v>
          </cell>
          <cell r="U174">
            <v>184738</v>
          </cell>
          <cell r="V174">
            <v>810432</v>
          </cell>
          <cell r="W174">
            <v>0</v>
          </cell>
          <cell r="X174">
            <v>683554</v>
          </cell>
          <cell r="Y174">
            <v>1208301</v>
          </cell>
          <cell r="Z174">
            <v>699546</v>
          </cell>
          <cell r="AA174">
            <v>0</v>
          </cell>
          <cell r="AB174">
            <v>0</v>
          </cell>
          <cell r="AC174">
            <v>246441</v>
          </cell>
          <cell r="AD174">
            <v>36210</v>
          </cell>
          <cell r="AE174">
            <v>282651</v>
          </cell>
          <cell r="AF174">
            <v>0</v>
          </cell>
          <cell r="AG174">
            <v>229409</v>
          </cell>
          <cell r="AH174">
            <v>0</v>
          </cell>
          <cell r="AI174">
            <v>1477</v>
          </cell>
          <cell r="AJ174">
            <v>0</v>
          </cell>
          <cell r="AK174">
            <v>256</v>
          </cell>
          <cell r="AL174">
            <v>285042</v>
          </cell>
          <cell r="AM174">
            <v>485728</v>
          </cell>
          <cell r="AN174">
            <v>0</v>
          </cell>
          <cell r="AO174">
            <v>282</v>
          </cell>
          <cell r="AP174">
            <v>376</v>
          </cell>
          <cell r="AQ174">
            <v>15948119</v>
          </cell>
          <cell r="AR174">
            <v>11337523</v>
          </cell>
          <cell r="AS174">
            <v>16111709</v>
          </cell>
          <cell r="AT174">
            <v>282651</v>
          </cell>
          <cell r="AU174">
            <v>36210</v>
          </cell>
          <cell r="AV174">
            <v>699546</v>
          </cell>
          <cell r="AW174">
            <v>658</v>
          </cell>
          <cell r="AX174">
            <v>1733</v>
          </cell>
        </row>
        <row r="175">
          <cell r="A175">
            <v>19940226</v>
          </cell>
          <cell r="B175">
            <v>4135296</v>
          </cell>
          <cell r="C175">
            <v>4793457</v>
          </cell>
          <cell r="D175">
            <v>17601087</v>
          </cell>
          <cell r="E175">
            <v>18102806</v>
          </cell>
          <cell r="F175">
            <v>1375028</v>
          </cell>
          <cell r="G175">
            <v>3418429</v>
          </cell>
          <cell r="H175">
            <v>2141512</v>
          </cell>
          <cell r="I175">
            <v>1276917</v>
          </cell>
          <cell r="J175">
            <v>2785465</v>
          </cell>
          <cell r="K175">
            <v>1885695</v>
          </cell>
          <cell r="L175">
            <v>325080</v>
          </cell>
          <cell r="M175">
            <v>575898</v>
          </cell>
          <cell r="N175">
            <v>2906169</v>
          </cell>
          <cell r="O175">
            <v>235537</v>
          </cell>
          <cell r="P175">
            <v>236</v>
          </cell>
          <cell r="Q175">
            <v>149919</v>
          </cell>
          <cell r="R175">
            <v>6077322</v>
          </cell>
          <cell r="S175">
            <v>5556024</v>
          </cell>
          <cell r="T175">
            <v>2454368</v>
          </cell>
          <cell r="U175">
            <v>195229</v>
          </cell>
          <cell r="V175">
            <v>858976</v>
          </cell>
          <cell r="W175">
            <v>52518</v>
          </cell>
          <cell r="X175">
            <v>674234</v>
          </cell>
          <cell r="Y175">
            <v>1320700</v>
          </cell>
          <cell r="Z175">
            <v>569339</v>
          </cell>
          <cell r="AA175">
            <v>0</v>
          </cell>
          <cell r="AB175">
            <v>0</v>
          </cell>
          <cell r="AC175">
            <v>211612</v>
          </cell>
          <cell r="AD175">
            <v>36397</v>
          </cell>
          <cell r="AE175">
            <v>248009</v>
          </cell>
          <cell r="AF175">
            <v>0</v>
          </cell>
          <cell r="AG175">
            <v>290938</v>
          </cell>
          <cell r="AH175">
            <v>0</v>
          </cell>
          <cell r="AI175">
            <v>10017</v>
          </cell>
          <cell r="AJ175">
            <v>0</v>
          </cell>
          <cell r="AK175">
            <v>226</v>
          </cell>
          <cell r="AL175">
            <v>258736</v>
          </cell>
          <cell r="AM175">
            <v>501719</v>
          </cell>
          <cell r="AN175">
            <v>0</v>
          </cell>
          <cell r="AO175">
            <v>21</v>
          </cell>
          <cell r="AP175">
            <v>463</v>
          </cell>
          <cell r="AQ175">
            <v>16226059</v>
          </cell>
          <cell r="AR175">
            <v>11633346</v>
          </cell>
          <cell r="AS175">
            <v>16426803</v>
          </cell>
          <cell r="AT175">
            <v>248009</v>
          </cell>
          <cell r="AU175">
            <v>36397</v>
          </cell>
          <cell r="AV175">
            <v>569339</v>
          </cell>
          <cell r="AW175">
            <v>484</v>
          </cell>
          <cell r="AX175">
            <v>10243</v>
          </cell>
        </row>
        <row r="176">
          <cell r="A176">
            <v>19940402</v>
          </cell>
          <cell r="B176">
            <v>4339539</v>
          </cell>
          <cell r="C176">
            <v>4827425</v>
          </cell>
          <cell r="D176">
            <v>18074226</v>
          </cell>
          <cell r="E176">
            <v>18589412</v>
          </cell>
          <cell r="F176">
            <v>1547726</v>
          </cell>
          <cell r="G176">
            <v>3279699</v>
          </cell>
          <cell r="H176">
            <v>2058258</v>
          </cell>
          <cell r="I176">
            <v>1221441</v>
          </cell>
          <cell r="J176">
            <v>2861239</v>
          </cell>
          <cell r="K176">
            <v>1950827</v>
          </cell>
          <cell r="L176">
            <v>318327</v>
          </cell>
          <cell r="M176">
            <v>593580</v>
          </cell>
          <cell r="N176">
            <v>3003067</v>
          </cell>
          <cell r="O176">
            <v>259817</v>
          </cell>
          <cell r="P176">
            <v>4849</v>
          </cell>
          <cell r="Q176">
            <v>156558</v>
          </cell>
          <cell r="R176">
            <v>6285527</v>
          </cell>
          <cell r="S176">
            <v>5698719</v>
          </cell>
          <cell r="T176">
            <v>2445690</v>
          </cell>
          <cell r="U176">
            <v>199346</v>
          </cell>
          <cell r="V176">
            <v>846707</v>
          </cell>
          <cell r="W176">
            <v>97627</v>
          </cell>
          <cell r="X176">
            <v>689049</v>
          </cell>
          <cell r="Y176">
            <v>1420300</v>
          </cell>
          <cell r="Z176">
            <v>648621</v>
          </cell>
          <cell r="AA176">
            <v>0</v>
          </cell>
          <cell r="AB176">
            <v>0</v>
          </cell>
          <cell r="AC176">
            <v>217769</v>
          </cell>
          <cell r="AD176">
            <v>39306</v>
          </cell>
          <cell r="AE176">
            <v>257075</v>
          </cell>
          <cell r="AF176">
            <v>0</v>
          </cell>
          <cell r="AG176">
            <v>271739</v>
          </cell>
          <cell r="AH176">
            <v>0</v>
          </cell>
          <cell r="AI176">
            <v>2049</v>
          </cell>
          <cell r="AJ176">
            <v>0</v>
          </cell>
          <cell r="AK176">
            <v>273</v>
          </cell>
          <cell r="AL176">
            <v>259778</v>
          </cell>
          <cell r="AM176">
            <v>515186</v>
          </cell>
          <cell r="AN176">
            <v>0</v>
          </cell>
          <cell r="AO176">
            <v>16</v>
          </cell>
          <cell r="AP176">
            <v>365</v>
          </cell>
          <cell r="AQ176">
            <v>16526500</v>
          </cell>
          <cell r="AR176">
            <v>11984246</v>
          </cell>
          <cell r="AS176">
            <v>16811671</v>
          </cell>
          <cell r="AT176">
            <v>257075</v>
          </cell>
          <cell r="AU176">
            <v>39306</v>
          </cell>
          <cell r="AV176">
            <v>648621</v>
          </cell>
          <cell r="AW176">
            <v>381</v>
          </cell>
          <cell r="AX176">
            <v>2322</v>
          </cell>
        </row>
        <row r="177">
          <cell r="A177">
            <v>19940430</v>
          </cell>
          <cell r="B177">
            <v>4300734</v>
          </cell>
          <cell r="C177">
            <v>4982217</v>
          </cell>
          <cell r="D177">
            <v>18687015</v>
          </cell>
          <cell r="E177">
            <v>19218263.021600001</v>
          </cell>
          <cell r="F177">
            <v>1546887</v>
          </cell>
          <cell r="G177">
            <v>3435330</v>
          </cell>
          <cell r="H177">
            <v>2175461</v>
          </cell>
          <cell r="I177">
            <v>1259869</v>
          </cell>
          <cell r="J177">
            <v>2859124</v>
          </cell>
          <cell r="K177">
            <v>1972204</v>
          </cell>
          <cell r="L177">
            <v>278404</v>
          </cell>
          <cell r="M177">
            <v>610157</v>
          </cell>
          <cell r="N177">
            <v>3046694</v>
          </cell>
          <cell r="O177">
            <v>252350</v>
          </cell>
          <cell r="P177">
            <v>10002</v>
          </cell>
          <cell r="Q177">
            <v>157176</v>
          </cell>
          <cell r="R177">
            <v>6325343</v>
          </cell>
          <cell r="S177">
            <v>6049291</v>
          </cell>
          <cell r="T177">
            <v>2543006</v>
          </cell>
          <cell r="U177">
            <v>209591</v>
          </cell>
          <cell r="V177">
            <v>889706</v>
          </cell>
          <cell r="W177">
            <v>163103</v>
          </cell>
          <cell r="X177">
            <v>708686</v>
          </cell>
          <cell r="Y177">
            <v>1535201</v>
          </cell>
          <cell r="Z177">
            <v>631614</v>
          </cell>
          <cell r="AA177">
            <v>0</v>
          </cell>
          <cell r="AB177">
            <v>0</v>
          </cell>
          <cell r="AC177">
            <v>235121</v>
          </cell>
          <cell r="AD177">
            <v>43199</v>
          </cell>
          <cell r="AE177">
            <v>278320</v>
          </cell>
          <cell r="AF177">
            <v>0</v>
          </cell>
          <cell r="AG177">
            <v>280800</v>
          </cell>
          <cell r="AH177">
            <v>0</v>
          </cell>
          <cell r="AI177">
            <v>1654</v>
          </cell>
          <cell r="AJ177">
            <v>0</v>
          </cell>
          <cell r="AK177">
            <v>325</v>
          </cell>
          <cell r="AL177">
            <v>280478</v>
          </cell>
          <cell r="AM177">
            <v>531248.02159999998</v>
          </cell>
          <cell r="AN177">
            <v>0</v>
          </cell>
          <cell r="AO177">
            <v>18</v>
          </cell>
          <cell r="AP177">
            <v>161</v>
          </cell>
          <cell r="AQ177">
            <v>17140128</v>
          </cell>
          <cell r="AR177">
            <v>12374634</v>
          </cell>
          <cell r="AS177">
            <v>17356851</v>
          </cell>
          <cell r="AT177">
            <v>278320</v>
          </cell>
          <cell r="AU177">
            <v>43199</v>
          </cell>
          <cell r="AV177">
            <v>631614</v>
          </cell>
          <cell r="AW177">
            <v>179</v>
          </cell>
          <cell r="AX177">
            <v>1979</v>
          </cell>
        </row>
        <row r="178">
          <cell r="A178">
            <v>19940528</v>
          </cell>
          <cell r="B178">
            <v>4314068</v>
          </cell>
          <cell r="C178">
            <v>4986840</v>
          </cell>
          <cell r="D178">
            <v>19446555</v>
          </cell>
          <cell r="E178">
            <v>20029616.828931998</v>
          </cell>
          <cell r="F178">
            <v>1470164</v>
          </cell>
          <cell r="G178">
            <v>3516676</v>
          </cell>
          <cell r="H178">
            <v>2183362</v>
          </cell>
          <cell r="I178">
            <v>1333315</v>
          </cell>
          <cell r="J178">
            <v>2948881</v>
          </cell>
          <cell r="K178">
            <v>2065993</v>
          </cell>
          <cell r="L178">
            <v>272258</v>
          </cell>
          <cell r="M178">
            <v>613635</v>
          </cell>
          <cell r="N178">
            <v>3161440</v>
          </cell>
          <cell r="O178">
            <v>270974</v>
          </cell>
          <cell r="P178">
            <v>772</v>
          </cell>
          <cell r="Q178">
            <v>160226</v>
          </cell>
          <cell r="R178">
            <v>6542289</v>
          </cell>
          <cell r="S178">
            <v>6512962</v>
          </cell>
          <cell r="T178">
            <v>2736155</v>
          </cell>
          <cell r="U178">
            <v>218681</v>
          </cell>
          <cell r="V178">
            <v>923194</v>
          </cell>
          <cell r="W178">
            <v>197759</v>
          </cell>
          <cell r="X178">
            <v>777874</v>
          </cell>
          <cell r="Y178">
            <v>1659300</v>
          </cell>
          <cell r="Z178">
            <v>799018</v>
          </cell>
          <cell r="AA178">
            <v>0</v>
          </cell>
          <cell r="AB178">
            <v>0</v>
          </cell>
          <cell r="AC178">
            <v>232175</v>
          </cell>
          <cell r="AD178">
            <v>28890</v>
          </cell>
          <cell r="AE178">
            <v>261065</v>
          </cell>
          <cell r="AF178">
            <v>0</v>
          </cell>
          <cell r="AG178">
            <v>326093</v>
          </cell>
          <cell r="AH178">
            <v>0</v>
          </cell>
          <cell r="AI178">
            <v>2722</v>
          </cell>
          <cell r="AJ178">
            <v>0</v>
          </cell>
          <cell r="AK178">
            <v>184</v>
          </cell>
          <cell r="AL178">
            <v>264121</v>
          </cell>
          <cell r="AM178">
            <v>583061.82893199997</v>
          </cell>
          <cell r="AN178">
            <v>0</v>
          </cell>
          <cell r="AO178">
            <v>24</v>
          </cell>
          <cell r="AP178">
            <v>126</v>
          </cell>
          <cell r="AQ178">
            <v>17976391</v>
          </cell>
          <cell r="AR178">
            <v>13055251</v>
          </cell>
          <cell r="AS178">
            <v>18042091</v>
          </cell>
          <cell r="AT178">
            <v>261065</v>
          </cell>
          <cell r="AU178">
            <v>28890</v>
          </cell>
          <cell r="AV178">
            <v>799018</v>
          </cell>
          <cell r="AW178">
            <v>150</v>
          </cell>
          <cell r="AX178">
            <v>2906</v>
          </cell>
        </row>
        <row r="179">
          <cell r="A179">
            <v>19940702</v>
          </cell>
          <cell r="B179">
            <v>4535048</v>
          </cell>
          <cell r="C179">
            <v>5246122</v>
          </cell>
          <cell r="D179">
            <v>19641422</v>
          </cell>
          <cell r="E179">
            <v>20275789</v>
          </cell>
          <cell r="F179">
            <v>1691835</v>
          </cell>
          <cell r="G179">
            <v>3554287</v>
          </cell>
          <cell r="H179">
            <v>2226669</v>
          </cell>
          <cell r="I179">
            <v>1327618</v>
          </cell>
          <cell r="J179">
            <v>2926265</v>
          </cell>
          <cell r="K179">
            <v>2047762</v>
          </cell>
          <cell r="L179">
            <v>271596</v>
          </cell>
          <cell r="M179">
            <v>608817</v>
          </cell>
          <cell r="N179">
            <v>3020579</v>
          </cell>
          <cell r="O179">
            <v>272653</v>
          </cell>
          <cell r="P179">
            <v>6659</v>
          </cell>
          <cell r="Q179">
            <v>165297</v>
          </cell>
          <cell r="R179">
            <v>6391451</v>
          </cell>
          <cell r="S179">
            <v>6640974</v>
          </cell>
          <cell r="T179">
            <v>2737917</v>
          </cell>
          <cell r="U179">
            <v>229753</v>
          </cell>
          <cell r="V179">
            <v>905909</v>
          </cell>
          <cell r="W179">
            <v>228510</v>
          </cell>
          <cell r="X179">
            <v>797686</v>
          </cell>
          <cell r="Y179">
            <v>1741201</v>
          </cell>
          <cell r="Z179">
            <v>505636</v>
          </cell>
          <cell r="AA179">
            <v>0</v>
          </cell>
          <cell r="AB179">
            <v>0</v>
          </cell>
          <cell r="AC179">
            <v>224337</v>
          </cell>
          <cell r="AD179">
            <v>40969</v>
          </cell>
          <cell r="AE179">
            <v>265306</v>
          </cell>
          <cell r="AF179">
            <v>0</v>
          </cell>
          <cell r="AG179">
            <v>349622</v>
          </cell>
          <cell r="AH179">
            <v>0</v>
          </cell>
          <cell r="AI179">
            <v>2602</v>
          </cell>
          <cell r="AJ179">
            <v>0</v>
          </cell>
          <cell r="AK179">
            <v>151</v>
          </cell>
          <cell r="AL179">
            <v>268598</v>
          </cell>
          <cell r="AM179">
            <v>634367</v>
          </cell>
          <cell r="AN179">
            <v>0</v>
          </cell>
          <cell r="AO179">
            <v>27</v>
          </cell>
          <cell r="AP179">
            <v>512</v>
          </cell>
          <cell r="AQ179">
            <v>17949587</v>
          </cell>
          <cell r="AR179">
            <v>13032425</v>
          </cell>
          <cell r="AS179">
            <v>18278547</v>
          </cell>
          <cell r="AT179">
            <v>265306</v>
          </cell>
          <cell r="AU179">
            <v>40969</v>
          </cell>
          <cell r="AV179">
            <v>505636</v>
          </cell>
          <cell r="AW179">
            <v>539</v>
          </cell>
          <cell r="AX179">
            <v>2753</v>
          </cell>
        </row>
        <row r="180">
          <cell r="A180">
            <v>19940730</v>
          </cell>
          <cell r="B180">
            <v>4619993</v>
          </cell>
          <cell r="C180">
            <v>5334304</v>
          </cell>
          <cell r="D180">
            <v>20397593</v>
          </cell>
          <cell r="E180">
            <v>21039460</v>
          </cell>
          <cell r="F180">
            <v>1603210</v>
          </cell>
          <cell r="G180">
            <v>3731094</v>
          </cell>
          <cell r="H180">
            <v>2276177</v>
          </cell>
          <cell r="I180">
            <v>1454917</v>
          </cell>
          <cell r="J180">
            <v>2999873</v>
          </cell>
          <cell r="K180">
            <v>2130821</v>
          </cell>
          <cell r="L180">
            <v>255329</v>
          </cell>
          <cell r="M180">
            <v>617479</v>
          </cell>
          <cell r="N180">
            <v>3029244</v>
          </cell>
          <cell r="O180">
            <v>295910</v>
          </cell>
          <cell r="P180">
            <v>1398</v>
          </cell>
          <cell r="Q180">
            <v>168647</v>
          </cell>
          <cell r="R180">
            <v>6495070</v>
          </cell>
          <cell r="S180">
            <v>7064989</v>
          </cell>
          <cell r="T180">
            <v>2883075</v>
          </cell>
          <cell r="U180">
            <v>244703</v>
          </cell>
          <cell r="V180">
            <v>909854</v>
          </cell>
          <cell r="W180">
            <v>268031</v>
          </cell>
          <cell r="X180">
            <v>863226</v>
          </cell>
          <cell r="Y180">
            <v>1896101</v>
          </cell>
          <cell r="Z180">
            <v>803587</v>
          </cell>
          <cell r="AA180">
            <v>0</v>
          </cell>
          <cell r="AB180">
            <v>0</v>
          </cell>
          <cell r="AC180">
            <v>215675</v>
          </cell>
          <cell r="AD180">
            <v>45423</v>
          </cell>
          <cell r="AE180">
            <v>261098</v>
          </cell>
          <cell r="AF180">
            <v>0</v>
          </cell>
          <cell r="AG180">
            <v>382121</v>
          </cell>
          <cell r="AH180">
            <v>0</v>
          </cell>
          <cell r="AI180">
            <v>1947</v>
          </cell>
          <cell r="AJ180">
            <v>0</v>
          </cell>
          <cell r="AK180">
            <v>230</v>
          </cell>
          <cell r="AL180">
            <v>264485</v>
          </cell>
          <cell r="AM180">
            <v>641867</v>
          </cell>
          <cell r="AN180">
            <v>332</v>
          </cell>
          <cell r="AO180">
            <v>17</v>
          </cell>
          <cell r="AP180">
            <v>861</v>
          </cell>
          <cell r="AQ180">
            <v>18794383</v>
          </cell>
          <cell r="AR180">
            <v>13560059</v>
          </cell>
          <cell r="AS180">
            <v>18894363</v>
          </cell>
          <cell r="AT180">
            <v>261098</v>
          </cell>
          <cell r="AU180">
            <v>45423</v>
          </cell>
          <cell r="AV180">
            <v>803587</v>
          </cell>
          <cell r="AW180">
            <v>1210</v>
          </cell>
          <cell r="AX180">
            <v>2177</v>
          </cell>
        </row>
        <row r="181">
          <cell r="A181">
            <v>19940903</v>
          </cell>
          <cell r="B181">
            <v>4473486</v>
          </cell>
          <cell r="C181">
            <v>5309455</v>
          </cell>
          <cell r="D181">
            <v>20713568</v>
          </cell>
          <cell r="E181">
            <v>21356857</v>
          </cell>
          <cell r="F181">
            <v>1671557</v>
          </cell>
          <cell r="G181">
            <v>3637898</v>
          </cell>
          <cell r="H181">
            <v>2291006</v>
          </cell>
          <cell r="I181">
            <v>1346891</v>
          </cell>
          <cell r="J181">
            <v>3058587</v>
          </cell>
          <cell r="K181">
            <v>2185590</v>
          </cell>
          <cell r="L181">
            <v>267403</v>
          </cell>
          <cell r="M181">
            <v>612374</v>
          </cell>
          <cell r="N181">
            <v>3090809</v>
          </cell>
          <cell r="O181">
            <v>356349</v>
          </cell>
          <cell r="P181">
            <v>1144</v>
          </cell>
          <cell r="Q181">
            <v>171832</v>
          </cell>
          <cell r="R181">
            <v>6678717</v>
          </cell>
          <cell r="S181">
            <v>7496127</v>
          </cell>
          <cell r="T181">
            <v>3003496</v>
          </cell>
          <cell r="U181">
            <v>254273</v>
          </cell>
          <cell r="V181">
            <v>947682</v>
          </cell>
          <cell r="W181">
            <v>309735</v>
          </cell>
          <cell r="X181">
            <v>946982</v>
          </cell>
          <cell r="Y181">
            <v>2033962</v>
          </cell>
          <cell r="Z181">
            <v>456255</v>
          </cell>
          <cell r="AA181">
            <v>0</v>
          </cell>
          <cell r="AB181">
            <v>0</v>
          </cell>
          <cell r="AC181">
            <v>233876</v>
          </cell>
          <cell r="AD181">
            <v>30162</v>
          </cell>
          <cell r="AE181">
            <v>264038</v>
          </cell>
          <cell r="AF181">
            <v>0</v>
          </cell>
          <cell r="AG181">
            <v>401902</v>
          </cell>
          <cell r="AH181">
            <v>0</v>
          </cell>
          <cell r="AI181">
            <v>1852</v>
          </cell>
          <cell r="AJ181">
            <v>0</v>
          </cell>
          <cell r="AK181">
            <v>232</v>
          </cell>
          <cell r="AL181">
            <v>266745</v>
          </cell>
          <cell r="AM181">
            <v>643289</v>
          </cell>
          <cell r="AN181">
            <v>0</v>
          </cell>
          <cell r="AO181">
            <v>20</v>
          </cell>
          <cell r="AP181">
            <v>603</v>
          </cell>
          <cell r="AQ181">
            <v>19042011</v>
          </cell>
          <cell r="AR181">
            <v>14174844</v>
          </cell>
          <cell r="AS181">
            <v>19484299</v>
          </cell>
          <cell r="AT181">
            <v>264038</v>
          </cell>
          <cell r="AU181">
            <v>30162</v>
          </cell>
          <cell r="AV181">
            <v>456255</v>
          </cell>
          <cell r="AW181">
            <v>623</v>
          </cell>
          <cell r="AX181">
            <v>2084</v>
          </cell>
        </row>
        <row r="182">
          <cell r="A182">
            <v>19941001</v>
          </cell>
          <cell r="B182">
            <v>4596763</v>
          </cell>
          <cell r="C182">
            <v>5342461</v>
          </cell>
          <cell r="D182">
            <v>21410085</v>
          </cell>
          <cell r="E182">
            <v>22072608</v>
          </cell>
          <cell r="F182">
            <v>1631928</v>
          </cell>
          <cell r="G182">
            <v>3710533</v>
          </cell>
          <cell r="H182">
            <v>2293389</v>
          </cell>
          <cell r="I182">
            <v>1417144</v>
          </cell>
          <cell r="J182">
            <v>3005569</v>
          </cell>
          <cell r="K182">
            <v>2195620</v>
          </cell>
          <cell r="L182">
            <v>214575</v>
          </cell>
          <cell r="M182">
            <v>603296</v>
          </cell>
          <cell r="N182">
            <v>3065806</v>
          </cell>
          <cell r="O182">
            <v>365300</v>
          </cell>
          <cell r="P182">
            <v>586</v>
          </cell>
          <cell r="Q182">
            <v>179500</v>
          </cell>
          <cell r="R182">
            <v>6616757</v>
          </cell>
          <cell r="S182">
            <v>7936528</v>
          </cell>
          <cell r="T182">
            <v>3249118</v>
          </cell>
          <cell r="U182">
            <v>244052</v>
          </cell>
          <cell r="V182">
            <v>879941</v>
          </cell>
          <cell r="W182">
            <v>473987</v>
          </cell>
          <cell r="X182">
            <v>966031</v>
          </cell>
          <cell r="Y182">
            <v>2123401</v>
          </cell>
          <cell r="Z182">
            <v>737892</v>
          </cell>
          <cell r="AA182">
            <v>0</v>
          </cell>
          <cell r="AB182">
            <v>0</v>
          </cell>
          <cell r="AC182">
            <v>223546</v>
          </cell>
          <cell r="AD182">
            <v>47974</v>
          </cell>
          <cell r="AE182">
            <v>271520</v>
          </cell>
          <cell r="AF182">
            <v>0</v>
          </cell>
          <cell r="AG182">
            <v>407972</v>
          </cell>
          <cell r="AH182">
            <v>0</v>
          </cell>
          <cell r="AI182">
            <v>1516</v>
          </cell>
          <cell r="AJ182">
            <v>0</v>
          </cell>
          <cell r="AK182">
            <v>122</v>
          </cell>
          <cell r="AL182">
            <v>283595</v>
          </cell>
          <cell r="AM182">
            <v>662523</v>
          </cell>
          <cell r="AN182">
            <v>10005</v>
          </cell>
          <cell r="AO182">
            <v>23</v>
          </cell>
          <cell r="AP182">
            <v>409</v>
          </cell>
          <cell r="AQ182">
            <v>19778157</v>
          </cell>
          <cell r="AR182">
            <v>14553285</v>
          </cell>
          <cell r="AS182">
            <v>19895746</v>
          </cell>
          <cell r="AT182">
            <v>271520</v>
          </cell>
          <cell r="AU182">
            <v>47974</v>
          </cell>
          <cell r="AV182">
            <v>737892</v>
          </cell>
          <cell r="AW182">
            <v>10437</v>
          </cell>
          <cell r="AX182">
            <v>1638</v>
          </cell>
        </row>
        <row r="183">
          <cell r="A183">
            <v>19941029</v>
          </cell>
          <cell r="B183">
            <v>4744645</v>
          </cell>
          <cell r="C183">
            <v>5458867</v>
          </cell>
          <cell r="D183">
            <v>21762912</v>
          </cell>
          <cell r="E183">
            <v>22429720</v>
          </cell>
          <cell r="F183">
            <v>1726362</v>
          </cell>
          <cell r="G183">
            <v>3732505</v>
          </cell>
          <cell r="H183">
            <v>2361197</v>
          </cell>
          <cell r="I183">
            <v>1371309</v>
          </cell>
          <cell r="J183">
            <v>3069086</v>
          </cell>
          <cell r="K183">
            <v>2239740</v>
          </cell>
          <cell r="L183">
            <v>222552</v>
          </cell>
          <cell r="M183">
            <v>613814</v>
          </cell>
          <cell r="N183">
            <v>3083943</v>
          </cell>
          <cell r="O183">
            <v>371405</v>
          </cell>
          <cell r="P183">
            <v>856</v>
          </cell>
          <cell r="Q183">
            <v>183186</v>
          </cell>
          <cell r="R183">
            <v>6708472</v>
          </cell>
          <cell r="S183">
            <v>8220248</v>
          </cell>
          <cell r="T183">
            <v>3249516</v>
          </cell>
          <cell r="U183">
            <v>238349</v>
          </cell>
          <cell r="V183">
            <v>872249</v>
          </cell>
          <cell r="W183">
            <v>625462</v>
          </cell>
          <cell r="X183">
            <v>1021273</v>
          </cell>
          <cell r="Y183">
            <v>2213403</v>
          </cell>
          <cell r="Z183">
            <v>556499</v>
          </cell>
          <cell r="AA183">
            <v>0</v>
          </cell>
          <cell r="AB183">
            <v>343</v>
          </cell>
          <cell r="AC183">
            <v>227494</v>
          </cell>
          <cell r="AD183">
            <v>29038</v>
          </cell>
          <cell r="AE183">
            <v>256532</v>
          </cell>
          <cell r="AF183">
            <v>3570</v>
          </cell>
          <cell r="AG183">
            <v>382031</v>
          </cell>
          <cell r="AH183">
            <v>10</v>
          </cell>
          <cell r="AI183">
            <v>1330</v>
          </cell>
          <cell r="AJ183">
            <v>0</v>
          </cell>
          <cell r="AK183">
            <v>208</v>
          </cell>
          <cell r="AL183">
            <v>262060</v>
          </cell>
          <cell r="AM183">
            <v>666808</v>
          </cell>
          <cell r="AN183">
            <v>0</v>
          </cell>
          <cell r="AO183">
            <v>25</v>
          </cell>
          <cell r="AP183">
            <v>385</v>
          </cell>
          <cell r="AQ183">
            <v>20036550</v>
          </cell>
          <cell r="AR183">
            <v>14928720</v>
          </cell>
          <cell r="AS183">
            <v>20387587</v>
          </cell>
          <cell r="AT183">
            <v>260102</v>
          </cell>
          <cell r="AU183">
            <v>32608</v>
          </cell>
          <cell r="AV183">
            <v>556842</v>
          </cell>
          <cell r="AW183">
            <v>410</v>
          </cell>
          <cell r="AX183">
            <v>1548</v>
          </cell>
        </row>
        <row r="184">
          <cell r="A184">
            <v>19941203</v>
          </cell>
          <cell r="B184">
            <v>5062453</v>
          </cell>
          <cell r="C184">
            <v>5778334</v>
          </cell>
          <cell r="D184">
            <v>22805197</v>
          </cell>
          <cell r="E184">
            <v>23491882</v>
          </cell>
          <cell r="F184">
            <v>1942381</v>
          </cell>
          <cell r="G184">
            <v>3835953</v>
          </cell>
          <cell r="H184">
            <v>2437655</v>
          </cell>
          <cell r="I184">
            <v>1398299</v>
          </cell>
          <cell r="J184">
            <v>3120957</v>
          </cell>
          <cell r="K184">
            <v>2260221</v>
          </cell>
          <cell r="L184">
            <v>251841</v>
          </cell>
          <cell r="M184">
            <v>614578</v>
          </cell>
          <cell r="N184">
            <v>3151734</v>
          </cell>
          <cell r="O184">
            <v>475255</v>
          </cell>
          <cell r="P184">
            <v>4369</v>
          </cell>
          <cell r="Q184">
            <v>186673</v>
          </cell>
          <cell r="R184">
            <v>6938986</v>
          </cell>
          <cell r="S184">
            <v>8540655</v>
          </cell>
          <cell r="T184">
            <v>3371525</v>
          </cell>
          <cell r="U184">
            <v>213903</v>
          </cell>
          <cell r="V184">
            <v>860833</v>
          </cell>
          <cell r="W184">
            <v>648079</v>
          </cell>
          <cell r="X184">
            <v>1080016</v>
          </cell>
          <cell r="Y184">
            <v>2366300</v>
          </cell>
          <cell r="Z184">
            <v>769834</v>
          </cell>
          <cell r="AA184">
            <v>0</v>
          </cell>
          <cell r="AB184">
            <v>347</v>
          </cell>
          <cell r="AC184">
            <v>242600</v>
          </cell>
          <cell r="AD184">
            <v>46944</v>
          </cell>
          <cell r="AE184">
            <v>289544</v>
          </cell>
          <cell r="AF184">
            <v>3504</v>
          </cell>
          <cell r="AG184">
            <v>389498</v>
          </cell>
          <cell r="AH184">
            <v>37</v>
          </cell>
          <cell r="AI184">
            <v>1374</v>
          </cell>
          <cell r="AJ184">
            <v>0</v>
          </cell>
          <cell r="AK184">
            <v>98</v>
          </cell>
          <cell r="AL184">
            <v>296141</v>
          </cell>
          <cell r="AM184">
            <v>686685</v>
          </cell>
          <cell r="AN184">
            <v>0</v>
          </cell>
          <cell r="AO184">
            <v>23</v>
          </cell>
          <cell r="AP184">
            <v>1561</v>
          </cell>
          <cell r="AQ184">
            <v>20862816</v>
          </cell>
          <cell r="AR184">
            <v>15479641</v>
          </cell>
          <cell r="AS184">
            <v>21257975</v>
          </cell>
          <cell r="AT184">
            <v>293048</v>
          </cell>
          <cell r="AU184">
            <v>50448</v>
          </cell>
          <cell r="AV184">
            <v>770181</v>
          </cell>
          <cell r="AW184">
            <v>1584</v>
          </cell>
          <cell r="AX184">
            <v>1509</v>
          </cell>
        </row>
        <row r="185">
          <cell r="A185">
            <v>19941231</v>
          </cell>
          <cell r="B185">
            <v>5634422</v>
          </cell>
          <cell r="C185">
            <v>6419027</v>
          </cell>
          <cell r="D185">
            <v>23884008</v>
          </cell>
          <cell r="E185">
            <v>24623889</v>
          </cell>
          <cell r="F185">
            <v>2269983</v>
          </cell>
          <cell r="G185">
            <v>4149044</v>
          </cell>
          <cell r="H185">
            <v>2649133</v>
          </cell>
          <cell r="I185">
            <v>1499911</v>
          </cell>
          <cell r="J185">
            <v>3282130</v>
          </cell>
          <cell r="K185">
            <v>2286811</v>
          </cell>
          <cell r="L185">
            <v>362317</v>
          </cell>
          <cell r="M185">
            <v>638770</v>
          </cell>
          <cell r="N185">
            <v>3143837</v>
          </cell>
          <cell r="O185">
            <v>480125</v>
          </cell>
          <cell r="P185">
            <v>4527</v>
          </cell>
          <cell r="Q185">
            <v>187548</v>
          </cell>
          <cell r="R185">
            <v>7098163</v>
          </cell>
          <cell r="S185">
            <v>9051861</v>
          </cell>
          <cell r="T185">
            <v>3560672</v>
          </cell>
          <cell r="U185">
            <v>217133</v>
          </cell>
          <cell r="V185">
            <v>917465</v>
          </cell>
          <cell r="W185">
            <v>674243</v>
          </cell>
          <cell r="X185">
            <v>1165956</v>
          </cell>
          <cell r="Y185">
            <v>2516392</v>
          </cell>
          <cell r="Z185">
            <v>472791</v>
          </cell>
          <cell r="AA185">
            <v>0</v>
          </cell>
          <cell r="AB185">
            <v>711</v>
          </cell>
          <cell r="AC185">
            <v>265011</v>
          </cell>
          <cell r="AD185">
            <v>58674</v>
          </cell>
          <cell r="AE185">
            <v>323685</v>
          </cell>
          <cell r="AF185">
            <v>6494</v>
          </cell>
          <cell r="AG185">
            <v>458461</v>
          </cell>
          <cell r="AH185">
            <v>21</v>
          </cell>
          <cell r="AI185">
            <v>1237</v>
          </cell>
          <cell r="AJ185">
            <v>0</v>
          </cell>
          <cell r="AK185">
            <v>209</v>
          </cell>
          <cell r="AL185">
            <v>346878</v>
          </cell>
          <cell r="AM185">
            <v>739881</v>
          </cell>
          <cell r="AN185">
            <v>12822</v>
          </cell>
          <cell r="AO185">
            <v>1255</v>
          </cell>
          <cell r="AP185">
            <v>1155</v>
          </cell>
          <cell r="AQ185">
            <v>21614025</v>
          </cell>
          <cell r="AR185">
            <v>16150024</v>
          </cell>
          <cell r="AS185">
            <v>22569051</v>
          </cell>
          <cell r="AT185">
            <v>330179</v>
          </cell>
          <cell r="AU185">
            <v>65168</v>
          </cell>
          <cell r="AV185">
            <v>473502</v>
          </cell>
          <cell r="AW185">
            <v>15232</v>
          </cell>
          <cell r="AX185">
            <v>1467</v>
          </cell>
        </row>
        <row r="186">
          <cell r="A186">
            <v>19950128</v>
          </cell>
          <cell r="B186">
            <v>5165181</v>
          </cell>
          <cell r="C186">
            <v>5858953</v>
          </cell>
          <cell r="D186">
            <v>24294451</v>
          </cell>
          <cell r="E186">
            <v>25015679</v>
          </cell>
          <cell r="F186">
            <v>1832653</v>
          </cell>
          <cell r="G186">
            <v>4026300</v>
          </cell>
          <cell r="H186">
            <v>2539091</v>
          </cell>
          <cell r="I186">
            <v>1487208</v>
          </cell>
          <cell r="J186">
            <v>3484597</v>
          </cell>
          <cell r="K186">
            <v>2474122</v>
          </cell>
          <cell r="L186">
            <v>353590</v>
          </cell>
          <cell r="M186">
            <v>663360</v>
          </cell>
          <cell r="N186">
            <v>3365299</v>
          </cell>
          <cell r="O186">
            <v>394174</v>
          </cell>
          <cell r="P186">
            <v>791</v>
          </cell>
          <cell r="Q186">
            <v>22651</v>
          </cell>
          <cell r="R186">
            <v>7267510</v>
          </cell>
          <cell r="S186">
            <v>9456749</v>
          </cell>
          <cell r="T186">
            <v>3694182</v>
          </cell>
          <cell r="U186">
            <v>210195</v>
          </cell>
          <cell r="V186">
            <v>984742</v>
          </cell>
          <cell r="W186">
            <v>834950</v>
          </cell>
          <cell r="X186">
            <v>1199391</v>
          </cell>
          <cell r="Y186">
            <v>2533290</v>
          </cell>
          <cell r="Z186">
            <v>991137</v>
          </cell>
          <cell r="AA186">
            <v>0</v>
          </cell>
          <cell r="AB186">
            <v>363</v>
          </cell>
          <cell r="AC186">
            <v>223163</v>
          </cell>
          <cell r="AD186">
            <v>24659</v>
          </cell>
          <cell r="AE186">
            <v>247822</v>
          </cell>
          <cell r="AF186">
            <v>5321</v>
          </cell>
          <cell r="AG186">
            <v>382955</v>
          </cell>
          <cell r="AH186">
            <v>247</v>
          </cell>
          <cell r="AI186">
            <v>2344</v>
          </cell>
          <cell r="AJ186">
            <v>0</v>
          </cell>
          <cell r="AK186">
            <v>157</v>
          </cell>
          <cell r="AL186">
            <v>256314</v>
          </cell>
          <cell r="AM186">
            <v>721228</v>
          </cell>
          <cell r="AN186">
            <v>0</v>
          </cell>
          <cell r="AO186">
            <v>26</v>
          </cell>
          <cell r="AP186">
            <v>397</v>
          </cell>
          <cell r="AQ186">
            <v>22461798</v>
          </cell>
          <cell r="AR186">
            <v>16724259</v>
          </cell>
          <cell r="AS186">
            <v>22583212</v>
          </cell>
          <cell r="AT186">
            <v>253143</v>
          </cell>
          <cell r="AU186">
            <v>29980</v>
          </cell>
          <cell r="AV186">
            <v>991500</v>
          </cell>
          <cell r="AW186">
            <v>423</v>
          </cell>
          <cell r="AX186">
            <v>2748</v>
          </cell>
        </row>
        <row r="187">
          <cell r="A187">
            <v>19950225</v>
          </cell>
          <cell r="B187">
            <v>5203876</v>
          </cell>
          <cell r="C187">
            <v>5707448</v>
          </cell>
          <cell r="D187">
            <v>24505610</v>
          </cell>
          <cell r="E187">
            <v>25239244</v>
          </cell>
          <cell r="F187">
            <v>1787616</v>
          </cell>
          <cell r="G187">
            <v>3919832</v>
          </cell>
          <cell r="H187">
            <v>2429016</v>
          </cell>
          <cell r="I187">
            <v>1490816</v>
          </cell>
          <cell r="J187">
            <v>3495377</v>
          </cell>
          <cell r="K187">
            <v>2514898</v>
          </cell>
          <cell r="L187">
            <v>344565</v>
          </cell>
          <cell r="M187">
            <v>660327</v>
          </cell>
          <cell r="N187">
            <v>3300487</v>
          </cell>
          <cell r="O187">
            <v>435346</v>
          </cell>
          <cell r="P187">
            <v>700</v>
          </cell>
          <cell r="Q187">
            <v>22264</v>
          </cell>
          <cell r="R187">
            <v>7254172</v>
          </cell>
          <cell r="S187">
            <v>10159844</v>
          </cell>
          <cell r="T187">
            <v>4069965</v>
          </cell>
          <cell r="U187">
            <v>225783</v>
          </cell>
          <cell r="V187">
            <v>1014366</v>
          </cell>
          <cell r="W187">
            <v>980448</v>
          </cell>
          <cell r="X187">
            <v>1304643</v>
          </cell>
          <cell r="Y187">
            <v>2564640</v>
          </cell>
          <cell r="Z187">
            <v>642550</v>
          </cell>
          <cell r="AA187">
            <v>0</v>
          </cell>
          <cell r="AB187">
            <v>367</v>
          </cell>
          <cell r="AC187">
            <v>218763</v>
          </cell>
          <cell r="AD187">
            <v>45928</v>
          </cell>
          <cell r="AE187">
            <v>264691</v>
          </cell>
          <cell r="AF187">
            <v>7704</v>
          </cell>
          <cell r="AG187">
            <v>354431</v>
          </cell>
          <cell r="AH187">
            <v>295</v>
          </cell>
          <cell r="AI187">
            <v>2474</v>
          </cell>
          <cell r="AJ187">
            <v>14</v>
          </cell>
          <cell r="AK187">
            <v>299</v>
          </cell>
          <cell r="AL187">
            <v>275807</v>
          </cell>
          <cell r="AM187">
            <v>733634</v>
          </cell>
          <cell r="AN187">
            <v>0</v>
          </cell>
          <cell r="AO187">
            <v>27</v>
          </cell>
          <cell r="AP187">
            <v>303</v>
          </cell>
          <cell r="AQ187">
            <v>22717994</v>
          </cell>
          <cell r="AR187">
            <v>17414016</v>
          </cell>
          <cell r="AS187">
            <v>23121464</v>
          </cell>
          <cell r="AT187">
            <v>272395</v>
          </cell>
          <cell r="AU187">
            <v>53632</v>
          </cell>
          <cell r="AV187">
            <v>642917</v>
          </cell>
          <cell r="AW187">
            <v>330</v>
          </cell>
          <cell r="AX187">
            <v>3082</v>
          </cell>
        </row>
        <row r="188">
          <cell r="A188">
            <v>19950401</v>
          </cell>
          <cell r="B188">
            <v>5028159</v>
          </cell>
          <cell r="C188">
            <v>5762136</v>
          </cell>
          <cell r="D188">
            <v>25450825</v>
          </cell>
          <cell r="E188">
            <v>26195717</v>
          </cell>
          <cell r="F188">
            <v>1881943</v>
          </cell>
          <cell r="G188">
            <v>3880193</v>
          </cell>
          <cell r="H188">
            <v>2491383</v>
          </cell>
          <cell r="I188">
            <v>1388810</v>
          </cell>
          <cell r="J188">
            <v>3558199</v>
          </cell>
          <cell r="K188">
            <v>2571382</v>
          </cell>
          <cell r="L188">
            <v>333455</v>
          </cell>
          <cell r="M188">
            <v>667195</v>
          </cell>
          <cell r="N188">
            <v>3353692</v>
          </cell>
          <cell r="O188">
            <v>490486</v>
          </cell>
          <cell r="P188">
            <v>1219</v>
          </cell>
          <cell r="Q188">
            <v>22437</v>
          </cell>
          <cell r="R188">
            <v>7426031</v>
          </cell>
          <cell r="S188">
            <v>10860259</v>
          </cell>
          <cell r="T188">
            <v>4446993</v>
          </cell>
          <cell r="U188">
            <v>238480</v>
          </cell>
          <cell r="V188">
            <v>1059508</v>
          </cell>
          <cell r="W188">
            <v>1097264</v>
          </cell>
          <cell r="X188">
            <v>1354846</v>
          </cell>
          <cell r="Y188">
            <v>2663172</v>
          </cell>
          <cell r="Z188">
            <v>762230</v>
          </cell>
          <cell r="AA188">
            <v>0</v>
          </cell>
          <cell r="AB188">
            <v>427</v>
          </cell>
          <cell r="AC188">
            <v>253835</v>
          </cell>
          <cell r="AD188">
            <v>39773</v>
          </cell>
          <cell r="AE188">
            <v>293608</v>
          </cell>
          <cell r="AF188">
            <v>12504</v>
          </cell>
          <cell r="AG188">
            <v>277773</v>
          </cell>
          <cell r="AH188">
            <v>1138</v>
          </cell>
          <cell r="AI188">
            <v>2036</v>
          </cell>
          <cell r="AJ188">
            <v>0</v>
          </cell>
          <cell r="AK188">
            <v>159</v>
          </cell>
          <cell r="AL188">
            <v>345682</v>
          </cell>
          <cell r="AM188">
            <v>744892</v>
          </cell>
          <cell r="AN188">
            <v>35973</v>
          </cell>
          <cell r="AO188">
            <v>23</v>
          </cell>
          <cell r="AP188">
            <v>241</v>
          </cell>
          <cell r="AQ188">
            <v>23568882</v>
          </cell>
          <cell r="AR188">
            <v>18286290</v>
          </cell>
          <cell r="AS188">
            <v>24048426</v>
          </cell>
          <cell r="AT188">
            <v>306112</v>
          </cell>
          <cell r="AU188">
            <v>52277</v>
          </cell>
          <cell r="AV188">
            <v>762657</v>
          </cell>
          <cell r="AW188">
            <v>36237</v>
          </cell>
          <cell r="AX188">
            <v>3333</v>
          </cell>
        </row>
        <row r="189">
          <cell r="A189">
            <v>19950429</v>
          </cell>
          <cell r="B189">
            <v>5422707</v>
          </cell>
          <cell r="C189">
            <v>5936588</v>
          </cell>
          <cell r="D189">
            <v>26140516</v>
          </cell>
          <cell r="E189">
            <v>26869860</v>
          </cell>
          <cell r="F189">
            <v>1969417</v>
          </cell>
          <cell r="G189">
            <v>3967171</v>
          </cell>
          <cell r="H189">
            <v>2548537</v>
          </cell>
          <cell r="I189">
            <v>1418634</v>
          </cell>
          <cell r="J189">
            <v>3715505</v>
          </cell>
          <cell r="K189">
            <v>2669597</v>
          </cell>
          <cell r="L189">
            <v>373372</v>
          </cell>
          <cell r="M189">
            <v>684936</v>
          </cell>
          <cell r="N189">
            <v>3398099</v>
          </cell>
          <cell r="O189">
            <v>551928</v>
          </cell>
          <cell r="P189">
            <v>1181</v>
          </cell>
          <cell r="Q189">
            <v>23470</v>
          </cell>
          <cell r="R189">
            <v>7690181</v>
          </cell>
          <cell r="S189">
            <v>11185574</v>
          </cell>
          <cell r="T189">
            <v>4523180</v>
          </cell>
          <cell r="U189">
            <v>253841</v>
          </cell>
          <cell r="V189">
            <v>1066075</v>
          </cell>
          <cell r="W189">
            <v>1144150</v>
          </cell>
          <cell r="X189">
            <v>1430254</v>
          </cell>
          <cell r="Y189">
            <v>2768075</v>
          </cell>
          <cell r="Z189">
            <v>700518</v>
          </cell>
          <cell r="AA189">
            <v>0</v>
          </cell>
          <cell r="AB189">
            <v>346</v>
          </cell>
          <cell r="AC189">
            <v>256161</v>
          </cell>
          <cell r="AD189">
            <v>40007</v>
          </cell>
          <cell r="AE189">
            <v>296168</v>
          </cell>
          <cell r="AF189">
            <v>9440</v>
          </cell>
          <cell r="AG189">
            <v>251058</v>
          </cell>
          <cell r="AH189">
            <v>465</v>
          </cell>
          <cell r="AI189">
            <v>2660</v>
          </cell>
          <cell r="AJ189">
            <v>0</v>
          </cell>
          <cell r="AK189">
            <v>177</v>
          </cell>
          <cell r="AL189">
            <v>310026</v>
          </cell>
          <cell r="AM189">
            <v>729344</v>
          </cell>
          <cell r="AN189">
            <v>0</v>
          </cell>
          <cell r="AO189">
            <v>779</v>
          </cell>
          <cell r="AP189">
            <v>337</v>
          </cell>
          <cell r="AQ189">
            <v>24171099</v>
          </cell>
          <cell r="AR189">
            <v>18875755</v>
          </cell>
          <cell r="AS189">
            <v>24812343</v>
          </cell>
          <cell r="AT189">
            <v>305608</v>
          </cell>
          <cell r="AU189">
            <v>49447</v>
          </cell>
          <cell r="AV189">
            <v>700864</v>
          </cell>
          <cell r="AW189">
            <v>1116</v>
          </cell>
          <cell r="AX189">
            <v>3302</v>
          </cell>
        </row>
        <row r="190">
          <cell r="A190">
            <v>19950603</v>
          </cell>
          <cell r="B190">
            <v>5528508</v>
          </cell>
          <cell r="C190">
            <v>5818059</v>
          </cell>
          <cell r="D190">
            <v>26832987</v>
          </cell>
          <cell r="E190">
            <v>27650776</v>
          </cell>
          <cell r="F190">
            <v>2026264</v>
          </cell>
          <cell r="G190">
            <v>3791795</v>
          </cell>
          <cell r="H190">
            <v>2469759</v>
          </cell>
          <cell r="I190">
            <v>1322036</v>
          </cell>
          <cell r="J190">
            <v>3859280</v>
          </cell>
          <cell r="K190">
            <v>2775246</v>
          </cell>
          <cell r="L190">
            <v>372445</v>
          </cell>
          <cell r="M190">
            <v>721228</v>
          </cell>
          <cell r="N190">
            <v>3480310</v>
          </cell>
          <cell r="O190">
            <v>546137</v>
          </cell>
          <cell r="P190">
            <v>1527</v>
          </cell>
          <cell r="Q190">
            <v>26162</v>
          </cell>
          <cell r="R190">
            <v>7913414</v>
          </cell>
          <cell r="S190">
            <v>11377344</v>
          </cell>
          <cell r="T190">
            <v>4578697</v>
          </cell>
          <cell r="U190">
            <v>283379</v>
          </cell>
          <cell r="V190">
            <v>1122668</v>
          </cell>
          <cell r="W190">
            <v>1213915</v>
          </cell>
          <cell r="X190">
            <v>1407366</v>
          </cell>
          <cell r="Y190">
            <v>2771321</v>
          </cell>
          <cell r="Z190">
            <v>1096425</v>
          </cell>
          <cell r="AA190">
            <v>0</v>
          </cell>
          <cell r="AB190">
            <v>354</v>
          </cell>
          <cell r="AC190">
            <v>276790</v>
          </cell>
          <cell r="AD190">
            <v>44212</v>
          </cell>
          <cell r="AE190">
            <v>321002</v>
          </cell>
          <cell r="AF190">
            <v>12160</v>
          </cell>
          <cell r="AG190">
            <v>244021</v>
          </cell>
          <cell r="AH190">
            <v>764</v>
          </cell>
          <cell r="AI190">
            <v>1509</v>
          </cell>
          <cell r="AJ190">
            <v>0</v>
          </cell>
          <cell r="AK190">
            <v>161</v>
          </cell>
          <cell r="AL190">
            <v>335821</v>
          </cell>
          <cell r="AM190">
            <v>817789</v>
          </cell>
          <cell r="AN190">
            <v>0</v>
          </cell>
          <cell r="AO190">
            <v>30</v>
          </cell>
          <cell r="AP190">
            <v>195</v>
          </cell>
          <cell r="AQ190">
            <v>24806723</v>
          </cell>
          <cell r="AR190">
            <v>19290758</v>
          </cell>
          <cell r="AS190">
            <v>25108817</v>
          </cell>
          <cell r="AT190">
            <v>333162</v>
          </cell>
          <cell r="AU190">
            <v>56372</v>
          </cell>
          <cell r="AV190">
            <v>1096779</v>
          </cell>
          <cell r="AW190">
            <v>225</v>
          </cell>
          <cell r="AX190">
            <v>2434</v>
          </cell>
        </row>
        <row r="191">
          <cell r="A191">
            <v>19950701</v>
          </cell>
          <cell r="B191">
            <v>5559744</v>
          </cell>
          <cell r="C191">
            <v>6186154</v>
          </cell>
          <cell r="D191">
            <v>27215814</v>
          </cell>
          <cell r="E191">
            <v>28094053</v>
          </cell>
          <cell r="F191">
            <v>2128723</v>
          </cell>
          <cell r="G191">
            <v>4057431</v>
          </cell>
          <cell r="H191">
            <v>2583780</v>
          </cell>
          <cell r="I191">
            <v>1473651</v>
          </cell>
          <cell r="J191">
            <v>4010157</v>
          </cell>
          <cell r="K191">
            <v>2912976</v>
          </cell>
          <cell r="L191">
            <v>349860</v>
          </cell>
          <cell r="M191">
            <v>760154</v>
          </cell>
          <cell r="N191">
            <v>3546970</v>
          </cell>
          <cell r="O191">
            <v>497142</v>
          </cell>
          <cell r="P191">
            <v>4647</v>
          </cell>
          <cell r="Q191">
            <v>27898</v>
          </cell>
          <cell r="R191">
            <v>8086813</v>
          </cell>
          <cell r="S191">
            <v>11649237</v>
          </cell>
          <cell r="T191">
            <v>4670770</v>
          </cell>
          <cell r="U191">
            <v>288219</v>
          </cell>
          <cell r="V191">
            <v>1184356</v>
          </cell>
          <cell r="W191">
            <v>1231074</v>
          </cell>
          <cell r="X191">
            <v>1424017</v>
          </cell>
          <cell r="Y191">
            <v>2850803</v>
          </cell>
          <cell r="Z191">
            <v>649426</v>
          </cell>
          <cell r="AA191">
            <v>0</v>
          </cell>
          <cell r="AB191">
            <v>347</v>
          </cell>
          <cell r="AC191">
            <v>291942</v>
          </cell>
          <cell r="AD191">
            <v>43278</v>
          </cell>
          <cell r="AE191">
            <v>335220</v>
          </cell>
          <cell r="AF191">
            <v>10299</v>
          </cell>
          <cell r="AG191">
            <v>246918</v>
          </cell>
          <cell r="AH191">
            <v>521</v>
          </cell>
          <cell r="AI191">
            <v>1572</v>
          </cell>
          <cell r="AJ191">
            <v>0</v>
          </cell>
          <cell r="AK191">
            <v>294</v>
          </cell>
          <cell r="AL191">
            <v>362965</v>
          </cell>
          <cell r="AM191">
            <v>878239</v>
          </cell>
          <cell r="AN191">
            <v>14827</v>
          </cell>
          <cell r="AO191">
            <v>14</v>
          </cell>
          <cell r="AP191">
            <v>218</v>
          </cell>
          <cell r="AQ191">
            <v>25087091</v>
          </cell>
          <cell r="AR191">
            <v>19736050</v>
          </cell>
          <cell r="AS191">
            <v>25922204</v>
          </cell>
          <cell r="AT191">
            <v>345519</v>
          </cell>
          <cell r="AU191">
            <v>53577</v>
          </cell>
          <cell r="AV191">
            <v>649773</v>
          </cell>
          <cell r="AW191">
            <v>15059</v>
          </cell>
          <cell r="AX191">
            <v>2387</v>
          </cell>
        </row>
        <row r="192">
          <cell r="A192">
            <v>19950729</v>
          </cell>
          <cell r="B192">
            <v>5480838</v>
          </cell>
          <cell r="C192">
            <v>6238323</v>
          </cell>
          <cell r="D192">
            <v>27674407</v>
          </cell>
          <cell r="E192">
            <v>28610956</v>
          </cell>
          <cell r="F192">
            <v>2058184</v>
          </cell>
          <cell r="G192">
            <v>4180139</v>
          </cell>
          <cell r="H192">
            <v>2632675</v>
          </cell>
          <cell r="I192">
            <v>1547464</v>
          </cell>
          <cell r="J192">
            <v>4129636</v>
          </cell>
          <cell r="K192">
            <v>3051630</v>
          </cell>
          <cell r="L192">
            <v>328223</v>
          </cell>
          <cell r="M192">
            <v>761490</v>
          </cell>
          <cell r="N192">
            <v>3739508</v>
          </cell>
          <cell r="O192">
            <v>426143</v>
          </cell>
          <cell r="P192">
            <v>1601</v>
          </cell>
          <cell r="Q192">
            <v>28021</v>
          </cell>
          <cell r="R192">
            <v>8324907</v>
          </cell>
          <cell r="S192">
            <v>11649630</v>
          </cell>
          <cell r="T192">
            <v>4591391</v>
          </cell>
          <cell r="U192">
            <v>300655</v>
          </cell>
          <cell r="V192">
            <v>1188569</v>
          </cell>
          <cell r="W192">
            <v>1226023</v>
          </cell>
          <cell r="X192">
            <v>1462083</v>
          </cell>
          <cell r="Y192">
            <v>2880911</v>
          </cell>
          <cell r="Z192">
            <v>829024</v>
          </cell>
          <cell r="AA192">
            <v>0</v>
          </cell>
          <cell r="AB192">
            <v>343</v>
          </cell>
          <cell r="AC192">
            <v>295538</v>
          </cell>
          <cell r="AD192">
            <v>58026</v>
          </cell>
          <cell r="AE192">
            <v>353564</v>
          </cell>
          <cell r="AF192">
            <v>13220</v>
          </cell>
          <cell r="AG192">
            <v>244428</v>
          </cell>
          <cell r="AH192">
            <v>772</v>
          </cell>
          <cell r="AI192">
            <v>1582</v>
          </cell>
          <cell r="AJ192">
            <v>0</v>
          </cell>
          <cell r="AK192">
            <v>376</v>
          </cell>
          <cell r="AL192">
            <v>369672</v>
          </cell>
          <cell r="AM192">
            <v>936549</v>
          </cell>
          <cell r="AN192">
            <v>0</v>
          </cell>
          <cell r="AO192">
            <v>9</v>
          </cell>
          <cell r="AP192">
            <v>149</v>
          </cell>
          <cell r="AQ192">
            <v>25616223</v>
          </cell>
          <cell r="AR192">
            <v>19974537</v>
          </cell>
          <cell r="AS192">
            <v>26212860</v>
          </cell>
          <cell r="AT192">
            <v>366784</v>
          </cell>
          <cell r="AU192">
            <v>71246</v>
          </cell>
          <cell r="AV192">
            <v>829367</v>
          </cell>
          <cell r="AW192">
            <v>158</v>
          </cell>
          <cell r="AX192">
            <v>2730</v>
          </cell>
        </row>
        <row r="193">
          <cell r="A193">
            <v>19950902</v>
          </cell>
          <cell r="B193">
            <v>5404263</v>
          </cell>
          <cell r="C193">
            <v>6003046</v>
          </cell>
          <cell r="D193">
            <v>27508671</v>
          </cell>
          <cell r="E193">
            <v>28525371</v>
          </cell>
          <cell r="F193">
            <v>2115227</v>
          </cell>
          <cell r="G193">
            <v>3887819</v>
          </cell>
          <cell r="H193">
            <v>2583909</v>
          </cell>
          <cell r="I193">
            <v>1303910</v>
          </cell>
          <cell r="J193">
            <v>4127422</v>
          </cell>
          <cell r="K193">
            <v>3040813</v>
          </cell>
          <cell r="L193">
            <v>323370</v>
          </cell>
          <cell r="M193">
            <v>773206</v>
          </cell>
          <cell r="N193">
            <v>3653129</v>
          </cell>
          <cell r="O193">
            <v>436695</v>
          </cell>
          <cell r="P193">
            <v>1625</v>
          </cell>
          <cell r="Q193">
            <v>29046</v>
          </cell>
          <cell r="R193">
            <v>8247915</v>
          </cell>
          <cell r="S193">
            <v>12046142</v>
          </cell>
          <cell r="T193">
            <v>4731389</v>
          </cell>
          <cell r="U193">
            <v>325333</v>
          </cell>
          <cell r="V193">
            <v>1217137</v>
          </cell>
          <cell r="W193">
            <v>1417069</v>
          </cell>
          <cell r="X193">
            <v>1408987</v>
          </cell>
          <cell r="Y193">
            <v>2946228</v>
          </cell>
          <cell r="Z193">
            <v>480755</v>
          </cell>
          <cell r="AA193">
            <v>0</v>
          </cell>
          <cell r="AB193">
            <v>354</v>
          </cell>
          <cell r="AC193">
            <v>278751</v>
          </cell>
          <cell r="AD193">
            <v>64943</v>
          </cell>
          <cell r="AE193">
            <v>343694</v>
          </cell>
          <cell r="AF193">
            <v>12543</v>
          </cell>
          <cell r="AG193">
            <v>252961</v>
          </cell>
          <cell r="AH193">
            <v>132</v>
          </cell>
          <cell r="AI193">
            <v>1601</v>
          </cell>
          <cell r="AJ193">
            <v>20</v>
          </cell>
          <cell r="AK193">
            <v>462</v>
          </cell>
          <cell r="AL193">
            <v>358641</v>
          </cell>
          <cell r="AM193">
            <v>1016700</v>
          </cell>
          <cell r="AN193">
            <v>0</v>
          </cell>
          <cell r="AO193">
            <v>13</v>
          </cell>
          <cell r="AP193">
            <v>176</v>
          </cell>
          <cell r="AQ193">
            <v>25393444</v>
          </cell>
          <cell r="AR193">
            <v>20294057</v>
          </cell>
          <cell r="AS193">
            <v>26297103</v>
          </cell>
          <cell r="AT193">
            <v>356237</v>
          </cell>
          <cell r="AU193">
            <v>77486</v>
          </cell>
          <cell r="AV193">
            <v>481109</v>
          </cell>
          <cell r="AW193">
            <v>189</v>
          </cell>
          <cell r="AX193">
            <v>2215</v>
          </cell>
        </row>
        <row r="194">
          <cell r="A194">
            <v>19950930</v>
          </cell>
          <cell r="B194">
            <v>5521655</v>
          </cell>
          <cell r="C194">
            <v>6044090</v>
          </cell>
          <cell r="D194">
            <v>28681296</v>
          </cell>
          <cell r="E194">
            <v>29736774</v>
          </cell>
          <cell r="F194">
            <v>2047747</v>
          </cell>
          <cell r="G194">
            <v>3996343</v>
          </cell>
          <cell r="H194">
            <v>2619206</v>
          </cell>
          <cell r="I194">
            <v>1377136</v>
          </cell>
          <cell r="J194">
            <v>4323816</v>
          </cell>
          <cell r="K194">
            <v>3197360</v>
          </cell>
          <cell r="L194">
            <v>376309</v>
          </cell>
          <cell r="M194">
            <v>762100</v>
          </cell>
          <cell r="N194">
            <v>3773255</v>
          </cell>
          <cell r="O194">
            <v>420144</v>
          </cell>
          <cell r="P194">
            <v>1419</v>
          </cell>
          <cell r="Q194">
            <v>32457</v>
          </cell>
          <cell r="R194">
            <v>8551088</v>
          </cell>
          <cell r="S194">
            <v>12545374</v>
          </cell>
          <cell r="T194">
            <v>4871904</v>
          </cell>
          <cell r="U194">
            <v>322465</v>
          </cell>
          <cell r="V194">
            <v>1219557</v>
          </cell>
          <cell r="W194">
            <v>1627057</v>
          </cell>
          <cell r="X194">
            <v>1414705</v>
          </cell>
          <cell r="Y194">
            <v>3089689</v>
          </cell>
          <cell r="Z194">
            <v>845087</v>
          </cell>
          <cell r="AA194">
            <v>0</v>
          </cell>
          <cell r="AB194">
            <v>353</v>
          </cell>
          <cell r="AC194">
            <v>281986</v>
          </cell>
          <cell r="AD194">
            <v>42569</v>
          </cell>
          <cell r="AE194">
            <v>324555</v>
          </cell>
          <cell r="AF194">
            <v>12831</v>
          </cell>
          <cell r="AG194">
            <v>328744</v>
          </cell>
          <cell r="AH194">
            <v>985</v>
          </cell>
          <cell r="AI194">
            <v>1374</v>
          </cell>
          <cell r="AJ194">
            <v>0</v>
          </cell>
          <cell r="AK194">
            <v>408</v>
          </cell>
          <cell r="AL194">
            <v>340376</v>
          </cell>
          <cell r="AM194">
            <v>1055478</v>
          </cell>
          <cell r="AN194">
            <v>0</v>
          </cell>
          <cell r="AO194">
            <v>9</v>
          </cell>
          <cell r="AP194">
            <v>214</v>
          </cell>
          <cell r="AQ194">
            <v>26633549</v>
          </cell>
          <cell r="AR194">
            <v>21096462</v>
          </cell>
          <cell r="AS194">
            <v>27140552</v>
          </cell>
          <cell r="AT194">
            <v>337386</v>
          </cell>
          <cell r="AU194">
            <v>55400</v>
          </cell>
          <cell r="AV194">
            <v>845440</v>
          </cell>
          <cell r="AW194">
            <v>223</v>
          </cell>
          <cell r="AX194">
            <v>2767</v>
          </cell>
        </row>
        <row r="195">
          <cell r="A195">
            <v>19951028</v>
          </cell>
          <cell r="B195">
            <v>5605075</v>
          </cell>
          <cell r="C195">
            <v>6126247</v>
          </cell>
          <cell r="D195">
            <v>29153478</v>
          </cell>
          <cell r="E195">
            <v>30358131</v>
          </cell>
          <cell r="F195">
            <v>2064768</v>
          </cell>
          <cell r="G195">
            <v>4061479</v>
          </cell>
          <cell r="H195">
            <v>2625581</v>
          </cell>
          <cell r="I195">
            <v>1435898</v>
          </cell>
          <cell r="J195">
            <v>4545669</v>
          </cell>
          <cell r="K195">
            <v>3352116</v>
          </cell>
          <cell r="L195">
            <v>408804</v>
          </cell>
          <cell r="M195">
            <v>796309</v>
          </cell>
          <cell r="N195">
            <v>3921967</v>
          </cell>
          <cell r="O195">
            <v>485102</v>
          </cell>
          <cell r="P195">
            <v>1737</v>
          </cell>
          <cell r="Q195">
            <v>33900</v>
          </cell>
          <cell r="R195">
            <v>8988373</v>
          </cell>
          <cell r="S195">
            <v>12768180</v>
          </cell>
          <cell r="T195">
            <v>4982237</v>
          </cell>
          <cell r="U195">
            <v>319391</v>
          </cell>
          <cell r="V195">
            <v>1199455</v>
          </cell>
          <cell r="W195">
            <v>1720146</v>
          </cell>
          <cell r="X195">
            <v>1386923</v>
          </cell>
          <cell r="Y195">
            <v>3160030</v>
          </cell>
          <cell r="Z195">
            <v>568554</v>
          </cell>
          <cell r="AA195">
            <v>0</v>
          </cell>
          <cell r="AB195">
            <v>339</v>
          </cell>
          <cell r="AC195">
            <v>265179</v>
          </cell>
          <cell r="AD195">
            <v>29374</v>
          </cell>
          <cell r="AE195">
            <v>294553</v>
          </cell>
          <cell r="AF195">
            <v>14703</v>
          </cell>
          <cell r="AG195">
            <v>358885</v>
          </cell>
          <cell r="AH195">
            <v>925</v>
          </cell>
          <cell r="AI195">
            <v>4155</v>
          </cell>
          <cell r="AJ195">
            <v>10</v>
          </cell>
          <cell r="AK195">
            <v>266</v>
          </cell>
          <cell r="AL195">
            <v>314809</v>
          </cell>
          <cell r="AM195">
            <v>1204653</v>
          </cell>
          <cell r="AN195">
            <v>0</v>
          </cell>
          <cell r="AO195">
            <v>9</v>
          </cell>
          <cell r="AP195">
            <v>188</v>
          </cell>
          <cell r="AQ195">
            <v>27088710</v>
          </cell>
          <cell r="AR195">
            <v>21756553</v>
          </cell>
          <cell r="AS195">
            <v>27882800</v>
          </cell>
          <cell r="AT195">
            <v>309256</v>
          </cell>
          <cell r="AU195">
            <v>44077</v>
          </cell>
          <cell r="AV195">
            <v>568893</v>
          </cell>
          <cell r="AW195">
            <v>197</v>
          </cell>
          <cell r="AX195">
            <v>5356</v>
          </cell>
        </row>
        <row r="196">
          <cell r="A196">
            <v>19951202</v>
          </cell>
          <cell r="B196">
            <v>5855457</v>
          </cell>
          <cell r="C196">
            <v>6611960</v>
          </cell>
          <cell r="D196">
            <v>29533937</v>
          </cell>
          <cell r="E196">
            <v>30888733</v>
          </cell>
          <cell r="F196">
            <v>2358625</v>
          </cell>
          <cell r="G196">
            <v>4253335</v>
          </cell>
          <cell r="H196">
            <v>2774039</v>
          </cell>
          <cell r="I196">
            <v>1479296</v>
          </cell>
          <cell r="J196">
            <v>4575034</v>
          </cell>
          <cell r="K196">
            <v>3359629</v>
          </cell>
          <cell r="L196">
            <v>426721</v>
          </cell>
          <cell r="M196">
            <v>797718</v>
          </cell>
          <cell r="N196">
            <v>3878091</v>
          </cell>
          <cell r="O196">
            <v>525198</v>
          </cell>
          <cell r="P196">
            <v>2051</v>
          </cell>
          <cell r="Q196">
            <v>37335</v>
          </cell>
          <cell r="R196">
            <v>9017707</v>
          </cell>
          <cell r="S196">
            <v>12126135</v>
          </cell>
          <cell r="T196">
            <v>4556868</v>
          </cell>
          <cell r="U196">
            <v>301321</v>
          </cell>
          <cell r="V196">
            <v>1127438</v>
          </cell>
          <cell r="W196">
            <v>1656539</v>
          </cell>
          <cell r="X196">
            <v>1383296</v>
          </cell>
          <cell r="Y196">
            <v>3100674</v>
          </cell>
          <cell r="Z196">
            <v>949176</v>
          </cell>
          <cell r="AA196">
            <v>0</v>
          </cell>
          <cell r="AB196">
            <v>345</v>
          </cell>
          <cell r="AC196">
            <v>297709</v>
          </cell>
          <cell r="AD196">
            <v>43617</v>
          </cell>
          <cell r="AE196">
            <v>341326</v>
          </cell>
          <cell r="AF196">
            <v>12245</v>
          </cell>
          <cell r="AG196">
            <v>391872</v>
          </cell>
          <cell r="AH196">
            <v>542</v>
          </cell>
          <cell r="AI196">
            <v>2338</v>
          </cell>
          <cell r="AJ196">
            <v>0</v>
          </cell>
          <cell r="AK196">
            <v>292</v>
          </cell>
          <cell r="AL196">
            <v>356879</v>
          </cell>
          <cell r="AM196">
            <v>1354796</v>
          </cell>
          <cell r="AN196">
            <v>0</v>
          </cell>
          <cell r="AO196">
            <v>11</v>
          </cell>
          <cell r="AP196">
            <v>125</v>
          </cell>
          <cell r="AQ196">
            <v>27175312</v>
          </cell>
          <cell r="AR196">
            <v>21143842</v>
          </cell>
          <cell r="AS196">
            <v>27755802</v>
          </cell>
          <cell r="AT196">
            <v>353571</v>
          </cell>
          <cell r="AU196">
            <v>55862</v>
          </cell>
          <cell r="AV196">
            <v>949521</v>
          </cell>
          <cell r="AW196">
            <v>136</v>
          </cell>
          <cell r="AX196">
            <v>3172</v>
          </cell>
        </row>
        <row r="197">
          <cell r="A197">
            <v>19951230</v>
          </cell>
          <cell r="B197">
            <v>6267087</v>
          </cell>
          <cell r="C197">
            <v>7717836</v>
          </cell>
          <cell r="D197">
            <v>30478882</v>
          </cell>
          <cell r="E197">
            <v>31900826</v>
          </cell>
          <cell r="F197">
            <v>2873300</v>
          </cell>
          <cell r="G197">
            <v>4844536</v>
          </cell>
          <cell r="H197">
            <v>3214713</v>
          </cell>
          <cell r="I197">
            <v>1629823</v>
          </cell>
          <cell r="J197">
            <v>4654546</v>
          </cell>
          <cell r="K197">
            <v>3341820</v>
          </cell>
          <cell r="L197">
            <v>540782</v>
          </cell>
          <cell r="M197">
            <v>794107</v>
          </cell>
          <cell r="N197">
            <v>3760037</v>
          </cell>
          <cell r="O197">
            <v>693091</v>
          </cell>
          <cell r="P197">
            <v>1585</v>
          </cell>
          <cell r="Q197">
            <v>37530</v>
          </cell>
          <cell r="R197">
            <v>9146788</v>
          </cell>
          <cell r="S197">
            <v>12096665</v>
          </cell>
          <cell r="T197">
            <v>4301390</v>
          </cell>
          <cell r="U197">
            <v>299808</v>
          </cell>
          <cell r="V197">
            <v>1117695</v>
          </cell>
          <cell r="W197">
            <v>1641085</v>
          </cell>
          <cell r="X197">
            <v>1452736</v>
          </cell>
          <cell r="Y197">
            <v>3283953</v>
          </cell>
          <cell r="Z197">
            <v>589888</v>
          </cell>
          <cell r="AA197">
            <v>0</v>
          </cell>
          <cell r="AB197">
            <v>348</v>
          </cell>
          <cell r="AC197">
            <v>358334</v>
          </cell>
          <cell r="AD197">
            <v>29355</v>
          </cell>
          <cell r="AE197">
            <v>387689</v>
          </cell>
          <cell r="AF197">
            <v>19449</v>
          </cell>
          <cell r="AG197">
            <v>398747</v>
          </cell>
          <cell r="AH197">
            <v>818</v>
          </cell>
          <cell r="AI197">
            <v>2455</v>
          </cell>
          <cell r="AJ197">
            <v>0</v>
          </cell>
          <cell r="AK197">
            <v>290</v>
          </cell>
          <cell r="AL197">
            <v>410794</v>
          </cell>
          <cell r="AM197">
            <v>1421944</v>
          </cell>
          <cell r="AN197">
            <v>0</v>
          </cell>
          <cell r="AO197">
            <v>15</v>
          </cell>
          <cell r="AP197">
            <v>78</v>
          </cell>
          <cell r="AQ197">
            <v>27605582</v>
          </cell>
          <cell r="AR197">
            <v>21243453</v>
          </cell>
          <cell r="AS197">
            <v>28961289</v>
          </cell>
          <cell r="AT197">
            <v>407138</v>
          </cell>
          <cell r="AU197">
            <v>48804</v>
          </cell>
          <cell r="AV197">
            <v>590236</v>
          </cell>
          <cell r="AW197">
            <v>93</v>
          </cell>
          <cell r="AX197">
            <v>3563</v>
          </cell>
        </row>
        <row r="198">
          <cell r="A198">
            <v>19960203</v>
          </cell>
          <cell r="B198">
            <v>5987209</v>
          </cell>
          <cell r="C198">
            <v>6672376</v>
          </cell>
          <cell r="D198">
            <v>30408918</v>
          </cell>
          <cell r="E198">
            <v>32069647</v>
          </cell>
          <cell r="F198">
            <v>2406591</v>
          </cell>
          <cell r="G198">
            <v>4265785</v>
          </cell>
          <cell r="H198">
            <v>2804603</v>
          </cell>
          <cell r="I198">
            <v>1461183</v>
          </cell>
          <cell r="J198">
            <v>4573694</v>
          </cell>
          <cell r="K198">
            <v>3425253</v>
          </cell>
          <cell r="L198">
            <v>320769</v>
          </cell>
          <cell r="M198">
            <v>827671</v>
          </cell>
          <cell r="N198">
            <v>4040881</v>
          </cell>
          <cell r="O198">
            <v>663899</v>
          </cell>
          <cell r="P198">
            <v>1466</v>
          </cell>
          <cell r="Q198">
            <v>35216</v>
          </cell>
          <cell r="R198">
            <v>9315153</v>
          </cell>
          <cell r="S198">
            <v>12443778</v>
          </cell>
          <cell r="T198">
            <v>4692377</v>
          </cell>
          <cell r="U198">
            <v>333518</v>
          </cell>
          <cell r="V198">
            <v>1078122</v>
          </cell>
          <cell r="W198">
            <v>1874358</v>
          </cell>
          <cell r="X198">
            <v>1421457</v>
          </cell>
          <cell r="Y198">
            <v>3043950</v>
          </cell>
          <cell r="Z198">
            <v>1148243</v>
          </cell>
          <cell r="AA198">
            <v>0</v>
          </cell>
          <cell r="AB198">
            <v>360</v>
          </cell>
          <cell r="AC198">
            <v>288162</v>
          </cell>
          <cell r="AD198">
            <v>33980</v>
          </cell>
          <cell r="AE198">
            <v>322142</v>
          </cell>
          <cell r="AF198">
            <v>13422</v>
          </cell>
          <cell r="AG198">
            <v>413744</v>
          </cell>
          <cell r="AH198">
            <v>519</v>
          </cell>
          <cell r="AI198">
            <v>2358</v>
          </cell>
          <cell r="AJ198">
            <v>0</v>
          </cell>
          <cell r="AK198">
            <v>595</v>
          </cell>
          <cell r="AL198">
            <v>339122</v>
          </cell>
          <cell r="AM198">
            <v>1660729</v>
          </cell>
          <cell r="AN198">
            <v>0</v>
          </cell>
          <cell r="AO198">
            <v>4</v>
          </cell>
          <cell r="AP198">
            <v>82</v>
          </cell>
          <cell r="AQ198">
            <v>28002327</v>
          </cell>
          <cell r="AR198">
            <v>21758931</v>
          </cell>
          <cell r="AS198">
            <v>28431307</v>
          </cell>
          <cell r="AT198">
            <v>335564</v>
          </cell>
          <cell r="AU198">
            <v>47402</v>
          </cell>
          <cell r="AV198">
            <v>1148603</v>
          </cell>
          <cell r="AW198">
            <v>86</v>
          </cell>
          <cell r="AX198">
            <v>3472</v>
          </cell>
        </row>
        <row r="199">
          <cell r="A199">
            <v>19960302</v>
          </cell>
          <cell r="B199">
            <v>5660698</v>
          </cell>
          <cell r="C199">
            <v>6618495</v>
          </cell>
          <cell r="D199">
            <v>30506414</v>
          </cell>
          <cell r="E199">
            <v>32407495</v>
          </cell>
          <cell r="F199">
            <v>2361650</v>
          </cell>
          <cell r="G199">
            <v>4256845</v>
          </cell>
          <cell r="H199">
            <v>2672770</v>
          </cell>
          <cell r="I199">
            <v>1584075</v>
          </cell>
          <cell r="J199">
            <v>4565448</v>
          </cell>
          <cell r="K199">
            <v>3453747</v>
          </cell>
          <cell r="L199">
            <v>292622</v>
          </cell>
          <cell r="M199">
            <v>819079</v>
          </cell>
          <cell r="N199">
            <v>3973756</v>
          </cell>
          <cell r="O199">
            <v>535231</v>
          </cell>
          <cell r="P199">
            <v>1500</v>
          </cell>
          <cell r="Q199">
            <v>36205</v>
          </cell>
          <cell r="R199">
            <v>9112106</v>
          </cell>
          <cell r="S199">
            <v>13129204</v>
          </cell>
          <cell r="T199">
            <v>4843784</v>
          </cell>
          <cell r="U199">
            <v>359115</v>
          </cell>
          <cell r="V199">
            <v>1057777</v>
          </cell>
          <cell r="W199">
            <v>2198411</v>
          </cell>
          <cell r="X199">
            <v>1440221</v>
          </cell>
          <cell r="Y199">
            <v>3229866</v>
          </cell>
          <cell r="Z199">
            <v>763069</v>
          </cell>
          <cell r="AA199">
            <v>0</v>
          </cell>
          <cell r="AB199">
            <v>343</v>
          </cell>
          <cell r="AC199">
            <v>283577</v>
          </cell>
          <cell r="AD199">
            <v>35141</v>
          </cell>
          <cell r="AE199">
            <v>318718</v>
          </cell>
          <cell r="AF199">
            <v>16532</v>
          </cell>
          <cell r="AG199">
            <v>476536</v>
          </cell>
          <cell r="AH199">
            <v>445</v>
          </cell>
          <cell r="AI199">
            <v>5645</v>
          </cell>
          <cell r="AJ199">
            <v>0</v>
          </cell>
          <cell r="AK199">
            <v>510</v>
          </cell>
          <cell r="AL199">
            <v>341944</v>
          </cell>
          <cell r="AM199">
            <v>1901081</v>
          </cell>
          <cell r="AN199">
            <v>0</v>
          </cell>
          <cell r="AO199">
            <v>8</v>
          </cell>
          <cell r="AP199">
            <v>86</v>
          </cell>
          <cell r="AQ199">
            <v>28144764</v>
          </cell>
          <cell r="AR199">
            <v>22241310</v>
          </cell>
          <cell r="AS199">
            <v>28859805</v>
          </cell>
          <cell r="AT199">
            <v>335250</v>
          </cell>
          <cell r="AU199">
            <v>51673</v>
          </cell>
          <cell r="AV199">
            <v>763412</v>
          </cell>
          <cell r="AW199">
            <v>94</v>
          </cell>
          <cell r="AX199">
            <v>6600</v>
          </cell>
        </row>
        <row r="200">
          <cell r="A200">
            <v>19960330</v>
          </cell>
          <cell r="B200">
            <v>6158694</v>
          </cell>
          <cell r="C200">
            <v>6873423</v>
          </cell>
          <cell r="D200">
            <v>31003037</v>
          </cell>
          <cell r="E200">
            <v>33151746</v>
          </cell>
          <cell r="F200">
            <v>2293241</v>
          </cell>
          <cell r="G200">
            <v>4580182</v>
          </cell>
          <cell r="H200">
            <v>2810295</v>
          </cell>
          <cell r="I200">
            <v>1769887</v>
          </cell>
          <cell r="J200">
            <v>4546264</v>
          </cell>
          <cell r="K200">
            <v>3459307</v>
          </cell>
          <cell r="L200">
            <v>277761</v>
          </cell>
          <cell r="M200">
            <v>809196</v>
          </cell>
          <cell r="N200">
            <v>3908353</v>
          </cell>
          <cell r="O200">
            <v>519297</v>
          </cell>
          <cell r="P200">
            <v>2220</v>
          </cell>
          <cell r="Q200">
            <v>35695</v>
          </cell>
          <cell r="R200">
            <v>9011795</v>
          </cell>
          <cell r="S200">
            <v>13086922</v>
          </cell>
          <cell r="T200">
            <v>4785503</v>
          </cell>
          <cell r="U200">
            <v>366527</v>
          </cell>
          <cell r="V200">
            <v>1044185</v>
          </cell>
          <cell r="W200">
            <v>2287431</v>
          </cell>
          <cell r="X200">
            <v>1422777</v>
          </cell>
          <cell r="Y200">
            <v>3180472</v>
          </cell>
          <cell r="Z200">
            <v>1062598</v>
          </cell>
          <cell r="AA200">
            <v>0</v>
          </cell>
          <cell r="AB200">
            <v>346</v>
          </cell>
          <cell r="AC200">
            <v>322258</v>
          </cell>
          <cell r="AD200">
            <v>39040</v>
          </cell>
          <cell r="AE200">
            <v>361298</v>
          </cell>
          <cell r="AF200">
            <v>17957</v>
          </cell>
          <cell r="AG200">
            <v>495018</v>
          </cell>
          <cell r="AH200">
            <v>2389</v>
          </cell>
          <cell r="AI200">
            <v>6230</v>
          </cell>
          <cell r="AJ200">
            <v>0</v>
          </cell>
          <cell r="AK200">
            <v>365</v>
          </cell>
          <cell r="AL200">
            <v>388314</v>
          </cell>
          <cell r="AM200">
            <v>2148709</v>
          </cell>
          <cell r="AN200">
            <v>0</v>
          </cell>
          <cell r="AO200">
            <v>0</v>
          </cell>
          <cell r="AP200">
            <v>75</v>
          </cell>
          <cell r="AQ200">
            <v>28709796</v>
          </cell>
          <cell r="AR200">
            <v>22098717</v>
          </cell>
          <cell r="AS200">
            <v>28972140</v>
          </cell>
          <cell r="AT200">
            <v>379255</v>
          </cell>
          <cell r="AU200">
            <v>56997</v>
          </cell>
          <cell r="AV200">
            <v>1062944</v>
          </cell>
          <cell r="AW200">
            <v>75</v>
          </cell>
          <cell r="AX200">
            <v>8984</v>
          </cell>
        </row>
        <row r="201">
          <cell r="A201">
            <v>19960427</v>
          </cell>
          <cell r="B201">
            <v>5888384</v>
          </cell>
          <cell r="C201">
            <v>6794802</v>
          </cell>
          <cell r="D201">
            <v>31449590</v>
          </cell>
          <cell r="E201">
            <v>33864156</v>
          </cell>
          <cell r="F201">
            <v>2215625</v>
          </cell>
          <cell r="G201">
            <v>4579177</v>
          </cell>
          <cell r="H201">
            <v>2767262</v>
          </cell>
          <cell r="I201">
            <v>1811915</v>
          </cell>
          <cell r="J201">
            <v>4653746</v>
          </cell>
          <cell r="K201">
            <v>3517214</v>
          </cell>
          <cell r="L201">
            <v>299260</v>
          </cell>
          <cell r="M201">
            <v>837272</v>
          </cell>
          <cell r="N201">
            <v>4087516</v>
          </cell>
          <cell r="O201">
            <v>508058</v>
          </cell>
          <cell r="P201">
            <v>1815</v>
          </cell>
          <cell r="Q201">
            <v>40794</v>
          </cell>
          <cell r="R201">
            <v>9291896</v>
          </cell>
          <cell r="S201">
            <v>13590543</v>
          </cell>
          <cell r="T201">
            <v>5023675</v>
          </cell>
          <cell r="U201">
            <v>374030</v>
          </cell>
          <cell r="V201">
            <v>1049162</v>
          </cell>
          <cell r="W201">
            <v>2429492</v>
          </cell>
          <cell r="X201">
            <v>1465382</v>
          </cell>
          <cell r="Y201">
            <v>3248774</v>
          </cell>
          <cell r="Z201">
            <v>779354</v>
          </cell>
          <cell r="AA201">
            <v>0</v>
          </cell>
          <cell r="AB201">
            <v>336</v>
          </cell>
          <cell r="AC201">
            <v>325895</v>
          </cell>
          <cell r="AD201">
            <v>31185</v>
          </cell>
          <cell r="AE201">
            <v>357080</v>
          </cell>
          <cell r="AF201">
            <v>17854</v>
          </cell>
          <cell r="AG201">
            <v>495053</v>
          </cell>
          <cell r="AH201">
            <v>2184</v>
          </cell>
          <cell r="AI201">
            <v>3938</v>
          </cell>
          <cell r="AJ201">
            <v>0</v>
          </cell>
          <cell r="AK201">
            <v>329</v>
          </cell>
          <cell r="AL201">
            <v>381465</v>
          </cell>
          <cell r="AM201">
            <v>2414566</v>
          </cell>
          <cell r="AN201">
            <v>0</v>
          </cell>
          <cell r="AO201">
            <v>0</v>
          </cell>
          <cell r="AP201">
            <v>80</v>
          </cell>
          <cell r="AQ201">
            <v>29233965</v>
          </cell>
          <cell r="AR201">
            <v>22882439</v>
          </cell>
          <cell r="AS201">
            <v>29677241</v>
          </cell>
          <cell r="AT201">
            <v>374934</v>
          </cell>
          <cell r="AU201">
            <v>49039</v>
          </cell>
          <cell r="AV201">
            <v>779690</v>
          </cell>
          <cell r="AW201">
            <v>80</v>
          </cell>
          <cell r="AX201">
            <v>6451</v>
          </cell>
        </row>
        <row r="202">
          <cell r="A202">
            <v>19960601</v>
          </cell>
          <cell r="B202">
            <v>5839221</v>
          </cell>
          <cell r="C202">
            <v>6680955</v>
          </cell>
          <cell r="D202">
            <v>31651536</v>
          </cell>
          <cell r="E202">
            <v>34447310</v>
          </cell>
          <cell r="F202">
            <v>2332486</v>
          </cell>
          <cell r="G202">
            <v>4348469</v>
          </cell>
          <cell r="H202">
            <v>2660107</v>
          </cell>
          <cell r="I202">
            <v>1688362</v>
          </cell>
          <cell r="J202">
            <v>4699400</v>
          </cell>
          <cell r="K202">
            <v>3575628</v>
          </cell>
          <cell r="L202">
            <v>302179</v>
          </cell>
          <cell r="M202">
            <v>821593</v>
          </cell>
          <cell r="N202">
            <v>4072085</v>
          </cell>
          <cell r="O202">
            <v>488139</v>
          </cell>
          <cell r="P202">
            <v>3082</v>
          </cell>
          <cell r="Q202">
            <v>41994</v>
          </cell>
          <cell r="R202">
            <v>9304697</v>
          </cell>
          <cell r="S202">
            <v>13696400</v>
          </cell>
          <cell r="T202">
            <v>5048784</v>
          </cell>
          <cell r="U202">
            <v>402668</v>
          </cell>
          <cell r="V202">
            <v>1085759</v>
          </cell>
          <cell r="W202">
            <v>2461622</v>
          </cell>
          <cell r="X202">
            <v>1449573</v>
          </cell>
          <cell r="Y202">
            <v>3247995</v>
          </cell>
          <cell r="Z202">
            <v>997048</v>
          </cell>
          <cell r="AA202">
            <v>9614</v>
          </cell>
          <cell r="AB202">
            <v>345</v>
          </cell>
          <cell r="AC202">
            <v>309211</v>
          </cell>
          <cell r="AD202">
            <v>42576</v>
          </cell>
          <cell r="AE202">
            <v>351787</v>
          </cell>
          <cell r="AF202">
            <v>15863</v>
          </cell>
          <cell r="AG202">
            <v>519602</v>
          </cell>
          <cell r="AH202">
            <v>1221</v>
          </cell>
          <cell r="AI202">
            <v>1509</v>
          </cell>
          <cell r="AJ202">
            <v>5</v>
          </cell>
          <cell r="AK202">
            <v>236</v>
          </cell>
          <cell r="AL202">
            <v>370730</v>
          </cell>
          <cell r="AM202">
            <v>2795774</v>
          </cell>
          <cell r="AN202">
            <v>0</v>
          </cell>
          <cell r="AO202">
            <v>18</v>
          </cell>
          <cell r="AP202">
            <v>91</v>
          </cell>
          <cell r="AQ202">
            <v>29319050</v>
          </cell>
          <cell r="AR202">
            <v>23001097</v>
          </cell>
          <cell r="AS202">
            <v>29682052</v>
          </cell>
          <cell r="AT202">
            <v>367650</v>
          </cell>
          <cell r="AU202">
            <v>58439</v>
          </cell>
          <cell r="AV202">
            <v>1007007</v>
          </cell>
          <cell r="AW202">
            <v>109</v>
          </cell>
          <cell r="AX202">
            <v>2971</v>
          </cell>
        </row>
        <row r="203">
          <cell r="A203">
            <v>19960629</v>
          </cell>
          <cell r="B203">
            <v>5928295</v>
          </cell>
          <cell r="C203">
            <v>7150296</v>
          </cell>
          <cell r="D203">
            <v>32011472</v>
          </cell>
          <cell r="E203">
            <v>34966538</v>
          </cell>
          <cell r="F203">
            <v>2524516</v>
          </cell>
          <cell r="G203">
            <v>4625780</v>
          </cell>
          <cell r="H203">
            <v>2824091</v>
          </cell>
          <cell r="I203">
            <v>1801689</v>
          </cell>
          <cell r="J203">
            <v>4811601</v>
          </cell>
          <cell r="K203">
            <v>3616250</v>
          </cell>
          <cell r="L203">
            <v>344625</v>
          </cell>
          <cell r="M203">
            <v>850725</v>
          </cell>
          <cell r="N203">
            <v>4152068</v>
          </cell>
          <cell r="O203">
            <v>606622</v>
          </cell>
          <cell r="P203">
            <v>3899</v>
          </cell>
          <cell r="Q203">
            <v>40560</v>
          </cell>
          <cell r="R203">
            <v>9615142</v>
          </cell>
          <cell r="S203">
            <v>13424851</v>
          </cell>
          <cell r="T203">
            <v>4942313</v>
          </cell>
          <cell r="U203">
            <v>405311</v>
          </cell>
          <cell r="V203">
            <v>1131394</v>
          </cell>
          <cell r="W203">
            <v>2306517</v>
          </cell>
          <cell r="X203">
            <v>1420888</v>
          </cell>
          <cell r="Y203">
            <v>3218427</v>
          </cell>
          <cell r="Z203">
            <v>871149</v>
          </cell>
          <cell r="AA203">
            <v>12874</v>
          </cell>
          <cell r="AB203">
            <v>345</v>
          </cell>
          <cell r="AC203">
            <v>338562</v>
          </cell>
          <cell r="AD203">
            <v>44801</v>
          </cell>
          <cell r="AE203">
            <v>383363</v>
          </cell>
          <cell r="AF203">
            <v>15863</v>
          </cell>
          <cell r="AG203">
            <v>489771</v>
          </cell>
          <cell r="AH203">
            <v>1221</v>
          </cell>
          <cell r="AI203">
            <v>1481</v>
          </cell>
          <cell r="AJ203">
            <v>0</v>
          </cell>
          <cell r="AK203">
            <v>160</v>
          </cell>
          <cell r="AL203">
            <v>402293</v>
          </cell>
          <cell r="AM203">
            <v>2955066</v>
          </cell>
          <cell r="AN203">
            <v>0</v>
          </cell>
          <cell r="AO203">
            <v>28</v>
          </cell>
          <cell r="AP203">
            <v>177</v>
          </cell>
          <cell r="AQ203">
            <v>29486956</v>
          </cell>
          <cell r="AR203">
            <v>23039993</v>
          </cell>
          <cell r="AS203">
            <v>30190289</v>
          </cell>
          <cell r="AT203">
            <v>399226</v>
          </cell>
          <cell r="AU203">
            <v>60664</v>
          </cell>
          <cell r="AV203">
            <v>884368</v>
          </cell>
          <cell r="AW203">
            <v>205</v>
          </cell>
          <cell r="AX203">
            <v>2862</v>
          </cell>
        </row>
        <row r="204">
          <cell r="A204">
            <v>19960803</v>
          </cell>
          <cell r="B204">
            <v>5936799</v>
          </cell>
          <cell r="C204">
            <v>6838070</v>
          </cell>
          <cell r="D204">
            <v>32619819</v>
          </cell>
          <cell r="E204">
            <v>35927301</v>
          </cell>
          <cell r="F204">
            <v>2492524</v>
          </cell>
          <cell r="G204">
            <v>4345546</v>
          </cell>
          <cell r="H204">
            <v>2707880</v>
          </cell>
          <cell r="I204">
            <v>1637666</v>
          </cell>
          <cell r="J204">
            <v>4964767</v>
          </cell>
          <cell r="K204">
            <v>3750339</v>
          </cell>
          <cell r="L204">
            <v>344598</v>
          </cell>
          <cell r="M204">
            <v>869830</v>
          </cell>
          <cell r="N204">
            <v>4254459</v>
          </cell>
          <cell r="O204">
            <v>543764</v>
          </cell>
          <cell r="P204">
            <v>8191</v>
          </cell>
          <cell r="Q204">
            <v>42966</v>
          </cell>
          <cell r="R204">
            <v>9814137</v>
          </cell>
          <cell r="S204">
            <v>13994852</v>
          </cell>
          <cell r="T204">
            <v>5028209</v>
          </cell>
          <cell r="U204">
            <v>410081</v>
          </cell>
          <cell r="V204">
            <v>1178897</v>
          </cell>
          <cell r="W204">
            <v>2650508</v>
          </cell>
          <cell r="X204">
            <v>1486940</v>
          </cell>
          <cell r="Y204">
            <v>3240212</v>
          </cell>
          <cell r="Z204">
            <v>1055244</v>
          </cell>
          <cell r="AA204">
            <v>7066</v>
          </cell>
          <cell r="AB204">
            <v>345</v>
          </cell>
          <cell r="AC204">
            <v>325741</v>
          </cell>
          <cell r="AD204">
            <v>32748</v>
          </cell>
          <cell r="AE204">
            <v>358489</v>
          </cell>
          <cell r="AF204">
            <v>15863</v>
          </cell>
          <cell r="AG204">
            <v>494504</v>
          </cell>
          <cell r="AH204">
            <v>1221</v>
          </cell>
          <cell r="AI204">
            <v>1579</v>
          </cell>
          <cell r="AJ204">
            <v>0</v>
          </cell>
          <cell r="AK204">
            <v>151</v>
          </cell>
          <cell r="AL204">
            <v>377533</v>
          </cell>
          <cell r="AM204">
            <v>3307482</v>
          </cell>
          <cell r="AN204">
            <v>0</v>
          </cell>
          <cell r="AO204">
            <v>23</v>
          </cell>
          <cell r="AP204">
            <v>207</v>
          </cell>
          <cell r="AQ204">
            <v>30127295</v>
          </cell>
          <cell r="AR204">
            <v>23808989</v>
          </cell>
          <cell r="AS204">
            <v>30647059</v>
          </cell>
          <cell r="AT204">
            <v>374352</v>
          </cell>
          <cell r="AU204">
            <v>48611</v>
          </cell>
          <cell r="AV204">
            <v>1062655</v>
          </cell>
          <cell r="AW204">
            <v>230</v>
          </cell>
          <cell r="AX204">
            <v>2951</v>
          </cell>
        </row>
        <row r="205">
          <cell r="A205">
            <v>19960831</v>
          </cell>
          <cell r="B205">
            <v>5777792</v>
          </cell>
          <cell r="C205">
            <v>6649154</v>
          </cell>
          <cell r="D205">
            <v>32346261</v>
          </cell>
          <cell r="E205">
            <v>36074628</v>
          </cell>
          <cell r="F205">
            <v>2389297</v>
          </cell>
          <cell r="G205">
            <v>4259857</v>
          </cell>
          <cell r="H205">
            <v>2652155</v>
          </cell>
          <cell r="I205">
            <v>1607702</v>
          </cell>
          <cell r="J205">
            <v>5039894</v>
          </cell>
          <cell r="K205">
            <v>3796785</v>
          </cell>
          <cell r="L205">
            <v>369345</v>
          </cell>
          <cell r="M205">
            <v>873764</v>
          </cell>
          <cell r="N205">
            <v>4360809</v>
          </cell>
          <cell r="O205">
            <v>586507</v>
          </cell>
          <cell r="P205">
            <v>4477</v>
          </cell>
          <cell r="Q205">
            <v>46730</v>
          </cell>
          <cell r="R205">
            <v>10039143</v>
          </cell>
          <cell r="S205">
            <v>13910757</v>
          </cell>
          <cell r="T205">
            <v>4939818</v>
          </cell>
          <cell r="U205">
            <v>442904</v>
          </cell>
          <cell r="V205">
            <v>1211510</v>
          </cell>
          <cell r="W205">
            <v>2699036</v>
          </cell>
          <cell r="X205">
            <v>1442228</v>
          </cell>
          <cell r="Y205">
            <v>3175252</v>
          </cell>
          <cell r="Z205">
            <v>806887</v>
          </cell>
          <cell r="AA205">
            <v>8324</v>
          </cell>
          <cell r="AB205">
            <v>345</v>
          </cell>
          <cell r="AC205">
            <v>312464</v>
          </cell>
          <cell r="AD205">
            <v>31270</v>
          </cell>
          <cell r="AE205">
            <v>343734</v>
          </cell>
          <cell r="AF205">
            <v>15863</v>
          </cell>
          <cell r="AG205">
            <v>472294</v>
          </cell>
          <cell r="AH205">
            <v>1221</v>
          </cell>
          <cell r="AI205">
            <v>1905</v>
          </cell>
          <cell r="AJ205">
            <v>29</v>
          </cell>
          <cell r="AK205">
            <v>130</v>
          </cell>
          <cell r="AL205">
            <v>363078</v>
          </cell>
          <cell r="AM205">
            <v>3728367</v>
          </cell>
          <cell r="AN205">
            <v>0</v>
          </cell>
          <cell r="AO205">
            <v>29</v>
          </cell>
          <cell r="AP205">
            <v>167</v>
          </cell>
          <cell r="AQ205">
            <v>29956964</v>
          </cell>
          <cell r="AR205">
            <v>23949900</v>
          </cell>
          <cell r="AS205">
            <v>30599054</v>
          </cell>
          <cell r="AT205">
            <v>359597</v>
          </cell>
          <cell r="AU205">
            <v>47133</v>
          </cell>
          <cell r="AV205">
            <v>815556</v>
          </cell>
          <cell r="AW205">
            <v>196</v>
          </cell>
          <cell r="AX205">
            <v>3285</v>
          </cell>
        </row>
        <row r="206">
          <cell r="A206">
            <v>19960928</v>
          </cell>
          <cell r="B206">
            <v>5806671</v>
          </cell>
          <cell r="C206">
            <v>6967012</v>
          </cell>
          <cell r="D206">
            <v>32962509</v>
          </cell>
          <cell r="E206">
            <v>36935854</v>
          </cell>
          <cell r="F206">
            <v>2316199</v>
          </cell>
          <cell r="G206">
            <v>4650813</v>
          </cell>
          <cell r="H206">
            <v>2691544</v>
          </cell>
          <cell r="I206">
            <v>1959269</v>
          </cell>
          <cell r="J206">
            <v>5108538</v>
          </cell>
          <cell r="K206">
            <v>3909006</v>
          </cell>
          <cell r="L206">
            <v>318711</v>
          </cell>
          <cell r="M206">
            <v>880820</v>
          </cell>
          <cell r="N206">
            <v>4474326</v>
          </cell>
          <cell r="O206">
            <v>503188</v>
          </cell>
          <cell r="P206">
            <v>5520</v>
          </cell>
          <cell r="Q206">
            <v>46176</v>
          </cell>
          <cell r="R206">
            <v>10137710</v>
          </cell>
          <cell r="S206">
            <v>13908501</v>
          </cell>
          <cell r="T206">
            <v>4982581</v>
          </cell>
          <cell r="U206">
            <v>481403</v>
          </cell>
          <cell r="V206">
            <v>1251487</v>
          </cell>
          <cell r="W206">
            <v>2605737</v>
          </cell>
          <cell r="X206">
            <v>1443935</v>
          </cell>
          <cell r="Y206">
            <v>3143326</v>
          </cell>
          <cell r="Z206">
            <v>1008287</v>
          </cell>
          <cell r="AA206">
            <v>8245</v>
          </cell>
          <cell r="AB206">
            <v>345</v>
          </cell>
          <cell r="AC206">
            <v>330070</v>
          </cell>
          <cell r="AD206">
            <v>44080</v>
          </cell>
          <cell r="AE206">
            <v>374150</v>
          </cell>
          <cell r="AF206">
            <v>15863</v>
          </cell>
          <cell r="AG206">
            <v>483126</v>
          </cell>
          <cell r="AH206">
            <v>1221</v>
          </cell>
          <cell r="AI206">
            <v>1786</v>
          </cell>
          <cell r="AJ206">
            <v>25</v>
          </cell>
          <cell r="AK206">
            <v>41</v>
          </cell>
          <cell r="AL206">
            <v>393130</v>
          </cell>
          <cell r="AM206">
            <v>3973345</v>
          </cell>
          <cell r="AN206">
            <v>0</v>
          </cell>
          <cell r="AO206">
            <v>17</v>
          </cell>
          <cell r="AP206">
            <v>27</v>
          </cell>
          <cell r="AQ206">
            <v>30646310</v>
          </cell>
          <cell r="AR206">
            <v>24046211</v>
          </cell>
          <cell r="AS206">
            <v>31013223</v>
          </cell>
          <cell r="AT206">
            <v>390013</v>
          </cell>
          <cell r="AU206">
            <v>59943</v>
          </cell>
          <cell r="AV206">
            <v>1016877</v>
          </cell>
          <cell r="AW206">
            <v>44</v>
          </cell>
          <cell r="AX206">
            <v>3073</v>
          </cell>
        </row>
        <row r="207">
          <cell r="A207">
            <v>19961102</v>
          </cell>
          <cell r="B207">
            <v>5577327</v>
          </cell>
          <cell r="C207">
            <v>6938918</v>
          </cell>
          <cell r="D207">
            <v>33132335</v>
          </cell>
          <cell r="E207">
            <v>37147063</v>
          </cell>
          <cell r="F207">
            <v>2492081</v>
          </cell>
          <cell r="G207">
            <v>4446837</v>
          </cell>
          <cell r="H207">
            <v>2720720</v>
          </cell>
          <cell r="I207">
            <v>1726118</v>
          </cell>
          <cell r="J207">
            <v>5283447</v>
          </cell>
          <cell r="K207">
            <v>4048874</v>
          </cell>
          <cell r="L207">
            <v>344122</v>
          </cell>
          <cell r="M207">
            <v>890450</v>
          </cell>
          <cell r="N207">
            <v>4496842</v>
          </cell>
          <cell r="O207">
            <v>561306</v>
          </cell>
          <cell r="P207">
            <v>4497</v>
          </cell>
          <cell r="Q207">
            <v>45762</v>
          </cell>
          <cell r="R207">
            <v>10391808</v>
          </cell>
          <cell r="S207">
            <v>14200422</v>
          </cell>
          <cell r="T207">
            <v>4847236</v>
          </cell>
          <cell r="U207">
            <v>503385</v>
          </cell>
          <cell r="V207">
            <v>1289398</v>
          </cell>
          <cell r="W207">
            <v>2918429</v>
          </cell>
          <cell r="X207">
            <v>1528424</v>
          </cell>
          <cell r="Y207">
            <v>3113510</v>
          </cell>
          <cell r="Z207">
            <v>710158</v>
          </cell>
          <cell r="AA207">
            <v>9482</v>
          </cell>
          <cell r="AB207">
            <v>345</v>
          </cell>
          <cell r="AC207">
            <v>286866</v>
          </cell>
          <cell r="AD207">
            <v>35181</v>
          </cell>
          <cell r="AE207">
            <v>322047</v>
          </cell>
          <cell r="AF207">
            <v>15863</v>
          </cell>
          <cell r="AG207">
            <v>489833</v>
          </cell>
          <cell r="AH207">
            <v>1221</v>
          </cell>
          <cell r="AI207">
            <v>1495</v>
          </cell>
          <cell r="AJ207">
            <v>20</v>
          </cell>
          <cell r="AK207">
            <v>689</v>
          </cell>
          <cell r="AL207">
            <v>341409</v>
          </cell>
          <cell r="AM207">
            <v>4014728</v>
          </cell>
          <cell r="AN207">
            <v>0</v>
          </cell>
          <cell r="AO207">
            <v>28</v>
          </cell>
          <cell r="AP207">
            <v>46</v>
          </cell>
          <cell r="AQ207">
            <v>30640254</v>
          </cell>
          <cell r="AR207">
            <v>24592230</v>
          </cell>
          <cell r="AS207">
            <v>31531148</v>
          </cell>
          <cell r="AT207">
            <v>337910</v>
          </cell>
          <cell r="AU207">
            <v>51044</v>
          </cell>
          <cell r="AV207">
            <v>719985</v>
          </cell>
          <cell r="AW207">
            <v>74</v>
          </cell>
          <cell r="AX207">
            <v>3425</v>
          </cell>
        </row>
        <row r="208">
          <cell r="A208">
            <v>19961130</v>
          </cell>
          <cell r="B208">
            <v>5567777</v>
          </cell>
          <cell r="C208">
            <v>7204294</v>
          </cell>
          <cell r="D208">
            <v>33937426</v>
          </cell>
          <cell r="E208">
            <v>38178668</v>
          </cell>
          <cell r="F208">
            <v>2500510</v>
          </cell>
          <cell r="G208">
            <v>4703784</v>
          </cell>
          <cell r="H208">
            <v>2809882</v>
          </cell>
          <cell r="I208">
            <v>1893902</v>
          </cell>
          <cell r="J208">
            <v>5422134</v>
          </cell>
          <cell r="K208">
            <v>4188743</v>
          </cell>
          <cell r="L208">
            <v>335692</v>
          </cell>
          <cell r="M208">
            <v>897698</v>
          </cell>
          <cell r="N208">
            <v>4528204</v>
          </cell>
          <cell r="O208">
            <v>748511</v>
          </cell>
          <cell r="P208">
            <v>9071</v>
          </cell>
          <cell r="Q208">
            <v>46879</v>
          </cell>
          <cell r="R208">
            <v>10757299</v>
          </cell>
          <cell r="S208">
            <v>13829380</v>
          </cell>
          <cell r="T208">
            <v>4713364</v>
          </cell>
          <cell r="U208">
            <v>479810</v>
          </cell>
          <cell r="V208">
            <v>1299037</v>
          </cell>
          <cell r="W208">
            <v>2732371</v>
          </cell>
          <cell r="X208">
            <v>1557545</v>
          </cell>
          <cell r="Y208">
            <v>3047183</v>
          </cell>
          <cell r="Z208">
            <v>1131549</v>
          </cell>
          <cell r="AA208">
            <v>13409</v>
          </cell>
          <cell r="AB208">
            <v>345</v>
          </cell>
          <cell r="AC208">
            <v>354679</v>
          </cell>
          <cell r="AD208">
            <v>34187</v>
          </cell>
          <cell r="AE208">
            <v>388866</v>
          </cell>
          <cell r="AF208">
            <v>15863</v>
          </cell>
          <cell r="AG208">
            <v>556447</v>
          </cell>
          <cell r="AH208">
            <v>1221</v>
          </cell>
          <cell r="AI208">
            <v>1573</v>
          </cell>
          <cell r="AJ208">
            <v>0</v>
          </cell>
          <cell r="AK208">
            <v>37</v>
          </cell>
          <cell r="AL208">
            <v>407645</v>
          </cell>
          <cell r="AM208">
            <v>4241242</v>
          </cell>
          <cell r="AN208">
            <v>0</v>
          </cell>
          <cell r="AO208">
            <v>40</v>
          </cell>
          <cell r="AP208">
            <v>45</v>
          </cell>
          <cell r="AQ208">
            <v>31436916</v>
          </cell>
          <cell r="AR208">
            <v>24586679</v>
          </cell>
          <cell r="AS208">
            <v>31790973</v>
          </cell>
          <cell r="AT208">
            <v>404729</v>
          </cell>
          <cell r="AU208">
            <v>50050</v>
          </cell>
          <cell r="AV208">
            <v>1145303</v>
          </cell>
          <cell r="AW208">
            <v>85</v>
          </cell>
          <cell r="AX208">
            <v>2831</v>
          </cell>
        </row>
        <row r="209">
          <cell r="A209">
            <v>19961228</v>
          </cell>
          <cell r="B209">
            <v>6627573</v>
          </cell>
          <cell r="C209">
            <v>8992757</v>
          </cell>
          <cell r="D209">
            <v>36751833</v>
          </cell>
          <cell r="E209">
            <v>41299198</v>
          </cell>
          <cell r="F209">
            <v>3240108</v>
          </cell>
          <cell r="G209">
            <v>5752649</v>
          </cell>
          <cell r="H209">
            <v>3573340</v>
          </cell>
          <cell r="I209">
            <v>2179309</v>
          </cell>
          <cell r="J209">
            <v>5930711</v>
          </cell>
          <cell r="K209">
            <v>4478631</v>
          </cell>
          <cell r="L209">
            <v>489583</v>
          </cell>
          <cell r="M209">
            <v>962496</v>
          </cell>
          <cell r="N209">
            <v>4672897</v>
          </cell>
          <cell r="O209">
            <v>598911</v>
          </cell>
          <cell r="P209">
            <v>8968</v>
          </cell>
          <cell r="Q209">
            <v>50352</v>
          </cell>
          <cell r="R209">
            <v>11259642</v>
          </cell>
          <cell r="S209">
            <v>14563125</v>
          </cell>
          <cell r="T209">
            <v>4961905</v>
          </cell>
          <cell r="U209">
            <v>500257</v>
          </cell>
          <cell r="V209">
            <v>1304199</v>
          </cell>
          <cell r="W209">
            <v>2951108</v>
          </cell>
          <cell r="X209">
            <v>1719671</v>
          </cell>
          <cell r="Y209">
            <v>3123276</v>
          </cell>
          <cell r="Z209">
            <v>707388</v>
          </cell>
          <cell r="AA209">
            <v>6772</v>
          </cell>
          <cell r="AB209">
            <v>345</v>
          </cell>
          <cell r="AC209">
            <v>491300</v>
          </cell>
          <cell r="AD209">
            <v>31359</v>
          </cell>
          <cell r="AE209">
            <v>522659</v>
          </cell>
          <cell r="AF209">
            <v>16000</v>
          </cell>
          <cell r="AG209">
            <v>651575</v>
          </cell>
          <cell r="AH209">
            <v>1221</v>
          </cell>
          <cell r="AI209">
            <v>1987</v>
          </cell>
          <cell r="AJ209">
            <v>0</v>
          </cell>
          <cell r="AK209">
            <v>36</v>
          </cell>
          <cell r="AL209">
            <v>542920</v>
          </cell>
          <cell r="AM209">
            <v>4547365</v>
          </cell>
          <cell r="AN209">
            <v>0</v>
          </cell>
          <cell r="AO209">
            <v>1011</v>
          </cell>
          <cell r="AP209">
            <v>6</v>
          </cell>
          <cell r="AQ209">
            <v>33511725</v>
          </cell>
          <cell r="AR209">
            <v>25822767</v>
          </cell>
          <cell r="AS209">
            <v>34815524</v>
          </cell>
          <cell r="AT209">
            <v>538659</v>
          </cell>
          <cell r="AU209">
            <v>47359</v>
          </cell>
          <cell r="AV209">
            <v>714505</v>
          </cell>
          <cell r="AW209">
            <v>1017</v>
          </cell>
          <cell r="AX209">
            <v>3244</v>
          </cell>
        </row>
        <row r="210">
          <cell r="A210">
            <v>19970201</v>
          </cell>
          <cell r="B210">
            <v>6044179</v>
          </cell>
          <cell r="C210">
            <v>7603124</v>
          </cell>
          <cell r="D210">
            <v>36591104</v>
          </cell>
          <cell r="E210">
            <v>41155032</v>
          </cell>
          <cell r="F210">
            <v>2705600</v>
          </cell>
          <cell r="G210">
            <v>4897524</v>
          </cell>
          <cell r="H210">
            <v>3062443</v>
          </cell>
          <cell r="I210">
            <v>1835081</v>
          </cell>
          <cell r="J210">
            <v>6169198</v>
          </cell>
          <cell r="K210">
            <v>4688424</v>
          </cell>
          <cell r="L210">
            <v>518461</v>
          </cell>
          <cell r="M210">
            <v>962312</v>
          </cell>
          <cell r="N210">
            <v>4890170</v>
          </cell>
          <cell r="O210">
            <v>606678</v>
          </cell>
          <cell r="P210">
            <v>13134</v>
          </cell>
          <cell r="Q210">
            <v>46524</v>
          </cell>
          <cell r="R210">
            <v>11725705</v>
          </cell>
          <cell r="S210">
            <v>14778007</v>
          </cell>
          <cell r="T210">
            <v>5126713</v>
          </cell>
          <cell r="U210">
            <v>525860</v>
          </cell>
          <cell r="V210">
            <v>1347054</v>
          </cell>
          <cell r="W210">
            <v>3016639</v>
          </cell>
          <cell r="X210">
            <v>1675717</v>
          </cell>
          <cell r="Y210">
            <v>3086026</v>
          </cell>
          <cell r="Z210">
            <v>1329201</v>
          </cell>
          <cell r="AA210">
            <v>16270</v>
          </cell>
          <cell r="AB210">
            <v>345</v>
          </cell>
          <cell r="AC210">
            <v>369035</v>
          </cell>
          <cell r="AD210">
            <v>33344</v>
          </cell>
          <cell r="AE210">
            <v>402379</v>
          </cell>
          <cell r="AF210">
            <v>15863</v>
          </cell>
          <cell r="AG210">
            <v>651429</v>
          </cell>
          <cell r="AH210">
            <v>1221</v>
          </cell>
          <cell r="AI210">
            <v>1592</v>
          </cell>
          <cell r="AJ210">
            <v>49</v>
          </cell>
          <cell r="AK210">
            <v>41</v>
          </cell>
          <cell r="AL210">
            <v>422193</v>
          </cell>
          <cell r="AM210">
            <v>4563928</v>
          </cell>
          <cell r="AN210">
            <v>1000</v>
          </cell>
          <cell r="AO210">
            <v>41</v>
          </cell>
          <cell r="AP210">
            <v>7</v>
          </cell>
          <cell r="AQ210">
            <v>33885504</v>
          </cell>
          <cell r="AR210">
            <v>26503712</v>
          </cell>
          <cell r="AS210">
            <v>34106836</v>
          </cell>
          <cell r="AT210">
            <v>418242</v>
          </cell>
          <cell r="AU210">
            <v>49207</v>
          </cell>
          <cell r="AV210">
            <v>1345816</v>
          </cell>
          <cell r="AW210">
            <v>1048</v>
          </cell>
          <cell r="AX210">
            <v>2903</v>
          </cell>
        </row>
        <row r="211">
          <cell r="A211">
            <v>19970301</v>
          </cell>
          <cell r="B211">
            <v>5933998</v>
          </cell>
          <cell r="C211">
            <v>7570263</v>
          </cell>
          <cell r="D211">
            <v>36522977</v>
          </cell>
          <cell r="E211">
            <v>41013876</v>
          </cell>
          <cell r="F211">
            <v>2655730</v>
          </cell>
          <cell r="G211">
            <v>4914533</v>
          </cell>
          <cell r="H211">
            <v>2968613</v>
          </cell>
          <cell r="I211">
            <v>1945920</v>
          </cell>
          <cell r="J211">
            <v>5897115</v>
          </cell>
          <cell r="K211">
            <v>4528666</v>
          </cell>
          <cell r="L211">
            <v>404512</v>
          </cell>
          <cell r="M211">
            <v>963937</v>
          </cell>
          <cell r="N211">
            <v>4835733</v>
          </cell>
          <cell r="O211">
            <v>661332</v>
          </cell>
          <cell r="P211">
            <v>12443</v>
          </cell>
          <cell r="Q211">
            <v>44882</v>
          </cell>
          <cell r="R211">
            <v>11451506</v>
          </cell>
          <cell r="S211">
            <v>15142241</v>
          </cell>
          <cell r="T211">
            <v>5449115</v>
          </cell>
          <cell r="U211">
            <v>529012</v>
          </cell>
          <cell r="V211">
            <v>1397168</v>
          </cell>
          <cell r="W211">
            <v>3005953</v>
          </cell>
          <cell r="X211">
            <v>1718827</v>
          </cell>
          <cell r="Y211">
            <v>3042168</v>
          </cell>
          <cell r="Z211">
            <v>933975</v>
          </cell>
          <cell r="AA211">
            <v>11719</v>
          </cell>
          <cell r="AB211">
            <v>345</v>
          </cell>
          <cell r="AC211">
            <v>355554</v>
          </cell>
          <cell r="AD211">
            <v>30039</v>
          </cell>
          <cell r="AE211">
            <v>385593</v>
          </cell>
          <cell r="AF211">
            <v>15863</v>
          </cell>
          <cell r="AG211">
            <v>618159</v>
          </cell>
          <cell r="AH211">
            <v>1221</v>
          </cell>
          <cell r="AI211">
            <v>2243</v>
          </cell>
          <cell r="AJ211">
            <v>115</v>
          </cell>
          <cell r="AK211">
            <v>34</v>
          </cell>
          <cell r="AL211">
            <v>405117</v>
          </cell>
          <cell r="AM211">
            <v>4490899</v>
          </cell>
          <cell r="AN211">
            <v>0</v>
          </cell>
          <cell r="AO211">
            <v>43</v>
          </cell>
          <cell r="AP211">
            <v>5</v>
          </cell>
          <cell r="AQ211">
            <v>33867247</v>
          </cell>
          <cell r="AR211">
            <v>26593747</v>
          </cell>
          <cell r="AS211">
            <v>34164010</v>
          </cell>
          <cell r="AT211">
            <v>401456</v>
          </cell>
          <cell r="AU211">
            <v>45902</v>
          </cell>
          <cell r="AV211">
            <v>946039</v>
          </cell>
          <cell r="AW211">
            <v>48</v>
          </cell>
          <cell r="AX211">
            <v>3613</v>
          </cell>
        </row>
        <row r="212">
          <cell r="A212">
            <v>19970329</v>
          </cell>
          <cell r="B212">
            <v>6127346</v>
          </cell>
          <cell r="C212">
            <v>7898137</v>
          </cell>
          <cell r="D212">
            <v>37093926</v>
          </cell>
          <cell r="E212">
            <v>41626083</v>
          </cell>
          <cell r="F212">
            <v>2828178</v>
          </cell>
          <cell r="G212">
            <v>5069959</v>
          </cell>
          <cell r="H212">
            <v>2942661</v>
          </cell>
          <cell r="I212">
            <v>2127298</v>
          </cell>
          <cell r="J212">
            <v>6026512</v>
          </cell>
          <cell r="K212">
            <v>4642060</v>
          </cell>
          <cell r="L212">
            <v>409639</v>
          </cell>
          <cell r="M212">
            <v>974813</v>
          </cell>
          <cell r="N212">
            <v>4909520</v>
          </cell>
          <cell r="O212">
            <v>756964</v>
          </cell>
          <cell r="P212">
            <v>4499</v>
          </cell>
          <cell r="Q212">
            <v>47277</v>
          </cell>
          <cell r="R212">
            <v>11744772</v>
          </cell>
          <cell r="S212">
            <v>15068757</v>
          </cell>
          <cell r="T212">
            <v>5195152</v>
          </cell>
          <cell r="U212">
            <v>519123</v>
          </cell>
          <cell r="V212">
            <v>1400434</v>
          </cell>
          <cell r="W212">
            <v>3248298</v>
          </cell>
          <cell r="X212">
            <v>1691315</v>
          </cell>
          <cell r="Y212">
            <v>3014436</v>
          </cell>
          <cell r="Z212">
            <v>1104077</v>
          </cell>
          <cell r="AA212">
            <v>11971</v>
          </cell>
          <cell r="AB212">
            <v>345</v>
          </cell>
          <cell r="AC212">
            <v>396366</v>
          </cell>
          <cell r="AD212">
            <v>44699</v>
          </cell>
          <cell r="AE212">
            <v>441065</v>
          </cell>
          <cell r="AF212">
            <v>15863</v>
          </cell>
          <cell r="AG212">
            <v>671912</v>
          </cell>
          <cell r="AH212">
            <v>1221</v>
          </cell>
          <cell r="AI212">
            <v>1728</v>
          </cell>
          <cell r="AJ212">
            <v>0</v>
          </cell>
          <cell r="AK212">
            <v>24</v>
          </cell>
          <cell r="AL212">
            <v>459919</v>
          </cell>
          <cell r="AM212">
            <v>4532157</v>
          </cell>
          <cell r="AN212">
            <v>0</v>
          </cell>
          <cell r="AO212">
            <v>13</v>
          </cell>
          <cell r="AP212">
            <v>5</v>
          </cell>
          <cell r="AQ212">
            <v>34265748</v>
          </cell>
          <cell r="AR212">
            <v>26813529</v>
          </cell>
          <cell r="AS212">
            <v>34711666</v>
          </cell>
          <cell r="AT212">
            <v>456928</v>
          </cell>
          <cell r="AU212">
            <v>60562</v>
          </cell>
          <cell r="AV212">
            <v>1116393</v>
          </cell>
          <cell r="AW212">
            <v>18</v>
          </cell>
          <cell r="AX212">
            <v>2973</v>
          </cell>
        </row>
        <row r="213">
          <cell r="A213">
            <v>19970503</v>
          </cell>
          <cell r="B213">
            <v>6348568</v>
          </cell>
          <cell r="C213">
            <v>8139835</v>
          </cell>
          <cell r="D213">
            <v>37973735</v>
          </cell>
          <cell r="E213">
            <v>42849196</v>
          </cell>
          <cell r="F213">
            <v>2900192</v>
          </cell>
          <cell r="G213">
            <v>5239643</v>
          </cell>
          <cell r="H213">
            <v>3098245</v>
          </cell>
          <cell r="I213">
            <v>2141398</v>
          </cell>
          <cell r="J213">
            <v>6192964</v>
          </cell>
          <cell r="K213">
            <v>4838391</v>
          </cell>
          <cell r="L213">
            <v>361856</v>
          </cell>
          <cell r="M213">
            <v>992717</v>
          </cell>
          <cell r="N213">
            <v>4971423</v>
          </cell>
          <cell r="O213">
            <v>710498</v>
          </cell>
          <cell r="P213">
            <v>3760</v>
          </cell>
          <cell r="Q213">
            <v>51116</v>
          </cell>
          <cell r="R213">
            <v>11929761</v>
          </cell>
          <cell r="S213">
            <v>15459032</v>
          </cell>
          <cell r="T213">
            <v>5517987</v>
          </cell>
          <cell r="U213">
            <v>529601</v>
          </cell>
          <cell r="V213">
            <v>1396645</v>
          </cell>
          <cell r="W213">
            <v>3280939</v>
          </cell>
          <cell r="X213">
            <v>1741396</v>
          </cell>
          <cell r="Y213">
            <v>2992465</v>
          </cell>
          <cell r="Z213">
            <v>1162781</v>
          </cell>
          <cell r="AA213">
            <v>14878</v>
          </cell>
          <cell r="AB213">
            <v>345</v>
          </cell>
          <cell r="AC213">
            <v>367234</v>
          </cell>
          <cell r="AD213">
            <v>42266</v>
          </cell>
          <cell r="AE213">
            <v>409500</v>
          </cell>
          <cell r="AF213">
            <v>16000</v>
          </cell>
          <cell r="AG213">
            <v>796620</v>
          </cell>
          <cell r="AH213">
            <v>1221</v>
          </cell>
          <cell r="AI213">
            <v>1567</v>
          </cell>
          <cell r="AJ213">
            <v>0</v>
          </cell>
          <cell r="AK213">
            <v>24</v>
          </cell>
          <cell r="AL213">
            <v>428328</v>
          </cell>
          <cell r="AM213">
            <v>4875461</v>
          </cell>
          <cell r="AN213">
            <v>0</v>
          </cell>
          <cell r="AO213">
            <v>15</v>
          </cell>
          <cell r="AP213">
            <v>1</v>
          </cell>
          <cell r="AQ213">
            <v>35073543</v>
          </cell>
          <cell r="AR213">
            <v>27388793</v>
          </cell>
          <cell r="AS213">
            <v>35528628</v>
          </cell>
          <cell r="AT213">
            <v>425500</v>
          </cell>
          <cell r="AU213">
            <v>58266</v>
          </cell>
          <cell r="AV213">
            <v>1178004</v>
          </cell>
          <cell r="AW213">
            <v>16</v>
          </cell>
          <cell r="AX213">
            <v>2812</v>
          </cell>
        </row>
        <row r="214">
          <cell r="A214">
            <v>19970531</v>
          </cell>
          <cell r="B214">
            <v>6307777</v>
          </cell>
          <cell r="C214">
            <v>8156582</v>
          </cell>
          <cell r="D214">
            <v>38418745</v>
          </cell>
          <cell r="E214">
            <v>43379282</v>
          </cell>
          <cell r="F214">
            <v>2903657</v>
          </cell>
          <cell r="G214">
            <v>5252925</v>
          </cell>
          <cell r="H214">
            <v>3113744</v>
          </cell>
          <cell r="I214">
            <v>2139181</v>
          </cell>
          <cell r="J214">
            <v>6402858</v>
          </cell>
          <cell r="K214">
            <v>4994208</v>
          </cell>
          <cell r="L214">
            <v>399951</v>
          </cell>
          <cell r="M214">
            <v>1008698</v>
          </cell>
          <cell r="N214">
            <v>5108693</v>
          </cell>
          <cell r="O214">
            <v>705888</v>
          </cell>
          <cell r="P214">
            <v>2419</v>
          </cell>
          <cell r="Q214">
            <v>55332</v>
          </cell>
          <cell r="R214">
            <v>12275189</v>
          </cell>
          <cell r="S214">
            <v>15403455</v>
          </cell>
          <cell r="T214">
            <v>5517394</v>
          </cell>
          <cell r="U214">
            <v>550259</v>
          </cell>
          <cell r="V214">
            <v>1384327</v>
          </cell>
          <cell r="W214">
            <v>3353803</v>
          </cell>
          <cell r="X214">
            <v>1652115</v>
          </cell>
          <cell r="Y214">
            <v>2945559</v>
          </cell>
          <cell r="Z214">
            <v>1291456</v>
          </cell>
          <cell r="AA214">
            <v>16530</v>
          </cell>
          <cell r="AB214">
            <v>345</v>
          </cell>
          <cell r="AC214">
            <v>380654</v>
          </cell>
          <cell r="AD214">
            <v>61451</v>
          </cell>
          <cell r="AE214">
            <v>442105</v>
          </cell>
          <cell r="AF214">
            <v>16000</v>
          </cell>
          <cell r="AG214">
            <v>764147</v>
          </cell>
          <cell r="AH214">
            <v>1221</v>
          </cell>
          <cell r="AI214">
            <v>1237</v>
          </cell>
          <cell r="AJ214">
            <v>0</v>
          </cell>
          <cell r="AK214">
            <v>24</v>
          </cell>
          <cell r="AL214">
            <v>460610</v>
          </cell>
          <cell r="AM214">
            <v>4960537</v>
          </cell>
          <cell r="AN214">
            <v>0</v>
          </cell>
          <cell r="AO214">
            <v>23</v>
          </cell>
          <cell r="AP214">
            <v>0</v>
          </cell>
          <cell r="AQ214">
            <v>35515088</v>
          </cell>
          <cell r="AR214">
            <v>27678644</v>
          </cell>
          <cell r="AS214">
            <v>35835226</v>
          </cell>
          <cell r="AT214">
            <v>458105</v>
          </cell>
          <cell r="AU214">
            <v>77451</v>
          </cell>
          <cell r="AV214">
            <v>1308331</v>
          </cell>
          <cell r="AW214">
            <v>23</v>
          </cell>
          <cell r="AX214">
            <v>2482</v>
          </cell>
        </row>
        <row r="215">
          <cell r="A215">
            <v>19970628</v>
          </cell>
          <cell r="B215">
            <v>6784896</v>
          </cell>
          <cell r="C215">
            <v>8762585</v>
          </cell>
          <cell r="D215">
            <v>39540744</v>
          </cell>
          <cell r="E215">
            <v>44553846</v>
          </cell>
          <cell r="F215">
            <v>3156837</v>
          </cell>
          <cell r="G215">
            <v>5605748</v>
          </cell>
          <cell r="H215">
            <v>3316992</v>
          </cell>
          <cell r="I215">
            <v>2288755</v>
          </cell>
          <cell r="J215">
            <v>6652617</v>
          </cell>
          <cell r="K215">
            <v>5158668</v>
          </cell>
          <cell r="L215">
            <v>451442</v>
          </cell>
          <cell r="M215">
            <v>1042506</v>
          </cell>
          <cell r="N215">
            <v>5145197</v>
          </cell>
          <cell r="O215">
            <v>820061</v>
          </cell>
          <cell r="P215">
            <v>7689</v>
          </cell>
          <cell r="Q215">
            <v>60456</v>
          </cell>
          <cell r="R215">
            <v>12686020</v>
          </cell>
          <cell r="S215">
            <v>15567489</v>
          </cell>
          <cell r="T215">
            <v>5643171</v>
          </cell>
          <cell r="U215">
            <v>555471</v>
          </cell>
          <cell r="V215">
            <v>1420801</v>
          </cell>
          <cell r="W215">
            <v>3334765</v>
          </cell>
          <cell r="X215">
            <v>1649244</v>
          </cell>
          <cell r="Y215">
            <v>2964039</v>
          </cell>
          <cell r="Z215">
            <v>1211919</v>
          </cell>
          <cell r="AA215">
            <v>17386</v>
          </cell>
          <cell r="AB215">
            <v>345</v>
          </cell>
          <cell r="AC215">
            <v>414956</v>
          </cell>
          <cell r="AD215">
            <v>38410</v>
          </cell>
          <cell r="AE215">
            <v>453366</v>
          </cell>
          <cell r="AF215">
            <v>16000</v>
          </cell>
          <cell r="AG215">
            <v>776665</v>
          </cell>
          <cell r="AH215">
            <v>1221</v>
          </cell>
          <cell r="AI215">
            <v>1273</v>
          </cell>
          <cell r="AJ215">
            <v>53</v>
          </cell>
          <cell r="AK215">
            <v>24</v>
          </cell>
          <cell r="AL215">
            <v>471950</v>
          </cell>
          <cell r="AM215">
            <v>5013102</v>
          </cell>
          <cell r="AN215">
            <v>0</v>
          </cell>
          <cell r="AO215">
            <v>13</v>
          </cell>
          <cell r="AP215">
            <v>0</v>
          </cell>
          <cell r="AQ215">
            <v>36383907</v>
          </cell>
          <cell r="AR215">
            <v>28253509</v>
          </cell>
          <cell r="AS215">
            <v>37016094</v>
          </cell>
          <cell r="AT215">
            <v>469366</v>
          </cell>
          <cell r="AU215">
            <v>54410</v>
          </cell>
          <cell r="AV215">
            <v>1229650</v>
          </cell>
          <cell r="AW215">
            <v>13</v>
          </cell>
          <cell r="AX215">
            <v>2571</v>
          </cell>
        </row>
        <row r="216">
          <cell r="A216">
            <v>19970802</v>
          </cell>
          <cell r="B216">
            <v>6696262</v>
          </cell>
          <cell r="C216">
            <v>8444991</v>
          </cell>
          <cell r="D216">
            <v>40388584</v>
          </cell>
          <cell r="E216">
            <v>45505419</v>
          </cell>
          <cell r="F216">
            <v>3112916</v>
          </cell>
          <cell r="G216">
            <v>5332075</v>
          </cell>
          <cell r="H216">
            <v>3170295</v>
          </cell>
          <cell r="I216">
            <v>2161779</v>
          </cell>
          <cell r="J216">
            <v>6985907</v>
          </cell>
          <cell r="K216">
            <v>5512067</v>
          </cell>
          <cell r="L216">
            <v>405836</v>
          </cell>
          <cell r="M216">
            <v>1068003</v>
          </cell>
          <cell r="N216">
            <v>5259176</v>
          </cell>
          <cell r="O216">
            <v>731049</v>
          </cell>
          <cell r="P216">
            <v>4792</v>
          </cell>
          <cell r="Q216">
            <v>60110</v>
          </cell>
          <cell r="R216">
            <v>13041033</v>
          </cell>
          <cell r="S216">
            <v>16146253</v>
          </cell>
          <cell r="T216">
            <v>5866705</v>
          </cell>
          <cell r="U216">
            <v>560325</v>
          </cell>
          <cell r="V216">
            <v>1455333</v>
          </cell>
          <cell r="W216">
            <v>3540554</v>
          </cell>
          <cell r="X216">
            <v>1774070</v>
          </cell>
          <cell r="Y216">
            <v>2949269</v>
          </cell>
          <cell r="Z216">
            <v>1429363</v>
          </cell>
          <cell r="AA216">
            <v>14187</v>
          </cell>
          <cell r="AB216">
            <v>345</v>
          </cell>
          <cell r="AC216">
            <v>390085</v>
          </cell>
          <cell r="AD216">
            <v>37478</v>
          </cell>
          <cell r="AE216">
            <v>427563</v>
          </cell>
          <cell r="AF216">
            <v>16000</v>
          </cell>
          <cell r="AG216">
            <v>830552</v>
          </cell>
          <cell r="AH216">
            <v>1221</v>
          </cell>
          <cell r="AI216">
            <v>1308</v>
          </cell>
          <cell r="AJ216">
            <v>0</v>
          </cell>
          <cell r="AK216">
            <v>24</v>
          </cell>
          <cell r="AL216">
            <v>446342</v>
          </cell>
          <cell r="AM216">
            <v>5116835</v>
          </cell>
          <cell r="AN216">
            <v>0</v>
          </cell>
          <cell r="AO216">
            <v>26</v>
          </cell>
          <cell r="AP216">
            <v>200</v>
          </cell>
          <cell r="AQ216">
            <v>37275668</v>
          </cell>
          <cell r="AR216">
            <v>29187286</v>
          </cell>
          <cell r="AS216">
            <v>37632277</v>
          </cell>
          <cell r="AT216">
            <v>443563</v>
          </cell>
          <cell r="AU216">
            <v>53478</v>
          </cell>
          <cell r="AV216">
            <v>1443895</v>
          </cell>
          <cell r="AW216">
            <v>226</v>
          </cell>
          <cell r="AX216">
            <v>2553</v>
          </cell>
        </row>
        <row r="217">
          <cell r="A217">
            <v>19970830</v>
          </cell>
          <cell r="B217">
            <v>6633166</v>
          </cell>
          <cell r="C217">
            <v>8250302</v>
          </cell>
          <cell r="D217">
            <v>40399553</v>
          </cell>
          <cell r="E217">
            <v>45610839</v>
          </cell>
          <cell r="F217">
            <v>2975414</v>
          </cell>
          <cell r="G217">
            <v>5274888</v>
          </cell>
          <cell r="H217">
            <v>3191232</v>
          </cell>
          <cell r="I217">
            <v>2083655</v>
          </cell>
          <cell r="J217">
            <v>7117562</v>
          </cell>
          <cell r="K217">
            <v>5637344</v>
          </cell>
          <cell r="L217">
            <v>405592</v>
          </cell>
          <cell r="M217">
            <v>1074625</v>
          </cell>
          <cell r="N217">
            <v>5224700</v>
          </cell>
          <cell r="O217">
            <v>784821</v>
          </cell>
          <cell r="P217">
            <v>5947</v>
          </cell>
          <cell r="Q217">
            <v>62958</v>
          </cell>
          <cell r="R217">
            <v>13195987</v>
          </cell>
          <cell r="S217">
            <v>16434044</v>
          </cell>
          <cell r="T217">
            <v>6107813</v>
          </cell>
          <cell r="U217">
            <v>558319</v>
          </cell>
          <cell r="V217">
            <v>1445680</v>
          </cell>
          <cell r="W217">
            <v>3643941</v>
          </cell>
          <cell r="X217">
            <v>1819976</v>
          </cell>
          <cell r="Y217">
            <v>2858318</v>
          </cell>
          <cell r="Z217">
            <v>1121988</v>
          </cell>
          <cell r="AA217">
            <v>390</v>
          </cell>
          <cell r="AB217">
            <v>345</v>
          </cell>
          <cell r="AC217">
            <v>391721</v>
          </cell>
          <cell r="AD217">
            <v>28987</v>
          </cell>
          <cell r="AE217">
            <v>420708</v>
          </cell>
          <cell r="AF217">
            <v>16000</v>
          </cell>
          <cell r="AG217">
            <v>862053</v>
          </cell>
          <cell r="AH217">
            <v>1221</v>
          </cell>
          <cell r="AI217">
            <v>1480</v>
          </cell>
          <cell r="AJ217">
            <v>9</v>
          </cell>
          <cell r="AK217">
            <v>29</v>
          </cell>
          <cell r="AL217">
            <v>439478</v>
          </cell>
          <cell r="AM217">
            <v>5211286</v>
          </cell>
          <cell r="AN217">
            <v>0</v>
          </cell>
          <cell r="AO217">
            <v>31</v>
          </cell>
          <cell r="AP217">
            <v>0</v>
          </cell>
          <cell r="AQ217">
            <v>37424139</v>
          </cell>
          <cell r="AR217">
            <v>29630031</v>
          </cell>
          <cell r="AS217">
            <v>37880333</v>
          </cell>
          <cell r="AT217">
            <v>436708</v>
          </cell>
          <cell r="AU217">
            <v>44987</v>
          </cell>
          <cell r="AV217">
            <v>1122723</v>
          </cell>
          <cell r="AW217">
            <v>31</v>
          </cell>
          <cell r="AX217">
            <v>2739</v>
          </cell>
        </row>
        <row r="218">
          <cell r="A218">
            <v>19970927</v>
          </cell>
          <cell r="B218">
            <v>6704261</v>
          </cell>
          <cell r="C218">
            <v>8387941</v>
          </cell>
          <cell r="D218">
            <v>41350833</v>
          </cell>
          <cell r="E218">
            <v>46679007</v>
          </cell>
          <cell r="F218">
            <v>2911529</v>
          </cell>
          <cell r="G218">
            <v>5476412</v>
          </cell>
          <cell r="H218">
            <v>3246941</v>
          </cell>
          <cell r="I218">
            <v>2229471</v>
          </cell>
          <cell r="J218">
            <v>7320038</v>
          </cell>
          <cell r="K218">
            <v>5829567</v>
          </cell>
          <cell r="L218">
            <v>392198</v>
          </cell>
          <cell r="M218">
            <v>1098272</v>
          </cell>
          <cell r="N218">
            <v>5326700</v>
          </cell>
          <cell r="O218">
            <v>798301</v>
          </cell>
          <cell r="P218">
            <v>11949</v>
          </cell>
          <cell r="Q218">
            <v>57007</v>
          </cell>
          <cell r="R218">
            <v>13513993</v>
          </cell>
          <cell r="S218">
            <v>16703282</v>
          </cell>
          <cell r="T218">
            <v>6293538</v>
          </cell>
          <cell r="U218">
            <v>569642</v>
          </cell>
          <cell r="V218">
            <v>1446417</v>
          </cell>
          <cell r="W218">
            <v>3799464</v>
          </cell>
          <cell r="X218">
            <v>1782199</v>
          </cell>
          <cell r="Y218">
            <v>2812023</v>
          </cell>
          <cell r="Z218">
            <v>1375487</v>
          </cell>
          <cell r="AA218">
            <v>130</v>
          </cell>
          <cell r="AB218">
            <v>345</v>
          </cell>
          <cell r="AC218">
            <v>400017</v>
          </cell>
          <cell r="AD218">
            <v>27697</v>
          </cell>
          <cell r="AE218">
            <v>427714</v>
          </cell>
          <cell r="AF218">
            <v>16000</v>
          </cell>
          <cell r="AG218">
            <v>886227</v>
          </cell>
          <cell r="AH218">
            <v>1221</v>
          </cell>
          <cell r="AI218">
            <v>1328</v>
          </cell>
          <cell r="AJ218">
            <v>0</v>
          </cell>
          <cell r="AK218">
            <v>24</v>
          </cell>
          <cell r="AL218">
            <v>446314</v>
          </cell>
          <cell r="AM218">
            <v>5328174</v>
          </cell>
          <cell r="AN218">
            <v>0</v>
          </cell>
          <cell r="AO218">
            <v>27</v>
          </cell>
          <cell r="AP218">
            <v>0</v>
          </cell>
          <cell r="AQ218">
            <v>38439304</v>
          </cell>
          <cell r="AR218">
            <v>30217275</v>
          </cell>
          <cell r="AS218">
            <v>38605216</v>
          </cell>
          <cell r="AT218">
            <v>443714</v>
          </cell>
          <cell r="AU218">
            <v>43697</v>
          </cell>
          <cell r="AV218">
            <v>1375962</v>
          </cell>
          <cell r="AW218">
            <v>27</v>
          </cell>
          <cell r="AX218">
            <v>2573</v>
          </cell>
        </row>
        <row r="219">
          <cell r="A219">
            <v>19971101</v>
          </cell>
          <cell r="B219">
            <v>6732434</v>
          </cell>
          <cell r="C219">
            <v>8597940</v>
          </cell>
          <cell r="D219">
            <v>42214348</v>
          </cell>
          <cell r="E219">
            <v>47623051</v>
          </cell>
          <cell r="F219">
            <v>3189220</v>
          </cell>
          <cell r="G219">
            <v>5408720</v>
          </cell>
          <cell r="H219">
            <v>3321992</v>
          </cell>
          <cell r="I219">
            <v>2086728</v>
          </cell>
          <cell r="J219">
            <v>7820409</v>
          </cell>
          <cell r="K219">
            <v>6177168</v>
          </cell>
          <cell r="L219">
            <v>544924</v>
          </cell>
          <cell r="M219">
            <v>1098316</v>
          </cell>
          <cell r="N219">
            <v>5280055</v>
          </cell>
          <cell r="O219">
            <v>873563</v>
          </cell>
          <cell r="P219">
            <v>11412</v>
          </cell>
          <cell r="Q219">
            <v>58414</v>
          </cell>
          <cell r="R219">
            <v>14044352</v>
          </cell>
          <cell r="S219">
            <v>16904904</v>
          </cell>
          <cell r="T219">
            <v>6477210</v>
          </cell>
          <cell r="U219">
            <v>585602</v>
          </cell>
          <cell r="V219">
            <v>1446343</v>
          </cell>
          <cell r="W219">
            <v>3804580</v>
          </cell>
          <cell r="X219">
            <v>1805179</v>
          </cell>
          <cell r="Y219">
            <v>2785992</v>
          </cell>
          <cell r="Z219">
            <v>1044224</v>
          </cell>
          <cell r="AA219">
            <v>299</v>
          </cell>
          <cell r="AB219">
            <v>345</v>
          </cell>
          <cell r="AC219">
            <v>388167</v>
          </cell>
          <cell r="AD219">
            <v>70006</v>
          </cell>
          <cell r="AE219">
            <v>458173</v>
          </cell>
          <cell r="AF219">
            <v>16000</v>
          </cell>
          <cell r="AG219">
            <v>941551</v>
          </cell>
          <cell r="AH219">
            <v>1221</v>
          </cell>
          <cell r="AI219">
            <v>963</v>
          </cell>
          <cell r="AJ219">
            <v>0</v>
          </cell>
          <cell r="AK219">
            <v>24</v>
          </cell>
          <cell r="AL219">
            <v>476406</v>
          </cell>
          <cell r="AM219">
            <v>5408703</v>
          </cell>
          <cell r="AN219">
            <v>0</v>
          </cell>
          <cell r="AO219">
            <v>25</v>
          </cell>
          <cell r="AP219">
            <v>0</v>
          </cell>
          <cell r="AQ219">
            <v>39025128</v>
          </cell>
          <cell r="AR219">
            <v>30949256</v>
          </cell>
          <cell r="AS219">
            <v>39547196</v>
          </cell>
          <cell r="AT219">
            <v>474173</v>
          </cell>
          <cell r="AU219">
            <v>86006</v>
          </cell>
          <cell r="AV219">
            <v>1044868</v>
          </cell>
          <cell r="AW219">
            <v>25</v>
          </cell>
          <cell r="AX219">
            <v>2208</v>
          </cell>
        </row>
        <row r="220">
          <cell r="A220">
            <v>19971129</v>
          </cell>
          <cell r="B220">
            <v>7166633</v>
          </cell>
          <cell r="C220">
            <v>9184106</v>
          </cell>
          <cell r="D220">
            <v>44253564</v>
          </cell>
          <cell r="E220">
            <v>49652188</v>
          </cell>
          <cell r="F220">
            <v>3265960</v>
          </cell>
          <cell r="G220">
            <v>5918146</v>
          </cell>
          <cell r="H220">
            <v>3566479</v>
          </cell>
          <cell r="I220">
            <v>2351667</v>
          </cell>
          <cell r="J220">
            <v>8046648</v>
          </cell>
          <cell r="K220">
            <v>6337309</v>
          </cell>
          <cell r="L220">
            <v>597759</v>
          </cell>
          <cell r="M220">
            <v>1111580</v>
          </cell>
          <cell r="N220">
            <v>5355820</v>
          </cell>
          <cell r="O220">
            <v>858647</v>
          </cell>
          <cell r="P220">
            <v>12090</v>
          </cell>
          <cell r="Q220">
            <v>67881</v>
          </cell>
          <cell r="R220">
            <v>14341085</v>
          </cell>
          <cell r="S220">
            <v>17403262</v>
          </cell>
          <cell r="T220">
            <v>6965750</v>
          </cell>
          <cell r="U220">
            <v>585718</v>
          </cell>
          <cell r="V220">
            <v>1453256</v>
          </cell>
          <cell r="W220">
            <v>3873177</v>
          </cell>
          <cell r="X220">
            <v>1958314</v>
          </cell>
          <cell r="Y220">
            <v>2567050</v>
          </cell>
          <cell r="Z220">
            <v>1589353</v>
          </cell>
          <cell r="AA220">
            <v>216</v>
          </cell>
          <cell r="AB220">
            <v>345</v>
          </cell>
          <cell r="AC220">
            <v>461115</v>
          </cell>
          <cell r="AD220">
            <v>62905</v>
          </cell>
          <cell r="AE220">
            <v>524020</v>
          </cell>
          <cell r="AF220">
            <v>16000</v>
          </cell>
          <cell r="AG220">
            <v>1095815</v>
          </cell>
          <cell r="AH220">
            <v>1221</v>
          </cell>
          <cell r="AI220">
            <v>1389</v>
          </cell>
          <cell r="AJ220">
            <v>0</v>
          </cell>
          <cell r="AK220">
            <v>24</v>
          </cell>
          <cell r="AL220">
            <v>542778</v>
          </cell>
          <cell r="AM220">
            <v>5398624</v>
          </cell>
          <cell r="AN220">
            <v>0</v>
          </cell>
          <cell r="AO220">
            <v>124</v>
          </cell>
          <cell r="AP220">
            <v>0</v>
          </cell>
          <cell r="AQ220">
            <v>40987604</v>
          </cell>
          <cell r="AR220">
            <v>31744347</v>
          </cell>
          <cell r="AS220">
            <v>40928453</v>
          </cell>
          <cell r="AT220">
            <v>540020</v>
          </cell>
          <cell r="AU220">
            <v>78905</v>
          </cell>
          <cell r="AV220">
            <v>1589914</v>
          </cell>
          <cell r="AW220">
            <v>124</v>
          </cell>
          <cell r="AX220">
            <v>2634</v>
          </cell>
        </row>
        <row r="221">
          <cell r="A221">
            <v>19971230</v>
          </cell>
          <cell r="B221">
            <v>8287062</v>
          </cell>
          <cell r="C221">
            <v>10948010</v>
          </cell>
          <cell r="D221">
            <v>46960996</v>
          </cell>
          <cell r="E221">
            <v>52334699</v>
          </cell>
          <cell r="F221">
            <v>4102307</v>
          </cell>
          <cell r="G221">
            <v>6845703</v>
          </cell>
          <cell r="H221">
            <v>4299222</v>
          </cell>
          <cell r="I221">
            <v>2546481</v>
          </cell>
          <cell r="J221">
            <v>8480617</v>
          </cell>
          <cell r="K221">
            <v>6519570</v>
          </cell>
          <cell r="L221">
            <v>775453</v>
          </cell>
          <cell r="M221">
            <v>1185593</v>
          </cell>
          <cell r="N221">
            <v>5356877</v>
          </cell>
          <cell r="O221">
            <v>1036668</v>
          </cell>
          <cell r="P221">
            <v>113788</v>
          </cell>
          <cell r="Q221">
            <v>64300</v>
          </cell>
          <cell r="R221">
            <v>15052249</v>
          </cell>
          <cell r="S221">
            <v>17794299</v>
          </cell>
          <cell r="T221">
            <v>7005782</v>
          </cell>
          <cell r="U221">
            <v>580812</v>
          </cell>
          <cell r="V221">
            <v>1452366</v>
          </cell>
          <cell r="W221">
            <v>3986312</v>
          </cell>
          <cell r="X221">
            <v>2165552</v>
          </cell>
          <cell r="Y221">
            <v>2603476</v>
          </cell>
          <cell r="Z221">
            <v>990870</v>
          </cell>
          <cell r="AA221">
            <v>399</v>
          </cell>
          <cell r="AB221">
            <v>345</v>
          </cell>
          <cell r="AC221">
            <v>450633</v>
          </cell>
          <cell r="AD221">
            <v>63374</v>
          </cell>
          <cell r="AE221">
            <v>514007</v>
          </cell>
          <cell r="AF221">
            <v>16000</v>
          </cell>
          <cell r="AG221">
            <v>1129412</v>
          </cell>
          <cell r="AH221">
            <v>1221</v>
          </cell>
          <cell r="AI221">
            <v>1194</v>
          </cell>
          <cell r="AJ221">
            <v>0</v>
          </cell>
          <cell r="AK221">
            <v>24</v>
          </cell>
          <cell r="AL221">
            <v>532857</v>
          </cell>
          <cell r="AM221">
            <v>5373703</v>
          </cell>
          <cell r="AN221">
            <v>0</v>
          </cell>
          <cell r="AO221">
            <v>11</v>
          </cell>
          <cell r="AP221">
            <v>400</v>
          </cell>
          <cell r="AQ221">
            <v>42858689</v>
          </cell>
          <cell r="AR221">
            <v>32846548</v>
          </cell>
          <cell r="AS221">
            <v>43794558</v>
          </cell>
          <cell r="AT221">
            <v>530007</v>
          </cell>
          <cell r="AU221">
            <v>79374</v>
          </cell>
          <cell r="AV221">
            <v>991614</v>
          </cell>
          <cell r="AW221">
            <v>411</v>
          </cell>
          <cell r="AX221">
            <v>2439</v>
          </cell>
        </row>
        <row r="222">
          <cell r="A222">
            <v>19980131</v>
          </cell>
          <cell r="B222">
            <v>7409730</v>
          </cell>
          <cell r="C222">
            <v>9321836</v>
          </cell>
          <cell r="D222">
            <v>46493557</v>
          </cell>
          <cell r="E222">
            <v>51889941</v>
          </cell>
          <cell r="F222">
            <v>3423160</v>
          </cell>
          <cell r="G222">
            <v>5898676</v>
          </cell>
          <cell r="H222">
            <v>3710057</v>
          </cell>
          <cell r="I222">
            <v>2188619</v>
          </cell>
          <cell r="J222">
            <v>8383448</v>
          </cell>
          <cell r="K222">
            <v>6676918</v>
          </cell>
          <cell r="L222">
            <v>518066</v>
          </cell>
          <cell r="M222">
            <v>1188463</v>
          </cell>
          <cell r="N222">
            <v>4178330</v>
          </cell>
          <cell r="O222">
            <v>659836</v>
          </cell>
          <cell r="P222">
            <v>9902</v>
          </cell>
          <cell r="Q222">
            <v>66758</v>
          </cell>
          <cell r="R222">
            <v>14776412</v>
          </cell>
          <cell r="S222">
            <v>18626829</v>
          </cell>
          <cell r="T222">
            <v>7618867</v>
          </cell>
          <cell r="U222">
            <v>607316</v>
          </cell>
          <cell r="V222">
            <v>1164121</v>
          </cell>
          <cell r="W222">
            <v>2879617</v>
          </cell>
          <cell r="X222">
            <v>2429330</v>
          </cell>
          <cell r="Y222">
            <v>3927582</v>
          </cell>
          <cell r="Z222">
            <v>1796643</v>
          </cell>
          <cell r="AA222">
            <v>227</v>
          </cell>
          <cell r="AB222">
            <v>939</v>
          </cell>
          <cell r="AC222">
            <v>416646</v>
          </cell>
          <cell r="AD222">
            <v>84958</v>
          </cell>
          <cell r="AE222">
            <v>501604</v>
          </cell>
          <cell r="AF222">
            <v>43845</v>
          </cell>
          <cell r="AG222">
            <v>1135517</v>
          </cell>
          <cell r="AH222">
            <v>7157</v>
          </cell>
          <cell r="AI222">
            <v>1393</v>
          </cell>
          <cell r="AJ222">
            <v>0</v>
          </cell>
          <cell r="AK222">
            <v>24</v>
          </cell>
          <cell r="AL222">
            <v>554036</v>
          </cell>
          <cell r="AM222">
            <v>5396384</v>
          </cell>
          <cell r="AN222">
            <v>0</v>
          </cell>
          <cell r="AO222">
            <v>13</v>
          </cell>
          <cell r="AP222">
            <v>0</v>
          </cell>
          <cell r="AQ222">
            <v>43070397</v>
          </cell>
          <cell r="AR222">
            <v>33403241</v>
          </cell>
          <cell r="AS222">
            <v>42725077</v>
          </cell>
          <cell r="AT222">
            <v>545449</v>
          </cell>
          <cell r="AU222">
            <v>128803</v>
          </cell>
          <cell r="AV222">
            <v>1797809</v>
          </cell>
          <cell r="AW222">
            <v>13</v>
          </cell>
          <cell r="AX222">
            <v>8574</v>
          </cell>
        </row>
        <row r="223">
          <cell r="A223">
            <v>19980228</v>
          </cell>
          <cell r="B223">
            <v>7380506</v>
          </cell>
          <cell r="C223">
            <v>8878917</v>
          </cell>
          <cell r="D223">
            <v>46444114</v>
          </cell>
          <cell r="E223">
            <v>51941029</v>
          </cell>
          <cell r="F223">
            <v>3335789</v>
          </cell>
          <cell r="G223">
            <v>5543128</v>
          </cell>
          <cell r="H223">
            <v>3462509</v>
          </cell>
          <cell r="I223">
            <v>2080620</v>
          </cell>
          <cell r="J223">
            <v>8315446</v>
          </cell>
          <cell r="K223">
            <v>6479949</v>
          </cell>
          <cell r="L223">
            <v>664501</v>
          </cell>
          <cell r="M223">
            <v>1170995</v>
          </cell>
          <cell r="N223">
            <v>4108588</v>
          </cell>
          <cell r="O223">
            <v>839438</v>
          </cell>
          <cell r="P223">
            <v>21659</v>
          </cell>
          <cell r="Q223">
            <v>69801</v>
          </cell>
          <cell r="R223">
            <v>14807154</v>
          </cell>
          <cell r="S223">
            <v>19119043</v>
          </cell>
          <cell r="T223">
            <v>7907338</v>
          </cell>
          <cell r="U223">
            <v>628054</v>
          </cell>
          <cell r="V223">
            <v>1189247</v>
          </cell>
          <cell r="W223">
            <v>3045809</v>
          </cell>
          <cell r="X223">
            <v>2399738</v>
          </cell>
          <cell r="Y223">
            <v>3948859</v>
          </cell>
          <cell r="Z223">
            <v>1186631</v>
          </cell>
          <cell r="AA223">
            <v>15630</v>
          </cell>
          <cell r="AB223">
            <v>939</v>
          </cell>
          <cell r="AC223">
            <v>404025</v>
          </cell>
          <cell r="AD223">
            <v>67469</v>
          </cell>
          <cell r="AE223">
            <v>471494</v>
          </cell>
          <cell r="AF223">
            <v>45161</v>
          </cell>
          <cell r="AG223">
            <v>1153235</v>
          </cell>
          <cell r="AH223">
            <v>5778</v>
          </cell>
          <cell r="AI223">
            <v>1040</v>
          </cell>
          <cell r="AJ223">
            <v>20</v>
          </cell>
          <cell r="AK223">
            <v>24</v>
          </cell>
          <cell r="AL223">
            <v>523532</v>
          </cell>
          <cell r="AM223">
            <v>5496915</v>
          </cell>
          <cell r="AN223">
            <v>0</v>
          </cell>
          <cell r="AO223">
            <v>15</v>
          </cell>
          <cell r="AP223">
            <v>0</v>
          </cell>
          <cell r="AQ223">
            <v>43108325</v>
          </cell>
          <cell r="AR223">
            <v>33926197</v>
          </cell>
          <cell r="AS223">
            <v>42805114</v>
          </cell>
          <cell r="AT223">
            <v>516655</v>
          </cell>
          <cell r="AU223">
            <v>112630</v>
          </cell>
          <cell r="AV223">
            <v>1203200</v>
          </cell>
          <cell r="AW223">
            <v>15</v>
          </cell>
          <cell r="AX223">
            <v>6862</v>
          </cell>
        </row>
        <row r="224">
          <cell r="A224">
            <v>19980328</v>
          </cell>
          <cell r="B224">
            <v>7348478</v>
          </cell>
          <cell r="C224">
            <v>8862988</v>
          </cell>
          <cell r="D224">
            <v>47341166</v>
          </cell>
          <cell r="E224">
            <v>52857282</v>
          </cell>
          <cell r="F224">
            <v>3247262</v>
          </cell>
          <cell r="G224">
            <v>5615726</v>
          </cell>
          <cell r="H224">
            <v>3453485</v>
          </cell>
          <cell r="I224">
            <v>2162240</v>
          </cell>
          <cell r="J224">
            <v>8443850</v>
          </cell>
          <cell r="K224">
            <v>6441579</v>
          </cell>
          <cell r="L224">
            <v>834031</v>
          </cell>
          <cell r="M224">
            <v>1168239</v>
          </cell>
          <cell r="N224">
            <v>4106511</v>
          </cell>
          <cell r="O224">
            <v>1109711</v>
          </cell>
          <cell r="P224">
            <v>23040</v>
          </cell>
          <cell r="Q224">
            <v>71317</v>
          </cell>
          <cell r="R224">
            <v>15193376</v>
          </cell>
          <cell r="S224">
            <v>19380666</v>
          </cell>
          <cell r="T224">
            <v>8182237</v>
          </cell>
          <cell r="U224">
            <v>639137</v>
          </cell>
          <cell r="V224">
            <v>1202170</v>
          </cell>
          <cell r="W224">
            <v>2923781</v>
          </cell>
          <cell r="X224">
            <v>2361803</v>
          </cell>
          <cell r="Y224">
            <v>4071540</v>
          </cell>
          <cell r="Z224">
            <v>1456523</v>
          </cell>
          <cell r="AA224">
            <v>9247</v>
          </cell>
          <cell r="AB224">
            <v>939</v>
          </cell>
          <cell r="AC224">
            <v>432734</v>
          </cell>
          <cell r="AD224">
            <v>77049</v>
          </cell>
          <cell r="AE224">
            <v>509783</v>
          </cell>
          <cell r="AF224">
            <v>40107</v>
          </cell>
          <cell r="AG224">
            <v>1170708</v>
          </cell>
          <cell r="AH224">
            <v>5828</v>
          </cell>
          <cell r="AI224">
            <v>933</v>
          </cell>
          <cell r="AJ224">
            <v>20</v>
          </cell>
          <cell r="AK224">
            <v>40</v>
          </cell>
          <cell r="AL224">
            <v>556713</v>
          </cell>
          <cell r="AM224">
            <v>5516116</v>
          </cell>
          <cell r="AN224">
            <v>0</v>
          </cell>
          <cell r="AO224">
            <v>2</v>
          </cell>
          <cell r="AP224">
            <v>0</v>
          </cell>
          <cell r="AQ224">
            <v>44093904</v>
          </cell>
          <cell r="AR224">
            <v>34574042</v>
          </cell>
          <cell r="AS224">
            <v>43437030</v>
          </cell>
          <cell r="AT224">
            <v>549890</v>
          </cell>
          <cell r="AU224">
            <v>117156</v>
          </cell>
          <cell r="AV224">
            <v>1466709</v>
          </cell>
          <cell r="AW224">
            <v>2</v>
          </cell>
          <cell r="AX224">
            <v>6821</v>
          </cell>
        </row>
        <row r="225">
          <cell r="A225">
            <v>19980502</v>
          </cell>
          <cell r="B225">
            <v>7430569</v>
          </cell>
          <cell r="C225">
            <v>8788321</v>
          </cell>
          <cell r="D225">
            <v>47953370</v>
          </cell>
          <cell r="E225">
            <v>53444744</v>
          </cell>
          <cell r="F225">
            <v>3411454</v>
          </cell>
          <cell r="G225">
            <v>5376867</v>
          </cell>
          <cell r="H225">
            <v>3370829</v>
          </cell>
          <cell r="I225">
            <v>2006038</v>
          </cell>
          <cell r="J225">
            <v>8474396</v>
          </cell>
          <cell r="K225">
            <v>6564678</v>
          </cell>
          <cell r="L225">
            <v>755873</v>
          </cell>
          <cell r="M225">
            <v>1153844</v>
          </cell>
          <cell r="N225">
            <v>4037780</v>
          </cell>
          <cell r="O225">
            <v>982472</v>
          </cell>
          <cell r="P225">
            <v>11836</v>
          </cell>
          <cell r="Q225">
            <v>67153</v>
          </cell>
          <cell r="R225">
            <v>15110280</v>
          </cell>
          <cell r="S225">
            <v>20294093</v>
          </cell>
          <cell r="T225">
            <v>8541598</v>
          </cell>
          <cell r="U225">
            <v>653797</v>
          </cell>
          <cell r="V225">
            <v>1245398</v>
          </cell>
          <cell r="W225">
            <v>3291615</v>
          </cell>
          <cell r="X225">
            <v>2363348</v>
          </cell>
          <cell r="Y225">
            <v>4198341</v>
          </cell>
          <cell r="Z225">
            <v>1398413</v>
          </cell>
          <cell r="AA225">
            <v>17425</v>
          </cell>
          <cell r="AB225">
            <v>939</v>
          </cell>
          <cell r="AC225">
            <v>459263</v>
          </cell>
          <cell r="AD225">
            <v>52690</v>
          </cell>
          <cell r="AE225">
            <v>511953</v>
          </cell>
          <cell r="AF225">
            <v>40822</v>
          </cell>
          <cell r="AG225">
            <v>1140251</v>
          </cell>
          <cell r="AH225">
            <v>5807</v>
          </cell>
          <cell r="AI225">
            <v>1026</v>
          </cell>
          <cell r="AJ225">
            <v>0</v>
          </cell>
          <cell r="AK225">
            <v>40</v>
          </cell>
          <cell r="AL225">
            <v>559648</v>
          </cell>
          <cell r="AM225">
            <v>5491374</v>
          </cell>
          <cell r="AN225">
            <v>0</v>
          </cell>
          <cell r="AO225">
            <v>0</v>
          </cell>
          <cell r="AP225">
            <v>0</v>
          </cell>
          <cell r="AQ225">
            <v>44541916</v>
          </cell>
          <cell r="AR225">
            <v>35404373</v>
          </cell>
          <cell r="AS225">
            <v>44192694</v>
          </cell>
          <cell r="AT225">
            <v>552775</v>
          </cell>
          <cell r="AU225">
            <v>93512</v>
          </cell>
          <cell r="AV225">
            <v>1416777</v>
          </cell>
          <cell r="AW225">
            <v>0</v>
          </cell>
          <cell r="AX225">
            <v>6873</v>
          </cell>
        </row>
        <row r="226">
          <cell r="A226">
            <v>19980530</v>
          </cell>
          <cell r="B226">
            <v>7149370</v>
          </cell>
          <cell r="C226">
            <v>8917457</v>
          </cell>
          <cell r="D226">
            <v>49135162</v>
          </cell>
          <cell r="E226">
            <v>54640160</v>
          </cell>
          <cell r="F226">
            <v>3394048</v>
          </cell>
          <cell r="G226">
            <v>5523409</v>
          </cell>
          <cell r="H226">
            <v>3369479</v>
          </cell>
          <cell r="I226">
            <v>2153930</v>
          </cell>
          <cell r="J226">
            <v>8516464</v>
          </cell>
          <cell r="K226">
            <v>6756969</v>
          </cell>
          <cell r="L226">
            <v>601145</v>
          </cell>
          <cell r="M226">
            <v>1158349</v>
          </cell>
          <cell r="N226">
            <v>4211135</v>
          </cell>
          <cell r="O226">
            <v>1188991</v>
          </cell>
          <cell r="P226">
            <v>32384</v>
          </cell>
          <cell r="Q226">
            <v>70368</v>
          </cell>
          <cell r="R226">
            <v>15479785</v>
          </cell>
          <cell r="S226">
            <v>21053248</v>
          </cell>
          <cell r="T226">
            <v>9151918</v>
          </cell>
          <cell r="U226">
            <v>665271</v>
          </cell>
          <cell r="V226">
            <v>1262071</v>
          </cell>
          <cell r="W226">
            <v>3321227</v>
          </cell>
          <cell r="X226">
            <v>2459367</v>
          </cell>
          <cell r="Y226">
            <v>4193398</v>
          </cell>
          <cell r="Z226">
            <v>1606577</v>
          </cell>
          <cell r="AA226">
            <v>12153</v>
          </cell>
          <cell r="AB226">
            <v>939</v>
          </cell>
          <cell r="AC226">
            <v>487091</v>
          </cell>
          <cell r="AD226">
            <v>55721</v>
          </cell>
          <cell r="AE226">
            <v>542812</v>
          </cell>
          <cell r="AF226">
            <v>44616</v>
          </cell>
          <cell r="AG226">
            <v>1124400</v>
          </cell>
          <cell r="AH226">
            <v>5539</v>
          </cell>
          <cell r="AI226">
            <v>1261</v>
          </cell>
          <cell r="AJ226">
            <v>19</v>
          </cell>
          <cell r="AK226">
            <v>24</v>
          </cell>
          <cell r="AL226">
            <v>595571</v>
          </cell>
          <cell r="AM226">
            <v>5504998</v>
          </cell>
          <cell r="AN226">
            <v>0</v>
          </cell>
          <cell r="AO226">
            <v>0</v>
          </cell>
          <cell r="AP226">
            <v>1300</v>
          </cell>
          <cell r="AQ226">
            <v>45741114</v>
          </cell>
          <cell r="AR226">
            <v>36533033</v>
          </cell>
          <cell r="AS226">
            <v>45450490</v>
          </cell>
          <cell r="AT226">
            <v>587428</v>
          </cell>
          <cell r="AU226">
            <v>100337</v>
          </cell>
          <cell r="AV226">
            <v>1619669</v>
          </cell>
          <cell r="AW226">
            <v>1300</v>
          </cell>
          <cell r="AX226">
            <v>6843</v>
          </cell>
        </row>
        <row r="227">
          <cell r="A227">
            <v>19980627</v>
          </cell>
          <cell r="B227">
            <v>7339032</v>
          </cell>
          <cell r="C227">
            <v>8952716</v>
          </cell>
          <cell r="D227">
            <v>49412489</v>
          </cell>
          <cell r="E227">
            <v>54841159</v>
          </cell>
          <cell r="F227">
            <v>3535519</v>
          </cell>
          <cell r="G227">
            <v>5417197</v>
          </cell>
          <cell r="H227">
            <v>3319799</v>
          </cell>
          <cell r="I227">
            <v>2097398</v>
          </cell>
          <cell r="J227">
            <v>8632841</v>
          </cell>
          <cell r="K227">
            <v>6594139</v>
          </cell>
          <cell r="L227">
            <v>916265</v>
          </cell>
          <cell r="M227">
            <v>1122436</v>
          </cell>
          <cell r="N227">
            <v>3900040</v>
          </cell>
          <cell r="O227">
            <v>1140671</v>
          </cell>
          <cell r="P227">
            <v>66230</v>
          </cell>
          <cell r="Q227">
            <v>69846</v>
          </cell>
          <cell r="R227">
            <v>15165132</v>
          </cell>
          <cell r="S227">
            <v>21310531</v>
          </cell>
          <cell r="T227">
            <v>9482791</v>
          </cell>
          <cell r="U227">
            <v>707859</v>
          </cell>
          <cell r="V227">
            <v>1277496</v>
          </cell>
          <cell r="W227">
            <v>3080210</v>
          </cell>
          <cell r="X227">
            <v>2483303</v>
          </cell>
          <cell r="Y227">
            <v>4278876</v>
          </cell>
          <cell r="Z227">
            <v>1212624</v>
          </cell>
          <cell r="AA227">
            <v>20428</v>
          </cell>
          <cell r="AB227">
            <v>939</v>
          </cell>
          <cell r="AC227">
            <v>555035</v>
          </cell>
          <cell r="AD227">
            <v>68236</v>
          </cell>
          <cell r="AE227">
            <v>623271</v>
          </cell>
          <cell r="AF227">
            <v>41465</v>
          </cell>
          <cell r="AG227">
            <v>1150851</v>
          </cell>
          <cell r="AH227">
            <v>5226</v>
          </cell>
          <cell r="AI227">
            <v>1103</v>
          </cell>
          <cell r="AJ227">
            <v>0</v>
          </cell>
          <cell r="AK227">
            <v>24</v>
          </cell>
          <cell r="AL227">
            <v>674253</v>
          </cell>
          <cell r="AM227">
            <v>5428670</v>
          </cell>
          <cell r="AN227">
            <v>0</v>
          </cell>
          <cell r="AO227">
            <v>3164</v>
          </cell>
          <cell r="AP227">
            <v>0</v>
          </cell>
          <cell r="AQ227">
            <v>45876970</v>
          </cell>
          <cell r="AR227">
            <v>36475663</v>
          </cell>
          <cell r="AS227">
            <v>45428379</v>
          </cell>
          <cell r="AT227">
            <v>664736</v>
          </cell>
          <cell r="AU227">
            <v>109701</v>
          </cell>
          <cell r="AV227">
            <v>1233991</v>
          </cell>
          <cell r="AW227">
            <v>3164</v>
          </cell>
          <cell r="AX227">
            <v>6353</v>
          </cell>
        </row>
        <row r="228">
          <cell r="A228">
            <v>19980801</v>
          </cell>
          <cell r="B228">
            <v>7328458</v>
          </cell>
          <cell r="C228">
            <v>8656394</v>
          </cell>
          <cell r="D228">
            <v>49812821</v>
          </cell>
          <cell r="E228">
            <v>55081978</v>
          </cell>
          <cell r="F228">
            <v>3418336</v>
          </cell>
          <cell r="G228">
            <v>5238058</v>
          </cell>
          <cell r="H228">
            <v>3306508</v>
          </cell>
          <cell r="I228">
            <v>1931549</v>
          </cell>
          <cell r="J228">
            <v>8513770</v>
          </cell>
          <cell r="K228">
            <v>6606572</v>
          </cell>
          <cell r="L228">
            <v>789446</v>
          </cell>
          <cell r="M228">
            <v>1117751</v>
          </cell>
          <cell r="N228">
            <v>3870255</v>
          </cell>
          <cell r="O228">
            <v>1007191</v>
          </cell>
          <cell r="P228">
            <v>24982</v>
          </cell>
          <cell r="Q228">
            <v>76922</v>
          </cell>
          <cell r="R228">
            <v>14765468</v>
          </cell>
          <cell r="S228">
            <v>22043525</v>
          </cell>
          <cell r="T228">
            <v>9881184</v>
          </cell>
          <cell r="U228">
            <v>756154</v>
          </cell>
          <cell r="V228">
            <v>1263887</v>
          </cell>
          <cell r="W228">
            <v>3349838</v>
          </cell>
          <cell r="X228">
            <v>2469712</v>
          </cell>
          <cell r="Y228">
            <v>4322752</v>
          </cell>
          <cell r="Z228">
            <v>1535582</v>
          </cell>
          <cell r="AA228">
            <v>11397</v>
          </cell>
          <cell r="AB228">
            <v>939</v>
          </cell>
          <cell r="AC228">
            <v>571550</v>
          </cell>
          <cell r="AD228">
            <v>140866</v>
          </cell>
          <cell r="AE228">
            <v>712416</v>
          </cell>
          <cell r="AF228">
            <v>41234</v>
          </cell>
          <cell r="AG228">
            <v>1158176</v>
          </cell>
          <cell r="AH228">
            <v>6816</v>
          </cell>
          <cell r="AI228">
            <v>815</v>
          </cell>
          <cell r="AJ228">
            <v>0</v>
          </cell>
          <cell r="AK228">
            <v>24</v>
          </cell>
          <cell r="AL228">
            <v>901403</v>
          </cell>
          <cell r="AM228">
            <v>5269157</v>
          </cell>
          <cell r="AN228">
            <v>140098</v>
          </cell>
          <cell r="AO228">
            <v>0</v>
          </cell>
          <cell r="AP228">
            <v>0</v>
          </cell>
          <cell r="AQ228">
            <v>46394485</v>
          </cell>
          <cell r="AR228">
            <v>36808993</v>
          </cell>
          <cell r="AS228">
            <v>45465387</v>
          </cell>
          <cell r="AT228">
            <v>753650</v>
          </cell>
          <cell r="AU228">
            <v>182100</v>
          </cell>
          <cell r="AV228">
            <v>1547918</v>
          </cell>
          <cell r="AW228">
            <v>140098</v>
          </cell>
          <cell r="AX228">
            <v>7655</v>
          </cell>
        </row>
        <row r="229">
          <cell r="A229">
            <v>19980829</v>
          </cell>
          <cell r="B229">
            <v>7318690</v>
          </cell>
          <cell r="C229">
            <v>8637406</v>
          </cell>
          <cell r="D229">
            <v>50087684</v>
          </cell>
          <cell r="E229">
            <v>55191815</v>
          </cell>
          <cell r="F229">
            <v>3288216</v>
          </cell>
          <cell r="G229">
            <v>5349190</v>
          </cell>
          <cell r="H229">
            <v>3367204</v>
          </cell>
          <cell r="I229">
            <v>1981986</v>
          </cell>
          <cell r="J229">
            <v>8471965</v>
          </cell>
          <cell r="K229">
            <v>6490343</v>
          </cell>
          <cell r="L229">
            <v>853007</v>
          </cell>
          <cell r="M229">
            <v>1128614</v>
          </cell>
          <cell r="N229">
            <v>3877593</v>
          </cell>
          <cell r="O229">
            <v>800693</v>
          </cell>
          <cell r="P229">
            <v>64870</v>
          </cell>
          <cell r="Q229">
            <v>63886</v>
          </cell>
          <cell r="R229">
            <v>14645025</v>
          </cell>
          <cell r="S229">
            <v>22741635</v>
          </cell>
          <cell r="T229">
            <v>10392971</v>
          </cell>
          <cell r="U229">
            <v>814590</v>
          </cell>
          <cell r="V229">
            <v>1277748</v>
          </cell>
          <cell r="W229">
            <v>3343665</v>
          </cell>
          <cell r="X229">
            <v>2448243</v>
          </cell>
          <cell r="Y229">
            <v>1153492</v>
          </cell>
          <cell r="Z229">
            <v>1135501</v>
          </cell>
          <cell r="AA229">
            <v>17052</v>
          </cell>
          <cell r="AB229">
            <v>939</v>
          </cell>
          <cell r="AC229">
            <v>563932</v>
          </cell>
          <cell r="AD229">
            <v>45918</v>
          </cell>
          <cell r="AE229">
            <v>609850</v>
          </cell>
          <cell r="AF229">
            <v>41234</v>
          </cell>
          <cell r="AG229">
            <v>1133332</v>
          </cell>
          <cell r="AH229">
            <v>6816</v>
          </cell>
          <cell r="AI229">
            <v>1258</v>
          </cell>
          <cell r="AJ229">
            <v>0</v>
          </cell>
          <cell r="AK229">
            <v>24</v>
          </cell>
          <cell r="AL229">
            <v>766339</v>
          </cell>
          <cell r="AM229">
            <v>5104131</v>
          </cell>
          <cell r="AN229">
            <v>101157</v>
          </cell>
          <cell r="AO229">
            <v>6000</v>
          </cell>
          <cell r="AP229">
            <v>0</v>
          </cell>
          <cell r="AQ229">
            <v>46799468</v>
          </cell>
          <cell r="AR229">
            <v>37386660</v>
          </cell>
          <cell r="AS229">
            <v>46024066</v>
          </cell>
          <cell r="AT229">
            <v>651084</v>
          </cell>
          <cell r="AU229">
            <v>87152</v>
          </cell>
          <cell r="AV229">
            <v>1153492</v>
          </cell>
          <cell r="AW229">
            <v>107157</v>
          </cell>
          <cell r="AX229">
            <v>8098</v>
          </cell>
        </row>
        <row r="230">
          <cell r="A230">
            <v>19981003</v>
          </cell>
          <cell r="B230">
            <v>7055947</v>
          </cell>
          <cell r="C230">
            <v>8459626</v>
          </cell>
          <cell r="D230">
            <v>49363065</v>
          </cell>
          <cell r="E230">
            <v>54305379</v>
          </cell>
          <cell r="F230">
            <v>3478846</v>
          </cell>
          <cell r="G230">
            <v>4980780</v>
          </cell>
          <cell r="H230">
            <v>3230651</v>
          </cell>
          <cell r="I230">
            <v>1748065</v>
          </cell>
          <cell r="J230">
            <v>8931859</v>
          </cell>
          <cell r="K230">
            <v>6393935</v>
          </cell>
          <cell r="L230">
            <v>951305</v>
          </cell>
          <cell r="M230">
            <v>1586618</v>
          </cell>
          <cell r="N230">
            <v>3654980</v>
          </cell>
          <cell r="O230">
            <v>848600</v>
          </cell>
          <cell r="P230">
            <v>41684</v>
          </cell>
          <cell r="Q230">
            <v>59611</v>
          </cell>
          <cell r="R230">
            <v>14076302</v>
          </cell>
          <cell r="S230">
            <v>22770021</v>
          </cell>
          <cell r="T230">
            <v>11107888</v>
          </cell>
          <cell r="U230">
            <v>1021467</v>
          </cell>
          <cell r="V230">
            <v>1262415</v>
          </cell>
          <cell r="W230">
            <v>3271447</v>
          </cell>
          <cell r="X230">
            <v>2559167</v>
          </cell>
          <cell r="Y230">
            <v>3547641</v>
          </cell>
          <cell r="Z230">
            <v>1553027</v>
          </cell>
          <cell r="AA230">
            <v>11081</v>
          </cell>
          <cell r="AB230">
            <v>939</v>
          </cell>
          <cell r="AC230">
            <v>502942</v>
          </cell>
          <cell r="AD230">
            <v>32529</v>
          </cell>
          <cell r="AE230">
            <v>535471</v>
          </cell>
          <cell r="AF230">
            <v>41234</v>
          </cell>
          <cell r="AG230">
            <v>1115043</v>
          </cell>
          <cell r="AH230">
            <v>6816</v>
          </cell>
          <cell r="AI230">
            <v>2045</v>
          </cell>
          <cell r="AJ230">
            <v>0</v>
          </cell>
          <cell r="AK230">
            <v>24</v>
          </cell>
          <cell r="AL230">
            <v>717530</v>
          </cell>
          <cell r="AM230">
            <v>4942314</v>
          </cell>
          <cell r="AN230">
            <v>131940</v>
          </cell>
          <cell r="AO230">
            <v>0</v>
          </cell>
          <cell r="AP230">
            <v>0</v>
          </cell>
          <cell r="AQ230">
            <v>45884219</v>
          </cell>
          <cell r="AR230">
            <v>36846323</v>
          </cell>
          <cell r="AS230">
            <v>45305949</v>
          </cell>
          <cell r="AT230">
            <v>576705</v>
          </cell>
          <cell r="AU230">
            <v>73763</v>
          </cell>
          <cell r="AV230">
            <v>1565047</v>
          </cell>
          <cell r="AW230">
            <v>131940</v>
          </cell>
          <cell r="AX230">
            <v>8885</v>
          </cell>
        </row>
        <row r="231">
          <cell r="A231">
            <v>19981031</v>
          </cell>
          <cell r="B231">
            <v>6463053</v>
          </cell>
          <cell r="C231">
            <v>8317648</v>
          </cell>
          <cell r="D231">
            <v>49282828</v>
          </cell>
          <cell r="E231">
            <v>54013852</v>
          </cell>
          <cell r="F231">
            <v>3432444</v>
          </cell>
          <cell r="G231">
            <v>4885204</v>
          </cell>
          <cell r="H231">
            <v>3099539</v>
          </cell>
          <cell r="I231">
            <v>1785664</v>
          </cell>
          <cell r="J231">
            <v>9361086</v>
          </cell>
          <cell r="K231">
            <v>6299079</v>
          </cell>
          <cell r="L231">
            <v>1498475</v>
          </cell>
          <cell r="M231">
            <v>1563531</v>
          </cell>
          <cell r="N231">
            <v>3554694</v>
          </cell>
          <cell r="O231">
            <v>796822</v>
          </cell>
          <cell r="P231">
            <v>16218</v>
          </cell>
          <cell r="Q231">
            <v>66453</v>
          </cell>
          <cell r="R231">
            <v>14288669</v>
          </cell>
          <cell r="S231">
            <v>22952602</v>
          </cell>
          <cell r="T231">
            <v>11263371</v>
          </cell>
          <cell r="U231">
            <v>1047752</v>
          </cell>
          <cell r="V231">
            <v>1215189</v>
          </cell>
          <cell r="W231">
            <v>3471356</v>
          </cell>
          <cell r="X231">
            <v>2601598</v>
          </cell>
          <cell r="Y231">
            <v>3353339</v>
          </cell>
          <cell r="Z231">
            <v>1145708</v>
          </cell>
          <cell r="AA231">
            <v>13136</v>
          </cell>
          <cell r="AB231">
            <v>939</v>
          </cell>
          <cell r="AC231">
            <v>502114</v>
          </cell>
          <cell r="AD231">
            <v>44023</v>
          </cell>
          <cell r="AE231">
            <v>546137</v>
          </cell>
          <cell r="AF231">
            <v>41234</v>
          </cell>
          <cell r="AG231">
            <v>1076640</v>
          </cell>
          <cell r="AH231">
            <v>6816</v>
          </cell>
          <cell r="AI231">
            <v>1599</v>
          </cell>
          <cell r="AJ231">
            <v>0</v>
          </cell>
          <cell r="AK231">
            <v>24</v>
          </cell>
          <cell r="AL231">
            <v>681510</v>
          </cell>
          <cell r="AM231">
            <v>4731024</v>
          </cell>
          <cell r="AN231">
            <v>84000</v>
          </cell>
          <cell r="AO231">
            <v>1700</v>
          </cell>
          <cell r="AP231">
            <v>0</v>
          </cell>
          <cell r="AQ231">
            <v>45850384</v>
          </cell>
          <cell r="AR231">
            <v>37241271</v>
          </cell>
          <cell r="AS231">
            <v>45558919</v>
          </cell>
          <cell r="AT231">
            <v>587371</v>
          </cell>
          <cell r="AU231">
            <v>85257</v>
          </cell>
          <cell r="AV231">
            <v>1159783</v>
          </cell>
          <cell r="AW231">
            <v>85700</v>
          </cell>
          <cell r="AX231">
            <v>8439</v>
          </cell>
        </row>
        <row r="232">
          <cell r="A232">
            <v>19981128</v>
          </cell>
          <cell r="B232">
            <v>6793870</v>
          </cell>
          <cell r="C232">
            <v>8775242</v>
          </cell>
          <cell r="D232">
            <v>50402038</v>
          </cell>
          <cell r="E232">
            <v>54890323</v>
          </cell>
          <cell r="F232">
            <v>3496742</v>
          </cell>
          <cell r="G232">
            <v>5278500</v>
          </cell>
          <cell r="H232">
            <v>3264855</v>
          </cell>
          <cell r="I232">
            <v>2013644</v>
          </cell>
          <cell r="J232">
            <v>9432079</v>
          </cell>
          <cell r="K232">
            <v>6705939</v>
          </cell>
          <cell r="L232">
            <v>1108638</v>
          </cell>
          <cell r="M232">
            <v>1617501</v>
          </cell>
          <cell r="N232">
            <v>3672749</v>
          </cell>
          <cell r="O232">
            <v>911704</v>
          </cell>
          <cell r="P232">
            <v>26441</v>
          </cell>
          <cell r="Q232">
            <v>66199</v>
          </cell>
          <cell r="R232">
            <v>14657791</v>
          </cell>
          <cell r="S232">
            <v>22808621</v>
          </cell>
          <cell r="T232">
            <v>11302522</v>
          </cell>
          <cell r="U232">
            <v>1043022</v>
          </cell>
          <cell r="V232">
            <v>1188080</v>
          </cell>
          <cell r="W232">
            <v>3435442</v>
          </cell>
          <cell r="X232">
            <v>2572874</v>
          </cell>
          <cell r="Y232">
            <v>3266683</v>
          </cell>
          <cell r="Z232">
            <v>1622787</v>
          </cell>
          <cell r="AA232">
            <v>9026</v>
          </cell>
          <cell r="AB232">
            <v>939</v>
          </cell>
          <cell r="AC232">
            <v>574392</v>
          </cell>
          <cell r="AD232">
            <v>117788</v>
          </cell>
          <cell r="AE232">
            <v>692180</v>
          </cell>
          <cell r="AF232">
            <v>41234</v>
          </cell>
          <cell r="AG232">
            <v>1062224</v>
          </cell>
          <cell r="AH232">
            <v>6816</v>
          </cell>
          <cell r="AI232">
            <v>1934</v>
          </cell>
          <cell r="AJ232">
            <v>0</v>
          </cell>
          <cell r="AK232">
            <v>24</v>
          </cell>
          <cell r="AL232">
            <v>824088</v>
          </cell>
          <cell r="AM232">
            <v>4488285</v>
          </cell>
          <cell r="AN232">
            <v>79000</v>
          </cell>
          <cell r="AO232">
            <v>2900</v>
          </cell>
          <cell r="AP232">
            <v>0</v>
          </cell>
          <cell r="AQ232">
            <v>46905296</v>
          </cell>
          <cell r="AR232">
            <v>37466412</v>
          </cell>
          <cell r="AS232">
            <v>46241654</v>
          </cell>
          <cell r="AT232">
            <v>733414</v>
          </cell>
          <cell r="AU232">
            <v>159022</v>
          </cell>
          <cell r="AV232">
            <v>1632752</v>
          </cell>
          <cell r="AW232">
            <v>81900</v>
          </cell>
          <cell r="AX232">
            <v>8774</v>
          </cell>
        </row>
        <row r="233">
          <cell r="A233">
            <v>19981231</v>
          </cell>
          <cell r="B233">
            <v>6923062</v>
          </cell>
          <cell r="C233">
            <v>10526461</v>
          </cell>
          <cell r="D233">
            <v>52081770</v>
          </cell>
          <cell r="E233">
            <v>56456653</v>
          </cell>
          <cell r="F233">
            <v>4603496</v>
          </cell>
          <cell r="G233">
            <v>5922965</v>
          </cell>
          <cell r="H233">
            <v>3874444</v>
          </cell>
          <cell r="I233">
            <v>2048522</v>
          </cell>
          <cell r="J233">
            <v>10170970</v>
          </cell>
          <cell r="K233">
            <v>7349182</v>
          </cell>
          <cell r="L233">
            <v>778268</v>
          </cell>
          <cell r="M233">
            <v>2043520</v>
          </cell>
          <cell r="N233">
            <v>3786758</v>
          </cell>
          <cell r="O233">
            <v>946664</v>
          </cell>
          <cell r="P233">
            <v>10068</v>
          </cell>
          <cell r="Q233">
            <v>64710</v>
          </cell>
          <cell r="R233">
            <v>14979169</v>
          </cell>
          <cell r="S233">
            <v>23052436</v>
          </cell>
          <cell r="T233">
            <v>11993217</v>
          </cell>
          <cell r="U233">
            <v>1095847</v>
          </cell>
          <cell r="V233">
            <v>1241657</v>
          </cell>
          <cell r="W233">
            <v>3210200</v>
          </cell>
          <cell r="X233">
            <v>2795959</v>
          </cell>
          <cell r="Y233">
            <v>2715559</v>
          </cell>
          <cell r="Z233">
            <v>1123842</v>
          </cell>
          <cell r="AA233">
            <v>11712</v>
          </cell>
          <cell r="AB233">
            <v>939</v>
          </cell>
          <cell r="AC233">
            <v>573636</v>
          </cell>
          <cell r="AD233">
            <v>118239</v>
          </cell>
          <cell r="AE233">
            <v>691875</v>
          </cell>
          <cell r="AF233">
            <v>41234</v>
          </cell>
          <cell r="AG233">
            <v>1048474</v>
          </cell>
          <cell r="AH233">
            <v>6816</v>
          </cell>
          <cell r="AI233">
            <v>3379</v>
          </cell>
          <cell r="AJ233">
            <v>0</v>
          </cell>
          <cell r="AK233">
            <v>24</v>
          </cell>
          <cell r="AL233">
            <v>759807</v>
          </cell>
          <cell r="AM233">
            <v>4374883</v>
          </cell>
          <cell r="AN233">
            <v>16479</v>
          </cell>
          <cell r="AO233">
            <v>0</v>
          </cell>
          <cell r="AP233">
            <v>0</v>
          </cell>
          <cell r="AQ233">
            <v>47478274</v>
          </cell>
          <cell r="AR233">
            <v>38031605</v>
          </cell>
          <cell r="AS233">
            <v>48558066</v>
          </cell>
          <cell r="AT233">
            <v>733109</v>
          </cell>
          <cell r="AU233">
            <v>159473</v>
          </cell>
          <cell r="AV233">
            <v>1136493</v>
          </cell>
          <cell r="AW233">
            <v>16479</v>
          </cell>
          <cell r="AX233">
            <v>10219</v>
          </cell>
        </row>
        <row r="234">
          <cell r="A234">
            <v>19990130</v>
          </cell>
          <cell r="B234">
            <v>6608321</v>
          </cell>
          <cell r="C234">
            <v>9159352</v>
          </cell>
          <cell r="D234">
            <v>52214406</v>
          </cell>
          <cell r="E234">
            <v>56519214</v>
          </cell>
          <cell r="F234">
            <v>3846980</v>
          </cell>
          <cell r="G234">
            <v>5312372</v>
          </cell>
          <cell r="H234">
            <v>3368282</v>
          </cell>
          <cell r="I234">
            <v>1944091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14969920</v>
          </cell>
          <cell r="S234">
            <v>24042490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4304808</v>
          </cell>
          <cell r="AN234">
            <v>0</v>
          </cell>
          <cell r="AO234">
            <v>0</v>
          </cell>
          <cell r="AP234">
            <v>0</v>
          </cell>
          <cell r="AQ234">
            <v>48367426</v>
          </cell>
          <cell r="AR234">
            <v>39012410</v>
          </cell>
          <cell r="AS234">
            <v>48171762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</row>
        <row r="235">
          <cell r="A235">
            <v>19990227</v>
          </cell>
          <cell r="B235">
            <v>6242703</v>
          </cell>
          <cell r="C235">
            <v>8754862</v>
          </cell>
          <cell r="D235">
            <v>52645476</v>
          </cell>
          <cell r="E235">
            <v>56864586</v>
          </cell>
          <cell r="F235">
            <v>3731091</v>
          </cell>
          <cell r="G235">
            <v>5023771</v>
          </cell>
          <cell r="H235">
            <v>3193283</v>
          </cell>
          <cell r="I235">
            <v>1830488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14863861</v>
          </cell>
          <cell r="S235">
            <v>24976235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4219110</v>
          </cell>
          <cell r="AN235">
            <v>0</v>
          </cell>
          <cell r="AO235">
            <v>0</v>
          </cell>
          <cell r="AP235">
            <v>0</v>
          </cell>
          <cell r="AQ235">
            <v>48914385</v>
          </cell>
          <cell r="AR235">
            <v>39840096</v>
          </cell>
          <cell r="AS235">
            <v>48594958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</row>
        <row r="236">
          <cell r="A236">
            <v>19990403</v>
          </cell>
          <cell r="B236">
            <v>6887740</v>
          </cell>
          <cell r="C236">
            <v>8711801</v>
          </cell>
          <cell r="D236">
            <v>52425845</v>
          </cell>
          <cell r="E236">
            <v>56540118</v>
          </cell>
          <cell r="F236">
            <v>3909066</v>
          </cell>
          <cell r="G236">
            <v>4802735</v>
          </cell>
          <cell r="H236">
            <v>3028115</v>
          </cell>
          <cell r="I236">
            <v>1774621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14873637</v>
          </cell>
          <cell r="S236">
            <v>24891553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4114273</v>
          </cell>
          <cell r="AN236">
            <v>0</v>
          </cell>
          <cell r="AO236">
            <v>0</v>
          </cell>
          <cell r="AP236">
            <v>0</v>
          </cell>
          <cell r="AQ236">
            <v>48516779</v>
          </cell>
          <cell r="AR236">
            <v>39765190</v>
          </cell>
          <cell r="AS236">
            <v>48476991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</row>
        <row r="237">
          <cell r="A237">
            <v>19990501</v>
          </cell>
          <cell r="B237">
            <v>6829183</v>
          </cell>
          <cell r="C237">
            <v>8875850</v>
          </cell>
          <cell r="D237">
            <v>53477894</v>
          </cell>
          <cell r="E237">
            <v>57479608</v>
          </cell>
          <cell r="F237">
            <v>3832875</v>
          </cell>
          <cell r="G237">
            <v>5042975</v>
          </cell>
          <cell r="H237">
            <v>3105371</v>
          </cell>
          <cell r="I237">
            <v>1937604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15623786</v>
          </cell>
          <cell r="S237">
            <v>24750885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4001714</v>
          </cell>
          <cell r="AN237">
            <v>0</v>
          </cell>
          <cell r="AO237">
            <v>0</v>
          </cell>
          <cell r="AP237">
            <v>0</v>
          </cell>
          <cell r="AQ237">
            <v>49645019</v>
          </cell>
          <cell r="AR237">
            <v>40374671</v>
          </cell>
          <cell r="AS237">
            <v>49250521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</row>
        <row r="238">
          <cell r="A238">
            <v>19990529</v>
          </cell>
          <cell r="B238">
            <v>7015573</v>
          </cell>
          <cell r="C238">
            <v>9198583</v>
          </cell>
          <cell r="D238">
            <v>53545424</v>
          </cell>
          <cell r="E238">
            <v>57446277</v>
          </cell>
          <cell r="F238">
            <v>3934809</v>
          </cell>
          <cell r="G238">
            <v>5263774</v>
          </cell>
          <cell r="H238">
            <v>3275426</v>
          </cell>
          <cell r="I238">
            <v>1988347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16078720</v>
          </cell>
          <cell r="S238">
            <v>24312921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3900853</v>
          </cell>
          <cell r="AN238">
            <v>0</v>
          </cell>
          <cell r="AO238">
            <v>0</v>
          </cell>
          <cell r="AP238">
            <v>0</v>
          </cell>
          <cell r="AQ238">
            <v>49610615</v>
          </cell>
          <cell r="AR238">
            <v>40391641</v>
          </cell>
          <cell r="AS238">
            <v>49590224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</row>
        <row r="239">
          <cell r="A239">
            <v>19990703</v>
          </cell>
          <cell r="B239">
            <v>7203224</v>
          </cell>
          <cell r="C239">
            <v>9518161</v>
          </cell>
          <cell r="D239">
            <v>53831538</v>
          </cell>
          <cell r="E239">
            <v>57597257</v>
          </cell>
          <cell r="F239">
            <v>4575622</v>
          </cell>
          <cell r="G239">
            <v>4942539</v>
          </cell>
          <cell r="H239">
            <v>3220608</v>
          </cell>
          <cell r="I239">
            <v>1721932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16037769</v>
          </cell>
          <cell r="S239">
            <v>24215583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3765719</v>
          </cell>
          <cell r="AN239">
            <v>0</v>
          </cell>
          <cell r="AO239">
            <v>0</v>
          </cell>
          <cell r="AP239">
            <v>0</v>
          </cell>
          <cell r="AQ239">
            <v>49255916</v>
          </cell>
          <cell r="AR239">
            <v>40253352</v>
          </cell>
          <cell r="AS239">
            <v>49771513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</row>
        <row r="240">
          <cell r="A240">
            <v>19990731</v>
          </cell>
          <cell r="B240">
            <v>7065806</v>
          </cell>
          <cell r="C240">
            <v>9617952</v>
          </cell>
          <cell r="D240">
            <v>53566719</v>
          </cell>
          <cell r="E240">
            <v>57179045</v>
          </cell>
          <cell r="F240">
            <v>4382197</v>
          </cell>
          <cell r="G240">
            <v>5235755</v>
          </cell>
          <cell r="H240">
            <v>3304683</v>
          </cell>
          <cell r="I240">
            <v>1931073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16076136</v>
          </cell>
          <cell r="S240">
            <v>23744495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3612326</v>
          </cell>
          <cell r="AN240">
            <v>0</v>
          </cell>
          <cell r="AO240">
            <v>0</v>
          </cell>
          <cell r="AP240">
            <v>0</v>
          </cell>
          <cell r="AQ240">
            <v>49184522</v>
          </cell>
          <cell r="AR240">
            <v>39820631</v>
          </cell>
          <cell r="AS240">
            <v>49438583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</row>
        <row r="241">
          <cell r="A241">
            <v>19990828</v>
          </cell>
          <cell r="B241">
            <v>7391551</v>
          </cell>
          <cell r="C241">
            <v>9413241</v>
          </cell>
          <cell r="D241">
            <v>53775698</v>
          </cell>
          <cell r="E241">
            <v>57235126</v>
          </cell>
          <cell r="F241">
            <v>4259290</v>
          </cell>
          <cell r="G241">
            <v>5153951</v>
          </cell>
          <cell r="H241">
            <v>3316456</v>
          </cell>
          <cell r="I241">
            <v>1837495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16289246</v>
          </cell>
          <cell r="S241">
            <v>24007457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3459428</v>
          </cell>
          <cell r="AN241">
            <v>0</v>
          </cell>
          <cell r="AO241">
            <v>0</v>
          </cell>
          <cell r="AP241">
            <v>0</v>
          </cell>
          <cell r="AQ241">
            <v>49516408</v>
          </cell>
          <cell r="AR241">
            <v>40296703</v>
          </cell>
          <cell r="AS241">
            <v>49709944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</row>
        <row r="242">
          <cell r="A242">
            <v>19991002</v>
          </cell>
          <cell r="B242">
            <v>7497776</v>
          </cell>
          <cell r="C242">
            <v>9419450</v>
          </cell>
          <cell r="D242">
            <v>53530073</v>
          </cell>
          <cell r="E242">
            <v>56810111</v>
          </cell>
          <cell r="F242">
            <v>4435891</v>
          </cell>
          <cell r="G242">
            <v>4983559</v>
          </cell>
          <cell r="H242">
            <v>3363074</v>
          </cell>
          <cell r="I242">
            <v>1620486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15933917</v>
          </cell>
          <cell r="S242">
            <v>23836624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3280038</v>
          </cell>
          <cell r="AN242">
            <v>0</v>
          </cell>
          <cell r="AO242">
            <v>0</v>
          </cell>
          <cell r="AP242">
            <v>0</v>
          </cell>
          <cell r="AQ242">
            <v>49094182</v>
          </cell>
          <cell r="AR242">
            <v>39770541</v>
          </cell>
          <cell r="AS242">
            <v>49189991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</row>
        <row r="243">
          <cell r="A243">
            <v>19991030</v>
          </cell>
          <cell r="B243">
            <v>7598922</v>
          </cell>
          <cell r="C243">
            <v>9346024</v>
          </cell>
          <cell r="D243">
            <v>54021386</v>
          </cell>
          <cell r="E243">
            <v>57180747</v>
          </cell>
          <cell r="F243">
            <v>4372271</v>
          </cell>
          <cell r="G243">
            <v>4973753</v>
          </cell>
          <cell r="H243">
            <v>3301008</v>
          </cell>
          <cell r="I243">
            <v>1672745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16497046</v>
          </cell>
          <cell r="S243">
            <v>24086216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3159361</v>
          </cell>
          <cell r="AN243">
            <v>0</v>
          </cell>
          <cell r="AO243">
            <v>0</v>
          </cell>
          <cell r="AP243">
            <v>0</v>
          </cell>
          <cell r="AQ243">
            <v>49649115</v>
          </cell>
          <cell r="AR243">
            <v>40583262</v>
          </cell>
          <cell r="AS243">
            <v>49929286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</row>
        <row r="244">
          <cell r="A244">
            <v>19991127</v>
          </cell>
          <cell r="B244">
            <v>7113054</v>
          </cell>
          <cell r="C244">
            <v>9575754</v>
          </cell>
          <cell r="D244">
            <v>54876136</v>
          </cell>
          <cell r="E244">
            <v>58005933</v>
          </cell>
          <cell r="F244">
            <v>4310132</v>
          </cell>
          <cell r="G244">
            <v>5265622</v>
          </cell>
          <cell r="H244">
            <v>3492366</v>
          </cell>
          <cell r="I244">
            <v>1773256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16878523</v>
          </cell>
          <cell r="S244">
            <v>23985795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3129797</v>
          </cell>
          <cell r="AN244">
            <v>0</v>
          </cell>
          <cell r="AO244">
            <v>0</v>
          </cell>
          <cell r="AP244">
            <v>0</v>
          </cell>
          <cell r="AQ244">
            <v>50566004</v>
          </cell>
          <cell r="AR244">
            <v>40864318</v>
          </cell>
          <cell r="AS244">
            <v>50440072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</row>
        <row r="245">
          <cell r="A245">
            <v>20000101</v>
          </cell>
          <cell r="B245">
            <v>9739611.0779999997</v>
          </cell>
          <cell r="C245">
            <v>12856844.248</v>
          </cell>
          <cell r="D245">
            <v>57092438.960000001</v>
          </cell>
          <cell r="E245">
            <v>60101743.406000003</v>
          </cell>
          <cell r="F245">
            <v>6049088.5360000003</v>
          </cell>
          <cell r="G245">
            <v>6807755.7120000003</v>
          </cell>
          <cell r="H245">
            <v>4570663.4639999997</v>
          </cell>
          <cell r="I245">
            <v>2237092.2480000001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17464903.289000001</v>
          </cell>
          <cell r="S245">
            <v>23504764.531999998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3009304.446</v>
          </cell>
          <cell r="AN245">
            <v>0</v>
          </cell>
          <cell r="AO245">
            <v>0</v>
          </cell>
          <cell r="AP245">
            <v>0</v>
          </cell>
          <cell r="AQ245">
            <v>51043350.424000002</v>
          </cell>
          <cell r="AR245">
            <v>40969667.821000002</v>
          </cell>
          <cell r="AS245">
            <v>53826512.068999998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</row>
        <row r="246">
          <cell r="A246">
            <v>20000129</v>
          </cell>
          <cell r="B246">
            <v>7816604.4450000003</v>
          </cell>
          <cell r="C246">
            <v>11585481.848999999</v>
          </cell>
          <cell r="D246">
            <v>57036176.655000001</v>
          </cell>
          <cell r="E246">
            <v>60055097.265000001</v>
          </cell>
          <cell r="F246">
            <v>4893754.3059999999</v>
          </cell>
          <cell r="G246">
            <v>6691727.5429999996</v>
          </cell>
          <cell r="H246">
            <v>4624369.5779999997</v>
          </cell>
          <cell r="I246">
            <v>2067357.9650000001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17523310.368999999</v>
          </cell>
          <cell r="S246">
            <v>23843035.356000002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3018920.61</v>
          </cell>
          <cell r="AN246">
            <v>0</v>
          </cell>
          <cell r="AO246">
            <v>0</v>
          </cell>
          <cell r="AP246">
            <v>0</v>
          </cell>
          <cell r="AQ246">
            <v>52142422.348999999</v>
          </cell>
          <cell r="AR246">
            <v>41366345.725000001</v>
          </cell>
          <cell r="AS246">
            <v>52951827.574000001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</row>
        <row r="247">
          <cell r="A247">
            <v>20000226</v>
          </cell>
          <cell r="B247">
            <v>7704247.2999999998</v>
          </cell>
          <cell r="C247">
            <v>11551724.403000001</v>
          </cell>
          <cell r="D247">
            <v>55097472.829000004</v>
          </cell>
          <cell r="E247">
            <v>58054254.530000001</v>
          </cell>
          <cell r="F247">
            <v>4731201.6710000001</v>
          </cell>
          <cell r="G247">
            <v>6820522.7319999998</v>
          </cell>
          <cell r="H247">
            <v>4636564.1890000002</v>
          </cell>
          <cell r="I247">
            <v>2183958.5430000001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16962639.563999999</v>
          </cell>
          <cell r="S247">
            <v>23224888.472999997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2956781.7009999999</v>
          </cell>
          <cell r="AN247">
            <v>0</v>
          </cell>
          <cell r="AO247">
            <v>0</v>
          </cell>
          <cell r="AP247">
            <v>0</v>
          </cell>
          <cell r="AQ247">
            <v>50366271.158</v>
          </cell>
          <cell r="AR247">
            <v>40187528.037</v>
          </cell>
          <cell r="AS247">
            <v>51739252.439999998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</row>
        <row r="248">
          <cell r="A248">
            <v>20000331</v>
          </cell>
          <cell r="B248">
            <v>7132064.358</v>
          </cell>
          <cell r="C248">
            <v>11793411.981000001</v>
          </cell>
          <cell r="D248">
            <v>55136525.259000003</v>
          </cell>
          <cell r="E248">
            <v>58049015.063000001</v>
          </cell>
          <cell r="F248">
            <v>4932939.41</v>
          </cell>
          <cell r="G248">
            <v>6860472.5710000005</v>
          </cell>
          <cell r="H248">
            <v>4608199.7539999997</v>
          </cell>
          <cell r="I248">
            <v>2252272.8169999998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16734450.640000001</v>
          </cell>
          <cell r="S248">
            <v>23318955.766999997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2912489.804</v>
          </cell>
          <cell r="AN248">
            <v>0</v>
          </cell>
          <cell r="AO248">
            <v>0</v>
          </cell>
          <cell r="AP248">
            <v>0</v>
          </cell>
          <cell r="AQ248">
            <v>50203585.848999999</v>
          </cell>
          <cell r="AR248">
            <v>40053406.406999998</v>
          </cell>
          <cell r="AS248">
            <v>51846818.387999997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</row>
        <row r="249">
          <cell r="A249">
            <v>20000428</v>
          </cell>
          <cell r="B249">
            <v>7435738.3540000003</v>
          </cell>
          <cell r="C249">
            <v>11938944.252</v>
          </cell>
          <cell r="D249">
            <v>55253514.074000001</v>
          </cell>
          <cell r="E249">
            <v>57999309.986000001</v>
          </cell>
          <cell r="F249">
            <v>4918170.87</v>
          </cell>
          <cell r="G249">
            <v>7020773.3820000002</v>
          </cell>
          <cell r="H249">
            <v>4795959.6449999996</v>
          </cell>
          <cell r="I249">
            <v>2224813.7370000002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16697430.296999998</v>
          </cell>
          <cell r="S249">
            <v>23259325.603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2745795.912</v>
          </cell>
          <cell r="AN249">
            <v>0</v>
          </cell>
          <cell r="AO249">
            <v>0</v>
          </cell>
          <cell r="AP249">
            <v>0</v>
          </cell>
          <cell r="AQ249">
            <v>50335343.204000004</v>
          </cell>
          <cell r="AR249">
            <v>39956755.899999999</v>
          </cell>
          <cell r="AS249">
            <v>51895700.152000003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</row>
        <row r="250">
          <cell r="A250">
            <v>20000602</v>
          </cell>
          <cell r="B250">
            <v>8002759.0049999999</v>
          </cell>
          <cell r="C250">
            <v>12442515.367000001</v>
          </cell>
          <cell r="D250">
            <v>55976763.600000001</v>
          </cell>
          <cell r="E250">
            <v>58612234.156000003</v>
          </cell>
          <cell r="F250">
            <v>5362320.7980000004</v>
          </cell>
          <cell r="G250">
            <v>7080194.5690000001</v>
          </cell>
          <cell r="H250">
            <v>4951436.6919999998</v>
          </cell>
          <cell r="I250">
            <v>2128757.8769999999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16614035.632000001</v>
          </cell>
          <cell r="S250">
            <v>23640725.252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2635470.5559999999</v>
          </cell>
          <cell r="AN250">
            <v>0</v>
          </cell>
          <cell r="AO250">
            <v>0</v>
          </cell>
          <cell r="AP250">
            <v>0</v>
          </cell>
          <cell r="AQ250">
            <v>50614442.802000001</v>
          </cell>
          <cell r="AR250">
            <v>40254760.884000003</v>
          </cell>
          <cell r="AS250">
            <v>52697276.251000002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</row>
        <row r="251">
          <cell r="A251">
            <v>20000630</v>
          </cell>
          <cell r="B251">
            <v>8369006.8339999998</v>
          </cell>
          <cell r="C251">
            <v>12766100.263</v>
          </cell>
          <cell r="D251">
            <v>55834429.556999996</v>
          </cell>
          <cell r="E251">
            <v>58414654.662</v>
          </cell>
          <cell r="F251">
            <v>5528316.0959999999</v>
          </cell>
          <cell r="G251">
            <v>7237784.1670000004</v>
          </cell>
          <cell r="H251">
            <v>5030250.1390000004</v>
          </cell>
          <cell r="I251">
            <v>2207534.0279999999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16753789.619999999</v>
          </cell>
          <cell r="S251">
            <v>23566463.118000001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2580225.105</v>
          </cell>
          <cell r="AN251">
            <v>0</v>
          </cell>
          <cell r="AO251">
            <v>0</v>
          </cell>
          <cell r="AP251">
            <v>0</v>
          </cell>
          <cell r="AQ251">
            <v>50306113.461000003</v>
          </cell>
          <cell r="AR251">
            <v>40320252.737999998</v>
          </cell>
          <cell r="AS251">
            <v>53086353.001000002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</row>
        <row r="252">
          <cell r="A252">
            <v>20000721</v>
          </cell>
          <cell r="B252">
            <v>8376923.3420000002</v>
          </cell>
          <cell r="C252">
            <v>12721827.875</v>
          </cell>
          <cell r="D252">
            <v>56093593.217</v>
          </cell>
          <cell r="E252">
            <v>58591803.520000003</v>
          </cell>
          <cell r="F252">
            <v>5403852.3300000001</v>
          </cell>
          <cell r="G252">
            <v>7317975.5449999999</v>
          </cell>
          <cell r="H252">
            <v>5037162.9139999999</v>
          </cell>
          <cell r="I252">
            <v>2280812.6310000001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16455429.352000002</v>
          </cell>
          <cell r="S252">
            <v>23333115.683999997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2498210.3029999998</v>
          </cell>
          <cell r="AN252">
            <v>0</v>
          </cell>
          <cell r="AO252">
            <v>0</v>
          </cell>
          <cell r="AP252">
            <v>0</v>
          </cell>
          <cell r="AQ252">
            <v>50689740.887000002</v>
          </cell>
          <cell r="AR252">
            <v>39788545.035999998</v>
          </cell>
          <cell r="AS252">
            <v>52510372.910999998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</row>
        <row r="253">
          <cell r="A253">
            <v>20000901</v>
          </cell>
          <cell r="B253">
            <v>8072633.8399999999</v>
          </cell>
          <cell r="C253">
            <v>12648717.195</v>
          </cell>
          <cell r="D253">
            <v>55890012.859999999</v>
          </cell>
          <cell r="E253">
            <v>58267204.769000001</v>
          </cell>
          <cell r="F253">
            <v>5562044.1849999996</v>
          </cell>
          <cell r="G253">
            <v>7086673.0099999998</v>
          </cell>
          <cell r="H253">
            <v>5015700.5580000002</v>
          </cell>
          <cell r="I253">
            <v>2070972.452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16460600.052999999</v>
          </cell>
          <cell r="S253">
            <v>23281945.284000002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2377191.909</v>
          </cell>
          <cell r="AN253">
            <v>0</v>
          </cell>
          <cell r="AO253">
            <v>0</v>
          </cell>
          <cell r="AP253">
            <v>0</v>
          </cell>
          <cell r="AQ253">
            <v>50327968.674999997</v>
          </cell>
          <cell r="AR253">
            <v>39742545.336999997</v>
          </cell>
          <cell r="AS253">
            <v>52391262.531999998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</row>
        <row r="254">
          <cell r="A254">
            <v>20000929</v>
          </cell>
          <cell r="B254">
            <v>7873357.5060000001</v>
          </cell>
          <cell r="C254">
            <v>12656223.206</v>
          </cell>
          <cell r="D254">
            <v>56248163.384999998</v>
          </cell>
          <cell r="E254">
            <v>58592663.416000001</v>
          </cell>
          <cell r="F254">
            <v>5543874.4950000001</v>
          </cell>
          <cell r="G254">
            <v>7112348.7110000001</v>
          </cell>
          <cell r="H254">
            <v>4830354.9929999998</v>
          </cell>
          <cell r="I254">
            <v>2281993.7179999999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16040718.227999998</v>
          </cell>
          <cell r="S254">
            <v>23128736.706999999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2344500.031</v>
          </cell>
          <cell r="AN254">
            <v>0</v>
          </cell>
          <cell r="AO254">
            <v>0</v>
          </cell>
          <cell r="AP254">
            <v>0</v>
          </cell>
          <cell r="AQ254">
            <v>50704288.890000001</v>
          </cell>
          <cell r="AR254">
            <v>39169454.935000002</v>
          </cell>
          <cell r="AS254">
            <v>51825678.141000003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</row>
      </sheetData>
      <sheetData sheetId="12"/>
      <sheetData sheetId="13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sion en Español"/>
      <sheetName val="English Version"/>
      <sheetName val="Emisiones Vigentes"/>
      <sheetName val="Outstanding Issues"/>
      <sheetName val="Tasa Variable"/>
    </sheetNames>
    <sheetDataSet>
      <sheetData sheetId="0">
        <row r="7">
          <cell r="I7">
            <v>186.27760000000001</v>
          </cell>
        </row>
      </sheetData>
      <sheetData sheetId="1">
        <row r="6">
          <cell r="I6">
            <v>1982.29</v>
          </cell>
        </row>
      </sheetData>
      <sheetData sheetId="2"/>
      <sheetData sheetId="3"/>
      <sheetData sheetId="4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sa de Cambio"/>
      <sheetName val="nombres"/>
      <sheetName val="Base Precios"/>
      <sheetName val="Producción Pto"/>
      <sheetName val="Producción"/>
      <sheetName val="PRDC. NAL. DE CRUDOS"/>
      <sheetName val="BAL.VOL.CRUDO PAÍS"/>
      <sheetName val="BAL.VOL.CRUDO ECP"/>
      <sheetName val="COMERCIAL (KBD)"/>
      <sheetName val="COMERCIAL JUNIO presse(US$  BL)"/>
      <sheetName val="COMERCIAL JUNIO (MUS$)"/>
      <sheetName val="INGR. MILLARDOS"/>
      <sheetName val="VOLUMENESVTASNLES(P)"/>
      <sheetName val="preciosREGUVTASNLES (Q)"/>
      <sheetName val="ingresosregulado"/>
      <sheetName val="transporteejecutado"/>
      <sheetName val="OTROS INGRESOS"/>
      <sheetName val="ingrsos gas 2"/>
      <sheetName val="COMPRAS CRUDOS Y PRODUCTOS"/>
      <sheetName val="COMPRA GAS"/>
      <sheetName val="balance vol. gas"/>
      <sheetName val="CUA1-3"/>
      <sheetName val="bolsaANTIGUA"/>
      <sheetName val="IGBC"/>
    </sheetNames>
    <sheetDataSet>
      <sheetData sheetId="0" refreshError="1"/>
      <sheetData sheetId="1" refreshError="1">
        <row r="35">
          <cell r="N35">
            <v>2653.0000000225095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ZAGO  PF"/>
      <sheetName val="REZAGO anterior"/>
      <sheetName val="REZAGOactual"/>
      <sheetName val="REZAGOantes de carta 105"/>
      <sheetName val="CONTRALORIA"/>
      <sheetName val="REZAGO"/>
      <sheetName val="dtfcol92-96"/>
      <sheetName val="SEMOC"/>
      <sheetName val="OPERTESO"/>
    </sheetNames>
    <sheetDataSet>
      <sheetData sheetId="0" refreshError="1"/>
      <sheetData sheetId="1" refreshError="1">
        <row r="2">
          <cell r="AG2" t="str">
            <v>.</v>
          </cell>
        </row>
        <row r="3">
          <cell r="AG3" t="str">
            <v>.</v>
          </cell>
          <cell r="AH3" t="str">
            <v>.</v>
          </cell>
        </row>
        <row r="4">
          <cell r="AG4" t="str">
            <v>.</v>
          </cell>
          <cell r="AH4" t="str">
            <v>.</v>
          </cell>
        </row>
        <row r="6">
          <cell r="AB6" t="str">
            <v>VAR.  REZAGO</v>
          </cell>
          <cell r="AC6" t="str">
            <v>Apropiacion</v>
          </cell>
          <cell r="AE6" t="str">
            <v>Apropiacion</v>
          </cell>
          <cell r="AF6" t="str">
            <v>presion</v>
          </cell>
          <cell r="AG6" t="str">
            <v>Pagos</v>
          </cell>
          <cell r="AH6" t="str">
            <v>Rezago</v>
          </cell>
          <cell r="AI6" t="str">
            <v>VAR.  REZAGO</v>
          </cell>
        </row>
        <row r="7">
          <cell r="AB7" t="str">
            <v>2002para2003 /</v>
          </cell>
          <cell r="AC7" t="str">
            <v>2003</v>
          </cell>
          <cell r="AE7" t="str">
            <v>2003</v>
          </cell>
          <cell r="AF7" t="str">
            <v>2003</v>
          </cell>
          <cell r="AG7" t="str">
            <v>2003</v>
          </cell>
          <cell r="AH7" t="str">
            <v>2003</v>
          </cell>
          <cell r="AI7" t="str">
            <v>2003para2004 /</v>
          </cell>
        </row>
        <row r="8">
          <cell r="AB8" t="str">
            <v>2001para2002</v>
          </cell>
          <cell r="AC8" t="str">
            <v>Proyecto</v>
          </cell>
          <cell r="AD8" t="str">
            <v>Ajustes</v>
          </cell>
          <cell r="AE8" t="str">
            <v>Proyecto</v>
          </cell>
          <cell r="AI8" t="str">
            <v>2002para2003</v>
          </cell>
        </row>
        <row r="9">
          <cell r="AC9" t="str">
            <v>inicial</v>
          </cell>
          <cell r="AE9" t="str">
            <v>Básico</v>
          </cell>
        </row>
        <row r="10">
          <cell r="AB10" t="str">
            <v>(23)=(14-19)</v>
          </cell>
          <cell r="AC10" t="str">
            <v>(25)</v>
          </cell>
          <cell r="AD10" t="str">
            <v>(26)</v>
          </cell>
          <cell r="AE10" t="str">
            <v>(27)=(25+26)</v>
          </cell>
          <cell r="AF10" t="str">
            <v>(28)=(22+27)</v>
          </cell>
          <cell r="AG10" t="str">
            <v>(29)</v>
          </cell>
          <cell r="AH10" t="str">
            <v>(30)=(28)=(29)</v>
          </cell>
          <cell r="AI10" t="str">
            <v>(31)=(30-22)</v>
          </cell>
        </row>
        <row r="11">
          <cell r="AB11">
            <v>-197.36305526205547</v>
          </cell>
          <cell r="AC11">
            <v>33012.542240672999</v>
          </cell>
          <cell r="AD11">
            <v>-1939.3262882260024</v>
          </cell>
          <cell r="AE11">
            <v>31073.179829669898</v>
          </cell>
          <cell r="AF11">
            <v>32184.783697915846</v>
          </cell>
          <cell r="AG11">
            <v>31494.633928740401</v>
          </cell>
          <cell r="AH11">
            <v>690.14976917544516</v>
          </cell>
          <cell r="AI11">
            <v>-421.45409907049941</v>
          </cell>
        </row>
        <row r="12">
          <cell r="AB12">
            <v>179.51572905799952</v>
          </cell>
          <cell r="AC12">
            <v>7028.6522988839997</v>
          </cell>
          <cell r="AD12">
            <v>-132.84116410900012</v>
          </cell>
          <cell r="AE12">
            <v>6895.811134775</v>
          </cell>
          <cell r="AF12">
            <v>7255.2087369909996</v>
          </cell>
          <cell r="AG12">
            <v>6993.9514117090011</v>
          </cell>
          <cell r="AH12">
            <v>261.25732528199842</v>
          </cell>
          <cell r="AI12">
            <v>-98.140276934001122</v>
          </cell>
        </row>
        <row r="13">
          <cell r="AB13">
            <v>-501.94529042859011</v>
          </cell>
          <cell r="AC13">
            <v>1741.829587789</v>
          </cell>
          <cell r="AD13">
            <v>-297.52815908799988</v>
          </cell>
          <cell r="AE13">
            <v>1444.3014287010001</v>
          </cell>
          <cell r="AF13">
            <v>1289.9153699124099</v>
          </cell>
          <cell r="AG13">
            <v>1758.5061320603966</v>
          </cell>
          <cell r="AH13">
            <v>-468.59076214798671</v>
          </cell>
          <cell r="AI13">
            <v>-314.2047033593966</v>
          </cell>
        </row>
        <row r="14">
          <cell r="AB14">
            <v>118.51710610853513</v>
          </cell>
          <cell r="AC14">
            <v>24240.066404000001</v>
          </cell>
          <cell r="AD14">
            <v>-1508.9569650290023</v>
          </cell>
          <cell r="AE14">
            <v>22731.073316193899</v>
          </cell>
          <cell r="AF14">
            <v>23627.684820376435</v>
          </cell>
          <cell r="AG14">
            <v>22740.182434971</v>
          </cell>
          <cell r="AH14">
            <v>887.50238540543353</v>
          </cell>
          <cell r="AI14">
            <v>-9.1091187771016848</v>
          </cell>
        </row>
        <row r="15">
          <cell r="AB15">
            <v>6.5494000000000003</v>
          </cell>
          <cell r="AC15">
            <v>1.9939499999999999</v>
          </cell>
          <cell r="AD15">
            <v>0</v>
          </cell>
          <cell r="AE15">
            <v>1.9939499999999999</v>
          </cell>
          <cell r="AF15">
            <v>11.974770636000001</v>
          </cell>
          <cell r="AG15">
            <v>1.9939499999999999</v>
          </cell>
          <cell r="AH15">
            <v>9.9808206360000007</v>
          </cell>
          <cell r="AI15">
            <v>0</v>
          </cell>
        </row>
        <row r="17">
          <cell r="AB17">
            <v>-197.36305526205547</v>
          </cell>
          <cell r="AC17">
            <v>31458.796104565001</v>
          </cell>
          <cell r="AD17">
            <v>-1946.0128558920023</v>
          </cell>
          <cell r="AE17">
            <v>29512.747125895901</v>
          </cell>
          <cell r="AF17">
            <v>30339.083618044846</v>
          </cell>
          <cell r="AG17">
            <v>29934.2012249664</v>
          </cell>
          <cell r="AH17">
            <v>404.88239307844515</v>
          </cell>
          <cell r="AI17">
            <v>-421.45409907049941</v>
          </cell>
        </row>
        <row r="18">
          <cell r="AB18">
            <v>179.51572905799952</v>
          </cell>
          <cell r="AC18">
            <v>6912.1482988839998</v>
          </cell>
          <cell r="AD18">
            <v>-133.05868180400012</v>
          </cell>
          <cell r="AE18">
            <v>6779.0896170799997</v>
          </cell>
          <cell r="AF18">
            <v>7133.4761347629992</v>
          </cell>
          <cell r="AG18">
            <v>6877.2298940140008</v>
          </cell>
          <cell r="AH18">
            <v>256.24624074899839</v>
          </cell>
          <cell r="AI18">
            <v>-98.140276934001122</v>
          </cell>
        </row>
        <row r="19">
          <cell r="AB19">
            <v>-501.94529042859011</v>
          </cell>
          <cell r="AC19">
            <v>1309.9643516809999</v>
          </cell>
          <cell r="AD19">
            <v>-290.85417408799992</v>
          </cell>
          <cell r="AE19">
            <v>1019.110177593</v>
          </cell>
          <cell r="AF19">
            <v>800.68958814240989</v>
          </cell>
          <cell r="AG19">
            <v>1333.3148809523966</v>
          </cell>
          <cell r="AH19">
            <v>-532.62529280998672</v>
          </cell>
          <cell r="AI19">
            <v>-314.2047033593966</v>
          </cell>
        </row>
        <row r="20">
          <cell r="AB20">
            <v>118.51710610853513</v>
          </cell>
          <cell r="AC20">
            <v>23234.689504000002</v>
          </cell>
          <cell r="AD20">
            <v>-1522.1000000000022</v>
          </cell>
          <cell r="AE20">
            <v>21712.5533812229</v>
          </cell>
          <cell r="AF20">
            <v>22392.943124503436</v>
          </cell>
          <cell r="AG20">
            <v>21721.662500000002</v>
          </cell>
          <cell r="AH20">
            <v>671.2806245034335</v>
          </cell>
          <cell r="AI20">
            <v>-9.1091187771016848</v>
          </cell>
        </row>
        <row r="21">
          <cell r="AB21">
            <v>6.5494000000000003</v>
          </cell>
          <cell r="AC21">
            <v>1.9939499999999999</v>
          </cell>
          <cell r="AE21">
            <v>1.9939499999999999</v>
          </cell>
          <cell r="AF21">
            <v>11.974770636000001</v>
          </cell>
          <cell r="AG21">
            <v>1.9939499999999999</v>
          </cell>
          <cell r="AH21">
            <v>9.9808206360000007</v>
          </cell>
          <cell r="AI21">
            <v>0</v>
          </cell>
        </row>
        <row r="23">
          <cell r="AB23">
            <v>0</v>
          </cell>
          <cell r="AC23">
            <v>1553.746136108</v>
          </cell>
          <cell r="AD23">
            <v>6.6865676660000588</v>
          </cell>
          <cell r="AE23">
            <v>1560.4327037739999</v>
          </cell>
          <cell r="AF23">
            <v>1845.7000798710001</v>
          </cell>
          <cell r="AG23">
            <v>1560.4327037739999</v>
          </cell>
          <cell r="AH23">
            <v>285.26737609700001</v>
          </cell>
          <cell r="AI23">
            <v>0</v>
          </cell>
        </row>
        <row r="24">
          <cell r="AB24">
            <v>0</v>
          </cell>
          <cell r="AC24">
            <v>116.504</v>
          </cell>
          <cell r="AD24">
            <v>0.21751769499999796</v>
          </cell>
          <cell r="AE24">
            <v>116.721517695</v>
          </cell>
          <cell r="AF24">
            <v>121.732602228</v>
          </cell>
          <cell r="AG24">
            <v>116.721517695</v>
          </cell>
          <cell r="AH24">
            <v>5.0110845330000018</v>
          </cell>
          <cell r="AI24">
            <v>0</v>
          </cell>
        </row>
        <row r="25">
          <cell r="AB25">
            <v>0</v>
          </cell>
          <cell r="AC25">
            <v>431.86523610799998</v>
          </cell>
          <cell r="AD25">
            <v>-6.6739849999999592</v>
          </cell>
          <cell r="AE25">
            <v>425.19125110800002</v>
          </cell>
          <cell r="AF25">
            <v>489.22578177000003</v>
          </cell>
          <cell r="AG25">
            <v>425.19125110800002</v>
          </cell>
          <cell r="AH25">
            <v>64.034530662000009</v>
          </cell>
          <cell r="AI25">
            <v>0</v>
          </cell>
        </row>
        <row r="26">
          <cell r="AB26">
            <v>0</v>
          </cell>
          <cell r="AC26">
            <v>1005.3769</v>
          </cell>
          <cell r="AD26">
            <v>13.14303497100002</v>
          </cell>
          <cell r="AE26">
            <v>1018.519934971</v>
          </cell>
          <cell r="AF26">
            <v>1234.741695873</v>
          </cell>
          <cell r="AG26">
            <v>1018.519934971</v>
          </cell>
          <cell r="AH26">
            <v>216.22176090200003</v>
          </cell>
          <cell r="AI26">
            <v>0</v>
          </cell>
        </row>
        <row r="28">
          <cell r="AB28">
            <v>255.03315626153301</v>
          </cell>
          <cell r="AC28">
            <v>25717.137232121</v>
          </cell>
          <cell r="AD28">
            <v>0</v>
          </cell>
          <cell r="AE28">
            <v>25717.137232121</v>
          </cell>
          <cell r="AF28">
            <v>26652.925388382533</v>
          </cell>
          <cell r="AG28">
            <v>26907.958544644065</v>
          </cell>
          <cell r="AH28">
            <v>-255.03315626153199</v>
          </cell>
          <cell r="AI28">
            <v>-1190.821312523065</v>
          </cell>
        </row>
        <row r="30">
          <cell r="AB30">
            <v>-1954.8731987825868</v>
          </cell>
          <cell r="AC30">
            <v>7647.5</v>
          </cell>
          <cell r="AD30">
            <v>-2380.5101000000018</v>
          </cell>
          <cell r="AE30">
            <v>5266.9898999999978</v>
          </cell>
          <cell r="AF30">
            <v>6210.5003603264113</v>
          </cell>
          <cell r="AG30">
            <v>5266.9898999999978</v>
          </cell>
          <cell r="AH30">
            <v>943.51046032641318</v>
          </cell>
          <cell r="AI30">
            <v>0</v>
          </cell>
        </row>
        <row r="31">
          <cell r="AB31">
            <v>-1572.0283999111111</v>
          </cell>
          <cell r="AC31">
            <v>6612.9999960659998</v>
          </cell>
          <cell r="AD31">
            <v>-2260.4475360660017</v>
          </cell>
          <cell r="AE31">
            <v>4352.5524599999981</v>
          </cell>
          <cell r="AF31">
            <v>4824.5290873678869</v>
          </cell>
          <cell r="AG31">
            <v>4352.5524599999981</v>
          </cell>
          <cell r="AH31">
            <v>471.9766273678888</v>
          </cell>
        </row>
        <row r="32">
          <cell r="AB32">
            <v>12.500446128524345</v>
          </cell>
          <cell r="AC32">
            <v>238.5</v>
          </cell>
          <cell r="AD32">
            <v>-24.102859999999964</v>
          </cell>
          <cell r="AE32">
            <v>214.39714000000004</v>
          </cell>
          <cell r="AF32">
            <v>560.36381295852436</v>
          </cell>
          <cell r="AG32">
            <v>214.39714000000004</v>
          </cell>
          <cell r="AH32">
            <v>345.96667295852433</v>
          </cell>
        </row>
        <row r="33">
          <cell r="AB33">
            <v>-395.34524500000009</v>
          </cell>
          <cell r="AC33">
            <v>796.00000393400001</v>
          </cell>
          <cell r="AD33">
            <v>-95.959703934000117</v>
          </cell>
          <cell r="AE33">
            <v>700.04029999999989</v>
          </cell>
          <cell r="AF33">
            <v>825.60745999999995</v>
          </cell>
          <cell r="AG33">
            <v>700.04029999999989</v>
          </cell>
          <cell r="AH33">
            <v>125.56716000000006</v>
          </cell>
        </row>
        <row r="36">
          <cell r="AB36">
            <v>-1897.2030977831091</v>
          </cell>
          <cell r="AC36">
            <v>66377.179472794</v>
          </cell>
          <cell r="AD36">
            <v>-4319.8363882260037</v>
          </cell>
          <cell r="AE36">
            <v>62057.306961790899</v>
          </cell>
          <cell r="AF36">
            <v>65048.209446624787</v>
          </cell>
          <cell r="AG36">
            <v>63669.582373384466</v>
          </cell>
          <cell r="AH36">
            <v>1378.6270732403264</v>
          </cell>
          <cell r="AI36">
            <v>-1612.2754115935645</v>
          </cell>
        </row>
        <row r="37">
          <cell r="AB37">
            <v>-2152.236254044642</v>
          </cell>
          <cell r="AC37">
            <v>40660.042240672999</v>
          </cell>
          <cell r="AD37">
            <v>-4319.8363882260037</v>
          </cell>
          <cell r="AE37">
            <v>36340.169729669899</v>
          </cell>
          <cell r="AF37">
            <v>38395.28405824225</v>
          </cell>
          <cell r="AG37">
            <v>36761.623828740398</v>
          </cell>
          <cell r="AH37">
            <v>1633.6602295018583</v>
          </cell>
          <cell r="AI37">
            <v>-421.45409907049952</v>
          </cell>
        </row>
        <row r="40">
          <cell r="AB40">
            <v>651.53699999999992</v>
          </cell>
          <cell r="AC40">
            <v>-1507.2</v>
          </cell>
          <cell r="AD40">
            <v>-439.48900000000003</v>
          </cell>
          <cell r="AE40">
            <v>-1067.7110000000002</v>
          </cell>
          <cell r="AF40">
            <v>-1500.34</v>
          </cell>
          <cell r="AG40">
            <v>-1131.874</v>
          </cell>
          <cell r="AH40">
            <v>-368.46600000000001</v>
          </cell>
          <cell r="AI40">
            <v>64.162999999999997</v>
          </cell>
        </row>
        <row r="44">
          <cell r="AB44">
            <v>0</v>
          </cell>
        </row>
        <row r="45">
          <cell r="AB45">
            <v>0</v>
          </cell>
        </row>
        <row r="46">
          <cell r="AB46">
            <v>64.162999999999997</v>
          </cell>
          <cell r="AC46">
            <v>42.3</v>
          </cell>
          <cell r="AD46">
            <v>0</v>
          </cell>
          <cell r="AE46">
            <v>42.3</v>
          </cell>
          <cell r="AF46">
            <v>106.46299999999999</v>
          </cell>
          <cell r="AG46">
            <v>106.46299999999999</v>
          </cell>
          <cell r="AH46">
            <v>0</v>
          </cell>
          <cell r="AI46">
            <v>-64.162999999999997</v>
          </cell>
        </row>
        <row r="47">
          <cell r="AB47">
            <v>64.162999999999997</v>
          </cell>
          <cell r="AC47">
            <v>42.3</v>
          </cell>
          <cell r="AD47">
            <v>0</v>
          </cell>
          <cell r="AE47">
            <v>42.3</v>
          </cell>
          <cell r="AF47">
            <v>106.46299999999999</v>
          </cell>
          <cell r="AG47">
            <v>106.46299999999999</v>
          </cell>
          <cell r="AH47">
            <v>0</v>
          </cell>
          <cell r="AI47">
            <v>-64.162999999999997</v>
          </cell>
        </row>
        <row r="50">
          <cell r="AB50">
            <v>-303.2</v>
          </cell>
          <cell r="AC50">
            <v>1464.9</v>
          </cell>
          <cell r="AD50">
            <v>452.93700000000001</v>
          </cell>
          <cell r="AE50">
            <v>1011.9630000000001</v>
          </cell>
          <cell r="AF50">
            <v>1066.329</v>
          </cell>
          <cell r="AG50">
            <v>1011.9630000000001</v>
          </cell>
          <cell r="AH50">
            <v>54.365999999999985</v>
          </cell>
          <cell r="AI50">
            <v>0</v>
          </cell>
        </row>
        <row r="51">
          <cell r="AB51">
            <v>-303.2</v>
          </cell>
          <cell r="AC51">
            <v>147</v>
          </cell>
          <cell r="AD51">
            <v>72.953000000000003</v>
          </cell>
          <cell r="AE51">
            <v>74.046999999999997</v>
          </cell>
          <cell r="AF51">
            <v>99.013000000000005</v>
          </cell>
          <cell r="AG51">
            <v>74.046999999999997</v>
          </cell>
          <cell r="AH51">
            <v>24.966000000000008</v>
          </cell>
          <cell r="AI51">
            <v>0</v>
          </cell>
        </row>
        <row r="52">
          <cell r="AB52">
            <v>0</v>
          </cell>
          <cell r="AC52">
            <v>1317.9</v>
          </cell>
          <cell r="AD52">
            <v>379.98400000000004</v>
          </cell>
          <cell r="AE52">
            <v>937.91600000000005</v>
          </cell>
          <cell r="AF52">
            <v>967.31600000000003</v>
          </cell>
          <cell r="AG52">
            <v>937.91600000000005</v>
          </cell>
          <cell r="AH52">
            <v>29.399999999999977</v>
          </cell>
          <cell r="AI52">
            <v>0</v>
          </cell>
        </row>
        <row r="53">
          <cell r="AB53">
            <v>0</v>
          </cell>
          <cell r="AF53">
            <v>279.60000000000002</v>
          </cell>
          <cell r="AH53">
            <v>279.60000000000002</v>
          </cell>
          <cell r="AI53">
            <v>0</v>
          </cell>
        </row>
        <row r="54">
          <cell r="AB54">
            <v>0</v>
          </cell>
        </row>
        <row r="56">
          <cell r="AB56">
            <v>-412.5</v>
          </cell>
          <cell r="AC56">
            <v>0</v>
          </cell>
          <cell r="AD56">
            <v>-13.448</v>
          </cell>
          <cell r="AE56">
            <v>13.448</v>
          </cell>
          <cell r="AF56">
            <v>47.948</v>
          </cell>
          <cell r="AG56">
            <v>13.448</v>
          </cell>
          <cell r="AH56">
            <v>34.5</v>
          </cell>
          <cell r="AI56">
            <v>0</v>
          </cell>
        </row>
        <row r="57">
          <cell r="AB57">
            <v>-14.6</v>
          </cell>
          <cell r="AC57">
            <v>0</v>
          </cell>
          <cell r="AD57">
            <v>-13.448</v>
          </cell>
          <cell r="AE57">
            <v>13.448</v>
          </cell>
          <cell r="AF57">
            <v>13.448</v>
          </cell>
          <cell r="AG57">
            <v>13.448</v>
          </cell>
          <cell r="AH57">
            <v>0</v>
          </cell>
          <cell r="AI57">
            <v>0</v>
          </cell>
        </row>
        <row r="58">
          <cell r="AB58">
            <v>-397.9</v>
          </cell>
          <cell r="AC58">
            <v>0</v>
          </cell>
          <cell r="AD58">
            <v>0</v>
          </cell>
          <cell r="AE58">
            <v>0</v>
          </cell>
          <cell r="AF58">
            <v>34.5</v>
          </cell>
          <cell r="AG58">
            <v>0</v>
          </cell>
          <cell r="AH58">
            <v>34.5</v>
          </cell>
          <cell r="AI58">
            <v>0</v>
          </cell>
        </row>
        <row r="61">
          <cell r="AB61">
            <v>-1500.6992540446422</v>
          </cell>
          <cell r="AC61">
            <v>39152.842240673002</v>
          </cell>
          <cell r="AD61">
            <v>-4759.3253882260033</v>
          </cell>
          <cell r="AE61">
            <v>35272.458729669896</v>
          </cell>
          <cell r="AF61">
            <v>36894.944058242254</v>
          </cell>
          <cell r="AG61">
            <v>35629.749828740394</v>
          </cell>
          <cell r="AH61">
            <v>1265.1942295018584</v>
          </cell>
          <cell r="AI61">
            <v>-357.29109907049951</v>
          </cell>
        </row>
        <row r="62">
          <cell r="AB62">
            <v>-1500.6992540446408</v>
          </cell>
          <cell r="AF62">
            <v>36894.944058242254</v>
          </cell>
          <cell r="AG62">
            <v>35629.749828740394</v>
          </cell>
          <cell r="AH62">
            <v>1265.1942295018598</v>
          </cell>
          <cell r="AI62">
            <v>-357.2910990704986</v>
          </cell>
        </row>
        <row r="75">
          <cell r="AB75">
            <v>-931.13699999999994</v>
          </cell>
          <cell r="AC75">
            <v>1507.2</v>
          </cell>
          <cell r="AD75">
            <v>439.48900000000003</v>
          </cell>
          <cell r="AE75">
            <v>1067.7110000000002</v>
          </cell>
          <cell r="AF75">
            <v>1220.74</v>
          </cell>
          <cell r="AG75">
            <v>1131.8740000000003</v>
          </cell>
          <cell r="AH75">
            <v>88.865999999999985</v>
          </cell>
          <cell r="AI75">
            <v>-64.163000000000011</v>
          </cell>
        </row>
        <row r="78">
          <cell r="AB78">
            <v>-2216.3992540446416</v>
          </cell>
          <cell r="AC78">
            <v>40617.742240672997</v>
          </cell>
          <cell r="AD78">
            <v>-4319.8363882260037</v>
          </cell>
          <cell r="AE78">
            <v>36297.905852446995</v>
          </cell>
          <cell r="AF78">
            <v>38288.857181019353</v>
          </cell>
          <cell r="AG78">
            <v>36655.160828740394</v>
          </cell>
          <cell r="AH78">
            <v>1633.6963522789592</v>
          </cell>
          <cell r="AI78">
            <v>-357.25497629339861</v>
          </cell>
        </row>
        <row r="82">
          <cell r="AG82">
            <v>21802.512500000001</v>
          </cell>
        </row>
        <row r="83">
          <cell r="AB83">
            <v>0</v>
          </cell>
          <cell r="AC83">
            <v>80.849999999999994</v>
          </cell>
          <cell r="AF83">
            <v>80.849999999999994</v>
          </cell>
          <cell r="AG83">
            <v>80.849999999999994</v>
          </cell>
          <cell r="AH83">
            <v>0</v>
          </cell>
        </row>
        <row r="87">
          <cell r="AC87">
            <v>80.849999999999994</v>
          </cell>
          <cell r="AF87">
            <v>80.849999999999994</v>
          </cell>
          <cell r="AG87">
            <v>80.849999999999994</v>
          </cell>
          <cell r="AH87">
            <v>0</v>
          </cell>
        </row>
        <row r="88">
          <cell r="AG88">
            <v>0</v>
          </cell>
          <cell r="AH88">
            <v>0</v>
          </cell>
        </row>
        <row r="89">
          <cell r="AG89">
            <v>21721.662500000002</v>
          </cell>
          <cell r="AH89">
            <v>-21721.662500000002</v>
          </cell>
        </row>
        <row r="90">
          <cell r="AF90">
            <v>0</v>
          </cell>
          <cell r="AG90">
            <v>0</v>
          </cell>
          <cell r="AH90">
            <v>0</v>
          </cell>
        </row>
        <row r="92">
          <cell r="AB92">
            <v>64.162999999999997</v>
          </cell>
          <cell r="AC92">
            <v>42.3</v>
          </cell>
          <cell r="AE92">
            <v>42.3</v>
          </cell>
          <cell r="AF92">
            <v>106.46299999999999</v>
          </cell>
          <cell r="AG92">
            <v>106.46299999999999</v>
          </cell>
          <cell r="AH92">
            <v>0</v>
          </cell>
          <cell r="AI92">
            <v>-64.162999999999997</v>
          </cell>
        </row>
        <row r="94">
          <cell r="AB94">
            <v>-330.99500704000002</v>
          </cell>
          <cell r="AC94">
            <v>1464.9</v>
          </cell>
          <cell r="AD94">
            <v>452.93700000000001</v>
          </cell>
          <cell r="AE94">
            <v>1011.9630000000001</v>
          </cell>
          <cell r="AF94">
            <v>1038.53399296</v>
          </cell>
          <cell r="AG94">
            <v>4352.5524599999981</v>
          </cell>
          <cell r="AH94">
            <v>26.570992959999955</v>
          </cell>
        </row>
        <row r="95">
          <cell r="AB95">
            <v>-330.99500704000002</v>
          </cell>
          <cell r="AC95">
            <v>147</v>
          </cell>
          <cell r="AD95">
            <v>72.953000000000003</v>
          </cell>
          <cell r="AE95">
            <v>74.046999999999997</v>
          </cell>
          <cell r="AF95">
            <v>71.217992959999975</v>
          </cell>
          <cell r="AG95">
            <v>74.046999999999997</v>
          </cell>
          <cell r="AH95">
            <v>-2.8290070400000218</v>
          </cell>
          <cell r="AI95">
            <v>0</v>
          </cell>
        </row>
        <row r="96">
          <cell r="AB96">
            <v>0</v>
          </cell>
          <cell r="AC96">
            <v>1317.9</v>
          </cell>
          <cell r="AD96">
            <v>379.98400000000004</v>
          </cell>
          <cell r="AE96">
            <v>937.91600000000005</v>
          </cell>
          <cell r="AF96">
            <v>967.31600000000003</v>
          </cell>
          <cell r="AG96">
            <v>937.91600000000005</v>
          </cell>
          <cell r="AH96">
            <v>29.399999999999977</v>
          </cell>
          <cell r="AI96">
            <v>0</v>
          </cell>
        </row>
        <row r="97">
          <cell r="AB97">
            <v>0</v>
          </cell>
          <cell r="AC97">
            <v>0</v>
          </cell>
          <cell r="AE97">
            <v>0</v>
          </cell>
          <cell r="AF97">
            <v>0</v>
          </cell>
          <cell r="AG97">
            <v>3340.5894599999983</v>
          </cell>
          <cell r="AH97">
            <v>0</v>
          </cell>
        </row>
        <row r="98">
          <cell r="AB98">
            <v>-412.5</v>
          </cell>
          <cell r="AC98">
            <v>0</v>
          </cell>
          <cell r="AD98">
            <v>-13.448</v>
          </cell>
          <cell r="AE98">
            <v>13.448</v>
          </cell>
          <cell r="AF98">
            <v>47.948</v>
          </cell>
          <cell r="AG98">
            <v>914.43743999999992</v>
          </cell>
          <cell r="AH98">
            <v>0</v>
          </cell>
        </row>
        <row r="99">
          <cell r="AB99">
            <v>-14.6</v>
          </cell>
          <cell r="AD99">
            <v>-13.448</v>
          </cell>
          <cell r="AE99">
            <v>13.448</v>
          </cell>
          <cell r="AF99">
            <v>13.448</v>
          </cell>
          <cell r="AG99">
            <v>13.448</v>
          </cell>
          <cell r="AH99">
            <v>0</v>
          </cell>
          <cell r="AI99">
            <v>0</v>
          </cell>
        </row>
        <row r="100">
          <cell r="AB100">
            <v>-397.9</v>
          </cell>
          <cell r="AE100">
            <v>0</v>
          </cell>
          <cell r="AF100">
            <v>34.5</v>
          </cell>
          <cell r="AG100">
            <v>34.5</v>
          </cell>
          <cell r="AH100">
            <v>0</v>
          </cell>
        </row>
        <row r="101">
          <cell r="AG101">
            <v>866.48943999999995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7"/>
      <sheetName val="GPT"/>
      <sheetName val="GPN"/>
      <sheetName val="GPP"/>
      <sheetName val="GGT"/>
      <sheetName val="GGN"/>
      <sheetName val="GGP"/>
      <sheetName val="CUA1-3"/>
      <sheetName val="PLANOJUL13"/>
      <sheetName val="CUA1_3"/>
      <sheetName val="i"/>
      <sheetName val="Datos"/>
      <sheetName val="Seguimiento CSF"/>
      <sheetName val="Resumen OPEF"/>
      <sheetName val="Resumen MES OPEF"/>
      <sheetName val="VIGN"/>
      <sheetName val="SUPUES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53"/>
  <sheetViews>
    <sheetView showGridLines="0" zoomScale="85" zoomScaleNormal="85" workbookViewId="0">
      <selection activeCell="G17" sqref="G17"/>
    </sheetView>
  </sheetViews>
  <sheetFormatPr baseColWidth="10" defaultRowHeight="15"/>
  <cols>
    <col min="2" max="2" width="35.42578125" customWidth="1"/>
    <col min="3" max="3" width="12.5703125" customWidth="1"/>
    <col min="4" max="4" width="35.42578125" customWidth="1"/>
    <col min="5" max="5" width="17" bestFit="1" customWidth="1"/>
  </cols>
  <sheetData>
    <row r="2" spans="2:5" ht="20.25">
      <c r="B2" s="358" t="s">
        <v>87</v>
      </c>
      <c r="C2" s="358"/>
      <c r="D2" s="358"/>
      <c r="E2" s="358"/>
    </row>
    <row r="3" spans="2:5" ht="20.25">
      <c r="B3" s="220"/>
      <c r="C3" s="220"/>
      <c r="D3" s="220"/>
      <c r="E3" s="220" t="s">
        <v>41</v>
      </c>
    </row>
    <row r="4" spans="2:5">
      <c r="B4" s="77" t="s">
        <v>88</v>
      </c>
      <c r="C4" s="6">
        <v>29167.314008675399</v>
      </c>
      <c r="D4" s="6" t="s">
        <v>89</v>
      </c>
      <c r="E4" s="77">
        <v>29167.314008675399</v>
      </c>
    </row>
    <row r="5" spans="2:5">
      <c r="B5" s="81"/>
      <c r="C5" s="9"/>
      <c r="D5" s="9"/>
      <c r="E5" s="12"/>
    </row>
    <row r="6" spans="2:5" ht="16.5">
      <c r="B6" s="15" t="s">
        <v>12</v>
      </c>
      <c r="C6" s="246">
        <v>23875.13949622809</v>
      </c>
      <c r="D6" s="15" t="s">
        <v>90</v>
      </c>
      <c r="E6" s="246">
        <v>11480</v>
      </c>
    </row>
    <row r="7" spans="2:5" ht="16.5">
      <c r="B7" s="31" t="s">
        <v>14</v>
      </c>
      <c r="C7" s="247">
        <v>10932.565896228089</v>
      </c>
      <c r="D7" s="227" t="s">
        <v>22</v>
      </c>
      <c r="E7" s="100">
        <v>15739.414008675398</v>
      </c>
    </row>
    <row r="8" spans="2:5" ht="16.5">
      <c r="B8" s="103" t="s">
        <v>15</v>
      </c>
      <c r="C8" s="254">
        <v>2183.8528990751133</v>
      </c>
      <c r="D8" s="31" t="s">
        <v>24</v>
      </c>
      <c r="E8" s="247">
        <v>7525.6807086753988</v>
      </c>
    </row>
    <row r="9" spans="2:5" ht="16.5">
      <c r="B9" s="103" t="s">
        <v>17</v>
      </c>
      <c r="C9" s="254">
        <v>8748.7129971529757</v>
      </c>
      <c r="D9" s="31" t="s">
        <v>26</v>
      </c>
      <c r="E9" s="247">
        <v>8213.7332999999999</v>
      </c>
    </row>
    <row r="10" spans="2:5" ht="16.5">
      <c r="B10" s="31" t="s">
        <v>6</v>
      </c>
      <c r="C10" s="248">
        <v>12942.5736</v>
      </c>
      <c r="D10" s="102"/>
      <c r="E10" s="112"/>
    </row>
    <row r="11" spans="2:5" ht="16.5">
      <c r="B11" s="109" t="s">
        <v>60</v>
      </c>
      <c r="C11" s="249">
        <v>4760.4844999999996</v>
      </c>
      <c r="D11" s="15" t="s">
        <v>91</v>
      </c>
      <c r="E11" s="246">
        <v>1947.9</v>
      </c>
    </row>
    <row r="12" spans="2:5" ht="16.5">
      <c r="B12" s="111" t="s">
        <v>21</v>
      </c>
      <c r="C12" s="250">
        <v>5499.8532999999998</v>
      </c>
      <c r="D12" s="102"/>
      <c r="E12" s="112"/>
    </row>
    <row r="13" spans="2:5" ht="16.5">
      <c r="B13" s="111" t="s">
        <v>61</v>
      </c>
      <c r="C13" s="250">
        <v>2090.6390000000001</v>
      </c>
      <c r="D13" s="102"/>
      <c r="E13" s="112"/>
    </row>
    <row r="14" spans="2:5" ht="16.5">
      <c r="B14" s="111" t="s">
        <v>92</v>
      </c>
      <c r="C14" s="250">
        <v>351.02170000000007</v>
      </c>
      <c r="D14" s="102"/>
      <c r="E14" s="112"/>
    </row>
    <row r="15" spans="2:5" ht="16.5">
      <c r="B15" s="111" t="s">
        <v>25</v>
      </c>
      <c r="C15" s="250">
        <v>240.57510000000005</v>
      </c>
      <c r="D15" s="102"/>
      <c r="E15" s="112"/>
    </row>
    <row r="16" spans="2:5" ht="16.5">
      <c r="B16" s="109"/>
      <c r="C16" s="249"/>
      <c r="D16" s="102"/>
      <c r="E16" s="112"/>
    </row>
    <row r="17" spans="2:5" ht="16.5">
      <c r="B17" s="15" t="s">
        <v>93</v>
      </c>
      <c r="C17" s="246">
        <v>403.91604443962899</v>
      </c>
      <c r="D17" s="102"/>
      <c r="E17" s="112"/>
    </row>
    <row r="18" spans="2:5" ht="16.5">
      <c r="B18" s="109"/>
      <c r="C18" s="249"/>
      <c r="D18" s="102"/>
      <c r="E18" s="112"/>
    </row>
    <row r="19" spans="2:5" ht="16.5">
      <c r="B19" s="15" t="s">
        <v>35</v>
      </c>
      <c r="C19" s="246">
        <v>1481.4</v>
      </c>
      <c r="D19" s="102"/>
      <c r="E19" s="112"/>
    </row>
    <row r="20" spans="2:5" ht="16.5">
      <c r="B20" s="109"/>
      <c r="C20" s="249"/>
      <c r="D20" s="102"/>
      <c r="E20" s="112"/>
    </row>
    <row r="21" spans="2:5" ht="16.5">
      <c r="B21" s="15" t="s">
        <v>94</v>
      </c>
      <c r="C21" s="246">
        <v>3406.8584680076801</v>
      </c>
      <c r="D21" s="102"/>
      <c r="E21" s="112"/>
    </row>
    <row r="22" spans="2:5" ht="16.5">
      <c r="B22" s="103"/>
      <c r="C22" s="106"/>
      <c r="D22" s="232"/>
      <c r="E22" s="112"/>
    </row>
    <row r="23" spans="2:5" ht="16.5">
      <c r="B23" s="103" t="s">
        <v>95</v>
      </c>
      <c r="C23" s="106"/>
      <c r="D23" s="232"/>
      <c r="E23" s="112"/>
    </row>
    <row r="24" spans="2:5" ht="16.5">
      <c r="B24" s="103" t="s">
        <v>96</v>
      </c>
      <c r="C24" s="106"/>
      <c r="D24" s="232"/>
      <c r="E24" s="112"/>
    </row>
    <row r="30" spans="2:5" ht="20.25" hidden="1">
      <c r="B30" s="358" t="s">
        <v>87</v>
      </c>
      <c r="C30" s="358"/>
      <c r="D30" s="358"/>
      <c r="E30" s="358"/>
    </row>
    <row r="31" spans="2:5" ht="20.25" hidden="1">
      <c r="B31" s="220"/>
      <c r="C31" s="220"/>
      <c r="D31" s="220"/>
      <c r="E31" s="220" t="s">
        <v>41</v>
      </c>
    </row>
    <row r="32" spans="2:5" hidden="1">
      <c r="B32" s="77" t="s">
        <v>88</v>
      </c>
      <c r="C32" s="6">
        <v>28326</v>
      </c>
      <c r="D32" s="271" t="s">
        <v>89</v>
      </c>
      <c r="E32" s="263">
        <v>28326</v>
      </c>
    </row>
    <row r="33" spans="2:5" hidden="1">
      <c r="B33" s="81"/>
      <c r="C33" s="9"/>
      <c r="D33" s="9"/>
      <c r="E33" s="12"/>
    </row>
    <row r="34" spans="2:5" ht="16.5" hidden="1">
      <c r="B34" s="15" t="s">
        <v>12</v>
      </c>
      <c r="C34" s="246">
        <v>22374</v>
      </c>
      <c r="D34" s="226" t="s">
        <v>90</v>
      </c>
      <c r="E34" s="270">
        <v>11480</v>
      </c>
    </row>
    <row r="35" spans="2:5" ht="16.5" hidden="1">
      <c r="B35" s="31" t="s">
        <v>14</v>
      </c>
      <c r="C35" s="247">
        <v>9673</v>
      </c>
      <c r="D35" s="68"/>
      <c r="E35" s="100"/>
    </row>
    <row r="36" spans="2:5" ht="16.5" hidden="1">
      <c r="B36" s="103" t="s">
        <v>15</v>
      </c>
      <c r="C36" s="254">
        <v>1562</v>
      </c>
      <c r="D36" s="227" t="s">
        <v>22</v>
      </c>
      <c r="E36" s="100">
        <v>15198</v>
      </c>
    </row>
    <row r="37" spans="2:5" ht="16.5" hidden="1">
      <c r="B37" s="103" t="s">
        <v>17</v>
      </c>
      <c r="C37" s="254">
        <v>8111</v>
      </c>
      <c r="D37" s="227" t="s">
        <v>24</v>
      </c>
      <c r="E37" s="232">
        <v>6978</v>
      </c>
    </row>
    <row r="38" spans="2:5" ht="16.5" hidden="1">
      <c r="B38" s="31" t="s">
        <v>6</v>
      </c>
      <c r="C38" s="248">
        <v>12673</v>
      </c>
      <c r="D38" s="228" t="s">
        <v>26</v>
      </c>
      <c r="E38" s="232">
        <v>8220</v>
      </c>
    </row>
    <row r="39" spans="2:5" ht="16.5" hidden="1">
      <c r="B39" s="109" t="s">
        <v>60</v>
      </c>
      <c r="C39" s="249">
        <v>5300</v>
      </c>
      <c r="D39" s="229"/>
      <c r="E39" s="112"/>
    </row>
    <row r="40" spans="2:5" ht="16.5" hidden="1">
      <c r="B40" s="111" t="s">
        <v>21</v>
      </c>
      <c r="C40" s="250">
        <v>5499.8532999999998</v>
      </c>
      <c r="D40" s="230" t="s">
        <v>91</v>
      </c>
      <c r="E40" s="232">
        <v>1648</v>
      </c>
    </row>
    <row r="41" spans="2:5" ht="16.5" hidden="1">
      <c r="B41" s="111" t="s">
        <v>61</v>
      </c>
      <c r="C41" s="250">
        <v>1600</v>
      </c>
      <c r="D41" s="102"/>
      <c r="E41" s="112"/>
    </row>
    <row r="42" spans="2:5" ht="16.5" hidden="1">
      <c r="B42" s="111" t="s">
        <v>92</v>
      </c>
      <c r="C42" s="250">
        <v>86</v>
      </c>
      <c r="D42" s="102"/>
      <c r="E42" s="112"/>
    </row>
    <row r="43" spans="2:5" ht="16.5" hidden="1">
      <c r="B43" s="111" t="s">
        <v>25</v>
      </c>
      <c r="C43" s="250">
        <v>188</v>
      </c>
      <c r="D43" s="102"/>
      <c r="E43" s="112"/>
    </row>
    <row r="44" spans="2:5" ht="16.5" hidden="1">
      <c r="B44" s="109"/>
      <c r="C44" s="249"/>
      <c r="D44" s="102"/>
      <c r="E44" s="112"/>
    </row>
    <row r="45" spans="2:5" ht="16.5" hidden="1">
      <c r="B45" s="15" t="s">
        <v>93</v>
      </c>
      <c r="C45" s="246">
        <v>247</v>
      </c>
      <c r="D45" s="102"/>
      <c r="E45" s="112"/>
    </row>
    <row r="46" spans="2:5" ht="16.5" hidden="1">
      <c r="B46" s="109"/>
      <c r="C46" s="249"/>
      <c r="D46" s="102"/>
      <c r="E46" s="112"/>
    </row>
    <row r="47" spans="2:5" ht="16.5" hidden="1">
      <c r="B47" s="15" t="s">
        <v>35</v>
      </c>
      <c r="C47" s="246">
        <v>1487</v>
      </c>
      <c r="D47" s="102"/>
      <c r="E47" s="112"/>
    </row>
    <row r="48" spans="2:5" ht="16.5" hidden="1">
      <c r="B48" s="109"/>
      <c r="C48" s="249"/>
      <c r="D48" s="102"/>
      <c r="E48" s="112"/>
    </row>
    <row r="49" spans="2:5" ht="16.5" hidden="1">
      <c r="B49" s="15" t="s">
        <v>94</v>
      </c>
      <c r="C49" s="246">
        <v>4246</v>
      </c>
      <c r="D49" s="102"/>
      <c r="E49" s="112"/>
    </row>
    <row r="50" spans="2:5" ht="16.5" hidden="1">
      <c r="B50" s="103"/>
      <c r="C50" s="106"/>
      <c r="D50" s="232"/>
      <c r="E50" s="112"/>
    </row>
    <row r="51" spans="2:5" ht="16.5" hidden="1">
      <c r="B51" s="103" t="s">
        <v>95</v>
      </c>
      <c r="C51" s="106"/>
      <c r="D51" s="232"/>
      <c r="E51" s="112"/>
    </row>
    <row r="52" spans="2:5" ht="16.5" hidden="1">
      <c r="B52" s="100" t="s">
        <v>150</v>
      </c>
      <c r="C52" s="106"/>
      <c r="D52" s="102"/>
      <c r="E52" s="100"/>
    </row>
    <row r="53" spans="2:5" hidden="1"/>
  </sheetData>
  <mergeCells count="2">
    <mergeCell ref="B2:E2"/>
    <mergeCell ref="B30:E30"/>
  </mergeCells>
  <pageMargins left="0.75" right="0.75" top="1" bottom="1" header="0" footer="0"/>
  <pageSetup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9"/>
  <sheetViews>
    <sheetView showGridLines="0" workbookViewId="0">
      <selection activeCell="L10" sqref="L10"/>
    </sheetView>
  </sheetViews>
  <sheetFormatPr baseColWidth="10" defaultRowHeight="15"/>
  <cols>
    <col min="1" max="1" width="33.140625" customWidth="1"/>
    <col min="2" max="2" width="17.42578125" customWidth="1"/>
    <col min="4" max="4" width="28.140625" customWidth="1"/>
    <col min="5" max="5" width="24.5703125" customWidth="1"/>
    <col min="6" max="6" width="31.7109375" customWidth="1"/>
  </cols>
  <sheetData>
    <row r="1" spans="1:6" ht="22.5">
      <c r="A1" s="88" t="s">
        <v>56</v>
      </c>
      <c r="B1" s="89"/>
      <c r="C1" s="89"/>
      <c r="D1" s="89"/>
      <c r="E1" s="89"/>
      <c r="F1" s="89"/>
    </row>
    <row r="2" spans="1:6">
      <c r="A2" s="90"/>
      <c r="B2" s="91"/>
      <c r="C2" s="92"/>
      <c r="D2" s="92"/>
      <c r="E2" s="92"/>
      <c r="F2" s="92"/>
    </row>
    <row r="3" spans="1:6">
      <c r="A3" s="90"/>
      <c r="B3" s="91"/>
      <c r="C3" s="92"/>
      <c r="D3" s="92"/>
      <c r="E3" s="92"/>
      <c r="F3" s="92"/>
    </row>
    <row r="4" spans="1:6">
      <c r="A4" s="93"/>
      <c r="B4" s="93"/>
      <c r="C4" s="93"/>
      <c r="D4" s="93"/>
      <c r="E4" s="93"/>
      <c r="F4" s="93"/>
    </row>
    <row r="5" spans="1:6">
      <c r="A5" s="77"/>
      <c r="B5" s="6"/>
      <c r="C5" s="94" t="s">
        <v>37</v>
      </c>
      <c r="D5" s="77"/>
      <c r="E5" s="6"/>
      <c r="F5" s="6" t="s">
        <v>37</v>
      </c>
    </row>
    <row r="6" spans="1:6">
      <c r="A6" s="77" t="s">
        <v>3</v>
      </c>
      <c r="B6" s="6" t="s">
        <v>57</v>
      </c>
      <c r="C6" s="94">
        <v>43167.272806632362</v>
      </c>
      <c r="D6" s="77" t="s">
        <v>4</v>
      </c>
      <c r="E6" s="6" t="s">
        <v>57</v>
      </c>
      <c r="F6" s="6">
        <v>43167.275903880305</v>
      </c>
    </row>
    <row r="7" spans="1:6">
      <c r="A7" s="81"/>
      <c r="B7" s="9"/>
      <c r="C7" s="95"/>
      <c r="D7" s="96"/>
      <c r="E7" s="12"/>
      <c r="F7" s="12"/>
    </row>
    <row r="8" spans="1:6">
      <c r="A8" s="15" t="s">
        <v>12</v>
      </c>
      <c r="B8" s="97"/>
      <c r="C8" s="54">
        <v>29712.743296143202</v>
      </c>
      <c r="D8" s="15" t="s">
        <v>58</v>
      </c>
      <c r="E8" s="98"/>
      <c r="F8" s="74">
        <v>15525.979403795967</v>
      </c>
    </row>
    <row r="9" spans="1:6" ht="16.5">
      <c r="A9" s="31" t="s">
        <v>14</v>
      </c>
      <c r="B9" s="99">
        <v>2455.8750950000003</v>
      </c>
      <c r="C9" s="22">
        <v>4423.4053407421998</v>
      </c>
      <c r="D9" s="100" t="s">
        <v>59</v>
      </c>
      <c r="E9" s="101"/>
      <c r="F9" s="102"/>
    </row>
    <row r="10" spans="1:6" ht="16.5">
      <c r="A10" s="103" t="s">
        <v>15</v>
      </c>
      <c r="B10" s="101">
        <v>1662.9627679999999</v>
      </c>
      <c r="C10" s="104">
        <v>2994.8680806003399</v>
      </c>
      <c r="D10" s="105" t="s">
        <v>18</v>
      </c>
      <c r="E10" s="101">
        <v>2076.6736398247249</v>
      </c>
      <c r="F10" s="102">
        <v>3537.888609949191</v>
      </c>
    </row>
    <row r="11" spans="1:6" ht="16.5">
      <c r="A11" s="103" t="s">
        <v>17</v>
      </c>
      <c r="B11" s="101">
        <v>792.91232700000046</v>
      </c>
      <c r="C11" s="104">
        <v>1428.5372601418601</v>
      </c>
      <c r="D11" s="105" t="s">
        <v>16</v>
      </c>
      <c r="E11" s="106"/>
      <c r="F11" s="102">
        <v>12538.305611606453</v>
      </c>
    </row>
    <row r="12" spans="1:6" ht="16.5">
      <c r="A12" s="31" t="s">
        <v>6</v>
      </c>
      <c r="B12" s="107"/>
      <c r="C12" s="22">
        <v>25289.337955401003</v>
      </c>
      <c r="D12" s="108"/>
      <c r="E12" s="101"/>
      <c r="F12" s="102"/>
    </row>
    <row r="13" spans="1:6">
      <c r="A13" s="109" t="s">
        <v>20</v>
      </c>
      <c r="B13" s="110"/>
      <c r="C13" s="10">
        <v>25266.879258426001</v>
      </c>
      <c r="D13" s="15" t="s">
        <v>22</v>
      </c>
      <c r="E13" s="98"/>
      <c r="F13" s="74">
        <v>19733.283672151527</v>
      </c>
    </row>
    <row r="14" spans="1:6" ht="16.5">
      <c r="A14" s="111" t="s">
        <v>60</v>
      </c>
      <c r="B14" s="106"/>
      <c r="C14" s="104">
        <v>1976.0781427239999</v>
      </c>
      <c r="D14" s="100" t="s">
        <v>24</v>
      </c>
      <c r="E14" s="101">
        <v>1930.6260843321973</v>
      </c>
      <c r="F14" s="102">
        <v>3463.24391345096</v>
      </c>
    </row>
    <row r="15" spans="1:6" ht="16.5">
      <c r="A15" s="111" t="s">
        <v>21</v>
      </c>
      <c r="B15" s="106"/>
      <c r="C15" s="104">
        <v>16199.571002032</v>
      </c>
      <c r="D15" s="100" t="s">
        <v>26</v>
      </c>
      <c r="E15" s="106"/>
      <c r="F15" s="102">
        <v>16270.039758700568</v>
      </c>
    </row>
    <row r="16" spans="1:6" ht="16.5">
      <c r="A16" s="111" t="s">
        <v>61</v>
      </c>
      <c r="B16" s="106"/>
      <c r="C16" s="104">
        <v>7091.2301136700007</v>
      </c>
      <c r="D16" s="112"/>
      <c r="E16" s="113"/>
      <c r="F16" s="112"/>
    </row>
    <row r="17" spans="1:6">
      <c r="A17" s="109" t="s">
        <v>25</v>
      </c>
      <c r="B17" s="110"/>
      <c r="C17" s="114">
        <v>22.458696974999999</v>
      </c>
      <c r="D17" s="15" t="s">
        <v>28</v>
      </c>
      <c r="E17" s="98"/>
      <c r="F17" s="74">
        <v>0</v>
      </c>
    </row>
    <row r="18" spans="1:6" ht="16.5">
      <c r="A18" s="109"/>
      <c r="B18" s="110"/>
      <c r="C18" s="114"/>
      <c r="D18" s="112"/>
      <c r="E18" s="113"/>
      <c r="F18" s="112"/>
    </row>
    <row r="19" spans="1:6">
      <c r="A19" s="15" t="s">
        <v>28</v>
      </c>
      <c r="B19" s="97"/>
      <c r="C19" s="54">
        <v>2107.8272436779871</v>
      </c>
      <c r="D19" s="15" t="s">
        <v>53</v>
      </c>
      <c r="E19" s="98"/>
      <c r="F19" s="74">
        <v>5858.1653415229994</v>
      </c>
    </row>
    <row r="20" spans="1:6" ht="16.5">
      <c r="A20" s="103"/>
      <c r="B20" s="106"/>
      <c r="C20" s="115"/>
      <c r="D20" s="112"/>
      <c r="E20" s="113"/>
      <c r="F20" s="112"/>
    </row>
    <row r="21" spans="1:6">
      <c r="A21" s="15" t="s">
        <v>29</v>
      </c>
      <c r="B21" s="97"/>
      <c r="C21" s="54">
        <v>407.14881252319879</v>
      </c>
      <c r="D21" s="15" t="s">
        <v>33</v>
      </c>
      <c r="E21" s="98"/>
      <c r="F21" s="74">
        <v>2049.8474864098098</v>
      </c>
    </row>
    <row r="22" spans="1:6" ht="16.5">
      <c r="A22" s="103"/>
      <c r="B22" s="106"/>
      <c r="C22" s="115"/>
      <c r="D22" s="100" t="s">
        <v>32</v>
      </c>
      <c r="E22" s="110"/>
      <c r="F22" s="102">
        <v>642.83903109199991</v>
      </c>
    </row>
    <row r="23" spans="1:6" ht="16.5">
      <c r="A23" s="15" t="s">
        <v>31</v>
      </c>
      <c r="B23" s="97"/>
      <c r="C23" s="54">
        <v>6524.3672049590787</v>
      </c>
      <c r="D23" s="100" t="s">
        <v>34</v>
      </c>
      <c r="E23" s="101">
        <v>795.71574699999996</v>
      </c>
      <c r="F23" s="102">
        <v>1407.0084553178099</v>
      </c>
    </row>
    <row r="24" spans="1:6" ht="16.5">
      <c r="A24" s="100" t="s">
        <v>34</v>
      </c>
      <c r="B24" s="101">
        <v>1549.9160760000009</v>
      </c>
      <c r="C24" s="104">
        <v>2740.6025366774402</v>
      </c>
      <c r="D24" s="112"/>
      <c r="E24" s="113"/>
      <c r="F24" s="112"/>
    </row>
    <row r="25" spans="1:6" ht="16.5">
      <c r="A25" s="100" t="s">
        <v>32</v>
      </c>
      <c r="B25" s="106"/>
      <c r="C25" s="104">
        <v>3783.7646682816385</v>
      </c>
      <c r="D25" s="112"/>
      <c r="E25" s="113"/>
      <c r="F25" s="112"/>
    </row>
    <row r="26" spans="1:6">
      <c r="A26" s="15" t="s">
        <v>30</v>
      </c>
      <c r="B26" s="97"/>
      <c r="C26" s="54">
        <v>3543.0773344938898</v>
      </c>
      <c r="D26" s="93"/>
      <c r="E26" s="93"/>
      <c r="F26" s="93"/>
    </row>
    <row r="27" spans="1:6">
      <c r="A27" s="116"/>
      <c r="B27" s="117"/>
      <c r="C27" s="120"/>
      <c r="D27" s="93"/>
      <c r="E27" s="93"/>
      <c r="F27" s="93"/>
    </row>
    <row r="28" spans="1:6" ht="16.5">
      <c r="A28" s="15" t="s">
        <v>25</v>
      </c>
      <c r="B28" s="97"/>
      <c r="C28" s="54">
        <v>872.10891483500006</v>
      </c>
      <c r="D28" s="112"/>
      <c r="E28" s="113"/>
      <c r="F28" s="112"/>
    </row>
    <row r="29" spans="1:6" ht="16.5">
      <c r="A29" s="100" t="s">
        <v>62</v>
      </c>
      <c r="B29" s="106"/>
      <c r="C29" s="104">
        <v>872.10891483500006</v>
      </c>
      <c r="D29" s="112"/>
      <c r="E29" s="113"/>
      <c r="F29" s="112"/>
    </row>
  </sheetData>
  <protectedRanges>
    <protectedRange sqref="C17 C12:C15 C19 C22:C23 F16 C8:C9 F6 F21 F18 F8 F23:F24 F10" name="Rango1"/>
  </protectedRange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4"/>
  <sheetViews>
    <sheetView showGridLines="0" zoomScale="85" zoomScaleNormal="85" workbookViewId="0">
      <selection activeCell="H43" sqref="H43"/>
    </sheetView>
  </sheetViews>
  <sheetFormatPr baseColWidth="10" defaultRowHeight="15"/>
  <cols>
    <col min="1" max="1" width="35.85546875" customWidth="1"/>
    <col min="2" max="2" width="16.85546875" customWidth="1"/>
    <col min="4" max="4" width="35" customWidth="1"/>
    <col min="5" max="5" width="14" bestFit="1" customWidth="1"/>
  </cols>
  <sheetData>
    <row r="1" spans="1:6" ht="22.5">
      <c r="A1" s="2" t="s">
        <v>50</v>
      </c>
      <c r="B1" s="3"/>
      <c r="C1" s="3"/>
      <c r="D1" s="3"/>
      <c r="E1" s="3"/>
      <c r="F1" s="3"/>
    </row>
    <row r="2" spans="1:6" ht="20.25">
      <c r="A2" s="3"/>
      <c r="B2" s="3"/>
      <c r="C2" s="3" t="s">
        <v>37</v>
      </c>
      <c r="D2" s="3"/>
      <c r="E2" s="3"/>
      <c r="F2" s="3" t="s">
        <v>37</v>
      </c>
    </row>
    <row r="3" spans="1:6">
      <c r="A3" s="77" t="s">
        <v>3</v>
      </c>
      <c r="B3" s="78" t="s">
        <v>41</v>
      </c>
      <c r="C3" s="79">
        <f>+C5+C14+C16+C18+C20+C22</f>
        <v>41142.087740378767</v>
      </c>
      <c r="D3" s="80" t="s">
        <v>4</v>
      </c>
      <c r="E3" s="62" t="s">
        <v>41</v>
      </c>
      <c r="F3" s="62">
        <f>+F5+F9+F11+F14+F16+F18+F20</f>
        <v>41142.087740378767</v>
      </c>
    </row>
    <row r="4" spans="1:6">
      <c r="A4" s="77"/>
      <c r="B4" s="5"/>
      <c r="C4" s="7"/>
      <c r="D4" s="4"/>
      <c r="E4" s="5"/>
      <c r="F4" s="6"/>
    </row>
    <row r="5" spans="1:6">
      <c r="A5" s="81" t="s">
        <v>12</v>
      </c>
      <c r="B5" s="9"/>
      <c r="C5" s="10">
        <f>+C6+C9</f>
        <v>38122.87430359135</v>
      </c>
      <c r="D5" s="11" t="s">
        <v>51</v>
      </c>
      <c r="E5" s="12"/>
      <c r="F5" s="9">
        <v>16702.550562781002</v>
      </c>
    </row>
    <row r="6" spans="1:6">
      <c r="A6" s="53" t="s">
        <v>14</v>
      </c>
      <c r="B6" s="82">
        <v>3997.3968260000001</v>
      </c>
      <c r="C6" s="18">
        <f>+C7+C8</f>
        <v>7486.4604016613994</v>
      </c>
      <c r="D6" s="14" t="s">
        <v>42</v>
      </c>
      <c r="E6" s="16"/>
      <c r="F6" s="17"/>
    </row>
    <row r="7" spans="1:6" ht="16.5">
      <c r="A7" s="31" t="s">
        <v>15</v>
      </c>
      <c r="B7" s="21">
        <v>2562.81</v>
      </c>
      <c r="C7" s="22">
        <v>4740.1121519999997</v>
      </c>
      <c r="D7" s="23" t="s">
        <v>18</v>
      </c>
      <c r="E7" s="25">
        <v>1900.50736536</v>
      </c>
      <c r="F7" s="70">
        <v>3539.1216608309105</v>
      </c>
    </row>
    <row r="8" spans="1:6" ht="16.5">
      <c r="A8" s="24" t="s">
        <v>17</v>
      </c>
      <c r="B8" s="29">
        <v>1434.586826</v>
      </c>
      <c r="C8" s="30">
        <v>2746.3482496614001</v>
      </c>
      <c r="D8" s="23" t="s">
        <v>16</v>
      </c>
      <c r="E8" s="25"/>
      <c r="F8" s="70">
        <v>12265.140167066775</v>
      </c>
    </row>
    <row r="9" spans="1:6" ht="16.5">
      <c r="A9" s="24" t="s">
        <v>6</v>
      </c>
      <c r="B9" s="29"/>
      <c r="C9" s="30">
        <f>+C10+C13</f>
        <v>30636.413901929947</v>
      </c>
      <c r="D9" s="33" t="s">
        <v>52</v>
      </c>
      <c r="E9" s="29"/>
      <c r="F9" s="49">
        <v>227.17118036624652</v>
      </c>
    </row>
    <row r="10" spans="1:6" ht="16.5">
      <c r="A10" s="31" t="s">
        <v>20</v>
      </c>
      <c r="B10" s="32"/>
      <c r="C10" s="22">
        <f>+C11+C12</f>
        <v>30616.818536543178</v>
      </c>
      <c r="D10" s="27"/>
      <c r="E10" s="29"/>
      <c r="F10" s="70"/>
    </row>
    <row r="11" spans="1:6" ht="16.5">
      <c r="A11" s="36" t="s">
        <v>21</v>
      </c>
      <c r="B11" s="37"/>
      <c r="C11" s="38">
        <v>19997.418848538098</v>
      </c>
      <c r="D11" s="33" t="s">
        <v>22</v>
      </c>
      <c r="E11" s="29"/>
      <c r="F11" s="41">
        <f>+F12+F13</f>
        <v>20110.723506850092</v>
      </c>
    </row>
    <row r="12" spans="1:6" ht="16.5">
      <c r="A12" s="83" t="s">
        <v>23</v>
      </c>
      <c r="B12" s="45"/>
      <c r="C12" s="26">
        <v>10619.39968800508</v>
      </c>
      <c r="D12" t="s">
        <v>24</v>
      </c>
      <c r="E12" s="29">
        <v>1499.3790079044952</v>
      </c>
      <c r="F12" s="41">
        <v>2752.4605134900098</v>
      </c>
    </row>
    <row r="13" spans="1:6" ht="16.5">
      <c r="A13" s="83" t="s">
        <v>25</v>
      </c>
      <c r="B13" s="45"/>
      <c r="C13" s="26">
        <v>19.595365386770002</v>
      </c>
      <c r="D13" s="46" t="s">
        <v>26</v>
      </c>
      <c r="E13" s="47"/>
      <c r="F13" s="17">
        <v>17358.262993360084</v>
      </c>
    </row>
    <row r="14" spans="1:6" ht="16.5">
      <c r="A14" s="83" t="s">
        <v>28</v>
      </c>
      <c r="B14" s="45"/>
      <c r="C14" s="26">
        <v>866.50222705442184</v>
      </c>
      <c r="D14" s="48" t="s">
        <v>38</v>
      </c>
      <c r="E14" s="29"/>
      <c r="F14" s="49">
        <v>239.30244540179999</v>
      </c>
    </row>
    <row r="15" spans="1:6" ht="16.5">
      <c r="A15" s="36"/>
      <c r="B15" s="51"/>
      <c r="C15" s="52"/>
      <c r="D15" s="48"/>
      <c r="E15" s="25"/>
      <c r="F15" s="49"/>
    </row>
    <row r="16" spans="1:6" ht="16.5">
      <c r="A16" s="31" t="s">
        <v>29</v>
      </c>
      <c r="B16" s="32"/>
      <c r="C16" s="22">
        <v>0</v>
      </c>
      <c r="D16" s="48" t="s">
        <v>53</v>
      </c>
      <c r="E16" s="25"/>
      <c r="F16" s="49">
        <v>201.63011999999998</v>
      </c>
    </row>
    <row r="17" spans="1:6">
      <c r="A17" s="53"/>
      <c r="B17" s="16"/>
      <c r="C17" s="18"/>
      <c r="D17" s="46"/>
      <c r="E17" s="47"/>
      <c r="F17" s="17"/>
    </row>
    <row r="18" spans="1:6" ht="16.5">
      <c r="A18" s="24" t="s">
        <v>49</v>
      </c>
      <c r="B18" s="25"/>
      <c r="C18" s="26">
        <v>37.011209732999994</v>
      </c>
      <c r="D18" s="39" t="s">
        <v>30</v>
      </c>
      <c r="E18" s="29"/>
      <c r="F18" s="41">
        <v>53.847595371713403</v>
      </c>
    </row>
    <row r="19" spans="1:6">
      <c r="A19" s="53"/>
      <c r="B19" s="16"/>
      <c r="C19" s="18"/>
      <c r="D19" s="46"/>
      <c r="E19" s="47"/>
      <c r="F19" s="17"/>
    </row>
    <row r="20" spans="1:6" ht="16.5">
      <c r="A20" s="24" t="s">
        <v>30</v>
      </c>
      <c r="B20" s="25"/>
      <c r="C20" s="26">
        <v>0</v>
      </c>
      <c r="D20" s="39" t="s">
        <v>33</v>
      </c>
      <c r="E20" s="29"/>
      <c r="F20" s="41">
        <f>+F21+F24</f>
        <v>3606.8623296079099</v>
      </c>
    </row>
    <row r="21" spans="1:6">
      <c r="A21" s="53"/>
      <c r="B21" s="16"/>
      <c r="C21" s="18"/>
      <c r="D21" s="46" t="s">
        <v>32</v>
      </c>
      <c r="E21" s="47"/>
      <c r="F21" s="17">
        <f>+F22+F23</f>
        <v>1478.7264243089999</v>
      </c>
    </row>
    <row r="22" spans="1:6" ht="16.5">
      <c r="A22" s="24" t="s">
        <v>31</v>
      </c>
      <c r="B22" s="45"/>
      <c r="C22" s="30">
        <f>+C23+C24</f>
        <v>2115.7000000000003</v>
      </c>
      <c r="D22" s="48" t="s">
        <v>54</v>
      </c>
      <c r="E22" s="37"/>
      <c r="F22" s="49">
        <v>33.268644524999999</v>
      </c>
    </row>
    <row r="23" spans="1:6" ht="16.5">
      <c r="A23" s="24" t="s">
        <v>34</v>
      </c>
      <c r="B23" s="29">
        <v>796</v>
      </c>
      <c r="C23" s="26">
        <v>1472.6000000000001</v>
      </c>
      <c r="D23" s="48" t="s">
        <v>55</v>
      </c>
      <c r="E23" s="29"/>
      <c r="F23" s="49">
        <f>1445.457779784</f>
        <v>1445.457779784</v>
      </c>
    </row>
    <row r="24" spans="1:6" ht="16.5">
      <c r="A24" s="84" t="s">
        <v>32</v>
      </c>
      <c r="B24" s="85"/>
      <c r="C24" s="86">
        <v>643.1</v>
      </c>
      <c r="D24" s="59" t="s">
        <v>34</v>
      </c>
      <c r="E24" s="219">
        <v>1104.475177</v>
      </c>
      <c r="F24" s="60">
        <v>2128.1359052989101</v>
      </c>
    </row>
  </sheetData>
  <protectedRanges>
    <protectedRange sqref="F7 F12 F24" name="Rango1"/>
  </protectedRange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XFC63"/>
  <sheetViews>
    <sheetView showGridLines="0" topLeftCell="B1" workbookViewId="0">
      <selection activeCell="E21" sqref="E21"/>
    </sheetView>
  </sheetViews>
  <sheetFormatPr baseColWidth="10" defaultColWidth="0" defaultRowHeight="15" zeroHeight="1"/>
  <cols>
    <col min="1" max="1" width="4.140625" customWidth="1"/>
    <col min="2" max="2" width="30.7109375" customWidth="1"/>
    <col min="3" max="3" width="15.140625" customWidth="1"/>
    <col min="4" max="4" width="13.7109375" customWidth="1"/>
    <col min="5" max="5" width="30.7109375" customWidth="1"/>
    <col min="6" max="6" width="15.140625" style="76" customWidth="1"/>
    <col min="7" max="7" width="13.7109375" customWidth="1"/>
    <col min="8" max="8" width="23.140625" customWidth="1"/>
    <col min="9" max="13" width="11.42578125" customWidth="1"/>
    <col min="14" max="16383" width="11.42578125" hidden="1"/>
    <col min="16384" max="16384" width="24.5703125" hidden="1"/>
  </cols>
  <sheetData>
    <row r="1" spans="2:7"/>
    <row r="2" spans="2:7"/>
    <row r="3" spans="2:7" ht="22.5">
      <c r="B3" s="2" t="s">
        <v>40</v>
      </c>
      <c r="C3" s="3"/>
      <c r="D3" s="3"/>
      <c r="E3" s="3"/>
      <c r="F3" s="3"/>
      <c r="G3" s="3"/>
    </row>
    <row r="4" spans="2:7" ht="9" customHeight="1">
      <c r="B4" s="3"/>
      <c r="C4" s="3"/>
      <c r="D4" s="3"/>
      <c r="E4" s="3"/>
      <c r="F4" s="3"/>
      <c r="G4" s="3"/>
    </row>
    <row r="5" spans="2:7">
      <c r="B5" s="77"/>
      <c r="C5" s="78"/>
      <c r="D5" s="79" t="s">
        <v>37</v>
      </c>
      <c r="E5" s="80"/>
      <c r="F5" s="62"/>
      <c r="G5" s="62" t="s">
        <v>37</v>
      </c>
    </row>
    <row r="6" spans="2:7">
      <c r="B6" s="77" t="s">
        <v>3</v>
      </c>
      <c r="C6" s="5" t="s">
        <v>41</v>
      </c>
      <c r="D6" s="7">
        <v>53237.282514963888</v>
      </c>
      <c r="E6" s="4" t="s">
        <v>4</v>
      </c>
      <c r="F6" s="5" t="s">
        <v>41</v>
      </c>
      <c r="G6" s="6">
        <v>53237.313192189395</v>
      </c>
    </row>
    <row r="7" spans="2:7" ht="3.75" customHeight="1">
      <c r="B7" s="81"/>
      <c r="C7" s="9"/>
      <c r="D7" s="10"/>
      <c r="E7" s="11"/>
      <c r="F7" s="12"/>
      <c r="G7" s="12"/>
    </row>
    <row r="8" spans="2:7">
      <c r="B8" s="53" t="s">
        <v>12</v>
      </c>
      <c r="C8" s="82"/>
      <c r="D8" s="18">
        <v>44716.423427292211</v>
      </c>
      <c r="E8" s="14" t="s">
        <v>13</v>
      </c>
      <c r="F8" s="16"/>
      <c r="G8" s="17">
        <v>18356.416607793348</v>
      </c>
    </row>
    <row r="9" spans="2:7" ht="16.5">
      <c r="B9" s="31" t="s">
        <v>14</v>
      </c>
      <c r="C9" s="21">
        <v>5153.555894000001</v>
      </c>
      <c r="D9" s="22">
        <v>10881.813775149323</v>
      </c>
      <c r="E9" s="23"/>
      <c r="F9" s="25"/>
      <c r="G9" s="70"/>
    </row>
    <row r="10" spans="2:7" ht="16.5">
      <c r="B10" s="24" t="s">
        <v>15</v>
      </c>
      <c r="C10" s="29">
        <v>3066.803194000001</v>
      </c>
      <c r="D10" s="30">
        <v>6105.5847023937422</v>
      </c>
      <c r="E10" s="23" t="s">
        <v>42</v>
      </c>
      <c r="F10" s="25"/>
      <c r="G10" s="70"/>
    </row>
    <row r="11" spans="2:7" ht="16.5">
      <c r="B11" s="24" t="s">
        <v>17</v>
      </c>
      <c r="C11" s="29">
        <v>2086.7527</v>
      </c>
      <c r="D11" s="30">
        <v>4776.2290727555801</v>
      </c>
      <c r="E11" s="33" t="s">
        <v>43</v>
      </c>
      <c r="F11" s="29"/>
      <c r="G11" s="49">
        <v>13812.891215857184</v>
      </c>
    </row>
    <row r="12" spans="2:7" ht="16.5">
      <c r="B12" s="31" t="s">
        <v>6</v>
      </c>
      <c r="C12" s="32"/>
      <c r="D12" s="22">
        <v>34510.927911482671</v>
      </c>
      <c r="E12" s="27" t="s">
        <v>44</v>
      </c>
      <c r="F12" s="29">
        <v>1891.0417910800004</v>
      </c>
      <c r="G12" s="70">
        <v>3743.4385007553096</v>
      </c>
    </row>
    <row r="13" spans="2:7" ht="16.5">
      <c r="B13" s="36" t="s">
        <v>20</v>
      </c>
      <c r="C13" s="37"/>
      <c r="D13" s="38">
        <v>34481.576008562668</v>
      </c>
      <c r="E13" s="33" t="s">
        <v>45</v>
      </c>
      <c r="F13" s="29">
        <v>814.59116100000006</v>
      </c>
      <c r="G13" s="41">
        <v>1668.0114308855632</v>
      </c>
    </row>
    <row r="14" spans="2:7" ht="16.5">
      <c r="B14" s="83" t="s">
        <v>21</v>
      </c>
      <c r="C14" s="45"/>
      <c r="D14" s="26">
        <v>19786.824337420996</v>
      </c>
      <c r="F14" s="29"/>
      <c r="G14" s="41"/>
    </row>
    <row r="15" spans="2:7" ht="16.5">
      <c r="B15" s="83" t="s">
        <v>23</v>
      </c>
      <c r="C15" s="45"/>
      <c r="D15" s="26">
        <v>10243.626937230998</v>
      </c>
      <c r="E15" s="46" t="s">
        <v>22</v>
      </c>
      <c r="F15" s="47"/>
      <c r="G15" s="17">
        <v>22273.077853910501</v>
      </c>
    </row>
    <row r="16" spans="2:7" ht="16.5">
      <c r="B16" s="83" t="s">
        <v>46</v>
      </c>
      <c r="C16" s="45"/>
      <c r="D16" s="26">
        <v>4451.1247339106703</v>
      </c>
      <c r="E16" s="48" t="s">
        <v>24</v>
      </c>
      <c r="F16" s="29">
        <v>2257.6855190000006</v>
      </c>
      <c r="G16" s="49">
        <v>4867.7461700125004</v>
      </c>
    </row>
    <row r="17" spans="2:7" ht="16.5">
      <c r="B17" s="36" t="s">
        <v>47</v>
      </c>
      <c r="C17" s="51"/>
      <c r="D17" s="52">
        <v>29.351902920000008</v>
      </c>
      <c r="E17" s="48" t="s">
        <v>26</v>
      </c>
      <c r="F17" s="25"/>
      <c r="G17" s="49">
        <v>17405.331683898003</v>
      </c>
    </row>
    <row r="18" spans="2:7" ht="16.5">
      <c r="B18" s="31" t="s">
        <v>48</v>
      </c>
      <c r="C18" s="32"/>
      <c r="D18" s="22">
        <v>-676.31825933978621</v>
      </c>
      <c r="E18" s="48"/>
      <c r="F18" s="25"/>
      <c r="G18" s="49"/>
    </row>
    <row r="19" spans="2:7">
      <c r="B19" s="53" t="s">
        <v>49</v>
      </c>
      <c r="C19" s="16"/>
      <c r="D19" s="18">
        <v>33.042678169000006</v>
      </c>
      <c r="E19" s="46" t="s">
        <v>28</v>
      </c>
      <c r="F19" s="47"/>
      <c r="G19" s="17">
        <v>2247.4328076838301</v>
      </c>
    </row>
    <row r="20" spans="2:7" ht="16.5">
      <c r="B20" s="24"/>
      <c r="C20" s="25"/>
      <c r="D20" s="26"/>
      <c r="E20" s="39"/>
      <c r="F20" s="29"/>
      <c r="G20" s="41"/>
    </row>
    <row r="21" spans="2:7">
      <c r="B21" s="53" t="s">
        <v>30</v>
      </c>
      <c r="C21" s="16"/>
      <c r="D21" s="18">
        <v>4799.0899851936756</v>
      </c>
      <c r="E21" s="46" t="s">
        <v>46</v>
      </c>
      <c r="F21" s="47"/>
      <c r="G21" s="17">
        <v>4451.1247339106703</v>
      </c>
    </row>
    <row r="22" spans="2:7" ht="16.5">
      <c r="B22" s="24"/>
      <c r="C22" s="25"/>
      <c r="D22" s="26"/>
      <c r="E22" s="39"/>
      <c r="F22" s="29"/>
      <c r="G22" s="41"/>
    </row>
    <row r="23" spans="2:7">
      <c r="B23" s="53" t="s">
        <v>31</v>
      </c>
      <c r="C23" s="16"/>
      <c r="D23" s="18">
        <v>3688.7264243090003</v>
      </c>
      <c r="E23" s="46" t="s">
        <v>33</v>
      </c>
      <c r="F23" s="47"/>
      <c r="G23" s="17">
        <v>5909.2611888910451</v>
      </c>
    </row>
    <row r="24" spans="2:7" ht="16.5">
      <c r="B24" s="24" t="s">
        <v>32</v>
      </c>
      <c r="C24" s="45"/>
      <c r="D24" s="30">
        <v>1479.7264243090001</v>
      </c>
      <c r="E24" s="48" t="s">
        <v>32</v>
      </c>
      <c r="F24" s="37"/>
      <c r="G24" s="49">
        <v>3524.9856067320061</v>
      </c>
    </row>
    <row r="25" spans="2:7" ht="16.5">
      <c r="B25" s="24" t="s">
        <v>34</v>
      </c>
      <c r="C25" s="29">
        <v>1104</v>
      </c>
      <c r="D25" s="26">
        <v>2209</v>
      </c>
      <c r="E25" s="48" t="s">
        <v>34</v>
      </c>
      <c r="F25" s="29">
        <v>1002.4029589999999</v>
      </c>
      <c r="G25" s="49">
        <v>2384.2755821590395</v>
      </c>
    </row>
    <row r="26" spans="2:7" ht="8.25" customHeight="1">
      <c r="B26" s="84"/>
      <c r="C26" s="85"/>
      <c r="D26" s="86"/>
      <c r="E26" s="59"/>
      <c r="F26" s="87"/>
      <c r="G26" s="60"/>
    </row>
    <row r="27" spans="2:7" ht="16.5" customHeight="1"/>
    <row r="28" spans="2:7">
      <c r="D28" s="63"/>
      <c r="G28" s="63"/>
    </row>
    <row r="29" spans="2:7"/>
    <row r="30" spans="2:7"/>
    <row r="31" spans="2:7"/>
    <row r="32" spans="2:7"/>
    <row r="33"/>
    <row r="34"/>
    <row r="55" ht="15" hidden="1" customHeight="1"/>
    <row r="56" ht="15" hidden="1" customHeight="1"/>
    <row r="57" ht="15" hidden="1" customHeight="1"/>
    <row r="58" ht="15" customHeight="1"/>
    <row r="59" ht="15" customHeight="1"/>
    <row r="60" ht="15" customHeight="1"/>
    <row r="61" ht="15" hidden="1" customHeight="1"/>
    <row r="62" ht="15" hidden="1" customHeight="1"/>
    <row r="63" ht="15" customHeight="1"/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X60"/>
  <sheetViews>
    <sheetView showGridLines="0" workbookViewId="0">
      <selection activeCell="O19" sqref="O19"/>
    </sheetView>
  </sheetViews>
  <sheetFormatPr baseColWidth="10" defaultColWidth="0" defaultRowHeight="15" zeroHeight="1"/>
  <cols>
    <col min="1" max="1" width="4.140625" customWidth="1"/>
    <col min="2" max="2" width="38.7109375" customWidth="1"/>
    <col min="3" max="3" width="15.140625" hidden="1" customWidth="1"/>
    <col min="4" max="4" width="15.7109375" style="1" customWidth="1"/>
    <col min="5" max="5" width="11.7109375" style="1" hidden="1" customWidth="1"/>
    <col min="6" max="6" width="15.7109375" customWidth="1"/>
    <col min="7" max="7" width="38.85546875" customWidth="1"/>
    <col min="8" max="8" width="15.140625" hidden="1" customWidth="1"/>
    <col min="9" max="9" width="15.7109375" style="1" customWidth="1"/>
    <col min="10" max="10" width="11.42578125" style="1" hidden="1" customWidth="1"/>
    <col min="11" max="11" width="15.7109375" customWidth="1"/>
    <col min="12" max="22" width="11.42578125" customWidth="1"/>
    <col min="23" max="24" width="0" hidden="1" customWidth="1"/>
    <col min="25" max="16384" width="11.42578125" hidden="1"/>
  </cols>
  <sheetData>
    <row r="1" spans="2:11"/>
    <row r="2" spans="2:11"/>
    <row r="3" spans="2:11" ht="22.5">
      <c r="B3" s="2" t="s">
        <v>36</v>
      </c>
      <c r="C3" s="3"/>
      <c r="D3" s="3"/>
      <c r="E3" s="3"/>
      <c r="F3" s="3"/>
      <c r="G3" s="3"/>
      <c r="H3" s="3"/>
      <c r="I3" s="3"/>
      <c r="J3" s="3"/>
      <c r="K3" s="3"/>
    </row>
    <row r="4" spans="2:11" ht="22.5" customHeight="1">
      <c r="B4" s="3"/>
      <c r="C4" s="3"/>
      <c r="D4" s="3"/>
      <c r="E4" s="3"/>
      <c r="F4" s="3"/>
      <c r="G4" s="3"/>
      <c r="H4" s="3"/>
      <c r="I4" s="3"/>
      <c r="J4" s="3"/>
      <c r="K4" s="3"/>
    </row>
    <row r="5" spans="2:11">
      <c r="B5" s="64"/>
      <c r="C5" s="62"/>
      <c r="D5" s="62"/>
      <c r="E5" s="62" t="s">
        <v>1</v>
      </c>
      <c r="F5" s="65" t="s">
        <v>37</v>
      </c>
      <c r="G5" s="66"/>
      <c r="H5" s="62"/>
      <c r="I5" s="62"/>
      <c r="J5" s="62" t="s">
        <v>1</v>
      </c>
      <c r="K5" s="67" t="s">
        <v>37</v>
      </c>
    </row>
    <row r="6" spans="2:11">
      <c r="B6" s="4" t="s">
        <v>3</v>
      </c>
      <c r="C6" s="5" t="s">
        <v>11</v>
      </c>
      <c r="D6" s="5" t="s">
        <v>11</v>
      </c>
      <c r="E6" s="6">
        <v>53690.923595496846</v>
      </c>
      <c r="F6" s="6">
        <f>+F8+F18+F20+F22</f>
        <v>68760.184612963232</v>
      </c>
      <c r="G6" s="4" t="s">
        <v>4</v>
      </c>
      <c r="H6" s="5" t="s">
        <v>11</v>
      </c>
      <c r="I6" s="5" t="s">
        <v>11</v>
      </c>
      <c r="J6" s="6">
        <v>53690.925321174705</v>
      </c>
      <c r="K6" s="7">
        <f>+K8+K14+K18+K20+K22+K24</f>
        <v>68759.881336583087</v>
      </c>
    </row>
    <row r="7" spans="2:11">
      <c r="B7" s="8"/>
      <c r="C7" s="9"/>
      <c r="D7" s="9"/>
      <c r="E7" s="9"/>
      <c r="F7" s="10"/>
      <c r="G7" s="11"/>
      <c r="H7" s="12"/>
      <c r="I7" s="12"/>
      <c r="J7" s="12"/>
      <c r="K7" s="13"/>
    </row>
    <row r="8" spans="2:11">
      <c r="B8" s="14" t="s">
        <v>12</v>
      </c>
      <c r="C8" s="15"/>
      <c r="D8" s="16"/>
      <c r="E8" s="17">
        <v>43149.170591540867</v>
      </c>
      <c r="F8" s="18">
        <f>+F9+F12</f>
        <v>49400.534522316593</v>
      </c>
      <c r="G8" s="14" t="s">
        <v>13</v>
      </c>
      <c r="H8" s="15"/>
      <c r="I8" s="16"/>
      <c r="J8" s="17">
        <v>23881.320172301581</v>
      </c>
      <c r="K8" s="18">
        <v>24268.5894759527</v>
      </c>
    </row>
    <row r="9" spans="2:11" ht="16.5">
      <c r="B9" s="19" t="s">
        <v>14</v>
      </c>
      <c r="C9" s="20">
        <v>5100</v>
      </c>
      <c r="D9" s="21">
        <v>6585.5708240000004</v>
      </c>
      <c r="E9" s="68">
        <v>12572.317183177875</v>
      </c>
      <c r="F9" s="22">
        <f>+F10+F11</f>
        <v>18755.263625435236</v>
      </c>
      <c r="G9" s="69" t="s">
        <v>5</v>
      </c>
      <c r="H9" s="24"/>
      <c r="I9" s="25"/>
      <c r="J9" s="70"/>
      <c r="K9" s="26"/>
    </row>
    <row r="10" spans="2:11" ht="16.5">
      <c r="B10" s="27" t="s">
        <v>15</v>
      </c>
      <c r="C10" s="28">
        <v>2480.7355560000005</v>
      </c>
      <c r="D10" s="29">
        <v>3958.4155560000004</v>
      </c>
      <c r="E10" s="71">
        <v>6136.7715303891137</v>
      </c>
      <c r="F10" s="30">
        <v>10677.852775268559</v>
      </c>
      <c r="G10" s="27" t="s">
        <v>16</v>
      </c>
      <c r="H10" s="24"/>
      <c r="I10" s="25"/>
      <c r="J10" s="70">
        <v>15437.918944829244</v>
      </c>
      <c r="K10" s="26">
        <v>15269.977131321551</v>
      </c>
    </row>
    <row r="11" spans="2:11" ht="16.5">
      <c r="B11" s="27" t="s">
        <v>17</v>
      </c>
      <c r="C11" s="28">
        <v>2599.9999990000001</v>
      </c>
      <c r="D11" s="29">
        <v>2627.155268</v>
      </c>
      <c r="E11" s="71">
        <v>6435.5456527887609</v>
      </c>
      <c r="F11" s="30">
        <v>8077.4108501666778</v>
      </c>
      <c r="G11" s="27" t="s">
        <v>18</v>
      </c>
      <c r="H11" s="28">
        <v>2200.2375883797276</v>
      </c>
      <c r="I11" s="29">
        <v>1999.1019612</v>
      </c>
      <c r="J11" s="70">
        <v>5456.5892191817247</v>
      </c>
      <c r="K11" s="26">
        <v>5488.7445628312698</v>
      </c>
    </row>
    <row r="12" spans="2:11" ht="16.5">
      <c r="B12" s="19" t="s">
        <v>6</v>
      </c>
      <c r="C12" s="31"/>
      <c r="D12" s="32"/>
      <c r="E12" s="68">
        <v>30576.853408362993</v>
      </c>
      <c r="F12" s="22">
        <f>+F13+F17</f>
        <v>30645.270896881357</v>
      </c>
      <c r="G12" s="33" t="s">
        <v>19</v>
      </c>
      <c r="H12" s="28">
        <v>740.57267699999989</v>
      </c>
      <c r="I12" s="29">
        <v>552.082087</v>
      </c>
      <c r="J12" s="49">
        <v>1837.8114537512529</v>
      </c>
      <c r="K12" s="34">
        <v>1532.8635760834377</v>
      </c>
    </row>
    <row r="13" spans="2:11" ht="16.5">
      <c r="B13" s="35" t="s">
        <v>20</v>
      </c>
      <c r="C13" s="36"/>
      <c r="D13" s="37"/>
      <c r="E13" s="72">
        <v>30561.784948362994</v>
      </c>
      <c r="F13" s="38">
        <f>+F14+F15+F16</f>
        <v>30613.307752305358</v>
      </c>
      <c r="G13" s="39"/>
      <c r="H13" s="40"/>
      <c r="I13" s="29"/>
      <c r="J13" s="41"/>
      <c r="K13" s="42"/>
    </row>
    <row r="14" spans="2:11" ht="16.5">
      <c r="B14" s="43" t="s">
        <v>21</v>
      </c>
      <c r="C14" s="44"/>
      <c r="D14" s="45"/>
      <c r="E14" s="70">
        <v>22652.947774462995</v>
      </c>
      <c r="F14" s="26">
        <v>22800.364926479</v>
      </c>
      <c r="G14" s="46" t="s">
        <v>22</v>
      </c>
      <c r="H14" s="15"/>
      <c r="I14" s="47"/>
      <c r="J14" s="17">
        <v>23199.672954048445</v>
      </c>
      <c r="K14" s="18">
        <f>+K15+K16</f>
        <v>25839.71699733569</v>
      </c>
    </row>
    <row r="15" spans="2:11" ht="16.5">
      <c r="B15" s="43" t="s">
        <v>23</v>
      </c>
      <c r="C15" s="44"/>
      <c r="D15" s="45"/>
      <c r="E15" s="70">
        <v>7549.9787148079995</v>
      </c>
      <c r="F15" s="26">
        <v>7549.8970378889981</v>
      </c>
      <c r="G15" s="48" t="s">
        <v>24</v>
      </c>
      <c r="H15" s="28">
        <v>2405.2623265006273</v>
      </c>
      <c r="I15" s="29">
        <v>2111.3032761499999</v>
      </c>
      <c r="J15" s="49">
        <v>5955.2645409105744</v>
      </c>
      <c r="K15" s="34">
        <v>6045.104699977549</v>
      </c>
    </row>
    <row r="16" spans="2:11" ht="16.5">
      <c r="B16" s="43" t="s">
        <v>25</v>
      </c>
      <c r="C16" s="44"/>
      <c r="D16" s="45"/>
      <c r="E16" s="70">
        <v>358.85845909199998</v>
      </c>
      <c r="F16" s="26">
        <v>263.04578793735999</v>
      </c>
      <c r="G16" s="48" t="s">
        <v>26</v>
      </c>
      <c r="H16" s="50"/>
      <c r="I16" s="25"/>
      <c r="J16" s="49">
        <v>17244.40841313787</v>
      </c>
      <c r="K16" s="34">
        <v>19794.61229735814</v>
      </c>
    </row>
    <row r="17" spans="2:11" ht="16.5">
      <c r="B17" s="35" t="s">
        <v>27</v>
      </c>
      <c r="C17" s="36"/>
      <c r="D17" s="51"/>
      <c r="E17" s="73">
        <v>15.068460000000004</v>
      </c>
      <c r="F17" s="52">
        <v>31.963144576000001</v>
      </c>
      <c r="G17" s="48"/>
      <c r="H17" s="50"/>
      <c r="I17" s="25"/>
      <c r="J17" s="49"/>
      <c r="K17" s="34"/>
    </row>
    <row r="18" spans="2:11">
      <c r="B18" s="14" t="s">
        <v>29</v>
      </c>
      <c r="C18" s="15"/>
      <c r="D18" s="16"/>
      <c r="E18" s="17">
        <v>40.898298895014243</v>
      </c>
      <c r="F18" s="18">
        <v>721.75038144633902</v>
      </c>
      <c r="G18" s="46" t="s">
        <v>28</v>
      </c>
      <c r="H18" s="15"/>
      <c r="I18" s="47"/>
      <c r="J18" s="17">
        <v>941.6</v>
      </c>
      <c r="K18" s="18">
        <v>2201.0593419316601</v>
      </c>
    </row>
    <row r="19" spans="2:11" ht="16.5">
      <c r="B19" s="27"/>
      <c r="C19" s="24"/>
      <c r="D19" s="25"/>
      <c r="E19" s="70"/>
      <c r="F19" s="26"/>
      <c r="G19" s="48"/>
      <c r="H19" s="50"/>
      <c r="I19" s="25"/>
      <c r="J19" s="49"/>
      <c r="K19" s="34"/>
    </row>
    <row r="20" spans="2:11">
      <c r="B20" s="14" t="s">
        <v>30</v>
      </c>
      <c r="C20" s="15"/>
      <c r="D20" s="16"/>
      <c r="E20" s="17">
        <v>4591.5935161699199</v>
      </c>
      <c r="F20" s="18">
        <v>12728.638520309258</v>
      </c>
      <c r="G20" s="46" t="s">
        <v>38</v>
      </c>
      <c r="H20" s="15"/>
      <c r="I20" s="47"/>
      <c r="J20" s="17">
        <v>123.858459092</v>
      </c>
      <c r="K20" s="18">
        <v>123.85810091336</v>
      </c>
    </row>
    <row r="21" spans="2:11" ht="16.5">
      <c r="B21" s="27"/>
      <c r="C21" s="50"/>
      <c r="D21" s="45"/>
      <c r="E21" s="71"/>
      <c r="F21" s="30"/>
      <c r="G21" s="39"/>
      <c r="H21" s="40"/>
      <c r="I21" s="29"/>
      <c r="J21" s="41"/>
      <c r="K21" s="42"/>
    </row>
    <row r="22" spans="2:11">
      <c r="B22" s="14" t="s">
        <v>31</v>
      </c>
      <c r="C22" s="15"/>
      <c r="D22" s="16"/>
      <c r="E22" s="74">
        <v>5909.2611888910451</v>
      </c>
      <c r="F22" s="54">
        <f>+F23+F24</f>
        <v>5909.2611888910451</v>
      </c>
      <c r="G22" s="46" t="s">
        <v>39</v>
      </c>
      <c r="H22" s="15"/>
      <c r="I22" s="47"/>
      <c r="J22" s="17">
        <v>235</v>
      </c>
      <c r="K22" s="18">
        <v>139.18768702399998</v>
      </c>
    </row>
    <row r="23" spans="2:11" ht="16.5">
      <c r="B23" s="27" t="s">
        <v>32</v>
      </c>
      <c r="C23" s="50"/>
      <c r="D23" s="45"/>
      <c r="E23" s="71">
        <v>3524.9856067320061</v>
      </c>
      <c r="F23" s="30">
        <v>3524.9856067320061</v>
      </c>
      <c r="G23" s="39"/>
      <c r="H23" s="40"/>
      <c r="I23" s="29"/>
      <c r="J23" s="41"/>
      <c r="K23" s="42"/>
    </row>
    <row r="24" spans="2:11" ht="16.5">
      <c r="B24" s="27" t="s">
        <v>34</v>
      </c>
      <c r="C24" s="28"/>
      <c r="D24" s="29">
        <v>1002.4029589999999</v>
      </c>
      <c r="E24" s="70">
        <v>2384.2755821590395</v>
      </c>
      <c r="F24" s="26">
        <v>2384.2755821590395</v>
      </c>
      <c r="G24" s="46" t="s">
        <v>33</v>
      </c>
      <c r="H24" s="15"/>
      <c r="I24" s="47"/>
      <c r="J24" s="17">
        <v>5309.4737357326849</v>
      </c>
      <c r="K24" s="18">
        <f>+K25+K26</f>
        <v>16187.469733425674</v>
      </c>
    </row>
    <row r="25" spans="2:11" ht="16.5">
      <c r="B25" s="27"/>
      <c r="C25" s="28"/>
      <c r="D25" s="29"/>
      <c r="E25" s="70"/>
      <c r="F25" s="26"/>
      <c r="G25" s="48" t="s">
        <v>32</v>
      </c>
      <c r="H25" s="50"/>
      <c r="I25" s="37"/>
      <c r="J25" s="49">
        <v>4602.6818614542399</v>
      </c>
      <c r="K25" s="34">
        <v>10712.403861406994</v>
      </c>
    </row>
    <row r="26" spans="2:11" ht="16.5">
      <c r="B26" s="27"/>
      <c r="C26" s="28"/>
      <c r="D26" s="29"/>
      <c r="E26" s="70"/>
      <c r="F26" s="26"/>
      <c r="G26" s="48" t="s">
        <v>34</v>
      </c>
      <c r="H26" s="28">
        <v>177.08231699999851</v>
      </c>
      <c r="I26" s="29">
        <v>1738.4086440000001</v>
      </c>
      <c r="J26" s="49">
        <v>706.79187427844454</v>
      </c>
      <c r="K26" s="34">
        <v>5475.0658720186802</v>
      </c>
    </row>
    <row r="27" spans="2:11" ht="16.5">
      <c r="B27" s="56"/>
      <c r="C27" s="57"/>
      <c r="D27" s="57"/>
      <c r="E27" s="75"/>
      <c r="F27" s="58"/>
      <c r="G27" s="59"/>
      <c r="H27" s="57"/>
      <c r="I27" s="57"/>
      <c r="J27" s="60"/>
      <c r="K27" s="61"/>
    </row>
    <row r="28" spans="2:11"/>
    <row r="29" spans="2:11"/>
    <row r="30" spans="2:11"/>
    <row r="31" spans="2:11"/>
    <row r="32" spans="2:11"/>
    <row r="33" spans="4:24">
      <c r="D33"/>
      <c r="E33"/>
      <c r="I33"/>
      <c r="J33"/>
    </row>
    <row r="34" spans="4:24">
      <c r="D34"/>
      <c r="E34"/>
      <c r="I34"/>
      <c r="J34"/>
    </row>
    <row r="35" spans="4:24">
      <c r="D35"/>
      <c r="E35"/>
      <c r="I35"/>
      <c r="J35"/>
    </row>
    <row r="36" spans="4:24">
      <c r="D36"/>
      <c r="E36"/>
      <c r="I36"/>
      <c r="J36"/>
    </row>
    <row r="37" spans="4:24">
      <c r="D37"/>
      <c r="E37"/>
      <c r="I37"/>
      <c r="J37"/>
    </row>
    <row r="38" spans="4:24">
      <c r="D38"/>
      <c r="E38"/>
      <c r="I38"/>
      <c r="J38"/>
    </row>
    <row r="39" spans="4:24">
      <c r="D39"/>
      <c r="E39"/>
      <c r="I39"/>
      <c r="J39"/>
    </row>
    <row r="40" spans="4:24">
      <c r="D40"/>
      <c r="E40"/>
      <c r="I40"/>
      <c r="J40"/>
    </row>
    <row r="41" spans="4:24" hidden="1">
      <c r="D41"/>
      <c r="E41"/>
      <c r="I41"/>
      <c r="J41"/>
    </row>
    <row r="42" spans="4:24" hidden="1">
      <c r="D42"/>
      <c r="E42"/>
      <c r="I42"/>
      <c r="J42"/>
    </row>
    <row r="43" spans="4:24" hidden="1">
      <c r="D43"/>
      <c r="E43"/>
      <c r="I43"/>
      <c r="J43"/>
      <c r="X43" t="s">
        <v>9</v>
      </c>
    </row>
    <row r="44" spans="4:24" hidden="1">
      <c r="D44"/>
      <c r="E44"/>
      <c r="I44"/>
      <c r="J44"/>
    </row>
    <row r="45" spans="4:24" hidden="1">
      <c r="D45"/>
      <c r="E45"/>
      <c r="I45"/>
      <c r="J45"/>
    </row>
    <row r="46" spans="4:24" hidden="1">
      <c r="D46"/>
      <c r="E46"/>
      <c r="I46"/>
      <c r="J46"/>
    </row>
    <row r="47" spans="4:24" hidden="1">
      <c r="D47"/>
      <c r="E47"/>
      <c r="I47"/>
      <c r="J47"/>
    </row>
    <row r="48" spans="4:24" hidden="1">
      <c r="D48"/>
      <c r="E48"/>
      <c r="I48"/>
      <c r="J48"/>
    </row>
    <row r="49" customFormat="1"/>
    <row r="50" customFormat="1"/>
    <row r="51" customFormat="1"/>
    <row r="52" customFormat="1"/>
    <row r="53" customFormat="1"/>
    <row r="54" customFormat="1"/>
    <row r="55" customFormat="1"/>
    <row r="56" customFormat="1"/>
    <row r="57" customFormat="1"/>
    <row r="58" customFormat="1"/>
    <row r="59" customFormat="1"/>
    <row r="60" customFormat="1"/>
  </sheetData>
  <protectedRanges>
    <protectedRange sqref="C25:C26 E21 E9:E11 C11:C12 E27 C15:C19" name="Rango1"/>
  </protectedRange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J79"/>
  <sheetViews>
    <sheetView showGridLines="0" zoomScale="85" zoomScaleNormal="85" workbookViewId="0">
      <selection activeCell="K1" sqref="K1"/>
    </sheetView>
  </sheetViews>
  <sheetFormatPr baseColWidth="10" defaultColWidth="0" defaultRowHeight="15" zeroHeight="1"/>
  <cols>
    <col min="1" max="1" width="4.140625" customWidth="1"/>
    <col min="2" max="2" width="38.7109375" customWidth="1"/>
    <col min="3" max="3" width="15.140625" hidden="1" customWidth="1"/>
    <col min="4" max="4" width="15.7109375" style="1" customWidth="1"/>
    <col min="5" max="5" width="13.7109375" style="1" hidden="1" customWidth="1"/>
    <col min="6" max="6" width="20.5703125" customWidth="1"/>
    <col min="7" max="7" width="38.7109375" customWidth="1"/>
    <col min="8" max="8" width="15.140625" hidden="1" customWidth="1"/>
    <col min="9" max="9" width="15.7109375" style="1" customWidth="1"/>
    <col min="10" max="10" width="13.7109375" style="1" hidden="1" customWidth="1"/>
    <col min="11" max="11" width="19.5703125" customWidth="1"/>
    <col min="12" max="29" width="11.42578125" customWidth="1"/>
    <col min="30" max="36" width="0" hidden="1" customWidth="1"/>
    <col min="37" max="16384" width="11.42578125" hidden="1"/>
  </cols>
  <sheetData>
    <row r="1" spans="2:11" ht="22.5">
      <c r="B1" s="148" t="s">
        <v>10</v>
      </c>
      <c r="C1" s="149"/>
      <c r="D1" s="149"/>
      <c r="E1" s="149"/>
      <c r="F1" s="149"/>
      <c r="G1" s="149"/>
      <c r="H1" s="149"/>
      <c r="I1" s="149"/>
      <c r="J1" s="149"/>
      <c r="K1" s="149"/>
    </row>
    <row r="2" spans="2:11" ht="20.25">
      <c r="B2" s="149"/>
      <c r="C2" s="149"/>
      <c r="D2" s="149"/>
      <c r="E2" s="149"/>
      <c r="F2" s="149"/>
      <c r="G2" s="149"/>
      <c r="H2" s="149"/>
      <c r="I2" s="149"/>
      <c r="J2" s="149"/>
      <c r="K2" s="149"/>
    </row>
    <row r="3" spans="2:11">
      <c r="B3" s="150"/>
      <c r="C3" s="151"/>
      <c r="D3" s="151"/>
      <c r="E3" s="151" t="s">
        <v>1</v>
      </c>
      <c r="F3" s="151" t="s">
        <v>37</v>
      </c>
      <c r="G3" s="152"/>
      <c r="H3" s="151"/>
      <c r="I3" s="151"/>
      <c r="J3" s="151" t="s">
        <v>1</v>
      </c>
      <c r="K3" s="153" t="s">
        <v>37</v>
      </c>
    </row>
    <row r="4" spans="2:11">
      <c r="B4" s="154" t="s">
        <v>3</v>
      </c>
      <c r="C4" s="155" t="s">
        <v>11</v>
      </c>
      <c r="D4" s="155" t="s">
        <v>11</v>
      </c>
      <c r="E4" s="156">
        <v>65327.052017156806</v>
      </c>
      <c r="F4" s="156">
        <v>72528.102933121321</v>
      </c>
      <c r="G4" s="154" t="s">
        <v>4</v>
      </c>
      <c r="H4" s="155" t="s">
        <v>11</v>
      </c>
      <c r="I4" s="155" t="s">
        <v>11</v>
      </c>
      <c r="J4" s="156">
        <v>65326.825716567939</v>
      </c>
      <c r="K4" s="157">
        <v>72528.098017756492</v>
      </c>
    </row>
    <row r="5" spans="2:11">
      <c r="B5" s="158"/>
      <c r="C5" s="159"/>
      <c r="D5" s="159"/>
      <c r="E5" s="160"/>
      <c r="F5" s="160"/>
      <c r="G5" s="161"/>
      <c r="H5" s="162"/>
      <c r="I5" s="162"/>
      <c r="J5" s="160"/>
      <c r="K5" s="163"/>
    </row>
    <row r="6" spans="2:11">
      <c r="B6" s="164" t="s">
        <v>12</v>
      </c>
      <c r="C6" s="165"/>
      <c r="D6" s="166"/>
      <c r="E6" s="167">
        <v>45704.280901094317</v>
      </c>
      <c r="F6" s="167">
        <v>53752.039241582679</v>
      </c>
      <c r="G6" s="164" t="s">
        <v>13</v>
      </c>
      <c r="H6" s="165"/>
      <c r="I6" s="166"/>
      <c r="J6" s="167">
        <v>33318.750316389072</v>
      </c>
      <c r="K6" s="168">
        <v>34925.4371903219</v>
      </c>
    </row>
    <row r="7" spans="2:11">
      <c r="B7" s="169" t="s">
        <v>14</v>
      </c>
      <c r="C7" s="170">
        <v>4521.5888629999999</v>
      </c>
      <c r="D7" s="171">
        <v>4688.0747194999985</v>
      </c>
      <c r="E7" s="172">
        <v>14249.640832673027</v>
      </c>
      <c r="F7" s="172">
        <v>14559.308639959894</v>
      </c>
      <c r="G7" s="173" t="s">
        <v>5</v>
      </c>
      <c r="H7" s="174"/>
      <c r="I7" s="175"/>
      <c r="J7" s="176"/>
      <c r="K7" s="177"/>
    </row>
    <row r="8" spans="2:11" ht="16.5">
      <c r="B8" s="178" t="s">
        <v>15</v>
      </c>
      <c r="C8" s="179">
        <v>1508.2964679999998</v>
      </c>
      <c r="D8" s="180">
        <v>1512.0336054999998</v>
      </c>
      <c r="E8" s="181">
        <v>4753.3474602397309</v>
      </c>
      <c r="F8" s="181">
        <v>4585.1612618017452</v>
      </c>
      <c r="G8" s="182" t="s">
        <v>16</v>
      </c>
      <c r="H8" s="174"/>
      <c r="I8" s="175"/>
      <c r="J8" s="176">
        <v>20588.141926990502</v>
      </c>
      <c r="K8" s="177">
        <v>19422.020577099058</v>
      </c>
    </row>
    <row r="9" spans="2:11" ht="16.5">
      <c r="B9" s="178" t="s">
        <v>17</v>
      </c>
      <c r="C9" s="179">
        <v>3013.2923950000004</v>
      </c>
      <c r="D9" s="180">
        <v>3176.0411139999992</v>
      </c>
      <c r="E9" s="181">
        <v>9496.2933724332961</v>
      </c>
      <c r="F9" s="181">
        <v>9974.1473781581499</v>
      </c>
      <c r="G9" s="182" t="s">
        <v>18</v>
      </c>
      <c r="H9" s="179">
        <v>2059.0801127382069</v>
      </c>
      <c r="I9" s="180">
        <v>1937.1904130200001</v>
      </c>
      <c r="J9" s="176">
        <v>6486.102355125352</v>
      </c>
      <c r="K9" s="177">
        <v>5961.5078111350795</v>
      </c>
    </row>
    <row r="10" spans="2:11">
      <c r="B10" s="169" t="s">
        <v>6</v>
      </c>
      <c r="C10" s="183"/>
      <c r="D10" s="184"/>
      <c r="E10" s="172">
        <v>31454.640068421289</v>
      </c>
      <c r="F10" s="172">
        <v>39192.730601622789</v>
      </c>
      <c r="G10" s="185" t="s">
        <v>86</v>
      </c>
      <c r="H10" s="179">
        <v>537.77633200000025</v>
      </c>
      <c r="I10" s="180">
        <v>355.34532398999994</v>
      </c>
      <c r="J10" s="176">
        <v>1694.7846899613903</v>
      </c>
      <c r="K10" s="177">
        <v>1126.79737480618</v>
      </c>
    </row>
    <row r="11" spans="2:11" ht="16.5">
      <c r="B11" s="186" t="s">
        <v>20</v>
      </c>
      <c r="C11" s="187"/>
      <c r="D11" s="188"/>
      <c r="E11" s="189">
        <v>31432.18312675229</v>
      </c>
      <c r="F11" s="189">
        <v>39153.305358010788</v>
      </c>
      <c r="G11" s="190"/>
      <c r="H11" s="191"/>
      <c r="I11" s="180"/>
      <c r="J11" s="181"/>
      <c r="K11" s="192"/>
    </row>
    <row r="12" spans="2:11" ht="16.5">
      <c r="B12" s="193" t="s">
        <v>21</v>
      </c>
      <c r="C12" s="194"/>
      <c r="D12" s="195"/>
      <c r="E12" s="196">
        <v>22635.837837522002</v>
      </c>
      <c r="F12" s="196">
        <v>23320.928101139998</v>
      </c>
      <c r="G12" s="164" t="s">
        <v>22</v>
      </c>
      <c r="H12" s="165"/>
      <c r="I12" s="197"/>
      <c r="J12" s="167">
        <v>16678.291445967054</v>
      </c>
      <c r="K12" s="168">
        <v>16239.299394767469</v>
      </c>
    </row>
    <row r="13" spans="2:11" ht="16.5">
      <c r="B13" s="193" t="s">
        <v>23</v>
      </c>
      <c r="C13" s="194"/>
      <c r="D13" s="195"/>
      <c r="E13" s="196">
        <v>5708.7995477219993</v>
      </c>
      <c r="F13" s="196">
        <v>13254.715332284</v>
      </c>
      <c r="G13" s="198" t="s">
        <v>24</v>
      </c>
      <c r="H13" s="179">
        <v>1131.620675553891</v>
      </c>
      <c r="I13" s="180">
        <v>1116.1675196299998</v>
      </c>
      <c r="J13" s="196">
        <v>3595.1885028135612</v>
      </c>
      <c r="K13" s="199">
        <v>3436.1974491295505</v>
      </c>
    </row>
    <row r="14" spans="2:11" ht="16.5">
      <c r="B14" s="193" t="s">
        <v>7</v>
      </c>
      <c r="C14" s="194"/>
      <c r="D14" s="195"/>
      <c r="E14" s="196">
        <v>3087.5457415082901</v>
      </c>
      <c r="F14" s="196">
        <v>2577.6619245867905</v>
      </c>
      <c r="G14" s="198" t="s">
        <v>26</v>
      </c>
      <c r="H14" s="200"/>
      <c r="I14" s="175"/>
      <c r="J14" s="196">
        <v>13083.102943153493</v>
      </c>
      <c r="K14" s="199">
        <v>12803.10194563792</v>
      </c>
    </row>
    <row r="15" spans="2:11">
      <c r="B15" s="186" t="s">
        <v>27</v>
      </c>
      <c r="C15" s="187"/>
      <c r="D15" s="201"/>
      <c r="E15" s="202">
        <v>22.456941668999999</v>
      </c>
      <c r="F15" s="202">
        <v>39.425243611999996</v>
      </c>
      <c r="G15" s="164" t="s">
        <v>28</v>
      </c>
      <c r="H15" s="165"/>
      <c r="I15" s="197"/>
      <c r="J15" s="167">
        <v>3011</v>
      </c>
      <c r="K15" s="168">
        <v>1867.96084064653</v>
      </c>
    </row>
    <row r="16" spans="2:11">
      <c r="B16" s="203"/>
      <c r="C16" s="204"/>
      <c r="D16" s="204"/>
      <c r="E16" s="205"/>
      <c r="F16" s="205"/>
      <c r="G16" s="203"/>
      <c r="H16" s="204"/>
      <c r="I16" s="204"/>
      <c r="J16" s="204"/>
      <c r="K16" s="206"/>
    </row>
    <row r="17" spans="2:11">
      <c r="B17" s="164" t="s">
        <v>29</v>
      </c>
      <c r="C17" s="165"/>
      <c r="D17" s="166"/>
      <c r="E17" s="167">
        <v>3435.3013826368165</v>
      </c>
      <c r="F17" s="167">
        <v>2538.9907339819647</v>
      </c>
      <c r="G17" s="164" t="s">
        <v>7</v>
      </c>
      <c r="H17" s="165"/>
      <c r="I17" s="197"/>
      <c r="J17" s="167">
        <v>3087.5457415082901</v>
      </c>
      <c r="K17" s="168">
        <v>2577.6619245867905</v>
      </c>
    </row>
    <row r="18" spans="2:11" ht="16.5">
      <c r="B18" s="207" t="s">
        <v>30</v>
      </c>
      <c r="C18" s="208"/>
      <c r="D18" s="209"/>
      <c r="E18" s="210">
        <v>0</v>
      </c>
      <c r="F18" s="210">
        <v>0</v>
      </c>
      <c r="G18" s="190"/>
      <c r="H18" s="200"/>
      <c r="I18" s="175"/>
      <c r="J18" s="196"/>
      <c r="K18" s="199"/>
    </row>
    <row r="19" spans="2:11">
      <c r="B19" s="164" t="s">
        <v>49</v>
      </c>
      <c r="C19" s="165"/>
      <c r="D19" s="166"/>
      <c r="E19" s="167">
        <v>0</v>
      </c>
      <c r="F19" s="167">
        <v>49.603224130999997</v>
      </c>
      <c r="G19" s="164" t="s">
        <v>30</v>
      </c>
      <c r="H19" s="165"/>
      <c r="I19" s="166"/>
      <c r="J19" s="167">
        <v>2569.5474499768425</v>
      </c>
      <c r="K19" s="168">
        <v>2094.5586834952519</v>
      </c>
    </row>
    <row r="20" spans="2:11">
      <c r="B20" s="203"/>
      <c r="C20" s="204"/>
      <c r="D20" s="204"/>
      <c r="E20" s="204"/>
      <c r="F20" s="204"/>
      <c r="G20" s="203"/>
      <c r="H20" s="204"/>
      <c r="I20" s="204"/>
      <c r="J20" s="205"/>
      <c r="K20" s="211"/>
    </row>
    <row r="21" spans="2:11">
      <c r="B21" s="164" t="s">
        <v>31</v>
      </c>
      <c r="C21" s="165"/>
      <c r="D21" s="166"/>
      <c r="E21" s="167">
        <v>16187.469733425674</v>
      </c>
      <c r="F21" s="167">
        <v>16187.469733425674</v>
      </c>
      <c r="G21" s="164" t="s">
        <v>33</v>
      </c>
      <c r="H21" s="165"/>
      <c r="I21" s="197"/>
      <c r="J21" s="167">
        <v>6661.6907627266764</v>
      </c>
      <c r="K21" s="168">
        <v>14823.179983938557</v>
      </c>
    </row>
    <row r="22" spans="2:11" ht="16.5">
      <c r="B22" s="178" t="s">
        <v>32</v>
      </c>
      <c r="C22" s="179"/>
      <c r="D22" s="180"/>
      <c r="E22" s="196">
        <v>10712.403861406994</v>
      </c>
      <c r="F22" s="196">
        <v>10712.403861406994</v>
      </c>
      <c r="G22" s="198" t="s">
        <v>32</v>
      </c>
      <c r="H22" s="200"/>
      <c r="I22" s="188"/>
      <c r="J22" s="196">
        <v>2974.955518726887</v>
      </c>
      <c r="K22" s="199">
        <v>6277.4469593321473</v>
      </c>
    </row>
    <row r="23" spans="2:11" ht="16.5">
      <c r="B23" s="178" t="s">
        <v>34</v>
      </c>
      <c r="C23" s="179">
        <v>1738.4086440000001</v>
      </c>
      <c r="D23" s="180">
        <v>1738.4086440000001</v>
      </c>
      <c r="E23" s="196">
        <v>5475.0658720186802</v>
      </c>
      <c r="F23" s="196">
        <v>5475.0658720186802</v>
      </c>
      <c r="G23" s="198" t="s">
        <v>34</v>
      </c>
      <c r="H23" s="179">
        <v>1169.8468780000001</v>
      </c>
      <c r="I23" s="180">
        <v>2847.903671</v>
      </c>
      <c r="J23" s="196">
        <v>3686.7352439997894</v>
      </c>
      <c r="K23" s="199">
        <v>8545.7330246064103</v>
      </c>
    </row>
    <row r="24" spans="2:11" ht="16.5">
      <c r="B24" s="212"/>
      <c r="C24" s="213"/>
      <c r="D24" s="214"/>
      <c r="E24" s="215"/>
      <c r="F24" s="215"/>
      <c r="G24" s="216"/>
      <c r="H24" s="213"/>
      <c r="I24" s="213"/>
      <c r="J24" s="215"/>
      <c r="K24" s="217"/>
    </row>
    <row r="25" spans="2:11"/>
    <row r="26" spans="2:11"/>
    <row r="27" spans="2:11"/>
    <row r="28" spans="2:11"/>
    <row r="29" spans="2:11"/>
    <row r="30" spans="2:11"/>
    <row r="31" spans="2:11"/>
    <row r="32" spans="2:11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</sheetData>
  <pageMargins left="0.3" right="0.35" top="0.74803149606299213" bottom="0.74803149606299213" header="0.31496062992125984" footer="0.31496062992125984"/>
  <pageSetup scale="88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P78"/>
  <sheetViews>
    <sheetView showGridLines="0" zoomScale="80" zoomScaleNormal="80" workbookViewId="0">
      <selection activeCell="H12" sqref="H12"/>
    </sheetView>
  </sheetViews>
  <sheetFormatPr baseColWidth="10" defaultColWidth="0" defaultRowHeight="15" zeroHeight="1"/>
  <cols>
    <col min="1" max="1" width="4.140625" customWidth="1"/>
    <col min="2" max="2" width="63.42578125" customWidth="1"/>
    <col min="3" max="4" width="14.42578125" hidden="1" customWidth="1"/>
    <col min="5" max="5" width="14.42578125" style="1" bestFit="1" customWidth="1"/>
    <col min="6" max="6" width="11" style="1" hidden="1" customWidth="1"/>
    <col min="7" max="7" width="17.140625" customWidth="1"/>
    <col min="8" max="8" width="39" customWidth="1"/>
    <col min="9" max="9" width="6.5703125" hidden="1" customWidth="1"/>
    <col min="10" max="10" width="14.42578125" hidden="1" customWidth="1"/>
    <col min="11" max="11" width="15.42578125" style="1" customWidth="1"/>
    <col min="12" max="13" width="11" style="1" hidden="1" customWidth="1"/>
    <col min="14" max="14" width="15.7109375" customWidth="1"/>
    <col min="15" max="15" width="2.42578125" customWidth="1"/>
    <col min="16" max="16" width="11.42578125" customWidth="1"/>
    <col min="17" max="17" width="15.5703125" customWidth="1"/>
    <col min="18" max="31" width="11.42578125" customWidth="1"/>
    <col min="32" max="42" width="0" hidden="1" customWidth="1"/>
    <col min="43" max="16384" width="11.42578125" hidden="1"/>
  </cols>
  <sheetData>
    <row r="1" spans="2:14"/>
    <row r="2" spans="2:14"/>
    <row r="3" spans="2:14" ht="22.5">
      <c r="B3" s="2" t="s">
        <v>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2:14" ht="9" customHeight="1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2:14" ht="19.5" customHeight="1">
      <c r="B5" s="64"/>
      <c r="C5" s="62"/>
      <c r="D5" s="62"/>
      <c r="E5" s="62"/>
      <c r="F5" s="62" t="s">
        <v>2</v>
      </c>
      <c r="G5" s="62" t="s">
        <v>37</v>
      </c>
      <c r="H5" s="66"/>
      <c r="I5" s="62"/>
      <c r="J5" s="62"/>
      <c r="K5" s="62"/>
      <c r="L5" s="62" t="s">
        <v>1</v>
      </c>
      <c r="M5" s="62" t="s">
        <v>2</v>
      </c>
      <c r="N5" s="62" t="s">
        <v>37</v>
      </c>
    </row>
    <row r="6" spans="2:14" ht="24" customHeight="1">
      <c r="B6" s="4" t="s">
        <v>3</v>
      </c>
      <c r="C6" s="5" t="s">
        <v>11</v>
      </c>
      <c r="D6" s="5"/>
      <c r="E6" s="5" t="s">
        <v>11</v>
      </c>
      <c r="F6" s="6">
        <v>76958.494646785432</v>
      </c>
      <c r="G6" s="6">
        <v>76712.488928145831</v>
      </c>
      <c r="H6" s="4" t="s">
        <v>4</v>
      </c>
      <c r="I6" s="5" t="s">
        <v>11</v>
      </c>
      <c r="J6" s="5"/>
      <c r="K6" s="5" t="s">
        <v>11</v>
      </c>
      <c r="L6" s="6">
        <v>61203.882159523288</v>
      </c>
      <c r="M6" s="6">
        <v>76958.255703323797</v>
      </c>
      <c r="N6" s="7">
        <v>76712.340820544574</v>
      </c>
    </row>
    <row r="7" spans="2:14" ht="5.25" customHeight="1">
      <c r="B7" s="8"/>
      <c r="C7" s="9"/>
      <c r="D7" s="9"/>
      <c r="E7" s="9"/>
      <c r="F7" s="9"/>
      <c r="G7" s="10"/>
      <c r="H7" s="11"/>
      <c r="I7" s="12"/>
      <c r="J7" s="12"/>
      <c r="K7" s="12"/>
      <c r="L7" s="12"/>
      <c r="M7" s="12"/>
      <c r="N7" s="13"/>
    </row>
    <row r="8" spans="2:14">
      <c r="B8" s="14" t="s">
        <v>12</v>
      </c>
      <c r="C8" s="15"/>
      <c r="D8" s="15"/>
      <c r="E8" s="16"/>
      <c r="F8" s="17">
        <v>54711.682377506688</v>
      </c>
      <c r="G8" s="18">
        <v>54460.964168868682</v>
      </c>
      <c r="H8" s="14" t="s">
        <v>13</v>
      </c>
      <c r="I8" s="15"/>
      <c r="J8" s="15"/>
      <c r="K8" s="16"/>
      <c r="L8" s="17">
        <v>30329.943895103068</v>
      </c>
      <c r="M8" s="17">
        <v>33464</v>
      </c>
      <c r="N8" s="18">
        <v>33635.844562297498</v>
      </c>
    </row>
    <row r="9" spans="2:14" ht="16.5">
      <c r="B9" s="19" t="s">
        <v>14</v>
      </c>
      <c r="C9" s="20">
        <v>5742.5285390607351</v>
      </c>
      <c r="D9" s="21">
        <v>5110.002888</v>
      </c>
      <c r="E9" s="21">
        <v>5130.3219680000002</v>
      </c>
      <c r="F9" s="68">
        <v>15165.76247326197</v>
      </c>
      <c r="G9" s="22">
        <v>15196.19033715697</v>
      </c>
      <c r="H9" s="23" t="s">
        <v>5</v>
      </c>
      <c r="I9" s="24"/>
      <c r="J9" s="24"/>
      <c r="K9" s="25"/>
      <c r="L9" s="70"/>
      <c r="M9" s="70"/>
      <c r="N9" s="26"/>
    </row>
    <row r="10" spans="2:14" ht="16.5">
      <c r="B10" s="27" t="s">
        <v>15</v>
      </c>
      <c r="C10" s="28">
        <v>2937.9656837042794</v>
      </c>
      <c r="D10" s="29">
        <v>3901.8320549999994</v>
      </c>
      <c r="E10" s="29">
        <v>3901.8320549999994</v>
      </c>
      <c r="F10" s="71">
        <v>11530.376436764969</v>
      </c>
      <c r="G10" s="30">
        <v>11530.376436764969</v>
      </c>
      <c r="H10" s="27" t="s">
        <v>16</v>
      </c>
      <c r="I10" s="24"/>
      <c r="J10" s="24"/>
      <c r="K10" s="25"/>
      <c r="L10" s="70">
        <v>21004.821314537723</v>
      </c>
      <c r="M10" s="70">
        <v>20288.17067968976</v>
      </c>
      <c r="N10" s="26">
        <v>20307.716308764859</v>
      </c>
    </row>
    <row r="11" spans="2:14" ht="16.5">
      <c r="B11" s="27" t="s">
        <v>17</v>
      </c>
      <c r="C11" s="28">
        <v>2804.5628553564552</v>
      </c>
      <c r="D11" s="29">
        <v>1208.1708330000004</v>
      </c>
      <c r="E11" s="29">
        <v>1228.4899130000003</v>
      </c>
      <c r="F11" s="71">
        <v>3635.386036497001</v>
      </c>
      <c r="G11" s="30">
        <v>3665.813900392001</v>
      </c>
      <c r="H11" s="27" t="s">
        <v>18</v>
      </c>
      <c r="I11" s="28" t="e">
        <v>#REF!</v>
      </c>
      <c r="J11" s="29">
        <v>2154.1431949007847</v>
      </c>
      <c r="K11" s="29">
        <v>2139.4549549499998</v>
      </c>
      <c r="L11" s="70">
        <v>7571.2698998393853</v>
      </c>
      <c r="M11" s="70">
        <v>6403.4554354594311</v>
      </c>
      <c r="N11" s="26">
        <v>6309.2299113344006</v>
      </c>
    </row>
    <row r="12" spans="2:14" ht="16.5">
      <c r="B12" s="19" t="s">
        <v>6</v>
      </c>
      <c r="C12" s="31"/>
      <c r="D12" s="31"/>
      <c r="E12" s="32"/>
      <c r="F12" s="68">
        <v>39545.919904244714</v>
      </c>
      <c r="G12" s="22">
        <v>39264.773831711711</v>
      </c>
      <c r="H12" s="33" t="s">
        <v>19</v>
      </c>
      <c r="I12" s="28" t="e">
        <v>#REF!</v>
      </c>
      <c r="J12" s="29">
        <v>509.45470999999992</v>
      </c>
      <c r="K12" s="29">
        <v>511.77435600000001</v>
      </c>
      <c r="L12" s="70">
        <v>1442.497496337</v>
      </c>
      <c r="M12" s="70">
        <v>1532.9492223899997</v>
      </c>
      <c r="N12" s="34">
        <v>1507.2559656189903</v>
      </c>
    </row>
    <row r="13" spans="2:14" ht="16.5">
      <c r="B13" s="35" t="s">
        <v>20</v>
      </c>
      <c r="C13" s="36"/>
      <c r="D13" s="36"/>
      <c r="E13" s="37"/>
      <c r="F13" s="72">
        <v>39508.544938912717</v>
      </c>
      <c r="G13" s="38">
        <v>39227.398866379714</v>
      </c>
      <c r="H13" s="39"/>
      <c r="I13" s="40"/>
      <c r="J13" s="40"/>
      <c r="K13" s="29"/>
      <c r="L13" s="41"/>
      <c r="M13" s="41"/>
      <c r="N13" s="42"/>
    </row>
    <row r="14" spans="2:14" ht="16.5">
      <c r="B14" s="43" t="s">
        <v>21</v>
      </c>
      <c r="C14" s="44"/>
      <c r="D14" s="44"/>
      <c r="E14" s="45"/>
      <c r="F14" s="70">
        <v>27568.394550071996</v>
      </c>
      <c r="G14" s="26">
        <v>27568.394550071996</v>
      </c>
      <c r="H14" s="46" t="s">
        <v>22</v>
      </c>
      <c r="I14" s="15"/>
      <c r="J14" s="15"/>
      <c r="K14" s="47"/>
      <c r="L14" s="17">
        <v>21372.526503304376</v>
      </c>
      <c r="M14" s="17">
        <v>23067.710338746077</v>
      </c>
      <c r="N14" s="18">
        <v>23033.869883011354</v>
      </c>
    </row>
    <row r="15" spans="2:14" ht="16.5">
      <c r="B15" s="43" t="s">
        <v>83</v>
      </c>
      <c r="F15" s="70">
        <v>0</v>
      </c>
      <c r="G15" s="26">
        <v>0</v>
      </c>
      <c r="H15" s="48" t="s">
        <v>24</v>
      </c>
      <c r="I15" s="28" t="e">
        <v>#REF!</v>
      </c>
      <c r="J15" s="29">
        <v>2608.0931544588043</v>
      </c>
      <c r="K15" s="29">
        <v>2604.58227012</v>
      </c>
      <c r="L15" s="49">
        <v>8156.428666593587</v>
      </c>
      <c r="M15" s="49">
        <v>7696.0904546682023</v>
      </c>
      <c r="N15" s="34">
        <v>7662.2499989334792</v>
      </c>
    </row>
    <row r="16" spans="2:14" ht="16.5">
      <c r="B16" s="43" t="s">
        <v>23</v>
      </c>
      <c r="C16" s="44"/>
      <c r="D16" s="44"/>
      <c r="E16" s="45"/>
      <c r="F16" s="70">
        <v>10000.000000005002</v>
      </c>
      <c r="G16" s="26">
        <v>9718.8539274720024</v>
      </c>
      <c r="H16" s="48" t="s">
        <v>26</v>
      </c>
      <c r="I16" s="50"/>
      <c r="J16" s="50"/>
      <c r="K16" s="25"/>
      <c r="L16" s="49">
        <v>13216.097836710787</v>
      </c>
      <c r="M16" s="49">
        <v>9871.6198840778743</v>
      </c>
      <c r="N16" s="34">
        <v>9871.6198840778743</v>
      </c>
    </row>
    <row r="17" spans="1:42" ht="33">
      <c r="B17" s="141" t="s">
        <v>84</v>
      </c>
      <c r="C17" s="44"/>
      <c r="D17" s="44"/>
      <c r="E17" s="45"/>
      <c r="F17" s="70">
        <v>1940.1503888357202</v>
      </c>
      <c r="G17" s="26">
        <v>1940.1503888357202</v>
      </c>
      <c r="H17" s="48" t="s">
        <v>85</v>
      </c>
      <c r="I17" s="50"/>
      <c r="J17" s="50"/>
      <c r="K17" s="25"/>
      <c r="L17" s="49"/>
      <c r="M17" s="49"/>
      <c r="N17" s="34">
        <v>5500</v>
      </c>
    </row>
    <row r="18" spans="1:42" ht="16.5">
      <c r="B18" s="35" t="s">
        <v>25</v>
      </c>
      <c r="C18" s="36"/>
      <c r="D18" s="36"/>
      <c r="E18" s="51"/>
      <c r="F18" s="70">
        <v>37.374965332000002</v>
      </c>
      <c r="G18" s="52">
        <v>37.374965332000002</v>
      </c>
      <c r="H18" s="1"/>
      <c r="I18" s="1"/>
      <c r="J18" s="1"/>
      <c r="N18" s="139"/>
    </row>
    <row r="19" spans="1:42">
      <c r="B19" s="14" t="s">
        <v>76</v>
      </c>
      <c r="C19" s="15"/>
      <c r="D19" s="15"/>
      <c r="E19" s="16"/>
      <c r="F19" s="17">
        <v>407.21043234078002</v>
      </c>
      <c r="G19" s="18">
        <v>407.21043234078002</v>
      </c>
      <c r="N19" s="139"/>
    </row>
    <row r="20" spans="1:42" ht="16.5">
      <c r="B20" s="27"/>
      <c r="C20" s="50"/>
      <c r="D20" s="50"/>
      <c r="E20" s="45"/>
      <c r="F20" s="71"/>
      <c r="G20" s="30"/>
      <c r="N20" s="139"/>
    </row>
    <row r="21" spans="1:42">
      <c r="B21" s="14" t="s">
        <v>28</v>
      </c>
      <c r="C21" s="15"/>
      <c r="D21" s="15"/>
      <c r="E21" s="16"/>
      <c r="F21" s="17">
        <v>0</v>
      </c>
      <c r="G21" s="18">
        <v>694.0599450058653</v>
      </c>
      <c r="H21" s="53" t="s">
        <v>28</v>
      </c>
      <c r="I21" s="15"/>
      <c r="J21" s="15"/>
      <c r="K21" s="47"/>
      <c r="L21" s="17">
        <v>1304</v>
      </c>
      <c r="M21" s="17">
        <v>2635.5</v>
      </c>
      <c r="N21" s="18">
        <v>0</v>
      </c>
    </row>
    <row r="22" spans="1:42" ht="16.5">
      <c r="B22" s="27"/>
      <c r="C22" s="50"/>
      <c r="D22" s="50"/>
      <c r="E22" s="45"/>
      <c r="F22" s="71"/>
      <c r="G22" s="30"/>
      <c r="H22" s="55"/>
      <c r="I22" s="1"/>
      <c r="J22" s="1"/>
      <c r="N22" s="139"/>
    </row>
    <row r="23" spans="1:42" ht="28.5">
      <c r="B23" s="14" t="s">
        <v>29</v>
      </c>
      <c r="C23" s="15"/>
      <c r="D23" s="15"/>
      <c r="E23" s="16"/>
      <c r="F23" s="17">
        <v>1736.8804981304097</v>
      </c>
      <c r="G23" s="18">
        <v>1760.4844854349603</v>
      </c>
      <c r="H23" s="138" t="s">
        <v>84</v>
      </c>
      <c r="I23" s="15"/>
      <c r="J23" s="15"/>
      <c r="K23" s="47"/>
      <c r="L23" s="17">
        <v>250</v>
      </c>
      <c r="M23" s="17">
        <v>1940.1503888357202</v>
      </c>
      <c r="N23" s="18">
        <v>1940.1503888357202</v>
      </c>
    </row>
    <row r="24" spans="1:42" s="142" customFormat="1" ht="16.5">
      <c r="B24" s="143"/>
      <c r="C24" s="144"/>
      <c r="D24" s="144"/>
      <c r="E24" s="145"/>
      <c r="F24" s="146"/>
      <c r="G24" s="147"/>
      <c r="H24" s="39"/>
      <c r="I24" s="50"/>
      <c r="J24" s="50"/>
      <c r="K24" s="25"/>
      <c r="L24" s="49"/>
      <c r="M24" s="49"/>
      <c r="N24" s="34"/>
    </row>
    <row r="25" spans="1:42">
      <c r="B25" s="14" t="s">
        <v>30</v>
      </c>
      <c r="C25" s="15"/>
      <c r="D25" s="15"/>
      <c r="E25" s="16"/>
      <c r="F25" s="74">
        <v>5279.5413548690049</v>
      </c>
      <c r="G25" s="54">
        <v>4566.5899125570031</v>
      </c>
      <c r="H25" s="46" t="s">
        <v>8</v>
      </c>
      <c r="I25" s="15"/>
      <c r="J25" s="15"/>
      <c r="K25" s="47"/>
      <c r="L25" s="17">
        <v>4634.5402797549941</v>
      </c>
      <c r="M25" s="17">
        <v>0</v>
      </c>
      <c r="N25" s="18">
        <v>0</v>
      </c>
    </row>
    <row r="26" spans="1:42" ht="16.5">
      <c r="B26" s="55"/>
      <c r="H26" s="39"/>
      <c r="I26" s="40"/>
      <c r="J26" s="40"/>
      <c r="K26" s="29"/>
      <c r="L26" s="41"/>
      <c r="M26" s="41"/>
      <c r="N26" s="42"/>
    </row>
    <row r="27" spans="1:42">
      <c r="B27" s="14" t="s">
        <v>31</v>
      </c>
      <c r="C27" s="15"/>
      <c r="D27" s="15"/>
      <c r="E27" s="16"/>
      <c r="F27" s="74">
        <v>14823.179983938557</v>
      </c>
      <c r="G27" s="54">
        <v>14823.179983938557</v>
      </c>
      <c r="H27" s="46" t="s">
        <v>33</v>
      </c>
      <c r="I27" s="15"/>
      <c r="J27" s="15"/>
      <c r="K27" s="47"/>
      <c r="L27" s="17">
        <v>3312.8714813608494</v>
      </c>
      <c r="M27" s="17">
        <v>15850.894975742001</v>
      </c>
      <c r="N27" s="18">
        <v>18102.475986400001</v>
      </c>
    </row>
    <row r="28" spans="1:42" ht="16.5">
      <c r="B28" s="27" t="s">
        <v>32</v>
      </c>
      <c r="C28" s="28"/>
      <c r="D28" s="28"/>
      <c r="E28" s="29"/>
      <c r="F28" s="70">
        <v>6277.4469593321473</v>
      </c>
      <c r="G28" s="26">
        <v>6277.4469593321473</v>
      </c>
      <c r="H28" s="48" t="s">
        <v>32</v>
      </c>
      <c r="I28" s="50"/>
      <c r="J28" s="50"/>
      <c r="K28" s="37"/>
      <c r="L28" s="49">
        <v>1513.7651948153657</v>
      </c>
      <c r="M28" s="49">
        <v>8079.9181398640003</v>
      </c>
      <c r="N28" s="34">
        <v>10321.98061332</v>
      </c>
    </row>
    <row r="29" spans="1:42" ht="16.5">
      <c r="B29" s="27" t="s">
        <v>34</v>
      </c>
      <c r="C29" s="28">
        <v>2847.903671</v>
      </c>
      <c r="D29" s="29">
        <v>2847.903671</v>
      </c>
      <c r="E29" s="29">
        <v>2847.903671</v>
      </c>
      <c r="F29" s="70">
        <v>8545.7330246064103</v>
      </c>
      <c r="G29" s="26">
        <v>8545.7330246064103</v>
      </c>
      <c r="H29" s="48" t="s">
        <v>34</v>
      </c>
      <c r="I29" s="28" t="e">
        <v>#REF!</v>
      </c>
      <c r="J29" s="29">
        <v>2582.2455420000001</v>
      </c>
      <c r="K29" s="29">
        <v>2607.0694949999997</v>
      </c>
      <c r="L29" s="49">
        <v>1799.1062865454835</v>
      </c>
      <c r="M29" s="49">
        <v>7769.9768358780002</v>
      </c>
      <c r="N29" s="34">
        <v>7779.4953730799989</v>
      </c>
    </row>
    <row r="30" spans="1:42" ht="6" customHeight="1">
      <c r="B30" s="56"/>
      <c r="C30" s="57"/>
      <c r="D30" s="57"/>
      <c r="E30" s="57"/>
      <c r="F30" s="75"/>
      <c r="G30" s="58"/>
      <c r="H30" s="59"/>
      <c r="I30" s="57"/>
      <c r="J30" s="57"/>
      <c r="K30" s="57"/>
      <c r="L30" s="60"/>
      <c r="M30" s="60"/>
      <c r="N30" s="61"/>
    </row>
    <row r="31" spans="1:42" s="1" customFormat="1">
      <c r="A31"/>
      <c r="B31"/>
      <c r="C31"/>
      <c r="D31"/>
      <c r="G31"/>
      <c r="H31"/>
      <c r="I31"/>
      <c r="J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 s="1" customFormat="1">
      <c r="A32"/>
      <c r="B32"/>
      <c r="C32"/>
      <c r="D32"/>
      <c r="G32"/>
      <c r="H32"/>
      <c r="I32"/>
      <c r="J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 s="1" customFormat="1">
      <c r="A33"/>
      <c r="B33"/>
      <c r="C33"/>
      <c r="D33"/>
      <c r="G33"/>
      <c r="H33"/>
      <c r="I33"/>
      <c r="J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</row>
    <row r="34" spans="1:42" s="1" customFormat="1" hidden="1">
      <c r="A34"/>
      <c r="B34"/>
      <c r="C34"/>
      <c r="D34"/>
      <c r="G34"/>
      <c r="H34"/>
      <c r="I34"/>
      <c r="J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 s="1" customFormat="1" hidden="1">
      <c r="A35"/>
      <c r="B35"/>
      <c r="C35"/>
      <c r="D35"/>
      <c r="G35"/>
      <c r="H35"/>
      <c r="I35"/>
      <c r="J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</row>
    <row r="36" spans="1:42" hidden="1">
      <c r="AG36" t="s">
        <v>9</v>
      </c>
    </row>
    <row r="59"/>
    <row r="60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</sheetData>
  <pageMargins left="0.7" right="0.7" top="0.75" bottom="0.75" header="0.3" footer="0.3"/>
  <pageSetup scale="50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3:H31"/>
  <sheetViews>
    <sheetView showGridLines="0" topLeftCell="A19" zoomScale="80" zoomScaleNormal="80" workbookViewId="0">
      <selection activeCell="D13" sqref="D13"/>
    </sheetView>
  </sheetViews>
  <sheetFormatPr baseColWidth="10" defaultRowHeight="15"/>
  <cols>
    <col min="2" max="2" width="64.42578125" customWidth="1"/>
    <col min="3" max="3" width="13.5703125" bestFit="1" customWidth="1"/>
    <col min="5" max="5" width="32.5703125" customWidth="1"/>
    <col min="6" max="6" width="18" customWidth="1"/>
    <col min="7" max="7" width="14.85546875" customWidth="1"/>
  </cols>
  <sheetData>
    <row r="3" spans="2:7" ht="27" customHeight="1">
      <c r="B3" s="363" t="s">
        <v>227</v>
      </c>
      <c r="C3" s="363"/>
      <c r="D3" s="363"/>
      <c r="E3" s="363"/>
      <c r="F3" s="363"/>
      <c r="G3" s="363"/>
    </row>
    <row r="4" spans="2:7" ht="9" customHeight="1"/>
    <row r="5" spans="2:7">
      <c r="B5" s="64"/>
      <c r="C5" s="62"/>
      <c r="D5" s="62" t="s">
        <v>37</v>
      </c>
      <c r="E5" s="66"/>
      <c r="F5" s="62"/>
      <c r="G5" s="62" t="s">
        <v>37</v>
      </c>
    </row>
    <row r="6" spans="2:7">
      <c r="B6" s="4" t="s">
        <v>3</v>
      </c>
      <c r="C6" s="5" t="s">
        <v>11</v>
      </c>
      <c r="D6" s="6">
        <v>79222</v>
      </c>
      <c r="E6" s="4" t="s">
        <v>4</v>
      </c>
      <c r="F6" s="5" t="s">
        <v>11</v>
      </c>
      <c r="G6" s="7">
        <v>79222</v>
      </c>
    </row>
    <row r="7" spans="2:7" ht="3.75" customHeight="1">
      <c r="B7" s="8"/>
      <c r="C7" s="9"/>
      <c r="D7" s="10"/>
      <c r="E7" s="11"/>
      <c r="F7" s="12"/>
      <c r="G7" s="13"/>
    </row>
    <row r="8" spans="2:7">
      <c r="B8" s="14" t="s">
        <v>214</v>
      </c>
      <c r="C8" s="16"/>
      <c r="D8" s="18">
        <v>53855</v>
      </c>
      <c r="E8" s="14" t="s">
        <v>13</v>
      </c>
      <c r="F8" s="16"/>
      <c r="G8" s="18">
        <v>30316</v>
      </c>
    </row>
    <row r="9" spans="2:7" ht="16.5">
      <c r="B9" s="19" t="s">
        <v>14</v>
      </c>
      <c r="C9" s="20" t="s">
        <v>217</v>
      </c>
      <c r="D9" s="22">
        <v>12073</v>
      </c>
      <c r="E9" s="23" t="s">
        <v>5</v>
      </c>
      <c r="F9" s="25"/>
      <c r="G9" s="26"/>
    </row>
    <row r="10" spans="2:7" ht="16.5">
      <c r="B10" s="27" t="s">
        <v>15</v>
      </c>
      <c r="C10" s="28" t="s">
        <v>218</v>
      </c>
      <c r="D10" s="30">
        <v>2961</v>
      </c>
      <c r="E10" s="27" t="s">
        <v>16</v>
      </c>
      <c r="F10" s="25"/>
      <c r="G10" s="26">
        <v>20864</v>
      </c>
    </row>
    <row r="11" spans="2:7" ht="16.5">
      <c r="B11" s="27" t="s">
        <v>17</v>
      </c>
      <c r="C11" s="28" t="s">
        <v>219</v>
      </c>
      <c r="D11" s="30">
        <v>9111</v>
      </c>
      <c r="E11" s="27" t="s">
        <v>18</v>
      </c>
      <c r="F11" s="29" t="s">
        <v>221</v>
      </c>
      <c r="G11" s="26">
        <v>6622</v>
      </c>
    </row>
    <row r="12" spans="2:7" ht="16.5">
      <c r="B12" s="19" t="s">
        <v>6</v>
      </c>
      <c r="C12" s="32"/>
      <c r="D12" s="22">
        <v>41782</v>
      </c>
      <c r="E12" s="33" t="s">
        <v>19</v>
      </c>
      <c r="F12" s="29" t="s">
        <v>222</v>
      </c>
      <c r="G12" s="34">
        <v>1258</v>
      </c>
    </row>
    <row r="13" spans="2:7" ht="16.5">
      <c r="B13" s="35" t="s">
        <v>20</v>
      </c>
      <c r="C13" s="37"/>
      <c r="D13" s="38">
        <v>41743</v>
      </c>
      <c r="E13" s="39"/>
      <c r="F13" s="29"/>
      <c r="G13" s="42"/>
    </row>
    <row r="14" spans="2:7" ht="16.5">
      <c r="B14" s="43" t="s">
        <v>21</v>
      </c>
      <c r="C14" s="45"/>
      <c r="D14" s="26">
        <v>31082</v>
      </c>
      <c r="E14" s="46" t="s">
        <v>22</v>
      </c>
      <c r="F14" s="47"/>
      <c r="G14" s="18">
        <v>9662</v>
      </c>
    </row>
    <row r="15" spans="2:7" ht="16.5">
      <c r="B15" s="43" t="s">
        <v>23</v>
      </c>
      <c r="C15" s="29"/>
      <c r="D15" s="26">
        <v>7855</v>
      </c>
      <c r="E15" s="48" t="s">
        <v>24</v>
      </c>
      <c r="F15" s="29" t="s">
        <v>223</v>
      </c>
      <c r="G15" s="34">
        <v>2955</v>
      </c>
    </row>
    <row r="16" spans="2:7" ht="33">
      <c r="B16" s="141" t="s">
        <v>215</v>
      </c>
      <c r="C16" s="45"/>
      <c r="D16" s="26">
        <v>2807</v>
      </c>
      <c r="E16" s="48" t="s">
        <v>26</v>
      </c>
      <c r="F16" s="25"/>
      <c r="G16" s="34">
        <v>6707</v>
      </c>
    </row>
    <row r="17" spans="2:8" ht="17.25" customHeight="1">
      <c r="B17" s="35" t="s">
        <v>25</v>
      </c>
      <c r="C17" s="51"/>
      <c r="D17" s="52">
        <v>39</v>
      </c>
      <c r="E17" s="48"/>
      <c r="F17" s="25"/>
      <c r="G17" s="34"/>
    </row>
    <row r="18" spans="2:8">
      <c r="B18" s="35"/>
      <c r="C18" s="51"/>
      <c r="D18" s="52"/>
      <c r="E18" s="46" t="s">
        <v>71</v>
      </c>
      <c r="F18" s="47"/>
      <c r="G18" s="18">
        <v>2267</v>
      </c>
    </row>
    <row r="19" spans="2:8" ht="16.5">
      <c r="B19" s="14" t="s">
        <v>76</v>
      </c>
      <c r="C19" s="16"/>
      <c r="D19" s="18">
        <v>761</v>
      </c>
      <c r="E19" s="48"/>
      <c r="F19" s="25"/>
      <c r="G19" s="34"/>
    </row>
    <row r="20" spans="2:8" ht="16.5">
      <c r="B20" s="27"/>
      <c r="C20" s="45"/>
      <c r="D20" s="30"/>
      <c r="E20" s="46" t="s">
        <v>224</v>
      </c>
      <c r="F20" s="47"/>
      <c r="G20" s="18">
        <v>500</v>
      </c>
    </row>
    <row r="21" spans="2:8" ht="16.5">
      <c r="B21" s="14" t="s">
        <v>29</v>
      </c>
      <c r="C21" s="16"/>
      <c r="D21" s="18">
        <v>6505</v>
      </c>
      <c r="E21" s="48"/>
      <c r="F21" s="25"/>
      <c r="G21" s="34"/>
    </row>
    <row r="22" spans="2:8" ht="16.5">
      <c r="B22" s="27"/>
      <c r="C22" s="45"/>
      <c r="D22" s="30"/>
      <c r="E22" s="46" t="s">
        <v>66</v>
      </c>
      <c r="F22" s="47"/>
      <c r="G22" s="18">
        <v>40</v>
      </c>
    </row>
    <row r="23" spans="2:8" ht="18" customHeight="1">
      <c r="B23" s="27"/>
      <c r="C23" s="45"/>
      <c r="D23" s="30"/>
      <c r="E23" s="48"/>
      <c r="F23" s="25"/>
      <c r="G23" s="34"/>
    </row>
    <row r="24" spans="2:8" ht="16.5">
      <c r="B24" s="27"/>
      <c r="C24" s="45"/>
      <c r="D24" s="30"/>
      <c r="E24" s="46" t="s">
        <v>225</v>
      </c>
      <c r="F24" s="47"/>
      <c r="G24" s="18">
        <v>2967</v>
      </c>
    </row>
    <row r="25" spans="2:8" ht="16.5">
      <c r="B25" s="27"/>
      <c r="C25" s="45"/>
      <c r="D25" s="30"/>
      <c r="E25" s="48"/>
      <c r="F25" s="25"/>
      <c r="G25" s="34"/>
    </row>
    <row r="26" spans="2:8" ht="16.5">
      <c r="B26" s="27"/>
      <c r="C26" s="45"/>
      <c r="D26" s="30"/>
      <c r="E26" s="46" t="s">
        <v>8</v>
      </c>
      <c r="F26" s="47"/>
      <c r="G26" s="18">
        <v>87</v>
      </c>
    </row>
    <row r="27" spans="2:8" ht="16.5">
      <c r="B27" s="27"/>
      <c r="C27" s="45"/>
      <c r="D27" s="30"/>
      <c r="E27" s="39"/>
      <c r="F27" s="29"/>
      <c r="G27" s="42"/>
    </row>
    <row r="28" spans="2:8">
      <c r="B28" s="14" t="s">
        <v>216</v>
      </c>
      <c r="C28" s="16"/>
      <c r="D28" s="54">
        <v>18101</v>
      </c>
      <c r="E28" s="46" t="s">
        <v>33</v>
      </c>
      <c r="F28" s="47"/>
      <c r="G28" s="18">
        <v>33383</v>
      </c>
      <c r="H28" s="289"/>
    </row>
    <row r="29" spans="2:8" ht="16.5">
      <c r="B29" s="27" t="s">
        <v>32</v>
      </c>
      <c r="C29" s="29"/>
      <c r="D29" s="26">
        <v>10322</v>
      </c>
      <c r="E29" s="48" t="s">
        <v>32</v>
      </c>
      <c r="F29" s="37"/>
      <c r="G29" s="34">
        <v>23006</v>
      </c>
      <c r="H29" s="289"/>
    </row>
    <row r="30" spans="2:8" ht="16.5">
      <c r="B30" s="27" t="s">
        <v>34</v>
      </c>
      <c r="C30" s="29" t="s">
        <v>220</v>
      </c>
      <c r="D30" s="26">
        <v>7779</v>
      </c>
      <c r="E30" s="48" t="s">
        <v>34</v>
      </c>
      <c r="F30" s="29" t="s">
        <v>226</v>
      </c>
      <c r="G30" s="34">
        <v>10377</v>
      </c>
      <c r="H30" s="289"/>
    </row>
    <row r="31" spans="2:8" ht="3.75" customHeight="1">
      <c r="B31" s="56"/>
      <c r="C31" s="57"/>
      <c r="D31" s="58"/>
      <c r="E31" s="59"/>
      <c r="F31" s="57"/>
      <c r="G31" s="61"/>
      <c r="H31" s="289">
        <f t="shared" ref="H31" si="0">+G31-D31</f>
        <v>0</v>
      </c>
    </row>
  </sheetData>
  <mergeCells count="1">
    <mergeCell ref="B3:G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64720-15DA-472A-AFB3-133497219DA5}">
  <dimension ref="B3:G24"/>
  <sheetViews>
    <sheetView showGridLines="0" zoomScale="80" zoomScaleNormal="80" workbookViewId="0">
      <selection activeCell="E33" sqref="E33"/>
    </sheetView>
  </sheetViews>
  <sheetFormatPr baseColWidth="10" defaultRowHeight="15"/>
  <cols>
    <col min="2" max="2" width="46.28515625" customWidth="1"/>
    <col min="3" max="3" width="18.85546875" customWidth="1"/>
    <col min="4" max="4" width="15.42578125" bestFit="1" customWidth="1"/>
    <col min="5" max="5" width="45.5703125" customWidth="1"/>
    <col min="6" max="6" width="18" customWidth="1"/>
    <col min="7" max="7" width="14.85546875" customWidth="1"/>
  </cols>
  <sheetData>
    <row r="3" spans="2:7" ht="22.5">
      <c r="B3" s="363" t="s">
        <v>228</v>
      </c>
      <c r="C3" s="363"/>
      <c r="D3" s="363"/>
      <c r="E3" s="363"/>
      <c r="F3" s="363"/>
      <c r="G3" s="363"/>
    </row>
    <row r="4" spans="2:7" ht="9" customHeight="1"/>
    <row r="5" spans="2:7">
      <c r="B5" s="64"/>
      <c r="C5" s="62"/>
      <c r="D5" s="62" t="s">
        <v>37</v>
      </c>
      <c r="E5" s="66"/>
      <c r="F5" s="62"/>
      <c r="G5" s="62" t="s">
        <v>37</v>
      </c>
    </row>
    <row r="6" spans="2:7">
      <c r="B6" s="4" t="s">
        <v>3</v>
      </c>
      <c r="C6" s="290" t="s">
        <v>229</v>
      </c>
      <c r="D6" s="291">
        <v>88866.838127081021</v>
      </c>
      <c r="E6" s="292" t="s">
        <v>4</v>
      </c>
      <c r="F6" s="290" t="s">
        <v>229</v>
      </c>
      <c r="G6" s="293">
        <v>88866.838127081021</v>
      </c>
    </row>
    <row r="7" spans="2:7" ht="3.75" customHeight="1">
      <c r="B7" s="8"/>
      <c r="C7" s="316"/>
      <c r="D7" s="294"/>
      <c r="E7" s="11"/>
      <c r="F7" s="295"/>
      <c r="G7" s="294"/>
    </row>
    <row r="8" spans="2:7">
      <c r="B8" s="296" t="s">
        <v>12</v>
      </c>
      <c r="C8" s="297"/>
      <c r="D8" s="298">
        <v>47392.652090784322</v>
      </c>
      <c r="E8" s="296" t="s">
        <v>13</v>
      </c>
      <c r="F8" s="297"/>
      <c r="G8" s="298">
        <v>26048.524666145498</v>
      </c>
    </row>
    <row r="9" spans="2:7" ht="16.5">
      <c r="B9" s="19" t="s">
        <v>14</v>
      </c>
      <c r="C9" s="317">
        <v>3785.117358</v>
      </c>
      <c r="D9" s="299">
        <v>12302.607720126638</v>
      </c>
      <c r="E9" s="27" t="s">
        <v>5</v>
      </c>
      <c r="F9" s="300"/>
      <c r="G9" s="301"/>
    </row>
    <row r="10" spans="2:7" ht="16.5">
      <c r="B10" s="27" t="s">
        <v>15</v>
      </c>
      <c r="C10" s="304">
        <v>2004.345</v>
      </c>
      <c r="D10" s="302">
        <v>6314.8492700999996</v>
      </c>
      <c r="E10" s="303" t="s">
        <v>16</v>
      </c>
      <c r="F10" s="300"/>
      <c r="G10" s="301">
        <v>23194.561845996253</v>
      </c>
    </row>
    <row r="11" spans="2:7" ht="16.5">
      <c r="B11" s="27" t="s">
        <v>17</v>
      </c>
      <c r="C11" s="304">
        <v>1780.7723579999999</v>
      </c>
      <c r="D11" s="302">
        <v>5987.7584500266394</v>
      </c>
      <c r="E11" s="303" t="s">
        <v>18</v>
      </c>
      <c r="F11" s="304">
        <v>2334.5717768200002</v>
      </c>
      <c r="G11" s="301">
        <v>7606.8066889576194</v>
      </c>
    </row>
    <row r="12" spans="2:7" ht="16.5">
      <c r="B12" s="19" t="s">
        <v>6</v>
      </c>
      <c r="C12" s="305"/>
      <c r="D12" s="299">
        <v>35090.044370657684</v>
      </c>
      <c r="E12" s="306"/>
      <c r="F12" s="304"/>
      <c r="G12" s="301"/>
    </row>
    <row r="13" spans="2:7">
      <c r="B13" s="35" t="s">
        <v>20</v>
      </c>
      <c r="C13" s="307"/>
      <c r="D13" s="308">
        <v>35047.115969683684</v>
      </c>
      <c r="E13" s="296" t="s">
        <v>22</v>
      </c>
      <c r="F13" s="309"/>
      <c r="G13" s="298">
        <v>29749.687398636881</v>
      </c>
    </row>
    <row r="14" spans="2:7" ht="16.5">
      <c r="B14" s="43" t="s">
        <v>21</v>
      </c>
      <c r="C14" s="310"/>
      <c r="D14" s="301">
        <v>21203.474656188992</v>
      </c>
      <c r="E14" s="48" t="s">
        <v>24</v>
      </c>
      <c r="F14" s="304">
        <v>2452.8800837300005</v>
      </c>
      <c r="G14" s="301">
        <v>8000.980249232809</v>
      </c>
    </row>
    <row r="15" spans="2:7" ht="16.5">
      <c r="B15" s="43" t="s">
        <v>23</v>
      </c>
      <c r="C15" s="310"/>
      <c r="D15" s="301">
        <v>4365.7629397096898</v>
      </c>
      <c r="E15" s="48" t="s">
        <v>26</v>
      </c>
      <c r="F15" s="300"/>
      <c r="G15" s="301">
        <v>21748.707149404072</v>
      </c>
    </row>
    <row r="16" spans="2:7" ht="16.5">
      <c r="B16" s="43" t="s">
        <v>230</v>
      </c>
      <c r="C16" s="310"/>
      <c r="D16" s="301">
        <v>9477.878373784999</v>
      </c>
      <c r="E16" s="48"/>
      <c r="F16" s="300"/>
      <c r="G16" s="301"/>
    </row>
    <row r="17" spans="2:7" ht="17.25" customHeight="1">
      <c r="B17" s="35" t="s">
        <v>25</v>
      </c>
      <c r="C17" s="311"/>
      <c r="D17" s="312">
        <v>42.928400974000006</v>
      </c>
      <c r="E17" s="296" t="s">
        <v>231</v>
      </c>
      <c r="F17" s="309"/>
      <c r="G17" s="298">
        <v>12408.73888235606</v>
      </c>
    </row>
    <row r="18" spans="2:7" ht="16.5">
      <c r="B18" s="27"/>
      <c r="C18" s="310"/>
      <c r="D18" s="302"/>
      <c r="E18" s="48"/>
      <c r="F18" s="300"/>
      <c r="G18" s="301"/>
    </row>
    <row r="19" spans="2:7" ht="16.5">
      <c r="B19" s="296" t="s">
        <v>49</v>
      </c>
      <c r="C19" s="297"/>
      <c r="D19" s="298">
        <v>8091.1922894454437</v>
      </c>
      <c r="E19" s="48"/>
      <c r="F19" s="300"/>
      <c r="G19" s="301"/>
    </row>
    <row r="20" spans="2:7" ht="16.5">
      <c r="B20" s="313"/>
      <c r="C20" s="310"/>
      <c r="D20" s="302"/>
      <c r="E20" s="48"/>
      <c r="F20" s="300"/>
      <c r="G20" s="301"/>
    </row>
    <row r="21" spans="2:7">
      <c r="B21" s="296" t="s">
        <v>132</v>
      </c>
      <c r="C21" s="297"/>
      <c r="D21" s="298">
        <v>33382.993746851251</v>
      </c>
      <c r="E21" s="296" t="s">
        <v>33</v>
      </c>
      <c r="F21" s="309"/>
      <c r="G21" s="298">
        <v>20659.887179942583</v>
      </c>
    </row>
    <row r="22" spans="2:7" ht="16.5">
      <c r="B22" s="27" t="s">
        <v>32</v>
      </c>
      <c r="C22" s="304"/>
      <c r="D22" s="301">
        <v>23005.804280853004</v>
      </c>
      <c r="E22" s="48" t="s">
        <v>32</v>
      </c>
      <c r="F22" s="307"/>
      <c r="G22" s="301">
        <v>13873.139006869143</v>
      </c>
    </row>
    <row r="23" spans="2:7" ht="18" customHeight="1">
      <c r="B23" s="27" t="s">
        <v>34</v>
      </c>
      <c r="C23" s="304">
        <v>3193.2495379999996</v>
      </c>
      <c r="D23" s="301">
        <v>10377.18946599825</v>
      </c>
      <c r="E23" s="48" t="s">
        <v>34</v>
      </c>
      <c r="F23" s="304">
        <v>2070.9362959999999</v>
      </c>
      <c r="G23" s="301">
        <v>6786.7481730734398</v>
      </c>
    </row>
    <row r="24" spans="2:7" ht="16.5">
      <c r="B24" s="56"/>
      <c r="C24" s="57"/>
      <c r="D24" s="314"/>
      <c r="E24" s="59"/>
      <c r="F24" s="57"/>
      <c r="G24" s="315"/>
    </row>
  </sheetData>
  <mergeCells count="1">
    <mergeCell ref="B3:G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BB99F-2CB8-4231-B7B3-3C0B1F0F5F62}">
  <dimension ref="A1:AP94"/>
  <sheetViews>
    <sheetView workbookViewId="0">
      <selection activeCell="E20" sqref="E20"/>
    </sheetView>
  </sheetViews>
  <sheetFormatPr baseColWidth="10" defaultColWidth="11.42578125" defaultRowHeight="15" zeroHeight="1"/>
  <cols>
    <col min="1" max="1" width="4.140625" style="142" customWidth="1"/>
    <col min="2" max="2" width="20.5703125" style="142" customWidth="1"/>
    <col min="3" max="3" width="17.42578125" style="142" bestFit="1" customWidth="1"/>
    <col min="4" max="4" width="12.28515625" style="142" customWidth="1"/>
    <col min="5" max="5" width="23.42578125" style="142" customWidth="1"/>
    <col min="6" max="6" width="16" style="142" customWidth="1"/>
    <col min="7" max="7" width="12" style="142" customWidth="1"/>
    <col min="8" max="8" width="4" style="142" customWidth="1"/>
    <col min="9" max="36" width="11.42578125" style="142"/>
  </cols>
  <sheetData>
    <row r="1" spans="1:42">
      <c r="AK1" s="142"/>
      <c r="AL1" s="142"/>
      <c r="AM1" s="142"/>
      <c r="AN1" s="142"/>
      <c r="AO1" s="142"/>
      <c r="AP1" s="142"/>
    </row>
    <row r="2" spans="1:42">
      <c r="AK2" s="142"/>
      <c r="AL2" s="142"/>
      <c r="AM2" s="142"/>
      <c r="AN2" s="142"/>
      <c r="AO2" s="142"/>
      <c r="AP2" s="142"/>
    </row>
    <row r="3" spans="1:42" ht="22.5">
      <c r="B3" s="318" t="s">
        <v>232</v>
      </c>
      <c r="C3" s="319"/>
      <c r="D3" s="319"/>
      <c r="E3" s="319"/>
      <c r="F3" s="319"/>
      <c r="G3" s="319"/>
    </row>
    <row r="4" spans="1:42" s="244" customFormat="1" ht="9" customHeight="1">
      <c r="A4" s="354"/>
      <c r="B4" s="340"/>
      <c r="C4" s="340"/>
      <c r="D4" s="340"/>
      <c r="E4" s="340"/>
      <c r="F4" s="341" t="s">
        <v>233</v>
      </c>
      <c r="G4" s="342">
        <v>3.3679999999999999</v>
      </c>
      <c r="H4" s="354"/>
      <c r="I4" s="354"/>
      <c r="J4" s="354"/>
      <c r="K4" s="354"/>
      <c r="L4" s="354"/>
      <c r="M4" s="354"/>
      <c r="N4" s="354"/>
      <c r="O4" s="354"/>
      <c r="P4" s="354"/>
      <c r="Q4" s="354"/>
      <c r="R4" s="354"/>
      <c r="S4" s="354"/>
      <c r="T4" s="354"/>
      <c r="U4" s="354"/>
      <c r="V4" s="354"/>
      <c r="W4" s="354"/>
      <c r="X4" s="354"/>
      <c r="Y4" s="354"/>
      <c r="Z4" s="354"/>
      <c r="AA4" s="354"/>
      <c r="AB4" s="354"/>
      <c r="AC4" s="354"/>
      <c r="AD4" s="354"/>
      <c r="AE4" s="354"/>
      <c r="AF4" s="354"/>
      <c r="AG4" s="354"/>
      <c r="AH4" s="354"/>
      <c r="AI4" s="354"/>
      <c r="AJ4" s="354"/>
    </row>
    <row r="5" spans="1:42" s="244" customFormat="1" ht="19.5" customHeight="1">
      <c r="A5" s="354"/>
      <c r="B5" s="320"/>
      <c r="C5" s="62"/>
      <c r="D5" s="62" t="s">
        <v>37</v>
      </c>
      <c r="E5" s="66"/>
      <c r="F5" s="62"/>
      <c r="G5" s="62" t="s">
        <v>37</v>
      </c>
      <c r="H5" s="354"/>
      <c r="I5" s="354"/>
      <c r="J5" s="354"/>
      <c r="K5" s="354"/>
      <c r="L5" s="354"/>
      <c r="M5" s="354"/>
      <c r="N5" s="354"/>
      <c r="O5" s="354"/>
      <c r="P5" s="354"/>
      <c r="Q5" s="354"/>
      <c r="R5" s="354"/>
      <c r="S5" s="354"/>
      <c r="T5" s="354"/>
      <c r="U5" s="354"/>
      <c r="V5" s="354"/>
      <c r="W5" s="354"/>
      <c r="X5" s="354"/>
      <c r="Y5" s="354"/>
      <c r="Z5" s="354"/>
      <c r="AA5" s="354"/>
      <c r="AB5" s="354"/>
      <c r="AC5" s="354"/>
      <c r="AD5" s="354"/>
      <c r="AE5" s="354"/>
      <c r="AF5" s="354"/>
      <c r="AG5" s="354"/>
      <c r="AH5" s="354"/>
      <c r="AI5" s="354"/>
      <c r="AJ5" s="354"/>
    </row>
    <row r="6" spans="1:42" s="244" customFormat="1" ht="15.75" customHeight="1">
      <c r="A6" s="354"/>
      <c r="B6" s="4" t="s">
        <v>3</v>
      </c>
      <c r="C6" s="343" t="s">
        <v>229</v>
      </c>
      <c r="D6" s="344">
        <v>137109.50975546654</v>
      </c>
      <c r="E6" s="4" t="s">
        <v>4</v>
      </c>
      <c r="F6" s="343" t="s">
        <v>229</v>
      </c>
      <c r="G6" s="345">
        <v>137109.5097554666</v>
      </c>
      <c r="H6" s="355"/>
      <c r="I6" s="354"/>
      <c r="J6" s="354"/>
      <c r="K6" s="354"/>
      <c r="L6" s="354"/>
      <c r="M6" s="354"/>
      <c r="N6" s="354"/>
      <c r="O6" s="354"/>
      <c r="P6" s="354"/>
      <c r="Q6" s="354"/>
      <c r="R6" s="354"/>
      <c r="S6" s="354"/>
      <c r="T6" s="354"/>
      <c r="U6" s="354"/>
      <c r="V6" s="354"/>
      <c r="W6" s="354"/>
      <c r="X6" s="354"/>
      <c r="Y6" s="354"/>
      <c r="Z6" s="354"/>
      <c r="AA6" s="354"/>
      <c r="AB6" s="354"/>
      <c r="AC6" s="354"/>
      <c r="AD6" s="354"/>
      <c r="AE6" s="354"/>
      <c r="AF6" s="354"/>
      <c r="AG6" s="354"/>
      <c r="AH6" s="354"/>
      <c r="AI6" s="354"/>
      <c r="AJ6" s="354"/>
    </row>
    <row r="7" spans="1:42" s="244" customFormat="1" ht="3.75" customHeight="1">
      <c r="A7" s="354"/>
      <c r="B7" s="321"/>
      <c r="C7" s="322"/>
      <c r="D7" s="323"/>
      <c r="E7" s="324"/>
      <c r="F7" s="325"/>
      <c r="G7" s="323"/>
      <c r="H7" s="354"/>
      <c r="I7" s="354"/>
      <c r="J7" s="354"/>
      <c r="K7" s="354"/>
      <c r="L7" s="354"/>
      <c r="M7" s="354"/>
      <c r="N7" s="354"/>
      <c r="O7" s="354"/>
      <c r="P7" s="354"/>
      <c r="Q7" s="354"/>
      <c r="R7" s="354"/>
      <c r="S7" s="354"/>
      <c r="T7" s="354"/>
      <c r="U7" s="354"/>
      <c r="V7" s="354"/>
      <c r="W7" s="354"/>
      <c r="X7" s="354"/>
      <c r="Y7" s="354"/>
      <c r="Z7" s="354"/>
      <c r="AA7" s="354"/>
      <c r="AB7" s="354"/>
      <c r="AC7" s="354"/>
      <c r="AD7" s="354"/>
      <c r="AE7" s="354"/>
      <c r="AF7" s="354"/>
      <c r="AG7" s="354"/>
      <c r="AH7" s="354"/>
      <c r="AI7" s="354"/>
      <c r="AJ7" s="354"/>
    </row>
    <row r="8" spans="1:42" s="244" customFormat="1">
      <c r="A8" s="354"/>
      <c r="B8" s="296" t="s">
        <v>12</v>
      </c>
      <c r="C8" s="346"/>
      <c r="D8" s="326">
        <v>116176.01408059901</v>
      </c>
      <c r="E8" s="296" t="s">
        <v>13</v>
      </c>
      <c r="F8" s="346"/>
      <c r="G8" s="298">
        <v>77763.423998139799</v>
      </c>
      <c r="H8" s="354"/>
      <c r="I8" s="354"/>
      <c r="J8" s="354"/>
      <c r="K8" s="354"/>
      <c r="L8" s="354"/>
      <c r="M8" s="354"/>
      <c r="N8" s="354"/>
      <c r="O8" s="354"/>
      <c r="P8" s="354"/>
      <c r="Q8" s="354"/>
      <c r="R8" s="354"/>
      <c r="S8" s="354"/>
      <c r="T8" s="354"/>
      <c r="U8" s="354"/>
      <c r="V8" s="354"/>
      <c r="W8" s="354"/>
      <c r="X8" s="354"/>
      <c r="Y8" s="354"/>
      <c r="Z8" s="354"/>
      <c r="AA8" s="354"/>
      <c r="AB8" s="354"/>
      <c r="AC8" s="354"/>
      <c r="AD8" s="354"/>
      <c r="AE8" s="354"/>
      <c r="AF8" s="354"/>
      <c r="AG8" s="354"/>
      <c r="AH8" s="354"/>
      <c r="AI8" s="354"/>
      <c r="AJ8" s="354"/>
    </row>
    <row r="9" spans="1:42" s="244" customFormat="1" ht="16.5">
      <c r="A9" s="354"/>
      <c r="B9" s="327" t="s">
        <v>14</v>
      </c>
      <c r="C9" s="347">
        <v>16540.02869576</v>
      </c>
      <c r="D9" s="328">
        <v>59086.569223800179</v>
      </c>
      <c r="E9" s="327" t="s">
        <v>42</v>
      </c>
      <c r="F9" s="348"/>
      <c r="G9" s="328"/>
      <c r="H9" s="354"/>
      <c r="I9" s="354"/>
      <c r="J9" s="354"/>
      <c r="K9" s="354"/>
      <c r="L9" s="354"/>
      <c r="M9" s="354"/>
      <c r="N9" s="354"/>
      <c r="O9" s="354"/>
      <c r="P9" s="354"/>
      <c r="Q9" s="354"/>
      <c r="R9" s="354"/>
      <c r="S9" s="354"/>
      <c r="T9" s="354"/>
      <c r="U9" s="354"/>
      <c r="V9" s="354"/>
      <c r="W9" s="354"/>
      <c r="X9" s="354"/>
      <c r="Y9" s="354"/>
      <c r="Z9" s="354"/>
      <c r="AA9" s="354"/>
      <c r="AB9" s="354"/>
      <c r="AC9" s="354"/>
      <c r="AD9" s="354"/>
      <c r="AE9" s="354"/>
      <c r="AF9" s="354"/>
      <c r="AG9" s="354"/>
      <c r="AH9" s="354"/>
      <c r="AI9" s="354"/>
      <c r="AJ9" s="354"/>
    </row>
    <row r="10" spans="1:42" s="244" customFormat="1" ht="16.5">
      <c r="A10" s="354"/>
      <c r="B10" s="327" t="s">
        <v>6</v>
      </c>
      <c r="C10" s="348"/>
      <c r="D10" s="328">
        <v>57089.444856798837</v>
      </c>
      <c r="E10" s="329" t="s">
        <v>16</v>
      </c>
      <c r="F10" s="348"/>
      <c r="G10" s="328">
        <v>19960.42320276003</v>
      </c>
      <c r="H10" s="354"/>
      <c r="I10" s="354"/>
      <c r="J10" s="354"/>
      <c r="K10" s="354"/>
      <c r="L10" s="354"/>
      <c r="M10" s="354"/>
      <c r="N10" s="354"/>
      <c r="O10" s="354"/>
      <c r="P10" s="354"/>
      <c r="Q10" s="354"/>
      <c r="R10" s="354"/>
      <c r="S10" s="354"/>
      <c r="T10" s="354"/>
      <c r="U10" s="354"/>
      <c r="V10" s="354"/>
      <c r="W10" s="354"/>
      <c r="X10" s="354"/>
      <c r="Y10" s="354"/>
      <c r="Z10" s="354"/>
      <c r="AA10" s="354"/>
      <c r="AB10" s="354"/>
      <c r="AC10" s="354"/>
      <c r="AD10" s="354"/>
      <c r="AE10" s="354"/>
      <c r="AF10" s="354"/>
      <c r="AG10" s="354"/>
      <c r="AH10" s="354"/>
      <c r="AI10" s="354"/>
      <c r="AJ10" s="354"/>
    </row>
    <row r="11" spans="1:42" s="244" customFormat="1" ht="16.5">
      <c r="A11" s="354"/>
      <c r="B11" s="329"/>
      <c r="C11" s="349"/>
      <c r="D11" s="328"/>
      <c r="E11" s="329" t="s">
        <v>18</v>
      </c>
      <c r="F11" s="350">
        <v>2273.9716899499995</v>
      </c>
      <c r="G11" s="328">
        <v>8375.9287757266466</v>
      </c>
      <c r="H11" s="356"/>
      <c r="I11" s="354"/>
      <c r="J11" s="354"/>
      <c r="K11" s="354"/>
      <c r="L11" s="354"/>
      <c r="M11" s="354"/>
      <c r="N11" s="354"/>
      <c r="O11" s="354"/>
      <c r="P11" s="354"/>
      <c r="Q11" s="354"/>
      <c r="R11" s="354"/>
      <c r="S11" s="354"/>
      <c r="T11" s="354"/>
      <c r="U11" s="354"/>
      <c r="V11" s="354"/>
      <c r="W11" s="354"/>
      <c r="X11" s="354"/>
      <c r="Y11" s="354"/>
      <c r="Z11" s="354"/>
      <c r="AA11" s="354"/>
      <c r="AB11" s="354"/>
      <c r="AC11" s="354"/>
      <c r="AD11" s="354"/>
      <c r="AE11" s="354"/>
      <c r="AF11" s="354"/>
      <c r="AG11" s="354"/>
      <c r="AH11" s="354"/>
      <c r="AI11" s="354"/>
      <c r="AJ11" s="354"/>
    </row>
    <row r="12" spans="1:42" s="244" customFormat="1" ht="6.75" customHeight="1">
      <c r="A12" s="354"/>
      <c r="B12" s="329"/>
      <c r="C12" s="349"/>
      <c r="D12" s="328"/>
      <c r="E12" s="329"/>
      <c r="F12" s="350"/>
      <c r="G12" s="328"/>
      <c r="H12" s="356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</row>
    <row r="13" spans="1:42" s="244" customFormat="1">
      <c r="A13" s="354"/>
      <c r="B13" s="296" t="s">
        <v>49</v>
      </c>
      <c r="C13" s="346"/>
      <c r="D13" s="326">
        <v>129.4060307841003</v>
      </c>
      <c r="E13" s="296" t="s">
        <v>22</v>
      </c>
      <c r="F13" s="351"/>
      <c r="G13" s="326">
        <v>11323.142264310118</v>
      </c>
      <c r="H13" s="354"/>
      <c r="I13" s="354"/>
      <c r="J13" s="354"/>
      <c r="K13" s="354"/>
      <c r="L13" s="354"/>
      <c r="M13" s="354"/>
      <c r="N13" s="354"/>
      <c r="O13" s="354"/>
      <c r="P13" s="354"/>
      <c r="Q13" s="354"/>
      <c r="R13" s="354"/>
      <c r="S13" s="354"/>
      <c r="T13" s="354"/>
      <c r="U13" s="354"/>
      <c r="V13" s="354"/>
      <c r="W13" s="354"/>
      <c r="X13" s="354"/>
      <c r="Y13" s="354"/>
      <c r="Z13" s="354"/>
      <c r="AA13" s="354"/>
      <c r="AB13" s="354"/>
      <c r="AC13" s="354"/>
      <c r="AD13" s="354"/>
      <c r="AE13" s="354"/>
      <c r="AF13" s="354"/>
      <c r="AG13" s="354"/>
      <c r="AH13" s="354"/>
      <c r="AI13" s="354"/>
      <c r="AJ13" s="354"/>
    </row>
    <row r="14" spans="1:42" s="244" customFormat="1" ht="16.5">
      <c r="A14" s="354"/>
      <c r="B14" s="329"/>
      <c r="C14" s="349"/>
      <c r="D14" s="328"/>
      <c r="E14" s="327" t="s">
        <v>24</v>
      </c>
      <c r="F14" s="350">
        <v>1787.1580594800002</v>
      </c>
      <c r="G14" s="328">
        <v>6376.4298704750699</v>
      </c>
      <c r="H14" s="354"/>
      <c r="I14" s="354"/>
      <c r="J14" s="354"/>
      <c r="K14" s="354"/>
      <c r="L14" s="354"/>
      <c r="M14" s="354"/>
      <c r="N14" s="354"/>
      <c r="O14" s="354"/>
      <c r="P14" s="354"/>
      <c r="Q14" s="354"/>
      <c r="R14" s="354"/>
      <c r="S14" s="354"/>
      <c r="T14" s="354"/>
      <c r="U14" s="354"/>
      <c r="V14" s="354"/>
      <c r="W14" s="354"/>
      <c r="X14" s="354"/>
      <c r="Y14" s="354"/>
      <c r="Z14" s="354"/>
      <c r="AA14" s="354"/>
      <c r="AB14" s="354"/>
      <c r="AC14" s="354"/>
      <c r="AD14" s="354"/>
      <c r="AE14" s="354"/>
      <c r="AF14" s="354"/>
      <c r="AG14" s="354"/>
      <c r="AH14" s="354"/>
      <c r="AI14" s="354"/>
      <c r="AJ14" s="354"/>
    </row>
    <row r="15" spans="1:42" s="244" customFormat="1" ht="16.5">
      <c r="A15" s="354"/>
      <c r="B15" s="329"/>
      <c r="C15" s="349"/>
      <c r="D15" s="328"/>
      <c r="E15" s="327" t="s">
        <v>26</v>
      </c>
      <c r="F15" s="348"/>
      <c r="G15" s="328">
        <v>4946.7123938350487</v>
      </c>
      <c r="H15" s="354"/>
      <c r="I15" s="354"/>
      <c r="J15" s="354"/>
      <c r="K15" s="354"/>
      <c r="L15" s="354"/>
      <c r="M15" s="354"/>
      <c r="N15" s="354"/>
      <c r="O15" s="354"/>
      <c r="P15" s="354"/>
      <c r="Q15" s="354"/>
      <c r="R15" s="354"/>
      <c r="S15" s="354"/>
      <c r="T15" s="354"/>
      <c r="U15" s="354"/>
      <c r="V15" s="354"/>
      <c r="W15" s="354"/>
      <c r="X15" s="354"/>
      <c r="Y15" s="354"/>
      <c r="Z15" s="354"/>
      <c r="AA15" s="354"/>
      <c r="AB15" s="354"/>
      <c r="AC15" s="354"/>
      <c r="AD15" s="354"/>
      <c r="AE15" s="354"/>
      <c r="AF15" s="354"/>
      <c r="AG15" s="354"/>
      <c r="AH15" s="354"/>
      <c r="AI15" s="354"/>
      <c r="AJ15" s="354"/>
    </row>
    <row r="16" spans="1:42" s="244" customFormat="1" ht="5.25" customHeight="1">
      <c r="A16" s="354"/>
      <c r="B16" s="329"/>
      <c r="C16" s="349"/>
      <c r="D16" s="328"/>
      <c r="E16" s="327"/>
      <c r="F16" s="348"/>
      <c r="G16" s="328"/>
      <c r="H16" s="354"/>
      <c r="I16" s="354"/>
      <c r="J16" s="354"/>
      <c r="K16" s="354"/>
      <c r="L16" s="354"/>
      <c r="M16" s="354"/>
      <c r="N16" s="354"/>
      <c r="O16" s="354"/>
      <c r="P16" s="354"/>
      <c r="Q16" s="354"/>
      <c r="R16" s="354"/>
      <c r="S16" s="354"/>
      <c r="T16" s="354"/>
      <c r="U16" s="354"/>
      <c r="V16" s="354"/>
      <c r="W16" s="354"/>
      <c r="X16" s="354"/>
      <c r="Y16" s="354"/>
      <c r="Z16" s="354"/>
      <c r="AA16" s="354"/>
      <c r="AB16" s="354"/>
      <c r="AC16" s="354"/>
      <c r="AD16" s="354"/>
      <c r="AE16" s="354"/>
      <c r="AF16" s="354"/>
      <c r="AG16" s="354"/>
      <c r="AH16" s="354"/>
      <c r="AI16" s="354"/>
      <c r="AJ16" s="354"/>
    </row>
    <row r="17" spans="1:36" s="244" customFormat="1" ht="16.5">
      <c r="A17" s="354"/>
      <c r="B17" s="329"/>
      <c r="C17" s="349"/>
      <c r="D17" s="328"/>
      <c r="E17" s="296" t="s">
        <v>234</v>
      </c>
      <c r="F17" s="351"/>
      <c r="G17" s="326">
        <v>7392.0089896558602</v>
      </c>
      <c r="H17" s="354"/>
      <c r="I17" s="354"/>
      <c r="J17" s="354"/>
      <c r="K17" s="354"/>
      <c r="L17" s="354"/>
      <c r="M17" s="354"/>
      <c r="N17" s="354"/>
      <c r="O17" s="354"/>
      <c r="P17" s="354"/>
      <c r="Q17" s="354"/>
      <c r="R17" s="354"/>
      <c r="S17" s="354"/>
      <c r="T17" s="354"/>
      <c r="U17" s="354"/>
      <c r="V17" s="354"/>
      <c r="W17" s="354"/>
      <c r="X17" s="354"/>
      <c r="Y17" s="354"/>
      <c r="Z17" s="354"/>
      <c r="AA17" s="354"/>
      <c r="AB17" s="354"/>
      <c r="AC17" s="354"/>
      <c r="AD17" s="354"/>
      <c r="AE17" s="354"/>
      <c r="AF17" s="354"/>
      <c r="AG17" s="354"/>
      <c r="AH17" s="354"/>
      <c r="AI17" s="354"/>
      <c r="AJ17" s="354"/>
    </row>
    <row r="18" spans="1:36" s="244" customFormat="1" ht="11.25" customHeight="1">
      <c r="A18" s="354"/>
      <c r="B18" s="329"/>
      <c r="C18" s="349"/>
      <c r="D18" s="328"/>
      <c r="E18" s="327"/>
      <c r="F18" s="348"/>
      <c r="G18" s="328"/>
      <c r="H18" s="354"/>
      <c r="I18" s="354"/>
      <c r="J18" s="354"/>
      <c r="K18" s="354"/>
      <c r="L18" s="354"/>
      <c r="M18" s="354"/>
      <c r="N18" s="354"/>
      <c r="O18" s="354"/>
      <c r="P18" s="354"/>
      <c r="Q18" s="354"/>
      <c r="R18" s="354"/>
      <c r="S18" s="354"/>
      <c r="T18" s="354"/>
      <c r="U18" s="354"/>
      <c r="V18" s="354"/>
      <c r="W18" s="354"/>
      <c r="X18" s="354"/>
      <c r="Y18" s="354"/>
      <c r="Z18" s="354"/>
      <c r="AA18" s="354"/>
      <c r="AB18" s="354"/>
      <c r="AC18" s="354"/>
      <c r="AD18" s="354"/>
      <c r="AE18" s="354"/>
      <c r="AF18" s="354"/>
      <c r="AG18" s="354"/>
      <c r="AH18" s="354"/>
      <c r="AI18" s="354"/>
      <c r="AJ18" s="354"/>
    </row>
    <row r="19" spans="1:36" s="244" customFormat="1" ht="16.5">
      <c r="A19" s="354"/>
      <c r="B19" s="329"/>
      <c r="C19" s="349"/>
      <c r="D19" s="328"/>
      <c r="E19" s="296" t="s">
        <v>238</v>
      </c>
      <c r="F19" s="351"/>
      <c r="G19" s="326">
        <v>7970.0207821459571</v>
      </c>
      <c r="H19" s="354"/>
      <c r="I19" s="354"/>
      <c r="J19" s="354"/>
      <c r="K19" s="354"/>
      <c r="L19" s="354"/>
      <c r="M19" s="354"/>
      <c r="N19" s="354"/>
      <c r="O19" s="354"/>
      <c r="P19" s="354"/>
      <c r="Q19" s="354"/>
      <c r="R19" s="354"/>
      <c r="S19" s="354"/>
      <c r="T19" s="354"/>
      <c r="U19" s="354"/>
      <c r="V19" s="354"/>
      <c r="W19" s="354"/>
      <c r="X19" s="354"/>
      <c r="Y19" s="354"/>
      <c r="Z19" s="354"/>
      <c r="AA19" s="354"/>
      <c r="AB19" s="354"/>
      <c r="AC19" s="354"/>
      <c r="AD19" s="354"/>
      <c r="AE19" s="354"/>
      <c r="AF19" s="354"/>
      <c r="AG19" s="354"/>
      <c r="AH19" s="354"/>
      <c r="AI19" s="354"/>
      <c r="AJ19" s="354"/>
    </row>
    <row r="20" spans="1:36" s="244" customFormat="1" ht="7.5" customHeight="1">
      <c r="A20" s="354"/>
      <c r="B20" s="330"/>
      <c r="C20" s="352"/>
      <c r="D20" s="331"/>
      <c r="E20" s="48"/>
      <c r="F20" s="348"/>
      <c r="G20" s="328"/>
      <c r="H20" s="354"/>
      <c r="I20" s="354"/>
      <c r="J20" s="354"/>
      <c r="K20" s="354"/>
      <c r="L20" s="354"/>
      <c r="M20" s="354"/>
      <c r="N20" s="354"/>
      <c r="O20" s="354"/>
      <c r="P20" s="354"/>
      <c r="Q20" s="354"/>
      <c r="R20" s="354"/>
      <c r="S20" s="354"/>
      <c r="T20" s="354"/>
      <c r="U20" s="354"/>
      <c r="V20" s="354"/>
      <c r="W20" s="354"/>
      <c r="X20" s="354"/>
      <c r="Y20" s="354"/>
      <c r="Z20" s="354"/>
      <c r="AA20" s="354"/>
      <c r="AB20" s="354"/>
      <c r="AC20" s="354"/>
      <c r="AD20" s="354"/>
      <c r="AE20" s="354"/>
      <c r="AF20" s="354"/>
      <c r="AG20" s="354"/>
      <c r="AH20" s="354"/>
      <c r="AI20" s="354"/>
      <c r="AJ20" s="354"/>
    </row>
    <row r="21" spans="1:36" s="244" customFormat="1">
      <c r="A21" s="354"/>
      <c r="B21" s="296" t="s">
        <v>132</v>
      </c>
      <c r="C21" s="346"/>
      <c r="D21" s="326">
        <v>20804.08964408344</v>
      </c>
      <c r="E21" s="296" t="s">
        <v>33</v>
      </c>
      <c r="F21" s="351"/>
      <c r="G21" s="326">
        <v>32660.913721214834</v>
      </c>
      <c r="H21" s="354"/>
      <c r="I21" s="354"/>
      <c r="J21" s="354"/>
      <c r="K21" s="354"/>
      <c r="L21" s="354"/>
      <c r="M21" s="354"/>
      <c r="N21" s="354"/>
      <c r="O21" s="354"/>
      <c r="P21" s="354"/>
      <c r="Q21" s="354"/>
      <c r="R21" s="354"/>
      <c r="S21" s="354"/>
      <c r="T21" s="354"/>
      <c r="U21" s="354"/>
      <c r="V21" s="354"/>
      <c r="W21" s="354"/>
      <c r="X21" s="354"/>
      <c r="Y21" s="354"/>
      <c r="Z21" s="354"/>
      <c r="AA21" s="354"/>
      <c r="AB21" s="354"/>
      <c r="AC21" s="354"/>
      <c r="AD21" s="354"/>
      <c r="AE21" s="354"/>
      <c r="AF21" s="354"/>
      <c r="AG21" s="354"/>
      <c r="AH21" s="354"/>
      <c r="AI21" s="354"/>
      <c r="AJ21" s="354"/>
    </row>
    <row r="22" spans="1:36" s="244" customFormat="1" ht="6" customHeight="1">
      <c r="A22" s="354"/>
      <c r="B22" s="56"/>
      <c r="C22" s="353"/>
      <c r="D22" s="58"/>
      <c r="E22" s="59"/>
      <c r="F22" s="353"/>
      <c r="G22" s="315"/>
      <c r="H22" s="354"/>
      <c r="I22" s="354"/>
      <c r="J22" s="354"/>
      <c r="K22" s="354"/>
      <c r="L22" s="354"/>
      <c r="M22" s="354"/>
      <c r="N22" s="354"/>
      <c r="O22" s="354"/>
      <c r="P22" s="354"/>
      <c r="Q22" s="354"/>
      <c r="R22" s="354"/>
      <c r="S22" s="354"/>
      <c r="T22" s="354"/>
      <c r="U22" s="354"/>
      <c r="V22" s="354"/>
      <c r="W22" s="354"/>
      <c r="X22" s="354"/>
      <c r="Y22" s="354"/>
      <c r="Z22" s="354"/>
      <c r="AA22" s="354"/>
      <c r="AB22" s="354"/>
      <c r="AC22" s="354"/>
      <c r="AD22" s="354"/>
      <c r="AE22" s="354"/>
      <c r="AF22" s="354"/>
      <c r="AG22" s="354"/>
      <c r="AH22" s="354"/>
      <c r="AI22" s="354"/>
      <c r="AJ22" s="354"/>
    </row>
    <row r="23" spans="1:36" s="244" customFormat="1">
      <c r="A23" s="354"/>
      <c r="B23" s="354"/>
      <c r="C23" s="357"/>
      <c r="D23" s="333"/>
      <c r="E23" s="354"/>
      <c r="F23" s="354"/>
      <c r="G23" s="355"/>
      <c r="H23" s="354"/>
      <c r="I23" s="354"/>
      <c r="J23" s="354"/>
      <c r="K23" s="354"/>
      <c r="L23" s="354"/>
      <c r="M23" s="354"/>
      <c r="N23" s="354"/>
      <c r="O23" s="354"/>
      <c r="P23" s="354"/>
      <c r="Q23" s="354"/>
      <c r="R23" s="354"/>
      <c r="S23" s="354"/>
      <c r="T23" s="354"/>
      <c r="U23" s="354"/>
      <c r="V23" s="354"/>
      <c r="W23" s="354"/>
      <c r="X23" s="354"/>
      <c r="Y23" s="354"/>
      <c r="Z23" s="354"/>
      <c r="AA23" s="354"/>
      <c r="AB23" s="354"/>
      <c r="AC23" s="354"/>
      <c r="AD23" s="354"/>
      <c r="AE23" s="354"/>
      <c r="AF23" s="354"/>
      <c r="AG23" s="354"/>
      <c r="AH23" s="354"/>
      <c r="AI23" s="354"/>
      <c r="AJ23" s="354"/>
    </row>
    <row r="24" spans="1:36" hidden="1">
      <c r="C24" s="335"/>
      <c r="F24" s="336"/>
      <c r="G24" s="337"/>
    </row>
    <row r="25" spans="1:36" hidden="1">
      <c r="C25" s="332"/>
      <c r="D25" s="338"/>
      <c r="F25" s="332"/>
      <c r="G25" s="334"/>
    </row>
    <row r="26" spans="1:36" hidden="1">
      <c r="C26" s="332"/>
    </row>
    <row r="27" spans="1:36" hidden="1">
      <c r="C27" s="332"/>
    </row>
    <row r="28" spans="1:36" hidden="1">
      <c r="C28" s="339"/>
    </row>
    <row r="29" spans="1:36" hidden="1">
      <c r="C29" s="339"/>
    </row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</sheetData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BCCE7-F3B7-469D-B3A7-E858F49831E2}">
  <dimension ref="A1:AP94"/>
  <sheetViews>
    <sheetView tabSelected="1" workbookViewId="0">
      <selection activeCell="E23" sqref="E23"/>
    </sheetView>
  </sheetViews>
  <sheetFormatPr baseColWidth="10" defaultColWidth="11.42578125" defaultRowHeight="15" customHeight="1" zeroHeight="1"/>
  <cols>
    <col min="1" max="1" width="4.140625" style="142" customWidth="1"/>
    <col min="2" max="2" width="20.5703125" style="142" customWidth="1"/>
    <col min="3" max="3" width="17.42578125" style="142" bestFit="1" customWidth="1"/>
    <col min="4" max="4" width="12.28515625" style="142" customWidth="1"/>
    <col min="5" max="5" width="40.140625" style="142" customWidth="1"/>
    <col min="6" max="6" width="16" style="142" customWidth="1"/>
    <col min="7" max="7" width="12" style="142" customWidth="1"/>
    <col min="8" max="8" width="4" style="142" customWidth="1"/>
    <col min="9" max="36" width="11.42578125" style="142"/>
  </cols>
  <sheetData>
    <row r="1" spans="1:42">
      <c r="AK1" s="142"/>
      <c r="AL1" s="142"/>
      <c r="AM1" s="142"/>
      <c r="AN1" s="142"/>
      <c r="AO1" s="142"/>
      <c r="AP1" s="142"/>
    </row>
    <row r="2" spans="1:42">
      <c r="AK2" s="142"/>
      <c r="AL2" s="142"/>
      <c r="AM2" s="142"/>
      <c r="AN2" s="142"/>
      <c r="AO2" s="142"/>
      <c r="AP2" s="142"/>
    </row>
    <row r="3" spans="1:42" ht="22.5">
      <c r="B3" s="318" t="s">
        <v>235</v>
      </c>
      <c r="C3" s="319"/>
      <c r="D3" s="319"/>
      <c r="E3" s="319"/>
      <c r="F3" s="319"/>
      <c r="G3" s="319"/>
    </row>
    <row r="4" spans="1:42" s="244" customFormat="1" ht="9" customHeight="1">
      <c r="A4" s="354"/>
      <c r="B4" s="340"/>
      <c r="C4" s="340"/>
      <c r="D4" s="340"/>
      <c r="E4" s="340"/>
      <c r="F4" s="341" t="s">
        <v>233</v>
      </c>
      <c r="G4" s="342">
        <v>3.3679999999999999</v>
      </c>
      <c r="H4" s="354"/>
      <c r="I4" s="354"/>
      <c r="J4" s="354"/>
      <c r="K4" s="354"/>
      <c r="L4" s="354"/>
      <c r="M4" s="354"/>
      <c r="N4" s="354"/>
      <c r="O4" s="354"/>
      <c r="P4" s="354"/>
      <c r="Q4" s="354"/>
      <c r="R4" s="354"/>
      <c r="S4" s="354"/>
      <c r="T4" s="354"/>
      <c r="U4" s="354"/>
      <c r="V4" s="354"/>
      <c r="W4" s="354"/>
      <c r="X4" s="354"/>
      <c r="Y4" s="354"/>
      <c r="Z4" s="354"/>
      <c r="AA4" s="354"/>
      <c r="AB4" s="354"/>
      <c r="AC4" s="354"/>
      <c r="AD4" s="354"/>
      <c r="AE4" s="354"/>
      <c r="AF4" s="354"/>
      <c r="AG4" s="354"/>
      <c r="AH4" s="354"/>
      <c r="AI4" s="354"/>
      <c r="AJ4" s="354"/>
    </row>
    <row r="5" spans="1:42" s="244" customFormat="1" ht="19.5" customHeight="1">
      <c r="A5" s="354"/>
      <c r="B5" s="320"/>
      <c r="C5" s="62"/>
      <c r="D5" s="62" t="s">
        <v>237</v>
      </c>
      <c r="E5" s="66"/>
      <c r="F5" s="62"/>
      <c r="G5" s="62" t="s">
        <v>237</v>
      </c>
      <c r="H5" s="354"/>
      <c r="I5" s="354"/>
      <c r="J5" s="354"/>
      <c r="K5" s="354"/>
      <c r="L5" s="354"/>
      <c r="M5" s="354"/>
      <c r="N5" s="354"/>
      <c r="O5" s="354"/>
      <c r="P5" s="354"/>
      <c r="Q5" s="354"/>
      <c r="R5" s="354"/>
      <c r="S5" s="354"/>
      <c r="T5" s="354"/>
      <c r="U5" s="354"/>
      <c r="V5" s="354"/>
      <c r="W5" s="354"/>
      <c r="X5" s="354"/>
      <c r="Y5" s="354"/>
      <c r="Z5" s="354"/>
      <c r="AA5" s="354"/>
      <c r="AB5" s="354"/>
      <c r="AC5" s="354"/>
      <c r="AD5" s="354"/>
      <c r="AE5" s="354"/>
      <c r="AF5" s="354"/>
      <c r="AG5" s="354"/>
      <c r="AH5" s="354"/>
      <c r="AI5" s="354"/>
      <c r="AJ5" s="354"/>
    </row>
    <row r="6" spans="1:42" s="244" customFormat="1" ht="15.75" customHeight="1">
      <c r="A6" s="354"/>
      <c r="B6" s="4" t="s">
        <v>3</v>
      </c>
      <c r="C6" s="343" t="s">
        <v>229</v>
      </c>
      <c r="D6" s="344">
        <v>134068</v>
      </c>
      <c r="E6" s="4" t="s">
        <v>4</v>
      </c>
      <c r="F6" s="343" t="s">
        <v>229</v>
      </c>
      <c r="G6" s="345">
        <v>134068</v>
      </c>
      <c r="H6" s="355"/>
      <c r="I6" s="354"/>
      <c r="J6" s="354"/>
      <c r="K6" s="354"/>
      <c r="L6" s="354"/>
      <c r="M6" s="354"/>
      <c r="N6" s="354"/>
      <c r="O6" s="354"/>
      <c r="P6" s="354"/>
      <c r="Q6" s="354"/>
      <c r="R6" s="354"/>
      <c r="S6" s="354"/>
      <c r="T6" s="354"/>
      <c r="U6" s="354"/>
      <c r="V6" s="354"/>
      <c r="W6" s="354"/>
      <c r="X6" s="354"/>
      <c r="Y6" s="354"/>
      <c r="Z6" s="354"/>
      <c r="AA6" s="354"/>
      <c r="AB6" s="354"/>
      <c r="AC6" s="354"/>
      <c r="AD6" s="354"/>
      <c r="AE6" s="354"/>
      <c r="AF6" s="354"/>
      <c r="AG6" s="354"/>
      <c r="AH6" s="354"/>
      <c r="AI6" s="354"/>
      <c r="AJ6" s="354"/>
    </row>
    <row r="7" spans="1:42" s="244" customFormat="1" ht="3.75" customHeight="1">
      <c r="A7" s="354"/>
      <c r="B7" s="321"/>
      <c r="C7" s="322"/>
      <c r="D7" s="323"/>
      <c r="E7" s="324"/>
      <c r="F7" s="325"/>
      <c r="G7" s="323"/>
      <c r="H7" s="354"/>
      <c r="I7" s="354"/>
      <c r="J7" s="354"/>
      <c r="K7" s="354"/>
      <c r="L7" s="354"/>
      <c r="M7" s="354"/>
      <c r="N7" s="354"/>
      <c r="O7" s="354"/>
      <c r="P7" s="354"/>
      <c r="Q7" s="354"/>
      <c r="R7" s="354"/>
      <c r="S7" s="354"/>
      <c r="T7" s="354"/>
      <c r="U7" s="354"/>
      <c r="V7" s="354"/>
      <c r="W7" s="354"/>
      <c r="X7" s="354"/>
      <c r="Y7" s="354"/>
      <c r="Z7" s="354"/>
      <c r="AA7" s="354"/>
      <c r="AB7" s="354"/>
      <c r="AC7" s="354"/>
      <c r="AD7" s="354"/>
      <c r="AE7" s="354"/>
      <c r="AF7" s="354"/>
      <c r="AG7" s="354"/>
      <c r="AH7" s="354"/>
      <c r="AI7" s="354"/>
      <c r="AJ7" s="354"/>
    </row>
    <row r="8" spans="1:42" s="244" customFormat="1">
      <c r="A8" s="354"/>
      <c r="B8" s="296" t="s">
        <v>12</v>
      </c>
      <c r="C8" s="346"/>
      <c r="D8" s="326">
        <v>91634</v>
      </c>
      <c r="E8" s="296" t="s">
        <v>13</v>
      </c>
      <c r="F8" s="346"/>
      <c r="G8" s="298">
        <v>95749</v>
      </c>
      <c r="H8" s="354"/>
      <c r="I8" s="354"/>
      <c r="J8" s="354"/>
      <c r="K8" s="354"/>
      <c r="L8" s="354"/>
      <c r="M8" s="354"/>
      <c r="N8" s="354"/>
      <c r="O8" s="354"/>
      <c r="P8" s="354"/>
      <c r="Q8" s="354"/>
      <c r="R8" s="354"/>
      <c r="S8" s="354"/>
      <c r="T8" s="354"/>
      <c r="U8" s="354"/>
      <c r="V8" s="354"/>
      <c r="W8" s="354"/>
      <c r="X8" s="354"/>
      <c r="Y8" s="354"/>
      <c r="Z8" s="354"/>
      <c r="AA8" s="354"/>
      <c r="AB8" s="354"/>
      <c r="AC8" s="354"/>
      <c r="AD8" s="354"/>
      <c r="AE8" s="354"/>
      <c r="AF8" s="354"/>
      <c r="AG8" s="354"/>
      <c r="AH8" s="354"/>
      <c r="AI8" s="354"/>
      <c r="AJ8" s="354"/>
    </row>
    <row r="9" spans="1:42" s="244" customFormat="1" ht="16.5">
      <c r="A9" s="354"/>
      <c r="B9" s="327" t="s">
        <v>14</v>
      </c>
      <c r="C9" s="347">
        <v>10110</v>
      </c>
      <c r="D9" s="328">
        <v>36302</v>
      </c>
      <c r="E9" s="327" t="s">
        <v>42</v>
      </c>
      <c r="F9" s="348"/>
      <c r="G9" s="328"/>
      <c r="H9" s="354"/>
      <c r="I9" s="354"/>
      <c r="J9" s="354"/>
      <c r="K9" s="354"/>
      <c r="L9" s="354"/>
      <c r="M9" s="354"/>
      <c r="N9" s="354"/>
      <c r="O9" s="354"/>
      <c r="P9" s="354"/>
      <c r="Q9" s="354"/>
      <c r="R9" s="354"/>
      <c r="S9" s="354"/>
      <c r="T9" s="354"/>
      <c r="U9" s="354"/>
      <c r="V9" s="354"/>
      <c r="W9" s="354"/>
      <c r="X9" s="354"/>
      <c r="Y9" s="354"/>
      <c r="Z9" s="354"/>
      <c r="AA9" s="354"/>
      <c r="AB9" s="354"/>
      <c r="AC9" s="354"/>
      <c r="AD9" s="354"/>
      <c r="AE9" s="354"/>
      <c r="AF9" s="354"/>
      <c r="AG9" s="354"/>
      <c r="AH9" s="354"/>
      <c r="AI9" s="354"/>
      <c r="AJ9" s="354"/>
    </row>
    <row r="10" spans="1:42" s="244" customFormat="1" ht="16.5">
      <c r="A10" s="354"/>
      <c r="B10" s="327" t="s">
        <v>6</v>
      </c>
      <c r="C10" s="348"/>
      <c r="D10" s="328">
        <v>55332</v>
      </c>
      <c r="E10" s="329" t="s">
        <v>16</v>
      </c>
      <c r="F10" s="348"/>
      <c r="G10" s="328">
        <v>27058</v>
      </c>
      <c r="H10" s="354"/>
      <c r="I10" s="354"/>
      <c r="J10" s="354"/>
      <c r="K10" s="354"/>
      <c r="L10" s="354"/>
      <c r="M10" s="354"/>
      <c r="N10" s="354"/>
      <c r="O10" s="354"/>
      <c r="P10" s="354"/>
      <c r="Q10" s="354"/>
      <c r="R10" s="354"/>
      <c r="S10" s="354"/>
      <c r="T10" s="354"/>
      <c r="U10" s="354"/>
      <c r="V10" s="354"/>
      <c r="W10" s="354"/>
      <c r="X10" s="354"/>
      <c r="Y10" s="354"/>
      <c r="Z10" s="354"/>
      <c r="AA10" s="354"/>
      <c r="AB10" s="354"/>
      <c r="AC10" s="354"/>
      <c r="AD10" s="354"/>
      <c r="AE10" s="354"/>
      <c r="AF10" s="354"/>
      <c r="AG10" s="354"/>
      <c r="AH10" s="354"/>
      <c r="AI10" s="354"/>
      <c r="AJ10" s="354"/>
    </row>
    <row r="11" spans="1:42" s="244" customFormat="1" ht="16.5">
      <c r="A11" s="354"/>
      <c r="B11" s="329"/>
      <c r="C11" s="349"/>
      <c r="D11" s="328"/>
      <c r="E11" s="329" t="s">
        <v>18</v>
      </c>
      <c r="F11" s="350">
        <v>2577</v>
      </c>
      <c r="G11" s="328">
        <v>9712</v>
      </c>
      <c r="H11" s="356"/>
      <c r="I11" s="354"/>
      <c r="J11" s="354"/>
      <c r="K11" s="354"/>
      <c r="L11" s="354"/>
      <c r="M11" s="354"/>
      <c r="N11" s="354"/>
      <c r="O11" s="354"/>
      <c r="P11" s="354"/>
      <c r="Q11" s="354"/>
      <c r="R11" s="354"/>
      <c r="S11" s="354"/>
      <c r="T11" s="354"/>
      <c r="U11" s="354"/>
      <c r="V11" s="354"/>
      <c r="W11" s="354"/>
      <c r="X11" s="354"/>
      <c r="Y11" s="354"/>
      <c r="Z11" s="354"/>
      <c r="AA11" s="354"/>
      <c r="AB11" s="354"/>
      <c r="AC11" s="354"/>
      <c r="AD11" s="354"/>
      <c r="AE11" s="354"/>
      <c r="AF11" s="354"/>
      <c r="AG11" s="354"/>
      <c r="AH11" s="354"/>
      <c r="AI11" s="354"/>
      <c r="AJ11" s="354"/>
    </row>
    <row r="12" spans="1:42" s="244" customFormat="1" ht="6.75" customHeight="1">
      <c r="A12" s="354"/>
      <c r="B12" s="329"/>
      <c r="C12" s="349"/>
      <c r="D12" s="328"/>
      <c r="E12" s="329"/>
      <c r="F12" s="350"/>
      <c r="G12" s="328"/>
      <c r="H12" s="356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</row>
    <row r="13" spans="1:42" s="244" customFormat="1">
      <c r="A13" s="354"/>
      <c r="B13" s="296" t="s">
        <v>49</v>
      </c>
      <c r="C13" s="346"/>
      <c r="D13" s="326">
        <v>9773</v>
      </c>
      <c r="E13" s="296" t="s">
        <v>22</v>
      </c>
      <c r="F13" s="351"/>
      <c r="G13" s="326">
        <v>18928</v>
      </c>
      <c r="H13" s="354"/>
      <c r="I13" s="354"/>
      <c r="J13" s="354"/>
      <c r="K13" s="354"/>
      <c r="L13" s="354"/>
      <c r="M13" s="354"/>
      <c r="N13" s="354"/>
      <c r="O13" s="354"/>
      <c r="P13" s="354"/>
      <c r="Q13" s="354"/>
      <c r="R13" s="354"/>
      <c r="S13" s="354"/>
      <c r="T13" s="354"/>
      <c r="U13" s="354"/>
      <c r="V13" s="354"/>
      <c r="W13" s="354"/>
      <c r="X13" s="354"/>
      <c r="Y13" s="354"/>
      <c r="Z13" s="354"/>
      <c r="AA13" s="354"/>
      <c r="AB13" s="354"/>
      <c r="AC13" s="354"/>
      <c r="AD13" s="354"/>
      <c r="AE13" s="354"/>
      <c r="AF13" s="354"/>
      <c r="AG13" s="354"/>
      <c r="AH13" s="354"/>
      <c r="AI13" s="354"/>
      <c r="AJ13" s="354"/>
    </row>
    <row r="14" spans="1:42" s="244" customFormat="1" ht="16.5">
      <c r="A14" s="354"/>
      <c r="B14" s="329"/>
      <c r="C14" s="349"/>
      <c r="D14" s="328"/>
      <c r="E14" s="327" t="s">
        <v>24</v>
      </c>
      <c r="F14" s="350">
        <v>2981</v>
      </c>
      <c r="G14" s="328">
        <v>10937</v>
      </c>
      <c r="H14" s="354"/>
      <c r="I14" s="354"/>
      <c r="J14" s="354"/>
      <c r="K14" s="354"/>
      <c r="L14" s="354"/>
      <c r="M14" s="354"/>
      <c r="N14" s="354"/>
      <c r="O14" s="354"/>
      <c r="P14" s="354"/>
      <c r="Q14" s="354"/>
      <c r="R14" s="354"/>
      <c r="S14" s="354"/>
      <c r="T14" s="354"/>
      <c r="U14" s="354"/>
      <c r="V14" s="354"/>
      <c r="W14" s="354"/>
      <c r="X14" s="354"/>
      <c r="Y14" s="354"/>
      <c r="Z14" s="354"/>
      <c r="AA14" s="354"/>
      <c r="AB14" s="354"/>
      <c r="AC14" s="354"/>
      <c r="AD14" s="354"/>
      <c r="AE14" s="354"/>
      <c r="AF14" s="354"/>
      <c r="AG14" s="354"/>
      <c r="AH14" s="354"/>
      <c r="AI14" s="354"/>
      <c r="AJ14" s="354"/>
    </row>
    <row r="15" spans="1:42" s="244" customFormat="1" ht="16.5">
      <c r="A15" s="354"/>
      <c r="B15" s="329"/>
      <c r="C15" s="349"/>
      <c r="D15" s="328"/>
      <c r="E15" s="327" t="s">
        <v>26</v>
      </c>
      <c r="F15" s="348"/>
      <c r="G15" s="328">
        <v>7991</v>
      </c>
      <c r="H15" s="354"/>
      <c r="I15" s="354"/>
      <c r="J15" s="354"/>
      <c r="K15" s="354"/>
      <c r="L15" s="354"/>
      <c r="M15" s="354"/>
      <c r="N15" s="354"/>
      <c r="O15" s="354"/>
      <c r="P15" s="354"/>
      <c r="Q15" s="354"/>
      <c r="R15" s="354"/>
      <c r="S15" s="354"/>
      <c r="T15" s="354"/>
      <c r="U15" s="354"/>
      <c r="V15" s="354"/>
      <c r="W15" s="354"/>
      <c r="X15" s="354"/>
      <c r="Y15" s="354"/>
      <c r="Z15" s="354"/>
      <c r="AA15" s="354"/>
      <c r="AB15" s="354"/>
      <c r="AC15" s="354"/>
      <c r="AD15" s="354"/>
      <c r="AE15" s="354"/>
      <c r="AF15" s="354"/>
      <c r="AG15" s="354"/>
      <c r="AH15" s="354"/>
      <c r="AI15" s="354"/>
      <c r="AJ15" s="354"/>
    </row>
    <row r="16" spans="1:42" s="244" customFormat="1" ht="5.25" customHeight="1">
      <c r="A16" s="354"/>
      <c r="B16" s="329"/>
      <c r="C16" s="349"/>
      <c r="D16" s="328"/>
      <c r="E16" s="327"/>
      <c r="F16" s="348"/>
      <c r="G16" s="328"/>
      <c r="H16" s="354"/>
      <c r="I16" s="354"/>
      <c r="J16" s="354"/>
      <c r="K16" s="354"/>
      <c r="L16" s="354"/>
      <c r="M16" s="354"/>
      <c r="N16" s="354"/>
      <c r="O16" s="354"/>
      <c r="P16" s="354"/>
      <c r="Q16" s="354"/>
      <c r="R16" s="354"/>
      <c r="S16" s="354"/>
      <c r="T16" s="354"/>
      <c r="U16" s="354"/>
      <c r="V16" s="354"/>
      <c r="W16" s="354"/>
      <c r="X16" s="354"/>
      <c r="Y16" s="354"/>
      <c r="Z16" s="354"/>
      <c r="AA16" s="354"/>
      <c r="AB16" s="354"/>
      <c r="AC16" s="354"/>
      <c r="AD16" s="354"/>
      <c r="AE16" s="354"/>
      <c r="AF16" s="354"/>
      <c r="AG16" s="354"/>
      <c r="AH16" s="354"/>
      <c r="AI16" s="354"/>
      <c r="AJ16" s="354"/>
    </row>
    <row r="17" spans="1:36" s="244" customFormat="1" ht="16.5">
      <c r="A17" s="354"/>
      <c r="B17" s="329"/>
      <c r="C17" s="349"/>
      <c r="D17" s="328"/>
      <c r="E17" s="364" t="s">
        <v>236</v>
      </c>
      <c r="F17" s="365"/>
      <c r="G17" s="366">
        <v>8590</v>
      </c>
      <c r="H17" s="354"/>
      <c r="I17" s="354"/>
      <c r="J17" s="354"/>
      <c r="K17" s="354"/>
      <c r="L17" s="354"/>
      <c r="M17" s="354"/>
      <c r="N17" s="354"/>
      <c r="O17" s="354"/>
      <c r="P17" s="354"/>
      <c r="Q17" s="354"/>
      <c r="R17" s="354"/>
      <c r="S17" s="354"/>
      <c r="T17" s="354"/>
      <c r="U17" s="354"/>
      <c r="V17" s="354"/>
      <c r="W17" s="354"/>
      <c r="X17" s="354"/>
      <c r="Y17" s="354"/>
      <c r="Z17" s="354"/>
      <c r="AA17" s="354"/>
      <c r="AB17" s="354"/>
      <c r="AC17" s="354"/>
      <c r="AD17" s="354"/>
      <c r="AE17" s="354"/>
      <c r="AF17" s="354"/>
      <c r="AG17" s="354"/>
      <c r="AH17" s="354"/>
      <c r="AI17" s="354"/>
      <c r="AJ17" s="354"/>
    </row>
    <row r="18" spans="1:36" s="244" customFormat="1" ht="11.25" customHeight="1">
      <c r="A18" s="354"/>
      <c r="B18" s="329"/>
      <c r="C18" s="349"/>
      <c r="D18" s="328"/>
      <c r="E18" s="364"/>
      <c r="F18" s="365"/>
      <c r="G18" s="366"/>
      <c r="H18" s="354"/>
      <c r="I18" s="354"/>
      <c r="J18" s="354"/>
      <c r="K18" s="354"/>
      <c r="L18" s="354"/>
      <c r="M18" s="354"/>
      <c r="N18" s="354"/>
      <c r="O18" s="354"/>
      <c r="P18" s="354"/>
      <c r="Q18" s="354"/>
      <c r="R18" s="354"/>
      <c r="S18" s="354"/>
      <c r="T18" s="354"/>
      <c r="U18" s="354"/>
      <c r="V18" s="354"/>
      <c r="W18" s="354"/>
      <c r="X18" s="354"/>
      <c r="Y18" s="354"/>
      <c r="Z18" s="354"/>
      <c r="AA18" s="354"/>
      <c r="AB18" s="354"/>
      <c r="AC18" s="354"/>
      <c r="AD18" s="354"/>
      <c r="AE18" s="354"/>
      <c r="AF18" s="354"/>
      <c r="AG18" s="354"/>
      <c r="AH18" s="354"/>
      <c r="AI18" s="354"/>
      <c r="AJ18" s="354"/>
    </row>
    <row r="19" spans="1:36" s="244" customFormat="1" ht="16.5">
      <c r="A19" s="354"/>
      <c r="B19" s="329"/>
      <c r="C19" s="349"/>
      <c r="D19" s="328"/>
      <c r="E19" s="364"/>
      <c r="F19" s="365"/>
      <c r="G19" s="366"/>
      <c r="H19" s="354"/>
      <c r="I19" s="354"/>
      <c r="J19" s="354"/>
      <c r="K19" s="354"/>
      <c r="L19" s="354"/>
      <c r="M19" s="354"/>
      <c r="N19" s="354"/>
      <c r="O19" s="354"/>
      <c r="P19" s="354"/>
      <c r="Q19" s="354"/>
      <c r="R19" s="354"/>
      <c r="S19" s="354"/>
      <c r="T19" s="354"/>
      <c r="U19" s="354"/>
      <c r="V19" s="354"/>
      <c r="W19" s="354"/>
      <c r="X19" s="354"/>
      <c r="Y19" s="354"/>
      <c r="Z19" s="354"/>
      <c r="AA19" s="354"/>
      <c r="AB19" s="354"/>
      <c r="AC19" s="354"/>
      <c r="AD19" s="354"/>
      <c r="AE19" s="354"/>
      <c r="AF19" s="354"/>
      <c r="AG19" s="354"/>
      <c r="AH19" s="354"/>
      <c r="AI19" s="354"/>
      <c r="AJ19" s="354"/>
    </row>
    <row r="20" spans="1:36" s="244" customFormat="1" ht="7.5" customHeight="1">
      <c r="A20" s="354"/>
      <c r="B20" s="330"/>
      <c r="C20" s="352"/>
      <c r="D20" s="331"/>
      <c r="E20" s="48"/>
      <c r="F20" s="348"/>
      <c r="G20" s="328"/>
      <c r="H20" s="354"/>
      <c r="I20" s="354"/>
      <c r="J20" s="354"/>
      <c r="K20" s="354"/>
      <c r="L20" s="354"/>
      <c r="M20" s="354"/>
      <c r="N20" s="354"/>
      <c r="O20" s="354"/>
      <c r="P20" s="354"/>
      <c r="Q20" s="354"/>
      <c r="R20" s="354"/>
      <c r="S20" s="354"/>
      <c r="T20" s="354"/>
      <c r="U20" s="354"/>
      <c r="V20" s="354"/>
      <c r="W20" s="354"/>
      <c r="X20" s="354"/>
      <c r="Y20" s="354"/>
      <c r="Z20" s="354"/>
      <c r="AA20" s="354"/>
      <c r="AB20" s="354"/>
      <c r="AC20" s="354"/>
      <c r="AD20" s="354"/>
      <c r="AE20" s="354"/>
      <c r="AF20" s="354"/>
      <c r="AG20" s="354"/>
      <c r="AH20" s="354"/>
      <c r="AI20" s="354"/>
      <c r="AJ20" s="354"/>
    </row>
    <row r="21" spans="1:36" s="244" customFormat="1">
      <c r="A21" s="354"/>
      <c r="B21" s="296" t="s">
        <v>132</v>
      </c>
      <c r="C21" s="346"/>
      <c r="D21" s="326">
        <v>32661</v>
      </c>
      <c r="E21" s="296" t="s">
        <v>33</v>
      </c>
      <c r="F21" s="351"/>
      <c r="G21" s="326">
        <v>10800</v>
      </c>
      <c r="H21" s="354"/>
      <c r="I21" s="354"/>
      <c r="J21" s="354"/>
      <c r="K21" s="354"/>
      <c r="L21" s="354"/>
      <c r="M21" s="354"/>
      <c r="N21" s="354"/>
      <c r="O21" s="354"/>
      <c r="P21" s="354"/>
      <c r="Q21" s="354"/>
      <c r="R21" s="354"/>
      <c r="S21" s="354"/>
      <c r="T21" s="354"/>
      <c r="U21" s="354"/>
      <c r="V21" s="354"/>
      <c r="W21" s="354"/>
      <c r="X21" s="354"/>
      <c r="Y21" s="354"/>
      <c r="Z21" s="354"/>
      <c r="AA21" s="354"/>
      <c r="AB21" s="354"/>
      <c r="AC21" s="354"/>
      <c r="AD21" s="354"/>
      <c r="AE21" s="354"/>
      <c r="AF21" s="354"/>
      <c r="AG21" s="354"/>
      <c r="AH21" s="354"/>
      <c r="AI21" s="354"/>
      <c r="AJ21" s="354"/>
    </row>
    <row r="22" spans="1:36" s="244" customFormat="1" ht="6" customHeight="1">
      <c r="A22" s="354"/>
      <c r="B22" s="56"/>
      <c r="C22" s="353"/>
      <c r="D22" s="58"/>
      <c r="E22" s="59"/>
      <c r="F22" s="353"/>
      <c r="G22" s="315"/>
      <c r="H22" s="354"/>
      <c r="I22" s="354"/>
      <c r="J22" s="354"/>
      <c r="K22" s="354"/>
      <c r="L22" s="354"/>
      <c r="M22" s="354"/>
      <c r="N22" s="354"/>
      <c r="O22" s="354"/>
      <c r="P22" s="354"/>
      <c r="Q22" s="354"/>
      <c r="R22" s="354"/>
      <c r="S22" s="354"/>
      <c r="T22" s="354"/>
      <c r="U22" s="354"/>
      <c r="V22" s="354"/>
      <c r="W22" s="354"/>
      <c r="X22" s="354"/>
      <c r="Y22" s="354"/>
      <c r="Z22" s="354"/>
      <c r="AA22" s="354"/>
      <c r="AB22" s="354"/>
      <c r="AC22" s="354"/>
      <c r="AD22" s="354"/>
      <c r="AE22" s="354"/>
      <c r="AF22" s="354"/>
      <c r="AG22" s="354"/>
      <c r="AH22" s="354"/>
      <c r="AI22" s="354"/>
      <c r="AJ22" s="354"/>
    </row>
    <row r="23" spans="1:36" s="244" customFormat="1">
      <c r="A23" s="354"/>
      <c r="B23" s="354"/>
      <c r="C23" s="357"/>
      <c r="D23" s="333"/>
      <c r="E23" s="354"/>
      <c r="F23" s="354"/>
      <c r="G23" s="355"/>
      <c r="H23" s="354"/>
      <c r="I23" s="354"/>
      <c r="J23" s="354"/>
      <c r="K23" s="354"/>
      <c r="L23" s="354"/>
      <c r="M23" s="354"/>
      <c r="N23" s="354"/>
      <c r="O23" s="354"/>
      <c r="P23" s="354"/>
      <c r="Q23" s="354"/>
      <c r="R23" s="354"/>
      <c r="S23" s="354"/>
      <c r="T23" s="354"/>
      <c r="U23" s="354"/>
      <c r="V23" s="354"/>
      <c r="W23" s="354"/>
      <c r="X23" s="354"/>
      <c r="Y23" s="354"/>
      <c r="Z23" s="354"/>
      <c r="AA23" s="354"/>
      <c r="AB23" s="354"/>
      <c r="AC23" s="354"/>
      <c r="AD23" s="354"/>
      <c r="AE23" s="354"/>
      <c r="AF23" s="354"/>
      <c r="AG23" s="354"/>
      <c r="AH23" s="354"/>
      <c r="AI23" s="354"/>
      <c r="AJ23" s="354"/>
    </row>
    <row r="24" spans="1:36" hidden="1">
      <c r="C24" s="335"/>
      <c r="F24" s="336"/>
      <c r="G24" s="337"/>
    </row>
    <row r="25" spans="1:36" hidden="1">
      <c r="C25" s="332"/>
      <c r="D25" s="338"/>
      <c r="F25" s="332"/>
      <c r="G25" s="334"/>
    </row>
    <row r="26" spans="1:36" hidden="1">
      <c r="C26" s="332"/>
    </row>
    <row r="27" spans="1:36" hidden="1">
      <c r="C27" s="332"/>
    </row>
    <row r="28" spans="1:36" hidden="1">
      <c r="C28" s="339"/>
    </row>
    <row r="29" spans="1:36" hidden="1">
      <c r="C29" s="339"/>
    </row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</sheetData>
  <mergeCells count="3">
    <mergeCell ref="E17:E19"/>
    <mergeCell ref="F17:F19"/>
    <mergeCell ref="G17:G1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59"/>
  <sheetViews>
    <sheetView showGridLines="0" zoomScale="85" zoomScaleNormal="85" workbookViewId="0">
      <selection activeCell="N19" sqref="N19"/>
    </sheetView>
  </sheetViews>
  <sheetFormatPr baseColWidth="10" defaultRowHeight="15"/>
  <cols>
    <col min="2" max="2" width="46.140625" customWidth="1"/>
    <col min="3" max="3" width="21.7109375" bestFit="1" customWidth="1"/>
    <col min="4" max="4" width="30.85546875" customWidth="1"/>
    <col min="5" max="5" width="17" bestFit="1" customWidth="1"/>
  </cols>
  <sheetData>
    <row r="2" spans="2:8" ht="20.25">
      <c r="B2" s="358" t="s">
        <v>97</v>
      </c>
      <c r="C2" s="358"/>
      <c r="D2" s="358"/>
      <c r="E2" s="358"/>
    </row>
    <row r="3" spans="2:8" ht="20.25">
      <c r="B3" s="220"/>
      <c r="C3" s="220"/>
      <c r="D3" s="220"/>
      <c r="E3" s="220" t="s">
        <v>41</v>
      </c>
    </row>
    <row r="4" spans="2:8">
      <c r="B4" s="77" t="s">
        <v>88</v>
      </c>
      <c r="C4" s="6">
        <v>27741.134580912891</v>
      </c>
      <c r="D4" s="6" t="s">
        <v>89</v>
      </c>
      <c r="E4" s="77">
        <v>27741.134580912891</v>
      </c>
    </row>
    <row r="5" spans="2:8" ht="7.5" customHeight="1">
      <c r="B5" s="81"/>
      <c r="C5" s="9"/>
      <c r="D5" s="9"/>
      <c r="E5" s="12"/>
    </row>
    <row r="6" spans="2:8" ht="16.5">
      <c r="B6" s="15" t="s">
        <v>12</v>
      </c>
      <c r="C6" s="246">
        <v>23407.09328223495</v>
      </c>
      <c r="D6" s="256" t="s">
        <v>90</v>
      </c>
      <c r="E6" s="255">
        <v>14902.437453052724</v>
      </c>
    </row>
    <row r="7" spans="2:8" ht="16.5">
      <c r="B7" s="31" t="s">
        <v>197</v>
      </c>
      <c r="C7" s="247">
        <v>6978.1272434921757</v>
      </c>
      <c r="D7" s="227" t="s">
        <v>22</v>
      </c>
      <c r="E7" s="223">
        <v>12838.697127860165</v>
      </c>
    </row>
    <row r="8" spans="2:8" ht="16.5">
      <c r="B8" s="103" t="s">
        <v>198</v>
      </c>
      <c r="C8" s="115">
        <v>1228.8672481978419</v>
      </c>
      <c r="D8" s="227" t="s">
        <v>200</v>
      </c>
      <c r="E8" s="234">
        <v>3531.9205006363336</v>
      </c>
    </row>
    <row r="9" spans="2:8" ht="16.5">
      <c r="B9" s="103" t="s">
        <v>199</v>
      </c>
      <c r="C9" s="115">
        <v>2299.9147404371579</v>
      </c>
      <c r="D9" s="228" t="s">
        <v>26</v>
      </c>
      <c r="E9" s="228">
        <v>9306.7766272238314</v>
      </c>
    </row>
    <row r="10" spans="2:8" ht="16.5">
      <c r="B10" s="31" t="s">
        <v>201</v>
      </c>
      <c r="C10" s="248">
        <v>3449.3452548571759</v>
      </c>
      <c r="D10" s="9"/>
      <c r="E10" s="112"/>
    </row>
    <row r="11" spans="2:8" ht="16.5">
      <c r="B11" s="109" t="s">
        <v>6</v>
      </c>
      <c r="C11" s="249">
        <v>16428.966038742772</v>
      </c>
      <c r="D11" s="9"/>
      <c r="E11" s="112"/>
    </row>
    <row r="12" spans="2:8" ht="16.5">
      <c r="B12" s="111" t="s">
        <v>60</v>
      </c>
      <c r="C12" s="115">
        <v>4836.1434703649993</v>
      </c>
      <c r="D12" s="102"/>
      <c r="E12" s="112"/>
    </row>
    <row r="13" spans="2:8" ht="16.5">
      <c r="B13" s="111" t="s">
        <v>21</v>
      </c>
      <c r="C13" s="115">
        <v>8464.5554637349996</v>
      </c>
      <c r="D13" s="102"/>
      <c r="E13" s="112"/>
    </row>
    <row r="14" spans="2:8" ht="16.5">
      <c r="B14" s="111" t="s">
        <v>61</v>
      </c>
      <c r="C14" s="115">
        <v>2918.560759768</v>
      </c>
      <c r="D14" s="102"/>
      <c r="E14" s="112"/>
    </row>
    <row r="15" spans="2:8" ht="16.5">
      <c r="B15" s="111" t="s">
        <v>25</v>
      </c>
      <c r="C15" s="115">
        <v>-622.46811667323004</v>
      </c>
      <c r="D15" s="102"/>
      <c r="E15" s="112"/>
      <c r="H15" s="359" t="s">
        <v>213</v>
      </c>
    </row>
    <row r="16" spans="2:8" ht="16.5">
      <c r="B16" s="109" t="s">
        <v>98</v>
      </c>
      <c r="C16" s="249">
        <v>832.17446154800029</v>
      </c>
      <c r="D16" s="102"/>
      <c r="E16" s="112"/>
      <c r="H16" s="360"/>
    </row>
    <row r="17" spans="2:5" ht="16.5">
      <c r="B17" s="103"/>
      <c r="C17" s="250"/>
      <c r="D17" s="102"/>
      <c r="E17" s="112"/>
    </row>
    <row r="18" spans="2:5" ht="16.5">
      <c r="B18" s="15" t="s">
        <v>28</v>
      </c>
      <c r="C18" s="246">
        <v>2197.9226381659796</v>
      </c>
      <c r="D18" s="102"/>
      <c r="E18" s="112"/>
    </row>
    <row r="19" spans="2:5" ht="16.5">
      <c r="B19" s="103"/>
      <c r="C19" s="250"/>
      <c r="D19" s="102"/>
      <c r="E19" s="112"/>
    </row>
    <row r="20" spans="2:5" ht="16.5">
      <c r="B20" s="15" t="s">
        <v>29</v>
      </c>
      <c r="C20" s="246">
        <v>745.31112454816707</v>
      </c>
      <c r="D20" s="102"/>
      <c r="E20" s="112"/>
    </row>
    <row r="21" spans="2:5" ht="16.5">
      <c r="B21" s="103"/>
      <c r="C21" s="250"/>
      <c r="D21" s="102"/>
      <c r="E21" s="112"/>
    </row>
    <row r="22" spans="2:5" ht="16.5">
      <c r="B22" s="15" t="s">
        <v>35</v>
      </c>
      <c r="C22" s="246">
        <v>802.8</v>
      </c>
      <c r="D22" s="102"/>
      <c r="E22" s="112"/>
    </row>
    <row r="23" spans="2:5" ht="16.5">
      <c r="B23" s="103"/>
      <c r="C23" s="250"/>
      <c r="D23" s="102"/>
      <c r="E23" s="112"/>
    </row>
    <row r="24" spans="2:5" ht="16.5">
      <c r="B24" s="15" t="s">
        <v>99</v>
      </c>
      <c r="C24" s="251">
        <v>3014.7906522514227</v>
      </c>
      <c r="D24" s="102"/>
      <c r="E24" s="112"/>
    </row>
    <row r="25" spans="2:5" ht="16.5">
      <c r="B25" s="235" t="s">
        <v>94</v>
      </c>
      <c r="C25" s="252">
        <v>-2426.7831162876278</v>
      </c>
      <c r="D25" s="102"/>
      <c r="E25" s="112"/>
    </row>
    <row r="26" spans="2:5" ht="16.5">
      <c r="B26" s="15" t="s">
        <v>100</v>
      </c>
      <c r="C26" s="246">
        <v>344.50825863368209</v>
      </c>
      <c r="D26" s="102"/>
      <c r="E26" s="112"/>
    </row>
    <row r="27" spans="2:5" ht="16.5">
      <c r="B27" s="111" t="s">
        <v>30</v>
      </c>
      <c r="C27" s="253">
        <v>-168.21415977280822</v>
      </c>
      <c r="D27" s="102"/>
      <c r="E27" s="112"/>
    </row>
    <row r="28" spans="2:5" ht="16.5">
      <c r="B28" s="77" t="s">
        <v>49</v>
      </c>
      <c r="C28" s="7">
        <v>-2603.0772151485016</v>
      </c>
      <c r="D28" s="102"/>
      <c r="E28" s="112"/>
    </row>
    <row r="29" spans="2:5" ht="16.5" hidden="1">
      <c r="B29" s="81"/>
      <c r="C29" s="9"/>
      <c r="D29" s="102"/>
      <c r="E29" s="112"/>
    </row>
    <row r="30" spans="2:5" ht="16.5">
      <c r="B30" s="15" t="s">
        <v>101</v>
      </c>
      <c r="C30" s="236"/>
      <c r="D30" s="74"/>
      <c r="E30" s="15"/>
    </row>
    <row r="31" spans="2:5">
      <c r="B31" s="245"/>
      <c r="C31" s="245"/>
      <c r="D31" s="245"/>
      <c r="E31" s="245"/>
    </row>
    <row r="32" spans="2:5">
      <c r="B32" s="245"/>
      <c r="C32" s="245"/>
      <c r="D32" s="245"/>
      <c r="E32" s="245"/>
    </row>
    <row r="33" spans="2:5">
      <c r="B33" s="245"/>
      <c r="C33" s="245"/>
      <c r="D33" s="245"/>
      <c r="E33" s="245"/>
    </row>
    <row r="34" spans="2:5" hidden="1">
      <c r="B34" s="245"/>
      <c r="C34" s="245"/>
      <c r="D34" s="245"/>
      <c r="E34" s="245"/>
    </row>
    <row r="35" spans="2:5" ht="20.25" hidden="1">
      <c r="B35" s="358" t="s">
        <v>97</v>
      </c>
      <c r="C35" s="358"/>
      <c r="D35" s="358"/>
      <c r="E35" s="358"/>
    </row>
    <row r="36" spans="2:5" hidden="1">
      <c r="B36" s="243"/>
      <c r="C36" s="243"/>
      <c r="D36" s="243"/>
      <c r="E36" s="243" t="s">
        <v>41</v>
      </c>
    </row>
    <row r="37" spans="2:5" hidden="1">
      <c r="B37" s="77" t="s">
        <v>88</v>
      </c>
      <c r="C37" s="6">
        <v>28538</v>
      </c>
      <c r="D37" s="6" t="s">
        <v>89</v>
      </c>
      <c r="E37" s="77">
        <v>28538</v>
      </c>
    </row>
    <row r="38" spans="2:5" ht="16.5" hidden="1">
      <c r="B38" s="15" t="s">
        <v>12</v>
      </c>
      <c r="C38" s="246">
        <v>23312</v>
      </c>
      <c r="D38" s="256" t="s">
        <v>90</v>
      </c>
      <c r="E38" s="255">
        <v>14600</v>
      </c>
    </row>
    <row r="39" spans="2:5" ht="16.5" hidden="1">
      <c r="B39" s="31" t="s">
        <v>202</v>
      </c>
      <c r="C39" s="247">
        <v>7001</v>
      </c>
      <c r="D39" s="258" t="s">
        <v>22</v>
      </c>
      <c r="E39" s="257">
        <v>13145</v>
      </c>
    </row>
    <row r="40" spans="2:5" ht="16.5" hidden="1">
      <c r="B40" s="103" t="s">
        <v>203</v>
      </c>
      <c r="C40" s="254">
        <v>2435</v>
      </c>
      <c r="D40" s="102"/>
      <c r="E40" s="112"/>
    </row>
    <row r="41" spans="2:5" ht="16.5" hidden="1">
      <c r="B41" s="31" t="s">
        <v>204</v>
      </c>
      <c r="C41" s="248">
        <v>4566</v>
      </c>
      <c r="D41" s="256" t="s">
        <v>26</v>
      </c>
      <c r="E41" s="255">
        <v>9439</v>
      </c>
    </row>
    <row r="42" spans="2:5" ht="16.5" hidden="1">
      <c r="B42" s="109" t="s">
        <v>6</v>
      </c>
      <c r="C42" s="249">
        <v>16312</v>
      </c>
      <c r="D42" s="102"/>
      <c r="E42" s="112"/>
    </row>
    <row r="43" spans="2:5" ht="16.5" hidden="1">
      <c r="B43" s="111" t="s">
        <v>60</v>
      </c>
      <c r="C43" s="250">
        <v>5413</v>
      </c>
      <c r="D43" s="256" t="s">
        <v>151</v>
      </c>
      <c r="E43" s="255">
        <v>3706</v>
      </c>
    </row>
    <row r="44" spans="2:5" ht="16.5" hidden="1">
      <c r="B44" s="111" t="s">
        <v>21</v>
      </c>
      <c r="C44" s="250">
        <v>7799</v>
      </c>
      <c r="D44" s="102"/>
      <c r="E44" s="112"/>
    </row>
    <row r="45" spans="2:5" ht="16.5" hidden="1">
      <c r="B45" s="111" t="s">
        <v>61</v>
      </c>
      <c r="C45" s="250">
        <v>2514</v>
      </c>
      <c r="D45" s="102"/>
      <c r="E45" s="112"/>
    </row>
    <row r="46" spans="2:5" ht="16.5" hidden="1">
      <c r="B46" s="111" t="s">
        <v>25</v>
      </c>
      <c r="C46" s="250">
        <v>-71</v>
      </c>
      <c r="D46" s="102"/>
      <c r="E46" s="112"/>
    </row>
    <row r="47" spans="2:5" ht="16.5" hidden="1">
      <c r="B47" s="109" t="s">
        <v>98</v>
      </c>
      <c r="C47" s="249">
        <v>657</v>
      </c>
      <c r="D47" s="102"/>
      <c r="E47" s="112"/>
    </row>
    <row r="48" spans="2:5" ht="16.5" hidden="1">
      <c r="B48" s="103"/>
      <c r="C48" s="250"/>
      <c r="D48" s="102"/>
      <c r="E48" s="112"/>
    </row>
    <row r="49" spans="2:5" ht="16.5" hidden="1">
      <c r="B49" s="15" t="s">
        <v>28</v>
      </c>
      <c r="C49" s="246">
        <v>793</v>
      </c>
      <c r="D49" s="102"/>
      <c r="E49" s="112"/>
    </row>
    <row r="50" spans="2:5" ht="16.5" hidden="1">
      <c r="B50" s="103"/>
      <c r="C50" s="250"/>
      <c r="D50" s="102"/>
      <c r="E50" s="112"/>
    </row>
    <row r="51" spans="2:5" ht="16.5" hidden="1">
      <c r="B51" s="15" t="s">
        <v>29</v>
      </c>
      <c r="C51" s="246">
        <v>415</v>
      </c>
      <c r="D51" s="102"/>
      <c r="E51" s="112"/>
    </row>
    <row r="52" spans="2:5" ht="16.5" hidden="1">
      <c r="B52" s="103"/>
      <c r="C52" s="250"/>
      <c r="D52" s="102"/>
      <c r="E52" s="112"/>
    </row>
    <row r="53" spans="2:5" ht="16.5" hidden="1">
      <c r="B53" s="15" t="s">
        <v>35</v>
      </c>
      <c r="C53" s="246">
        <v>803</v>
      </c>
      <c r="D53" s="102"/>
      <c r="E53" s="112"/>
    </row>
    <row r="54" spans="2:5" ht="16.5" hidden="1">
      <c r="B54" s="103"/>
      <c r="C54" s="250"/>
      <c r="D54" s="102"/>
      <c r="E54" s="112"/>
    </row>
    <row r="55" spans="2:5" ht="16.5" hidden="1">
      <c r="B55" s="15" t="s">
        <v>99</v>
      </c>
      <c r="C55" s="251">
        <v>4007</v>
      </c>
      <c r="D55" s="102"/>
      <c r="E55" s="112"/>
    </row>
    <row r="56" spans="2:5" ht="16.5" hidden="1">
      <c r="B56" s="81"/>
      <c r="C56" s="9"/>
      <c r="D56" s="102"/>
      <c r="E56" s="112"/>
    </row>
    <row r="57" spans="2:5" ht="16.5" hidden="1">
      <c r="B57" s="81" t="s">
        <v>152</v>
      </c>
      <c r="C57" s="9"/>
      <c r="D57" s="102"/>
      <c r="E57" s="112"/>
    </row>
    <row r="58" spans="2:5" ht="15" hidden="1" customHeight="1">
      <c r="B58" s="81" t="s">
        <v>153</v>
      </c>
      <c r="C58" s="9"/>
      <c r="D58" s="102"/>
      <c r="E58" s="112"/>
    </row>
    <row r="59" spans="2:5" ht="16.5" hidden="1">
      <c r="B59" s="81" t="s">
        <v>154</v>
      </c>
      <c r="C59" s="9"/>
      <c r="D59" s="102"/>
      <c r="E59" s="112"/>
    </row>
  </sheetData>
  <mergeCells count="3">
    <mergeCell ref="B2:E2"/>
    <mergeCell ref="B35:E35"/>
    <mergeCell ref="H15:H16"/>
  </mergeCells>
  <pageMargins left="0.75" right="0.75" top="1" bottom="1" header="0" footer="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12"/>
  <sheetViews>
    <sheetView workbookViewId="0">
      <selection sqref="A1:C1"/>
    </sheetView>
  </sheetViews>
  <sheetFormatPr baseColWidth="10" defaultRowHeight="15"/>
  <cols>
    <col min="3" max="3" width="19.85546875" customWidth="1"/>
  </cols>
  <sheetData>
    <row r="1" spans="1:3">
      <c r="A1" s="367" t="s">
        <v>80</v>
      </c>
      <c r="B1" s="367"/>
      <c r="C1" s="367"/>
    </row>
    <row r="2" spans="1:3">
      <c r="A2" s="367" t="s">
        <v>81</v>
      </c>
      <c r="B2" s="367"/>
      <c r="C2" s="367"/>
    </row>
    <row r="4" spans="1:3">
      <c r="A4" s="137" t="s">
        <v>82</v>
      </c>
      <c r="B4" s="137" t="s">
        <v>77</v>
      </c>
      <c r="C4" s="137" t="s">
        <v>78</v>
      </c>
    </row>
    <row r="5" spans="1:3">
      <c r="A5" s="135">
        <v>2011</v>
      </c>
      <c r="B5" s="136">
        <v>0</v>
      </c>
      <c r="C5" s="136">
        <v>0</v>
      </c>
    </row>
    <row r="6" spans="1:3">
      <c r="A6" s="135">
        <v>2012</v>
      </c>
      <c r="B6" s="136">
        <v>0</v>
      </c>
      <c r="C6" s="136">
        <v>0</v>
      </c>
    </row>
    <row r="7" spans="1:3">
      <c r="A7" s="135">
        <v>2013</v>
      </c>
      <c r="B7" s="136">
        <v>0</v>
      </c>
      <c r="C7" s="136">
        <v>239.30244540179999</v>
      </c>
    </row>
    <row r="8" spans="1:3">
      <c r="A8" s="135">
        <v>2014</v>
      </c>
      <c r="B8" s="136">
        <v>0</v>
      </c>
      <c r="C8" s="136">
        <v>1198</v>
      </c>
    </row>
    <row r="9" spans="1:3">
      <c r="A9" s="135">
        <v>2015</v>
      </c>
      <c r="B9" s="136">
        <v>0</v>
      </c>
      <c r="C9" s="136">
        <v>123.85810091336</v>
      </c>
    </row>
    <row r="10" spans="1:3">
      <c r="A10" s="135">
        <v>2016</v>
      </c>
      <c r="B10" s="136">
        <v>0</v>
      </c>
      <c r="C10" s="136">
        <v>403.63850417143999</v>
      </c>
    </row>
    <row r="11" spans="1:3">
      <c r="A11" s="135">
        <v>2017</v>
      </c>
      <c r="B11" s="136">
        <v>407.21043234078002</v>
      </c>
      <c r="C11" s="136">
        <v>0</v>
      </c>
    </row>
    <row r="12" spans="1:3">
      <c r="A12" s="135" t="s">
        <v>79</v>
      </c>
      <c r="B12" s="136">
        <v>784</v>
      </c>
      <c r="C12" s="136">
        <v>0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J59"/>
  <sheetViews>
    <sheetView showGridLines="0" zoomScale="85" zoomScaleNormal="85" workbookViewId="0">
      <selection activeCell="I15" sqref="I15"/>
    </sheetView>
  </sheetViews>
  <sheetFormatPr baseColWidth="10" defaultRowHeight="15"/>
  <cols>
    <col min="2" max="2" width="48.5703125" customWidth="1"/>
    <col min="3" max="3" width="12.140625" customWidth="1"/>
    <col min="4" max="4" width="44.42578125" customWidth="1"/>
    <col min="5" max="5" width="17" bestFit="1" customWidth="1"/>
    <col min="10" max="10" width="19.28515625" bestFit="1" customWidth="1"/>
  </cols>
  <sheetData>
    <row r="2" spans="2:5" ht="20.25">
      <c r="B2" s="358" t="s">
        <v>102</v>
      </c>
      <c r="C2" s="358"/>
      <c r="D2" s="358"/>
      <c r="E2" s="358"/>
    </row>
    <row r="3" spans="2:5" ht="20.25">
      <c r="B3" s="140"/>
      <c r="C3" s="140"/>
      <c r="D3" s="140"/>
      <c r="E3" s="140" t="s">
        <v>41</v>
      </c>
    </row>
    <row r="4" spans="2:5">
      <c r="B4" s="77" t="s">
        <v>88</v>
      </c>
      <c r="C4" s="6">
        <v>37073.364324562557</v>
      </c>
      <c r="D4" s="259" t="s">
        <v>89</v>
      </c>
      <c r="E4" s="77">
        <v>37073.364324562557</v>
      </c>
    </row>
    <row r="5" spans="2:5" ht="3.75" customHeight="1">
      <c r="B5" s="81"/>
      <c r="C5" s="9"/>
      <c r="D5" s="229"/>
      <c r="E5" s="12"/>
    </row>
    <row r="6" spans="2:5" ht="16.5">
      <c r="B6" s="15" t="s">
        <v>12</v>
      </c>
      <c r="C6" s="246">
        <v>30477.282783221923</v>
      </c>
      <c r="D6" s="226" t="s">
        <v>90</v>
      </c>
      <c r="E6" s="15">
        <v>17470.822996556599</v>
      </c>
    </row>
    <row r="7" spans="2:5" ht="16.5">
      <c r="B7" s="31" t="s">
        <v>205</v>
      </c>
      <c r="C7" s="247">
        <v>7040.717214604716</v>
      </c>
      <c r="D7" s="102"/>
      <c r="E7" s="112"/>
    </row>
    <row r="8" spans="2:5" ht="16.5">
      <c r="B8" s="103" t="s">
        <v>206</v>
      </c>
      <c r="C8" s="254">
        <v>1644.885649714276</v>
      </c>
      <c r="D8" s="226" t="s">
        <v>22</v>
      </c>
      <c r="E8" s="15">
        <v>16743.495348863282</v>
      </c>
    </row>
    <row r="9" spans="2:5" ht="16.5">
      <c r="B9" s="103" t="s">
        <v>207</v>
      </c>
      <c r="C9" s="254">
        <v>5395.8315648904399</v>
      </c>
      <c r="D9" s="31" t="s">
        <v>208</v>
      </c>
      <c r="E9" s="237">
        <v>5499.4273960971595</v>
      </c>
    </row>
    <row r="10" spans="2:5" ht="16.5">
      <c r="B10" s="31" t="s">
        <v>6</v>
      </c>
      <c r="C10" s="248">
        <v>23436.565568617207</v>
      </c>
      <c r="D10" s="31" t="s">
        <v>26</v>
      </c>
      <c r="E10" s="237">
        <v>11244.067952766123</v>
      </c>
    </row>
    <row r="11" spans="2:5" ht="16.5">
      <c r="B11" s="109" t="s">
        <v>60</v>
      </c>
      <c r="C11" s="249">
        <v>5131.9923284961587</v>
      </c>
      <c r="D11" s="229"/>
      <c r="E11" s="112"/>
    </row>
    <row r="12" spans="2:5" ht="16.5">
      <c r="B12" s="111" t="s">
        <v>21</v>
      </c>
      <c r="C12" s="250">
        <v>9498.6025519566974</v>
      </c>
      <c r="D12" s="226" t="s">
        <v>28</v>
      </c>
      <c r="E12" s="15">
        <v>2859.0459791426797</v>
      </c>
    </row>
    <row r="13" spans="2:5" ht="16.5">
      <c r="B13" s="111" t="s">
        <v>61</v>
      </c>
      <c r="C13" s="250">
        <v>3500.4397797800002</v>
      </c>
      <c r="D13" s="102"/>
      <c r="E13" s="112"/>
    </row>
    <row r="14" spans="2:5" ht="16.5">
      <c r="B14" s="111" t="s">
        <v>103</v>
      </c>
      <c r="C14" s="250">
        <v>5358.1894083843499</v>
      </c>
      <c r="D14" s="102"/>
      <c r="E14" s="112"/>
    </row>
    <row r="15" spans="2:5" ht="16.5">
      <c r="B15" s="111" t="s">
        <v>98</v>
      </c>
      <c r="C15" s="250">
        <v>-52.658499999999997</v>
      </c>
      <c r="D15" s="102"/>
      <c r="E15" s="112"/>
    </row>
    <row r="16" spans="2:5" ht="16.5">
      <c r="B16" s="109"/>
      <c r="C16" s="249"/>
      <c r="D16" s="231"/>
      <c r="E16" s="112"/>
    </row>
    <row r="17" spans="2:5" ht="16.5">
      <c r="B17" s="226" t="s">
        <v>29</v>
      </c>
      <c r="C17" s="260">
        <v>403.53629313916258</v>
      </c>
      <c r="D17" s="231"/>
      <c r="E17" s="112"/>
    </row>
    <row r="18" spans="2:5" ht="16.5">
      <c r="B18" s="109"/>
      <c r="C18" s="249"/>
      <c r="D18" s="231"/>
      <c r="E18" s="112"/>
    </row>
    <row r="19" spans="2:5" ht="16.5">
      <c r="B19" s="226" t="s">
        <v>35</v>
      </c>
      <c r="C19" s="260">
        <v>462</v>
      </c>
      <c r="D19" s="231"/>
      <c r="E19" s="112"/>
    </row>
    <row r="20" spans="2:5" ht="16.5">
      <c r="B20" s="109"/>
      <c r="C20" s="249"/>
      <c r="D20" s="231"/>
      <c r="E20" s="112"/>
    </row>
    <row r="21" spans="2:5" ht="16.5">
      <c r="B21" s="226" t="s">
        <v>94</v>
      </c>
      <c r="C21" s="260">
        <v>5730.5452482014716</v>
      </c>
      <c r="D21" s="231"/>
      <c r="E21" s="112"/>
    </row>
    <row r="22" spans="2:5" ht="16.5">
      <c r="B22" s="109"/>
      <c r="C22" s="239"/>
      <c r="D22" s="231"/>
      <c r="E22" s="112"/>
    </row>
    <row r="23" spans="2:5" ht="16.5">
      <c r="B23" s="261" t="s">
        <v>104</v>
      </c>
      <c r="C23" s="261">
        <v>2631.8170395428415</v>
      </c>
      <c r="D23" s="261"/>
      <c r="E23" s="262"/>
    </row>
    <row r="24" spans="2:5" ht="16.5" customHeight="1">
      <c r="B24" s="261" t="s">
        <v>105</v>
      </c>
      <c r="C24" s="261"/>
      <c r="D24" s="261"/>
      <c r="E24" s="262"/>
    </row>
    <row r="25" spans="2:5" ht="16.5">
      <c r="B25" s="100" t="s">
        <v>96</v>
      </c>
      <c r="C25" s="101"/>
      <c r="D25" s="102"/>
      <c r="E25" s="100"/>
    </row>
    <row r="31" spans="2:5" hidden="1"/>
    <row r="32" spans="2:5" hidden="1"/>
    <row r="33" spans="2:10" hidden="1"/>
    <row r="34" spans="2:10" ht="20.25" hidden="1">
      <c r="B34" s="358" t="s">
        <v>102</v>
      </c>
      <c r="C34" s="358"/>
      <c r="D34" s="358"/>
      <c r="E34" s="358"/>
      <c r="I34" s="359"/>
    </row>
    <row r="35" spans="2:10" ht="20.25" hidden="1">
      <c r="B35" s="140"/>
      <c r="C35" s="140"/>
      <c r="D35" s="140"/>
      <c r="E35" s="140" t="s">
        <v>41</v>
      </c>
      <c r="I35" s="360"/>
      <c r="J35" s="288"/>
    </row>
    <row r="36" spans="2:10" hidden="1">
      <c r="B36" s="77" t="s">
        <v>88</v>
      </c>
      <c r="C36" s="6">
        <v>36772</v>
      </c>
      <c r="D36" s="264" t="s">
        <v>89</v>
      </c>
      <c r="E36" s="263">
        <v>36772</v>
      </c>
    </row>
    <row r="37" spans="2:10" hidden="1">
      <c r="B37" s="81"/>
      <c r="C37" s="9"/>
      <c r="D37" s="265"/>
      <c r="E37" s="266"/>
    </row>
    <row r="38" spans="2:10" ht="16.5" hidden="1">
      <c r="B38" s="15" t="s">
        <v>12</v>
      </c>
      <c r="C38" s="246">
        <v>32399</v>
      </c>
      <c r="D38" s="256" t="s">
        <v>90</v>
      </c>
      <c r="E38" s="255">
        <v>17991</v>
      </c>
      <c r="J38" s="287"/>
    </row>
    <row r="39" spans="2:10" ht="16.5" hidden="1">
      <c r="B39" s="31" t="s">
        <v>209</v>
      </c>
      <c r="C39" s="247">
        <v>6747</v>
      </c>
      <c r="D39" s="269"/>
      <c r="E39" s="267"/>
      <c r="J39" s="287"/>
    </row>
    <row r="40" spans="2:10" ht="16.5" hidden="1">
      <c r="B40" s="103" t="s">
        <v>206</v>
      </c>
      <c r="C40" s="254">
        <v>1474</v>
      </c>
      <c r="D40" s="256" t="s">
        <v>22</v>
      </c>
      <c r="E40" s="255">
        <v>17180</v>
      </c>
    </row>
    <row r="41" spans="2:10" ht="16.5" hidden="1">
      <c r="B41" s="103" t="s">
        <v>210</v>
      </c>
      <c r="C41" s="254">
        <v>5273</v>
      </c>
      <c r="D41" s="258" t="s">
        <v>211</v>
      </c>
      <c r="E41" s="267">
        <v>7287</v>
      </c>
    </row>
    <row r="42" spans="2:10" ht="16.5" hidden="1">
      <c r="B42" s="31" t="s">
        <v>6</v>
      </c>
      <c r="C42" s="248">
        <v>25652</v>
      </c>
      <c r="D42" s="31" t="s">
        <v>26</v>
      </c>
      <c r="E42" s="248">
        <v>9893</v>
      </c>
    </row>
    <row r="43" spans="2:10" ht="16.5" hidden="1">
      <c r="B43" s="109" t="s">
        <v>60</v>
      </c>
      <c r="C43" s="249">
        <v>9542</v>
      </c>
      <c r="D43" s="265"/>
      <c r="E43" s="267"/>
      <c r="I43" s="286"/>
    </row>
    <row r="44" spans="2:10" ht="16.5" hidden="1">
      <c r="B44" s="111" t="s">
        <v>21</v>
      </c>
      <c r="C44" s="250">
        <v>12461</v>
      </c>
      <c r="D44" s="256" t="s">
        <v>28</v>
      </c>
      <c r="E44" s="255">
        <v>1600</v>
      </c>
    </row>
    <row r="45" spans="2:10" ht="16.5" hidden="1">
      <c r="B45" s="111" t="s">
        <v>61</v>
      </c>
      <c r="C45" s="250">
        <v>3606</v>
      </c>
      <c r="D45" s="268"/>
      <c r="E45" s="267"/>
    </row>
    <row r="46" spans="2:10" ht="16.5" hidden="1">
      <c r="B46" s="111" t="s">
        <v>103</v>
      </c>
      <c r="C46" s="250">
        <v>-791</v>
      </c>
      <c r="D46" s="268"/>
      <c r="E46" s="267"/>
    </row>
    <row r="47" spans="2:10" ht="16.5" hidden="1">
      <c r="B47" s="111" t="s">
        <v>98</v>
      </c>
      <c r="C47" s="250">
        <v>835</v>
      </c>
      <c r="D47" s="268"/>
      <c r="E47" s="267"/>
    </row>
    <row r="48" spans="2:10" ht="16.5" hidden="1">
      <c r="B48" s="109"/>
      <c r="C48" s="249"/>
      <c r="D48" s="269"/>
      <c r="E48" s="267"/>
    </row>
    <row r="49" spans="2:5" ht="16.5" hidden="1">
      <c r="B49" s="103" t="s">
        <v>29</v>
      </c>
      <c r="C49" s="250">
        <v>723</v>
      </c>
      <c r="D49" s="269"/>
      <c r="E49" s="267"/>
    </row>
    <row r="50" spans="2:5" ht="16.5" hidden="1">
      <c r="B50" s="15"/>
      <c r="C50" s="246"/>
      <c r="D50" s="269"/>
      <c r="E50" s="267"/>
    </row>
    <row r="51" spans="2:5" ht="16.5" hidden="1">
      <c r="B51" s="103" t="s">
        <v>35</v>
      </c>
      <c r="C51" s="250">
        <v>462</v>
      </c>
      <c r="D51" s="269"/>
      <c r="E51" s="267"/>
    </row>
    <row r="52" spans="2:5" ht="16.5" hidden="1">
      <c r="B52" s="15"/>
      <c r="C52" s="246"/>
      <c r="D52" s="269"/>
      <c r="E52" s="267"/>
    </row>
    <row r="53" spans="2:5" ht="16.5" hidden="1">
      <c r="B53" s="103" t="s">
        <v>94</v>
      </c>
      <c r="C53" s="250">
        <v>3188</v>
      </c>
      <c r="D53" s="269"/>
      <c r="E53" s="267"/>
    </row>
    <row r="54" spans="2:5" ht="16.5" hidden="1">
      <c r="B54" s="15" t="s">
        <v>155</v>
      </c>
      <c r="C54" s="246">
        <v>28</v>
      </c>
      <c r="D54" s="269"/>
      <c r="E54" s="267"/>
    </row>
    <row r="55" spans="2:5" ht="16.5" hidden="1">
      <c r="B55" s="15" t="s">
        <v>156</v>
      </c>
      <c r="C55" s="246">
        <v>2819</v>
      </c>
      <c r="D55" s="269"/>
      <c r="E55" s="267"/>
    </row>
    <row r="56" spans="2:5" ht="16.5" hidden="1">
      <c r="B56" s="15" t="s">
        <v>157</v>
      </c>
      <c r="C56" s="246">
        <v>341</v>
      </c>
      <c r="D56" s="269"/>
      <c r="E56" s="267"/>
    </row>
    <row r="57" spans="2:5" ht="16.5" hidden="1">
      <c r="B57" s="103"/>
      <c r="C57" s="106"/>
      <c r="D57" s="125"/>
      <c r="E57" s="126"/>
    </row>
    <row r="58" spans="2:5" ht="16.5" hidden="1">
      <c r="B58" s="100" t="s">
        <v>158</v>
      </c>
      <c r="C58" s="106"/>
      <c r="D58" s="127"/>
      <c r="E58" s="100"/>
    </row>
    <row r="59" spans="2:5" ht="16.5" hidden="1">
      <c r="B59" s="100" t="s">
        <v>159</v>
      </c>
      <c r="C59" s="101"/>
      <c r="D59" s="127"/>
      <c r="E59" s="100"/>
    </row>
  </sheetData>
  <mergeCells count="3">
    <mergeCell ref="B2:E2"/>
    <mergeCell ref="B34:E34"/>
    <mergeCell ref="I34:I35"/>
  </mergeCells>
  <pageMargins left="0.75" right="0.75" top="1" bottom="1" header="0" footer="0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3:K73"/>
  <sheetViews>
    <sheetView showGridLines="0" zoomScale="85" zoomScaleNormal="85" workbookViewId="0">
      <selection activeCell="N23" sqref="N23"/>
    </sheetView>
  </sheetViews>
  <sheetFormatPr baseColWidth="10" defaultColWidth="11.85546875" defaultRowHeight="15"/>
  <cols>
    <col min="1" max="1" width="11.42578125" customWidth="1"/>
    <col min="2" max="2" width="32.42578125" customWidth="1"/>
    <col min="3" max="3" width="14.5703125" customWidth="1"/>
    <col min="4" max="4" width="14.7109375" customWidth="1"/>
    <col min="5" max="5" width="32.42578125" customWidth="1"/>
    <col min="6" max="6" width="14.5703125" customWidth="1"/>
    <col min="7" max="7" width="14.7109375" customWidth="1"/>
    <col min="8" max="10" width="11.42578125" customWidth="1"/>
    <col min="11" max="11" width="12.140625" bestFit="1" customWidth="1"/>
    <col min="12" max="253" width="11.42578125" customWidth="1"/>
    <col min="254" max="254" width="30.85546875" customWidth="1"/>
    <col min="255" max="255" width="12.85546875" customWidth="1"/>
  </cols>
  <sheetData>
    <row r="3" spans="2:8" ht="20.25">
      <c r="B3" s="358" t="s">
        <v>106</v>
      </c>
      <c r="C3" s="358"/>
      <c r="D3" s="358"/>
      <c r="E3" s="358"/>
      <c r="F3" s="358"/>
      <c r="G3" s="358"/>
    </row>
    <row r="4" spans="2:8" ht="20.25">
      <c r="B4" s="140"/>
      <c r="C4" s="140"/>
      <c r="D4" s="140"/>
      <c r="E4" s="140"/>
      <c r="F4" s="140"/>
      <c r="G4" s="140"/>
    </row>
    <row r="5" spans="2:8" ht="15.75" customHeight="1">
      <c r="B5" s="77" t="s">
        <v>3</v>
      </c>
      <c r="C5" s="6" t="s">
        <v>41</v>
      </c>
      <c r="D5" s="94">
        <f>+D7+D19+D21+D23+D25+D27+D32</f>
        <v>41777.226828142688</v>
      </c>
      <c r="E5" s="77" t="s">
        <v>4</v>
      </c>
      <c r="F5" s="6" t="s">
        <v>41</v>
      </c>
      <c r="G5" s="6">
        <f>+G7+G10+G14</f>
        <v>41777.226828142688</v>
      </c>
      <c r="H5" s="244"/>
    </row>
    <row r="6" spans="2:8" ht="3.75" customHeight="1">
      <c r="B6" s="81"/>
      <c r="C6" s="9"/>
      <c r="D6" s="95"/>
      <c r="E6" s="96"/>
      <c r="F6" s="12"/>
      <c r="G6" s="12"/>
      <c r="H6" s="244"/>
    </row>
    <row r="7" spans="2:8" ht="14.25" customHeight="1">
      <c r="B7" s="15" t="s">
        <v>12</v>
      </c>
      <c r="C7" s="236"/>
      <c r="D7" s="122">
        <v>28336.575075267105</v>
      </c>
      <c r="E7" s="15" t="s">
        <v>13</v>
      </c>
      <c r="F7" s="236"/>
      <c r="G7" s="122">
        <v>14181.560267832989</v>
      </c>
      <c r="H7" s="244"/>
    </row>
    <row r="8" spans="2:8" ht="13.5" customHeight="1">
      <c r="B8" s="31" t="s">
        <v>14</v>
      </c>
      <c r="C8" s="272" t="s">
        <v>107</v>
      </c>
      <c r="D8" s="124">
        <v>5812.5052555468901</v>
      </c>
      <c r="E8" s="261" t="s">
        <v>64</v>
      </c>
      <c r="F8" s="274" t="s">
        <v>108</v>
      </c>
      <c r="G8" s="275">
        <v>4014.1176140179246</v>
      </c>
      <c r="H8" s="244"/>
    </row>
    <row r="9" spans="2:8" ht="13.5" customHeight="1">
      <c r="B9" s="103" t="s">
        <v>15</v>
      </c>
      <c r="C9" s="242" t="s">
        <v>109</v>
      </c>
      <c r="D9" s="125">
        <v>890.94524761184277</v>
      </c>
      <c r="E9" s="261"/>
      <c r="F9" s="276"/>
      <c r="G9" s="275"/>
      <c r="H9" s="244"/>
    </row>
    <row r="10" spans="2:8" ht="13.5" customHeight="1">
      <c r="B10" s="103" t="s">
        <v>17</v>
      </c>
      <c r="C10" s="242" t="s">
        <v>110</v>
      </c>
      <c r="D10" s="125">
        <v>4921.560007935047</v>
      </c>
      <c r="E10" s="15" t="s">
        <v>22</v>
      </c>
      <c r="F10" s="236"/>
      <c r="G10" s="122">
        <v>20197.748316516878</v>
      </c>
      <c r="H10" s="244"/>
    </row>
    <row r="11" spans="2:8" ht="13.5" customHeight="1">
      <c r="B11" s="31" t="s">
        <v>6</v>
      </c>
      <c r="C11" s="238"/>
      <c r="D11" s="124">
        <v>22524.069819720215</v>
      </c>
      <c r="E11" s="277" t="s">
        <v>24</v>
      </c>
      <c r="F11" s="274" t="s">
        <v>111</v>
      </c>
      <c r="G11" s="278">
        <v>4677.9640831258375</v>
      </c>
      <c r="H11" s="244"/>
    </row>
    <row r="12" spans="2:8" ht="13.5" customHeight="1">
      <c r="B12" s="109" t="s">
        <v>20</v>
      </c>
      <c r="C12" s="239"/>
      <c r="D12" s="95">
        <v>23395.710403649209</v>
      </c>
      <c r="E12" s="277" t="s">
        <v>26</v>
      </c>
      <c r="F12" s="278"/>
      <c r="G12" s="278">
        <v>15519.784233391041</v>
      </c>
      <c r="H12" s="244"/>
    </row>
    <row r="13" spans="2:8" ht="13.5" customHeight="1">
      <c r="B13" s="111" t="s">
        <v>60</v>
      </c>
      <c r="C13" s="240"/>
      <c r="D13" s="127">
        <v>8355.004864156841</v>
      </c>
      <c r="E13" s="277"/>
      <c r="F13" s="278"/>
      <c r="G13" s="278"/>
      <c r="H13" s="244"/>
    </row>
    <row r="14" spans="2:8" ht="13.5" customHeight="1">
      <c r="B14" s="111" t="s">
        <v>21</v>
      </c>
      <c r="C14" s="240"/>
      <c r="D14" s="127">
        <v>8605.9105882723707</v>
      </c>
      <c r="E14" s="15" t="s">
        <v>33</v>
      </c>
      <c r="F14" s="236"/>
      <c r="G14" s="122">
        <f>+G15+G16</f>
        <v>7397.9182437928166</v>
      </c>
      <c r="H14" s="244"/>
    </row>
    <row r="15" spans="2:8" ht="13.5" customHeight="1">
      <c r="B15" s="111" t="s">
        <v>61</v>
      </c>
      <c r="C15" s="240"/>
      <c r="D15" s="127">
        <v>5914.9293827149995</v>
      </c>
      <c r="E15" s="277" t="s">
        <v>32</v>
      </c>
      <c r="F15" s="278"/>
      <c r="G15" s="278">
        <v>2680</v>
      </c>
      <c r="H15" s="244"/>
    </row>
    <row r="16" spans="2:8" ht="13.5" customHeight="1">
      <c r="B16" s="111" t="s">
        <v>66</v>
      </c>
      <c r="C16" s="240"/>
      <c r="D16" s="127">
        <v>519.86556850499994</v>
      </c>
      <c r="E16" s="277" t="s">
        <v>34</v>
      </c>
      <c r="F16" s="278"/>
      <c r="G16" s="278">
        <v>4717.9182437928166</v>
      </c>
      <c r="H16" s="244"/>
    </row>
    <row r="17" spans="2:8" ht="13.5" customHeight="1">
      <c r="B17" s="109" t="s">
        <v>25</v>
      </c>
      <c r="C17" s="239"/>
      <c r="D17" s="128">
        <v>-871.6405839289946</v>
      </c>
      <c r="E17" s="277" t="s">
        <v>112</v>
      </c>
      <c r="F17" s="278" t="s">
        <v>113</v>
      </c>
      <c r="G17" s="278">
        <v>4717.9182437928166</v>
      </c>
      <c r="H17" s="244"/>
    </row>
    <row r="18" spans="2:8" ht="13.5" customHeight="1">
      <c r="B18" s="103"/>
      <c r="C18" s="240"/>
      <c r="D18" s="125"/>
      <c r="E18" s="126"/>
      <c r="F18" s="273"/>
      <c r="G18" s="112"/>
      <c r="H18" s="244"/>
    </row>
    <row r="19" spans="2:8" ht="13.5" customHeight="1">
      <c r="B19" s="15" t="s">
        <v>28</v>
      </c>
      <c r="C19" s="236"/>
      <c r="D19" s="122">
        <v>809.906200141309</v>
      </c>
      <c r="E19" s="126"/>
      <c r="F19" s="273"/>
      <c r="G19" s="112"/>
      <c r="H19" s="244"/>
    </row>
    <row r="20" spans="2:8" ht="13.5" customHeight="1">
      <c r="B20" s="103"/>
      <c r="C20" s="240"/>
      <c r="D20" s="125"/>
      <c r="E20" s="100"/>
      <c r="F20" s="242"/>
      <c r="G20" s="102"/>
      <c r="H20" s="244"/>
    </row>
    <row r="21" spans="2:8" ht="13.5" customHeight="1">
      <c r="B21" s="15" t="s">
        <v>29</v>
      </c>
      <c r="C21" s="236"/>
      <c r="D21" s="122">
        <v>792.47450958402442</v>
      </c>
      <c r="E21" s="100"/>
      <c r="F21" s="240"/>
      <c r="G21" s="102"/>
      <c r="H21" s="244"/>
    </row>
    <row r="22" spans="2:8" ht="13.5" customHeight="1">
      <c r="B22" s="103"/>
      <c r="C22" s="240"/>
      <c r="D22" s="125"/>
      <c r="E22" s="126"/>
      <c r="F22" s="273"/>
      <c r="G22" s="112"/>
      <c r="H22" s="244"/>
    </row>
    <row r="23" spans="2:8" ht="13.5" customHeight="1">
      <c r="B23" s="15" t="s">
        <v>35</v>
      </c>
      <c r="C23" s="236"/>
      <c r="D23" s="122">
        <v>792.98886576416999</v>
      </c>
      <c r="E23" s="126"/>
      <c r="F23" s="273"/>
      <c r="G23" s="112"/>
      <c r="H23" s="244"/>
    </row>
    <row r="24" spans="2:8" ht="13.5" customHeight="1">
      <c r="B24" s="103"/>
      <c r="C24" s="240"/>
      <c r="D24" s="125"/>
      <c r="E24" s="126"/>
      <c r="F24" s="273"/>
      <c r="G24" s="112"/>
      <c r="H24" s="244"/>
    </row>
    <row r="25" spans="2:8" ht="13.5" customHeight="1">
      <c r="B25" s="15" t="s">
        <v>31</v>
      </c>
      <c r="C25" s="241"/>
      <c r="D25" s="74">
        <v>6463.941973433868</v>
      </c>
      <c r="E25" s="126"/>
      <c r="F25" s="273"/>
      <c r="G25" s="112"/>
      <c r="H25" s="244"/>
    </row>
    <row r="26" spans="2:8" ht="13.5" customHeight="1">
      <c r="B26" s="100"/>
      <c r="C26" s="240"/>
      <c r="D26" s="127"/>
      <c r="E26" s="126"/>
      <c r="F26" s="273"/>
      <c r="G26" s="112"/>
      <c r="H26" s="244"/>
    </row>
    <row r="27" spans="2:8" ht="13.5" customHeight="1">
      <c r="B27" s="100" t="s">
        <v>25</v>
      </c>
      <c r="C27" s="242"/>
      <c r="D27" s="127">
        <f>+D28+D29+D30</f>
        <v>-136.57803984060592</v>
      </c>
      <c r="E27" s="126"/>
      <c r="F27" s="273"/>
      <c r="G27" s="112"/>
      <c r="H27" s="244"/>
    </row>
    <row r="28" spans="2:8" ht="13.5" customHeight="1">
      <c r="B28" s="100" t="s">
        <v>114</v>
      </c>
      <c r="C28" s="242"/>
      <c r="D28" s="127">
        <v>113</v>
      </c>
      <c r="E28" s="126"/>
      <c r="F28" s="273"/>
      <c r="G28" s="112"/>
      <c r="H28" s="244"/>
    </row>
    <row r="29" spans="2:8" ht="13.5" customHeight="1">
      <c r="B29" s="100" t="s">
        <v>115</v>
      </c>
      <c r="C29" s="242"/>
      <c r="D29" s="127">
        <v>5.0759653710000006</v>
      </c>
      <c r="E29" s="126"/>
      <c r="F29" s="273"/>
      <c r="G29" s="112"/>
      <c r="H29" s="244"/>
    </row>
    <row r="30" spans="2:8" ht="13.5" customHeight="1">
      <c r="B30" s="111" t="s">
        <v>30</v>
      </c>
      <c r="C30" s="240"/>
      <c r="D30" s="127">
        <f>-309.354726620594+80-25.2992785910119</f>
        <v>-254.65400521160592</v>
      </c>
      <c r="E30" s="126"/>
      <c r="F30" s="273"/>
      <c r="G30" s="112"/>
      <c r="H30" s="244"/>
    </row>
    <row r="31" spans="2:8" ht="13.5" customHeight="1">
      <c r="B31" s="111"/>
      <c r="C31" s="240"/>
      <c r="D31" s="127"/>
      <c r="E31" s="126"/>
      <c r="F31" s="273"/>
      <c r="G31" s="112"/>
      <c r="H31" s="244"/>
    </row>
    <row r="32" spans="2:8" ht="13.5" customHeight="1">
      <c r="B32" s="15" t="s">
        <v>112</v>
      </c>
      <c r="C32" s="15" t="s">
        <v>113</v>
      </c>
      <c r="D32" s="15">
        <v>4717.9182437928166</v>
      </c>
      <c r="E32" s="126"/>
      <c r="F32" s="273"/>
      <c r="G32" s="112"/>
      <c r="H32" s="244"/>
    </row>
    <row r="33" spans="2:11" ht="13.5" customHeight="1">
      <c r="B33" s="100"/>
      <c r="C33" s="100"/>
      <c r="D33" s="100"/>
      <c r="E33" s="100"/>
      <c r="F33" s="100"/>
      <c r="G33" s="100"/>
      <c r="H33" s="244"/>
    </row>
    <row r="34" spans="2:11" ht="6" customHeight="1">
      <c r="B34" s="361"/>
      <c r="C34" s="361"/>
      <c r="D34" s="361"/>
      <c r="E34" s="361"/>
      <c r="F34" s="361"/>
      <c r="G34" s="361"/>
      <c r="H34" s="244"/>
    </row>
    <row r="35" spans="2:11" ht="12" customHeight="1">
      <c r="B35" s="244" t="s">
        <v>75</v>
      </c>
      <c r="C35" s="244"/>
      <c r="D35" s="243"/>
      <c r="E35" s="243"/>
      <c r="F35" s="243"/>
      <c r="G35" s="243"/>
      <c r="H35" s="244"/>
    </row>
    <row r="38" spans="2:11" hidden="1"/>
    <row r="39" spans="2:11" ht="20.25" hidden="1">
      <c r="B39" s="358" t="s">
        <v>106</v>
      </c>
      <c r="C39" s="358"/>
      <c r="D39" s="358"/>
      <c r="E39" s="358"/>
      <c r="F39" s="358"/>
      <c r="G39" s="358"/>
    </row>
    <row r="40" spans="2:11" ht="20.25" hidden="1">
      <c r="B40" s="218"/>
      <c r="C40" s="218"/>
      <c r="D40" s="218"/>
      <c r="E40" s="218"/>
      <c r="F40" s="218"/>
      <c r="G40" s="218"/>
    </row>
    <row r="41" spans="2:11" hidden="1">
      <c r="B41" s="77" t="s">
        <v>3</v>
      </c>
      <c r="C41" s="6" t="s">
        <v>41</v>
      </c>
      <c r="D41" s="94">
        <v>37353</v>
      </c>
      <c r="E41" s="77" t="s">
        <v>4</v>
      </c>
      <c r="F41" s="6" t="s">
        <v>41</v>
      </c>
      <c r="G41" s="6">
        <v>37353</v>
      </c>
    </row>
    <row r="42" spans="2:11" hidden="1">
      <c r="B42" s="81"/>
      <c r="C42" s="9"/>
      <c r="D42" s="95"/>
      <c r="E42" s="96"/>
      <c r="F42" s="12"/>
      <c r="G42" s="12"/>
    </row>
    <row r="43" spans="2:11" ht="16.5" hidden="1">
      <c r="B43" s="15" t="s">
        <v>12</v>
      </c>
      <c r="C43" s="236"/>
      <c r="D43" s="122">
        <v>28778</v>
      </c>
      <c r="E43" s="15" t="s">
        <v>13</v>
      </c>
      <c r="F43" s="236"/>
      <c r="G43" s="122">
        <v>16576</v>
      </c>
    </row>
    <row r="44" spans="2:11" ht="16.5" hidden="1">
      <c r="B44" s="31" t="s">
        <v>14</v>
      </c>
      <c r="C44" s="272" t="s">
        <v>160</v>
      </c>
      <c r="D44" s="124">
        <v>5056</v>
      </c>
      <c r="E44" s="100" t="s">
        <v>64</v>
      </c>
      <c r="F44" s="242" t="s">
        <v>161</v>
      </c>
      <c r="G44" s="102">
        <v>3944</v>
      </c>
      <c r="K44" s="287"/>
    </row>
    <row r="45" spans="2:11" ht="16.5" hidden="1">
      <c r="B45" s="103" t="s">
        <v>15</v>
      </c>
      <c r="C45" s="242"/>
      <c r="D45" s="125"/>
      <c r="E45" s="100"/>
      <c r="F45" s="240"/>
      <c r="G45" s="102"/>
    </row>
    <row r="46" spans="2:11" ht="16.5" hidden="1">
      <c r="B46" s="103" t="s">
        <v>17</v>
      </c>
      <c r="C46" s="242" t="s">
        <v>160</v>
      </c>
      <c r="D46" s="125">
        <v>5056</v>
      </c>
      <c r="E46" s="15" t="s">
        <v>22</v>
      </c>
      <c r="F46" s="236"/>
      <c r="G46" s="122">
        <v>19715</v>
      </c>
    </row>
    <row r="47" spans="2:11" ht="16.5" hidden="1">
      <c r="B47" s="31" t="s">
        <v>6</v>
      </c>
      <c r="C47" s="238"/>
      <c r="D47" s="124">
        <v>23722</v>
      </c>
      <c r="E47" s="222" t="s">
        <v>24</v>
      </c>
      <c r="F47" s="280" t="s">
        <v>162</v>
      </c>
      <c r="G47" s="233">
        <v>4681</v>
      </c>
    </row>
    <row r="48" spans="2:11" ht="16.5" hidden="1">
      <c r="B48" s="109" t="s">
        <v>20</v>
      </c>
      <c r="C48" s="239"/>
      <c r="D48" s="95">
        <v>24647</v>
      </c>
      <c r="E48" s="222" t="s">
        <v>26</v>
      </c>
      <c r="F48" s="281"/>
      <c r="G48" s="233">
        <v>15033</v>
      </c>
    </row>
    <row r="49" spans="2:7" ht="16.5" hidden="1">
      <c r="B49" s="111" t="s">
        <v>60</v>
      </c>
      <c r="C49" s="240"/>
      <c r="D49" s="127">
        <v>8300</v>
      </c>
      <c r="E49" s="126"/>
      <c r="F49" s="273"/>
      <c r="G49" s="112"/>
    </row>
    <row r="50" spans="2:7" ht="16.5" hidden="1">
      <c r="B50" s="111" t="s">
        <v>21</v>
      </c>
      <c r="C50" s="240"/>
      <c r="D50" s="127">
        <v>9500</v>
      </c>
      <c r="E50" s="126"/>
      <c r="F50" s="273"/>
      <c r="G50" s="112"/>
    </row>
    <row r="51" spans="2:7" ht="16.5" hidden="1">
      <c r="B51" s="111" t="s">
        <v>61</v>
      </c>
      <c r="C51" s="240"/>
      <c r="D51" s="127">
        <v>6000</v>
      </c>
      <c r="E51" s="126"/>
      <c r="F51" s="273"/>
      <c r="G51" s="112"/>
    </row>
    <row r="52" spans="2:7" ht="16.5" hidden="1">
      <c r="B52" s="111" t="s">
        <v>66</v>
      </c>
      <c r="C52" s="240"/>
      <c r="D52" s="127">
        <v>520</v>
      </c>
      <c r="E52" s="126"/>
      <c r="F52" s="273"/>
      <c r="G52" s="112"/>
    </row>
    <row r="53" spans="2:7" ht="16.5" hidden="1">
      <c r="B53" s="109" t="s">
        <v>25</v>
      </c>
      <c r="C53" s="239"/>
      <c r="D53" s="128">
        <v>-925</v>
      </c>
      <c r="E53" s="126"/>
      <c r="F53" s="273"/>
      <c r="G53" s="112"/>
    </row>
    <row r="54" spans="2:7" ht="16.5" hidden="1">
      <c r="B54" s="103"/>
      <c r="C54" s="240"/>
      <c r="D54" s="125"/>
      <c r="E54" s="126"/>
      <c r="F54" s="273"/>
      <c r="G54" s="112"/>
    </row>
    <row r="55" spans="2:7" ht="16.5" hidden="1">
      <c r="B55" s="15" t="s">
        <v>28</v>
      </c>
      <c r="C55" s="236"/>
      <c r="D55" s="122">
        <v>1062</v>
      </c>
      <c r="E55" s="126"/>
      <c r="F55" s="273"/>
      <c r="G55" s="112"/>
    </row>
    <row r="56" spans="2:7" ht="16.5" hidden="1">
      <c r="B56" s="103"/>
      <c r="C56" s="240"/>
      <c r="D56" s="125"/>
      <c r="E56" s="126"/>
      <c r="F56" s="273"/>
      <c r="G56" s="112"/>
    </row>
    <row r="57" spans="2:7" ht="16.5" hidden="1">
      <c r="B57" s="15" t="s">
        <v>29</v>
      </c>
      <c r="C57" s="236"/>
      <c r="D57" s="122">
        <v>816</v>
      </c>
      <c r="E57" s="126"/>
      <c r="F57" s="273"/>
      <c r="G57" s="112"/>
    </row>
    <row r="58" spans="2:7" ht="16.5" hidden="1">
      <c r="B58" s="103"/>
      <c r="C58" s="240"/>
      <c r="D58" s="125"/>
      <c r="E58" s="126"/>
      <c r="F58" s="273"/>
      <c r="G58" s="112"/>
    </row>
    <row r="59" spans="2:7" ht="16.5" hidden="1">
      <c r="B59" s="15" t="s">
        <v>35</v>
      </c>
      <c r="C59" s="236"/>
      <c r="D59" s="122">
        <v>793</v>
      </c>
      <c r="E59" s="126"/>
      <c r="F59" s="273"/>
      <c r="G59" s="112"/>
    </row>
    <row r="60" spans="2:7" ht="16.5" hidden="1">
      <c r="B60" s="103"/>
      <c r="C60" s="240"/>
      <c r="D60" s="125"/>
      <c r="E60" s="126"/>
      <c r="F60" s="273"/>
      <c r="G60" s="112"/>
    </row>
    <row r="61" spans="2:7" ht="16.5" hidden="1">
      <c r="B61" s="15" t="s">
        <v>31</v>
      </c>
      <c r="C61" s="241"/>
      <c r="D61" s="74">
        <v>6496</v>
      </c>
      <c r="E61" s="126"/>
      <c r="F61" s="273"/>
      <c r="G61" s="112"/>
    </row>
    <row r="62" spans="2:7" ht="16.5" hidden="1">
      <c r="B62" s="100" t="s">
        <v>163</v>
      </c>
      <c r="C62" s="240"/>
      <c r="D62" s="127">
        <v>5222</v>
      </c>
      <c r="E62" s="126"/>
      <c r="F62" s="273"/>
      <c r="G62" s="112"/>
    </row>
    <row r="63" spans="2:7" ht="16.5" hidden="1">
      <c r="B63" s="100" t="s">
        <v>32</v>
      </c>
      <c r="C63" s="240"/>
      <c r="D63" s="127">
        <v>1274</v>
      </c>
      <c r="E63" s="126"/>
      <c r="F63" s="273"/>
      <c r="G63" s="112"/>
    </row>
    <row r="64" spans="2:7" ht="16.5" hidden="1">
      <c r="B64" s="15" t="s">
        <v>25</v>
      </c>
      <c r="C64" s="241"/>
      <c r="D64" s="74">
        <v>470</v>
      </c>
      <c r="E64" s="126"/>
      <c r="F64" s="273"/>
      <c r="G64" s="112"/>
    </row>
    <row r="65" spans="2:7" ht="16.5" hidden="1">
      <c r="B65" s="100" t="s">
        <v>114</v>
      </c>
      <c r="C65" s="242"/>
      <c r="D65" s="127">
        <v>830</v>
      </c>
      <c r="E65" s="126"/>
      <c r="F65" s="273"/>
      <c r="G65" s="112"/>
    </row>
    <row r="66" spans="2:7" ht="16.5" hidden="1">
      <c r="B66" s="100" t="s">
        <v>115</v>
      </c>
      <c r="C66" s="242"/>
      <c r="D66" s="127">
        <v>5.0759653710000006</v>
      </c>
      <c r="E66" s="126"/>
      <c r="F66" s="273"/>
      <c r="G66" s="112"/>
    </row>
    <row r="67" spans="2:7" ht="16.5" hidden="1">
      <c r="B67" s="111" t="s">
        <v>30</v>
      </c>
      <c r="C67" s="240"/>
      <c r="D67" s="127">
        <v>-365</v>
      </c>
      <c r="E67" s="126"/>
      <c r="F67" s="273"/>
      <c r="G67" s="112"/>
    </row>
    <row r="68" spans="2:7" ht="16.5" hidden="1">
      <c r="B68" s="111"/>
      <c r="C68" s="240"/>
      <c r="D68" s="127"/>
      <c r="E68" s="126"/>
      <c r="F68" s="273"/>
      <c r="G68" s="112"/>
    </row>
    <row r="69" spans="2:7" hidden="1">
      <c r="B69" s="15" t="s">
        <v>164</v>
      </c>
      <c r="C69" s="15"/>
      <c r="D69" s="221">
        <v>2373.4899999999998</v>
      </c>
      <c r="E69" s="15"/>
      <c r="F69" s="15"/>
      <c r="G69" s="15"/>
    </row>
    <row r="70" spans="2:7" ht="30.75" hidden="1" customHeight="1">
      <c r="B70" s="362" t="s">
        <v>165</v>
      </c>
      <c r="C70" s="362"/>
      <c r="D70" s="362"/>
      <c r="E70" s="362"/>
      <c r="F70" s="362"/>
      <c r="G70" s="362"/>
    </row>
    <row r="71" spans="2:7" hidden="1">
      <c r="B71" s="361"/>
      <c r="C71" s="361"/>
      <c r="D71" s="361"/>
      <c r="E71" s="361"/>
      <c r="F71" s="361"/>
      <c r="G71" s="361"/>
    </row>
    <row r="72" spans="2:7" ht="20.25" hidden="1">
      <c r="B72" s="100" t="s">
        <v>166</v>
      </c>
      <c r="D72" s="218"/>
      <c r="E72" s="218"/>
      <c r="F72" s="218"/>
      <c r="G72" s="218"/>
    </row>
    <row r="73" spans="2:7" hidden="1"/>
  </sheetData>
  <protectedRanges>
    <protectedRange sqref="G7:G9 G11:G12 D13:D17 G15 G17:G18 D28 D9:D10 D23 D21 D19 G43:G45 G47:G48 D49:D53 G51 G53:G54 D65 D45:D46 D59 D57 D55" name="Rango1"/>
  </protectedRanges>
  <mergeCells count="5">
    <mergeCell ref="B3:G3"/>
    <mergeCell ref="B34:G34"/>
    <mergeCell ref="B39:G39"/>
    <mergeCell ref="B71:G71"/>
    <mergeCell ref="B70:G7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3:G76"/>
  <sheetViews>
    <sheetView showGridLines="0" zoomScale="85" zoomScaleNormal="85" workbookViewId="0"/>
  </sheetViews>
  <sheetFormatPr baseColWidth="10" defaultColWidth="11.85546875" defaultRowHeight="15"/>
  <cols>
    <col min="1" max="1" width="11.42578125" customWidth="1"/>
    <col min="2" max="2" width="32.42578125" customWidth="1"/>
    <col min="3" max="3" width="14.5703125" customWidth="1"/>
    <col min="4" max="4" width="14.7109375" customWidth="1"/>
    <col min="5" max="5" width="32.42578125" customWidth="1"/>
    <col min="6" max="6" width="14.5703125" customWidth="1"/>
    <col min="7" max="7" width="14.7109375" customWidth="1"/>
    <col min="8" max="253" width="11.42578125" customWidth="1"/>
    <col min="254" max="254" width="30.85546875" customWidth="1"/>
    <col min="255" max="255" width="12.85546875" customWidth="1"/>
  </cols>
  <sheetData>
    <row r="3" spans="2:7" ht="20.25">
      <c r="B3" s="358" t="s">
        <v>116</v>
      </c>
      <c r="C3" s="358"/>
      <c r="D3" s="358"/>
      <c r="E3" s="358"/>
      <c r="F3" s="358"/>
      <c r="G3" s="358"/>
    </row>
    <row r="4" spans="2:7" ht="20.25">
      <c r="B4" s="140"/>
      <c r="C4" s="140"/>
      <c r="D4" s="140"/>
      <c r="E4" s="140"/>
      <c r="F4" s="140"/>
      <c r="G4" s="140"/>
    </row>
    <row r="5" spans="2:7" ht="15.75" customHeight="1">
      <c r="B5" s="77" t="s">
        <v>3</v>
      </c>
      <c r="C5" s="6" t="s">
        <v>41</v>
      </c>
      <c r="D5" s="94">
        <v>39169.586637379565</v>
      </c>
      <c r="E5" s="77" t="s">
        <v>4</v>
      </c>
      <c r="F5" s="6" t="s">
        <v>41</v>
      </c>
      <c r="G5" s="6">
        <v>39169.586637379572</v>
      </c>
    </row>
    <row r="6" spans="2:7" ht="3.75" customHeight="1">
      <c r="B6" s="81"/>
      <c r="C6" s="9"/>
      <c r="D6" s="95"/>
      <c r="E6" s="96"/>
      <c r="F6" s="12"/>
      <c r="G6" s="12"/>
    </row>
    <row r="7" spans="2:7" ht="14.25" customHeight="1">
      <c r="B7" s="15" t="s">
        <v>12</v>
      </c>
      <c r="C7" s="236"/>
      <c r="D7" s="122">
        <v>20772.087527626441</v>
      </c>
      <c r="E7" s="15" t="s">
        <v>13</v>
      </c>
      <c r="F7" s="241"/>
      <c r="G7" s="122">
        <v>12773.764411058906</v>
      </c>
    </row>
    <row r="8" spans="2:7" ht="13.5" customHeight="1">
      <c r="B8" s="31" t="s">
        <v>14</v>
      </c>
      <c r="C8" s="272" t="s">
        <v>117</v>
      </c>
      <c r="D8" s="124">
        <v>2772.408756219249</v>
      </c>
      <c r="E8" s="100" t="s">
        <v>64</v>
      </c>
      <c r="F8" s="242" t="s">
        <v>118</v>
      </c>
      <c r="G8" s="102">
        <v>4043.0728843067041</v>
      </c>
    </row>
    <row r="9" spans="2:7" ht="13.5" customHeight="1">
      <c r="B9" s="103" t="s">
        <v>15</v>
      </c>
      <c r="C9" s="242" t="s">
        <v>119</v>
      </c>
      <c r="D9" s="125">
        <v>300.62705885736926</v>
      </c>
      <c r="E9" s="100"/>
      <c r="F9" s="240"/>
      <c r="G9" s="102"/>
    </row>
    <row r="10" spans="2:7" ht="13.5" customHeight="1">
      <c r="B10" s="103" t="s">
        <v>17</v>
      </c>
      <c r="C10" s="242" t="s">
        <v>120</v>
      </c>
      <c r="D10" s="125">
        <v>2471.7816973618797</v>
      </c>
      <c r="E10" s="15" t="s">
        <v>22</v>
      </c>
      <c r="F10" s="241"/>
      <c r="G10" s="122">
        <v>20398.572471446147</v>
      </c>
    </row>
    <row r="11" spans="2:7" ht="13.5" customHeight="1">
      <c r="B11" s="31" t="s">
        <v>6</v>
      </c>
      <c r="C11" s="238"/>
      <c r="D11" s="124">
        <v>17999.678771407191</v>
      </c>
      <c r="E11" s="224" t="s">
        <v>24</v>
      </c>
      <c r="F11" s="279" t="s">
        <v>121</v>
      </c>
      <c r="G11" s="234">
        <v>3283.2240268235164</v>
      </c>
    </row>
    <row r="12" spans="2:7" ht="13.5" customHeight="1">
      <c r="B12" s="109" t="s">
        <v>20</v>
      </c>
      <c r="C12" s="239"/>
      <c r="D12" s="95">
        <v>19140.957917712811</v>
      </c>
      <c r="E12" s="224" t="s">
        <v>26</v>
      </c>
      <c r="F12" s="267"/>
      <c r="G12" s="234">
        <v>17115.348444622628</v>
      </c>
    </row>
    <row r="13" spans="2:7" ht="13.5" customHeight="1">
      <c r="B13" s="111" t="s">
        <v>60</v>
      </c>
      <c r="C13" s="240"/>
      <c r="D13" s="127">
        <v>7306.4962877449607</v>
      </c>
      <c r="E13" s="126"/>
      <c r="F13" s="273"/>
      <c r="G13" s="112"/>
    </row>
    <row r="14" spans="2:7" ht="13.5" customHeight="1">
      <c r="B14" s="111" t="s">
        <v>21</v>
      </c>
      <c r="C14" s="240"/>
      <c r="D14" s="127">
        <v>6528.8537144840002</v>
      </c>
      <c r="E14" s="15" t="s">
        <v>28</v>
      </c>
      <c r="F14" s="241"/>
      <c r="G14" s="122">
        <v>1573.95463487451</v>
      </c>
    </row>
    <row r="15" spans="2:7" ht="13.5" customHeight="1">
      <c r="B15" s="111" t="s">
        <v>61</v>
      </c>
      <c r="C15" s="240"/>
      <c r="D15" s="127">
        <v>5272.8036313978491</v>
      </c>
      <c r="E15" s="126"/>
      <c r="F15" s="273"/>
      <c r="G15" s="112"/>
    </row>
    <row r="16" spans="2:7" ht="13.5" customHeight="1">
      <c r="B16" s="111" t="s">
        <v>66</v>
      </c>
      <c r="C16" s="240"/>
      <c r="D16" s="127">
        <v>32.804284085999996</v>
      </c>
      <c r="E16" s="15" t="s">
        <v>30</v>
      </c>
      <c r="F16" s="241"/>
      <c r="G16" s="122">
        <v>2276</v>
      </c>
    </row>
    <row r="17" spans="2:7" ht="13.5" customHeight="1">
      <c r="B17" s="109" t="s">
        <v>25</v>
      </c>
      <c r="C17" s="239"/>
      <c r="D17" s="128">
        <v>-1141.2791463056187</v>
      </c>
      <c r="E17" s="126"/>
      <c r="F17" s="273"/>
      <c r="G17" s="112"/>
    </row>
    <row r="18" spans="2:7" ht="13.5" customHeight="1">
      <c r="B18" s="103"/>
      <c r="C18" s="240"/>
      <c r="D18" s="125"/>
      <c r="E18" s="15" t="s">
        <v>33</v>
      </c>
      <c r="F18" s="241"/>
      <c r="G18" s="122">
        <v>2147.2951199999998</v>
      </c>
    </row>
    <row r="19" spans="2:7" ht="13.5" customHeight="1">
      <c r="B19" s="15" t="s">
        <v>29</v>
      </c>
      <c r="C19" s="236"/>
      <c r="D19" s="122">
        <v>1119.2055517645504</v>
      </c>
      <c r="E19" s="100" t="s">
        <v>32</v>
      </c>
      <c r="F19" s="242"/>
      <c r="G19" s="102">
        <v>1015</v>
      </c>
    </row>
    <row r="20" spans="2:7" ht="13.5" customHeight="1">
      <c r="B20" s="103"/>
      <c r="C20" s="240"/>
      <c r="D20" s="125"/>
      <c r="E20" s="100" t="s">
        <v>34</v>
      </c>
      <c r="F20" s="242" t="s">
        <v>122</v>
      </c>
      <c r="G20" s="102">
        <v>1132.2951199999998</v>
      </c>
    </row>
    <row r="21" spans="2:7" ht="13.5" customHeight="1">
      <c r="B21" s="15" t="s">
        <v>35</v>
      </c>
      <c r="C21" s="236" t="s">
        <v>123</v>
      </c>
      <c r="D21" s="122">
        <v>1178</v>
      </c>
      <c r="E21" s="100"/>
      <c r="F21" s="240"/>
      <c r="G21" s="102"/>
    </row>
    <row r="22" spans="2:7" ht="13.5" customHeight="1">
      <c r="B22" s="103"/>
      <c r="C22" s="240"/>
      <c r="D22" s="125"/>
      <c r="E22" s="126"/>
      <c r="F22" s="273"/>
      <c r="G22" s="112"/>
    </row>
    <row r="23" spans="2:7" ht="13.5" customHeight="1">
      <c r="B23" s="15" t="s">
        <v>31</v>
      </c>
      <c r="C23" s="236"/>
      <c r="D23" s="122">
        <v>6915.5290969862917</v>
      </c>
      <c r="E23" s="100"/>
      <c r="F23" s="240"/>
      <c r="G23" s="102"/>
    </row>
    <row r="24" spans="2:7" ht="13.5" customHeight="1">
      <c r="B24" s="103" t="s">
        <v>34</v>
      </c>
      <c r="C24" s="240" t="s">
        <v>113</v>
      </c>
      <c r="D24" s="125">
        <v>4235.5290969862917</v>
      </c>
      <c r="E24" s="126"/>
      <c r="F24" s="273"/>
      <c r="G24" s="112"/>
    </row>
    <row r="25" spans="2:7" ht="13.5" customHeight="1">
      <c r="B25" s="103" t="s">
        <v>32</v>
      </c>
      <c r="C25" s="240"/>
      <c r="D25" s="125">
        <v>2680</v>
      </c>
      <c r="E25" s="100"/>
      <c r="F25" s="240"/>
      <c r="G25" s="102"/>
    </row>
    <row r="26" spans="2:7" ht="13.5" customHeight="1">
      <c r="B26" s="100"/>
      <c r="C26" s="240"/>
      <c r="D26" s="127"/>
      <c r="E26" s="126"/>
      <c r="F26" s="273"/>
      <c r="G26" s="112"/>
    </row>
    <row r="27" spans="2:7" ht="13.5" customHeight="1">
      <c r="B27" s="15" t="s">
        <v>25</v>
      </c>
      <c r="C27" s="236"/>
      <c r="D27" s="122">
        <v>9184.7644610022853</v>
      </c>
      <c r="E27" s="100"/>
      <c r="F27" s="240"/>
      <c r="G27" s="102"/>
    </row>
    <row r="28" spans="2:7" ht="13.5" customHeight="1">
      <c r="B28" s="100" t="s">
        <v>114</v>
      </c>
      <c r="C28" s="242"/>
      <c r="D28" s="127">
        <v>6227.9507175890394</v>
      </c>
      <c r="E28" s="126"/>
      <c r="F28" s="273"/>
      <c r="G28" s="112"/>
    </row>
    <row r="29" spans="2:7" ht="13.5" customHeight="1">
      <c r="B29" s="100" t="s">
        <v>30</v>
      </c>
      <c r="C29" s="242"/>
      <c r="D29" s="127">
        <v>823.55354341324505</v>
      </c>
      <c r="E29" s="100"/>
      <c r="F29" s="240"/>
      <c r="G29" s="102"/>
    </row>
    <row r="30" spans="2:7" ht="13.5" customHeight="1">
      <c r="B30" s="111" t="s">
        <v>25</v>
      </c>
      <c r="C30" s="240"/>
      <c r="D30" s="127">
        <v>2133.2602000000002</v>
      </c>
      <c r="E30" s="126"/>
      <c r="F30" s="273"/>
      <c r="G30" s="112"/>
    </row>
    <row r="31" spans="2:7" ht="13.5" customHeight="1">
      <c r="B31" s="111"/>
      <c r="C31" s="240"/>
      <c r="D31" s="127"/>
      <c r="E31" s="100"/>
      <c r="F31" s="240"/>
      <c r="G31" s="102"/>
    </row>
    <row r="32" spans="2:7" ht="6" customHeight="1">
      <c r="B32" s="15"/>
      <c r="C32" s="236"/>
      <c r="D32" s="122"/>
      <c r="E32" s="15"/>
      <c r="F32" s="241"/>
      <c r="G32" s="74"/>
    </row>
    <row r="33" spans="2:7" ht="12" customHeight="1">
      <c r="B33" s="244" t="s">
        <v>75</v>
      </c>
      <c r="C33" s="244"/>
      <c r="D33" s="244"/>
      <c r="E33" s="244"/>
      <c r="F33" s="244"/>
      <c r="G33" s="244"/>
    </row>
    <row r="35" spans="2:7" hidden="1"/>
    <row r="36" spans="2:7" hidden="1"/>
    <row r="37" spans="2:7" hidden="1"/>
    <row r="38" spans="2:7" ht="20.25" hidden="1">
      <c r="B38" s="358" t="s">
        <v>116</v>
      </c>
      <c r="C38" s="358"/>
      <c r="D38" s="358"/>
      <c r="E38" s="358"/>
      <c r="F38" s="358"/>
      <c r="G38" s="358"/>
    </row>
    <row r="39" spans="2:7" ht="20.25" hidden="1">
      <c r="B39" s="218"/>
      <c r="C39" s="218"/>
      <c r="D39" s="218"/>
      <c r="E39" s="218"/>
      <c r="F39" s="218"/>
      <c r="G39" s="218"/>
    </row>
    <row r="40" spans="2:7" hidden="1">
      <c r="B40" s="77" t="s">
        <v>3</v>
      </c>
      <c r="C40" s="6" t="s">
        <v>41</v>
      </c>
      <c r="D40" s="94">
        <v>40249</v>
      </c>
      <c r="E40" s="77" t="s">
        <v>4</v>
      </c>
      <c r="F40" s="6" t="s">
        <v>41</v>
      </c>
      <c r="G40" s="6">
        <v>40249</v>
      </c>
    </row>
    <row r="41" spans="2:7" hidden="1">
      <c r="B41" s="81"/>
      <c r="C41" s="9"/>
      <c r="D41" s="95"/>
      <c r="E41" s="96"/>
      <c r="F41" s="12"/>
      <c r="G41" s="12"/>
    </row>
    <row r="42" spans="2:7" ht="16.5" hidden="1">
      <c r="B42" s="15" t="s">
        <v>12</v>
      </c>
      <c r="C42" s="236"/>
      <c r="D42" s="122">
        <v>21130</v>
      </c>
      <c r="E42" s="15" t="s">
        <v>13</v>
      </c>
      <c r="F42" s="241"/>
      <c r="G42" s="122">
        <v>12892</v>
      </c>
    </row>
    <row r="43" spans="2:7" ht="16.5" hidden="1">
      <c r="B43" s="31" t="s">
        <v>14</v>
      </c>
      <c r="C43" s="272" t="s">
        <v>172</v>
      </c>
      <c r="D43" s="124">
        <v>4349</v>
      </c>
      <c r="E43" s="100" t="s">
        <v>64</v>
      </c>
      <c r="F43" s="242" t="s">
        <v>167</v>
      </c>
      <c r="G43" s="102">
        <v>3987</v>
      </c>
    </row>
    <row r="44" spans="2:7" ht="16.5" hidden="1">
      <c r="B44" s="103" t="s">
        <v>15</v>
      </c>
      <c r="C44" s="242" t="s">
        <v>119</v>
      </c>
      <c r="D44" s="125">
        <v>304</v>
      </c>
      <c r="E44" s="100"/>
      <c r="F44" s="240"/>
      <c r="G44" s="102"/>
    </row>
    <row r="45" spans="2:7" ht="16.5" hidden="1">
      <c r="B45" s="103" t="s">
        <v>17</v>
      </c>
      <c r="C45" s="242" t="s">
        <v>173</v>
      </c>
      <c r="D45" s="125">
        <v>4045</v>
      </c>
      <c r="E45" s="15" t="s">
        <v>22</v>
      </c>
      <c r="F45" s="241"/>
      <c r="G45" s="122">
        <v>20285</v>
      </c>
    </row>
    <row r="46" spans="2:7" ht="16.5" hidden="1">
      <c r="B46" s="31" t="s">
        <v>6</v>
      </c>
      <c r="C46" s="238"/>
      <c r="D46" s="124">
        <v>16781</v>
      </c>
      <c r="E46" s="282" t="s">
        <v>24</v>
      </c>
      <c r="F46" s="283" t="s">
        <v>168</v>
      </c>
      <c r="G46" s="284">
        <v>3297</v>
      </c>
    </row>
    <row r="47" spans="2:7" ht="16.5" hidden="1">
      <c r="B47" s="109" t="s">
        <v>20</v>
      </c>
      <c r="C47" s="239"/>
      <c r="D47" s="95">
        <v>17928</v>
      </c>
      <c r="E47" s="282" t="s">
        <v>26</v>
      </c>
      <c r="F47" s="285"/>
      <c r="G47" s="284">
        <v>16989</v>
      </c>
    </row>
    <row r="48" spans="2:7" ht="16.5" hidden="1">
      <c r="B48" s="111" t="s">
        <v>60</v>
      </c>
      <c r="C48" s="240"/>
      <c r="D48" s="127">
        <v>7050</v>
      </c>
      <c r="E48" s="126"/>
      <c r="F48" s="273"/>
      <c r="G48" s="112"/>
    </row>
    <row r="49" spans="2:7" ht="16.5" hidden="1">
      <c r="B49" s="111" t="s">
        <v>21</v>
      </c>
      <c r="C49" s="240"/>
      <c r="D49" s="127">
        <v>6510</v>
      </c>
      <c r="E49" s="15" t="s">
        <v>169</v>
      </c>
      <c r="F49" s="241" t="s">
        <v>170</v>
      </c>
      <c r="G49" s="122">
        <v>2483</v>
      </c>
    </row>
    <row r="50" spans="2:7" ht="16.5" hidden="1">
      <c r="B50" s="111" t="s">
        <v>61</v>
      </c>
      <c r="C50" s="240"/>
      <c r="D50" s="127">
        <v>4000</v>
      </c>
      <c r="E50" s="126"/>
      <c r="F50" s="273"/>
      <c r="G50" s="112"/>
    </row>
    <row r="51" spans="2:7" ht="16.5" hidden="1">
      <c r="B51" s="111" t="s">
        <v>66</v>
      </c>
      <c r="C51" s="240"/>
      <c r="D51" s="127">
        <v>368</v>
      </c>
      <c r="E51" s="15" t="s">
        <v>28</v>
      </c>
      <c r="F51" s="241"/>
      <c r="G51" s="122">
        <v>917</v>
      </c>
    </row>
    <row r="52" spans="2:7" ht="16.5" hidden="1">
      <c r="B52" s="109" t="s">
        <v>25</v>
      </c>
      <c r="C52" s="239"/>
      <c r="D52" s="128">
        <v>-1141.2791463056187</v>
      </c>
      <c r="E52" s="126"/>
      <c r="F52" s="273"/>
      <c r="G52" s="112"/>
    </row>
    <row r="53" spans="2:7" ht="16.5" hidden="1">
      <c r="B53" s="103"/>
      <c r="C53" s="240"/>
      <c r="D53" s="125"/>
      <c r="E53" s="15" t="s">
        <v>33</v>
      </c>
      <c r="F53" s="241"/>
      <c r="G53" s="122">
        <v>3672</v>
      </c>
    </row>
    <row r="54" spans="2:7" ht="16.5" hidden="1">
      <c r="B54" s="15" t="s">
        <v>29</v>
      </c>
      <c r="C54" s="236"/>
      <c r="D54" s="122">
        <v>1356</v>
      </c>
      <c r="E54" s="100" t="s">
        <v>32</v>
      </c>
      <c r="F54" s="242"/>
      <c r="G54" s="102">
        <v>1994</v>
      </c>
    </row>
    <row r="55" spans="2:7" ht="16.5" hidden="1">
      <c r="B55" s="103"/>
      <c r="C55" s="240"/>
      <c r="D55" s="125"/>
      <c r="E55" s="100" t="s">
        <v>34</v>
      </c>
      <c r="F55" s="242" t="s">
        <v>171</v>
      </c>
      <c r="G55" s="102">
        <v>1678</v>
      </c>
    </row>
    <row r="56" spans="2:7" ht="16.5" hidden="1">
      <c r="B56" s="15" t="s">
        <v>35</v>
      </c>
      <c r="C56" s="236" t="s">
        <v>123</v>
      </c>
      <c r="D56" s="122">
        <v>1178</v>
      </c>
      <c r="E56" s="100"/>
      <c r="F56" s="240"/>
      <c r="G56" s="102"/>
    </row>
    <row r="57" spans="2:7" ht="16.5" hidden="1">
      <c r="B57" s="103"/>
      <c r="C57" s="240"/>
      <c r="D57" s="125"/>
      <c r="E57" s="126"/>
      <c r="F57" s="273"/>
      <c r="G57" s="112"/>
    </row>
    <row r="58" spans="2:7" ht="16.5" hidden="1">
      <c r="B58" s="15" t="s">
        <v>31</v>
      </c>
      <c r="C58" s="236"/>
      <c r="D58" s="122">
        <v>6966</v>
      </c>
      <c r="E58" s="126"/>
      <c r="F58" s="273"/>
      <c r="G58" s="112"/>
    </row>
    <row r="59" spans="2:7" ht="16.5" hidden="1">
      <c r="B59" s="103" t="s">
        <v>34</v>
      </c>
      <c r="C59" s="240" t="s">
        <v>113</v>
      </c>
      <c r="D59" s="125">
        <v>4286</v>
      </c>
      <c r="E59" s="126"/>
      <c r="F59" s="273"/>
      <c r="G59" s="112"/>
    </row>
    <row r="60" spans="2:7" ht="16.5" hidden="1">
      <c r="B60" s="103" t="s">
        <v>32</v>
      </c>
      <c r="C60" s="240"/>
      <c r="D60" s="125">
        <v>2680</v>
      </c>
      <c r="E60" s="126"/>
      <c r="F60" s="273"/>
      <c r="G60" s="112"/>
    </row>
    <row r="61" spans="2:7" ht="16.5" hidden="1">
      <c r="B61" s="100"/>
      <c r="C61" s="240"/>
      <c r="D61" s="127"/>
      <c r="E61" s="126"/>
      <c r="F61" s="273"/>
      <c r="G61" s="112"/>
    </row>
    <row r="62" spans="2:7" ht="16.5" hidden="1">
      <c r="B62" s="15" t="s">
        <v>25</v>
      </c>
      <c r="C62" s="236"/>
      <c r="D62" s="122">
        <v>9620</v>
      </c>
      <c r="E62" s="126"/>
      <c r="F62" s="273"/>
      <c r="G62" s="112"/>
    </row>
    <row r="63" spans="2:7" ht="16.5" hidden="1">
      <c r="B63" s="100" t="s">
        <v>8</v>
      </c>
      <c r="C63" s="242"/>
      <c r="D63" s="127">
        <v>1355</v>
      </c>
      <c r="E63" s="126"/>
      <c r="F63" s="273"/>
      <c r="G63" s="112"/>
    </row>
    <row r="64" spans="2:7" ht="16.5" hidden="1">
      <c r="B64" s="100" t="s">
        <v>98</v>
      </c>
      <c r="C64" s="242"/>
      <c r="D64" s="127">
        <v>2139</v>
      </c>
      <c r="E64" s="126"/>
      <c r="F64" s="273"/>
      <c r="G64" s="112"/>
    </row>
    <row r="65" spans="2:7" ht="16.5" hidden="1">
      <c r="B65" s="100" t="s">
        <v>114</v>
      </c>
      <c r="C65" s="242"/>
      <c r="D65" s="127">
        <v>6126</v>
      </c>
      <c r="E65" s="126"/>
      <c r="F65" s="273"/>
      <c r="G65" s="112"/>
    </row>
    <row r="66" spans="2:7" ht="16.5" hidden="1">
      <c r="B66" s="111" t="s">
        <v>174</v>
      </c>
      <c r="C66" s="240"/>
      <c r="D66" s="127">
        <v>1776</v>
      </c>
      <c r="E66" s="126"/>
      <c r="F66" s="273"/>
      <c r="G66" s="112"/>
    </row>
    <row r="67" spans="2:7" ht="16.5" hidden="1">
      <c r="B67" s="111" t="s">
        <v>175</v>
      </c>
      <c r="C67" s="240"/>
      <c r="D67" s="127">
        <v>600</v>
      </c>
      <c r="E67" s="100"/>
      <c r="F67" s="240"/>
      <c r="G67" s="102"/>
    </row>
    <row r="68" spans="2:7" ht="16.5" hidden="1">
      <c r="B68" s="111" t="s">
        <v>212</v>
      </c>
      <c r="C68" s="240"/>
      <c r="D68" s="127">
        <v>3650</v>
      </c>
      <c r="E68" s="100"/>
      <c r="F68" s="240"/>
      <c r="G68" s="102"/>
    </row>
    <row r="69" spans="2:7" ht="16.5" hidden="1">
      <c r="B69" s="111" t="s">
        <v>178</v>
      </c>
      <c r="C69" s="240"/>
      <c r="D69" s="127">
        <v>2483</v>
      </c>
      <c r="E69" s="100"/>
      <c r="F69" s="240"/>
      <c r="G69" s="102"/>
    </row>
    <row r="70" spans="2:7" ht="16.5" hidden="1">
      <c r="B70" s="111" t="s">
        <v>177</v>
      </c>
      <c r="C70" s="240"/>
      <c r="D70" s="127">
        <v>767</v>
      </c>
      <c r="E70" s="100"/>
      <c r="F70" s="240"/>
      <c r="G70" s="102"/>
    </row>
    <row r="71" spans="2:7" ht="16.5" hidden="1">
      <c r="B71" s="111" t="s">
        <v>176</v>
      </c>
      <c r="C71" s="240"/>
      <c r="D71" s="127">
        <v>400</v>
      </c>
      <c r="E71" s="100"/>
      <c r="F71" s="240"/>
      <c r="G71" s="102"/>
    </row>
    <row r="72" spans="2:7" ht="16.5" hidden="1">
      <c r="B72" s="111" t="s">
        <v>179</v>
      </c>
      <c r="C72" s="240"/>
      <c r="D72" s="127">
        <v>100</v>
      </c>
      <c r="E72" s="100"/>
      <c r="F72" s="242"/>
      <c r="G72" s="102"/>
    </row>
    <row r="73" spans="2:7" ht="16.5" hidden="1">
      <c r="B73" s="15"/>
      <c r="C73" s="236"/>
      <c r="D73" s="122"/>
      <c r="E73" s="15"/>
      <c r="F73" s="241"/>
      <c r="G73" s="74"/>
    </row>
    <row r="74" spans="2:7" hidden="1">
      <c r="B74" s="244" t="s">
        <v>180</v>
      </c>
      <c r="C74" s="244"/>
      <c r="D74" s="244"/>
      <c r="E74" s="244"/>
      <c r="F74" s="244"/>
      <c r="G74" s="244"/>
    </row>
    <row r="75" spans="2:7" hidden="1"/>
    <row r="76" spans="2:7" hidden="1"/>
  </sheetData>
  <protectedRanges>
    <protectedRange sqref="G7:G9 G11:G12 D13:D17 G19 G21 D28 D9:D10 D21 D19 G42:G44 G46:G47 D48:D52 G54 G56 D63 D44:D45 D56 D54" name="Rango1"/>
  </protectedRanges>
  <mergeCells count="2">
    <mergeCell ref="B3:G3"/>
    <mergeCell ref="B38:G3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3:G33"/>
  <sheetViews>
    <sheetView showGridLines="0" zoomScale="85" zoomScaleNormal="85" workbookViewId="0">
      <selection activeCell="J13" sqref="J13"/>
    </sheetView>
  </sheetViews>
  <sheetFormatPr baseColWidth="10" defaultRowHeight="15"/>
  <cols>
    <col min="2" max="2" width="32.42578125" customWidth="1"/>
    <col min="3" max="3" width="14.5703125" customWidth="1"/>
    <col min="4" max="4" width="14.7109375" customWidth="1"/>
    <col min="5" max="5" width="32.42578125" customWidth="1"/>
    <col min="6" max="6" width="14.5703125" customWidth="1"/>
    <col min="7" max="7" width="14.7109375" customWidth="1"/>
  </cols>
  <sheetData>
    <row r="3" spans="2:7" ht="20.25">
      <c r="B3" s="358" t="s">
        <v>124</v>
      </c>
      <c r="C3" s="358"/>
      <c r="D3" s="358"/>
      <c r="E3" s="358"/>
      <c r="F3" s="358"/>
      <c r="G3" s="358"/>
    </row>
    <row r="4" spans="2:7" ht="20.25">
      <c r="B4" s="140"/>
      <c r="C4" s="140"/>
      <c r="D4" s="140"/>
      <c r="E4" s="140"/>
      <c r="F4" s="140"/>
      <c r="G4" s="140"/>
    </row>
    <row r="5" spans="2:7" ht="15.75" customHeight="1">
      <c r="B5" s="77" t="s">
        <v>3</v>
      </c>
      <c r="C5" s="6" t="s">
        <v>41</v>
      </c>
      <c r="D5" s="94">
        <v>36725.914747901283</v>
      </c>
      <c r="E5" s="77" t="s">
        <v>4</v>
      </c>
      <c r="F5" s="6" t="s">
        <v>41</v>
      </c>
      <c r="G5" s="6">
        <v>36725.89662647283</v>
      </c>
    </row>
    <row r="6" spans="2:7" ht="3.75" customHeight="1">
      <c r="B6" s="81"/>
      <c r="C6" s="9"/>
      <c r="D6" s="95"/>
      <c r="E6" s="96"/>
      <c r="F6" s="12"/>
      <c r="G6" s="12"/>
    </row>
    <row r="7" spans="2:7" ht="14.25" customHeight="1">
      <c r="B7" s="15" t="s">
        <v>12</v>
      </c>
      <c r="C7" s="236"/>
      <c r="D7" s="122">
        <v>29714.004482044526</v>
      </c>
      <c r="E7" s="15" t="s">
        <v>13</v>
      </c>
      <c r="F7" s="241"/>
      <c r="G7" s="122">
        <v>12338.32698544272</v>
      </c>
    </row>
    <row r="8" spans="2:7" ht="13.5" customHeight="1">
      <c r="B8" s="31" t="s">
        <v>14</v>
      </c>
      <c r="C8" s="272" t="s">
        <v>125</v>
      </c>
      <c r="D8" s="124">
        <v>5766.2938853850846</v>
      </c>
      <c r="E8" s="100" t="s">
        <v>64</v>
      </c>
      <c r="F8" s="242" t="s">
        <v>126</v>
      </c>
      <c r="G8" s="102">
        <v>3662.0019920317827</v>
      </c>
    </row>
    <row r="9" spans="2:7" ht="13.5" customHeight="1">
      <c r="B9" s="103" t="s">
        <v>15</v>
      </c>
      <c r="C9" s="242" t="s">
        <v>127</v>
      </c>
      <c r="D9" s="125">
        <v>2214.9989223456973</v>
      </c>
      <c r="E9" s="100"/>
      <c r="F9" s="240"/>
      <c r="G9" s="102"/>
    </row>
    <row r="10" spans="2:7" ht="13.5" customHeight="1">
      <c r="B10" s="103" t="s">
        <v>17</v>
      </c>
      <c r="C10" s="242" t="s">
        <v>128</v>
      </c>
      <c r="D10" s="125">
        <v>3551.2949630393873</v>
      </c>
      <c r="E10" s="15" t="s">
        <v>22</v>
      </c>
      <c r="F10" s="241"/>
      <c r="G10" s="122">
        <v>19230.825407113312</v>
      </c>
    </row>
    <row r="11" spans="2:7" ht="13.5" customHeight="1">
      <c r="B11" s="31" t="s">
        <v>6</v>
      </c>
      <c r="C11" s="238"/>
      <c r="D11" s="124">
        <v>23947.710596659439</v>
      </c>
      <c r="E11" s="126" t="s">
        <v>24</v>
      </c>
      <c r="F11" s="242" t="s">
        <v>129</v>
      </c>
      <c r="G11" s="112">
        <v>3405.9898666616127</v>
      </c>
    </row>
    <row r="12" spans="2:7" ht="13.5" customHeight="1">
      <c r="B12" s="109" t="s">
        <v>20</v>
      </c>
      <c r="C12" s="239"/>
      <c r="D12" s="95">
        <v>23925.745930243709</v>
      </c>
      <c r="E12" s="126" t="s">
        <v>26</v>
      </c>
      <c r="F12" s="273"/>
      <c r="G12" s="112">
        <v>15824.835540451701</v>
      </c>
    </row>
    <row r="13" spans="2:7" ht="13.5" customHeight="1">
      <c r="B13" s="111" t="s">
        <v>60</v>
      </c>
      <c r="C13" s="240"/>
      <c r="D13" s="127">
        <v>3758.7715025360199</v>
      </c>
      <c r="E13" s="126"/>
      <c r="F13" s="273"/>
      <c r="G13" s="112"/>
    </row>
    <row r="14" spans="2:7" ht="13.5" customHeight="1">
      <c r="B14" s="111" t="s">
        <v>21</v>
      </c>
      <c r="C14" s="240"/>
      <c r="D14" s="127">
        <v>11515.59977964969</v>
      </c>
      <c r="E14" s="126" t="s">
        <v>30</v>
      </c>
      <c r="F14" s="273"/>
      <c r="G14" s="112">
        <v>1451</v>
      </c>
    </row>
    <row r="15" spans="2:7" ht="13.5" customHeight="1">
      <c r="B15" s="111" t="s">
        <v>61</v>
      </c>
      <c r="C15" s="240"/>
      <c r="D15" s="127">
        <v>8371.9625572990008</v>
      </c>
      <c r="E15" s="126"/>
      <c r="F15" s="273"/>
      <c r="G15" s="112"/>
    </row>
    <row r="16" spans="2:7" ht="13.5" customHeight="1">
      <c r="B16" s="111" t="s">
        <v>66</v>
      </c>
      <c r="C16" s="240"/>
      <c r="D16" s="127">
        <v>279.41209075900002</v>
      </c>
      <c r="E16" s="15" t="s">
        <v>33</v>
      </c>
      <c r="F16" s="241"/>
      <c r="G16" s="122">
        <v>3705.7442339167983</v>
      </c>
    </row>
    <row r="17" spans="2:7" ht="13.5" customHeight="1">
      <c r="B17" s="109" t="s">
        <v>25</v>
      </c>
      <c r="C17" s="239"/>
      <c r="D17" s="128">
        <v>21.964666415730001</v>
      </c>
      <c r="E17" s="126" t="s">
        <v>32</v>
      </c>
      <c r="F17" s="273"/>
      <c r="G17" s="112">
        <v>2460.3000000000002</v>
      </c>
    </row>
    <row r="18" spans="2:7" ht="13.5" customHeight="1">
      <c r="B18" s="103"/>
      <c r="C18" s="240"/>
      <c r="D18" s="125"/>
      <c r="E18" s="126" t="s">
        <v>34</v>
      </c>
      <c r="F18" s="273"/>
      <c r="G18" s="112">
        <v>1245.4442339167979</v>
      </c>
    </row>
    <row r="19" spans="2:7" ht="13.5" customHeight="1">
      <c r="B19" s="15" t="s">
        <v>29</v>
      </c>
      <c r="C19" s="236"/>
      <c r="D19" s="122">
        <v>600.47338443250101</v>
      </c>
      <c r="E19" s="15" t="s">
        <v>112</v>
      </c>
      <c r="F19" s="241" t="s">
        <v>130</v>
      </c>
      <c r="G19" s="74">
        <v>985.3198053139223</v>
      </c>
    </row>
    <row r="20" spans="2:7" ht="13.5" customHeight="1">
      <c r="B20" s="103"/>
      <c r="C20" s="240"/>
      <c r="D20" s="125"/>
      <c r="E20" s="100" t="s">
        <v>25</v>
      </c>
      <c r="F20" s="242" t="s">
        <v>131</v>
      </c>
      <c r="G20" s="102">
        <v>260.12442860287553</v>
      </c>
    </row>
    <row r="21" spans="2:7" ht="13.5" customHeight="1">
      <c r="B21" s="15" t="s">
        <v>28</v>
      </c>
      <c r="C21" s="236"/>
      <c r="D21" s="122">
        <v>812.90119312978936</v>
      </c>
      <c r="E21" s="100"/>
      <c r="F21" s="240"/>
      <c r="G21" s="102"/>
    </row>
    <row r="22" spans="2:7" ht="13.5" customHeight="1">
      <c r="B22" s="103"/>
      <c r="C22" s="240"/>
      <c r="D22" s="125"/>
      <c r="E22" s="126"/>
      <c r="F22" s="273"/>
      <c r="G22" s="112"/>
    </row>
    <row r="23" spans="2:7" ht="13.5" customHeight="1">
      <c r="B23" s="15" t="s">
        <v>35</v>
      </c>
      <c r="C23" s="236"/>
      <c r="D23" s="122">
        <v>1415.1379178084001</v>
      </c>
      <c r="E23" s="126"/>
      <c r="F23" s="273"/>
      <c r="G23" s="112"/>
    </row>
    <row r="24" spans="2:7" ht="13.5" customHeight="1">
      <c r="B24" s="103"/>
      <c r="C24" s="240"/>
      <c r="D24" s="125"/>
      <c r="E24" s="126"/>
      <c r="F24" s="273"/>
      <c r="G24" s="112"/>
    </row>
    <row r="25" spans="2:7" ht="13.5" customHeight="1">
      <c r="B25" s="15" t="s">
        <v>132</v>
      </c>
      <c r="C25" s="241"/>
      <c r="D25" s="74">
        <v>2122.4994611728484</v>
      </c>
      <c r="E25" s="126"/>
      <c r="F25" s="273"/>
      <c r="G25" s="112"/>
    </row>
    <row r="26" spans="2:7" ht="13.5" customHeight="1">
      <c r="B26" s="100" t="s">
        <v>34</v>
      </c>
      <c r="C26" s="240" t="s">
        <v>122</v>
      </c>
      <c r="D26" s="127">
        <v>1107.4994611728484</v>
      </c>
      <c r="E26" s="126"/>
      <c r="F26" s="273"/>
      <c r="G26" s="112"/>
    </row>
    <row r="27" spans="2:7" ht="13.5" customHeight="1">
      <c r="B27" s="100" t="s">
        <v>32</v>
      </c>
      <c r="C27" s="242"/>
      <c r="D27" s="127">
        <v>1015</v>
      </c>
      <c r="E27" s="126"/>
      <c r="F27" s="273"/>
      <c r="G27" s="112"/>
    </row>
    <row r="28" spans="2:7" ht="13.5" customHeight="1">
      <c r="B28" s="100"/>
      <c r="C28" s="242"/>
      <c r="D28" s="127"/>
      <c r="E28" s="126"/>
      <c r="F28" s="273"/>
      <c r="G28" s="112"/>
    </row>
    <row r="29" spans="2:7" ht="13.5" customHeight="1">
      <c r="B29" s="15" t="s">
        <v>25</v>
      </c>
      <c r="C29" s="241"/>
      <c r="D29" s="74">
        <v>2060.8983093132201</v>
      </c>
      <c r="E29" s="126"/>
      <c r="F29" s="273"/>
      <c r="G29" s="112"/>
    </row>
    <row r="30" spans="2:7" ht="13.5" customHeight="1">
      <c r="B30" s="111" t="s">
        <v>114</v>
      </c>
      <c r="C30" s="240"/>
      <c r="D30" s="127">
        <v>531.79205124115003</v>
      </c>
      <c r="E30" s="126"/>
      <c r="F30" s="273"/>
      <c r="G30" s="112"/>
    </row>
    <row r="31" spans="2:7" ht="13.5" customHeight="1">
      <c r="B31" s="111" t="s">
        <v>25</v>
      </c>
      <c r="C31" s="240"/>
      <c r="D31" s="127">
        <v>1529.1062580720702</v>
      </c>
      <c r="E31" s="126"/>
      <c r="F31" s="242"/>
      <c r="G31" s="102"/>
    </row>
    <row r="32" spans="2:7" ht="13.5" customHeight="1">
      <c r="B32" s="100" t="s">
        <v>74</v>
      </c>
      <c r="C32" s="15"/>
      <c r="D32" s="15"/>
      <c r="E32" s="15"/>
      <c r="F32" s="15"/>
      <c r="G32" s="15"/>
    </row>
    <row r="33" spans="2:7" ht="12" customHeight="1">
      <c r="B33" s="100" t="s">
        <v>75</v>
      </c>
      <c r="C33" s="100"/>
      <c r="D33" s="100"/>
      <c r="E33" s="100"/>
      <c r="F33" s="100"/>
      <c r="G33" s="100"/>
    </row>
  </sheetData>
  <protectedRanges>
    <protectedRange sqref="G7:G9 G11:G12 D9:D10 D23 G22 D13:D17 D21" name="Rango1"/>
    <protectedRange sqref="C27" name="Rango1_1"/>
    <protectedRange sqref="G17 G19" name="Rango1_2"/>
  </protectedRanges>
  <mergeCells count="1">
    <mergeCell ref="B3:G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3:H74"/>
  <sheetViews>
    <sheetView showGridLines="0" zoomScale="85" zoomScaleNormal="85" workbookViewId="0">
      <selection activeCell="M16" sqref="M16"/>
    </sheetView>
  </sheetViews>
  <sheetFormatPr baseColWidth="10" defaultColWidth="11.85546875" defaultRowHeight="15"/>
  <cols>
    <col min="1" max="1" width="11.42578125" customWidth="1"/>
    <col min="2" max="2" width="32.42578125" customWidth="1"/>
    <col min="3" max="3" width="14.5703125" customWidth="1"/>
    <col min="4" max="4" width="14.7109375" customWidth="1"/>
    <col min="5" max="5" width="32.42578125" customWidth="1"/>
    <col min="6" max="6" width="14.5703125" customWidth="1"/>
    <col min="7" max="7" width="14.7109375" customWidth="1"/>
    <col min="8" max="253" width="11.42578125" customWidth="1"/>
    <col min="254" max="254" width="30.85546875" customWidth="1"/>
    <col min="255" max="255" width="12.85546875" customWidth="1"/>
  </cols>
  <sheetData>
    <row r="3" spans="2:7" ht="20.25">
      <c r="B3" s="358" t="s">
        <v>133</v>
      </c>
      <c r="C3" s="358"/>
      <c r="D3" s="358"/>
      <c r="E3" s="358"/>
      <c r="F3" s="358"/>
      <c r="G3" s="358"/>
    </row>
    <row r="4" spans="2:7" ht="20.25">
      <c r="B4" s="140"/>
      <c r="C4" s="140"/>
      <c r="D4" s="140"/>
      <c r="E4" s="140"/>
      <c r="F4" s="140"/>
      <c r="G4" s="140"/>
    </row>
    <row r="5" spans="2:7" ht="15.75" customHeight="1">
      <c r="B5" s="77" t="s">
        <v>3</v>
      </c>
      <c r="C5" s="6" t="s">
        <v>41</v>
      </c>
      <c r="D5" s="94">
        <v>44573.049877746358</v>
      </c>
      <c r="E5" s="77" t="s">
        <v>4</v>
      </c>
      <c r="F5" s="6" t="s">
        <v>41</v>
      </c>
      <c r="G5" s="6">
        <v>44573.359350308674</v>
      </c>
    </row>
    <row r="6" spans="2:7" ht="3.75" customHeight="1">
      <c r="B6" s="81"/>
      <c r="C6" s="9"/>
      <c r="D6" s="95"/>
      <c r="E6" s="96"/>
      <c r="F6" s="12"/>
      <c r="G6" s="12"/>
    </row>
    <row r="7" spans="2:7" ht="14.25" customHeight="1">
      <c r="B7" s="15" t="s">
        <v>12</v>
      </c>
      <c r="C7" s="236"/>
      <c r="D7" s="122">
        <v>37793.556214837634</v>
      </c>
      <c r="E7" s="15" t="s">
        <v>13</v>
      </c>
      <c r="F7" s="236"/>
      <c r="G7" s="122">
        <v>21831.651174433831</v>
      </c>
    </row>
    <row r="8" spans="2:7" ht="13.5" customHeight="1">
      <c r="B8" s="31" t="s">
        <v>14</v>
      </c>
      <c r="C8" s="272" t="s">
        <v>134</v>
      </c>
      <c r="D8" s="124">
        <v>11942.660683075836</v>
      </c>
      <c r="E8" s="100" t="s">
        <v>64</v>
      </c>
      <c r="F8" s="242" t="s">
        <v>135</v>
      </c>
      <c r="G8" s="102">
        <v>3845.8949669410522</v>
      </c>
    </row>
    <row r="9" spans="2:7" ht="13.5" customHeight="1">
      <c r="B9" s="103" t="s">
        <v>15</v>
      </c>
      <c r="C9" s="242" t="s">
        <v>136</v>
      </c>
      <c r="D9" s="125">
        <v>7518.5453149515424</v>
      </c>
      <c r="E9" s="100" t="s">
        <v>65</v>
      </c>
      <c r="F9" s="240"/>
      <c r="G9" s="102">
        <v>10736.712996562719</v>
      </c>
    </row>
    <row r="10" spans="2:7" ht="13.5" customHeight="1">
      <c r="B10" s="103" t="s">
        <v>17</v>
      </c>
      <c r="C10" s="242" t="s">
        <v>137</v>
      </c>
      <c r="D10" s="125">
        <v>4424.1153681242922</v>
      </c>
      <c r="E10" s="126"/>
      <c r="F10" s="273"/>
      <c r="G10" s="112"/>
    </row>
    <row r="11" spans="2:7" ht="13.5" customHeight="1">
      <c r="B11" s="31" t="s">
        <v>6</v>
      </c>
      <c r="C11" s="238"/>
      <c r="D11" s="124">
        <v>25850.895531761802</v>
      </c>
      <c r="E11" s="15" t="s">
        <v>22</v>
      </c>
      <c r="F11" s="236"/>
      <c r="G11" s="122">
        <v>15126.745068874847</v>
      </c>
    </row>
    <row r="12" spans="2:7" ht="13.5" customHeight="1">
      <c r="B12" s="109" t="s">
        <v>20</v>
      </c>
      <c r="C12" s="239"/>
      <c r="D12" s="95">
        <v>25831.793031684781</v>
      </c>
      <c r="E12" s="224" t="s">
        <v>24</v>
      </c>
      <c r="F12" s="273" t="s">
        <v>120</v>
      </c>
      <c r="G12" s="112">
        <v>2564.9509901304486</v>
      </c>
    </row>
    <row r="13" spans="2:7" ht="13.5" customHeight="1">
      <c r="B13" s="111" t="s">
        <v>60</v>
      </c>
      <c r="C13" s="240"/>
      <c r="D13" s="127">
        <v>3025.2133705331098</v>
      </c>
      <c r="E13" s="224" t="s">
        <v>26</v>
      </c>
      <c r="F13" s="273"/>
      <c r="G13" s="112">
        <v>12561.794078744399</v>
      </c>
    </row>
    <row r="14" spans="2:7" ht="13.5" customHeight="1">
      <c r="B14" s="111" t="s">
        <v>21</v>
      </c>
      <c r="C14" s="240"/>
      <c r="D14" s="127">
        <v>10896.068766749671</v>
      </c>
      <c r="E14" s="126"/>
      <c r="F14" s="273"/>
      <c r="G14" s="112"/>
    </row>
    <row r="15" spans="2:7" ht="13.5" customHeight="1">
      <c r="B15" s="111" t="s">
        <v>61</v>
      </c>
      <c r="C15" s="240"/>
      <c r="D15" s="127">
        <v>11903.914157035999</v>
      </c>
      <c r="E15" s="15" t="s">
        <v>30</v>
      </c>
      <c r="F15" s="236"/>
      <c r="G15" s="122">
        <v>134</v>
      </c>
    </row>
    <row r="16" spans="2:7" ht="13.5" customHeight="1">
      <c r="B16" s="111" t="s">
        <v>66</v>
      </c>
      <c r="C16" s="240"/>
      <c r="D16" s="127">
        <v>6.5967373660000002</v>
      </c>
      <c r="E16" s="126"/>
      <c r="F16" s="273"/>
      <c r="G16" s="112"/>
    </row>
    <row r="17" spans="2:7" ht="13.5" customHeight="1">
      <c r="B17" s="109" t="s">
        <v>25</v>
      </c>
      <c r="C17" s="239"/>
      <c r="D17" s="128">
        <v>19.10250007702</v>
      </c>
      <c r="E17" s="15" t="s">
        <v>33</v>
      </c>
      <c r="F17" s="236"/>
      <c r="G17" s="122">
        <v>7480.9631069999996</v>
      </c>
    </row>
    <row r="18" spans="2:7" ht="13.5" customHeight="1">
      <c r="B18" s="103"/>
      <c r="C18" s="240"/>
      <c r="D18" s="125"/>
      <c r="E18" s="224" t="s">
        <v>32</v>
      </c>
      <c r="F18" s="273"/>
      <c r="G18" s="112">
        <v>1852.1</v>
      </c>
    </row>
    <row r="19" spans="2:7" ht="13.5" customHeight="1">
      <c r="B19" s="15" t="s">
        <v>28</v>
      </c>
      <c r="C19" s="236"/>
      <c r="D19" s="122">
        <v>1286.7887000000001</v>
      </c>
      <c r="E19" s="224" t="s">
        <v>34</v>
      </c>
      <c r="F19" s="273" t="s">
        <v>138</v>
      </c>
      <c r="G19" s="112">
        <v>5628.8631070000001</v>
      </c>
    </row>
    <row r="20" spans="2:7" ht="13.5" customHeight="1">
      <c r="B20" s="103"/>
      <c r="C20" s="240"/>
      <c r="D20" s="125"/>
      <c r="E20" s="100" t="s">
        <v>139</v>
      </c>
      <c r="F20" s="242" t="s">
        <v>113</v>
      </c>
      <c r="G20" s="102">
        <v>4306.54</v>
      </c>
    </row>
    <row r="21" spans="2:7" ht="13.5" customHeight="1">
      <c r="B21" s="15" t="s">
        <v>29</v>
      </c>
      <c r="C21" s="236"/>
      <c r="D21" s="122">
        <v>88.704703394943294</v>
      </c>
      <c r="E21" s="100" t="s">
        <v>25</v>
      </c>
      <c r="F21" s="240" t="s">
        <v>140</v>
      </c>
      <c r="G21" s="102">
        <v>1322.3231070000002</v>
      </c>
    </row>
    <row r="22" spans="2:7" ht="13.5" customHeight="1">
      <c r="B22" s="103"/>
      <c r="C22" s="240"/>
      <c r="D22" s="125"/>
      <c r="E22" s="126"/>
      <c r="F22" s="273"/>
      <c r="G22" s="112"/>
    </row>
    <row r="23" spans="2:7" ht="13.5" customHeight="1">
      <c r="B23" s="15" t="s">
        <v>35</v>
      </c>
      <c r="C23" s="236" t="s">
        <v>141</v>
      </c>
      <c r="D23" s="122">
        <v>689.88329952178424</v>
      </c>
      <c r="E23" s="126"/>
      <c r="F23" s="273"/>
      <c r="G23" s="112"/>
    </row>
    <row r="24" spans="2:7" ht="13.5" customHeight="1">
      <c r="B24" s="103"/>
      <c r="C24" s="240"/>
      <c r="D24" s="125"/>
      <c r="E24" s="126"/>
      <c r="F24" s="273"/>
      <c r="G24" s="112"/>
    </row>
    <row r="25" spans="2:7" ht="13.5" customHeight="1">
      <c r="B25" s="15" t="s">
        <v>31</v>
      </c>
      <c r="C25" s="241"/>
      <c r="D25" s="74">
        <v>3821.1666400000004</v>
      </c>
      <c r="E25" s="126"/>
      <c r="F25" s="273"/>
      <c r="G25" s="112"/>
    </row>
    <row r="26" spans="2:7" ht="13.5" customHeight="1">
      <c r="B26" s="100" t="s">
        <v>34</v>
      </c>
      <c r="C26" s="240" t="s">
        <v>142</v>
      </c>
      <c r="D26" s="127">
        <v>1360.86664</v>
      </c>
      <c r="E26" s="126"/>
      <c r="F26" s="273"/>
      <c r="G26" s="112"/>
    </row>
    <row r="27" spans="2:7" ht="13.5" customHeight="1">
      <c r="B27" s="100" t="s">
        <v>32</v>
      </c>
      <c r="C27" s="242"/>
      <c r="D27" s="127">
        <v>2460.3000000000002</v>
      </c>
      <c r="E27" s="126"/>
      <c r="F27" s="273"/>
      <c r="G27" s="112"/>
    </row>
    <row r="28" spans="2:7" ht="13.5" customHeight="1">
      <c r="B28" s="100"/>
      <c r="C28" s="242"/>
      <c r="D28" s="127"/>
      <c r="E28" s="126"/>
      <c r="F28" s="273"/>
      <c r="G28" s="112"/>
    </row>
    <row r="29" spans="2:7" ht="13.5" customHeight="1">
      <c r="B29" s="15" t="s">
        <v>25</v>
      </c>
      <c r="C29" s="241"/>
      <c r="D29" s="74">
        <v>892.950319992</v>
      </c>
      <c r="E29" s="126"/>
      <c r="F29" s="273"/>
      <c r="G29" s="112"/>
    </row>
    <row r="30" spans="2:7" ht="13.5" customHeight="1">
      <c r="B30" s="111" t="s">
        <v>62</v>
      </c>
      <c r="C30" s="240"/>
      <c r="D30" s="127">
        <v>892.950319992</v>
      </c>
      <c r="E30" s="126"/>
      <c r="F30" s="273"/>
      <c r="G30" s="112"/>
    </row>
    <row r="31" spans="2:7" ht="13.5" customHeight="1">
      <c r="B31" s="111"/>
      <c r="C31" s="240"/>
      <c r="D31" s="127"/>
      <c r="E31" s="126"/>
      <c r="F31" s="273"/>
      <c r="G31" s="112"/>
    </row>
    <row r="32" spans="2:7" ht="6" customHeight="1">
      <c r="B32" s="15"/>
      <c r="C32" s="236"/>
      <c r="D32" s="122"/>
      <c r="E32" s="15"/>
      <c r="F32" s="241"/>
      <c r="G32" s="74"/>
    </row>
    <row r="33" spans="2:8" ht="13.5" customHeight="1">
      <c r="B33" s="100" t="s">
        <v>74</v>
      </c>
      <c r="C33" s="15"/>
      <c r="D33" s="15"/>
      <c r="E33" s="15"/>
      <c r="F33" s="15"/>
      <c r="G33" s="15"/>
    </row>
    <row r="34" spans="2:8" ht="12" customHeight="1">
      <c r="B34" s="100" t="s">
        <v>75</v>
      </c>
      <c r="C34" s="100"/>
      <c r="D34" s="100"/>
      <c r="E34" s="100"/>
      <c r="F34" s="100"/>
      <c r="G34" s="100"/>
    </row>
    <row r="38" spans="2:8" hidden="1"/>
    <row r="39" spans="2:8" hidden="1"/>
    <row r="40" spans="2:8" ht="20.25" hidden="1">
      <c r="B40" s="358" t="s">
        <v>133</v>
      </c>
      <c r="C40" s="358"/>
      <c r="D40" s="358"/>
      <c r="E40" s="358"/>
      <c r="F40" s="358"/>
      <c r="G40" s="358"/>
    </row>
    <row r="41" spans="2:8" ht="20.25" hidden="1">
      <c r="B41" s="218"/>
      <c r="C41" s="218"/>
      <c r="D41" s="218"/>
      <c r="E41" s="218"/>
      <c r="F41" s="218"/>
      <c r="G41" s="218"/>
    </row>
    <row r="42" spans="2:8" hidden="1">
      <c r="B42" s="77" t="s">
        <v>3</v>
      </c>
      <c r="C42" s="6" t="s">
        <v>41</v>
      </c>
      <c r="D42" s="94">
        <v>42806</v>
      </c>
      <c r="E42" s="77" t="s">
        <v>4</v>
      </c>
      <c r="F42" s="6" t="s">
        <v>41</v>
      </c>
      <c r="G42" s="6">
        <v>42806</v>
      </c>
      <c r="H42" s="244"/>
    </row>
    <row r="43" spans="2:8" hidden="1">
      <c r="B43" s="81"/>
      <c r="C43" s="9"/>
      <c r="D43" s="95"/>
      <c r="E43" s="96"/>
      <c r="F43" s="12"/>
      <c r="G43" s="12"/>
      <c r="H43" s="244"/>
    </row>
    <row r="44" spans="2:8" ht="16.5" hidden="1">
      <c r="B44" s="15" t="s">
        <v>12</v>
      </c>
      <c r="C44" s="236"/>
      <c r="D44" s="122">
        <v>33109</v>
      </c>
      <c r="E44" s="15" t="s">
        <v>181</v>
      </c>
      <c r="F44" s="236"/>
      <c r="G44" s="122">
        <v>19884</v>
      </c>
      <c r="H44" s="244"/>
    </row>
    <row r="45" spans="2:8" ht="16.5" hidden="1">
      <c r="B45" s="31" t="s">
        <v>14</v>
      </c>
      <c r="C45" s="272" t="s">
        <v>187</v>
      </c>
      <c r="D45" s="124">
        <v>11130</v>
      </c>
      <c r="E45" s="100" t="s">
        <v>64</v>
      </c>
      <c r="F45" s="242" t="s">
        <v>183</v>
      </c>
      <c r="G45" s="102">
        <v>4318</v>
      </c>
      <c r="H45" s="244"/>
    </row>
    <row r="46" spans="2:8" ht="16.5" hidden="1">
      <c r="B46" s="103" t="s">
        <v>15</v>
      </c>
      <c r="C46" s="242" t="s">
        <v>113</v>
      </c>
      <c r="D46" s="125">
        <v>4787</v>
      </c>
      <c r="E46" s="100"/>
      <c r="F46" s="240"/>
      <c r="G46" s="102"/>
      <c r="H46" s="244"/>
    </row>
    <row r="47" spans="2:8" ht="16.5" hidden="1">
      <c r="B47" s="103" t="s">
        <v>17</v>
      </c>
      <c r="C47" s="242" t="s">
        <v>186</v>
      </c>
      <c r="D47" s="125">
        <v>6343</v>
      </c>
      <c r="E47" s="126"/>
      <c r="F47" s="273"/>
      <c r="G47" s="112"/>
      <c r="H47" s="244"/>
    </row>
    <row r="48" spans="2:8" ht="16.5" hidden="1">
      <c r="B48" s="31" t="s">
        <v>6</v>
      </c>
      <c r="C48" s="238"/>
      <c r="D48" s="124">
        <v>21979</v>
      </c>
      <c r="E48" s="15" t="s">
        <v>22</v>
      </c>
      <c r="F48" s="236"/>
      <c r="G48" s="122">
        <v>15364</v>
      </c>
      <c r="H48" s="244"/>
    </row>
    <row r="49" spans="2:8" ht="16.5" hidden="1">
      <c r="B49" s="109" t="s">
        <v>20</v>
      </c>
      <c r="C49" s="239"/>
      <c r="D49" s="95">
        <v>21963</v>
      </c>
      <c r="E49" s="224" t="s">
        <v>24</v>
      </c>
      <c r="F49" s="273" t="s">
        <v>184</v>
      </c>
      <c r="G49" s="112">
        <v>2742</v>
      </c>
      <c r="H49" s="244"/>
    </row>
    <row r="50" spans="2:8" ht="16.5" hidden="1">
      <c r="B50" s="111" t="s">
        <v>60</v>
      </c>
      <c r="C50" s="240"/>
      <c r="D50" s="127">
        <v>3004</v>
      </c>
      <c r="E50" s="224" t="s">
        <v>26</v>
      </c>
      <c r="F50" s="273"/>
      <c r="G50" s="112">
        <v>12623</v>
      </c>
      <c r="H50" s="244"/>
    </row>
    <row r="51" spans="2:8" ht="16.5" hidden="1">
      <c r="B51" s="111" t="s">
        <v>21</v>
      </c>
      <c r="C51" s="240"/>
      <c r="D51" s="127">
        <v>11451</v>
      </c>
      <c r="E51" s="126"/>
      <c r="F51" s="273"/>
      <c r="G51" s="112"/>
      <c r="H51" s="244"/>
    </row>
    <row r="52" spans="2:8" ht="16.5" hidden="1">
      <c r="B52" s="111" t="s">
        <v>61</v>
      </c>
      <c r="C52" s="240"/>
      <c r="D52" s="127">
        <v>7508</v>
      </c>
      <c r="E52" s="15" t="s">
        <v>30</v>
      </c>
      <c r="F52" s="236"/>
      <c r="G52" s="122">
        <v>200</v>
      </c>
      <c r="H52" s="244"/>
    </row>
    <row r="53" spans="2:8" ht="16.5" hidden="1">
      <c r="B53" s="111" t="s">
        <v>66</v>
      </c>
      <c r="C53" s="240"/>
      <c r="D53" s="127" t="s">
        <v>182</v>
      </c>
      <c r="E53" s="126"/>
      <c r="F53" s="273"/>
      <c r="G53" s="112"/>
      <c r="H53" s="244"/>
    </row>
    <row r="54" spans="2:8" ht="16.5" hidden="1">
      <c r="B54" s="109" t="s">
        <v>25</v>
      </c>
      <c r="C54" s="239"/>
      <c r="D54" s="128">
        <v>16</v>
      </c>
      <c r="E54" s="15" t="s">
        <v>33</v>
      </c>
      <c r="F54" s="236"/>
      <c r="G54" s="122">
        <v>7359</v>
      </c>
      <c r="H54" s="244"/>
    </row>
    <row r="55" spans="2:8" ht="16.5" hidden="1">
      <c r="B55" s="103"/>
      <c r="C55" s="240"/>
      <c r="D55" s="125"/>
      <c r="E55" s="224" t="s">
        <v>32</v>
      </c>
      <c r="F55" s="273"/>
      <c r="G55" s="112">
        <v>4965</v>
      </c>
      <c r="H55" s="244"/>
    </row>
    <row r="56" spans="2:8" ht="16.5" hidden="1">
      <c r="B56" s="15" t="s">
        <v>28</v>
      </c>
      <c r="C56" s="236"/>
      <c r="D56" s="122" t="s">
        <v>182</v>
      </c>
      <c r="E56" s="224" t="s">
        <v>34</v>
      </c>
      <c r="F56" s="273"/>
      <c r="G56" s="112">
        <v>2394</v>
      </c>
      <c r="H56" s="244"/>
    </row>
    <row r="57" spans="2:8" ht="16.5" hidden="1">
      <c r="B57" s="103"/>
      <c r="C57" s="240"/>
      <c r="D57" s="125"/>
      <c r="E57" s="100" t="s">
        <v>139</v>
      </c>
      <c r="F57" s="242" t="s">
        <v>185</v>
      </c>
      <c r="G57" s="102">
        <v>2394</v>
      </c>
      <c r="H57" s="244"/>
    </row>
    <row r="58" spans="2:8" ht="16.5" hidden="1">
      <c r="B58" s="15" t="s">
        <v>29</v>
      </c>
      <c r="C58" s="236"/>
      <c r="D58" s="122">
        <v>813</v>
      </c>
      <c r="E58" s="100"/>
      <c r="F58" s="240"/>
      <c r="G58" s="102"/>
      <c r="H58" s="244"/>
    </row>
    <row r="59" spans="2:8" ht="16.5" hidden="1">
      <c r="B59" s="103"/>
      <c r="C59" s="240"/>
      <c r="D59" s="125"/>
      <c r="E59" s="126"/>
      <c r="F59" s="273"/>
      <c r="G59" s="112"/>
      <c r="H59" s="244"/>
    </row>
    <row r="60" spans="2:8" ht="16.5" hidden="1">
      <c r="B60" s="15" t="s">
        <v>35</v>
      </c>
      <c r="C60" s="236"/>
      <c r="D60" s="122">
        <v>818</v>
      </c>
      <c r="E60" s="126"/>
      <c r="F60" s="273"/>
      <c r="G60" s="112"/>
      <c r="H60" s="244"/>
    </row>
    <row r="61" spans="2:8" ht="16.5" hidden="1">
      <c r="B61" s="103"/>
      <c r="C61" s="240"/>
      <c r="D61" s="125"/>
      <c r="E61" s="126"/>
      <c r="F61" s="273"/>
      <c r="G61" s="112"/>
      <c r="H61" s="244"/>
    </row>
    <row r="62" spans="2:8" ht="16.5" hidden="1">
      <c r="B62" s="15" t="s">
        <v>31</v>
      </c>
      <c r="C62" s="241"/>
      <c r="D62" s="74">
        <v>3973</v>
      </c>
      <c r="E62" s="126"/>
      <c r="F62" s="273"/>
      <c r="G62" s="112"/>
      <c r="H62" s="244"/>
    </row>
    <row r="63" spans="2:8" ht="16.5" hidden="1">
      <c r="B63" s="100" t="s">
        <v>34</v>
      </c>
      <c r="C63" s="240" t="s">
        <v>142</v>
      </c>
      <c r="D63" s="127">
        <v>1513</v>
      </c>
      <c r="E63" s="126"/>
      <c r="F63" s="240"/>
      <c r="G63" s="102"/>
      <c r="H63" s="244"/>
    </row>
    <row r="64" spans="2:8" ht="16.5" hidden="1">
      <c r="B64" s="100" t="s">
        <v>32</v>
      </c>
      <c r="C64" s="242"/>
      <c r="D64" s="127">
        <v>2460</v>
      </c>
      <c r="E64" s="126"/>
      <c r="F64" s="240"/>
      <c r="G64" s="102"/>
      <c r="H64" s="244"/>
    </row>
    <row r="65" spans="2:8" ht="16.5" hidden="1">
      <c r="B65" s="100"/>
      <c r="C65" s="242"/>
      <c r="D65" s="127"/>
      <c r="E65" s="126"/>
      <c r="F65" s="240"/>
      <c r="G65" s="102"/>
      <c r="H65" s="244"/>
    </row>
    <row r="66" spans="2:8" ht="16.5" hidden="1">
      <c r="B66" s="15" t="s">
        <v>25</v>
      </c>
      <c r="C66" s="241"/>
      <c r="D66" s="74">
        <v>4093</v>
      </c>
      <c r="E66" s="126"/>
      <c r="F66" s="240"/>
      <c r="G66" s="102"/>
      <c r="H66" s="244"/>
    </row>
    <row r="67" spans="2:8" ht="16.5" hidden="1">
      <c r="B67" s="111" t="s">
        <v>62</v>
      </c>
      <c r="C67" s="240"/>
      <c r="D67" s="127">
        <v>4093</v>
      </c>
      <c r="E67" s="126"/>
      <c r="F67" s="240"/>
      <c r="G67" s="102"/>
      <c r="H67" s="244"/>
    </row>
    <row r="68" spans="2:8" ht="16.5" hidden="1">
      <c r="B68" s="111"/>
      <c r="C68" s="240"/>
      <c r="D68" s="127"/>
      <c r="E68" s="100"/>
      <c r="F68" s="242"/>
      <c r="G68" s="102"/>
      <c r="H68" s="244"/>
    </row>
    <row r="69" spans="2:8" ht="16.5" hidden="1">
      <c r="B69" s="15"/>
      <c r="C69" s="236"/>
      <c r="D69" s="122"/>
      <c r="E69" s="15"/>
      <c r="F69" s="241"/>
      <c r="G69" s="74"/>
      <c r="H69" s="244"/>
    </row>
    <row r="70" spans="2:8" hidden="1">
      <c r="B70" s="15" t="s">
        <v>74</v>
      </c>
      <c r="C70" s="15"/>
      <c r="D70" s="15"/>
      <c r="E70" s="15"/>
      <c r="F70" s="15"/>
      <c r="G70" s="15"/>
      <c r="H70" s="244"/>
    </row>
    <row r="71" spans="2:8" ht="16.5" hidden="1">
      <c r="B71" s="100" t="s">
        <v>188</v>
      </c>
      <c r="C71" s="100"/>
      <c r="D71" s="100"/>
      <c r="E71" s="100"/>
      <c r="F71" s="100"/>
      <c r="G71" s="100"/>
      <c r="H71" s="244"/>
    </row>
    <row r="72" spans="2:8" hidden="1"/>
    <row r="73" spans="2:8" hidden="1"/>
    <row r="74" spans="2:8" hidden="1"/>
  </sheetData>
  <protectedRanges>
    <protectedRange sqref="G7:G9 G12:G13 G15 G18 G20:G21 D30 D26:D27 D23 D21 D19 D13:D17 D9:D10 G44:G46 G49:G50 G52 G55 G57:G58 D67 D63:D64 D60 D58 D56 D50:D54 D46:D47" name="Rango1"/>
  </protectedRanges>
  <mergeCells count="2">
    <mergeCell ref="B3:G3"/>
    <mergeCell ref="B40:G4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3:G73"/>
  <sheetViews>
    <sheetView showGridLines="0" zoomScale="85" zoomScaleNormal="85" workbookViewId="0">
      <selection activeCell="K9" sqref="K9"/>
    </sheetView>
  </sheetViews>
  <sheetFormatPr baseColWidth="10" defaultRowHeight="15"/>
  <cols>
    <col min="2" max="2" width="32.42578125" customWidth="1"/>
    <col min="3" max="3" width="14.5703125" customWidth="1"/>
    <col min="4" max="4" width="14.7109375" customWidth="1"/>
    <col min="5" max="5" width="32.42578125" customWidth="1"/>
    <col min="6" max="6" width="14.5703125" customWidth="1"/>
    <col min="7" max="7" width="14.7109375" customWidth="1"/>
  </cols>
  <sheetData>
    <row r="3" spans="2:7" ht="20.25">
      <c r="B3" s="358" t="s">
        <v>143</v>
      </c>
      <c r="C3" s="358"/>
      <c r="D3" s="358"/>
      <c r="E3" s="358"/>
      <c r="F3" s="358"/>
      <c r="G3" s="358"/>
    </row>
    <row r="4" spans="2:7" ht="20.25">
      <c r="B4" s="140"/>
      <c r="C4" s="140"/>
      <c r="D4" s="140"/>
      <c r="E4" s="140"/>
      <c r="F4" s="140"/>
      <c r="G4" s="140"/>
    </row>
    <row r="5" spans="2:7" ht="15.75" customHeight="1">
      <c r="B5" s="77" t="s">
        <v>3</v>
      </c>
      <c r="C5" s="6" t="s">
        <v>41</v>
      </c>
      <c r="D5" s="94">
        <v>43305.152038638116</v>
      </c>
      <c r="E5" s="77" t="s">
        <v>4</v>
      </c>
      <c r="F5" s="6" t="s">
        <v>41</v>
      </c>
      <c r="G5" s="6">
        <v>43305.152038638116</v>
      </c>
    </row>
    <row r="6" spans="2:7" ht="3.75" customHeight="1">
      <c r="B6" s="81"/>
      <c r="C6" s="9"/>
      <c r="D6" s="95"/>
      <c r="E6" s="96"/>
      <c r="F6" s="12"/>
      <c r="G6" s="12"/>
    </row>
    <row r="7" spans="2:7" ht="14.25" customHeight="1">
      <c r="B7" s="15" t="s">
        <v>12</v>
      </c>
      <c r="C7" s="97"/>
      <c r="D7" s="122">
        <v>34214.576544313903</v>
      </c>
      <c r="E7" s="15" t="s">
        <v>13</v>
      </c>
      <c r="F7" s="97"/>
      <c r="G7" s="122">
        <v>21410.707809276777</v>
      </c>
    </row>
    <row r="8" spans="2:7" ht="13.5" customHeight="1">
      <c r="B8" s="31" t="s">
        <v>14</v>
      </c>
      <c r="C8" s="99" t="s">
        <v>144</v>
      </c>
      <c r="D8" s="124">
        <v>6511.1427244447814</v>
      </c>
      <c r="E8" s="100" t="s">
        <v>64</v>
      </c>
      <c r="F8" s="101" t="s">
        <v>145</v>
      </c>
      <c r="G8" s="102">
        <v>3651.7429820190714</v>
      </c>
    </row>
    <row r="9" spans="2:7" ht="13.5" customHeight="1">
      <c r="B9" s="103" t="s">
        <v>15</v>
      </c>
      <c r="C9" s="101" t="s">
        <v>146</v>
      </c>
      <c r="D9" s="125">
        <v>2566.3492041024242</v>
      </c>
      <c r="E9" s="100" t="s">
        <v>65</v>
      </c>
      <c r="F9" s="106"/>
      <c r="G9" s="102">
        <v>10561.148154314858</v>
      </c>
    </row>
    <row r="10" spans="2:7" ht="13.5" customHeight="1">
      <c r="B10" s="103" t="s">
        <v>17</v>
      </c>
      <c r="C10" s="101" t="s">
        <v>147</v>
      </c>
      <c r="D10" s="125">
        <v>3944.7935203423572</v>
      </c>
      <c r="E10" s="126"/>
      <c r="F10" s="113"/>
      <c r="G10" s="112"/>
    </row>
    <row r="11" spans="2:7" ht="13.5" customHeight="1">
      <c r="B11" s="31" t="s">
        <v>6</v>
      </c>
      <c r="C11" s="107"/>
      <c r="D11" s="124">
        <v>27703.433819869122</v>
      </c>
      <c r="E11" s="15" t="s">
        <v>22</v>
      </c>
      <c r="F11" s="97"/>
      <c r="G11" s="122">
        <v>16259.03577606408</v>
      </c>
    </row>
    <row r="12" spans="2:7" ht="13.5" customHeight="1">
      <c r="B12" s="109" t="s">
        <v>20</v>
      </c>
      <c r="C12" s="110"/>
      <c r="D12" s="95">
        <v>27687.289555205622</v>
      </c>
      <c r="E12" s="224" t="s">
        <v>24</v>
      </c>
      <c r="F12" s="113" t="s">
        <v>148</v>
      </c>
      <c r="G12" s="112">
        <v>3219.2164701276802</v>
      </c>
    </row>
    <row r="13" spans="2:7" ht="13.5" customHeight="1">
      <c r="B13" s="111" t="s">
        <v>60</v>
      </c>
      <c r="C13" s="106"/>
      <c r="D13" s="127">
        <v>4432.1009560242992</v>
      </c>
      <c r="E13" s="224" t="s">
        <v>26</v>
      </c>
      <c r="F13" s="113"/>
      <c r="G13" s="112">
        <v>13039.8193059364</v>
      </c>
    </row>
    <row r="14" spans="2:7" ht="13.5" customHeight="1">
      <c r="B14" s="111" t="s">
        <v>21</v>
      </c>
      <c r="C14" s="106"/>
      <c r="D14" s="127">
        <v>14999.799382039391</v>
      </c>
      <c r="E14" s="126"/>
      <c r="F14" s="113"/>
      <c r="G14" s="112"/>
    </row>
    <row r="15" spans="2:7" ht="13.5" customHeight="1">
      <c r="B15" s="111" t="s">
        <v>61</v>
      </c>
      <c r="C15" s="106"/>
      <c r="D15" s="127">
        <v>8191.6214379459307</v>
      </c>
      <c r="E15" s="126" t="s">
        <v>29</v>
      </c>
      <c r="F15" s="113"/>
      <c r="G15" s="112">
        <v>163.52845329726097</v>
      </c>
    </row>
    <row r="16" spans="2:7" ht="13.5" customHeight="1">
      <c r="B16" s="111" t="s">
        <v>66</v>
      </c>
      <c r="C16" s="106"/>
      <c r="D16" s="127">
        <v>63.767779195999999</v>
      </c>
      <c r="E16" s="126"/>
      <c r="F16" s="113"/>
      <c r="G16" s="112"/>
    </row>
    <row r="17" spans="2:7" ht="13.5" customHeight="1">
      <c r="B17" s="109" t="s">
        <v>25</v>
      </c>
      <c r="C17" s="110"/>
      <c r="D17" s="128">
        <v>16.1442646635</v>
      </c>
      <c r="E17" s="15" t="s">
        <v>30</v>
      </c>
      <c r="F17" s="97"/>
      <c r="G17" s="122">
        <v>1491.9</v>
      </c>
    </row>
    <row r="18" spans="2:7" ht="13.5" customHeight="1">
      <c r="B18" s="103"/>
      <c r="C18" s="106"/>
      <c r="D18" s="125"/>
      <c r="E18" s="126"/>
      <c r="F18" s="113"/>
      <c r="G18" s="112"/>
    </row>
    <row r="19" spans="2:7" ht="13.5" customHeight="1">
      <c r="B19" s="15" t="s">
        <v>28</v>
      </c>
      <c r="C19" s="97"/>
      <c r="D19" s="122">
        <v>1418.5798566558337</v>
      </c>
      <c r="E19" s="15" t="s">
        <v>33</v>
      </c>
      <c r="F19" s="98"/>
      <c r="G19" s="74">
        <v>3979.98</v>
      </c>
    </row>
    <row r="20" spans="2:7" ht="13.5" customHeight="1">
      <c r="B20" s="103"/>
      <c r="C20" s="106"/>
      <c r="D20" s="125"/>
      <c r="E20" s="100"/>
      <c r="F20" s="101"/>
      <c r="G20" s="102"/>
    </row>
    <row r="21" spans="2:7" ht="13.5" customHeight="1">
      <c r="B21" s="15" t="s">
        <v>132</v>
      </c>
      <c r="C21" s="97"/>
      <c r="D21" s="122">
        <v>6816.0559495772741</v>
      </c>
      <c r="E21" s="100"/>
      <c r="F21" s="106"/>
      <c r="G21" s="102"/>
    </row>
    <row r="22" spans="2:7" ht="13.5" customHeight="1">
      <c r="B22" s="109" t="s">
        <v>34</v>
      </c>
      <c r="C22" s="110" t="s">
        <v>138</v>
      </c>
      <c r="D22" s="95">
        <v>4963.9559495772737</v>
      </c>
      <c r="E22" s="126"/>
      <c r="F22" s="113"/>
      <c r="G22" s="112"/>
    </row>
    <row r="23" spans="2:7" ht="13.5" customHeight="1">
      <c r="B23" s="15" t="s">
        <v>149</v>
      </c>
      <c r="C23" s="97" t="s">
        <v>113</v>
      </c>
      <c r="D23" s="122">
        <v>3797.7837235659199</v>
      </c>
      <c r="E23" s="126"/>
      <c r="F23" s="113"/>
      <c r="G23" s="112"/>
    </row>
    <row r="24" spans="2:7" ht="13.5" customHeight="1">
      <c r="B24" s="103" t="s">
        <v>25</v>
      </c>
      <c r="C24" s="106" t="s">
        <v>140</v>
      </c>
      <c r="D24" s="125">
        <v>1166.1722260113536</v>
      </c>
      <c r="E24" s="126"/>
      <c r="F24" s="113"/>
      <c r="G24" s="112"/>
    </row>
    <row r="25" spans="2:7" ht="13.5" customHeight="1">
      <c r="B25" s="109" t="s">
        <v>32</v>
      </c>
      <c r="C25" s="110"/>
      <c r="D25" s="95">
        <v>1852.1</v>
      </c>
      <c r="E25" s="15"/>
      <c r="F25" s="98"/>
      <c r="G25" s="74"/>
    </row>
    <row r="26" spans="2:7" ht="13.5" customHeight="1">
      <c r="B26" s="100"/>
      <c r="C26" s="106"/>
      <c r="D26" s="127"/>
      <c r="E26" s="100"/>
      <c r="F26" s="106"/>
      <c r="G26" s="102"/>
    </row>
    <row r="27" spans="2:7" ht="13.5" customHeight="1">
      <c r="B27" s="15" t="s">
        <v>25</v>
      </c>
      <c r="C27" s="97"/>
      <c r="D27" s="122">
        <v>855.93968809110083</v>
      </c>
      <c r="E27" s="100"/>
      <c r="F27" s="106"/>
      <c r="G27" s="102"/>
    </row>
    <row r="28" spans="2:7" ht="13.5" customHeight="1">
      <c r="B28" s="100" t="s">
        <v>30</v>
      </c>
      <c r="C28" s="101"/>
      <c r="D28" s="127">
        <v>322.61968809110067</v>
      </c>
      <c r="E28" s="100"/>
      <c r="F28" s="106"/>
      <c r="G28" s="102"/>
    </row>
    <row r="29" spans="2:7" ht="13.5" customHeight="1">
      <c r="B29" s="100" t="s">
        <v>114</v>
      </c>
      <c r="C29" s="101"/>
      <c r="D29" s="127">
        <v>533.32000000000005</v>
      </c>
      <c r="E29" s="100"/>
      <c r="F29" s="106"/>
      <c r="G29" s="102"/>
    </row>
    <row r="30" spans="2:7" ht="13.5" customHeight="1">
      <c r="B30" s="111"/>
      <c r="C30" s="106"/>
      <c r="D30" s="127"/>
      <c r="E30" s="100"/>
      <c r="F30" s="106"/>
      <c r="G30" s="102"/>
    </row>
    <row r="31" spans="2:7" ht="6" customHeight="1">
      <c r="B31" s="111"/>
      <c r="C31" s="106"/>
      <c r="D31" s="127"/>
      <c r="E31" s="100"/>
      <c r="F31" s="101"/>
      <c r="G31" s="102"/>
    </row>
    <row r="32" spans="2:7" ht="13.5" customHeight="1">
      <c r="B32" s="100" t="s">
        <v>74</v>
      </c>
      <c r="C32" s="97"/>
      <c r="D32" s="122"/>
      <c r="E32" s="15"/>
      <c r="F32" s="98"/>
      <c r="G32" s="74"/>
    </row>
    <row r="33" spans="2:7" ht="12" customHeight="1">
      <c r="B33" s="100" t="s">
        <v>75</v>
      </c>
      <c r="C33" s="101"/>
      <c r="D33" s="125"/>
      <c r="E33" s="100"/>
      <c r="F33" s="106"/>
      <c r="G33" s="102"/>
    </row>
    <row r="35" spans="2:7" hidden="1"/>
    <row r="36" spans="2:7" hidden="1"/>
    <row r="37" spans="2:7" hidden="1"/>
    <row r="38" spans="2:7" hidden="1"/>
    <row r="39" spans="2:7" hidden="1"/>
    <row r="40" spans="2:7" ht="20.25" hidden="1">
      <c r="B40" s="358" t="s">
        <v>143</v>
      </c>
      <c r="C40" s="358"/>
      <c r="D40" s="358"/>
      <c r="E40" s="358"/>
      <c r="F40" s="358"/>
      <c r="G40" s="358"/>
    </row>
    <row r="41" spans="2:7" ht="20.25" hidden="1">
      <c r="B41" s="218"/>
      <c r="C41" s="218"/>
      <c r="D41" s="218"/>
      <c r="E41" s="218"/>
      <c r="F41" s="218"/>
      <c r="G41" s="218"/>
    </row>
    <row r="42" spans="2:7" hidden="1">
      <c r="B42" s="77" t="s">
        <v>3</v>
      </c>
      <c r="C42" s="6" t="s">
        <v>41</v>
      </c>
      <c r="D42" s="94">
        <v>42644</v>
      </c>
      <c r="E42" s="77" t="s">
        <v>4</v>
      </c>
      <c r="F42" s="6" t="s">
        <v>41</v>
      </c>
      <c r="G42" s="6">
        <v>42644</v>
      </c>
    </row>
    <row r="43" spans="2:7" hidden="1">
      <c r="B43" s="81"/>
      <c r="C43" s="9"/>
      <c r="D43" s="95"/>
      <c r="E43" s="96"/>
      <c r="F43" s="12"/>
      <c r="G43" s="12"/>
    </row>
    <row r="44" spans="2:7" hidden="1">
      <c r="B44" s="15" t="s">
        <v>12</v>
      </c>
      <c r="C44" s="97"/>
      <c r="D44" s="122">
        <v>29891</v>
      </c>
      <c r="E44" s="15" t="s">
        <v>13</v>
      </c>
      <c r="F44" s="97"/>
      <c r="G44" s="122">
        <v>23709</v>
      </c>
    </row>
    <row r="45" spans="2:7" ht="16.5" hidden="1">
      <c r="B45" s="31" t="s">
        <v>14</v>
      </c>
      <c r="C45" s="99" t="s">
        <v>191</v>
      </c>
      <c r="D45" s="124">
        <v>4376</v>
      </c>
      <c r="E45" s="100" t="s">
        <v>64</v>
      </c>
      <c r="F45" s="101" t="s">
        <v>189</v>
      </c>
      <c r="G45" s="102">
        <v>3913</v>
      </c>
    </row>
    <row r="46" spans="2:7" ht="16.5" hidden="1">
      <c r="B46" s="103" t="s">
        <v>15</v>
      </c>
      <c r="C46" s="101" t="s">
        <v>171</v>
      </c>
      <c r="D46" s="125">
        <v>1556</v>
      </c>
      <c r="E46" s="100" t="s">
        <v>65</v>
      </c>
      <c r="F46" s="106"/>
      <c r="G46" s="102">
        <v>11440</v>
      </c>
    </row>
    <row r="47" spans="2:7" ht="16.5" hidden="1">
      <c r="B47" s="103" t="s">
        <v>17</v>
      </c>
      <c r="C47" s="101" t="s">
        <v>192</v>
      </c>
      <c r="D47" s="125">
        <v>2820</v>
      </c>
      <c r="E47" s="126"/>
      <c r="F47" s="113"/>
      <c r="G47" s="112"/>
    </row>
    <row r="48" spans="2:7" hidden="1">
      <c r="B48" s="31" t="s">
        <v>6</v>
      </c>
      <c r="C48" s="107"/>
      <c r="D48" s="124">
        <v>25515</v>
      </c>
      <c r="E48" s="15" t="s">
        <v>22</v>
      </c>
      <c r="F48" s="97"/>
      <c r="G48" s="122">
        <v>16363</v>
      </c>
    </row>
    <row r="49" spans="2:7" ht="16.5" hidden="1">
      <c r="B49" s="109" t="s">
        <v>20</v>
      </c>
      <c r="C49" s="110"/>
      <c r="D49" s="95">
        <v>25500</v>
      </c>
      <c r="E49" s="224" t="s">
        <v>24</v>
      </c>
      <c r="F49" s="113" t="s">
        <v>190</v>
      </c>
      <c r="G49" s="112">
        <v>3257</v>
      </c>
    </row>
    <row r="50" spans="2:7" ht="16.5" hidden="1">
      <c r="B50" s="111" t="s">
        <v>60</v>
      </c>
      <c r="C50" s="106"/>
      <c r="D50" s="127">
        <v>5440</v>
      </c>
      <c r="E50" s="224" t="s">
        <v>26</v>
      </c>
      <c r="F50" s="113"/>
      <c r="G50" s="112">
        <v>13106</v>
      </c>
    </row>
    <row r="51" spans="2:7" ht="16.5" hidden="1">
      <c r="B51" s="111" t="s">
        <v>21</v>
      </c>
      <c r="C51" s="106"/>
      <c r="D51" s="127">
        <v>13000</v>
      </c>
      <c r="E51" s="126"/>
      <c r="F51" s="113"/>
      <c r="G51" s="112"/>
    </row>
    <row r="52" spans="2:7" ht="16.5" hidden="1">
      <c r="B52" s="111" t="s">
        <v>61</v>
      </c>
      <c r="C52" s="106"/>
      <c r="D52" s="127">
        <v>7000</v>
      </c>
      <c r="E52" s="126"/>
      <c r="F52" s="113"/>
      <c r="G52" s="112"/>
    </row>
    <row r="53" spans="2:7" ht="16.5" hidden="1">
      <c r="B53" s="111" t="s">
        <v>66</v>
      </c>
      <c r="C53" s="106"/>
      <c r="D53" s="127">
        <v>60</v>
      </c>
      <c r="E53" s="126"/>
      <c r="F53" s="113"/>
      <c r="G53" s="112"/>
    </row>
    <row r="54" spans="2:7" hidden="1">
      <c r="B54" s="109" t="s">
        <v>25</v>
      </c>
      <c r="C54" s="110"/>
      <c r="D54" s="128">
        <v>14</v>
      </c>
      <c r="E54" s="15" t="s">
        <v>30</v>
      </c>
      <c r="F54" s="97"/>
      <c r="G54" s="122">
        <v>1596</v>
      </c>
    </row>
    <row r="55" spans="2:7" ht="16.5" hidden="1">
      <c r="B55" s="103"/>
      <c r="C55" s="106"/>
      <c r="D55" s="125"/>
      <c r="E55" s="126"/>
      <c r="F55" s="113"/>
      <c r="G55" s="112"/>
    </row>
    <row r="56" spans="2:7" hidden="1">
      <c r="B56" s="15" t="s">
        <v>28</v>
      </c>
      <c r="C56" s="97"/>
      <c r="D56" s="122">
        <v>929</v>
      </c>
      <c r="E56" s="15" t="s">
        <v>33</v>
      </c>
      <c r="F56" s="98"/>
      <c r="G56" s="74">
        <v>977</v>
      </c>
    </row>
    <row r="57" spans="2:7" ht="16.5" hidden="1">
      <c r="B57" s="103"/>
      <c r="C57" s="106"/>
      <c r="D57" s="125"/>
      <c r="E57" s="100"/>
      <c r="F57" s="101"/>
      <c r="G57" s="102"/>
    </row>
    <row r="58" spans="2:7" ht="16.5" hidden="1">
      <c r="B58" s="15" t="s">
        <v>29</v>
      </c>
      <c r="C58" s="97"/>
      <c r="D58" s="122">
        <v>357</v>
      </c>
      <c r="E58" s="100"/>
      <c r="F58" s="101"/>
      <c r="G58" s="102"/>
    </row>
    <row r="59" spans="2:7" ht="16.5" hidden="1">
      <c r="B59" s="103"/>
      <c r="C59" s="106"/>
      <c r="D59" s="125"/>
      <c r="E59" s="100"/>
      <c r="F59" s="101"/>
      <c r="G59" s="102"/>
    </row>
    <row r="60" spans="2:7" ht="16.5" hidden="1">
      <c r="B60" s="15" t="s">
        <v>35</v>
      </c>
      <c r="C60" s="97" t="s">
        <v>141</v>
      </c>
      <c r="D60" s="122">
        <v>0</v>
      </c>
      <c r="E60" s="100"/>
      <c r="F60" s="101"/>
      <c r="G60" s="102"/>
    </row>
    <row r="61" spans="2:7" ht="16.5" hidden="1">
      <c r="B61" s="103"/>
      <c r="C61" s="106"/>
      <c r="D61" s="125"/>
      <c r="E61" s="100"/>
      <c r="F61" s="101"/>
      <c r="G61" s="102"/>
    </row>
    <row r="62" spans="2:7" ht="16.5" hidden="1">
      <c r="B62" s="15" t="s">
        <v>132</v>
      </c>
      <c r="C62" s="97"/>
      <c r="D62" s="122">
        <v>6936</v>
      </c>
      <c r="E62" s="100"/>
      <c r="F62" s="106"/>
      <c r="G62" s="102"/>
    </row>
    <row r="63" spans="2:7" ht="16.5" hidden="1">
      <c r="B63" s="109" t="s">
        <v>34</v>
      </c>
      <c r="C63" s="110" t="s">
        <v>138</v>
      </c>
      <c r="D63" s="95">
        <v>5084</v>
      </c>
      <c r="E63" s="126"/>
      <c r="F63" s="113"/>
      <c r="G63" s="112"/>
    </row>
    <row r="64" spans="2:7" ht="16.5" hidden="1">
      <c r="B64" s="103" t="s">
        <v>193</v>
      </c>
      <c r="C64" s="106" t="s">
        <v>113</v>
      </c>
      <c r="D64" s="125">
        <v>3890</v>
      </c>
      <c r="E64" s="126"/>
      <c r="F64" s="113"/>
      <c r="G64" s="112"/>
    </row>
    <row r="65" spans="2:7" ht="16.5" hidden="1">
      <c r="B65" s="103" t="s">
        <v>194</v>
      </c>
      <c r="C65" s="106" t="s">
        <v>140</v>
      </c>
      <c r="D65" s="125">
        <v>1194</v>
      </c>
      <c r="E65" s="126"/>
      <c r="F65" s="113"/>
      <c r="G65" s="112"/>
    </row>
    <row r="66" spans="2:7" hidden="1">
      <c r="B66" s="109" t="s">
        <v>32</v>
      </c>
      <c r="C66" s="110"/>
      <c r="D66" s="95">
        <v>1852</v>
      </c>
      <c r="E66" s="15"/>
      <c r="F66" s="98"/>
      <c r="G66" s="74"/>
    </row>
    <row r="67" spans="2:7" ht="16.5" hidden="1">
      <c r="B67" s="100"/>
      <c r="C67" s="106"/>
      <c r="D67" s="127"/>
      <c r="E67" s="100"/>
      <c r="F67" s="106"/>
      <c r="G67" s="102"/>
    </row>
    <row r="68" spans="2:7" ht="16.5" hidden="1">
      <c r="B68" s="15" t="s">
        <v>25</v>
      </c>
      <c r="C68" s="97"/>
      <c r="D68" s="122">
        <v>4531</v>
      </c>
      <c r="E68" s="100"/>
      <c r="F68" s="106"/>
      <c r="G68" s="102"/>
    </row>
    <row r="69" spans="2:7" ht="16.5" hidden="1">
      <c r="B69" s="100" t="s">
        <v>195</v>
      </c>
      <c r="C69" s="101"/>
      <c r="D69" s="127">
        <v>4531</v>
      </c>
      <c r="E69" s="100"/>
      <c r="F69" s="106"/>
      <c r="G69" s="102"/>
    </row>
    <row r="70" spans="2:7" hidden="1">
      <c r="B70" s="15"/>
      <c r="C70" s="97"/>
      <c r="D70" s="122"/>
      <c r="E70" s="15"/>
      <c r="F70" s="98"/>
      <c r="G70" s="74"/>
    </row>
    <row r="71" spans="2:7" ht="16.5" hidden="1">
      <c r="B71" s="100" t="s">
        <v>196</v>
      </c>
      <c r="C71" s="101"/>
      <c r="D71" s="125"/>
      <c r="E71" s="100"/>
      <c r="F71" s="106"/>
      <c r="G71" s="102"/>
    </row>
    <row r="72" spans="2:7" hidden="1"/>
    <row r="73" spans="2:7" hidden="1"/>
  </sheetData>
  <protectedRanges>
    <protectedRange sqref="G7:G9 G12:G13 D13:D17 G16 D9:D10 D19 G44:G46 G49:G50 D50:D54 G53 D46:D47 D56" name="Rango1"/>
    <protectedRange sqref="C25 C66" name="Rango1_1"/>
  </protectedRanges>
  <mergeCells count="2">
    <mergeCell ref="B3:G3"/>
    <mergeCell ref="B40:G4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77"/>
  <sheetViews>
    <sheetView showGridLines="0" zoomScale="80" zoomScaleNormal="80" workbookViewId="0">
      <selection activeCell="K26" sqref="K26"/>
    </sheetView>
  </sheetViews>
  <sheetFormatPr baseColWidth="10" defaultRowHeight="15"/>
  <cols>
    <col min="1" max="1" width="28.42578125" customWidth="1"/>
    <col min="2" max="2" width="26.140625" customWidth="1"/>
    <col min="4" max="4" width="37.7109375" customWidth="1"/>
    <col min="5" max="5" width="17.42578125" customWidth="1"/>
  </cols>
  <sheetData>
    <row r="1" spans="1:13" ht="20.25">
      <c r="A1" s="358" t="s">
        <v>63</v>
      </c>
      <c r="B1" s="358"/>
      <c r="C1" s="358"/>
      <c r="D1" s="358"/>
      <c r="E1" s="358"/>
      <c r="F1" s="358"/>
    </row>
    <row r="2" spans="1:13" ht="20.25">
      <c r="A2" s="121"/>
      <c r="B2" s="121"/>
      <c r="C2" s="121"/>
      <c r="D2" s="121"/>
      <c r="E2" s="121"/>
      <c r="F2" s="121"/>
    </row>
    <row r="3" spans="1:13">
      <c r="A3" s="77" t="s">
        <v>3</v>
      </c>
      <c r="B3" s="6" t="s">
        <v>41</v>
      </c>
      <c r="C3" s="94">
        <v>49145</v>
      </c>
      <c r="D3" s="77" t="s">
        <v>4</v>
      </c>
      <c r="E3" s="6" t="s">
        <v>41</v>
      </c>
      <c r="F3" s="6">
        <v>49145</v>
      </c>
    </row>
    <row r="4" spans="1:13">
      <c r="A4" s="81"/>
      <c r="B4" s="9"/>
      <c r="C4" s="95"/>
      <c r="D4" s="96"/>
      <c r="E4" s="12"/>
      <c r="F4" s="12"/>
    </row>
    <row r="5" spans="1:13">
      <c r="A5" s="15" t="s">
        <v>12</v>
      </c>
      <c r="B5" s="97"/>
      <c r="C5" s="122">
        <v>35169</v>
      </c>
      <c r="D5" s="15" t="s">
        <v>51</v>
      </c>
      <c r="E5" s="98"/>
      <c r="F5" s="123">
        <v>17785.470674116161</v>
      </c>
      <c r="M5" s="287"/>
    </row>
    <row r="6" spans="1:13" ht="16.5">
      <c r="A6" s="31" t="s">
        <v>14</v>
      </c>
      <c r="B6" s="99">
        <v>3112</v>
      </c>
      <c r="C6" s="124">
        <v>5747</v>
      </c>
      <c r="D6" s="100" t="s">
        <v>64</v>
      </c>
      <c r="E6" s="101">
        <v>1935.9879810799998</v>
      </c>
      <c r="F6" s="102">
        <v>3568</v>
      </c>
      <c r="M6" s="287"/>
    </row>
    <row r="7" spans="1:13" ht="16.5">
      <c r="A7" s="103" t="s">
        <v>15</v>
      </c>
      <c r="B7" s="101">
        <v>1986.98</v>
      </c>
      <c r="C7" s="125">
        <v>3671</v>
      </c>
      <c r="D7" s="100" t="s">
        <v>65</v>
      </c>
      <c r="E7" s="106"/>
      <c r="F7" s="102">
        <v>12069.085082580432</v>
      </c>
      <c r="M7" s="287"/>
    </row>
    <row r="8" spans="1:13" ht="16.5">
      <c r="A8" s="103" t="s">
        <v>17</v>
      </c>
      <c r="B8" s="101">
        <v>1124.2347540000001</v>
      </c>
      <c r="C8" s="125">
        <v>2077</v>
      </c>
      <c r="D8" s="126"/>
      <c r="E8" s="113"/>
      <c r="F8" s="112"/>
      <c r="M8" s="287"/>
    </row>
    <row r="9" spans="1:13" ht="16.5">
      <c r="A9" s="31" t="s">
        <v>6</v>
      </c>
      <c r="B9" s="107"/>
      <c r="C9" s="124">
        <v>29421.680029535724</v>
      </c>
      <c r="D9" s="126"/>
      <c r="E9" s="101"/>
      <c r="F9" s="112"/>
      <c r="M9" s="287"/>
    </row>
    <row r="10" spans="1:13" ht="16.5">
      <c r="A10" s="109" t="s">
        <v>20</v>
      </c>
      <c r="B10" s="110"/>
      <c r="C10" s="95">
        <v>29397.326853121136</v>
      </c>
      <c r="D10" s="126"/>
      <c r="E10" s="113"/>
      <c r="F10" s="112"/>
      <c r="K10" s="287"/>
      <c r="M10" s="287"/>
    </row>
    <row r="11" spans="1:13" ht="16.5">
      <c r="A11" s="111" t="s">
        <v>60</v>
      </c>
      <c r="B11" s="106"/>
      <c r="C11" s="127">
        <v>4199.173284814131</v>
      </c>
      <c r="D11" s="126"/>
      <c r="E11" s="113"/>
      <c r="F11" s="112"/>
      <c r="M11" s="287"/>
    </row>
    <row r="12" spans="1:13" ht="16.5">
      <c r="A12" s="111" t="s">
        <v>21</v>
      </c>
      <c r="B12" s="106"/>
      <c r="C12" s="127">
        <v>17674.54654998401</v>
      </c>
      <c r="D12" s="126"/>
      <c r="E12" s="113"/>
      <c r="F12" s="112"/>
      <c r="M12" s="287"/>
    </row>
    <row r="13" spans="1:13" ht="16.5">
      <c r="A13" s="111" t="s">
        <v>61</v>
      </c>
      <c r="B13" s="106"/>
      <c r="C13" s="127">
        <v>7523.6070183229986</v>
      </c>
      <c r="D13" s="126"/>
      <c r="E13" s="113"/>
      <c r="F13" s="112"/>
      <c r="M13" s="287"/>
    </row>
    <row r="14" spans="1:13" ht="16.5">
      <c r="A14" s="111" t="s">
        <v>66</v>
      </c>
      <c r="B14" s="106"/>
      <c r="C14" s="127">
        <v>0</v>
      </c>
      <c r="D14" s="126"/>
      <c r="E14" s="113"/>
      <c r="F14" s="112"/>
      <c r="M14" s="287"/>
    </row>
    <row r="15" spans="1:13" ht="16.5">
      <c r="A15" s="109" t="s">
        <v>25</v>
      </c>
      <c r="B15" s="110"/>
      <c r="C15" s="128">
        <v>24.353176414590003</v>
      </c>
      <c r="D15" s="126"/>
      <c r="E15" s="113"/>
      <c r="F15" s="112"/>
    </row>
    <row r="16" spans="1:13" ht="16.5">
      <c r="A16" s="103"/>
      <c r="B16" s="106"/>
      <c r="C16" s="125"/>
      <c r="D16" s="126"/>
      <c r="E16" s="113"/>
      <c r="F16" s="112"/>
    </row>
    <row r="17" spans="1:6">
      <c r="A17" s="15" t="s">
        <v>28</v>
      </c>
      <c r="B17" s="97"/>
      <c r="C17" s="122">
        <v>3859</v>
      </c>
      <c r="D17" s="15" t="s">
        <v>22</v>
      </c>
      <c r="E17" s="98"/>
      <c r="F17" s="74">
        <v>15820</v>
      </c>
    </row>
    <row r="18" spans="1:6" ht="16.5">
      <c r="A18" s="103"/>
      <c r="B18" s="106"/>
      <c r="C18" s="125"/>
      <c r="D18" s="100" t="s">
        <v>24</v>
      </c>
      <c r="E18" s="101">
        <v>1159.90298123</v>
      </c>
      <c r="F18" s="102">
        <v>2142.1534080056349</v>
      </c>
    </row>
    <row r="19" spans="1:6" ht="16.5">
      <c r="A19" s="15" t="s">
        <v>29</v>
      </c>
      <c r="B19" s="97"/>
      <c r="C19" s="122">
        <v>99.632174751492926</v>
      </c>
      <c r="D19" s="100" t="s">
        <v>26</v>
      </c>
      <c r="E19" s="106"/>
      <c r="F19" s="102">
        <v>13677</v>
      </c>
    </row>
    <row r="20" spans="1:6" ht="16.5">
      <c r="A20" s="103"/>
      <c r="B20" s="106"/>
      <c r="C20" s="125"/>
      <c r="D20" s="126"/>
      <c r="E20" s="113"/>
      <c r="F20" s="112"/>
    </row>
    <row r="21" spans="1:6" ht="16.5">
      <c r="A21" s="15" t="s">
        <v>35</v>
      </c>
      <c r="B21" s="97"/>
      <c r="C21" s="122">
        <v>0</v>
      </c>
      <c r="D21" s="126"/>
      <c r="E21" s="113"/>
      <c r="F21" s="112"/>
    </row>
    <row r="22" spans="1:6" ht="16.5">
      <c r="A22" s="103"/>
      <c r="B22" s="106"/>
      <c r="C22" s="125"/>
      <c r="D22" s="126"/>
      <c r="E22" s="113"/>
      <c r="F22" s="112"/>
    </row>
    <row r="23" spans="1:6">
      <c r="A23" s="15" t="s">
        <v>30</v>
      </c>
      <c r="B23" s="98"/>
      <c r="C23" s="74">
        <v>1878.5311378888205</v>
      </c>
      <c r="D23" s="15" t="s">
        <v>30</v>
      </c>
      <c r="E23" s="98"/>
      <c r="F23" s="74">
        <v>8893</v>
      </c>
    </row>
    <row r="24" spans="1:6" ht="16.5">
      <c r="A24" s="100" t="s">
        <v>67</v>
      </c>
      <c r="B24" s="106"/>
      <c r="C24" s="127">
        <v>943.30004164100001</v>
      </c>
      <c r="D24" s="100" t="s">
        <v>67</v>
      </c>
      <c r="E24" s="106"/>
      <c r="F24" s="102">
        <v>943.30004164100001</v>
      </c>
    </row>
    <row r="25" spans="1:6" ht="16.5">
      <c r="A25" s="100" t="s">
        <v>68</v>
      </c>
      <c r="B25" s="101">
        <v>506.39572900000002</v>
      </c>
      <c r="C25" s="127">
        <v>935.23109624782046</v>
      </c>
      <c r="D25" s="100" t="s">
        <v>69</v>
      </c>
      <c r="E25" s="106"/>
      <c r="F25" s="102">
        <v>4921.3580682739994</v>
      </c>
    </row>
    <row r="26" spans="1:6" ht="16.5">
      <c r="A26" s="100"/>
      <c r="B26" s="101"/>
      <c r="C26" s="127"/>
      <c r="D26" s="100" t="s">
        <v>70</v>
      </c>
      <c r="E26" s="106"/>
      <c r="F26" s="102">
        <v>147.16684758099836</v>
      </c>
    </row>
    <row r="27" spans="1:6" ht="16.5">
      <c r="A27" s="100"/>
      <c r="B27" s="101"/>
      <c r="C27" s="127"/>
      <c r="D27" s="100" t="s">
        <v>71</v>
      </c>
      <c r="E27" s="106"/>
      <c r="F27" s="102">
        <v>1676.1304</v>
      </c>
    </row>
    <row r="28" spans="1:6" ht="16.5">
      <c r="A28" s="111"/>
      <c r="B28" s="106"/>
      <c r="C28" s="127"/>
      <c r="D28" s="100" t="s">
        <v>68</v>
      </c>
      <c r="E28" s="106"/>
      <c r="F28" s="102">
        <v>879.05498008800021</v>
      </c>
    </row>
    <row r="29" spans="1:6" ht="16.5">
      <c r="A29" s="111"/>
      <c r="B29" s="106"/>
      <c r="C29" s="127"/>
      <c r="D29" s="100" t="s">
        <v>72</v>
      </c>
      <c r="E29" s="101"/>
      <c r="F29" s="102">
        <v>270.84107578155579</v>
      </c>
    </row>
    <row r="30" spans="1:6">
      <c r="A30" s="15" t="s">
        <v>31</v>
      </c>
      <c r="B30" s="97"/>
      <c r="C30" s="122">
        <v>8119.8294598162865</v>
      </c>
      <c r="D30" s="15" t="s">
        <v>33</v>
      </c>
      <c r="E30" s="98"/>
      <c r="F30" s="74">
        <v>6647</v>
      </c>
    </row>
    <row r="31" spans="1:6" ht="16.5">
      <c r="A31" s="100" t="s">
        <v>34</v>
      </c>
      <c r="B31" s="101">
        <v>1542.0319139999997</v>
      </c>
      <c r="C31" s="125">
        <v>2847.8838086316964</v>
      </c>
      <c r="D31" s="100" t="s">
        <v>32</v>
      </c>
      <c r="E31" s="106"/>
      <c r="F31" s="102">
        <v>3783.7646682816385</v>
      </c>
    </row>
    <row r="32" spans="1:6" ht="16.5">
      <c r="A32" s="100" t="s">
        <v>32</v>
      </c>
      <c r="B32" s="106"/>
      <c r="C32" s="127">
        <v>5271.9456511845901</v>
      </c>
      <c r="D32" s="100" t="s">
        <v>34</v>
      </c>
      <c r="E32" s="101">
        <v>1549.9160760000009</v>
      </c>
      <c r="F32" s="102">
        <v>2862.4445820505744</v>
      </c>
    </row>
    <row r="33" spans="1:13" ht="16.5">
      <c r="A33" s="15" t="s">
        <v>25</v>
      </c>
      <c r="B33" s="97"/>
      <c r="C33" s="122">
        <v>19.208986629999998</v>
      </c>
      <c r="D33" s="126"/>
      <c r="E33" s="113"/>
      <c r="F33" s="112"/>
    </row>
    <row r="34" spans="1:13" ht="16.5">
      <c r="A34" s="129" t="s">
        <v>73</v>
      </c>
      <c r="B34" s="130"/>
      <c r="C34" s="131">
        <v>19.208986629999998</v>
      </c>
      <c r="D34" s="118"/>
      <c r="E34" s="119"/>
      <c r="F34" s="119"/>
    </row>
    <row r="35" spans="1:13">
      <c r="A35" s="132" t="s">
        <v>74</v>
      </c>
      <c r="B35" s="90"/>
      <c r="C35" s="133"/>
      <c r="D35" s="90"/>
      <c r="E35" s="90"/>
      <c r="F35" s="90"/>
    </row>
    <row r="36" spans="1:13">
      <c r="A36" s="134" t="s">
        <v>75</v>
      </c>
      <c r="B36" s="90"/>
      <c r="C36" s="90"/>
      <c r="D36" s="93"/>
      <c r="E36" s="93"/>
      <c r="F36" s="93"/>
    </row>
    <row r="41" spans="1:13" hidden="1">
      <c r="M41" s="287"/>
    </row>
    <row r="42" spans="1:13" ht="20.25" hidden="1">
      <c r="A42" s="358" t="s">
        <v>63</v>
      </c>
      <c r="B42" s="358"/>
      <c r="C42" s="358"/>
      <c r="D42" s="358"/>
      <c r="E42" s="358"/>
      <c r="F42" s="358"/>
      <c r="M42" s="287"/>
    </row>
    <row r="43" spans="1:13" ht="20.25" hidden="1">
      <c r="A43" s="225"/>
      <c r="B43" s="225"/>
      <c r="C43" s="225"/>
      <c r="D43" s="225"/>
      <c r="E43" s="225"/>
      <c r="F43" s="225"/>
      <c r="M43" s="287"/>
    </row>
    <row r="44" spans="1:13" hidden="1">
      <c r="A44" s="77" t="s">
        <v>3</v>
      </c>
      <c r="B44" s="6" t="s">
        <v>41</v>
      </c>
      <c r="C44" s="94">
        <v>49086.792779601114</v>
      </c>
      <c r="D44" s="77" t="s">
        <v>4</v>
      </c>
      <c r="E44" s="6" t="s">
        <v>41</v>
      </c>
      <c r="F44" s="6">
        <v>49086.793569442751</v>
      </c>
      <c r="M44" s="287"/>
    </row>
    <row r="45" spans="1:13" hidden="1">
      <c r="A45" s="81"/>
      <c r="B45" s="9"/>
      <c r="C45" s="95"/>
      <c r="D45" s="96"/>
      <c r="E45" s="12"/>
      <c r="F45" s="12"/>
      <c r="K45" s="287"/>
      <c r="M45" s="287"/>
    </row>
    <row r="46" spans="1:13" hidden="1">
      <c r="A46" s="15" t="s">
        <v>12</v>
      </c>
      <c r="B46" s="97"/>
      <c r="C46" s="122">
        <v>35167.591020514505</v>
      </c>
      <c r="D46" s="15" t="s">
        <v>51</v>
      </c>
      <c r="E46" s="98"/>
      <c r="F46" s="123">
        <v>17785.470674116161</v>
      </c>
      <c r="M46" s="287"/>
    </row>
    <row r="47" spans="1:13" ht="16.5" hidden="1">
      <c r="A47" s="31" t="s">
        <v>14</v>
      </c>
      <c r="B47" s="99">
        <v>3111.2147540000001</v>
      </c>
      <c r="C47" s="124">
        <v>5745.9109909787821</v>
      </c>
      <c r="D47" s="100" t="s">
        <v>64</v>
      </c>
      <c r="E47" s="101">
        <v>1935.9879810799998</v>
      </c>
      <c r="F47" s="102">
        <v>3575.4570154916391</v>
      </c>
      <c r="M47" s="287"/>
    </row>
    <row r="48" spans="1:13" ht="16.5" hidden="1">
      <c r="A48" s="103" t="s">
        <v>15</v>
      </c>
      <c r="B48" s="101">
        <v>1986.98</v>
      </c>
      <c r="C48" s="125">
        <v>3669.6310359728454</v>
      </c>
      <c r="D48" s="100" t="s">
        <v>65</v>
      </c>
      <c r="E48" s="106"/>
      <c r="F48" s="102">
        <v>12069.085082580432</v>
      </c>
      <c r="M48" s="287"/>
    </row>
    <row r="49" spans="1:6" ht="16.5" hidden="1">
      <c r="A49" s="103" t="s">
        <v>17</v>
      </c>
      <c r="B49" s="101">
        <v>1124.2347540000001</v>
      </c>
      <c r="C49" s="125">
        <v>2076.2799550059372</v>
      </c>
      <c r="D49" s="126"/>
      <c r="E49" s="113"/>
      <c r="F49" s="112"/>
    </row>
    <row r="50" spans="1:6" ht="16.5" hidden="1">
      <c r="A50" s="31" t="s">
        <v>6</v>
      </c>
      <c r="B50" s="107"/>
      <c r="C50" s="124">
        <v>29421.680029535724</v>
      </c>
      <c r="D50" s="126"/>
      <c r="E50" s="101"/>
      <c r="F50" s="112"/>
    </row>
    <row r="51" spans="1:6" ht="16.5" hidden="1">
      <c r="A51" s="109" t="s">
        <v>20</v>
      </c>
      <c r="B51" s="110"/>
      <c r="C51" s="95">
        <v>29397.326853121136</v>
      </c>
      <c r="D51" s="126"/>
      <c r="E51" s="113"/>
      <c r="F51" s="112"/>
    </row>
    <row r="52" spans="1:6" ht="16.5" hidden="1">
      <c r="A52" s="111" t="s">
        <v>60</v>
      </c>
      <c r="B52" s="106"/>
      <c r="C52" s="127">
        <v>4199.173284814131</v>
      </c>
      <c r="D52" s="126"/>
      <c r="E52" s="113"/>
      <c r="F52" s="112"/>
    </row>
    <row r="53" spans="1:6" ht="16.5" hidden="1">
      <c r="A53" s="111" t="s">
        <v>21</v>
      </c>
      <c r="B53" s="106"/>
      <c r="C53" s="127">
        <v>17674.54654998401</v>
      </c>
      <c r="D53" s="126"/>
      <c r="E53" s="113"/>
      <c r="F53" s="112"/>
    </row>
    <row r="54" spans="1:6" ht="16.5" hidden="1">
      <c r="A54" s="111" t="s">
        <v>61</v>
      </c>
      <c r="B54" s="106"/>
      <c r="C54" s="127">
        <v>7523.6070183229986</v>
      </c>
      <c r="D54" s="126"/>
      <c r="E54" s="113"/>
      <c r="F54" s="112"/>
    </row>
    <row r="55" spans="1:6" ht="16.5" hidden="1">
      <c r="A55" s="111" t="s">
        <v>66</v>
      </c>
      <c r="B55" s="106"/>
      <c r="C55" s="127">
        <v>0</v>
      </c>
      <c r="D55" s="126"/>
      <c r="E55" s="113"/>
      <c r="F55" s="112"/>
    </row>
    <row r="56" spans="1:6" ht="16.5" hidden="1">
      <c r="A56" s="109" t="s">
        <v>25</v>
      </c>
      <c r="B56" s="110"/>
      <c r="C56" s="128">
        <v>24.353176414590003</v>
      </c>
      <c r="D56" s="126"/>
      <c r="E56" s="113"/>
      <c r="F56" s="112"/>
    </row>
    <row r="57" spans="1:6" ht="16.5" hidden="1">
      <c r="A57" s="103"/>
      <c r="B57" s="106"/>
      <c r="C57" s="125"/>
      <c r="D57" s="126"/>
      <c r="E57" s="113"/>
      <c r="F57" s="112"/>
    </row>
    <row r="58" spans="1:6" hidden="1">
      <c r="A58" s="15" t="s">
        <v>28</v>
      </c>
      <c r="B58" s="97"/>
      <c r="C58" s="122">
        <v>3802</v>
      </c>
      <c r="D58" s="15" t="s">
        <v>22</v>
      </c>
      <c r="E58" s="98"/>
      <c r="F58" s="74">
        <v>15817.262231628825</v>
      </c>
    </row>
    <row r="59" spans="1:6" ht="16.5" hidden="1">
      <c r="A59" s="103"/>
      <c r="B59" s="106"/>
      <c r="C59" s="125"/>
      <c r="D59" s="100" t="s">
        <v>24</v>
      </c>
      <c r="E59" s="101">
        <v>1159.90298123</v>
      </c>
      <c r="F59" s="102">
        <v>2142.1534080056349</v>
      </c>
    </row>
    <row r="60" spans="1:6" ht="16.5" hidden="1">
      <c r="A60" s="15" t="s">
        <v>29</v>
      </c>
      <c r="B60" s="97"/>
      <c r="C60" s="122">
        <v>99.632174751492926</v>
      </c>
      <c r="D60" s="100" t="s">
        <v>26</v>
      </c>
      <c r="E60" s="106"/>
      <c r="F60" s="102">
        <v>13675.10882362319</v>
      </c>
    </row>
    <row r="61" spans="1:6" ht="16.5" hidden="1">
      <c r="A61" s="103"/>
      <c r="B61" s="106"/>
      <c r="C61" s="125"/>
      <c r="D61" s="126"/>
      <c r="E61" s="113"/>
      <c r="F61" s="112"/>
    </row>
    <row r="62" spans="1:6" ht="16.5" hidden="1">
      <c r="A62" s="15" t="s">
        <v>35</v>
      </c>
      <c r="B62" s="97"/>
      <c r="C62" s="122">
        <v>0</v>
      </c>
      <c r="D62" s="126"/>
      <c r="E62" s="113"/>
      <c r="F62" s="112"/>
    </row>
    <row r="63" spans="1:6" ht="16.5" hidden="1">
      <c r="A63" s="103"/>
      <c r="B63" s="106"/>
      <c r="C63" s="125"/>
      <c r="D63" s="126"/>
      <c r="E63" s="113"/>
      <c r="F63" s="112"/>
    </row>
    <row r="64" spans="1:6" hidden="1">
      <c r="A64" s="15" t="s">
        <v>30</v>
      </c>
      <c r="B64" s="98"/>
      <c r="C64" s="74">
        <v>1878.5311378888205</v>
      </c>
      <c r="D64" s="15" t="s">
        <v>30</v>
      </c>
      <c r="E64" s="98"/>
      <c r="F64" s="74">
        <v>8837.8514133655535</v>
      </c>
    </row>
    <row r="65" spans="1:6" ht="16.5" hidden="1">
      <c r="A65" s="100" t="s">
        <v>67</v>
      </c>
      <c r="B65" s="106"/>
      <c r="C65" s="127">
        <v>943.30004164100001</v>
      </c>
      <c r="D65" s="100" t="s">
        <v>67</v>
      </c>
      <c r="E65" s="106"/>
      <c r="F65" s="102">
        <v>943.30004164100001</v>
      </c>
    </row>
    <row r="66" spans="1:6" ht="16.5" hidden="1">
      <c r="A66" s="100" t="s">
        <v>68</v>
      </c>
      <c r="B66" s="101">
        <v>506.39572900000002</v>
      </c>
      <c r="C66" s="127">
        <v>935.23109624782046</v>
      </c>
      <c r="D66" s="100" t="s">
        <v>69</v>
      </c>
      <c r="E66" s="106"/>
      <c r="F66" s="102">
        <v>4921.3580682739994</v>
      </c>
    </row>
    <row r="67" spans="1:6" ht="16.5" hidden="1">
      <c r="A67" s="100"/>
      <c r="B67" s="101"/>
      <c r="C67" s="127"/>
      <c r="D67" s="100" t="s">
        <v>70</v>
      </c>
      <c r="E67" s="106"/>
      <c r="F67" s="102">
        <v>147.16684758099836</v>
      </c>
    </row>
    <row r="68" spans="1:6" ht="16.5" hidden="1">
      <c r="A68" s="100"/>
      <c r="B68" s="101"/>
      <c r="C68" s="127"/>
      <c r="D68" s="100" t="s">
        <v>71</v>
      </c>
      <c r="E68" s="106"/>
      <c r="F68" s="102">
        <v>1676.1304</v>
      </c>
    </row>
    <row r="69" spans="1:6" ht="16.5" hidden="1">
      <c r="A69" s="111"/>
      <c r="B69" s="106"/>
      <c r="C69" s="127"/>
      <c r="D69" s="100" t="s">
        <v>68</v>
      </c>
      <c r="E69" s="106"/>
      <c r="F69" s="102">
        <v>879.05498008800021</v>
      </c>
    </row>
    <row r="70" spans="1:6" ht="16.5" hidden="1">
      <c r="A70" s="111"/>
      <c r="B70" s="106"/>
      <c r="C70" s="127"/>
      <c r="D70" s="100" t="s">
        <v>72</v>
      </c>
      <c r="E70" s="101"/>
      <c r="F70" s="102">
        <v>270.84107578155579</v>
      </c>
    </row>
    <row r="71" spans="1:6" hidden="1">
      <c r="A71" s="15" t="s">
        <v>31</v>
      </c>
      <c r="B71" s="97"/>
      <c r="C71" s="122">
        <v>8119.8294598162865</v>
      </c>
      <c r="D71" s="15" t="s">
        <v>33</v>
      </c>
      <c r="E71" s="98"/>
      <c r="F71" s="74">
        <v>6646.2092503322128</v>
      </c>
    </row>
    <row r="72" spans="1:6" ht="16.5" hidden="1">
      <c r="A72" s="100" t="s">
        <v>34</v>
      </c>
      <c r="B72" s="101">
        <v>1542.0319139999997</v>
      </c>
      <c r="C72" s="125">
        <v>2847.8838086316964</v>
      </c>
      <c r="D72" s="100" t="s">
        <v>32</v>
      </c>
      <c r="E72" s="106"/>
      <c r="F72" s="102">
        <v>3783.7646682816385</v>
      </c>
    </row>
    <row r="73" spans="1:6" ht="16.5" hidden="1">
      <c r="A73" s="100" t="s">
        <v>32</v>
      </c>
      <c r="B73" s="106"/>
      <c r="C73" s="127">
        <v>5271.9456511845901</v>
      </c>
      <c r="D73" s="100" t="s">
        <v>34</v>
      </c>
      <c r="E73" s="101">
        <v>1549.9160760000009</v>
      </c>
      <c r="F73" s="102">
        <v>2862.4445820505744</v>
      </c>
    </row>
    <row r="74" spans="1:6" ht="16.5" hidden="1">
      <c r="A74" s="15" t="s">
        <v>25</v>
      </c>
      <c r="B74" s="97"/>
      <c r="C74" s="122">
        <v>19.208986629999998</v>
      </c>
      <c r="D74" s="126"/>
      <c r="E74" s="113"/>
      <c r="F74" s="112"/>
    </row>
    <row r="75" spans="1:6" ht="16.5" hidden="1">
      <c r="A75" s="129" t="s">
        <v>73</v>
      </c>
      <c r="B75" s="130"/>
      <c r="C75" s="131">
        <v>19.208986629999998</v>
      </c>
      <c r="D75" s="118"/>
      <c r="E75" s="119"/>
      <c r="F75" s="119"/>
    </row>
    <row r="76" spans="1:6" hidden="1">
      <c r="A76" s="132" t="s">
        <v>74</v>
      </c>
      <c r="B76" s="90"/>
      <c r="C76" s="133"/>
      <c r="D76" s="90"/>
      <c r="E76" s="90"/>
      <c r="F76" s="90"/>
    </row>
    <row r="77" spans="1:6" hidden="1">
      <c r="A77" s="134" t="s">
        <v>75</v>
      </c>
      <c r="B77" s="90"/>
      <c r="C77" s="90"/>
      <c r="D77" s="93"/>
      <c r="E77" s="93"/>
      <c r="F77" s="93"/>
    </row>
  </sheetData>
  <mergeCells count="2">
    <mergeCell ref="A1:F1"/>
    <mergeCell ref="A42:F4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68D52EF9F35949A28A9119C4F848AE" ma:contentTypeVersion="13" ma:contentTypeDescription="Crear nuevo documento." ma:contentTypeScope="" ma:versionID="eb83e79fb14d771e3b044da00b39bd5d">
  <xsd:schema xmlns:xsd="http://www.w3.org/2001/XMLSchema" xmlns:xs="http://www.w3.org/2001/XMLSchema" xmlns:p="http://schemas.microsoft.com/office/2006/metadata/properties" xmlns:ns3="bad8bc77-e754-4836-a24c-6e3e0bb0e3b0" xmlns:ns4="498f12b1-aafd-4ab2-b3df-94704a7afd93" targetNamespace="http://schemas.microsoft.com/office/2006/metadata/properties" ma:root="true" ma:fieldsID="5ed7e8ef39e2a65705977ab707d918fa" ns3:_="" ns4:_="">
    <xsd:import namespace="bad8bc77-e754-4836-a24c-6e3e0bb0e3b0"/>
    <xsd:import namespace="498f12b1-aafd-4ab2-b3df-94704a7afd9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d8bc77-e754-4836-a24c-6e3e0bb0e3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8f12b1-aafd-4ab2-b3df-94704a7afd9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8306A6-E0B9-4F52-965A-28BF2C5C311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0F45B27-EF62-42E3-AF6A-BCF1BA230D5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D26ABD6-B8FB-4687-8C17-4FEA616D50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d8bc77-e754-4836-a24c-6e3e0bb0e3b0"/>
    <ds:schemaRef ds:uri="498f12b1-aafd-4ab2-b3df-94704a7afd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7</vt:i4>
      </vt:variant>
    </vt:vector>
  </HeadingPairs>
  <TitlesOfParts>
    <vt:vector size="27" baseType="lpstr">
      <vt:lpstr>2003</vt:lpstr>
      <vt:lpstr>2004</vt:lpstr>
      <vt:lpstr>2005</vt:lpstr>
      <vt:lpstr>2006</vt:lpstr>
      <vt:lpstr>2007</vt:lpstr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Banrep</vt:lpstr>
      <vt:lpstr>'2006'!Área_de_impresión</vt:lpstr>
      <vt:lpstr>'2007'!Área_de_impresión</vt:lpstr>
      <vt:lpstr>'2008'!Área_de_impresión</vt:lpstr>
      <vt:lpstr>'2009'!Área_de_impresión</vt:lpstr>
      <vt:lpstr>'2010'!Área_de_impresión</vt:lpstr>
      <vt:lpstr>'2016'!Área_de_impresión</vt:lpstr>
      <vt:lpstr>'2017'!Área_de_impresión</vt:lpstr>
    </vt:vector>
  </TitlesOfParts>
  <Company>Ministerio de Hacienda y Crédito Público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Marcela Martinez Gomez</dc:creator>
  <cp:lastModifiedBy>Juan Camilo Forero Buitrago</cp:lastModifiedBy>
  <dcterms:created xsi:type="dcterms:W3CDTF">2017-01-24T16:00:09Z</dcterms:created>
  <dcterms:modified xsi:type="dcterms:W3CDTF">2022-06-03T23:14:39Z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0x010100EF68D52EF9F35949A28A9119C4F848AE</vt:lpwstr>
  </property>
</Properties>
</file>